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790" yWindow="435" windowWidth="14010" windowHeight="12225"/>
  </bookViews>
  <sheets>
    <sheet name="ТОО ОСС" sheetId="5" r:id="rId1"/>
  </sheets>
  <definedNames>
    <definedName name="_xlnm._FilterDatabase" localSheetId="0" hidden="1">'ТОО ОСС'!$A$17:$BWQ$3606</definedName>
    <definedName name="_xlnm.Print_Area" localSheetId="0">'ТОО ОСС'!$A$1:$X$3611</definedName>
  </definedNames>
  <calcPr calcId="145621"/>
</workbook>
</file>

<file path=xl/calcChain.xml><?xml version="1.0" encoding="utf-8"?>
<calcChain xmlns="http://schemas.openxmlformats.org/spreadsheetml/2006/main">
  <c r="T3358" i="5" l="1"/>
  <c r="T3605" i="5"/>
  <c r="U3592" i="5" l="1"/>
  <c r="U3590" i="5"/>
  <c r="U3588" i="5"/>
  <c r="T1483" i="5" l="1"/>
  <c r="U1483" i="5" s="1"/>
  <c r="T1481" i="5"/>
  <c r="U1481" i="5" s="1"/>
  <c r="T1479" i="5"/>
  <c r="U1479" i="5" s="1"/>
  <c r="T1477" i="5"/>
  <c r="U1477" i="5" s="1"/>
  <c r="T3322" i="5" l="1"/>
  <c r="U3322" i="5" l="1"/>
  <c r="T3321" i="5"/>
  <c r="U3321" i="5" s="1"/>
  <c r="T3320" i="5"/>
  <c r="U3320" i="5" s="1"/>
  <c r="T3319" i="5"/>
  <c r="U3319" i="5" s="1"/>
  <c r="T3318" i="5"/>
  <c r="U3318" i="5" s="1"/>
  <c r="T3317" i="5"/>
  <c r="U3317" i="5" s="1"/>
  <c r="T3316" i="5"/>
  <c r="U3316" i="5" s="1"/>
  <c r="T3315" i="5"/>
  <c r="U3315" i="5" s="1"/>
  <c r="T3314" i="5"/>
  <c r="U3314" i="5" s="1"/>
  <c r="T3313" i="5"/>
  <c r="U3313" i="5" s="1"/>
  <c r="T3312" i="5"/>
  <c r="U3312" i="5" s="1"/>
  <c r="T3311" i="5"/>
  <c r="U3311" i="5" s="1"/>
  <c r="T3310" i="5"/>
  <c r="U3310" i="5" s="1"/>
  <c r="T3309" i="5"/>
  <c r="U3309" i="5" s="1"/>
  <c r="T3308" i="5"/>
  <c r="U3308" i="5" s="1"/>
  <c r="T3307" i="5"/>
  <c r="U3307" i="5" s="1"/>
  <c r="T3306" i="5"/>
  <c r="U3306" i="5" s="1"/>
  <c r="T3305" i="5"/>
  <c r="U3305" i="5" s="1"/>
  <c r="T3304" i="5"/>
  <c r="U3304" i="5" s="1"/>
  <c r="T3303" i="5"/>
  <c r="U3303" i="5" s="1"/>
  <c r="T3302" i="5"/>
  <c r="U3302" i="5" s="1"/>
  <c r="T3301" i="5"/>
  <c r="U3301" i="5" s="1"/>
  <c r="T3300" i="5"/>
  <c r="U3300" i="5" s="1"/>
  <c r="T3299" i="5"/>
  <c r="U3299" i="5" s="1"/>
  <c r="T3298" i="5"/>
  <c r="U3298" i="5" s="1"/>
  <c r="U2879" i="5" l="1"/>
  <c r="U3603" i="5" l="1"/>
  <c r="U3602" i="5"/>
  <c r="U3601" i="5"/>
  <c r="U3600" i="5"/>
  <c r="U3599" i="5"/>
  <c r="U3598" i="5"/>
  <c r="U3604" i="5"/>
  <c r="U3457" i="5" l="1"/>
  <c r="U3458" i="5"/>
  <c r="T2489" i="5" l="1"/>
  <c r="U2489" i="5" s="1"/>
  <c r="T2487" i="5"/>
  <c r="U2487" i="5" s="1"/>
  <c r="T2485" i="5"/>
  <c r="U2485" i="5" s="1"/>
  <c r="T2483" i="5"/>
  <c r="U2483" i="5" s="1"/>
  <c r="T2481" i="5"/>
  <c r="U2481" i="5" s="1"/>
  <c r="T2479" i="5"/>
  <c r="U2479" i="5" s="1"/>
  <c r="T2477" i="5"/>
  <c r="U2477" i="5" s="1"/>
  <c r="T2475" i="5"/>
  <c r="U2475" i="5" s="1"/>
  <c r="T2473" i="5"/>
  <c r="U2473" i="5" s="1"/>
  <c r="T2241" i="5"/>
  <c r="U2241" i="5" s="1"/>
  <c r="T2239" i="5"/>
  <c r="U2239" i="5" s="1"/>
  <c r="T2237" i="5"/>
  <c r="U2237" i="5" s="1"/>
  <c r="T2235" i="5"/>
  <c r="U2235" i="5" s="1"/>
  <c r="T2233" i="5"/>
  <c r="U2233" i="5" s="1"/>
  <c r="T2231" i="5"/>
  <c r="U2231" i="5" s="1"/>
  <c r="T2229" i="5"/>
  <c r="U2229" i="5" s="1"/>
  <c r="T2227" i="5"/>
  <c r="U2227" i="5" s="1"/>
  <c r="T2225" i="5"/>
  <c r="U2225" i="5" s="1"/>
  <c r="T2223" i="5"/>
  <c r="U2223" i="5" s="1"/>
  <c r="T2221" i="5"/>
  <c r="U2221" i="5" s="1"/>
  <c r="T1098" i="5"/>
  <c r="U1098" i="5" s="1"/>
  <c r="T3212" i="5"/>
  <c r="U3212" i="5" s="1"/>
  <c r="T1095" i="5"/>
  <c r="U1095" i="5" s="1"/>
  <c r="T1093" i="5"/>
  <c r="U1093" i="5" s="1"/>
  <c r="T1091" i="5"/>
  <c r="U1091" i="5" s="1"/>
  <c r="T1089" i="5"/>
  <c r="U1089" i="5" s="1"/>
  <c r="T2471" i="5"/>
  <c r="U2471" i="5" s="1"/>
  <c r="T2469" i="5"/>
  <c r="U2469" i="5" s="1"/>
  <c r="T2467" i="5"/>
  <c r="U2467" i="5" s="1"/>
  <c r="T2465" i="5"/>
  <c r="U2465" i="5" s="1"/>
  <c r="T2463" i="5"/>
  <c r="U2463" i="5" s="1"/>
  <c r="T2461" i="5"/>
  <c r="U2461" i="5" s="1"/>
  <c r="T2459" i="5"/>
  <c r="U2459" i="5" s="1"/>
  <c r="T2457" i="5"/>
  <c r="U2457" i="5" s="1"/>
  <c r="T2455" i="5"/>
  <c r="U2455" i="5" s="1"/>
  <c r="T2453" i="5"/>
  <c r="U2453" i="5" s="1"/>
  <c r="T2451" i="5"/>
  <c r="U2451" i="5" s="1"/>
  <c r="T2449" i="5"/>
  <c r="U2449" i="5" s="1"/>
  <c r="T2447" i="5"/>
  <c r="U2447" i="5" s="1"/>
  <c r="T2444" i="5"/>
  <c r="U2444" i="5" s="1"/>
  <c r="T3297" i="5"/>
  <c r="U3297" i="5" s="1"/>
  <c r="U3406" i="5"/>
  <c r="U3405" i="5"/>
  <c r="T2885" i="5"/>
  <c r="U2885" i="5" s="1"/>
  <c r="T2880" i="5"/>
  <c r="U2880" i="5" s="1"/>
  <c r="T3093" i="5"/>
  <c r="U3093" i="5" s="1"/>
  <c r="T2501" i="5"/>
  <c r="U2501" i="5" s="1"/>
  <c r="U2500" i="5"/>
  <c r="T2499" i="5"/>
  <c r="U2499" i="5" s="1"/>
  <c r="U2498" i="5"/>
  <c r="T2497" i="5"/>
  <c r="U2497" i="5" s="1"/>
  <c r="U2496" i="5"/>
  <c r="T2495" i="5"/>
  <c r="U2495" i="5" s="1"/>
  <c r="U2494" i="5"/>
  <c r="T2493" i="5"/>
  <c r="U2493" i="5" s="1"/>
  <c r="U2492" i="5"/>
  <c r="T2491" i="5"/>
  <c r="U2491" i="5" s="1"/>
  <c r="U2490" i="5"/>
  <c r="T2032" i="5"/>
  <c r="U2032" i="5" s="1"/>
  <c r="U2031" i="5"/>
  <c r="T2030" i="5"/>
  <c r="U2030" i="5" s="1"/>
  <c r="U2029" i="5"/>
  <c r="T2028" i="5"/>
  <c r="U2028" i="5" s="1"/>
  <c r="U2027" i="5"/>
  <c r="T2026" i="5"/>
  <c r="U2026" i="5" s="1"/>
  <c r="U2025" i="5"/>
  <c r="T2024" i="5"/>
  <c r="U2024" i="5" s="1"/>
  <c r="U2023" i="5"/>
  <c r="T2022" i="5"/>
  <c r="U2022" i="5" s="1"/>
  <c r="U2021" i="5"/>
  <c r="T2020" i="5"/>
  <c r="U2020" i="5" s="1"/>
  <c r="U2019" i="5"/>
  <c r="T2018" i="5"/>
  <c r="U2018" i="5" s="1"/>
  <c r="U2017" i="5"/>
  <c r="T2016" i="5"/>
  <c r="U2016" i="5" s="1"/>
  <c r="U2015" i="5"/>
  <c r="T1047" i="5"/>
  <c r="U1047" i="5" s="1"/>
  <c r="U1046" i="5"/>
  <c r="T1045" i="5"/>
  <c r="U1045" i="5" s="1"/>
  <c r="U1044" i="5"/>
  <c r="T1043" i="5"/>
  <c r="U1043" i="5" s="1"/>
  <c r="U1042" i="5"/>
  <c r="T1041" i="5"/>
  <c r="U1041" i="5" s="1"/>
  <c r="U1040" i="5"/>
  <c r="T1039" i="5"/>
  <c r="U1039" i="5" s="1"/>
  <c r="U1038" i="5"/>
  <c r="T1037" i="5"/>
  <c r="U1037" i="5" s="1"/>
  <c r="U1036" i="5"/>
  <c r="T1035" i="5"/>
  <c r="U1035" i="5" s="1"/>
  <c r="U1034" i="5"/>
  <c r="T1033" i="5"/>
  <c r="U1033" i="5" s="1"/>
  <c r="U1032" i="5"/>
  <c r="T1031" i="5"/>
  <c r="U1031" i="5" s="1"/>
  <c r="U1030" i="5"/>
  <c r="T1029" i="5"/>
  <c r="U1029" i="5" s="1"/>
  <c r="U1028" i="5"/>
  <c r="T1027" i="5"/>
  <c r="U1027" i="5" s="1"/>
  <c r="U1026" i="5"/>
  <c r="T1025" i="5"/>
  <c r="U1025" i="5" s="1"/>
  <c r="U1024" i="5"/>
  <c r="T1023" i="5"/>
  <c r="U1023" i="5" s="1"/>
  <c r="U1022" i="5"/>
  <c r="T1021" i="5"/>
  <c r="U1021" i="5" s="1"/>
  <c r="U1020" i="5"/>
  <c r="T1019" i="5"/>
  <c r="U1019" i="5" s="1"/>
  <c r="U1018" i="5"/>
  <c r="T1017" i="5"/>
  <c r="U1017" i="5" s="1"/>
  <c r="U1016" i="5"/>
  <c r="T1015" i="5"/>
  <c r="U1015" i="5" s="1"/>
  <c r="U1014" i="5"/>
  <c r="T1013" i="5"/>
  <c r="U1013" i="5" s="1"/>
  <c r="U1012" i="5"/>
  <c r="T1011" i="5"/>
  <c r="U1011" i="5" s="1"/>
  <c r="U1010" i="5"/>
  <c r="T1009" i="5"/>
  <c r="U1009" i="5" s="1"/>
  <c r="U1008" i="5"/>
  <c r="T1007" i="5"/>
  <c r="U1007" i="5" s="1"/>
  <c r="U1006" i="5"/>
  <c r="T1005" i="5"/>
  <c r="U1005" i="5" s="1"/>
  <c r="U1004" i="5"/>
  <c r="T1003" i="5"/>
  <c r="U1003" i="5" s="1"/>
  <c r="U1002" i="5"/>
  <c r="T1001" i="5"/>
  <c r="U1001" i="5" s="1"/>
  <c r="U1000" i="5"/>
  <c r="T999" i="5"/>
  <c r="U999" i="5" s="1"/>
  <c r="U998" i="5"/>
  <c r="T495" i="5" l="1"/>
  <c r="U495" i="5" s="1"/>
  <c r="U494" i="5"/>
  <c r="T3264" i="5" l="1"/>
  <c r="U3264" i="5" s="1"/>
  <c r="T3262" i="5"/>
  <c r="U3262" i="5" s="1"/>
  <c r="T3260" i="5"/>
  <c r="U3260" i="5" s="1"/>
  <c r="T3258" i="5"/>
  <c r="U3258" i="5" s="1"/>
  <c r="T2802" i="5" l="1"/>
  <c r="T2814" i="5"/>
  <c r="T2811" i="5"/>
  <c r="T2808" i="5"/>
  <c r="T2805" i="5"/>
  <c r="T2799" i="5"/>
  <c r="T2796" i="5"/>
  <c r="T2793" i="5"/>
  <c r="T2790" i="5"/>
  <c r="T2787" i="5"/>
  <c r="T2785" i="5"/>
  <c r="T2782" i="5"/>
  <c r="T2779" i="5"/>
  <c r="T2776" i="5"/>
  <c r="T2773" i="5"/>
  <c r="T2770" i="5"/>
  <c r="T2768" i="5"/>
  <c r="T2765" i="5"/>
  <c r="T2763" i="5"/>
  <c r="T2761" i="5"/>
  <c r="T2759" i="5"/>
  <c r="T2757" i="5"/>
  <c r="T2754" i="5"/>
  <c r="T2751" i="5"/>
  <c r="T3289" i="5" l="1"/>
  <c r="U3289" i="5" s="1"/>
  <c r="T3287" i="5"/>
  <c r="U3287" i="5" s="1"/>
  <c r="T3296" i="5"/>
  <c r="U3296" i="5" s="1"/>
  <c r="T3295" i="5"/>
  <c r="U3295" i="5" s="1"/>
  <c r="T3294" i="5"/>
  <c r="U3294" i="5" s="1"/>
  <c r="T3293" i="5"/>
  <c r="U3293" i="5" s="1"/>
  <c r="T3292" i="5"/>
  <c r="U3292" i="5" s="1"/>
  <c r="U3368" i="5"/>
  <c r="U3330" i="5"/>
  <c r="T3291" i="5"/>
  <c r="U3291" i="5" s="1"/>
  <c r="T3285" i="5"/>
  <c r="U3285" i="5" s="1"/>
  <c r="T395" i="5" l="1"/>
  <c r="U3463" i="5" l="1"/>
  <c r="U3455" i="5"/>
  <c r="U3290" i="5"/>
  <c r="T968" i="5" l="1"/>
  <c r="U968" i="5" s="1"/>
  <c r="U3288" i="5" l="1"/>
  <c r="U3286" i="5"/>
  <c r="U3284" i="5"/>
  <c r="T3283" i="5"/>
  <c r="U3283" i="5" s="1"/>
  <c r="T3282" i="5"/>
  <c r="U3282" i="5" s="1"/>
  <c r="T3281" i="5"/>
  <c r="U3281" i="5" s="1"/>
  <c r="T3280" i="5"/>
  <c r="U3280" i="5" s="1"/>
  <c r="T3279" i="5"/>
  <c r="U3279" i="5" s="1"/>
  <c r="T3278" i="5"/>
  <c r="U3278" i="5" s="1"/>
  <c r="T3277" i="5"/>
  <c r="U3277" i="5" s="1"/>
  <c r="T3276" i="5"/>
  <c r="U3276" i="5" s="1"/>
  <c r="T3275" i="5"/>
  <c r="U3275" i="5" s="1"/>
  <c r="T3274" i="5"/>
  <c r="U3274" i="5" s="1"/>
  <c r="T3273" i="5"/>
  <c r="U3273" i="5" s="1"/>
  <c r="T3272" i="5"/>
  <c r="U3272" i="5" s="1"/>
  <c r="T3271" i="5"/>
  <c r="U3271" i="5" s="1"/>
  <c r="T3270" i="5"/>
  <c r="U3270" i="5" s="1"/>
  <c r="T3269" i="5"/>
  <c r="U3269" i="5" s="1"/>
  <c r="T3268" i="5"/>
  <c r="U3268" i="5" s="1"/>
  <c r="T3267" i="5"/>
  <c r="U3267" i="5" s="1"/>
  <c r="T3266" i="5"/>
  <c r="U3266" i="5" s="1"/>
  <c r="T3265" i="5"/>
  <c r="U3265" i="5" s="1"/>
  <c r="U3263" i="5"/>
  <c r="U3261" i="5"/>
  <c r="U3259" i="5"/>
  <c r="U3257" i="5"/>
  <c r="T3256" i="5"/>
  <c r="U3256" i="5" s="1"/>
  <c r="T3255" i="5"/>
  <c r="U3255" i="5" s="1"/>
  <c r="T3254" i="5"/>
  <c r="U3254" i="5" s="1"/>
  <c r="T3253" i="5"/>
  <c r="U3253" i="5" s="1"/>
  <c r="T3252" i="5"/>
  <c r="U3252" i="5" s="1"/>
  <c r="T3251" i="5"/>
  <c r="U3251" i="5" s="1"/>
  <c r="T3250" i="5"/>
  <c r="U3250" i="5" s="1"/>
  <c r="T3249" i="5"/>
  <c r="U3249" i="5" s="1"/>
  <c r="T3248" i="5"/>
  <c r="U3248" i="5" s="1"/>
  <c r="T3247" i="5"/>
  <c r="U3247" i="5" s="1"/>
  <c r="T3246" i="5"/>
  <c r="U3246" i="5" s="1"/>
  <c r="T3245" i="5"/>
  <c r="U3245" i="5" s="1"/>
  <c r="T3244" i="5"/>
  <c r="U3244" i="5" s="1"/>
  <c r="T3243" i="5"/>
  <c r="U3243" i="5" s="1"/>
  <c r="T3242" i="5"/>
  <c r="U3242" i="5" s="1"/>
  <c r="T3241" i="5"/>
  <c r="U3241" i="5" s="1"/>
  <c r="T3240" i="5"/>
  <c r="U3240" i="5" s="1"/>
  <c r="T3239" i="5"/>
  <c r="U3239" i="5" s="1"/>
  <c r="T3238" i="5"/>
  <c r="U3238" i="5" s="1"/>
  <c r="T3237" i="5"/>
  <c r="U3237" i="5" s="1"/>
  <c r="T3236" i="5"/>
  <c r="U3236" i="5" s="1"/>
  <c r="T3235" i="5"/>
  <c r="U3235" i="5" s="1"/>
  <c r="T3234" i="5"/>
  <c r="U3234" i="5" s="1"/>
  <c r="T3233" i="5"/>
  <c r="U3233" i="5" s="1"/>
  <c r="T3232" i="5"/>
  <c r="U3232" i="5" s="1"/>
  <c r="T3231" i="5"/>
  <c r="U3231" i="5" s="1"/>
  <c r="T3230" i="5"/>
  <c r="U3230" i="5" s="1"/>
  <c r="T3221" i="5"/>
  <c r="U3221" i="5" s="1"/>
  <c r="T3220" i="5"/>
  <c r="U3220" i="5" s="1"/>
  <c r="T3219" i="5"/>
  <c r="U3219" i="5" s="1"/>
  <c r="T3218" i="5"/>
  <c r="U3218" i="5" s="1"/>
  <c r="T3217" i="5"/>
  <c r="U3217" i="5" s="1"/>
  <c r="T3216" i="5"/>
  <c r="U3216" i="5" s="1"/>
  <c r="T3215" i="5"/>
  <c r="U3215" i="5" s="1"/>
  <c r="T3214" i="5"/>
  <c r="U3214" i="5" s="1"/>
  <c r="T3213" i="5"/>
  <c r="U3213" i="5" s="1"/>
  <c r="U3211" i="5"/>
  <c r="T3210" i="5"/>
  <c r="U3210" i="5" s="1"/>
  <c r="T3209" i="5"/>
  <c r="U3209" i="5" s="1"/>
  <c r="T3208" i="5"/>
  <c r="U3208" i="5" s="1"/>
  <c r="T3207" i="5"/>
  <c r="U3207" i="5" s="1"/>
  <c r="T3206" i="5"/>
  <c r="U3206" i="5" s="1"/>
  <c r="T3205" i="5"/>
  <c r="U3205" i="5" s="1"/>
  <c r="T3204" i="5"/>
  <c r="U3204" i="5" s="1"/>
  <c r="T3203" i="5"/>
  <c r="U3203" i="5" s="1"/>
  <c r="T3202" i="5"/>
  <c r="U3202" i="5" s="1"/>
  <c r="T3201" i="5"/>
  <c r="U3201" i="5" s="1"/>
  <c r="T3200" i="5"/>
  <c r="U3200" i="5" s="1"/>
  <c r="T3199" i="5"/>
  <c r="U3199" i="5" s="1"/>
  <c r="T3198" i="5"/>
  <c r="U3198" i="5" s="1"/>
  <c r="T3197" i="5"/>
  <c r="U3197" i="5" s="1"/>
  <c r="T3196" i="5"/>
  <c r="U3196" i="5" s="1"/>
  <c r="T3195" i="5"/>
  <c r="U3195" i="5" s="1"/>
  <c r="T3194" i="5"/>
  <c r="U3194" i="5" s="1"/>
  <c r="T3193" i="5"/>
  <c r="U3193" i="5" s="1"/>
  <c r="T3192" i="5"/>
  <c r="U3192" i="5" s="1"/>
  <c r="T3191" i="5"/>
  <c r="U3191" i="5" s="1"/>
  <c r="T3190" i="5"/>
  <c r="U3190" i="5" s="1"/>
  <c r="T3189" i="5"/>
  <c r="U3189" i="5" s="1"/>
  <c r="T3188" i="5"/>
  <c r="U3188" i="5" s="1"/>
  <c r="T3187" i="5"/>
  <c r="U3187" i="5" s="1"/>
  <c r="U3186" i="5"/>
  <c r="U3185" i="5"/>
  <c r="T3184" i="5"/>
  <c r="U3184" i="5" s="1"/>
  <c r="T3183" i="5"/>
  <c r="U3183" i="5" s="1"/>
  <c r="T3182" i="5"/>
  <c r="U3182" i="5" s="1"/>
  <c r="T3181" i="5"/>
  <c r="U3181" i="5" s="1"/>
  <c r="T3180" i="5"/>
  <c r="U3180" i="5" s="1"/>
  <c r="T3179" i="5"/>
  <c r="U3179" i="5" s="1"/>
  <c r="T3178" i="5"/>
  <c r="U3178" i="5" s="1"/>
  <c r="T3177" i="5"/>
  <c r="U3177" i="5" s="1"/>
  <c r="T3176" i="5"/>
  <c r="U3176" i="5" s="1"/>
  <c r="T3175" i="5"/>
  <c r="U3175" i="5" s="1"/>
  <c r="T3174" i="5"/>
  <c r="U3174" i="5" s="1"/>
  <c r="T3173" i="5"/>
  <c r="U3173" i="5" s="1"/>
  <c r="T3172" i="5"/>
  <c r="U3172" i="5" s="1"/>
  <c r="T3171" i="5"/>
  <c r="U3171" i="5" s="1"/>
  <c r="T3170" i="5"/>
  <c r="U3170" i="5" s="1"/>
  <c r="T3169" i="5"/>
  <c r="U3169" i="5" s="1"/>
  <c r="T3168" i="5"/>
  <c r="U3168" i="5" s="1"/>
  <c r="T3167" i="5"/>
  <c r="U3167" i="5" s="1"/>
  <c r="T3166" i="5"/>
  <c r="U3166" i="5" s="1"/>
  <c r="U2814" i="5" l="1"/>
  <c r="U2811" i="5"/>
  <c r="U2808" i="5"/>
  <c r="U2805" i="5"/>
  <c r="U2802" i="5"/>
  <c r="U2799" i="5"/>
  <c r="U2796" i="5"/>
  <c r="U2793" i="5"/>
  <c r="U2790" i="5"/>
  <c r="U2787" i="5"/>
  <c r="U2785" i="5"/>
  <c r="U2782" i="5"/>
  <c r="U2779" i="5"/>
  <c r="U2776" i="5"/>
  <c r="U2772" i="5"/>
  <c r="U2773" i="5"/>
  <c r="U2770" i="5"/>
  <c r="U2768" i="5"/>
  <c r="U2765" i="5"/>
  <c r="U2763" i="5"/>
  <c r="U2761" i="5"/>
  <c r="U2759" i="5"/>
  <c r="U2757" i="5"/>
  <c r="U2754" i="5"/>
  <c r="U2751" i="5"/>
  <c r="U3357" i="5"/>
  <c r="U3343" i="5"/>
  <c r="T1489" i="5" l="1"/>
  <c r="U1489" i="5" s="1"/>
  <c r="T1487" i="5"/>
  <c r="U1487" i="5" s="1"/>
  <c r="T226" i="5" l="1"/>
  <c r="U226" i="5" s="1"/>
  <c r="T247" i="5"/>
  <c r="U247" i="5" s="1"/>
  <c r="T244" i="5"/>
  <c r="U244" i="5" s="1"/>
  <c r="T241" i="5"/>
  <c r="U241" i="5" s="1"/>
  <c r="T238" i="5"/>
  <c r="U238" i="5" s="1"/>
  <c r="T236" i="5"/>
  <c r="U236" i="5" s="1"/>
  <c r="T232" i="5"/>
  <c r="U232" i="5" s="1"/>
  <c r="T230" i="5" l="1"/>
  <c r="U230" i="5" s="1"/>
  <c r="U3597" i="5"/>
  <c r="U3596" i="5"/>
  <c r="U3595" i="5"/>
  <c r="U3594" i="5"/>
  <c r="U3593" i="5"/>
  <c r="U3587" i="5"/>
  <c r="U3586" i="5"/>
  <c r="U3585" i="5"/>
  <c r="U3584" i="5"/>
  <c r="U3582" i="5"/>
  <c r="U3578" i="5"/>
  <c r="U3576" i="5"/>
  <c r="U3574" i="5"/>
  <c r="U3572" i="5"/>
  <c r="U3568" i="5"/>
  <c r="U3566" i="5"/>
  <c r="U3564" i="5"/>
  <c r="U3562" i="5"/>
  <c r="U3560" i="5"/>
  <c r="U3558" i="5"/>
  <c r="U3556" i="5"/>
  <c r="U3554" i="5" l="1"/>
  <c r="U3552" i="5"/>
  <c r="U3550" i="5"/>
  <c r="U3547" i="5"/>
  <c r="U3545" i="5"/>
  <c r="U3543" i="5"/>
  <c r="U3540" i="5"/>
  <c r="U3535" i="5"/>
  <c r="U3530" i="5"/>
  <c r="U3528" i="5"/>
  <c r="U3526" i="5"/>
  <c r="U3521" i="5"/>
  <c r="U3511" i="5"/>
  <c r="U3507" i="5"/>
  <c r="U3495" i="5"/>
  <c r="U3493" i="5"/>
  <c r="U3480" i="5"/>
  <c r="U3478" i="5"/>
  <c r="U3476" i="5"/>
  <c r="U3474" i="5"/>
  <c r="U3466" i="5"/>
  <c r="U3441" i="5"/>
  <c r="U3438" i="5"/>
  <c r="U3435" i="5"/>
  <c r="U3400" i="5"/>
  <c r="U3398" i="5"/>
  <c r="U3396" i="5"/>
  <c r="U3394" i="5"/>
  <c r="U3392" i="5"/>
  <c r="U3390" i="5"/>
  <c r="U3388" i="5"/>
  <c r="U3386" i="5"/>
  <c r="U3384" i="5"/>
  <c r="U3382" i="5"/>
  <c r="U3380" i="5"/>
  <c r="U3378" i="5"/>
  <c r="U3376" i="5"/>
  <c r="U3375" i="5"/>
  <c r="U3371" i="5"/>
  <c r="U3367" i="5"/>
  <c r="U3366" i="5"/>
  <c r="U3365" i="5"/>
  <c r="U3364" i="5"/>
  <c r="U3363" i="5"/>
  <c r="U3362" i="5"/>
  <c r="U3354" i="5"/>
  <c r="U3353" i="5"/>
  <c r="U3347" i="5"/>
  <c r="U3345" i="5"/>
  <c r="U3342" i="5"/>
  <c r="U3340" i="5"/>
  <c r="U3338" i="5"/>
  <c r="U3336" i="5"/>
  <c r="T3063" i="5"/>
  <c r="U3063" i="5" s="1"/>
  <c r="U3062" i="5"/>
  <c r="T3061" i="5"/>
  <c r="U3061" i="5" s="1"/>
  <c r="U3060" i="5"/>
  <c r="T3059" i="5"/>
  <c r="U3059" i="5" s="1"/>
  <c r="U3058" i="5"/>
  <c r="T3057" i="5"/>
  <c r="U3057" i="5" s="1"/>
  <c r="U3056" i="5"/>
  <c r="T3054" i="5"/>
  <c r="U3054" i="5" s="1"/>
  <c r="U3053" i="5"/>
  <c r="T3052" i="5"/>
  <c r="U3052" i="5" s="1"/>
  <c r="U3051" i="5"/>
  <c r="T3050" i="5"/>
  <c r="U3050" i="5" s="1"/>
  <c r="U3049" i="5"/>
  <c r="T3045" i="5"/>
  <c r="U3045" i="5" s="1"/>
  <c r="U3044" i="5"/>
  <c r="T3043" i="5"/>
  <c r="U3043" i="5" s="1"/>
  <c r="U3042" i="5"/>
  <c r="T3041" i="5"/>
  <c r="U3041" i="5" s="1"/>
  <c r="U3040" i="5"/>
  <c r="T3039" i="5"/>
  <c r="U3039" i="5" s="1"/>
  <c r="U3038" i="5"/>
  <c r="T3037" i="5"/>
  <c r="U3037" i="5" s="1"/>
  <c r="U3036" i="5"/>
  <c r="T3035" i="5"/>
  <c r="U3035" i="5" s="1"/>
  <c r="U3034" i="5"/>
  <c r="T3033" i="5"/>
  <c r="U3033" i="5" s="1"/>
  <c r="U3032" i="5"/>
  <c r="T3031" i="5"/>
  <c r="U3031" i="5" s="1"/>
  <c r="U3030" i="5"/>
  <c r="T3028" i="5"/>
  <c r="U3028" i="5" s="1"/>
  <c r="U3027" i="5"/>
  <c r="T3026" i="5"/>
  <c r="U3026" i="5" s="1"/>
  <c r="U3025" i="5"/>
  <c r="T3024" i="5"/>
  <c r="U3024" i="5" s="1"/>
  <c r="U3023" i="5"/>
  <c r="T3022" i="5"/>
  <c r="U3022" i="5" s="1"/>
  <c r="U3021" i="5"/>
  <c r="T3020" i="5"/>
  <c r="U3020" i="5" s="1"/>
  <c r="U3019" i="5"/>
  <c r="T3018" i="5"/>
  <c r="U3018" i="5" s="1"/>
  <c r="U3017" i="5"/>
  <c r="T3016" i="5"/>
  <c r="U3016" i="5" s="1"/>
  <c r="U3015" i="5"/>
  <c r="T3014" i="5"/>
  <c r="U3014" i="5" s="1"/>
  <c r="U3013" i="5"/>
  <c r="T3012" i="5"/>
  <c r="U3012" i="5" s="1"/>
  <c r="U3011" i="5"/>
  <c r="T3010" i="5"/>
  <c r="U3010" i="5" s="1"/>
  <c r="U3009" i="5"/>
  <c r="T3008" i="5"/>
  <c r="U3008" i="5" s="1"/>
  <c r="U3007" i="5"/>
  <c r="T2959" i="5"/>
  <c r="U2959" i="5" s="1"/>
  <c r="U2958" i="5"/>
  <c r="T2956" i="5"/>
  <c r="U2956" i="5" s="1"/>
  <c r="U2955" i="5"/>
  <c r="T2954" i="5"/>
  <c r="U2954" i="5" s="1"/>
  <c r="U2953" i="5"/>
  <c r="T2948" i="5"/>
  <c r="U2948" i="5" s="1"/>
  <c r="T2921" i="5"/>
  <c r="U2921" i="5" s="1"/>
  <c r="U2920" i="5"/>
  <c r="T2919" i="5"/>
  <c r="U2919" i="5" s="1"/>
  <c r="U2918" i="5"/>
  <c r="T2917" i="5"/>
  <c r="U2917" i="5" s="1"/>
  <c r="U2916" i="5"/>
  <c r="T2899" i="5"/>
  <c r="U2899" i="5" s="1"/>
  <c r="T2896" i="5"/>
  <c r="U2896" i="5" s="1"/>
  <c r="U2895" i="5"/>
  <c r="T2887" i="5"/>
  <c r="U2887" i="5" s="1"/>
  <c r="U2886" i="5"/>
  <c r="T2882" i="5"/>
  <c r="U2882" i="5" s="1"/>
  <c r="U2878" i="5"/>
  <c r="T2877" i="5"/>
  <c r="U2877" i="5" s="1"/>
  <c r="T1414" i="5" l="1"/>
  <c r="U1414" i="5" s="1"/>
  <c r="U1285" i="5"/>
  <c r="U1286" i="5"/>
  <c r="U1287" i="5"/>
  <c r="U1288" i="5"/>
  <c r="U1143" i="5"/>
  <c r="U1144" i="5"/>
  <c r="U1145" i="5"/>
  <c r="U1146" i="5"/>
  <c r="U1147" i="5"/>
  <c r="U1148" i="5"/>
  <c r="U1149" i="5"/>
  <c r="U1139" i="5"/>
  <c r="U1140" i="5"/>
  <c r="U1132" i="5"/>
  <c r="U1133" i="5"/>
  <c r="T902" i="5" l="1"/>
  <c r="T709" i="5"/>
  <c r="U709" i="5" s="1"/>
  <c r="T707" i="5"/>
  <c r="U707" i="5" s="1"/>
  <c r="T699" i="5"/>
  <c r="U699" i="5" s="1"/>
  <c r="T697" i="5"/>
  <c r="U697" i="5" s="1"/>
  <c r="T695" i="5"/>
  <c r="U695" i="5" s="1"/>
  <c r="T693" i="5"/>
  <c r="U693" i="5" s="1"/>
  <c r="T691" i="5"/>
  <c r="U691" i="5" s="1"/>
  <c r="T732" i="5"/>
  <c r="U732" i="5" s="1"/>
  <c r="T730" i="5"/>
  <c r="U730" i="5" s="1"/>
  <c r="T728" i="5"/>
  <c r="U728" i="5" s="1"/>
  <c r="T717" i="5"/>
  <c r="U717" i="5" s="1"/>
  <c r="T713" i="5"/>
  <c r="U713" i="5" s="1"/>
  <c r="T890" i="5"/>
  <c r="U890" i="5" s="1"/>
  <c r="T883" i="5"/>
  <c r="U883" i="5" s="1"/>
  <c r="T881" i="5"/>
  <c r="U881" i="5" s="1"/>
  <c r="T879" i="5"/>
  <c r="U879" i="5" s="1"/>
  <c r="T877" i="5"/>
  <c r="U877" i="5" s="1"/>
  <c r="T851" i="5"/>
  <c r="U851" i="5" s="1"/>
  <c r="T848" i="5"/>
  <c r="U848" i="5" s="1"/>
  <c r="T838" i="5"/>
  <c r="U838" i="5" s="1"/>
  <c r="T834" i="5"/>
  <c r="U834" i="5" s="1"/>
  <c r="T830" i="5"/>
  <c r="U830" i="5" s="1"/>
  <c r="T828" i="5"/>
  <c r="U828" i="5" s="1"/>
  <c r="T814" i="5"/>
  <c r="U814" i="5" s="1"/>
  <c r="T810" i="5"/>
  <c r="U810" i="5" s="1"/>
  <c r="T796" i="5" l="1"/>
  <c r="U796" i="5" s="1"/>
  <c r="T785" i="5" l="1"/>
  <c r="U785" i="5" s="1"/>
  <c r="T776" i="5"/>
  <c r="U776" i="5" s="1"/>
  <c r="T774" i="5"/>
  <c r="U774" i="5" s="1"/>
  <c r="T772" i="5"/>
  <c r="U772" i="5" s="1"/>
  <c r="T770" i="5"/>
  <c r="U770" i="5" s="1"/>
  <c r="T768" i="5"/>
  <c r="U768" i="5" s="1"/>
  <c r="T766" i="5"/>
  <c r="U766" i="5" s="1"/>
  <c r="T764" i="5"/>
  <c r="U764" i="5" s="1"/>
  <c r="T762" i="5"/>
  <c r="U762" i="5" s="1"/>
  <c r="T759" i="5"/>
  <c r="U759" i="5" s="1"/>
  <c r="T1054" i="5"/>
  <c r="U1054" i="5" s="1"/>
  <c r="T736" i="5"/>
  <c r="U736" i="5" s="1"/>
  <c r="T893" i="5"/>
  <c r="U893" i="5" s="1"/>
  <c r="T680" i="5" l="1"/>
  <c r="U680" i="5" s="1"/>
  <c r="T609" i="5"/>
  <c r="U609" i="5" s="1"/>
  <c r="T560" i="5"/>
  <c r="U560" i="5" s="1"/>
  <c r="U517" i="5"/>
  <c r="T515" i="5"/>
  <c r="U515" i="5" s="1"/>
  <c r="U501" i="5"/>
  <c r="T500" i="5"/>
  <c r="U500" i="5" s="1"/>
  <c r="T433" i="5" l="1"/>
  <c r="T434" i="5"/>
  <c r="T435" i="5"/>
  <c r="T436" i="5"/>
  <c r="T447" i="5"/>
  <c r="U447" i="5" s="1"/>
  <c r="T445" i="5"/>
  <c r="U445" i="5" s="1"/>
  <c r="T432" i="5"/>
  <c r="U432" i="5" s="1"/>
  <c r="T429" i="5"/>
  <c r="U429" i="5" s="1"/>
  <c r="T422" i="5"/>
  <c r="U422" i="5" s="1"/>
  <c r="T420" i="5"/>
  <c r="U420" i="5" s="1"/>
  <c r="T418" i="5"/>
  <c r="U418" i="5" s="1"/>
  <c r="T409" i="5"/>
  <c r="U409" i="5" s="1"/>
  <c r="T405" i="5"/>
  <c r="U405" i="5" s="1"/>
  <c r="T401" i="5"/>
  <c r="U401" i="5" s="1"/>
  <c r="T427" i="5"/>
  <c r="U427" i="5" s="1"/>
  <c r="T425" i="5"/>
  <c r="U425" i="5" s="1"/>
  <c r="T412" i="5"/>
  <c r="U412" i="5" s="1"/>
  <c r="T407" i="5"/>
  <c r="U407" i="5" s="1"/>
  <c r="T403" i="5" l="1"/>
  <c r="U403" i="5" s="1"/>
  <c r="T209" i="5"/>
  <c r="U209" i="5" s="1"/>
  <c r="T148" i="5"/>
  <c r="U148" i="5" s="1"/>
  <c r="T145" i="5"/>
  <c r="U145" i="5" s="1"/>
  <c r="T140" i="5"/>
  <c r="U140" i="5" s="1"/>
  <c r="T142" i="5"/>
  <c r="U142" i="5" s="1"/>
  <c r="T135" i="5"/>
  <c r="U135" i="5" s="1"/>
  <c r="T133" i="5"/>
  <c r="U133" i="5" s="1"/>
  <c r="T129" i="5"/>
  <c r="U129" i="5" s="1"/>
  <c r="T109" i="5"/>
  <c r="U109" i="5" s="1"/>
  <c r="T87" i="5"/>
  <c r="U87" i="5" s="1"/>
  <c r="T85" i="5"/>
  <c r="U85" i="5" s="1"/>
  <c r="T83" i="5"/>
  <c r="U83" i="5" s="1"/>
  <c r="T81" i="5" l="1"/>
  <c r="U81" i="5" s="1"/>
  <c r="U3085" i="5" l="1"/>
  <c r="T3083" i="5"/>
  <c r="U3083" i="5" s="1"/>
  <c r="U3509" i="5" l="1"/>
  <c r="T3165" i="5"/>
  <c r="U3165" i="5" s="1"/>
  <c r="T3164" i="5"/>
  <c r="U3164" i="5" s="1"/>
  <c r="T3163" i="5"/>
  <c r="U3163" i="5" s="1"/>
  <c r="T3162" i="5"/>
  <c r="U3162" i="5" s="1"/>
  <c r="T3161" i="5"/>
  <c r="U3161" i="5" s="1"/>
  <c r="T2830" i="5" l="1"/>
  <c r="U2830" i="5" s="1"/>
  <c r="T2826" i="5"/>
  <c r="U2826" i="5" s="1"/>
  <c r="T2824" i="5"/>
  <c r="U2824" i="5" s="1"/>
  <c r="T2820" i="5"/>
  <c r="U2820" i="5" s="1"/>
  <c r="T3160" i="5" l="1"/>
  <c r="U3160" i="5" s="1"/>
  <c r="T3159" i="5"/>
  <c r="U3159" i="5" s="1"/>
  <c r="T3158" i="5"/>
  <c r="U3158" i="5" s="1"/>
  <c r="T3157" i="5"/>
  <c r="U3157" i="5" s="1"/>
  <c r="T3156" i="5"/>
  <c r="U3156" i="5" s="1"/>
  <c r="T3155" i="5"/>
  <c r="U3155" i="5" s="1"/>
  <c r="T3154" i="5"/>
  <c r="U3154" i="5" s="1"/>
  <c r="T3153" i="5"/>
  <c r="U3153" i="5" s="1"/>
  <c r="T3152" i="5"/>
  <c r="U3152" i="5" s="1"/>
  <c r="T480" i="5" l="1"/>
  <c r="U480" i="5" s="1"/>
  <c r="U2813" i="5" l="1"/>
  <c r="U2810" i="5"/>
  <c r="U2807" i="5"/>
  <c r="U2804" i="5"/>
  <c r="U2801" i="5"/>
  <c r="U2798" i="5"/>
  <c r="U2795" i="5"/>
  <c r="U2792" i="5"/>
  <c r="U2789" i="5"/>
  <c r="U2784" i="5"/>
  <c r="U2781" i="5"/>
  <c r="U2778" i="5"/>
  <c r="U2775" i="5" l="1"/>
  <c r="U2767" i="5"/>
  <c r="U2756" i="5"/>
  <c r="U2753" i="5"/>
  <c r="U2829" i="5"/>
  <c r="T2828" i="5"/>
  <c r="U2828" i="5" s="1"/>
  <c r="T2822" i="5"/>
  <c r="U2822" i="5" s="1"/>
  <c r="U1220" i="5" l="1"/>
  <c r="T1221" i="5"/>
  <c r="U1221" i="5" s="1"/>
  <c r="T1219" i="5"/>
  <c r="U1219" i="5" s="1"/>
  <c r="T1217" i="5"/>
  <c r="U1217" i="5" s="1"/>
  <c r="T1215" i="5"/>
  <c r="U1215" i="5" s="1"/>
  <c r="T1213" i="5"/>
  <c r="U1213" i="5" s="1"/>
  <c r="U1210" i="5"/>
  <c r="T1211" i="5"/>
  <c r="U1211" i="5" s="1"/>
  <c r="T1209" i="5"/>
  <c r="U1209" i="5" s="1"/>
  <c r="T1207" i="5"/>
  <c r="U1207" i="5" s="1"/>
  <c r="T1205" i="5"/>
  <c r="U1205" i="5" s="1"/>
  <c r="T1203" i="5"/>
  <c r="U1203" i="5" s="1"/>
  <c r="T1201" i="5"/>
  <c r="U1201" i="5" s="1"/>
  <c r="U1198" i="5"/>
  <c r="T1199" i="5"/>
  <c r="U1199" i="5" s="1"/>
  <c r="T1197" i="5"/>
  <c r="U1197" i="5" s="1"/>
  <c r="U1194" i="5"/>
  <c r="T1195" i="5"/>
  <c r="U1195" i="5" s="1"/>
  <c r="T1193" i="5"/>
  <c r="U1193" i="5" s="1"/>
  <c r="T1191" i="5"/>
  <c r="U1191" i="5" s="1"/>
  <c r="U1188" i="5"/>
  <c r="T1189" i="5"/>
  <c r="U1189" i="5" s="1"/>
  <c r="U1186" i="5"/>
  <c r="T1187" i="5"/>
  <c r="U1187" i="5" s="1"/>
  <c r="U1184" i="5"/>
  <c r="T1185" i="5"/>
  <c r="U1185" i="5" s="1"/>
  <c r="U1182" i="5"/>
  <c r="T1183" i="5"/>
  <c r="U1183" i="5" s="1"/>
  <c r="U1180" i="5"/>
  <c r="T1181" i="5"/>
  <c r="U1181" i="5" s="1"/>
  <c r="U1178" i="5"/>
  <c r="T1179" i="5"/>
  <c r="U1179" i="5" s="1"/>
  <c r="U1176" i="5"/>
  <c r="T1177" i="5"/>
  <c r="U1177" i="5" s="1"/>
  <c r="U1174" i="5"/>
  <c r="T1175" i="5"/>
  <c r="U1175" i="5" s="1"/>
  <c r="T1173" i="5"/>
  <c r="U1173" i="5" s="1"/>
  <c r="T1171" i="5"/>
  <c r="U1171" i="5" s="1"/>
  <c r="T1169" i="5"/>
  <c r="U1169" i="5" s="1"/>
  <c r="T1167" i="5"/>
  <c r="U1167" i="5" s="1"/>
  <c r="T1165" i="5"/>
  <c r="U1165" i="5" s="1"/>
  <c r="T1163" i="5"/>
  <c r="U1163" i="5" s="1"/>
  <c r="T1161" i="5"/>
  <c r="U1161" i="5" s="1"/>
  <c r="U3583" i="5" l="1"/>
  <c r="U3151" i="5"/>
  <c r="U3150" i="5"/>
  <c r="U3149" i="5"/>
  <c r="U3148" i="5"/>
  <c r="U3147" i="5"/>
  <c r="U3146" i="5"/>
  <c r="U3145" i="5"/>
  <c r="U3144" i="5"/>
  <c r="U3143" i="5"/>
  <c r="U3142" i="5"/>
  <c r="U3141" i="5"/>
  <c r="U3140" i="5"/>
  <c r="U3139" i="5"/>
  <c r="U3138" i="5"/>
  <c r="U3137" i="5"/>
  <c r="U3136" i="5"/>
  <c r="U3135" i="5"/>
  <c r="U3134" i="5"/>
  <c r="U3133" i="5"/>
  <c r="U3132" i="5"/>
  <c r="U3131" i="5"/>
  <c r="U3130" i="5"/>
  <c r="U3129" i="5"/>
  <c r="U3128" i="5"/>
  <c r="U3127" i="5"/>
  <c r="U3126" i="5"/>
  <c r="U3125" i="5"/>
  <c r="U3124" i="5"/>
  <c r="U3123" i="5"/>
  <c r="U3122" i="5"/>
  <c r="U3121" i="5"/>
  <c r="U3120" i="5"/>
  <c r="U3119" i="5"/>
  <c r="U3118" i="5"/>
  <c r="U3117" i="5"/>
  <c r="U3116" i="5"/>
  <c r="U3115" i="5"/>
  <c r="U3114" i="5"/>
  <c r="U3113" i="5"/>
  <c r="U3112" i="5"/>
  <c r="U3111" i="5"/>
  <c r="U3110" i="5"/>
  <c r="U3109" i="5"/>
  <c r="U3108" i="5"/>
  <c r="U3107" i="5"/>
  <c r="U3106" i="5"/>
  <c r="U3105" i="5"/>
  <c r="U3104" i="5"/>
  <c r="U3103" i="5"/>
  <c r="U3102" i="5"/>
  <c r="U3101" i="5"/>
  <c r="U3100" i="5"/>
  <c r="T3099" i="5"/>
  <c r="U3099" i="5" s="1"/>
  <c r="T3098" i="5"/>
  <c r="U3098" i="5" s="1"/>
  <c r="T3097" i="5"/>
  <c r="U3097" i="5" s="1"/>
  <c r="T3096" i="5"/>
  <c r="U3096" i="5" s="1"/>
  <c r="T3095" i="5"/>
  <c r="U3095" i="5" s="1"/>
  <c r="T3094" i="5"/>
  <c r="U3094" i="5" s="1"/>
  <c r="T3091" i="5"/>
  <c r="U3091" i="5" s="1"/>
  <c r="U3518" i="5"/>
  <c r="U3517" i="5"/>
  <c r="U3516" i="5"/>
  <c r="U3515" i="5"/>
  <c r="U3502" i="5"/>
  <c r="U3499" i="5"/>
  <c r="U3485" i="5"/>
  <c r="U3484" i="5"/>
  <c r="U3483" i="5" l="1"/>
  <c r="T3081" i="5"/>
  <c r="U3081" i="5" s="1"/>
  <c r="U3080" i="5"/>
  <c r="T3079" i="5"/>
  <c r="U3079" i="5" s="1"/>
  <c r="U3078" i="5"/>
  <c r="T3077" i="5"/>
  <c r="U3077" i="5" s="1"/>
  <c r="U3076" i="5"/>
  <c r="T676" i="5" l="1"/>
  <c r="U676" i="5" s="1"/>
  <c r="T269" i="5" l="1"/>
  <c r="U269" i="5" s="1"/>
  <c r="T267" i="5"/>
  <c r="U267" i="5" s="1"/>
  <c r="T1525" i="5" l="1"/>
  <c r="U1525" i="5" s="1"/>
  <c r="T1523" i="5"/>
  <c r="U1523" i="5" s="1"/>
  <c r="T509" i="5" l="1"/>
  <c r="U509" i="5" s="1"/>
  <c r="T493" i="5"/>
  <c r="U493" i="5" s="1"/>
  <c r="T318" i="5"/>
  <c r="U318" i="5" s="1"/>
  <c r="T660" i="5" l="1"/>
  <c r="U660" i="5" s="1"/>
  <c r="U659" i="5"/>
  <c r="T387" i="5" l="1"/>
  <c r="U3580" i="5" l="1"/>
  <c r="U3579" i="5"/>
  <c r="U3570" i="5"/>
  <c r="U3569" i="5"/>
  <c r="U3548" i="5"/>
  <c r="U3541" i="5"/>
  <c r="U3538" i="5"/>
  <c r="U3537" i="5"/>
  <c r="U3536" i="5"/>
  <c r="U3533" i="5"/>
  <c r="U3532" i="5"/>
  <c r="U3531" i="5"/>
  <c r="U3524" i="5"/>
  <c r="U3523" i="5"/>
  <c r="U3522" i="5"/>
  <c r="U3519" i="5"/>
  <c r="U3514" i="5"/>
  <c r="U3513" i="5"/>
  <c r="U3512" i="5"/>
  <c r="U3508" i="5"/>
  <c r="U3505" i="5"/>
  <c r="U3504" i="5"/>
  <c r="U3503" i="5"/>
  <c r="U3500" i="5"/>
  <c r="U3497" i="5"/>
  <c r="U3496" i="5"/>
  <c r="U3491" i="5"/>
  <c r="U3490" i="5"/>
  <c r="U3489" i="5"/>
  <c r="U3488" i="5"/>
  <c r="U3487" i="5"/>
  <c r="U3486" i="5"/>
  <c r="U3481" i="5"/>
  <c r="U3472" i="5"/>
  <c r="U3471" i="5"/>
  <c r="U3470" i="5"/>
  <c r="U3469" i="5"/>
  <c r="U3468" i="5"/>
  <c r="U3467" i="5"/>
  <c r="U3464" i="5"/>
  <c r="U3462" i="5"/>
  <c r="U3461" i="5"/>
  <c r="U3460" i="5"/>
  <c r="U3459" i="5"/>
  <c r="U3456" i="5"/>
  <c r="U3454" i="5"/>
  <c r="U3453" i="5"/>
  <c r="U3452" i="5"/>
  <c r="U3451" i="5"/>
  <c r="U3450" i="5"/>
  <c r="U3449" i="5"/>
  <c r="U3448" i="5"/>
  <c r="U3447" i="5"/>
  <c r="U3446" i="5"/>
  <c r="U3445" i="5"/>
  <c r="U3444" i="5"/>
  <c r="U3443" i="5"/>
  <c r="U3442" i="5"/>
  <c r="U3439" i="5"/>
  <c r="U3432" i="5"/>
  <c r="U3431" i="5"/>
  <c r="U3430" i="5"/>
  <c r="U3429" i="5"/>
  <c r="U3428" i="5"/>
  <c r="U3427" i="5"/>
  <c r="U3426" i="5"/>
  <c r="U3425" i="5"/>
  <c r="U3424" i="5"/>
  <c r="U3423" i="5"/>
  <c r="U3422" i="5"/>
  <c r="U3421" i="5"/>
  <c r="U3420" i="5"/>
  <c r="U3419" i="5"/>
  <c r="U3418" i="5"/>
  <c r="U3417" i="5"/>
  <c r="U3416" i="5"/>
  <c r="U3415" i="5"/>
  <c r="U3414" i="5"/>
  <c r="U3413" i="5"/>
  <c r="U3412" i="5"/>
  <c r="U3411" i="5"/>
  <c r="U3410" i="5"/>
  <c r="U3409" i="5"/>
  <c r="U3408" i="5"/>
  <c r="U3407" i="5"/>
  <c r="U3404" i="5"/>
  <c r="U3403" i="5"/>
  <c r="U3402" i="5"/>
  <c r="U3401" i="5"/>
  <c r="U3374" i="5"/>
  <c r="U3373" i="5"/>
  <c r="U3372" i="5"/>
  <c r="U3369" i="5"/>
  <c r="U3361" i="5"/>
  <c r="U3360" i="5"/>
  <c r="U3356" i="5"/>
  <c r="U3355" i="5"/>
  <c r="U3352" i="5"/>
  <c r="U3351" i="5"/>
  <c r="U3350" i="5"/>
  <c r="U3349" i="5"/>
  <c r="U3348" i="5"/>
  <c r="U3334" i="5"/>
  <c r="U3333" i="5"/>
  <c r="U3332" i="5"/>
  <c r="U3331" i="5"/>
  <c r="U3329" i="5"/>
  <c r="U3328" i="5"/>
  <c r="U3327" i="5"/>
  <c r="U3326" i="5"/>
  <c r="U3325" i="5"/>
  <c r="T3090" i="5"/>
  <c r="U3090" i="5" s="1"/>
  <c r="T3089" i="5"/>
  <c r="U3089" i="5" s="1"/>
  <c r="T3088" i="5"/>
  <c r="U3088" i="5" s="1"/>
  <c r="T3087" i="5"/>
  <c r="U3087" i="5" s="1"/>
  <c r="T3086" i="5"/>
  <c r="U3086" i="5" s="1"/>
  <c r="U3084" i="5"/>
  <c r="U3082" i="5"/>
  <c r="T3075" i="5"/>
  <c r="U3075" i="5" s="1"/>
  <c r="T3074" i="5"/>
  <c r="U3074" i="5" s="1"/>
  <c r="T3073" i="5"/>
  <c r="U3073" i="5" s="1"/>
  <c r="T3072" i="5"/>
  <c r="U3072" i="5" s="1"/>
  <c r="T3071" i="5"/>
  <c r="U3071" i="5" s="1"/>
  <c r="T3070" i="5"/>
  <c r="U3070" i="5" s="1"/>
  <c r="T3069" i="5"/>
  <c r="U3069" i="5" s="1"/>
  <c r="T3068" i="5"/>
  <c r="U3068" i="5" s="1"/>
  <c r="T3067" i="5"/>
  <c r="U3067" i="5" s="1"/>
  <c r="T3066" i="5"/>
  <c r="U3066" i="5" s="1"/>
  <c r="T3065" i="5"/>
  <c r="U3065" i="5" s="1"/>
  <c r="T3064" i="5"/>
  <c r="U3064" i="5" s="1"/>
  <c r="U3055" i="5"/>
  <c r="U3048" i="5"/>
  <c r="U3047" i="5"/>
  <c r="U3046" i="5"/>
  <c r="U3029" i="5"/>
  <c r="T3006" i="5"/>
  <c r="U3006" i="5" s="1"/>
  <c r="T3005" i="5"/>
  <c r="U3005" i="5" s="1"/>
  <c r="T3004" i="5"/>
  <c r="U3004" i="5" s="1"/>
  <c r="T3003" i="5"/>
  <c r="U3003" i="5" s="1"/>
  <c r="T3002" i="5"/>
  <c r="U3002" i="5" s="1"/>
  <c r="T3001" i="5"/>
  <c r="U3001" i="5" s="1"/>
  <c r="T3000" i="5"/>
  <c r="U3000" i="5" s="1"/>
  <c r="T2999" i="5"/>
  <c r="U2999" i="5" s="1"/>
  <c r="T2998" i="5"/>
  <c r="U2998" i="5" s="1"/>
  <c r="T2997" i="5"/>
  <c r="U2997" i="5" s="1"/>
  <c r="T2996" i="5"/>
  <c r="U2996" i="5" s="1"/>
  <c r="T2995" i="5"/>
  <c r="U2995" i="5" s="1"/>
  <c r="T2994" i="5"/>
  <c r="U2994" i="5" s="1"/>
  <c r="T2993" i="5"/>
  <c r="U2993" i="5" s="1"/>
  <c r="T2992" i="5"/>
  <c r="U2992" i="5" s="1"/>
  <c r="T2991" i="5"/>
  <c r="U2991" i="5" s="1"/>
  <c r="T2990" i="5"/>
  <c r="U2990" i="5" s="1"/>
  <c r="T2989" i="5"/>
  <c r="U2989" i="5" s="1"/>
  <c r="T2988" i="5"/>
  <c r="U2988" i="5" s="1"/>
  <c r="T2987" i="5"/>
  <c r="U2987" i="5" s="1"/>
  <c r="T2986" i="5"/>
  <c r="U2986" i="5" s="1"/>
  <c r="T2985" i="5"/>
  <c r="U2985" i="5" s="1"/>
  <c r="T2984" i="5"/>
  <c r="U2984" i="5" s="1"/>
  <c r="T2983" i="5"/>
  <c r="U2983" i="5" s="1"/>
  <c r="T2982" i="5"/>
  <c r="U2982" i="5" s="1"/>
  <c r="T2981" i="5"/>
  <c r="U2981" i="5" s="1"/>
  <c r="T2980" i="5"/>
  <c r="U2980" i="5" s="1"/>
  <c r="T2979" i="5"/>
  <c r="U2979" i="5" s="1"/>
  <c r="T2978" i="5"/>
  <c r="U2978" i="5" s="1"/>
  <c r="T2977" i="5"/>
  <c r="U2977" i="5" s="1"/>
  <c r="T2976" i="5"/>
  <c r="U2976" i="5" s="1"/>
  <c r="T2975" i="5"/>
  <c r="U2975" i="5" s="1"/>
  <c r="T2974" i="5"/>
  <c r="U2974" i="5" s="1"/>
  <c r="T2973" i="5"/>
  <c r="U2973" i="5" s="1"/>
  <c r="T2972" i="5"/>
  <c r="U2972" i="5" s="1"/>
  <c r="T2971" i="5"/>
  <c r="U2971" i="5" s="1"/>
  <c r="T2970" i="5"/>
  <c r="U2970" i="5" s="1"/>
  <c r="T2969" i="5"/>
  <c r="U2969" i="5" s="1"/>
  <c r="T2968" i="5"/>
  <c r="U2968" i="5" s="1"/>
  <c r="T2967" i="5"/>
  <c r="U2967" i="5" s="1"/>
  <c r="T2966" i="5"/>
  <c r="U2966" i="5" s="1"/>
  <c r="T2965" i="5"/>
  <c r="U2965" i="5" s="1"/>
  <c r="T2964" i="5"/>
  <c r="U2964" i="5" s="1"/>
  <c r="T2963" i="5"/>
  <c r="U2963" i="5" s="1"/>
  <c r="T2962" i="5"/>
  <c r="U2962" i="5" s="1"/>
  <c r="T2961" i="5"/>
  <c r="U2961" i="5" s="1"/>
  <c r="T2960" i="5"/>
  <c r="U2960" i="5" s="1"/>
  <c r="U2957" i="5"/>
  <c r="T2952" i="5"/>
  <c r="U2952" i="5" s="1"/>
  <c r="T2951" i="5"/>
  <c r="U2951" i="5" s="1"/>
  <c r="T2950" i="5"/>
  <c r="U2950" i="5" s="1"/>
  <c r="T2949" i="5"/>
  <c r="U2949" i="5" s="1"/>
  <c r="T2946" i="5"/>
  <c r="U2946" i="5" s="1"/>
  <c r="T2945" i="5"/>
  <c r="U2945" i="5" s="1"/>
  <c r="T2944" i="5"/>
  <c r="U2944" i="5" s="1"/>
  <c r="T2943" i="5"/>
  <c r="U2943" i="5" s="1"/>
  <c r="T2942" i="5"/>
  <c r="U2942" i="5" s="1"/>
  <c r="T2941" i="5"/>
  <c r="U2941" i="5" s="1"/>
  <c r="T2940" i="5"/>
  <c r="U2940" i="5" s="1"/>
  <c r="T2939" i="5"/>
  <c r="U2939" i="5" s="1"/>
  <c r="T2938" i="5"/>
  <c r="U2938" i="5" s="1"/>
  <c r="T2937" i="5"/>
  <c r="U2937" i="5" s="1"/>
  <c r="T2936" i="5"/>
  <c r="U2936" i="5" s="1"/>
  <c r="T2935" i="5"/>
  <c r="U2935" i="5" s="1"/>
  <c r="T2934" i="5"/>
  <c r="U2934" i="5" s="1"/>
  <c r="T2933" i="5"/>
  <c r="U2933" i="5" s="1"/>
  <c r="T2932" i="5"/>
  <c r="U2932" i="5" s="1"/>
  <c r="T2931" i="5"/>
  <c r="U2931" i="5" s="1"/>
  <c r="T2930" i="5"/>
  <c r="U2930" i="5" s="1"/>
  <c r="T2929" i="5"/>
  <c r="U2929" i="5" s="1"/>
  <c r="T2928" i="5"/>
  <c r="U2928" i="5" s="1"/>
  <c r="T2927" i="5"/>
  <c r="U2927" i="5" s="1"/>
  <c r="T2926" i="5"/>
  <c r="U2926" i="5" s="1"/>
  <c r="T2925" i="5"/>
  <c r="U2925" i="5" s="1"/>
  <c r="T2924" i="5"/>
  <c r="U2924" i="5" s="1"/>
  <c r="T2923" i="5"/>
  <c r="U2923" i="5" s="1"/>
  <c r="T2922" i="5"/>
  <c r="U2922" i="5" s="1"/>
  <c r="T2915" i="5"/>
  <c r="U2915" i="5" s="1"/>
  <c r="U2914" i="5"/>
  <c r="T2913" i="5"/>
  <c r="U2913" i="5" s="1"/>
  <c r="T2912" i="5"/>
  <c r="U2912" i="5" s="1"/>
  <c r="U2911" i="5"/>
  <c r="T2910" i="5"/>
  <c r="U2910" i="5" s="1"/>
  <c r="U2909" i="5"/>
  <c r="T2908" i="5"/>
  <c r="U2908" i="5" s="1"/>
  <c r="T2907" i="5"/>
  <c r="U2907" i="5" s="1"/>
  <c r="T2906" i="5"/>
  <c r="U2906" i="5" s="1"/>
  <c r="T2905" i="5"/>
  <c r="U2905" i="5" s="1"/>
  <c r="T2904" i="5"/>
  <c r="U2904" i="5" s="1"/>
  <c r="T2903" i="5"/>
  <c r="U2903" i="5" s="1"/>
  <c r="T2902" i="5"/>
  <c r="U2902" i="5" s="1"/>
  <c r="T2901" i="5"/>
  <c r="U2901" i="5" s="1"/>
  <c r="T2900" i="5"/>
  <c r="U2900" i="5" s="1"/>
  <c r="U2897" i="5"/>
  <c r="T2894" i="5"/>
  <c r="U2894" i="5" s="1"/>
  <c r="T2893" i="5"/>
  <c r="U2893" i="5" s="1"/>
  <c r="T2892" i="5"/>
  <c r="U2892" i="5" s="1"/>
  <c r="T2891" i="5"/>
  <c r="U2891" i="5" s="1"/>
  <c r="U2890" i="5"/>
  <c r="T2889" i="5"/>
  <c r="U2889" i="5" s="1"/>
  <c r="T2888" i="5"/>
  <c r="U2888" i="5" s="1"/>
  <c r="T2875" i="5"/>
  <c r="U2875" i="5" s="1"/>
  <c r="T2874" i="5"/>
  <c r="U2874" i="5" s="1"/>
  <c r="T2873" i="5"/>
  <c r="U2873" i="5" s="1"/>
  <c r="T2872" i="5"/>
  <c r="U2872" i="5" s="1"/>
  <c r="T2871" i="5"/>
  <c r="U2871" i="5" s="1"/>
  <c r="T2870" i="5"/>
  <c r="U2870" i="5" s="1"/>
  <c r="T2869" i="5"/>
  <c r="U2869" i="5" s="1"/>
  <c r="T2868" i="5"/>
  <c r="U2868" i="5" s="1"/>
  <c r="T2867" i="5"/>
  <c r="U2867" i="5" s="1"/>
  <c r="T2866" i="5"/>
  <c r="U2866" i="5" s="1"/>
  <c r="T2865" i="5"/>
  <c r="U2865" i="5" s="1"/>
  <c r="T2864" i="5"/>
  <c r="U2864" i="5" s="1"/>
  <c r="T2863" i="5"/>
  <c r="U2863" i="5" s="1"/>
  <c r="T2862" i="5"/>
  <c r="U2862" i="5" s="1"/>
  <c r="T2861" i="5"/>
  <c r="U2861" i="5" s="1"/>
  <c r="T2860" i="5"/>
  <c r="U2860" i="5" s="1"/>
  <c r="T2859" i="5"/>
  <c r="U2859" i="5" s="1"/>
  <c r="T2858" i="5"/>
  <c r="U2858" i="5" s="1"/>
  <c r="T2857" i="5"/>
  <c r="U2857" i="5" s="1"/>
  <c r="T2856" i="5"/>
  <c r="U2856" i="5" s="1"/>
  <c r="T2855" i="5"/>
  <c r="U2855" i="5" s="1"/>
  <c r="T2854" i="5"/>
  <c r="U2854" i="5" s="1"/>
  <c r="T2853" i="5"/>
  <c r="U2853" i="5" s="1"/>
  <c r="T2852" i="5"/>
  <c r="U2852" i="5" s="1"/>
  <c r="T2851" i="5"/>
  <c r="U2851" i="5" s="1"/>
  <c r="T2850" i="5"/>
  <c r="U2850" i="5" s="1"/>
  <c r="T2849" i="5"/>
  <c r="U2849" i="5" s="1"/>
  <c r="T2848" i="5"/>
  <c r="U2848" i="5" s="1"/>
  <c r="T2847" i="5"/>
  <c r="U2847" i="5" s="1"/>
  <c r="T2846" i="5"/>
  <c r="U2846" i="5" s="1"/>
  <c r="T2845" i="5"/>
  <c r="U2845" i="5" s="1"/>
  <c r="T2844" i="5"/>
  <c r="U2844" i="5" s="1"/>
  <c r="T2843" i="5"/>
  <c r="U2843" i="5" s="1"/>
  <c r="T2842" i="5"/>
  <c r="U2842" i="5" s="1"/>
  <c r="T2841" i="5"/>
  <c r="U2841" i="5" s="1"/>
  <c r="T2840" i="5"/>
  <c r="U2840" i="5" s="1"/>
  <c r="T2839" i="5"/>
  <c r="U2839" i="5" s="1"/>
  <c r="T2838" i="5"/>
  <c r="U2838" i="5" s="1"/>
  <c r="T2837" i="5"/>
  <c r="U2837" i="5" s="1"/>
  <c r="T2836" i="5"/>
  <c r="U2836" i="5" s="1"/>
  <c r="T2835" i="5"/>
  <c r="U2835" i="5" s="1"/>
  <c r="T2834" i="5"/>
  <c r="U2834" i="5" s="1"/>
  <c r="T2833" i="5"/>
  <c r="U2833" i="5" s="1"/>
  <c r="T2832" i="5"/>
  <c r="U2832" i="5" s="1"/>
  <c r="T2831" i="5"/>
  <c r="U2831" i="5" s="1"/>
  <c r="U2827" i="5"/>
  <c r="U2825" i="5"/>
  <c r="U2823" i="5"/>
  <c r="U2821" i="5"/>
  <c r="U2819" i="5"/>
  <c r="T2818" i="5"/>
  <c r="U2818" i="5" s="1"/>
  <c r="T2817" i="5"/>
  <c r="U2817" i="5" s="1"/>
  <c r="T2816" i="5"/>
  <c r="U2816" i="5" s="1"/>
  <c r="T2815" i="5"/>
  <c r="U2815" i="5" s="1"/>
  <c r="U2812" i="5"/>
  <c r="U2809" i="5"/>
  <c r="U2806" i="5"/>
  <c r="U2803" i="5"/>
  <c r="U2800" i="5"/>
  <c r="U2797" i="5"/>
  <c r="U2794" i="5"/>
  <c r="U2791" i="5"/>
  <c r="U2788" i="5"/>
  <c r="U2786" i="5"/>
  <c r="U2783" i="5"/>
  <c r="U2780" i="5"/>
  <c r="U2777" i="5"/>
  <c r="U2774" i="5"/>
  <c r="U2771" i="5"/>
  <c r="U2769" i="5"/>
  <c r="U2766" i="5"/>
  <c r="U2764" i="5"/>
  <c r="U2762" i="5"/>
  <c r="U2760" i="5"/>
  <c r="U2758" i="5"/>
  <c r="U2755" i="5"/>
  <c r="U2752" i="5"/>
  <c r="U2750" i="5"/>
  <c r="T2749" i="5"/>
  <c r="T2748" i="5"/>
  <c r="U2748" i="5" s="1"/>
  <c r="T2747" i="5"/>
  <c r="U2747" i="5" s="1"/>
  <c r="T2746" i="5"/>
  <c r="U2746" i="5" s="1"/>
  <c r="T2745" i="5"/>
  <c r="U2745" i="5" s="1"/>
  <c r="T2744" i="5"/>
  <c r="U2744" i="5" s="1"/>
  <c r="T2743" i="5"/>
  <c r="U2743" i="5" s="1"/>
  <c r="T2742" i="5"/>
  <c r="U2742" i="5" s="1"/>
  <c r="T2741" i="5"/>
  <c r="U2741" i="5" s="1"/>
  <c r="T2740" i="5"/>
  <c r="U2740" i="5" s="1"/>
  <c r="T2739" i="5"/>
  <c r="U2739" i="5" s="1"/>
  <c r="T2738" i="5"/>
  <c r="U2738" i="5" s="1"/>
  <c r="T2737" i="5"/>
  <c r="U2737" i="5" s="1"/>
  <c r="T2736" i="5"/>
  <c r="U2736" i="5" s="1"/>
  <c r="T2735" i="5"/>
  <c r="U2735" i="5" s="1"/>
  <c r="T2734" i="5"/>
  <c r="U2734" i="5" s="1"/>
  <c r="T2733" i="5"/>
  <c r="U2733" i="5" s="1"/>
  <c r="T2732" i="5"/>
  <c r="U2732" i="5" s="1"/>
  <c r="T2731" i="5"/>
  <c r="U2731" i="5" s="1"/>
  <c r="T2730" i="5"/>
  <c r="U2730" i="5" s="1"/>
  <c r="T2729" i="5"/>
  <c r="U2729" i="5" s="1"/>
  <c r="T2728" i="5"/>
  <c r="U2728" i="5" s="1"/>
  <c r="T2727" i="5"/>
  <c r="U2727" i="5" s="1"/>
  <c r="T2726" i="5"/>
  <c r="U2726" i="5" s="1"/>
  <c r="T2725" i="5"/>
  <c r="U2725" i="5" s="1"/>
  <c r="T2724" i="5"/>
  <c r="U2724" i="5" s="1"/>
  <c r="T2723" i="5"/>
  <c r="U2723" i="5" s="1"/>
  <c r="T2722" i="5"/>
  <c r="U2722" i="5" s="1"/>
  <c r="T2721" i="5"/>
  <c r="U2721" i="5" s="1"/>
  <c r="T2720" i="5"/>
  <c r="U2720" i="5" s="1"/>
  <c r="T2719" i="5"/>
  <c r="U2719" i="5" s="1"/>
  <c r="T2718" i="5"/>
  <c r="U2718" i="5" s="1"/>
  <c r="T2717" i="5"/>
  <c r="U2717" i="5" s="1"/>
  <c r="T2716" i="5"/>
  <c r="U2716" i="5" s="1"/>
  <c r="T2715" i="5"/>
  <c r="U2715" i="5" s="1"/>
  <c r="T2714" i="5"/>
  <c r="U2714" i="5" s="1"/>
  <c r="T2713" i="5"/>
  <c r="U2713" i="5" s="1"/>
  <c r="T2712" i="5"/>
  <c r="U2712" i="5" s="1"/>
  <c r="T2711" i="5"/>
  <c r="U2711" i="5" s="1"/>
  <c r="T2710" i="5"/>
  <c r="U2710" i="5" s="1"/>
  <c r="T2709" i="5"/>
  <c r="U2709" i="5" s="1"/>
  <c r="T2708" i="5"/>
  <c r="U2708" i="5" s="1"/>
  <c r="T2707" i="5"/>
  <c r="U2707" i="5" s="1"/>
  <c r="T2706" i="5"/>
  <c r="U2706" i="5" s="1"/>
  <c r="T2705" i="5"/>
  <c r="U2705" i="5" s="1"/>
  <c r="T2704" i="5"/>
  <c r="U2704" i="5" s="1"/>
  <c r="T2703" i="5"/>
  <c r="U2703" i="5" s="1"/>
  <c r="T2702" i="5"/>
  <c r="U2702" i="5" s="1"/>
  <c r="T2701" i="5"/>
  <c r="U2701" i="5" s="1"/>
  <c r="T2700" i="5"/>
  <c r="U2700" i="5" s="1"/>
  <c r="T2699" i="5"/>
  <c r="U2699" i="5" s="1"/>
  <c r="T2698" i="5"/>
  <c r="U2698" i="5" s="1"/>
  <c r="T2697" i="5"/>
  <c r="U2697" i="5" s="1"/>
  <c r="T2696" i="5"/>
  <c r="U2696" i="5" s="1"/>
  <c r="T2695" i="5"/>
  <c r="U2695" i="5" s="1"/>
  <c r="T2694" i="5"/>
  <c r="U2694" i="5" s="1"/>
  <c r="T2693" i="5"/>
  <c r="U2693" i="5" s="1"/>
  <c r="T2692" i="5"/>
  <c r="U2692" i="5" s="1"/>
  <c r="T2691" i="5"/>
  <c r="U2691" i="5" s="1"/>
  <c r="T2690" i="5"/>
  <c r="U2690" i="5" s="1"/>
  <c r="T2689" i="5"/>
  <c r="U2689" i="5" s="1"/>
  <c r="T2688" i="5"/>
  <c r="U2688" i="5" s="1"/>
  <c r="T2687" i="5"/>
  <c r="U2687" i="5" s="1"/>
  <c r="T2686" i="5"/>
  <c r="U2686" i="5" s="1"/>
  <c r="T2685" i="5"/>
  <c r="U2685" i="5" s="1"/>
  <c r="T2684" i="5"/>
  <c r="U2684" i="5" s="1"/>
  <c r="T2683" i="5"/>
  <c r="U2683" i="5" s="1"/>
  <c r="T2682" i="5"/>
  <c r="U2682" i="5" s="1"/>
  <c r="T2681" i="5"/>
  <c r="U2681" i="5" s="1"/>
  <c r="T2680" i="5"/>
  <c r="U2680" i="5" s="1"/>
  <c r="T2679" i="5"/>
  <c r="U2679" i="5" s="1"/>
  <c r="T2678" i="5"/>
  <c r="U2678" i="5" s="1"/>
  <c r="T2677" i="5"/>
  <c r="U2677" i="5" s="1"/>
  <c r="T2676" i="5"/>
  <c r="U2676" i="5" s="1"/>
  <c r="T2675" i="5"/>
  <c r="U2675" i="5" s="1"/>
  <c r="T2674" i="5"/>
  <c r="U2674" i="5" s="1"/>
  <c r="T2673" i="5"/>
  <c r="U2673" i="5" s="1"/>
  <c r="T2672" i="5"/>
  <c r="U2672" i="5" s="1"/>
  <c r="T2671" i="5"/>
  <c r="U2671" i="5" s="1"/>
  <c r="T2670" i="5"/>
  <c r="U2670" i="5" s="1"/>
  <c r="T2669" i="5"/>
  <c r="U2669" i="5" s="1"/>
  <c r="T2668" i="5"/>
  <c r="U2668" i="5" s="1"/>
  <c r="T2667" i="5"/>
  <c r="U2667" i="5" s="1"/>
  <c r="T2666" i="5"/>
  <c r="U2666" i="5" s="1"/>
  <c r="T2665" i="5"/>
  <c r="U2665" i="5" s="1"/>
  <c r="T2664" i="5"/>
  <c r="U2664" i="5" s="1"/>
  <c r="T2663" i="5"/>
  <c r="U2663" i="5" s="1"/>
  <c r="T2662" i="5"/>
  <c r="U2662" i="5" s="1"/>
  <c r="T2661" i="5"/>
  <c r="U2661" i="5" s="1"/>
  <c r="T2660" i="5"/>
  <c r="U2660" i="5" s="1"/>
  <c r="T2659" i="5"/>
  <c r="U2659" i="5" s="1"/>
  <c r="T2658" i="5"/>
  <c r="U2658" i="5" s="1"/>
  <c r="T2657" i="5"/>
  <c r="U2657" i="5" s="1"/>
  <c r="T2656" i="5"/>
  <c r="U2656" i="5" s="1"/>
  <c r="T2655" i="5"/>
  <c r="U2655" i="5" s="1"/>
  <c r="T2654" i="5"/>
  <c r="U2654" i="5" s="1"/>
  <c r="T2653" i="5"/>
  <c r="U2653" i="5" s="1"/>
  <c r="T2652" i="5"/>
  <c r="U2652" i="5" s="1"/>
  <c r="T2651" i="5"/>
  <c r="U2651" i="5" s="1"/>
  <c r="T2650" i="5"/>
  <c r="U2650" i="5" s="1"/>
  <c r="T2649" i="5"/>
  <c r="U2649" i="5" s="1"/>
  <c r="T2648" i="5"/>
  <c r="U2648" i="5" s="1"/>
  <c r="T2647" i="5"/>
  <c r="U2647" i="5" s="1"/>
  <c r="T2646" i="5"/>
  <c r="U2646" i="5" s="1"/>
  <c r="T2645" i="5"/>
  <c r="U2645" i="5" s="1"/>
  <c r="T2644" i="5"/>
  <c r="U2644" i="5" s="1"/>
  <c r="T2643" i="5"/>
  <c r="U2643" i="5" s="1"/>
  <c r="T2642" i="5"/>
  <c r="U2642" i="5" s="1"/>
  <c r="T2641" i="5"/>
  <c r="U2641" i="5" s="1"/>
  <c r="T2640" i="5"/>
  <c r="U2640" i="5" s="1"/>
  <c r="T2639" i="5"/>
  <c r="U2639" i="5" s="1"/>
  <c r="T2638" i="5"/>
  <c r="U2638" i="5" s="1"/>
  <c r="T2637" i="5"/>
  <c r="U2637" i="5" s="1"/>
  <c r="T2636" i="5"/>
  <c r="U2636" i="5" s="1"/>
  <c r="T2635" i="5"/>
  <c r="U2635" i="5" s="1"/>
  <c r="T2634" i="5"/>
  <c r="U2634" i="5" s="1"/>
  <c r="T2633" i="5"/>
  <c r="U2633" i="5" s="1"/>
  <c r="T2632" i="5"/>
  <c r="U2632" i="5" s="1"/>
  <c r="T2631" i="5"/>
  <c r="U2631" i="5" s="1"/>
  <c r="T2630" i="5"/>
  <c r="U2630" i="5" s="1"/>
  <c r="T2629" i="5"/>
  <c r="U2629" i="5" s="1"/>
  <c r="T2628" i="5"/>
  <c r="U2628" i="5" s="1"/>
  <c r="T2627" i="5"/>
  <c r="U2627" i="5" s="1"/>
  <c r="T2626" i="5"/>
  <c r="U2626" i="5" s="1"/>
  <c r="T2625" i="5"/>
  <c r="U2625" i="5" s="1"/>
  <c r="T2624" i="5"/>
  <c r="U2624" i="5" s="1"/>
  <c r="T2623" i="5"/>
  <c r="U2623" i="5" s="1"/>
  <c r="T2622" i="5"/>
  <c r="U2622" i="5" s="1"/>
  <c r="T2621" i="5"/>
  <c r="U2621" i="5" s="1"/>
  <c r="T2620" i="5"/>
  <c r="U2620" i="5" s="1"/>
  <c r="T2619" i="5"/>
  <c r="U2619" i="5" s="1"/>
  <c r="T2618" i="5"/>
  <c r="U2618" i="5" s="1"/>
  <c r="T2617" i="5"/>
  <c r="U2617" i="5" s="1"/>
  <c r="T2616" i="5"/>
  <c r="U2616" i="5" s="1"/>
  <c r="T2615" i="5"/>
  <c r="U2615" i="5" s="1"/>
  <c r="T2614" i="5"/>
  <c r="U2614" i="5" s="1"/>
  <c r="T2613" i="5"/>
  <c r="U2613" i="5" s="1"/>
  <c r="T2612" i="5"/>
  <c r="U2612" i="5" s="1"/>
  <c r="T2611" i="5"/>
  <c r="U2611" i="5" s="1"/>
  <c r="T2610" i="5"/>
  <c r="U2610" i="5" s="1"/>
  <c r="T2609" i="5"/>
  <c r="U2609" i="5" s="1"/>
  <c r="T2608" i="5"/>
  <c r="U2608" i="5" s="1"/>
  <c r="T2607" i="5"/>
  <c r="U2607" i="5" s="1"/>
  <c r="T2606" i="5"/>
  <c r="U2606" i="5" s="1"/>
  <c r="T2605" i="5"/>
  <c r="U2605" i="5" s="1"/>
  <c r="T2604" i="5"/>
  <c r="U2604" i="5" s="1"/>
  <c r="T2603" i="5"/>
  <c r="U2603" i="5" s="1"/>
  <c r="T2602" i="5"/>
  <c r="U2602" i="5" s="1"/>
  <c r="T2601" i="5"/>
  <c r="U2601" i="5" s="1"/>
  <c r="T2600" i="5"/>
  <c r="U2600" i="5" s="1"/>
  <c r="T2599" i="5"/>
  <c r="U2599" i="5" s="1"/>
  <c r="T2598" i="5"/>
  <c r="U2598" i="5" s="1"/>
  <c r="T2597" i="5"/>
  <c r="U2597" i="5" s="1"/>
  <c r="T2596" i="5"/>
  <c r="U2596" i="5" s="1"/>
  <c r="T2595" i="5"/>
  <c r="U2595" i="5" s="1"/>
  <c r="T2594" i="5"/>
  <c r="U2594" i="5" s="1"/>
  <c r="T2593" i="5"/>
  <c r="U2593" i="5" s="1"/>
  <c r="T2592" i="5"/>
  <c r="U2592" i="5" s="1"/>
  <c r="T2591" i="5"/>
  <c r="U2591" i="5" s="1"/>
  <c r="T2590" i="5"/>
  <c r="U2590" i="5" s="1"/>
  <c r="T2589" i="5"/>
  <c r="U2589" i="5" s="1"/>
  <c r="T2588" i="5"/>
  <c r="U2588" i="5" s="1"/>
  <c r="T2587" i="5"/>
  <c r="U2587" i="5" s="1"/>
  <c r="T2586" i="5"/>
  <c r="U2586" i="5" s="1"/>
  <c r="T2585" i="5"/>
  <c r="U2585" i="5" s="1"/>
  <c r="T2584" i="5"/>
  <c r="U2584" i="5" s="1"/>
  <c r="T2583" i="5"/>
  <c r="U2583" i="5" s="1"/>
  <c r="T2582" i="5"/>
  <c r="U2582" i="5" s="1"/>
  <c r="T2581" i="5"/>
  <c r="U2581" i="5" s="1"/>
  <c r="T2580" i="5"/>
  <c r="U2580" i="5" s="1"/>
  <c r="T2579" i="5"/>
  <c r="U2579" i="5" s="1"/>
  <c r="T2578" i="5"/>
  <c r="U2578" i="5" s="1"/>
  <c r="T2577" i="5"/>
  <c r="U2577" i="5" s="1"/>
  <c r="T2576" i="5"/>
  <c r="U2576" i="5" s="1"/>
  <c r="T2575" i="5"/>
  <c r="U2575" i="5" s="1"/>
  <c r="T2574" i="5"/>
  <c r="U2574" i="5" s="1"/>
  <c r="T2573" i="5"/>
  <c r="U2573" i="5" s="1"/>
  <c r="T2572" i="5"/>
  <c r="U2572" i="5" s="1"/>
  <c r="T2571" i="5"/>
  <c r="U2571" i="5" s="1"/>
  <c r="T2570" i="5"/>
  <c r="U2570" i="5" s="1"/>
  <c r="T2569" i="5"/>
  <c r="U2569" i="5" s="1"/>
  <c r="T2568" i="5"/>
  <c r="U2568" i="5" s="1"/>
  <c r="T2567" i="5"/>
  <c r="U2567" i="5" s="1"/>
  <c r="T2566" i="5"/>
  <c r="U2566" i="5" s="1"/>
  <c r="T2565" i="5"/>
  <c r="U2565" i="5" s="1"/>
  <c r="T2564" i="5"/>
  <c r="U2564" i="5" s="1"/>
  <c r="T2563" i="5"/>
  <c r="U2563" i="5" s="1"/>
  <c r="T2562" i="5"/>
  <c r="U2562" i="5" s="1"/>
  <c r="T2561" i="5"/>
  <c r="U2561" i="5" s="1"/>
  <c r="T2560" i="5"/>
  <c r="U2560" i="5" s="1"/>
  <c r="T2559" i="5"/>
  <c r="U2559" i="5" s="1"/>
  <c r="T2558" i="5"/>
  <c r="U2558" i="5" s="1"/>
  <c r="T2557" i="5"/>
  <c r="U2557" i="5" s="1"/>
  <c r="T2556" i="5"/>
  <c r="U2556" i="5" s="1"/>
  <c r="T2555" i="5"/>
  <c r="U2555" i="5" s="1"/>
  <c r="T2554" i="5"/>
  <c r="U2554" i="5" s="1"/>
  <c r="T2553" i="5"/>
  <c r="U2553" i="5" s="1"/>
  <c r="T2552" i="5"/>
  <c r="U2552" i="5" s="1"/>
  <c r="T2551" i="5"/>
  <c r="U2551" i="5" s="1"/>
  <c r="T2550" i="5"/>
  <c r="U2550" i="5" s="1"/>
  <c r="T2549" i="5"/>
  <c r="U2549" i="5" s="1"/>
  <c r="T2548" i="5"/>
  <c r="U2548" i="5" s="1"/>
  <c r="T2547" i="5"/>
  <c r="U2547" i="5" s="1"/>
  <c r="T2546" i="5"/>
  <c r="U2546" i="5" s="1"/>
  <c r="T2545" i="5"/>
  <c r="U2545" i="5" s="1"/>
  <c r="T2544" i="5"/>
  <c r="U2544" i="5" s="1"/>
  <c r="T2543" i="5"/>
  <c r="U2543" i="5" s="1"/>
  <c r="T2542" i="5"/>
  <c r="U2542" i="5" s="1"/>
  <c r="T2541" i="5"/>
  <c r="U2541" i="5" s="1"/>
  <c r="T2540" i="5"/>
  <c r="U2540" i="5" s="1"/>
  <c r="T2539" i="5"/>
  <c r="U2539" i="5" s="1"/>
  <c r="T2538" i="5"/>
  <c r="U2538" i="5" s="1"/>
  <c r="T2537" i="5"/>
  <c r="U2537" i="5" s="1"/>
  <c r="T2536" i="5"/>
  <c r="U2536" i="5" s="1"/>
  <c r="T2535" i="5"/>
  <c r="U2535" i="5" s="1"/>
  <c r="T2534" i="5"/>
  <c r="U2534" i="5" s="1"/>
  <c r="T2533" i="5"/>
  <c r="U2533" i="5" s="1"/>
  <c r="T2532" i="5"/>
  <c r="U2532" i="5" s="1"/>
  <c r="T2531" i="5"/>
  <c r="U2531" i="5" s="1"/>
  <c r="T2530" i="5"/>
  <c r="U2530" i="5" s="1"/>
  <c r="T2529" i="5"/>
  <c r="U2529" i="5" s="1"/>
  <c r="T2528" i="5"/>
  <c r="U2528" i="5" s="1"/>
  <c r="T2527" i="5"/>
  <c r="U2527" i="5" s="1"/>
  <c r="T2526" i="5"/>
  <c r="U2526" i="5" s="1"/>
  <c r="T2525" i="5"/>
  <c r="U2525" i="5" s="1"/>
  <c r="T2524" i="5"/>
  <c r="U2524" i="5" s="1"/>
  <c r="T2523" i="5"/>
  <c r="U2523" i="5" s="1"/>
  <c r="T2522" i="5"/>
  <c r="U2522" i="5" s="1"/>
  <c r="T2521" i="5"/>
  <c r="U2521" i="5" s="1"/>
  <c r="T2520" i="5"/>
  <c r="U2520" i="5" s="1"/>
  <c r="T2519" i="5"/>
  <c r="U2519" i="5" s="1"/>
  <c r="T2518" i="5"/>
  <c r="U2518" i="5" s="1"/>
  <c r="T2517" i="5"/>
  <c r="U2517" i="5" s="1"/>
  <c r="T2516" i="5"/>
  <c r="U2516" i="5" s="1"/>
  <c r="T2515" i="5"/>
  <c r="U2515" i="5" s="1"/>
  <c r="T2514" i="5"/>
  <c r="U2514" i="5" s="1"/>
  <c r="T2513" i="5"/>
  <c r="U2513" i="5" s="1"/>
  <c r="T2512" i="5"/>
  <c r="U2512" i="5" s="1"/>
  <c r="T2511" i="5"/>
  <c r="U2511" i="5" s="1"/>
  <c r="T2510" i="5"/>
  <c r="U2510" i="5" s="1"/>
  <c r="T2509" i="5"/>
  <c r="U2509" i="5" s="1"/>
  <c r="T2508" i="5"/>
  <c r="U2508" i="5" s="1"/>
  <c r="T2507" i="5"/>
  <c r="U2507" i="5" s="1"/>
  <c r="T2506" i="5"/>
  <c r="U2506" i="5" s="1"/>
  <c r="T2505" i="5"/>
  <c r="U2505" i="5" s="1"/>
  <c r="T2504" i="5"/>
  <c r="U2504" i="5" s="1"/>
  <c r="T2503" i="5"/>
  <c r="U2503" i="5" s="1"/>
  <c r="T2502" i="5"/>
  <c r="U2502" i="5" s="1"/>
  <c r="U2488" i="5"/>
  <c r="U2486" i="5"/>
  <c r="U2484" i="5"/>
  <c r="U2482" i="5"/>
  <c r="U2480" i="5"/>
  <c r="U2478" i="5"/>
  <c r="U2476" i="5"/>
  <c r="U2474" i="5"/>
  <c r="U2472" i="5"/>
  <c r="U2470" i="5"/>
  <c r="U2468" i="5"/>
  <c r="U2466" i="5"/>
  <c r="U2464" i="5"/>
  <c r="U2462" i="5"/>
  <c r="U2460" i="5"/>
  <c r="U2458" i="5"/>
  <c r="U2456" i="5"/>
  <c r="U2454" i="5"/>
  <c r="U2452" i="5"/>
  <c r="U2450" i="5"/>
  <c r="U2448" i="5"/>
  <c r="U2446" i="5"/>
  <c r="T2445" i="5"/>
  <c r="U2445" i="5" s="1"/>
  <c r="U2443" i="5"/>
  <c r="T2442" i="5"/>
  <c r="U2442" i="5" s="1"/>
  <c r="T2441" i="5"/>
  <c r="U2441" i="5" s="1"/>
  <c r="T2440" i="5"/>
  <c r="U2440" i="5" s="1"/>
  <c r="T2439" i="5"/>
  <c r="U2439" i="5" s="1"/>
  <c r="T2438" i="5"/>
  <c r="U2438" i="5" s="1"/>
  <c r="T2437" i="5"/>
  <c r="U2437" i="5" s="1"/>
  <c r="T2436" i="5"/>
  <c r="U2436" i="5" s="1"/>
  <c r="T2435" i="5"/>
  <c r="U2435" i="5" s="1"/>
  <c r="T2434" i="5"/>
  <c r="U2434" i="5" s="1"/>
  <c r="T2433" i="5"/>
  <c r="U2433" i="5" s="1"/>
  <c r="T2432" i="5"/>
  <c r="U2432" i="5" s="1"/>
  <c r="T2431" i="5"/>
  <c r="U2431" i="5" s="1"/>
  <c r="T2430" i="5"/>
  <c r="U2430" i="5" s="1"/>
  <c r="T2429" i="5"/>
  <c r="U2429" i="5" s="1"/>
  <c r="T2428" i="5"/>
  <c r="U2428" i="5" s="1"/>
  <c r="T2427" i="5"/>
  <c r="U2427" i="5" s="1"/>
  <c r="T2426" i="5"/>
  <c r="U2426" i="5" s="1"/>
  <c r="T2425" i="5"/>
  <c r="U2425" i="5" s="1"/>
  <c r="T2424" i="5"/>
  <c r="U2424" i="5" s="1"/>
  <c r="T2423" i="5"/>
  <c r="U2423" i="5" s="1"/>
  <c r="T2422" i="5"/>
  <c r="U2422" i="5" s="1"/>
  <c r="T2421" i="5"/>
  <c r="U2421" i="5" s="1"/>
  <c r="T2420" i="5"/>
  <c r="U2420" i="5" s="1"/>
  <c r="T2419" i="5"/>
  <c r="U2419" i="5" s="1"/>
  <c r="T2418" i="5"/>
  <c r="U2418" i="5" s="1"/>
  <c r="T2417" i="5"/>
  <c r="U2417" i="5" s="1"/>
  <c r="T2416" i="5"/>
  <c r="U2416" i="5" s="1"/>
  <c r="T2415" i="5"/>
  <c r="U2415" i="5" s="1"/>
  <c r="T2414" i="5"/>
  <c r="U2414" i="5" s="1"/>
  <c r="T2413" i="5"/>
  <c r="U2413" i="5" s="1"/>
  <c r="T2412" i="5"/>
  <c r="U2412" i="5" s="1"/>
  <c r="T2411" i="5"/>
  <c r="U2411" i="5" s="1"/>
  <c r="T2410" i="5"/>
  <c r="U2410" i="5" s="1"/>
  <c r="T2409" i="5"/>
  <c r="U2409" i="5" s="1"/>
  <c r="T2408" i="5"/>
  <c r="U2408" i="5" s="1"/>
  <c r="T2407" i="5"/>
  <c r="U2407" i="5" s="1"/>
  <c r="T2406" i="5"/>
  <c r="U2406" i="5" s="1"/>
  <c r="T2405" i="5"/>
  <c r="U2405" i="5" s="1"/>
  <c r="T2404" i="5"/>
  <c r="U2404" i="5" s="1"/>
  <c r="T2403" i="5"/>
  <c r="U2403" i="5" s="1"/>
  <c r="T2402" i="5"/>
  <c r="U2402" i="5" s="1"/>
  <c r="T2401" i="5"/>
  <c r="U2401" i="5" s="1"/>
  <c r="T2400" i="5"/>
  <c r="U2400" i="5" s="1"/>
  <c r="T2399" i="5"/>
  <c r="U2399" i="5" s="1"/>
  <c r="T2398" i="5"/>
  <c r="U2398" i="5" s="1"/>
  <c r="T2397" i="5"/>
  <c r="U2397" i="5" s="1"/>
  <c r="T2396" i="5"/>
  <c r="U2396" i="5" s="1"/>
  <c r="T2395" i="5"/>
  <c r="U2395" i="5" s="1"/>
  <c r="T2394" i="5"/>
  <c r="U2394" i="5" s="1"/>
  <c r="T2393" i="5"/>
  <c r="U2393" i="5" s="1"/>
  <c r="T2392" i="5"/>
  <c r="U2392" i="5" s="1"/>
  <c r="T2391" i="5"/>
  <c r="U2391" i="5" s="1"/>
  <c r="T2390" i="5"/>
  <c r="U2390" i="5" s="1"/>
  <c r="T2389" i="5"/>
  <c r="U2389" i="5" s="1"/>
  <c r="T2388" i="5"/>
  <c r="U2388" i="5" s="1"/>
  <c r="T2387" i="5"/>
  <c r="U2387" i="5" s="1"/>
  <c r="T2386" i="5"/>
  <c r="U2386" i="5" s="1"/>
  <c r="T2385" i="5"/>
  <c r="U2385" i="5" s="1"/>
  <c r="T2384" i="5"/>
  <c r="U2384" i="5" s="1"/>
  <c r="T2383" i="5"/>
  <c r="U2383" i="5" s="1"/>
  <c r="T2382" i="5"/>
  <c r="U2382" i="5" s="1"/>
  <c r="T2381" i="5"/>
  <c r="U2381" i="5" s="1"/>
  <c r="T2380" i="5"/>
  <c r="U2380" i="5" s="1"/>
  <c r="T2379" i="5"/>
  <c r="U2379" i="5" s="1"/>
  <c r="T2378" i="5"/>
  <c r="U2378" i="5" s="1"/>
  <c r="T2377" i="5"/>
  <c r="U2377" i="5" s="1"/>
  <c r="T2376" i="5"/>
  <c r="U2376" i="5" s="1"/>
  <c r="T2375" i="5"/>
  <c r="U2375" i="5" s="1"/>
  <c r="T2374" i="5"/>
  <c r="U2374" i="5" s="1"/>
  <c r="T2373" i="5"/>
  <c r="U2373" i="5" s="1"/>
  <c r="T2372" i="5"/>
  <c r="U2372" i="5" s="1"/>
  <c r="T2371" i="5"/>
  <c r="U2371" i="5" s="1"/>
  <c r="T2370" i="5"/>
  <c r="U2370" i="5" s="1"/>
  <c r="T2369" i="5"/>
  <c r="U2369" i="5" s="1"/>
  <c r="T2368" i="5"/>
  <c r="U2368" i="5" s="1"/>
  <c r="T2367" i="5"/>
  <c r="U2367" i="5" s="1"/>
  <c r="T2366" i="5"/>
  <c r="U2366" i="5" s="1"/>
  <c r="T2365" i="5"/>
  <c r="U2365" i="5" s="1"/>
  <c r="T2364" i="5"/>
  <c r="U2364" i="5" s="1"/>
  <c r="T2363" i="5"/>
  <c r="U2363" i="5" s="1"/>
  <c r="T2362" i="5"/>
  <c r="U2362" i="5" s="1"/>
  <c r="T2361" i="5"/>
  <c r="U2361" i="5" s="1"/>
  <c r="T2360" i="5"/>
  <c r="U2360" i="5" s="1"/>
  <c r="T2359" i="5"/>
  <c r="U2359" i="5" s="1"/>
  <c r="T2358" i="5"/>
  <c r="U2358" i="5" s="1"/>
  <c r="T2357" i="5"/>
  <c r="U2357" i="5" s="1"/>
  <c r="T2356" i="5"/>
  <c r="U2356" i="5" s="1"/>
  <c r="T2355" i="5"/>
  <c r="U2355" i="5" s="1"/>
  <c r="T2354" i="5"/>
  <c r="U2354" i="5" s="1"/>
  <c r="T2353" i="5"/>
  <c r="U2353" i="5" s="1"/>
  <c r="T2352" i="5"/>
  <c r="U2352" i="5" s="1"/>
  <c r="T2351" i="5"/>
  <c r="U2351" i="5" s="1"/>
  <c r="T2350" i="5"/>
  <c r="U2350" i="5" s="1"/>
  <c r="T2349" i="5"/>
  <c r="U2349" i="5" s="1"/>
  <c r="T2348" i="5"/>
  <c r="U2348" i="5" s="1"/>
  <c r="T2347" i="5"/>
  <c r="U2347" i="5" s="1"/>
  <c r="T2346" i="5"/>
  <c r="U2346" i="5" s="1"/>
  <c r="T2345" i="5"/>
  <c r="U2345" i="5" s="1"/>
  <c r="T2344" i="5"/>
  <c r="U2344" i="5" s="1"/>
  <c r="T2343" i="5"/>
  <c r="U2343" i="5" s="1"/>
  <c r="T2342" i="5"/>
  <c r="U2342" i="5" s="1"/>
  <c r="T2341" i="5"/>
  <c r="U2341" i="5" s="1"/>
  <c r="T2340" i="5"/>
  <c r="U2340" i="5" s="1"/>
  <c r="T2339" i="5"/>
  <c r="U2339" i="5" s="1"/>
  <c r="T2338" i="5"/>
  <c r="U2338" i="5" s="1"/>
  <c r="T2337" i="5"/>
  <c r="U2337" i="5" s="1"/>
  <c r="T2336" i="5"/>
  <c r="U2336" i="5" s="1"/>
  <c r="T2335" i="5"/>
  <c r="U2335" i="5" s="1"/>
  <c r="T2334" i="5"/>
  <c r="U2334" i="5" s="1"/>
  <c r="T2333" i="5"/>
  <c r="U2333" i="5" s="1"/>
  <c r="T2332" i="5"/>
  <c r="U2332" i="5" s="1"/>
  <c r="T2331" i="5"/>
  <c r="U2331" i="5" s="1"/>
  <c r="T2330" i="5"/>
  <c r="U2330" i="5" s="1"/>
  <c r="T2329" i="5"/>
  <c r="U2329" i="5" s="1"/>
  <c r="T2328" i="5"/>
  <c r="U2328" i="5" s="1"/>
  <c r="T2327" i="5"/>
  <c r="U2327" i="5" s="1"/>
  <c r="T2326" i="5"/>
  <c r="U2326" i="5" s="1"/>
  <c r="T2325" i="5"/>
  <c r="U2325" i="5" s="1"/>
  <c r="T2324" i="5"/>
  <c r="U2324" i="5" s="1"/>
  <c r="T2323" i="5"/>
  <c r="U2323" i="5" s="1"/>
  <c r="T2322" i="5"/>
  <c r="U2322" i="5" s="1"/>
  <c r="T2321" i="5"/>
  <c r="U2321" i="5" s="1"/>
  <c r="T2320" i="5"/>
  <c r="U2320" i="5" s="1"/>
  <c r="T2319" i="5"/>
  <c r="U2319" i="5" s="1"/>
  <c r="T2318" i="5"/>
  <c r="U2318" i="5" s="1"/>
  <c r="T2317" i="5"/>
  <c r="U2317" i="5" s="1"/>
  <c r="T2316" i="5"/>
  <c r="U2316" i="5" s="1"/>
  <c r="T2315" i="5"/>
  <c r="U2315" i="5" s="1"/>
  <c r="T2314" i="5"/>
  <c r="U2314" i="5" s="1"/>
  <c r="T2313" i="5"/>
  <c r="U2313" i="5" s="1"/>
  <c r="T2312" i="5"/>
  <c r="U2312" i="5" s="1"/>
  <c r="T2311" i="5"/>
  <c r="U2311" i="5" s="1"/>
  <c r="T2310" i="5"/>
  <c r="U2310" i="5" s="1"/>
  <c r="T2309" i="5"/>
  <c r="U2309" i="5" s="1"/>
  <c r="T2308" i="5"/>
  <c r="U2308" i="5" s="1"/>
  <c r="T2307" i="5"/>
  <c r="U2307" i="5" s="1"/>
  <c r="T2306" i="5"/>
  <c r="U2306" i="5" s="1"/>
  <c r="T2305" i="5"/>
  <c r="U2305" i="5" s="1"/>
  <c r="T2304" i="5"/>
  <c r="U2304" i="5" s="1"/>
  <c r="T2303" i="5"/>
  <c r="U2303" i="5" s="1"/>
  <c r="T2302" i="5"/>
  <c r="U2302" i="5" s="1"/>
  <c r="T2301" i="5"/>
  <c r="U2301" i="5" s="1"/>
  <c r="T2300" i="5"/>
  <c r="U2300" i="5" s="1"/>
  <c r="T2299" i="5"/>
  <c r="U2299" i="5" s="1"/>
  <c r="T2298" i="5"/>
  <c r="U2298" i="5" s="1"/>
  <c r="T2297" i="5"/>
  <c r="U2297" i="5" s="1"/>
  <c r="T2296" i="5"/>
  <c r="U2296" i="5" s="1"/>
  <c r="T2295" i="5"/>
  <c r="U2295" i="5" s="1"/>
  <c r="T2294" i="5"/>
  <c r="U2294" i="5" s="1"/>
  <c r="T2293" i="5"/>
  <c r="U2293" i="5" s="1"/>
  <c r="T2292" i="5"/>
  <c r="U2292" i="5" s="1"/>
  <c r="T2291" i="5"/>
  <c r="U2291" i="5" s="1"/>
  <c r="T2290" i="5"/>
  <c r="U2290" i="5" s="1"/>
  <c r="T2289" i="5"/>
  <c r="U2289" i="5" s="1"/>
  <c r="T2288" i="5"/>
  <c r="U2288" i="5" s="1"/>
  <c r="T2287" i="5"/>
  <c r="U2287" i="5" s="1"/>
  <c r="T2286" i="5"/>
  <c r="U2286" i="5" s="1"/>
  <c r="T2285" i="5"/>
  <c r="U2285" i="5" s="1"/>
  <c r="T2284" i="5"/>
  <c r="U2284" i="5" s="1"/>
  <c r="T2283" i="5"/>
  <c r="U2283" i="5" s="1"/>
  <c r="T2282" i="5"/>
  <c r="U2282" i="5" s="1"/>
  <c r="T2281" i="5"/>
  <c r="U2281" i="5" s="1"/>
  <c r="T2280" i="5"/>
  <c r="U2280" i="5" s="1"/>
  <c r="T2279" i="5"/>
  <c r="U2279" i="5" s="1"/>
  <c r="T2278" i="5"/>
  <c r="U2278" i="5" s="1"/>
  <c r="T2277" i="5"/>
  <c r="U2277" i="5" s="1"/>
  <c r="T2276" i="5"/>
  <c r="U2276" i="5" s="1"/>
  <c r="T2275" i="5"/>
  <c r="U2275" i="5" s="1"/>
  <c r="T2274" i="5"/>
  <c r="U2274" i="5" s="1"/>
  <c r="T2273" i="5"/>
  <c r="U2273" i="5" s="1"/>
  <c r="T2272" i="5"/>
  <c r="U2272" i="5" s="1"/>
  <c r="T2271" i="5"/>
  <c r="U2271" i="5" s="1"/>
  <c r="T2270" i="5"/>
  <c r="U2270" i="5" s="1"/>
  <c r="T2269" i="5"/>
  <c r="U2269" i="5" s="1"/>
  <c r="T2268" i="5"/>
  <c r="U2268" i="5" s="1"/>
  <c r="T2267" i="5"/>
  <c r="U2267" i="5" s="1"/>
  <c r="T2266" i="5"/>
  <c r="U2266" i="5" s="1"/>
  <c r="T2265" i="5"/>
  <c r="U2265" i="5" s="1"/>
  <c r="T2264" i="5"/>
  <c r="U2264" i="5" s="1"/>
  <c r="T2263" i="5"/>
  <c r="U2263" i="5" s="1"/>
  <c r="T2262" i="5"/>
  <c r="U2262" i="5" s="1"/>
  <c r="T2261" i="5"/>
  <c r="U2261" i="5" s="1"/>
  <c r="T2260" i="5"/>
  <c r="U2260" i="5" s="1"/>
  <c r="T2259" i="5"/>
  <c r="U2259" i="5" s="1"/>
  <c r="T2258" i="5"/>
  <c r="U2258" i="5" s="1"/>
  <c r="T2257" i="5"/>
  <c r="U2257" i="5" s="1"/>
  <c r="T2256" i="5"/>
  <c r="U2256" i="5" s="1"/>
  <c r="T2255" i="5"/>
  <c r="U2255" i="5" s="1"/>
  <c r="T2254" i="5"/>
  <c r="U2254" i="5" s="1"/>
  <c r="T2253" i="5"/>
  <c r="U2253" i="5" s="1"/>
  <c r="T2252" i="5"/>
  <c r="U2252" i="5" s="1"/>
  <c r="T2251" i="5"/>
  <c r="U2251" i="5" s="1"/>
  <c r="T2250" i="5"/>
  <c r="U2250" i="5" s="1"/>
  <c r="T2249" i="5"/>
  <c r="U2249" i="5" s="1"/>
  <c r="T2248" i="5"/>
  <c r="U2248" i="5" s="1"/>
  <c r="T2247" i="5"/>
  <c r="U2247" i="5" s="1"/>
  <c r="T2246" i="5"/>
  <c r="U2246" i="5" s="1"/>
  <c r="T2245" i="5"/>
  <c r="U2245" i="5" s="1"/>
  <c r="T2244" i="5"/>
  <c r="U2244" i="5" s="1"/>
  <c r="T2243" i="5"/>
  <c r="U2243" i="5" s="1"/>
  <c r="T2242" i="5"/>
  <c r="U2242" i="5" s="1"/>
  <c r="U2240" i="5"/>
  <c r="U2238" i="5"/>
  <c r="U2236" i="5"/>
  <c r="U2234" i="5"/>
  <c r="U2232" i="5"/>
  <c r="U2230" i="5"/>
  <c r="U2228" i="5"/>
  <c r="U2226" i="5"/>
  <c r="U2224" i="5"/>
  <c r="U2222" i="5"/>
  <c r="U2220" i="5"/>
  <c r="T2219" i="5"/>
  <c r="U2219" i="5" s="1"/>
  <c r="T2218" i="5"/>
  <c r="U2218" i="5" s="1"/>
  <c r="T2217" i="5"/>
  <c r="U2217" i="5" s="1"/>
  <c r="T2216" i="5"/>
  <c r="U2216" i="5" s="1"/>
  <c r="T2215" i="5"/>
  <c r="U2215" i="5" s="1"/>
  <c r="T2214" i="5"/>
  <c r="U2214" i="5" s="1"/>
  <c r="T2213" i="5"/>
  <c r="U2213" i="5" s="1"/>
  <c r="T2212" i="5"/>
  <c r="U2212" i="5" s="1"/>
  <c r="T2211" i="5"/>
  <c r="U2211" i="5" s="1"/>
  <c r="T2210" i="5"/>
  <c r="U2210" i="5" s="1"/>
  <c r="T2209" i="5"/>
  <c r="U2209" i="5" s="1"/>
  <c r="T2208" i="5"/>
  <c r="U2208" i="5" s="1"/>
  <c r="T2207" i="5"/>
  <c r="U2207" i="5" s="1"/>
  <c r="T2206" i="5"/>
  <c r="U2206" i="5" s="1"/>
  <c r="T2205" i="5"/>
  <c r="U2205" i="5" s="1"/>
  <c r="T2204" i="5"/>
  <c r="U2204" i="5" s="1"/>
  <c r="T2203" i="5"/>
  <c r="U2203" i="5" s="1"/>
  <c r="T2202" i="5"/>
  <c r="U2202" i="5" s="1"/>
  <c r="T2201" i="5"/>
  <c r="U2201" i="5" s="1"/>
  <c r="T2200" i="5"/>
  <c r="U2200" i="5" s="1"/>
  <c r="T2199" i="5"/>
  <c r="U2199" i="5" s="1"/>
  <c r="T2198" i="5"/>
  <c r="U2198" i="5" s="1"/>
  <c r="T2197" i="5"/>
  <c r="U2197" i="5" s="1"/>
  <c r="T2196" i="5"/>
  <c r="U2196" i="5" s="1"/>
  <c r="T2195" i="5"/>
  <c r="U2195" i="5" s="1"/>
  <c r="T2194" i="5"/>
  <c r="U2194" i="5" s="1"/>
  <c r="T2193" i="5"/>
  <c r="U2193" i="5" s="1"/>
  <c r="T2192" i="5"/>
  <c r="U2192" i="5" s="1"/>
  <c r="T2191" i="5"/>
  <c r="U2191" i="5" s="1"/>
  <c r="T2190" i="5"/>
  <c r="U2190" i="5" s="1"/>
  <c r="T2189" i="5"/>
  <c r="U2189" i="5" s="1"/>
  <c r="T2188" i="5"/>
  <c r="U2188" i="5" s="1"/>
  <c r="T2187" i="5"/>
  <c r="U2187" i="5" s="1"/>
  <c r="T2186" i="5"/>
  <c r="U2186" i="5" s="1"/>
  <c r="T2185" i="5"/>
  <c r="U2185" i="5" s="1"/>
  <c r="T2184" i="5"/>
  <c r="U2184" i="5" s="1"/>
  <c r="T2183" i="5"/>
  <c r="U2183" i="5" s="1"/>
  <c r="T2182" i="5"/>
  <c r="U2182" i="5" s="1"/>
  <c r="T2181" i="5"/>
  <c r="U2181" i="5" s="1"/>
  <c r="T2180" i="5"/>
  <c r="U2180" i="5" s="1"/>
  <c r="T2179" i="5"/>
  <c r="U2179" i="5" s="1"/>
  <c r="T2178" i="5"/>
  <c r="U2178" i="5" s="1"/>
  <c r="T2177" i="5"/>
  <c r="U2177" i="5" s="1"/>
  <c r="T2176" i="5"/>
  <c r="U2176" i="5" s="1"/>
  <c r="T2175" i="5"/>
  <c r="U2175" i="5" s="1"/>
  <c r="T2174" i="5"/>
  <c r="U2174" i="5" s="1"/>
  <c r="T2173" i="5"/>
  <c r="U2173" i="5" s="1"/>
  <c r="T2172" i="5"/>
  <c r="U2172" i="5" s="1"/>
  <c r="T2171" i="5"/>
  <c r="U2171" i="5" s="1"/>
  <c r="T2170" i="5"/>
  <c r="U2170" i="5" s="1"/>
  <c r="T2169" i="5"/>
  <c r="U2169" i="5" s="1"/>
  <c r="T2168" i="5"/>
  <c r="U2168" i="5" s="1"/>
  <c r="T2167" i="5"/>
  <c r="U2167" i="5" s="1"/>
  <c r="T2166" i="5"/>
  <c r="U2166" i="5" s="1"/>
  <c r="T2165" i="5"/>
  <c r="U2165" i="5" s="1"/>
  <c r="T2164" i="5"/>
  <c r="U2164" i="5" s="1"/>
  <c r="T2163" i="5"/>
  <c r="U2163" i="5" s="1"/>
  <c r="T2162" i="5"/>
  <c r="U2162" i="5" s="1"/>
  <c r="T2161" i="5"/>
  <c r="U2161" i="5" s="1"/>
  <c r="T2160" i="5"/>
  <c r="U2160" i="5" s="1"/>
  <c r="T2159" i="5"/>
  <c r="U2159" i="5" s="1"/>
  <c r="T2158" i="5"/>
  <c r="U2158" i="5" s="1"/>
  <c r="T2157" i="5"/>
  <c r="U2157" i="5" s="1"/>
  <c r="T2156" i="5"/>
  <c r="U2156" i="5" s="1"/>
  <c r="T2155" i="5"/>
  <c r="U2155" i="5" s="1"/>
  <c r="T2154" i="5"/>
  <c r="U2154" i="5" s="1"/>
  <c r="T2153" i="5"/>
  <c r="U2153" i="5" s="1"/>
  <c r="T2152" i="5"/>
  <c r="U2152" i="5" s="1"/>
  <c r="T2151" i="5"/>
  <c r="U2151" i="5" s="1"/>
  <c r="T2150" i="5"/>
  <c r="U2150" i="5" s="1"/>
  <c r="T2149" i="5"/>
  <c r="U2149" i="5" s="1"/>
  <c r="T2148" i="5"/>
  <c r="U2148" i="5" s="1"/>
  <c r="T2147" i="5"/>
  <c r="U2147" i="5" s="1"/>
  <c r="T2146" i="5"/>
  <c r="U2146" i="5" s="1"/>
  <c r="T2145" i="5"/>
  <c r="U2145" i="5" s="1"/>
  <c r="T2144" i="5"/>
  <c r="U2144" i="5" s="1"/>
  <c r="T2143" i="5"/>
  <c r="U2143" i="5" s="1"/>
  <c r="T2142" i="5"/>
  <c r="U2142" i="5" s="1"/>
  <c r="T2141" i="5"/>
  <c r="U2141" i="5" s="1"/>
  <c r="T2140" i="5"/>
  <c r="U2140" i="5" s="1"/>
  <c r="T2139" i="5"/>
  <c r="U2139" i="5" s="1"/>
  <c r="T2138" i="5"/>
  <c r="U2138" i="5" s="1"/>
  <c r="T2137" i="5"/>
  <c r="U2137" i="5" s="1"/>
  <c r="T2136" i="5"/>
  <c r="U2136" i="5" s="1"/>
  <c r="T2135" i="5"/>
  <c r="U2135" i="5" s="1"/>
  <c r="T2134" i="5"/>
  <c r="U2134" i="5" s="1"/>
  <c r="T2133" i="5"/>
  <c r="U2133" i="5" s="1"/>
  <c r="T2132" i="5"/>
  <c r="U2132" i="5" s="1"/>
  <c r="T2131" i="5"/>
  <c r="U2131" i="5" s="1"/>
  <c r="T2130" i="5"/>
  <c r="U2130" i="5" s="1"/>
  <c r="T2129" i="5"/>
  <c r="U2129" i="5" s="1"/>
  <c r="T2128" i="5"/>
  <c r="U2128" i="5" s="1"/>
  <c r="T2127" i="5"/>
  <c r="U2127" i="5" s="1"/>
  <c r="T2126" i="5"/>
  <c r="U2126" i="5" s="1"/>
  <c r="T2125" i="5"/>
  <c r="U2125" i="5" s="1"/>
  <c r="T2124" i="5"/>
  <c r="U2124" i="5" s="1"/>
  <c r="T2123" i="5"/>
  <c r="U2123" i="5" s="1"/>
  <c r="T2122" i="5"/>
  <c r="U2122" i="5" s="1"/>
  <c r="T2121" i="5"/>
  <c r="U2121" i="5" s="1"/>
  <c r="T2120" i="5"/>
  <c r="U2120" i="5" s="1"/>
  <c r="T2119" i="5"/>
  <c r="U2119" i="5" s="1"/>
  <c r="T2118" i="5"/>
  <c r="U2118" i="5" s="1"/>
  <c r="T2117" i="5"/>
  <c r="U2117" i="5" s="1"/>
  <c r="T2116" i="5"/>
  <c r="U2116" i="5" s="1"/>
  <c r="T2115" i="5"/>
  <c r="U2115" i="5" s="1"/>
  <c r="T2114" i="5"/>
  <c r="U2114" i="5" s="1"/>
  <c r="T2113" i="5"/>
  <c r="U2113" i="5" s="1"/>
  <c r="T2112" i="5"/>
  <c r="U2112" i="5" s="1"/>
  <c r="T2111" i="5"/>
  <c r="U2111" i="5" s="1"/>
  <c r="T2110" i="5"/>
  <c r="U2110" i="5" s="1"/>
  <c r="T2109" i="5"/>
  <c r="U2109" i="5" s="1"/>
  <c r="T2108" i="5"/>
  <c r="U2108" i="5" s="1"/>
  <c r="T2107" i="5"/>
  <c r="U2107" i="5" s="1"/>
  <c r="T2106" i="5"/>
  <c r="U2106" i="5" s="1"/>
  <c r="T2105" i="5"/>
  <c r="U2105" i="5" s="1"/>
  <c r="T2104" i="5"/>
  <c r="U2104" i="5" s="1"/>
  <c r="T2103" i="5"/>
  <c r="U2103" i="5" s="1"/>
  <c r="T2102" i="5"/>
  <c r="U2102" i="5" s="1"/>
  <c r="T2101" i="5"/>
  <c r="U2101" i="5" s="1"/>
  <c r="T2100" i="5"/>
  <c r="U2100" i="5" s="1"/>
  <c r="T2099" i="5"/>
  <c r="U2099" i="5" s="1"/>
  <c r="T2098" i="5"/>
  <c r="U2098" i="5" s="1"/>
  <c r="T2097" i="5"/>
  <c r="U2097" i="5" s="1"/>
  <c r="T2096" i="5"/>
  <c r="U2096" i="5" s="1"/>
  <c r="T2095" i="5"/>
  <c r="U2095" i="5" s="1"/>
  <c r="T2094" i="5"/>
  <c r="U2094" i="5" s="1"/>
  <c r="T2093" i="5"/>
  <c r="U2093" i="5" s="1"/>
  <c r="T2092" i="5"/>
  <c r="U2092" i="5" s="1"/>
  <c r="T2091" i="5"/>
  <c r="U2091" i="5" s="1"/>
  <c r="T2090" i="5"/>
  <c r="U2090" i="5" s="1"/>
  <c r="T2089" i="5"/>
  <c r="U2089" i="5" s="1"/>
  <c r="T2088" i="5"/>
  <c r="U2088" i="5" s="1"/>
  <c r="T2087" i="5"/>
  <c r="U2087" i="5" s="1"/>
  <c r="T2086" i="5"/>
  <c r="U2086" i="5" s="1"/>
  <c r="T2085" i="5"/>
  <c r="U2085" i="5" s="1"/>
  <c r="T2084" i="5"/>
  <c r="U2084" i="5" s="1"/>
  <c r="T2083" i="5"/>
  <c r="U2083" i="5" s="1"/>
  <c r="T2082" i="5"/>
  <c r="U2082" i="5" s="1"/>
  <c r="T2081" i="5"/>
  <c r="U2081" i="5" s="1"/>
  <c r="T2080" i="5"/>
  <c r="U2080" i="5" s="1"/>
  <c r="T2079" i="5"/>
  <c r="U2079" i="5" s="1"/>
  <c r="T2078" i="5"/>
  <c r="U2078" i="5" s="1"/>
  <c r="T2077" i="5"/>
  <c r="U2077" i="5" s="1"/>
  <c r="T2076" i="5"/>
  <c r="U2076" i="5" s="1"/>
  <c r="T2075" i="5"/>
  <c r="U2075" i="5" s="1"/>
  <c r="T2074" i="5"/>
  <c r="U2074" i="5" s="1"/>
  <c r="T2073" i="5"/>
  <c r="U2073" i="5" s="1"/>
  <c r="T2072" i="5"/>
  <c r="U2072" i="5" s="1"/>
  <c r="T2071" i="5"/>
  <c r="U2071" i="5" s="1"/>
  <c r="T2070" i="5"/>
  <c r="U2070" i="5" s="1"/>
  <c r="T2069" i="5"/>
  <c r="U2069" i="5" s="1"/>
  <c r="T2068" i="5"/>
  <c r="U2068" i="5" s="1"/>
  <c r="T2067" i="5"/>
  <c r="U2067" i="5" s="1"/>
  <c r="T2066" i="5"/>
  <c r="U2066" i="5" s="1"/>
  <c r="T2065" i="5"/>
  <c r="U2065" i="5" s="1"/>
  <c r="T2064" i="5"/>
  <c r="U2064" i="5" s="1"/>
  <c r="T2063" i="5"/>
  <c r="U2063" i="5" s="1"/>
  <c r="T2062" i="5"/>
  <c r="U2062" i="5" s="1"/>
  <c r="T2061" i="5"/>
  <c r="U2061" i="5" s="1"/>
  <c r="T2060" i="5"/>
  <c r="U2060" i="5" s="1"/>
  <c r="T2059" i="5"/>
  <c r="U2059" i="5" s="1"/>
  <c r="T2058" i="5"/>
  <c r="U2058" i="5" s="1"/>
  <c r="T2057" i="5"/>
  <c r="U2057" i="5" s="1"/>
  <c r="T2056" i="5"/>
  <c r="U2056" i="5" s="1"/>
  <c r="T2055" i="5"/>
  <c r="U2055" i="5" s="1"/>
  <c r="T2054" i="5"/>
  <c r="U2054" i="5" s="1"/>
  <c r="T2053" i="5"/>
  <c r="U2053" i="5" s="1"/>
  <c r="T2052" i="5"/>
  <c r="U2052" i="5" s="1"/>
  <c r="T2051" i="5"/>
  <c r="U2051" i="5" s="1"/>
  <c r="T2050" i="5"/>
  <c r="U2050" i="5" s="1"/>
  <c r="T2049" i="5"/>
  <c r="U2049" i="5" s="1"/>
  <c r="T2048" i="5"/>
  <c r="U2048" i="5" s="1"/>
  <c r="T2047" i="5"/>
  <c r="U2047" i="5" s="1"/>
  <c r="T2046" i="5"/>
  <c r="U2046" i="5" s="1"/>
  <c r="T2045" i="5"/>
  <c r="U2045" i="5" s="1"/>
  <c r="T2044" i="5"/>
  <c r="U2044" i="5" s="1"/>
  <c r="T2043" i="5"/>
  <c r="U2043" i="5" s="1"/>
  <c r="T2042" i="5"/>
  <c r="U2042" i="5" s="1"/>
  <c r="T2041" i="5"/>
  <c r="U2041" i="5" s="1"/>
  <c r="T2040" i="5"/>
  <c r="U2040" i="5" s="1"/>
  <c r="T2039" i="5"/>
  <c r="U2039" i="5" s="1"/>
  <c r="T2038" i="5"/>
  <c r="U2038" i="5" s="1"/>
  <c r="T2037" i="5"/>
  <c r="U2037" i="5" s="1"/>
  <c r="T2036" i="5"/>
  <c r="U2036" i="5" s="1"/>
  <c r="T2035" i="5"/>
  <c r="U2035" i="5" s="1"/>
  <c r="T2034" i="5"/>
  <c r="U2034" i="5" s="1"/>
  <c r="T2033" i="5"/>
  <c r="U2033" i="5" s="1"/>
  <c r="T2014" i="5"/>
  <c r="U2014" i="5" s="1"/>
  <c r="T2013" i="5"/>
  <c r="U2013" i="5" s="1"/>
  <c r="T2012" i="5"/>
  <c r="U2012" i="5" s="1"/>
  <c r="T2011" i="5"/>
  <c r="U2011" i="5" s="1"/>
  <c r="T2010" i="5"/>
  <c r="U2010" i="5" s="1"/>
  <c r="T2009" i="5"/>
  <c r="U2009" i="5" s="1"/>
  <c r="T2008" i="5"/>
  <c r="U2008" i="5" s="1"/>
  <c r="T2007" i="5"/>
  <c r="U2007" i="5" s="1"/>
  <c r="T2006" i="5"/>
  <c r="U2006" i="5" s="1"/>
  <c r="T2005" i="5"/>
  <c r="U2005" i="5" s="1"/>
  <c r="T2004" i="5"/>
  <c r="U2004" i="5" s="1"/>
  <c r="T2003" i="5"/>
  <c r="U2003" i="5" s="1"/>
  <c r="T2002" i="5"/>
  <c r="U2002" i="5" s="1"/>
  <c r="T2001" i="5"/>
  <c r="U2001" i="5" s="1"/>
  <c r="T2000" i="5"/>
  <c r="U2000" i="5" s="1"/>
  <c r="T1999" i="5"/>
  <c r="U1999" i="5" s="1"/>
  <c r="T1998" i="5"/>
  <c r="U1998" i="5" s="1"/>
  <c r="T1997" i="5"/>
  <c r="U1997" i="5" s="1"/>
  <c r="T1996" i="5"/>
  <c r="U1996" i="5" s="1"/>
  <c r="T1995" i="5"/>
  <c r="U1995" i="5" s="1"/>
  <c r="T1994" i="5"/>
  <c r="U1994" i="5" s="1"/>
  <c r="T1993" i="5"/>
  <c r="U1993" i="5" s="1"/>
  <c r="T1992" i="5"/>
  <c r="U1992" i="5" s="1"/>
  <c r="T1991" i="5"/>
  <c r="U1991" i="5" s="1"/>
  <c r="T1990" i="5"/>
  <c r="U1990" i="5" s="1"/>
  <c r="T1989" i="5"/>
  <c r="U1989" i="5" s="1"/>
  <c r="T1988" i="5"/>
  <c r="U1988" i="5" s="1"/>
  <c r="T1987" i="5"/>
  <c r="U1987" i="5" s="1"/>
  <c r="T1986" i="5"/>
  <c r="U1986" i="5" s="1"/>
  <c r="T1985" i="5"/>
  <c r="U1985" i="5" s="1"/>
  <c r="T1984" i="5"/>
  <c r="U1984" i="5" s="1"/>
  <c r="T1983" i="5"/>
  <c r="U1983" i="5" s="1"/>
  <c r="T1982" i="5"/>
  <c r="U1982" i="5" s="1"/>
  <c r="T1981" i="5"/>
  <c r="U1981" i="5" s="1"/>
  <c r="T1980" i="5"/>
  <c r="U1980" i="5" s="1"/>
  <c r="T1979" i="5"/>
  <c r="U1979" i="5" s="1"/>
  <c r="T1978" i="5"/>
  <c r="U1978" i="5" s="1"/>
  <c r="T1977" i="5"/>
  <c r="U1977" i="5" s="1"/>
  <c r="T1976" i="5"/>
  <c r="U1976" i="5" s="1"/>
  <c r="T1975" i="5"/>
  <c r="U1975" i="5" s="1"/>
  <c r="T1974" i="5"/>
  <c r="U1974" i="5" s="1"/>
  <c r="T1973" i="5"/>
  <c r="U1973" i="5" s="1"/>
  <c r="T1972" i="5"/>
  <c r="U1972" i="5" s="1"/>
  <c r="T1971" i="5"/>
  <c r="U1971" i="5" s="1"/>
  <c r="T1970" i="5"/>
  <c r="U1970" i="5" s="1"/>
  <c r="T1969" i="5"/>
  <c r="U1969" i="5" s="1"/>
  <c r="T1968" i="5"/>
  <c r="U1968" i="5" s="1"/>
  <c r="T1967" i="5"/>
  <c r="U1967" i="5" s="1"/>
  <c r="T1966" i="5"/>
  <c r="U1966" i="5" s="1"/>
  <c r="T1965" i="5"/>
  <c r="U1965" i="5" s="1"/>
  <c r="T1964" i="5"/>
  <c r="U1964" i="5" s="1"/>
  <c r="T1963" i="5"/>
  <c r="U1963" i="5" s="1"/>
  <c r="T1962" i="5"/>
  <c r="U1962" i="5" s="1"/>
  <c r="T1961" i="5"/>
  <c r="U1961" i="5" s="1"/>
  <c r="T1960" i="5"/>
  <c r="U1960" i="5" s="1"/>
  <c r="T1959" i="5"/>
  <c r="U1959" i="5" s="1"/>
  <c r="T1958" i="5"/>
  <c r="U1958" i="5" s="1"/>
  <c r="T1957" i="5"/>
  <c r="U1957" i="5" s="1"/>
  <c r="T1956" i="5"/>
  <c r="U1956" i="5" s="1"/>
  <c r="T1955" i="5"/>
  <c r="U1955" i="5" s="1"/>
  <c r="T1954" i="5"/>
  <c r="U1954" i="5" s="1"/>
  <c r="T1953" i="5"/>
  <c r="U1953" i="5" s="1"/>
  <c r="T1952" i="5"/>
  <c r="U1952" i="5" s="1"/>
  <c r="T1951" i="5"/>
  <c r="U1951" i="5" s="1"/>
  <c r="T1950" i="5"/>
  <c r="U1950" i="5" s="1"/>
  <c r="T1949" i="5"/>
  <c r="U1949" i="5" s="1"/>
  <c r="T1948" i="5"/>
  <c r="U1948" i="5" s="1"/>
  <c r="T1947" i="5"/>
  <c r="U1947" i="5" s="1"/>
  <c r="T1946" i="5"/>
  <c r="U1946" i="5" s="1"/>
  <c r="T1945" i="5"/>
  <c r="U1945" i="5" s="1"/>
  <c r="T1944" i="5"/>
  <c r="U1944" i="5" s="1"/>
  <c r="T1943" i="5"/>
  <c r="U1943" i="5" s="1"/>
  <c r="T1942" i="5"/>
  <c r="U1942" i="5" s="1"/>
  <c r="T1941" i="5"/>
  <c r="U1941" i="5" s="1"/>
  <c r="T1940" i="5"/>
  <c r="U1940" i="5" s="1"/>
  <c r="T1939" i="5"/>
  <c r="U1939" i="5" s="1"/>
  <c r="T1938" i="5"/>
  <c r="U1938" i="5" s="1"/>
  <c r="T1937" i="5"/>
  <c r="U1937" i="5" s="1"/>
  <c r="T1936" i="5"/>
  <c r="U1936" i="5" s="1"/>
  <c r="T1935" i="5"/>
  <c r="U1935" i="5" s="1"/>
  <c r="T1934" i="5"/>
  <c r="U1934" i="5" s="1"/>
  <c r="T1933" i="5"/>
  <c r="U1933" i="5" s="1"/>
  <c r="T1932" i="5"/>
  <c r="U1932" i="5" s="1"/>
  <c r="T1931" i="5"/>
  <c r="U1931" i="5" s="1"/>
  <c r="T1930" i="5"/>
  <c r="U1930" i="5" s="1"/>
  <c r="T1929" i="5"/>
  <c r="U1929" i="5" s="1"/>
  <c r="T1928" i="5"/>
  <c r="U1928" i="5" s="1"/>
  <c r="T1927" i="5"/>
  <c r="U1927" i="5" s="1"/>
  <c r="T1926" i="5"/>
  <c r="U1926" i="5" s="1"/>
  <c r="T1925" i="5"/>
  <c r="U1925" i="5" s="1"/>
  <c r="T1924" i="5"/>
  <c r="U1924" i="5" s="1"/>
  <c r="T1923" i="5"/>
  <c r="U1923" i="5" s="1"/>
  <c r="T1922" i="5"/>
  <c r="U1922" i="5" s="1"/>
  <c r="T1921" i="5"/>
  <c r="U1921" i="5" s="1"/>
  <c r="T1920" i="5"/>
  <c r="U1920" i="5" s="1"/>
  <c r="T1919" i="5"/>
  <c r="U1919" i="5" s="1"/>
  <c r="T1918" i="5"/>
  <c r="U1918" i="5" s="1"/>
  <c r="T1917" i="5"/>
  <c r="U1917" i="5" s="1"/>
  <c r="T1916" i="5"/>
  <c r="U1916" i="5" s="1"/>
  <c r="T1915" i="5"/>
  <c r="U1915" i="5" s="1"/>
  <c r="T1914" i="5"/>
  <c r="U1914" i="5" s="1"/>
  <c r="T1913" i="5"/>
  <c r="U1913" i="5" s="1"/>
  <c r="T1912" i="5"/>
  <c r="U1912" i="5" s="1"/>
  <c r="T1911" i="5"/>
  <c r="U1911" i="5" s="1"/>
  <c r="T1910" i="5"/>
  <c r="U1910" i="5" s="1"/>
  <c r="T1909" i="5"/>
  <c r="U1909" i="5" s="1"/>
  <c r="T1908" i="5"/>
  <c r="U1908" i="5" s="1"/>
  <c r="T1907" i="5"/>
  <c r="U1907" i="5" s="1"/>
  <c r="T1906" i="5"/>
  <c r="U1906" i="5" s="1"/>
  <c r="T1905" i="5"/>
  <c r="U1905" i="5" s="1"/>
  <c r="T1904" i="5"/>
  <c r="U1904" i="5" s="1"/>
  <c r="T1903" i="5"/>
  <c r="U1903" i="5" s="1"/>
  <c r="T1902" i="5"/>
  <c r="U1902" i="5" s="1"/>
  <c r="T1901" i="5"/>
  <c r="U1901" i="5" s="1"/>
  <c r="T1900" i="5"/>
  <c r="U1900" i="5" s="1"/>
  <c r="T1899" i="5"/>
  <c r="U1899" i="5" s="1"/>
  <c r="T1898" i="5"/>
  <c r="U1898" i="5" s="1"/>
  <c r="T1897" i="5"/>
  <c r="U1897" i="5" s="1"/>
  <c r="T1896" i="5"/>
  <c r="U1896" i="5" s="1"/>
  <c r="T1895" i="5"/>
  <c r="U1895" i="5" s="1"/>
  <c r="T1894" i="5"/>
  <c r="U1894" i="5" s="1"/>
  <c r="T1893" i="5"/>
  <c r="U1893" i="5" s="1"/>
  <c r="T1892" i="5"/>
  <c r="U1892" i="5" s="1"/>
  <c r="T1891" i="5"/>
  <c r="U1891" i="5" s="1"/>
  <c r="T1890" i="5"/>
  <c r="U1890" i="5" s="1"/>
  <c r="T1889" i="5"/>
  <c r="U1889" i="5" s="1"/>
  <c r="T1888" i="5"/>
  <c r="U1888" i="5" s="1"/>
  <c r="T1887" i="5"/>
  <c r="U1887" i="5" s="1"/>
  <c r="T1886" i="5"/>
  <c r="U1886" i="5" s="1"/>
  <c r="T1885" i="5"/>
  <c r="U1885" i="5" s="1"/>
  <c r="T1884" i="5"/>
  <c r="U1884" i="5" s="1"/>
  <c r="T1883" i="5"/>
  <c r="U1883" i="5" s="1"/>
  <c r="T1882" i="5"/>
  <c r="U1882" i="5" s="1"/>
  <c r="T1881" i="5"/>
  <c r="U1881" i="5" s="1"/>
  <c r="T1880" i="5"/>
  <c r="U1880" i="5" s="1"/>
  <c r="T1879" i="5"/>
  <c r="U1879" i="5" s="1"/>
  <c r="T1878" i="5"/>
  <c r="U1878" i="5" s="1"/>
  <c r="T1877" i="5"/>
  <c r="U1877" i="5" s="1"/>
  <c r="T1876" i="5"/>
  <c r="U1876" i="5" s="1"/>
  <c r="T1875" i="5"/>
  <c r="U1875" i="5" s="1"/>
  <c r="T1874" i="5"/>
  <c r="U1874" i="5" s="1"/>
  <c r="T1873" i="5"/>
  <c r="U1873" i="5" s="1"/>
  <c r="T1872" i="5"/>
  <c r="U1872" i="5" s="1"/>
  <c r="T1871" i="5"/>
  <c r="U1871" i="5" s="1"/>
  <c r="T1870" i="5"/>
  <c r="U1870" i="5" s="1"/>
  <c r="T1869" i="5"/>
  <c r="U1869" i="5" s="1"/>
  <c r="T1868" i="5"/>
  <c r="U1868" i="5" s="1"/>
  <c r="T1867" i="5"/>
  <c r="U1867" i="5" s="1"/>
  <c r="T1866" i="5"/>
  <c r="U1866" i="5" s="1"/>
  <c r="T1865" i="5"/>
  <c r="U1865" i="5" s="1"/>
  <c r="T1864" i="5"/>
  <c r="U1864" i="5" s="1"/>
  <c r="T1863" i="5"/>
  <c r="U1863" i="5" s="1"/>
  <c r="T1862" i="5"/>
  <c r="U1862" i="5" s="1"/>
  <c r="T1861" i="5"/>
  <c r="U1861" i="5" s="1"/>
  <c r="T1860" i="5"/>
  <c r="U1860" i="5" s="1"/>
  <c r="T1859" i="5"/>
  <c r="U1859" i="5" s="1"/>
  <c r="T1858" i="5"/>
  <c r="U1858" i="5" s="1"/>
  <c r="T1857" i="5"/>
  <c r="U1857" i="5" s="1"/>
  <c r="T1856" i="5"/>
  <c r="U1856" i="5" s="1"/>
  <c r="T1855" i="5"/>
  <c r="U1855" i="5" s="1"/>
  <c r="T1854" i="5"/>
  <c r="U1854" i="5" s="1"/>
  <c r="T1853" i="5"/>
  <c r="U1853" i="5" s="1"/>
  <c r="T1852" i="5"/>
  <c r="U1852" i="5" s="1"/>
  <c r="T1851" i="5"/>
  <c r="U1851" i="5" s="1"/>
  <c r="T1850" i="5"/>
  <c r="U1850" i="5" s="1"/>
  <c r="T1849" i="5"/>
  <c r="U1849" i="5" s="1"/>
  <c r="T1848" i="5"/>
  <c r="U1848" i="5" s="1"/>
  <c r="T1847" i="5"/>
  <c r="U1847" i="5" s="1"/>
  <c r="T1846" i="5"/>
  <c r="U1846" i="5" s="1"/>
  <c r="T1845" i="5"/>
  <c r="U1845" i="5" s="1"/>
  <c r="T1844" i="5"/>
  <c r="U1844" i="5" s="1"/>
  <c r="T1843" i="5"/>
  <c r="U1843" i="5" s="1"/>
  <c r="T1842" i="5"/>
  <c r="U1842" i="5" s="1"/>
  <c r="T1841" i="5"/>
  <c r="U1841" i="5" s="1"/>
  <c r="T1840" i="5"/>
  <c r="U1840" i="5" s="1"/>
  <c r="T1839" i="5"/>
  <c r="U1839" i="5" s="1"/>
  <c r="T1838" i="5"/>
  <c r="U1838" i="5" s="1"/>
  <c r="T1837" i="5"/>
  <c r="U1837" i="5" s="1"/>
  <c r="T1836" i="5"/>
  <c r="U1836" i="5" s="1"/>
  <c r="T1835" i="5"/>
  <c r="U1835" i="5" s="1"/>
  <c r="T1834" i="5"/>
  <c r="U1834" i="5" s="1"/>
  <c r="T1833" i="5"/>
  <c r="U1833" i="5" s="1"/>
  <c r="T1832" i="5"/>
  <c r="U1832" i="5" s="1"/>
  <c r="T1831" i="5"/>
  <c r="U1831" i="5" s="1"/>
  <c r="T1830" i="5"/>
  <c r="U1830" i="5" s="1"/>
  <c r="T1829" i="5"/>
  <c r="U1829" i="5" s="1"/>
  <c r="T1828" i="5"/>
  <c r="U1828" i="5" s="1"/>
  <c r="T1827" i="5"/>
  <c r="U1827" i="5" s="1"/>
  <c r="T1826" i="5"/>
  <c r="U1826" i="5" s="1"/>
  <c r="T1825" i="5"/>
  <c r="U1825" i="5" s="1"/>
  <c r="T1824" i="5"/>
  <c r="U1824" i="5" s="1"/>
  <c r="T1823" i="5"/>
  <c r="U1823" i="5" s="1"/>
  <c r="T1822" i="5"/>
  <c r="U1822" i="5" s="1"/>
  <c r="T1821" i="5"/>
  <c r="U1821" i="5" s="1"/>
  <c r="T1820" i="5"/>
  <c r="U1820" i="5" s="1"/>
  <c r="T1819" i="5"/>
  <c r="U1819" i="5" s="1"/>
  <c r="T1818" i="5"/>
  <c r="U1818" i="5" s="1"/>
  <c r="T1817" i="5"/>
  <c r="U1817" i="5" s="1"/>
  <c r="T1816" i="5"/>
  <c r="U1816" i="5" s="1"/>
  <c r="T1815" i="5"/>
  <c r="U1815" i="5" s="1"/>
  <c r="T1814" i="5"/>
  <c r="U1814" i="5" s="1"/>
  <c r="T1813" i="5"/>
  <c r="U1813" i="5" s="1"/>
  <c r="T1812" i="5"/>
  <c r="U1812" i="5" s="1"/>
  <c r="T1811" i="5"/>
  <c r="U1811" i="5" s="1"/>
  <c r="T1810" i="5"/>
  <c r="U1810" i="5" s="1"/>
  <c r="T1809" i="5"/>
  <c r="U1809" i="5" s="1"/>
  <c r="T1808" i="5"/>
  <c r="U1808" i="5" s="1"/>
  <c r="T1807" i="5"/>
  <c r="U1807" i="5" s="1"/>
  <c r="T1806" i="5"/>
  <c r="U1806" i="5" s="1"/>
  <c r="T1805" i="5"/>
  <c r="U1805" i="5" s="1"/>
  <c r="T1804" i="5"/>
  <c r="U1804" i="5" s="1"/>
  <c r="T1803" i="5"/>
  <c r="U1803" i="5" s="1"/>
  <c r="T1802" i="5"/>
  <c r="U1802" i="5" s="1"/>
  <c r="T1801" i="5"/>
  <c r="U1801" i="5" s="1"/>
  <c r="T1800" i="5"/>
  <c r="U1800" i="5" s="1"/>
  <c r="T1799" i="5"/>
  <c r="U1799" i="5" s="1"/>
  <c r="T1798" i="5"/>
  <c r="U1798" i="5" s="1"/>
  <c r="T1797" i="5"/>
  <c r="U1797" i="5" s="1"/>
  <c r="T1796" i="5"/>
  <c r="U1796" i="5" s="1"/>
  <c r="T1795" i="5"/>
  <c r="U1795" i="5" s="1"/>
  <c r="T1794" i="5"/>
  <c r="U1794" i="5" s="1"/>
  <c r="T1793" i="5"/>
  <c r="U1793" i="5" s="1"/>
  <c r="T1792" i="5"/>
  <c r="U1792" i="5" s="1"/>
  <c r="T1791" i="5"/>
  <c r="U1791" i="5" s="1"/>
  <c r="T1790" i="5"/>
  <c r="U1790" i="5" s="1"/>
  <c r="T1789" i="5"/>
  <c r="U1789" i="5" s="1"/>
  <c r="T1788" i="5"/>
  <c r="U1788" i="5" s="1"/>
  <c r="T1787" i="5"/>
  <c r="U1787" i="5" s="1"/>
  <c r="T1786" i="5"/>
  <c r="U1786" i="5" s="1"/>
  <c r="T1785" i="5"/>
  <c r="U1785" i="5" s="1"/>
  <c r="T1784" i="5"/>
  <c r="U1784" i="5" s="1"/>
  <c r="T1783" i="5"/>
  <c r="U1783" i="5" s="1"/>
  <c r="T1782" i="5"/>
  <c r="U1782" i="5" s="1"/>
  <c r="T1781" i="5"/>
  <c r="U1781" i="5" s="1"/>
  <c r="T1780" i="5"/>
  <c r="U1780" i="5" s="1"/>
  <c r="T1779" i="5"/>
  <c r="U1779" i="5" s="1"/>
  <c r="T1778" i="5"/>
  <c r="U1778" i="5" s="1"/>
  <c r="T1777" i="5"/>
  <c r="U1777" i="5" s="1"/>
  <c r="T1776" i="5"/>
  <c r="U1776" i="5" s="1"/>
  <c r="T1775" i="5"/>
  <c r="U1775" i="5" s="1"/>
  <c r="T1774" i="5"/>
  <c r="U1774" i="5" s="1"/>
  <c r="T1773" i="5"/>
  <c r="U1773" i="5" s="1"/>
  <c r="T1772" i="5"/>
  <c r="U1772" i="5" s="1"/>
  <c r="T1771" i="5"/>
  <c r="U1771" i="5" s="1"/>
  <c r="T1770" i="5"/>
  <c r="U1770" i="5" s="1"/>
  <c r="T1769" i="5"/>
  <c r="U1769" i="5" s="1"/>
  <c r="T1768" i="5"/>
  <c r="U1768" i="5" s="1"/>
  <c r="T1767" i="5"/>
  <c r="U1767" i="5" s="1"/>
  <c r="T1766" i="5"/>
  <c r="U1766" i="5" s="1"/>
  <c r="T1765" i="5"/>
  <c r="U1765" i="5" s="1"/>
  <c r="T1764" i="5"/>
  <c r="U1764" i="5" s="1"/>
  <c r="T1763" i="5"/>
  <c r="U1763" i="5" s="1"/>
  <c r="T1762" i="5"/>
  <c r="U1762" i="5" s="1"/>
  <c r="T1761" i="5"/>
  <c r="U1761" i="5" s="1"/>
  <c r="T1760" i="5"/>
  <c r="U1760" i="5" s="1"/>
  <c r="T1759" i="5"/>
  <c r="U1759" i="5" s="1"/>
  <c r="T1758" i="5"/>
  <c r="U1758" i="5" s="1"/>
  <c r="T1757" i="5"/>
  <c r="U1757" i="5" s="1"/>
  <c r="T1756" i="5"/>
  <c r="U1756" i="5" s="1"/>
  <c r="T1755" i="5"/>
  <c r="U1755" i="5" s="1"/>
  <c r="T1754" i="5"/>
  <c r="U1754" i="5" s="1"/>
  <c r="T1753" i="5"/>
  <c r="U1753" i="5" s="1"/>
  <c r="T1752" i="5"/>
  <c r="U1752" i="5" s="1"/>
  <c r="T1751" i="5"/>
  <c r="U1751" i="5" s="1"/>
  <c r="T1750" i="5"/>
  <c r="U1750" i="5" s="1"/>
  <c r="T1749" i="5"/>
  <c r="U1749" i="5" s="1"/>
  <c r="T1748" i="5"/>
  <c r="U1748" i="5" s="1"/>
  <c r="T1747" i="5"/>
  <c r="U1747" i="5" s="1"/>
  <c r="T1746" i="5"/>
  <c r="U1746" i="5" s="1"/>
  <c r="T1745" i="5"/>
  <c r="U1745" i="5" s="1"/>
  <c r="T1744" i="5"/>
  <c r="U1744" i="5" s="1"/>
  <c r="T1743" i="5"/>
  <c r="U1743" i="5" s="1"/>
  <c r="T1742" i="5"/>
  <c r="U1742" i="5" s="1"/>
  <c r="T1741" i="5"/>
  <c r="U1741" i="5" s="1"/>
  <c r="T1740" i="5"/>
  <c r="U1740" i="5" s="1"/>
  <c r="T1739" i="5"/>
  <c r="U1739" i="5" s="1"/>
  <c r="T1738" i="5"/>
  <c r="U1738" i="5" s="1"/>
  <c r="T1737" i="5"/>
  <c r="U1737" i="5" s="1"/>
  <c r="T1736" i="5"/>
  <c r="U1736" i="5" s="1"/>
  <c r="T1735" i="5"/>
  <c r="U1735" i="5" s="1"/>
  <c r="T1734" i="5"/>
  <c r="U1734" i="5" s="1"/>
  <c r="T1733" i="5"/>
  <c r="U1733" i="5" s="1"/>
  <c r="T1732" i="5"/>
  <c r="U1732" i="5" s="1"/>
  <c r="T1731" i="5"/>
  <c r="U1731" i="5" s="1"/>
  <c r="T1730" i="5"/>
  <c r="U1730" i="5" s="1"/>
  <c r="T1729" i="5"/>
  <c r="U1729" i="5" s="1"/>
  <c r="T1728" i="5"/>
  <c r="U1728" i="5" s="1"/>
  <c r="T1727" i="5"/>
  <c r="U1727" i="5" s="1"/>
  <c r="T1726" i="5"/>
  <c r="U1726" i="5" s="1"/>
  <c r="T1725" i="5"/>
  <c r="U1725" i="5" s="1"/>
  <c r="T1724" i="5"/>
  <c r="U1724" i="5" s="1"/>
  <c r="T1723" i="5"/>
  <c r="U1723" i="5" s="1"/>
  <c r="T1722" i="5"/>
  <c r="U1722" i="5" s="1"/>
  <c r="T1721" i="5"/>
  <c r="U1721" i="5" s="1"/>
  <c r="T1720" i="5"/>
  <c r="U1720" i="5" s="1"/>
  <c r="T1719" i="5"/>
  <c r="U1719" i="5" s="1"/>
  <c r="T1718" i="5"/>
  <c r="U1718" i="5" s="1"/>
  <c r="T1717" i="5"/>
  <c r="U1717" i="5" s="1"/>
  <c r="T1716" i="5"/>
  <c r="U1716" i="5" s="1"/>
  <c r="T1715" i="5"/>
  <c r="U1715" i="5" s="1"/>
  <c r="T1714" i="5"/>
  <c r="U1714" i="5" s="1"/>
  <c r="T1713" i="5"/>
  <c r="U1713" i="5" s="1"/>
  <c r="T1712" i="5"/>
  <c r="U1712" i="5" s="1"/>
  <c r="T1711" i="5"/>
  <c r="U1711" i="5" s="1"/>
  <c r="T1710" i="5"/>
  <c r="U1710" i="5" s="1"/>
  <c r="T1709" i="5"/>
  <c r="U1709" i="5" s="1"/>
  <c r="T1708" i="5"/>
  <c r="U1708" i="5" s="1"/>
  <c r="T1707" i="5"/>
  <c r="U1707" i="5" s="1"/>
  <c r="T1706" i="5"/>
  <c r="U1706" i="5" s="1"/>
  <c r="T1705" i="5"/>
  <c r="U1705" i="5" s="1"/>
  <c r="T1704" i="5"/>
  <c r="U1704" i="5" s="1"/>
  <c r="T1703" i="5"/>
  <c r="U1703" i="5" s="1"/>
  <c r="T1702" i="5"/>
  <c r="U1702" i="5" s="1"/>
  <c r="T1701" i="5"/>
  <c r="U1701" i="5" s="1"/>
  <c r="T1700" i="5"/>
  <c r="U1700" i="5" s="1"/>
  <c r="T1699" i="5"/>
  <c r="U1699" i="5" s="1"/>
  <c r="T1698" i="5"/>
  <c r="U1698" i="5" s="1"/>
  <c r="T1697" i="5"/>
  <c r="U1697" i="5" s="1"/>
  <c r="T1696" i="5"/>
  <c r="U1696" i="5" s="1"/>
  <c r="T1695" i="5"/>
  <c r="U1695" i="5" s="1"/>
  <c r="T1694" i="5"/>
  <c r="U1694" i="5" s="1"/>
  <c r="T1693" i="5"/>
  <c r="U1693" i="5" s="1"/>
  <c r="T1692" i="5"/>
  <c r="U1692" i="5" s="1"/>
  <c r="T1691" i="5"/>
  <c r="U1691" i="5" s="1"/>
  <c r="T1690" i="5"/>
  <c r="U1690" i="5" s="1"/>
  <c r="T1689" i="5"/>
  <c r="U1689" i="5" s="1"/>
  <c r="T1688" i="5"/>
  <c r="U1688" i="5" s="1"/>
  <c r="T1687" i="5"/>
  <c r="U1687" i="5" s="1"/>
  <c r="T1686" i="5"/>
  <c r="U1686" i="5" s="1"/>
  <c r="T1685" i="5"/>
  <c r="U1685" i="5" s="1"/>
  <c r="T1684" i="5"/>
  <c r="U1684" i="5" s="1"/>
  <c r="T1683" i="5"/>
  <c r="U1683" i="5" s="1"/>
  <c r="T1682" i="5"/>
  <c r="U1682" i="5" s="1"/>
  <c r="T1681" i="5"/>
  <c r="U1681" i="5" s="1"/>
  <c r="T1680" i="5"/>
  <c r="U1680" i="5" s="1"/>
  <c r="T1679" i="5"/>
  <c r="U1679" i="5" s="1"/>
  <c r="T1678" i="5"/>
  <c r="U1678" i="5" s="1"/>
  <c r="T1677" i="5"/>
  <c r="U1677" i="5" s="1"/>
  <c r="T1676" i="5"/>
  <c r="U1676" i="5" s="1"/>
  <c r="T1675" i="5"/>
  <c r="U1675" i="5" s="1"/>
  <c r="T1674" i="5"/>
  <c r="U1674" i="5" s="1"/>
  <c r="T1673" i="5"/>
  <c r="U1673" i="5" s="1"/>
  <c r="T1672" i="5"/>
  <c r="U1672" i="5" s="1"/>
  <c r="T1671" i="5"/>
  <c r="U1671" i="5" s="1"/>
  <c r="T1670" i="5"/>
  <c r="U1670" i="5" s="1"/>
  <c r="T1669" i="5"/>
  <c r="U1669" i="5" s="1"/>
  <c r="T1668" i="5"/>
  <c r="U1668" i="5" s="1"/>
  <c r="T1667" i="5"/>
  <c r="U1667" i="5" s="1"/>
  <c r="T1666" i="5"/>
  <c r="U1666" i="5" s="1"/>
  <c r="T1665" i="5"/>
  <c r="U1665" i="5" s="1"/>
  <c r="T1664" i="5"/>
  <c r="U1664" i="5" s="1"/>
  <c r="T1663" i="5"/>
  <c r="U1663" i="5" s="1"/>
  <c r="T1662" i="5"/>
  <c r="U1662" i="5" s="1"/>
  <c r="T1661" i="5"/>
  <c r="U1661" i="5" s="1"/>
  <c r="T1660" i="5"/>
  <c r="U1660" i="5" s="1"/>
  <c r="T1659" i="5"/>
  <c r="U1659" i="5" s="1"/>
  <c r="T1658" i="5"/>
  <c r="U1658" i="5" s="1"/>
  <c r="T1657" i="5"/>
  <c r="U1657" i="5" s="1"/>
  <c r="T1656" i="5"/>
  <c r="U1656" i="5" s="1"/>
  <c r="T1655" i="5"/>
  <c r="U1655" i="5" s="1"/>
  <c r="T1654" i="5"/>
  <c r="U1654" i="5" s="1"/>
  <c r="T1653" i="5"/>
  <c r="U1653" i="5" s="1"/>
  <c r="T1652" i="5"/>
  <c r="U1652" i="5" s="1"/>
  <c r="T1651" i="5"/>
  <c r="U1651" i="5" s="1"/>
  <c r="T1650" i="5"/>
  <c r="U1650" i="5" s="1"/>
  <c r="T1649" i="5"/>
  <c r="U1649" i="5" s="1"/>
  <c r="T1648" i="5"/>
  <c r="U1648" i="5" s="1"/>
  <c r="T1647" i="5"/>
  <c r="U1647" i="5" s="1"/>
  <c r="T1646" i="5"/>
  <c r="U1646" i="5" s="1"/>
  <c r="T1645" i="5"/>
  <c r="U1645" i="5" s="1"/>
  <c r="T1644" i="5"/>
  <c r="U1644" i="5" s="1"/>
  <c r="T1643" i="5"/>
  <c r="U1643" i="5" s="1"/>
  <c r="T1642" i="5"/>
  <c r="U1642" i="5" s="1"/>
  <c r="T1641" i="5"/>
  <c r="U1641" i="5" s="1"/>
  <c r="T1640" i="5"/>
  <c r="U1640" i="5" s="1"/>
  <c r="T1639" i="5"/>
  <c r="U1639" i="5" s="1"/>
  <c r="T1638" i="5"/>
  <c r="U1638" i="5" s="1"/>
  <c r="T1637" i="5"/>
  <c r="U1637" i="5" s="1"/>
  <c r="T1636" i="5"/>
  <c r="U1636" i="5" s="1"/>
  <c r="T1635" i="5"/>
  <c r="U1635" i="5" s="1"/>
  <c r="T1634" i="5"/>
  <c r="U1634" i="5" s="1"/>
  <c r="T1633" i="5"/>
  <c r="U1633" i="5" s="1"/>
  <c r="T1632" i="5"/>
  <c r="U1632" i="5" s="1"/>
  <c r="T1631" i="5"/>
  <c r="U1631" i="5" s="1"/>
  <c r="T1630" i="5"/>
  <c r="U1630" i="5" s="1"/>
  <c r="T1629" i="5"/>
  <c r="U1629" i="5" s="1"/>
  <c r="T1628" i="5"/>
  <c r="U1628" i="5" s="1"/>
  <c r="T1627" i="5"/>
  <c r="U1627" i="5" s="1"/>
  <c r="T1626" i="5"/>
  <c r="U1626" i="5" s="1"/>
  <c r="T1625" i="5"/>
  <c r="U1625" i="5" s="1"/>
  <c r="T1624" i="5"/>
  <c r="U1624" i="5" s="1"/>
  <c r="T1623" i="5"/>
  <c r="U1623" i="5" s="1"/>
  <c r="T1622" i="5"/>
  <c r="U1622" i="5" s="1"/>
  <c r="T1621" i="5"/>
  <c r="U1621" i="5" s="1"/>
  <c r="T1620" i="5"/>
  <c r="U1620" i="5" s="1"/>
  <c r="T1619" i="5"/>
  <c r="U1619" i="5" s="1"/>
  <c r="T1618" i="5"/>
  <c r="U1618" i="5" s="1"/>
  <c r="T1617" i="5"/>
  <c r="U1617" i="5" s="1"/>
  <c r="T1616" i="5"/>
  <c r="U1616" i="5" s="1"/>
  <c r="T1615" i="5"/>
  <c r="U1615" i="5" s="1"/>
  <c r="T1614" i="5"/>
  <c r="U1614" i="5" s="1"/>
  <c r="T1613" i="5"/>
  <c r="U1613" i="5" s="1"/>
  <c r="T1612" i="5"/>
  <c r="U1612" i="5" s="1"/>
  <c r="T1611" i="5"/>
  <c r="U1611" i="5" s="1"/>
  <c r="T1610" i="5"/>
  <c r="U1610" i="5" s="1"/>
  <c r="T1609" i="5"/>
  <c r="U1609" i="5" s="1"/>
  <c r="T1608" i="5"/>
  <c r="U1608" i="5" s="1"/>
  <c r="T1607" i="5"/>
  <c r="U1607" i="5" s="1"/>
  <c r="T1606" i="5"/>
  <c r="U1606" i="5" s="1"/>
  <c r="T1605" i="5"/>
  <c r="U1605" i="5" s="1"/>
  <c r="T1604" i="5"/>
  <c r="U1604" i="5" s="1"/>
  <c r="T1603" i="5"/>
  <c r="U1603" i="5" s="1"/>
  <c r="T1602" i="5"/>
  <c r="U1602" i="5" s="1"/>
  <c r="T1601" i="5"/>
  <c r="U1601" i="5" s="1"/>
  <c r="T1600" i="5"/>
  <c r="U1600" i="5" s="1"/>
  <c r="T1599" i="5"/>
  <c r="U1599" i="5" s="1"/>
  <c r="T1598" i="5"/>
  <c r="U1598" i="5" s="1"/>
  <c r="T1597" i="5"/>
  <c r="U1597" i="5" s="1"/>
  <c r="T1596" i="5"/>
  <c r="U1596" i="5" s="1"/>
  <c r="T1595" i="5"/>
  <c r="U1595" i="5" s="1"/>
  <c r="T1594" i="5"/>
  <c r="U1594" i="5" s="1"/>
  <c r="T1593" i="5"/>
  <c r="U1593" i="5" s="1"/>
  <c r="T1592" i="5"/>
  <c r="U1592" i="5" s="1"/>
  <c r="T1591" i="5"/>
  <c r="U1591" i="5" s="1"/>
  <c r="T1590" i="5"/>
  <c r="U1590" i="5" s="1"/>
  <c r="T1589" i="5"/>
  <c r="U1589" i="5" s="1"/>
  <c r="T1588" i="5"/>
  <c r="U1588" i="5" s="1"/>
  <c r="T1587" i="5"/>
  <c r="U1587" i="5" s="1"/>
  <c r="T1586" i="5"/>
  <c r="U1586" i="5" s="1"/>
  <c r="T1585" i="5"/>
  <c r="U1585" i="5" s="1"/>
  <c r="T1584" i="5"/>
  <c r="U1584" i="5" s="1"/>
  <c r="T1583" i="5"/>
  <c r="U1583" i="5" s="1"/>
  <c r="T1582" i="5"/>
  <c r="U1582" i="5" s="1"/>
  <c r="T1581" i="5"/>
  <c r="U1581" i="5" s="1"/>
  <c r="T1580" i="5"/>
  <c r="U1580" i="5" s="1"/>
  <c r="T1579" i="5"/>
  <c r="U1579" i="5" s="1"/>
  <c r="T1578" i="5"/>
  <c r="U1578" i="5" s="1"/>
  <c r="T1577" i="5"/>
  <c r="U1577" i="5" s="1"/>
  <c r="T1576" i="5"/>
  <c r="U1576" i="5" s="1"/>
  <c r="T1575" i="5"/>
  <c r="U1575" i="5" s="1"/>
  <c r="T1574" i="5"/>
  <c r="U1574" i="5" s="1"/>
  <c r="T1573" i="5"/>
  <c r="U1573" i="5" s="1"/>
  <c r="T1572" i="5"/>
  <c r="U1572" i="5" s="1"/>
  <c r="T1571" i="5"/>
  <c r="U1571" i="5" s="1"/>
  <c r="T1570" i="5"/>
  <c r="U1570" i="5" s="1"/>
  <c r="T1569" i="5"/>
  <c r="U1569" i="5" s="1"/>
  <c r="T1568" i="5"/>
  <c r="U1568" i="5" s="1"/>
  <c r="T1567" i="5"/>
  <c r="U1567" i="5" s="1"/>
  <c r="T1566" i="5"/>
  <c r="U1566" i="5" s="1"/>
  <c r="T1565" i="5"/>
  <c r="U1565" i="5" s="1"/>
  <c r="T1564" i="5"/>
  <c r="U1564" i="5" s="1"/>
  <c r="T1563" i="5"/>
  <c r="U1563" i="5" s="1"/>
  <c r="T1562" i="5"/>
  <c r="U1562" i="5" s="1"/>
  <c r="T1561" i="5"/>
  <c r="U1561" i="5" s="1"/>
  <c r="T1560" i="5"/>
  <c r="U1560" i="5" s="1"/>
  <c r="T1559" i="5"/>
  <c r="U1559" i="5" s="1"/>
  <c r="T1558" i="5"/>
  <c r="U1558" i="5" s="1"/>
  <c r="T1557" i="5"/>
  <c r="U1557" i="5" s="1"/>
  <c r="T1556" i="5"/>
  <c r="U1556" i="5" s="1"/>
  <c r="T1555" i="5"/>
  <c r="U1555" i="5" s="1"/>
  <c r="T1554" i="5"/>
  <c r="U1554" i="5" s="1"/>
  <c r="T1553" i="5"/>
  <c r="U1553" i="5" s="1"/>
  <c r="T1552" i="5"/>
  <c r="U1552" i="5" s="1"/>
  <c r="T1551" i="5"/>
  <c r="U1551" i="5" s="1"/>
  <c r="T1550" i="5"/>
  <c r="U1550" i="5" s="1"/>
  <c r="T1549" i="5"/>
  <c r="U1549" i="5" s="1"/>
  <c r="T1548" i="5"/>
  <c r="U1548" i="5" s="1"/>
  <c r="T1547" i="5"/>
  <c r="U1547" i="5" s="1"/>
  <c r="T1546" i="5"/>
  <c r="U1546" i="5" s="1"/>
  <c r="T1545" i="5"/>
  <c r="U1545" i="5" s="1"/>
  <c r="T1544" i="5"/>
  <c r="U1544" i="5" s="1"/>
  <c r="T1543" i="5"/>
  <c r="U1543" i="5" s="1"/>
  <c r="T1542" i="5"/>
  <c r="U1542" i="5" s="1"/>
  <c r="T1541" i="5"/>
  <c r="U1541" i="5" s="1"/>
  <c r="T1540" i="5"/>
  <c r="U1540" i="5" s="1"/>
  <c r="T1539" i="5"/>
  <c r="U1539" i="5" s="1"/>
  <c r="T1538" i="5"/>
  <c r="U1538" i="5" s="1"/>
  <c r="T1537" i="5"/>
  <c r="U1537" i="5" s="1"/>
  <c r="T1536" i="5"/>
  <c r="U1536" i="5" s="1"/>
  <c r="T1535" i="5"/>
  <c r="U1535" i="5" s="1"/>
  <c r="T1534" i="5"/>
  <c r="U1534" i="5" s="1"/>
  <c r="T1533" i="5"/>
  <c r="U1533" i="5" s="1"/>
  <c r="T1532" i="5"/>
  <c r="U1532" i="5" s="1"/>
  <c r="T1531" i="5"/>
  <c r="U1531" i="5" s="1"/>
  <c r="T1530" i="5"/>
  <c r="U1530" i="5" s="1"/>
  <c r="T1529" i="5"/>
  <c r="U1529" i="5" s="1"/>
  <c r="T1528" i="5"/>
  <c r="U1528" i="5" s="1"/>
  <c r="T1527" i="5"/>
  <c r="U1527" i="5" s="1"/>
  <c r="T1526" i="5"/>
  <c r="U1526" i="5" s="1"/>
  <c r="U1524" i="5"/>
  <c r="U1522" i="5"/>
  <c r="T1521" i="5"/>
  <c r="U1521" i="5" s="1"/>
  <c r="T1520" i="5"/>
  <c r="U1520" i="5" s="1"/>
  <c r="T1519" i="5"/>
  <c r="U1519" i="5" s="1"/>
  <c r="T1518" i="5"/>
  <c r="U1518" i="5" s="1"/>
  <c r="T1517" i="5"/>
  <c r="U1517" i="5" s="1"/>
  <c r="T1516" i="5"/>
  <c r="U1516" i="5" s="1"/>
  <c r="T1515" i="5"/>
  <c r="U1515" i="5" s="1"/>
  <c r="T1514" i="5"/>
  <c r="U1514" i="5" s="1"/>
  <c r="T1513" i="5"/>
  <c r="U1513" i="5" s="1"/>
  <c r="T1512" i="5"/>
  <c r="U1512" i="5" s="1"/>
  <c r="T1511" i="5"/>
  <c r="U1511" i="5" s="1"/>
  <c r="T1510" i="5"/>
  <c r="U1510" i="5" s="1"/>
  <c r="T1509" i="5"/>
  <c r="U1509" i="5" s="1"/>
  <c r="T1508" i="5"/>
  <c r="U1508" i="5" s="1"/>
  <c r="T1507" i="5"/>
  <c r="U1507" i="5" s="1"/>
  <c r="T1506" i="5"/>
  <c r="U1506" i="5" s="1"/>
  <c r="T1505" i="5"/>
  <c r="U1505" i="5" s="1"/>
  <c r="T1504" i="5"/>
  <c r="U1504" i="5" s="1"/>
  <c r="T1503" i="5"/>
  <c r="U1503" i="5" s="1"/>
  <c r="T1502" i="5"/>
  <c r="U1502" i="5" s="1"/>
  <c r="T1501" i="5"/>
  <c r="U1501" i="5" s="1"/>
  <c r="T1500" i="5"/>
  <c r="U1500" i="5" s="1"/>
  <c r="T1499" i="5"/>
  <c r="U1499" i="5" s="1"/>
  <c r="T1498" i="5"/>
  <c r="U1498" i="5" s="1"/>
  <c r="T1497" i="5"/>
  <c r="U1497" i="5" s="1"/>
  <c r="T1496" i="5"/>
  <c r="U1496" i="5" s="1"/>
  <c r="T1495" i="5"/>
  <c r="U1495" i="5" s="1"/>
  <c r="T1494" i="5"/>
  <c r="U1494" i="5" s="1"/>
  <c r="T1493" i="5"/>
  <c r="U1493" i="5" s="1"/>
  <c r="T1492" i="5"/>
  <c r="U1492" i="5" s="1"/>
  <c r="T1491" i="5"/>
  <c r="U1491" i="5" s="1"/>
  <c r="T1490" i="5"/>
  <c r="U1490" i="5" s="1"/>
  <c r="U1488" i="5"/>
  <c r="U1486" i="5"/>
  <c r="T1485" i="5"/>
  <c r="U1485" i="5" s="1"/>
  <c r="T1484" i="5"/>
  <c r="U1484" i="5" s="1"/>
  <c r="U1482" i="5"/>
  <c r="U1480" i="5"/>
  <c r="U1476" i="5"/>
  <c r="T1475" i="5"/>
  <c r="U1475" i="5" s="1"/>
  <c r="T1474" i="5"/>
  <c r="U1474" i="5" s="1"/>
  <c r="T1473" i="5"/>
  <c r="U1473" i="5" s="1"/>
  <c r="T1472" i="5"/>
  <c r="U1472" i="5" s="1"/>
  <c r="T1471" i="5"/>
  <c r="U1471" i="5" s="1"/>
  <c r="T1470" i="5"/>
  <c r="U1470" i="5" s="1"/>
  <c r="U1469" i="5"/>
  <c r="T1468" i="5"/>
  <c r="U1468" i="5" s="1"/>
  <c r="U1467" i="5"/>
  <c r="T1466" i="5"/>
  <c r="U1466" i="5" s="1"/>
  <c r="T1465" i="5"/>
  <c r="U1465" i="5" s="1"/>
  <c r="T1464" i="5"/>
  <c r="U1464" i="5" s="1"/>
  <c r="T1463" i="5"/>
  <c r="U1463" i="5" s="1"/>
  <c r="T1462" i="5"/>
  <c r="U1462" i="5" s="1"/>
  <c r="T1461" i="5"/>
  <c r="U1461" i="5" s="1"/>
  <c r="T1460" i="5"/>
  <c r="U1460" i="5" s="1"/>
  <c r="T1459" i="5"/>
  <c r="U1459" i="5" s="1"/>
  <c r="T1458" i="5"/>
  <c r="U1458" i="5" s="1"/>
  <c r="T1457" i="5"/>
  <c r="U1457" i="5" s="1"/>
  <c r="T1456" i="5"/>
  <c r="U1456" i="5" s="1"/>
  <c r="T1455" i="5"/>
  <c r="U1455" i="5" s="1"/>
  <c r="T1454" i="5"/>
  <c r="U1454" i="5" s="1"/>
  <c r="T1453" i="5"/>
  <c r="U1453" i="5" s="1"/>
  <c r="T1452" i="5"/>
  <c r="U1452" i="5" s="1"/>
  <c r="T1451" i="5"/>
  <c r="U1451" i="5" s="1"/>
  <c r="T1450" i="5"/>
  <c r="U1450" i="5" s="1"/>
  <c r="T1449" i="5"/>
  <c r="U1449" i="5" s="1"/>
  <c r="T1448" i="5"/>
  <c r="U1448" i="5" s="1"/>
  <c r="T1447" i="5"/>
  <c r="U1447" i="5" s="1"/>
  <c r="T1446" i="5"/>
  <c r="U1446" i="5" s="1"/>
  <c r="T1445" i="5"/>
  <c r="U1445" i="5" s="1"/>
  <c r="T1444" i="5"/>
  <c r="U1444" i="5" s="1"/>
  <c r="T1443" i="5"/>
  <c r="U1443" i="5" s="1"/>
  <c r="T1442" i="5"/>
  <c r="U1442" i="5" s="1"/>
  <c r="T1441" i="5"/>
  <c r="U1441" i="5" s="1"/>
  <c r="U1440" i="5"/>
  <c r="U1439" i="5"/>
  <c r="T1438" i="5"/>
  <c r="U1438" i="5" s="1"/>
  <c r="T1437" i="5"/>
  <c r="U1437" i="5" s="1"/>
  <c r="U1436" i="5"/>
  <c r="T1435" i="5"/>
  <c r="U1435" i="5" s="1"/>
  <c r="T1434" i="5"/>
  <c r="U1434" i="5" s="1"/>
  <c r="T1433" i="5"/>
  <c r="U1433" i="5" s="1"/>
  <c r="T1432" i="5"/>
  <c r="U1432" i="5" s="1"/>
  <c r="U1431" i="5"/>
  <c r="T1430" i="5"/>
  <c r="U1430" i="5" s="1"/>
  <c r="T1429" i="5"/>
  <c r="U1429" i="5" s="1"/>
  <c r="T1428" i="5"/>
  <c r="U1428" i="5" s="1"/>
  <c r="T1427" i="5"/>
  <c r="U1427" i="5" s="1"/>
  <c r="T1426" i="5"/>
  <c r="U1426" i="5" s="1"/>
  <c r="T1425" i="5"/>
  <c r="U1425" i="5" s="1"/>
  <c r="T1424" i="5"/>
  <c r="U1424" i="5" s="1"/>
  <c r="T1423" i="5"/>
  <c r="U1423" i="5" s="1"/>
  <c r="T1422" i="5"/>
  <c r="U1422" i="5" s="1"/>
  <c r="T1421" i="5"/>
  <c r="U1421" i="5" s="1"/>
  <c r="T1420" i="5"/>
  <c r="U1420" i="5" s="1"/>
  <c r="T1419" i="5"/>
  <c r="U1419" i="5" s="1"/>
  <c r="T1418" i="5"/>
  <c r="U1418" i="5" s="1"/>
  <c r="T1417" i="5"/>
  <c r="U1417" i="5" s="1"/>
  <c r="T1416" i="5"/>
  <c r="U1416" i="5" s="1"/>
  <c r="T1415" i="5"/>
  <c r="U1415" i="5" s="1"/>
  <c r="U1413" i="5"/>
  <c r="T1412" i="5"/>
  <c r="U1412" i="5" s="1"/>
  <c r="T1411" i="5"/>
  <c r="U1411" i="5" s="1"/>
  <c r="T1410" i="5"/>
  <c r="U1410" i="5" s="1"/>
  <c r="T1409" i="5"/>
  <c r="U1409" i="5" s="1"/>
  <c r="T1408" i="5"/>
  <c r="U1408" i="5" s="1"/>
  <c r="T1407" i="5"/>
  <c r="U1407" i="5" s="1"/>
  <c r="T1406" i="5"/>
  <c r="U1406" i="5" s="1"/>
  <c r="U1405" i="5"/>
  <c r="T1404" i="5"/>
  <c r="U1404" i="5" s="1"/>
  <c r="T1403" i="5"/>
  <c r="U1403" i="5" s="1"/>
  <c r="T1402" i="5"/>
  <c r="U1402" i="5" s="1"/>
  <c r="T1401" i="5"/>
  <c r="U1401" i="5" s="1"/>
  <c r="T1400" i="5"/>
  <c r="U1400" i="5" s="1"/>
  <c r="T1399" i="5"/>
  <c r="U1399" i="5" s="1"/>
  <c r="T1398" i="5"/>
  <c r="U1398" i="5" s="1"/>
  <c r="T1397" i="5"/>
  <c r="U1397" i="5" s="1"/>
  <c r="T1396" i="5"/>
  <c r="U1396" i="5" s="1"/>
  <c r="T1395" i="5"/>
  <c r="U1395" i="5" s="1"/>
  <c r="T1394" i="5"/>
  <c r="U1394" i="5" s="1"/>
  <c r="T1393" i="5"/>
  <c r="U1393" i="5" s="1"/>
  <c r="T1392" i="5"/>
  <c r="U1392" i="5" s="1"/>
  <c r="T1391" i="5"/>
  <c r="U1391" i="5" s="1"/>
  <c r="T1390" i="5"/>
  <c r="U1390" i="5" s="1"/>
  <c r="T1389" i="5"/>
  <c r="U1389" i="5" s="1"/>
  <c r="T1388" i="5"/>
  <c r="U1388" i="5" s="1"/>
  <c r="T1387" i="5"/>
  <c r="U1387" i="5" s="1"/>
  <c r="T1386" i="5"/>
  <c r="U1386" i="5" s="1"/>
  <c r="T1385" i="5"/>
  <c r="U1385" i="5" s="1"/>
  <c r="T1384" i="5"/>
  <c r="U1384" i="5" s="1"/>
  <c r="T1383" i="5"/>
  <c r="U1383" i="5" s="1"/>
  <c r="T1382" i="5"/>
  <c r="U1382" i="5" s="1"/>
  <c r="T1381" i="5"/>
  <c r="U1381" i="5" s="1"/>
  <c r="T1380" i="5"/>
  <c r="U1380" i="5" s="1"/>
  <c r="T1379" i="5"/>
  <c r="U1379" i="5" s="1"/>
  <c r="T1378" i="5"/>
  <c r="U1378" i="5" s="1"/>
  <c r="T1377" i="5"/>
  <c r="U1377" i="5" s="1"/>
  <c r="T1376" i="5"/>
  <c r="U1376" i="5" s="1"/>
  <c r="T1375" i="5"/>
  <c r="U1375" i="5" s="1"/>
  <c r="T1374" i="5"/>
  <c r="U1374" i="5" s="1"/>
  <c r="T1373" i="5"/>
  <c r="U1373" i="5" s="1"/>
  <c r="T1372" i="5"/>
  <c r="U1372" i="5" s="1"/>
  <c r="T1371" i="5"/>
  <c r="U1371" i="5" s="1"/>
  <c r="T1370" i="5"/>
  <c r="U1370" i="5" s="1"/>
  <c r="T1369" i="5"/>
  <c r="U1369" i="5" s="1"/>
  <c r="T1368" i="5"/>
  <c r="U1368" i="5" s="1"/>
  <c r="T1367" i="5"/>
  <c r="U1367" i="5" s="1"/>
  <c r="T1366" i="5"/>
  <c r="U1366" i="5" s="1"/>
  <c r="T1365" i="5"/>
  <c r="U1365" i="5" s="1"/>
  <c r="T1364" i="5"/>
  <c r="U1364" i="5" s="1"/>
  <c r="T1363" i="5"/>
  <c r="U1363" i="5" s="1"/>
  <c r="T1362" i="5"/>
  <c r="U1362" i="5" s="1"/>
  <c r="T1361" i="5"/>
  <c r="U1361" i="5" s="1"/>
  <c r="T1360" i="5"/>
  <c r="U1360" i="5" s="1"/>
  <c r="T1359" i="5"/>
  <c r="U1359" i="5" s="1"/>
  <c r="T1358" i="5"/>
  <c r="U1358" i="5" s="1"/>
  <c r="T1357" i="5"/>
  <c r="U1357" i="5" s="1"/>
  <c r="T1356" i="5"/>
  <c r="U1356" i="5" s="1"/>
  <c r="T1355" i="5"/>
  <c r="U1355" i="5" s="1"/>
  <c r="T1354" i="5"/>
  <c r="U1354" i="5" s="1"/>
  <c r="T1353" i="5"/>
  <c r="U1353" i="5" s="1"/>
  <c r="T1352" i="5"/>
  <c r="U1352" i="5" s="1"/>
  <c r="T1351" i="5"/>
  <c r="U1351" i="5" s="1"/>
  <c r="T1350" i="5"/>
  <c r="U1350" i="5" s="1"/>
  <c r="T1349" i="5"/>
  <c r="U1349" i="5" s="1"/>
  <c r="T1348" i="5"/>
  <c r="U1348" i="5" s="1"/>
  <c r="T1347" i="5"/>
  <c r="U1347" i="5" s="1"/>
  <c r="T1346" i="5"/>
  <c r="U1346" i="5" s="1"/>
  <c r="T1345" i="5"/>
  <c r="U1345" i="5" s="1"/>
  <c r="U1344" i="5"/>
  <c r="T1343" i="5"/>
  <c r="U1343" i="5" s="1"/>
  <c r="U1342" i="5"/>
  <c r="U1341" i="5"/>
  <c r="T1340" i="5"/>
  <c r="U1340" i="5" s="1"/>
  <c r="T1339" i="5"/>
  <c r="U1339" i="5" s="1"/>
  <c r="T1338" i="5"/>
  <c r="U1338" i="5" s="1"/>
  <c r="T1337" i="5"/>
  <c r="U1337" i="5" s="1"/>
  <c r="T1336" i="5"/>
  <c r="U1336" i="5" s="1"/>
  <c r="T1335" i="5"/>
  <c r="U1335" i="5" s="1"/>
  <c r="T1334" i="5"/>
  <c r="U1334" i="5" s="1"/>
  <c r="T1333" i="5"/>
  <c r="U1333" i="5" s="1"/>
  <c r="T1332" i="5"/>
  <c r="U1332" i="5" s="1"/>
  <c r="T1331" i="5"/>
  <c r="U1331" i="5" s="1"/>
  <c r="T1330" i="5"/>
  <c r="U1330" i="5" s="1"/>
  <c r="T1329" i="5"/>
  <c r="U1329" i="5" s="1"/>
  <c r="T1328" i="5"/>
  <c r="U1328" i="5" s="1"/>
  <c r="T1327" i="5"/>
  <c r="U1327" i="5" s="1"/>
  <c r="T1326" i="5"/>
  <c r="U1326" i="5" s="1"/>
  <c r="T1325" i="5"/>
  <c r="U1325" i="5" s="1"/>
  <c r="T1324" i="5"/>
  <c r="U1324" i="5" s="1"/>
  <c r="T1323" i="5"/>
  <c r="U1323" i="5" s="1"/>
  <c r="T1322" i="5"/>
  <c r="U1322" i="5" s="1"/>
  <c r="T1321" i="5"/>
  <c r="U1321" i="5" s="1"/>
  <c r="T1320" i="5"/>
  <c r="U1320" i="5" s="1"/>
  <c r="T1319" i="5"/>
  <c r="U1319" i="5" s="1"/>
  <c r="T1318" i="5"/>
  <c r="U1318" i="5" s="1"/>
  <c r="T1317" i="5"/>
  <c r="U1317" i="5" s="1"/>
  <c r="T1316" i="5"/>
  <c r="U1316" i="5" s="1"/>
  <c r="T1315" i="5"/>
  <c r="U1315" i="5" s="1"/>
  <c r="T1314" i="5"/>
  <c r="U1314" i="5" s="1"/>
  <c r="T1313" i="5"/>
  <c r="U1313" i="5" s="1"/>
  <c r="T1312" i="5"/>
  <c r="U1312" i="5" s="1"/>
  <c r="T1311" i="5"/>
  <c r="U1311" i="5" s="1"/>
  <c r="T1310" i="5"/>
  <c r="U1310" i="5" s="1"/>
  <c r="T1309" i="5"/>
  <c r="U1309" i="5" s="1"/>
  <c r="T1308" i="5"/>
  <c r="U1308" i="5" s="1"/>
  <c r="T1307" i="5"/>
  <c r="U1307" i="5" s="1"/>
  <c r="T1306" i="5"/>
  <c r="U1306" i="5" s="1"/>
  <c r="T1305" i="5"/>
  <c r="U1305" i="5" s="1"/>
  <c r="T1304" i="5"/>
  <c r="U1304" i="5" s="1"/>
  <c r="T1303" i="5"/>
  <c r="U1303" i="5" s="1"/>
  <c r="T1302" i="5"/>
  <c r="U1302" i="5" s="1"/>
  <c r="T1301" i="5"/>
  <c r="U1301" i="5" s="1"/>
  <c r="T1300" i="5"/>
  <c r="U1300" i="5" s="1"/>
  <c r="T1299" i="5"/>
  <c r="U1299" i="5" s="1"/>
  <c r="T1298" i="5"/>
  <c r="U1298" i="5" s="1"/>
  <c r="T1297" i="5"/>
  <c r="U1297" i="5" s="1"/>
  <c r="T1296" i="5"/>
  <c r="U1296" i="5" s="1"/>
  <c r="T1295" i="5"/>
  <c r="U1295" i="5" s="1"/>
  <c r="T1294" i="5"/>
  <c r="U1294" i="5" s="1"/>
  <c r="T1293" i="5"/>
  <c r="U1293" i="5" s="1"/>
  <c r="T1292" i="5"/>
  <c r="U1292" i="5" s="1"/>
  <c r="T1291" i="5"/>
  <c r="U1291" i="5" s="1"/>
  <c r="T1290" i="5"/>
  <c r="U1290" i="5" s="1"/>
  <c r="T1289" i="5"/>
  <c r="U1289" i="5" s="1"/>
  <c r="U1284" i="5"/>
  <c r="T1283" i="5"/>
  <c r="U1283" i="5" s="1"/>
  <c r="T1282" i="5"/>
  <c r="U1282" i="5" s="1"/>
  <c r="T1281" i="5"/>
  <c r="U1281" i="5" s="1"/>
  <c r="T1280" i="5"/>
  <c r="U1280" i="5" s="1"/>
  <c r="T1279" i="5"/>
  <c r="U1279" i="5" s="1"/>
  <c r="T1278" i="5"/>
  <c r="U1278" i="5" s="1"/>
  <c r="T1277" i="5"/>
  <c r="U1277" i="5" s="1"/>
  <c r="T1276" i="5"/>
  <c r="U1276" i="5" s="1"/>
  <c r="T1275" i="5"/>
  <c r="U1275" i="5" s="1"/>
  <c r="T1274" i="5"/>
  <c r="U1274" i="5" s="1"/>
  <c r="T1273" i="5"/>
  <c r="U1273" i="5" s="1"/>
  <c r="T1272" i="5"/>
  <c r="U1272" i="5" s="1"/>
  <c r="T1271" i="5"/>
  <c r="U1271" i="5" s="1"/>
  <c r="T1270" i="5"/>
  <c r="U1270" i="5" s="1"/>
  <c r="T1269" i="5"/>
  <c r="U1269" i="5" s="1"/>
  <c r="T1268" i="5"/>
  <c r="U1268" i="5" s="1"/>
  <c r="T1267" i="5"/>
  <c r="U1267" i="5" s="1"/>
  <c r="T1266" i="5"/>
  <c r="U1266" i="5" s="1"/>
  <c r="T1265" i="5"/>
  <c r="U1265" i="5" s="1"/>
  <c r="T1264" i="5"/>
  <c r="U1264" i="5" s="1"/>
  <c r="T1263" i="5"/>
  <c r="U1263" i="5" s="1"/>
  <c r="T1262" i="5"/>
  <c r="U1262" i="5" s="1"/>
  <c r="T1261" i="5"/>
  <c r="U1261" i="5" s="1"/>
  <c r="T1260" i="5"/>
  <c r="U1260" i="5" s="1"/>
  <c r="T1259" i="5"/>
  <c r="U1259" i="5" s="1"/>
  <c r="T1258" i="5"/>
  <c r="U1258" i="5" s="1"/>
  <c r="T1257" i="5"/>
  <c r="U1257" i="5" s="1"/>
  <c r="T1256" i="5"/>
  <c r="U1256" i="5" s="1"/>
  <c r="T1255" i="5"/>
  <c r="U1255" i="5" s="1"/>
  <c r="T1254" i="5"/>
  <c r="U1254" i="5" s="1"/>
  <c r="T1253" i="5"/>
  <c r="U1253" i="5" s="1"/>
  <c r="T1252" i="5"/>
  <c r="U1252" i="5" s="1"/>
  <c r="T1251" i="5"/>
  <c r="U1251" i="5" s="1"/>
  <c r="T1250" i="5"/>
  <c r="U1250" i="5" s="1"/>
  <c r="T1249" i="5"/>
  <c r="U1249" i="5" s="1"/>
  <c r="T1248" i="5"/>
  <c r="U1248" i="5" s="1"/>
  <c r="T1247" i="5"/>
  <c r="U1247" i="5" s="1"/>
  <c r="T1246" i="5"/>
  <c r="U1246" i="5" s="1"/>
  <c r="T1245" i="5"/>
  <c r="U1245" i="5" s="1"/>
  <c r="T1244" i="5"/>
  <c r="U1244" i="5" s="1"/>
  <c r="T1243" i="5"/>
  <c r="U1243" i="5" s="1"/>
  <c r="T1242" i="5"/>
  <c r="U1242" i="5" s="1"/>
  <c r="T1241" i="5"/>
  <c r="U1241" i="5" s="1"/>
  <c r="T1240" i="5"/>
  <c r="U1240" i="5" s="1"/>
  <c r="T1239" i="5"/>
  <c r="U1239" i="5" s="1"/>
  <c r="T1238" i="5"/>
  <c r="U1238" i="5" s="1"/>
  <c r="T1237" i="5"/>
  <c r="U1237" i="5" s="1"/>
  <c r="T1236" i="5"/>
  <c r="U1236" i="5" s="1"/>
  <c r="T1235" i="5"/>
  <c r="U1235" i="5" s="1"/>
  <c r="T1234" i="5"/>
  <c r="U1234" i="5" s="1"/>
  <c r="T1233" i="5"/>
  <c r="U1233" i="5" s="1"/>
  <c r="T1232" i="5"/>
  <c r="U1232" i="5" s="1"/>
  <c r="T1231" i="5"/>
  <c r="U1231" i="5" s="1"/>
  <c r="T1230" i="5"/>
  <c r="U1230" i="5" s="1"/>
  <c r="T1229" i="5"/>
  <c r="U1229" i="5" s="1"/>
  <c r="T1228" i="5"/>
  <c r="U1228" i="5" s="1"/>
  <c r="T1227" i="5"/>
  <c r="U1227" i="5" s="1"/>
  <c r="T1226" i="5"/>
  <c r="U1226" i="5" s="1"/>
  <c r="T1225" i="5"/>
  <c r="U1225" i="5" s="1"/>
  <c r="T1224" i="5"/>
  <c r="U1224" i="5" s="1"/>
  <c r="T1223" i="5"/>
  <c r="U1223" i="5" s="1"/>
  <c r="T1222" i="5"/>
  <c r="U1222" i="5" s="1"/>
  <c r="U1218" i="5"/>
  <c r="U1216" i="5"/>
  <c r="U1214" i="5"/>
  <c r="U1212" i="5"/>
  <c r="U1208" i="5"/>
  <c r="U1206" i="5"/>
  <c r="U1204" i="5"/>
  <c r="U1202" i="5"/>
  <c r="U1200" i="5"/>
  <c r="U1196" i="5"/>
  <c r="U1192" i="5"/>
  <c r="U1190" i="5"/>
  <c r="U1172" i="5"/>
  <c r="U1170" i="5"/>
  <c r="U1168" i="5"/>
  <c r="U1166" i="5"/>
  <c r="U1164" i="5"/>
  <c r="U1162" i="5"/>
  <c r="U1160" i="5"/>
  <c r="T1159" i="5"/>
  <c r="U1159" i="5" s="1"/>
  <c r="T1158" i="5"/>
  <c r="U1158" i="5" s="1"/>
  <c r="T1157" i="5"/>
  <c r="U1157" i="5" s="1"/>
  <c r="T1156" i="5"/>
  <c r="U1156" i="5" s="1"/>
  <c r="T1155" i="5"/>
  <c r="U1155" i="5" s="1"/>
  <c r="T1154" i="5"/>
  <c r="U1154" i="5" s="1"/>
  <c r="T1153" i="5"/>
  <c r="U1153" i="5" s="1"/>
  <c r="T1152" i="5"/>
  <c r="U1152" i="5" s="1"/>
  <c r="T1151" i="5"/>
  <c r="U1151" i="5" s="1"/>
  <c r="T1150" i="5"/>
  <c r="U1150" i="5" s="1"/>
  <c r="U1142" i="5"/>
  <c r="U1141" i="5"/>
  <c r="U1138" i="5"/>
  <c r="U1137" i="5"/>
  <c r="T1136" i="5"/>
  <c r="U1136" i="5" s="1"/>
  <c r="T1135" i="5"/>
  <c r="U1135" i="5" s="1"/>
  <c r="T1134" i="5"/>
  <c r="U1134" i="5" s="1"/>
  <c r="U1131" i="5"/>
  <c r="U1130" i="5"/>
  <c r="T1129" i="5"/>
  <c r="U1129" i="5" s="1"/>
  <c r="T1128" i="5"/>
  <c r="U1128" i="5" s="1"/>
  <c r="T1127" i="5"/>
  <c r="U1127" i="5" s="1"/>
  <c r="T1126" i="5"/>
  <c r="U1126" i="5" s="1"/>
  <c r="T1125" i="5"/>
  <c r="U1125" i="5" s="1"/>
  <c r="T1124" i="5"/>
  <c r="U1124" i="5" s="1"/>
  <c r="T1123" i="5"/>
  <c r="U1123" i="5" s="1"/>
  <c r="T1122" i="5"/>
  <c r="U1122" i="5" s="1"/>
  <c r="T1121" i="5"/>
  <c r="U1121" i="5" s="1"/>
  <c r="T1120" i="5"/>
  <c r="U1120" i="5" s="1"/>
  <c r="T1119" i="5"/>
  <c r="U1119" i="5" s="1"/>
  <c r="T1118" i="5"/>
  <c r="U1118" i="5" s="1"/>
  <c r="T1117" i="5"/>
  <c r="U1117" i="5" s="1"/>
  <c r="T1116" i="5"/>
  <c r="U1116" i="5" s="1"/>
  <c r="T1115" i="5"/>
  <c r="U1115" i="5" s="1"/>
  <c r="T1114" i="5"/>
  <c r="U1114" i="5" s="1"/>
  <c r="T1113" i="5"/>
  <c r="U1113" i="5" s="1"/>
  <c r="T1112" i="5"/>
  <c r="U1112" i="5" s="1"/>
  <c r="T1111" i="5"/>
  <c r="U1111" i="5" s="1"/>
  <c r="T1110" i="5"/>
  <c r="U1110" i="5" s="1"/>
  <c r="T1109" i="5"/>
  <c r="U1109" i="5" s="1"/>
  <c r="T1108" i="5"/>
  <c r="U1108" i="5" s="1"/>
  <c r="T1107" i="5"/>
  <c r="U1107" i="5" s="1"/>
  <c r="T1106" i="5"/>
  <c r="U1106" i="5" s="1"/>
  <c r="T1105" i="5"/>
  <c r="U1105" i="5" s="1"/>
  <c r="T1104" i="5"/>
  <c r="U1104" i="5" s="1"/>
  <c r="T1103" i="5"/>
  <c r="U1103" i="5" s="1"/>
  <c r="T1102" i="5"/>
  <c r="U1102" i="5" s="1"/>
  <c r="T1101" i="5"/>
  <c r="U1101" i="5" s="1"/>
  <c r="T1100" i="5"/>
  <c r="U1100" i="5" s="1"/>
  <c r="T1099" i="5"/>
  <c r="U1099" i="5" s="1"/>
  <c r="U1097" i="5"/>
  <c r="T1096" i="5"/>
  <c r="U1096" i="5" s="1"/>
  <c r="U1094" i="5"/>
  <c r="U1092" i="5"/>
  <c r="U1090" i="5"/>
  <c r="U1088" i="5"/>
  <c r="T1087" i="5"/>
  <c r="U1087" i="5" s="1"/>
  <c r="T1086" i="5"/>
  <c r="U1086" i="5" s="1"/>
  <c r="T1085" i="5"/>
  <c r="U1085" i="5" s="1"/>
  <c r="T1084" i="5"/>
  <c r="U1084" i="5" s="1"/>
  <c r="T1083" i="5"/>
  <c r="U1083" i="5" s="1"/>
  <c r="T1082" i="5"/>
  <c r="U1082" i="5" s="1"/>
  <c r="T1081" i="5"/>
  <c r="U1081" i="5" s="1"/>
  <c r="T1080" i="5"/>
  <c r="U1080" i="5" s="1"/>
  <c r="T1079" i="5"/>
  <c r="U1079" i="5" s="1"/>
  <c r="T1078" i="5"/>
  <c r="U1078" i="5" s="1"/>
  <c r="T1077" i="5"/>
  <c r="U1077" i="5" s="1"/>
  <c r="T1076" i="5"/>
  <c r="U1076" i="5" s="1"/>
  <c r="T1075" i="5"/>
  <c r="U1075" i="5" s="1"/>
  <c r="T1074" i="5"/>
  <c r="U1074" i="5" s="1"/>
  <c r="T1073" i="5"/>
  <c r="U1073" i="5" s="1"/>
  <c r="T1072" i="5"/>
  <c r="U1072" i="5" s="1"/>
  <c r="T1071" i="5"/>
  <c r="U1071" i="5" s="1"/>
  <c r="T1070" i="5"/>
  <c r="U1070" i="5" s="1"/>
  <c r="T1069" i="5"/>
  <c r="U1069" i="5" s="1"/>
  <c r="T1068" i="5"/>
  <c r="U1068" i="5" s="1"/>
  <c r="T1067" i="5"/>
  <c r="U1067" i="5" s="1"/>
  <c r="T1066" i="5"/>
  <c r="U1066" i="5" s="1"/>
  <c r="T1065" i="5"/>
  <c r="U1065" i="5" s="1"/>
  <c r="T1064" i="5"/>
  <c r="U1064" i="5" s="1"/>
  <c r="T1063" i="5"/>
  <c r="U1063" i="5" s="1"/>
  <c r="T1062" i="5"/>
  <c r="U1062" i="5" s="1"/>
  <c r="T1061" i="5"/>
  <c r="U1061" i="5" s="1"/>
  <c r="T1060" i="5"/>
  <c r="U1060" i="5" s="1"/>
  <c r="T1059" i="5"/>
  <c r="U1059" i="5" s="1"/>
  <c r="T1058" i="5"/>
  <c r="U1058" i="5" s="1"/>
  <c r="T1057" i="5"/>
  <c r="U1057" i="5" s="1"/>
  <c r="T1056" i="5"/>
  <c r="U1056" i="5" s="1"/>
  <c r="U1055" i="5"/>
  <c r="U1053" i="5"/>
  <c r="T1052" i="5"/>
  <c r="U1052" i="5" s="1"/>
  <c r="T1051" i="5"/>
  <c r="U1051" i="5" s="1"/>
  <c r="T1050" i="5"/>
  <c r="U1050" i="5" s="1"/>
  <c r="T1049" i="5"/>
  <c r="U1049" i="5" s="1"/>
  <c r="T104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T972" i="5"/>
  <c r="U972" i="5" s="1"/>
  <c r="T971" i="5"/>
  <c r="U971" i="5" s="1"/>
  <c r="T970" i="5"/>
  <c r="U970" i="5" s="1"/>
  <c r="T969" i="5"/>
  <c r="U969" i="5" s="1"/>
  <c r="T967" i="5"/>
  <c r="U967" i="5" s="1"/>
  <c r="T966" i="5"/>
  <c r="U966" i="5" s="1"/>
  <c r="T965" i="5"/>
  <c r="U965" i="5" s="1"/>
  <c r="U964" i="5"/>
  <c r="T963" i="5"/>
  <c r="U963" i="5" s="1"/>
  <c r="T962" i="5"/>
  <c r="U962" i="5" s="1"/>
  <c r="T961" i="5"/>
  <c r="U961" i="5" s="1"/>
  <c r="T960" i="5"/>
  <c r="U960" i="5" s="1"/>
  <c r="T959" i="5"/>
  <c r="U959" i="5" s="1"/>
  <c r="T958" i="5"/>
  <c r="U958" i="5" s="1"/>
  <c r="T957" i="5"/>
  <c r="U957" i="5" s="1"/>
  <c r="T956" i="5"/>
  <c r="U956" i="5" s="1"/>
  <c r="T955" i="5"/>
  <c r="U955" i="5" s="1"/>
  <c r="T954" i="5"/>
  <c r="U954" i="5" s="1"/>
  <c r="T953" i="5"/>
  <c r="U953" i="5" s="1"/>
  <c r="T952" i="5"/>
  <c r="U952" i="5" s="1"/>
  <c r="T951" i="5"/>
  <c r="U951" i="5" s="1"/>
  <c r="T950" i="5"/>
  <c r="U950" i="5" s="1"/>
  <c r="T949" i="5"/>
  <c r="U949" i="5" s="1"/>
  <c r="T948" i="5"/>
  <c r="U948" i="5" s="1"/>
  <c r="T947" i="5"/>
  <c r="U947" i="5" s="1"/>
  <c r="T946" i="5"/>
  <c r="U946" i="5" s="1"/>
  <c r="T945" i="5"/>
  <c r="U945" i="5" s="1"/>
  <c r="T944" i="5"/>
  <c r="U944" i="5" s="1"/>
  <c r="T943" i="5"/>
  <c r="U943" i="5" s="1"/>
  <c r="T942" i="5"/>
  <c r="U942" i="5" s="1"/>
  <c r="T941" i="5"/>
  <c r="U941" i="5" s="1"/>
  <c r="T940" i="5"/>
  <c r="U940" i="5" s="1"/>
  <c r="T939" i="5"/>
  <c r="U939" i="5" s="1"/>
  <c r="T938" i="5"/>
  <c r="U938" i="5" s="1"/>
  <c r="T937" i="5"/>
  <c r="U937" i="5" s="1"/>
  <c r="T936" i="5"/>
  <c r="U936" i="5" s="1"/>
  <c r="T935" i="5"/>
  <c r="U935" i="5" s="1"/>
  <c r="T934" i="5"/>
  <c r="U934" i="5" s="1"/>
  <c r="T933" i="5"/>
  <c r="U933" i="5" s="1"/>
  <c r="T932" i="5"/>
  <c r="U932" i="5" s="1"/>
  <c r="T931" i="5"/>
  <c r="U931" i="5" s="1"/>
  <c r="T930" i="5"/>
  <c r="U930" i="5" s="1"/>
  <c r="T929" i="5"/>
  <c r="U929" i="5" s="1"/>
  <c r="T928" i="5"/>
  <c r="U928" i="5" s="1"/>
  <c r="T927" i="5"/>
  <c r="U927" i="5" s="1"/>
  <c r="T926" i="5"/>
  <c r="U926" i="5" s="1"/>
  <c r="T925" i="5"/>
  <c r="U925" i="5" s="1"/>
  <c r="T924" i="5"/>
  <c r="U924" i="5" s="1"/>
  <c r="T923" i="5"/>
  <c r="U923" i="5" s="1"/>
  <c r="T922" i="5"/>
  <c r="U922" i="5" s="1"/>
  <c r="T921" i="5"/>
  <c r="U921" i="5" s="1"/>
  <c r="T920" i="5"/>
  <c r="U920" i="5" s="1"/>
  <c r="T919" i="5"/>
  <c r="U919" i="5" s="1"/>
  <c r="T918" i="5"/>
  <c r="U918" i="5" s="1"/>
  <c r="T917" i="5"/>
  <c r="U917" i="5" s="1"/>
  <c r="T916" i="5"/>
  <c r="U916" i="5" s="1"/>
  <c r="T915" i="5"/>
  <c r="U915" i="5" s="1"/>
  <c r="T914" i="5"/>
  <c r="U914" i="5" s="1"/>
  <c r="T913" i="5"/>
  <c r="U913" i="5" s="1"/>
  <c r="T912" i="5"/>
  <c r="U912" i="5" s="1"/>
  <c r="T911" i="5"/>
  <c r="U911" i="5" s="1"/>
  <c r="T910" i="5"/>
  <c r="U910" i="5" s="1"/>
  <c r="T909" i="5"/>
  <c r="U909" i="5" s="1"/>
  <c r="T908" i="5"/>
  <c r="U908" i="5" s="1"/>
  <c r="T907" i="5"/>
  <c r="U907" i="5" s="1"/>
  <c r="T906" i="5"/>
  <c r="U906" i="5" s="1"/>
  <c r="T905" i="5"/>
  <c r="U905" i="5" s="1"/>
  <c r="T904" i="5"/>
  <c r="U904" i="5" s="1"/>
  <c r="T903" i="5"/>
  <c r="U903" i="5" s="1"/>
  <c r="U902" i="5"/>
  <c r="T901" i="5"/>
  <c r="U901" i="5" s="1"/>
  <c r="U900" i="5"/>
  <c r="T899" i="5"/>
  <c r="U899" i="5" s="1"/>
  <c r="T898" i="5"/>
  <c r="U898" i="5" s="1"/>
  <c r="T897" i="5"/>
  <c r="U897" i="5" s="1"/>
  <c r="T896" i="5"/>
  <c r="U896" i="5" s="1"/>
  <c r="T895" i="5"/>
  <c r="U895" i="5" s="1"/>
  <c r="T894" i="5"/>
  <c r="U894" i="5" s="1"/>
  <c r="U892" i="5"/>
  <c r="T891" i="5"/>
  <c r="U891" i="5" s="1"/>
  <c r="U889" i="5"/>
  <c r="T888" i="5"/>
  <c r="U888" i="5" s="1"/>
  <c r="T887" i="5"/>
  <c r="U887" i="5" s="1"/>
  <c r="T886" i="5"/>
  <c r="U886" i="5" s="1"/>
  <c r="T885" i="5"/>
  <c r="U885" i="5" s="1"/>
  <c r="T884" i="5"/>
  <c r="U884" i="5" s="1"/>
  <c r="U882" i="5"/>
  <c r="U880" i="5"/>
  <c r="U878" i="5"/>
  <c r="U876" i="5"/>
  <c r="T875" i="5"/>
  <c r="U875" i="5" s="1"/>
  <c r="T874" i="5"/>
  <c r="U874" i="5" s="1"/>
  <c r="T873" i="5"/>
  <c r="U873" i="5" s="1"/>
  <c r="T872" i="5"/>
  <c r="U872" i="5" s="1"/>
  <c r="T871" i="5"/>
  <c r="U871" i="5" s="1"/>
  <c r="T870" i="5"/>
  <c r="U870" i="5" s="1"/>
  <c r="T869" i="5"/>
  <c r="U869" i="5" s="1"/>
  <c r="T868" i="5"/>
  <c r="U868" i="5" s="1"/>
  <c r="T867" i="5"/>
  <c r="U867" i="5" s="1"/>
  <c r="T866" i="5"/>
  <c r="U866" i="5" s="1"/>
  <c r="T865" i="5"/>
  <c r="U865" i="5" s="1"/>
  <c r="T864" i="5"/>
  <c r="U864" i="5" s="1"/>
  <c r="T863" i="5"/>
  <c r="U863" i="5" s="1"/>
  <c r="T862" i="5"/>
  <c r="U862" i="5" s="1"/>
  <c r="T861" i="5"/>
  <c r="U861" i="5" s="1"/>
  <c r="T860" i="5"/>
  <c r="U860" i="5" s="1"/>
  <c r="T859" i="5"/>
  <c r="U859" i="5" s="1"/>
  <c r="T858" i="5"/>
  <c r="U858" i="5" s="1"/>
  <c r="T857" i="5"/>
  <c r="U857" i="5" s="1"/>
  <c r="T856" i="5"/>
  <c r="U856" i="5" s="1"/>
  <c r="T855" i="5"/>
  <c r="U855" i="5" s="1"/>
  <c r="T854" i="5"/>
  <c r="U854" i="5" s="1"/>
  <c r="T853" i="5"/>
  <c r="U853" i="5" s="1"/>
  <c r="T852" i="5"/>
  <c r="U852" i="5" s="1"/>
  <c r="U850" i="5"/>
  <c r="T849" i="5"/>
  <c r="U849" i="5" s="1"/>
  <c r="U847" i="5"/>
  <c r="T846" i="5"/>
  <c r="U846" i="5" s="1"/>
  <c r="T845" i="5"/>
  <c r="U845" i="5" s="1"/>
  <c r="T844" i="5"/>
  <c r="U844" i="5" s="1"/>
  <c r="T843" i="5"/>
  <c r="U843" i="5" s="1"/>
  <c r="T842" i="5"/>
  <c r="U842" i="5" s="1"/>
  <c r="U841" i="5"/>
  <c r="U840" i="5"/>
  <c r="T839" i="5"/>
  <c r="U839" i="5" s="1"/>
  <c r="U837" i="5"/>
  <c r="T836" i="5"/>
  <c r="U836" i="5" s="1"/>
  <c r="T835" i="5"/>
  <c r="U835" i="5" s="1"/>
  <c r="U833" i="5"/>
  <c r="T832" i="5"/>
  <c r="U832" i="5" s="1"/>
  <c r="T831" i="5"/>
  <c r="U831" i="5" s="1"/>
  <c r="U829" i="5"/>
  <c r="U827" i="5"/>
  <c r="T826" i="5"/>
  <c r="U826" i="5" s="1"/>
  <c r="T825" i="5"/>
  <c r="U825" i="5" s="1"/>
  <c r="T824" i="5"/>
  <c r="U824" i="5" s="1"/>
  <c r="T823" i="5"/>
  <c r="U823" i="5" s="1"/>
  <c r="T822" i="5"/>
  <c r="U822" i="5" s="1"/>
  <c r="T821" i="5"/>
  <c r="U821" i="5" s="1"/>
  <c r="T820" i="5"/>
  <c r="U820" i="5" s="1"/>
  <c r="T819" i="5"/>
  <c r="U819" i="5" s="1"/>
  <c r="T818" i="5"/>
  <c r="U818" i="5" s="1"/>
  <c r="T817" i="5"/>
  <c r="U817" i="5" s="1"/>
  <c r="T816" i="5"/>
  <c r="U816" i="5" s="1"/>
  <c r="T815" i="5"/>
  <c r="U815" i="5" s="1"/>
  <c r="U813" i="5"/>
  <c r="T812" i="5"/>
  <c r="U812" i="5" s="1"/>
  <c r="T811" i="5"/>
  <c r="U811" i="5" s="1"/>
  <c r="U809" i="5"/>
  <c r="T808" i="5"/>
  <c r="U808" i="5" s="1"/>
  <c r="T807" i="5"/>
  <c r="U807" i="5" s="1"/>
  <c r="T806" i="5"/>
  <c r="U806" i="5" s="1"/>
  <c r="T805" i="5"/>
  <c r="U805" i="5" s="1"/>
  <c r="U804" i="5"/>
  <c r="T803" i="5"/>
  <c r="U803" i="5" s="1"/>
  <c r="T802" i="5"/>
  <c r="U802" i="5" s="1"/>
  <c r="T801" i="5"/>
  <c r="U801" i="5" s="1"/>
  <c r="T800" i="5"/>
  <c r="U800" i="5" s="1"/>
  <c r="T799" i="5"/>
  <c r="U799" i="5" s="1"/>
  <c r="T798" i="5"/>
  <c r="U798" i="5" s="1"/>
  <c r="T797" i="5"/>
  <c r="U797" i="5" s="1"/>
  <c r="U795" i="5"/>
  <c r="T794" i="5"/>
  <c r="U794" i="5" s="1"/>
  <c r="T793" i="5"/>
  <c r="U793" i="5" s="1"/>
  <c r="T792" i="5"/>
  <c r="U792" i="5" s="1"/>
  <c r="T791" i="5"/>
  <c r="U791" i="5" s="1"/>
  <c r="T790" i="5"/>
  <c r="U790" i="5" s="1"/>
  <c r="T789" i="5"/>
  <c r="U789" i="5" s="1"/>
  <c r="T788" i="5"/>
  <c r="U788" i="5" s="1"/>
  <c r="T787" i="5"/>
  <c r="U787" i="5" s="1"/>
  <c r="T786" i="5"/>
  <c r="U786" i="5" s="1"/>
  <c r="U784" i="5"/>
  <c r="T783" i="5"/>
  <c r="U783" i="5" s="1"/>
  <c r="T782" i="5"/>
  <c r="U782" i="5" s="1"/>
  <c r="T781" i="5"/>
  <c r="U781" i="5" s="1"/>
  <c r="T780" i="5"/>
  <c r="U780" i="5" s="1"/>
  <c r="T779" i="5"/>
  <c r="U779" i="5" s="1"/>
  <c r="T778" i="5"/>
  <c r="U778" i="5" s="1"/>
  <c r="U777" i="5"/>
  <c r="U775" i="5"/>
  <c r="U773" i="5"/>
  <c r="U771" i="5"/>
  <c r="U769" i="5"/>
  <c r="U767" i="5"/>
  <c r="U765" i="5"/>
  <c r="U763" i="5"/>
  <c r="U761" i="5"/>
  <c r="T760" i="5"/>
  <c r="U760" i="5" s="1"/>
  <c r="U758" i="5"/>
  <c r="T757" i="5"/>
  <c r="U757" i="5" s="1"/>
  <c r="U756" i="5"/>
  <c r="T755" i="5"/>
  <c r="U755" i="5" s="1"/>
  <c r="T754" i="5"/>
  <c r="U754" i="5" s="1"/>
  <c r="T753" i="5"/>
  <c r="U753" i="5" s="1"/>
  <c r="T752" i="5"/>
  <c r="U752" i="5" s="1"/>
  <c r="T751" i="5"/>
  <c r="U751" i="5" s="1"/>
  <c r="T750" i="5"/>
  <c r="U750" i="5" s="1"/>
  <c r="T749" i="5"/>
  <c r="U749" i="5" s="1"/>
  <c r="T748" i="5"/>
  <c r="U748" i="5" s="1"/>
  <c r="T747" i="5"/>
  <c r="U747" i="5" s="1"/>
  <c r="T746" i="5"/>
  <c r="U746" i="5" s="1"/>
  <c r="T745" i="5"/>
  <c r="U745" i="5" s="1"/>
  <c r="T744" i="5"/>
  <c r="U744" i="5" s="1"/>
  <c r="T743" i="5"/>
  <c r="U743" i="5" s="1"/>
  <c r="T742" i="5"/>
  <c r="U742" i="5" s="1"/>
  <c r="T741" i="5"/>
  <c r="U741" i="5" s="1"/>
  <c r="T740" i="5"/>
  <c r="U740" i="5" s="1"/>
  <c r="T739" i="5"/>
  <c r="U739" i="5" s="1"/>
  <c r="T738" i="5"/>
  <c r="U738" i="5" s="1"/>
  <c r="T737" i="5"/>
  <c r="U737" i="5" s="1"/>
  <c r="U735" i="5"/>
  <c r="T734" i="5"/>
  <c r="U734" i="5" s="1"/>
  <c r="T733" i="5"/>
  <c r="U733" i="5" s="1"/>
  <c r="U731" i="5"/>
  <c r="U729" i="5"/>
  <c r="U727" i="5"/>
  <c r="T726" i="5"/>
  <c r="U726" i="5" s="1"/>
  <c r="T725" i="5"/>
  <c r="U725" i="5" s="1"/>
  <c r="T724" i="5"/>
  <c r="U724" i="5" s="1"/>
  <c r="T723" i="5"/>
  <c r="U723" i="5" s="1"/>
  <c r="T722" i="5"/>
  <c r="U722" i="5" s="1"/>
  <c r="T721" i="5"/>
  <c r="U721" i="5" s="1"/>
  <c r="T720" i="5"/>
  <c r="U720" i="5" s="1"/>
  <c r="T719" i="5"/>
  <c r="U719" i="5" s="1"/>
  <c r="T718" i="5"/>
  <c r="U718" i="5" s="1"/>
  <c r="U716" i="5"/>
  <c r="T715" i="5"/>
  <c r="U715" i="5" s="1"/>
  <c r="T714" i="5"/>
  <c r="U714" i="5" s="1"/>
  <c r="U712" i="5"/>
  <c r="U711" i="5"/>
  <c r="U710" i="5"/>
  <c r="U708" i="5"/>
  <c r="U706" i="5"/>
  <c r="U705" i="5"/>
  <c r="T704" i="5"/>
  <c r="U704" i="5" s="1"/>
  <c r="T703" i="5"/>
  <c r="U703" i="5" s="1"/>
  <c r="T702" i="5"/>
  <c r="U702" i="5" s="1"/>
  <c r="T701" i="5"/>
  <c r="U701" i="5" s="1"/>
  <c r="T700" i="5"/>
  <c r="U700" i="5" s="1"/>
  <c r="U698" i="5"/>
  <c r="U696" i="5"/>
  <c r="U694" i="5"/>
  <c r="U692" i="5"/>
  <c r="U690" i="5"/>
  <c r="U689" i="5"/>
  <c r="U688" i="5"/>
  <c r="T687" i="5"/>
  <c r="U687" i="5" s="1"/>
  <c r="T686" i="5"/>
  <c r="U686" i="5" s="1"/>
  <c r="T685" i="5"/>
  <c r="U685" i="5" s="1"/>
  <c r="T684" i="5"/>
  <c r="U684" i="5" s="1"/>
  <c r="T683" i="5"/>
  <c r="U683" i="5" s="1"/>
  <c r="T682" i="5"/>
  <c r="U682" i="5" s="1"/>
  <c r="T681" i="5"/>
  <c r="U681" i="5" s="1"/>
  <c r="U679" i="5"/>
  <c r="T678" i="5"/>
  <c r="U678" i="5" s="1"/>
  <c r="T677" i="5"/>
  <c r="U677" i="5" s="1"/>
  <c r="U675" i="5"/>
  <c r="T674" i="5"/>
  <c r="U674" i="5" s="1"/>
  <c r="T673" i="5"/>
  <c r="U673" i="5" s="1"/>
  <c r="T672" i="5"/>
  <c r="U672" i="5" s="1"/>
  <c r="T671" i="5"/>
  <c r="U671" i="5" s="1"/>
  <c r="T670" i="5"/>
  <c r="U670" i="5" s="1"/>
  <c r="T669" i="5"/>
  <c r="U669" i="5" s="1"/>
  <c r="T668" i="5"/>
  <c r="U668" i="5" s="1"/>
  <c r="T667" i="5"/>
  <c r="U667" i="5" s="1"/>
  <c r="T666" i="5"/>
  <c r="U666" i="5" s="1"/>
  <c r="T665" i="5"/>
  <c r="U665" i="5" s="1"/>
  <c r="T664" i="5"/>
  <c r="U664" i="5" s="1"/>
  <c r="T663" i="5"/>
  <c r="U663" i="5" s="1"/>
  <c r="T662" i="5"/>
  <c r="U662" i="5" s="1"/>
  <c r="T661" i="5"/>
  <c r="U661" i="5" s="1"/>
  <c r="T658" i="5"/>
  <c r="U658" i="5" s="1"/>
  <c r="T657" i="5"/>
  <c r="U657" i="5" s="1"/>
  <c r="T656" i="5"/>
  <c r="U656" i="5" s="1"/>
  <c r="T655" i="5"/>
  <c r="U655" i="5" s="1"/>
  <c r="T654" i="5"/>
  <c r="U654" i="5" s="1"/>
  <c r="T653" i="5"/>
  <c r="U653" i="5" s="1"/>
  <c r="T652" i="5"/>
  <c r="U652" i="5" s="1"/>
  <c r="T651" i="5"/>
  <c r="U651" i="5" s="1"/>
  <c r="T650" i="5"/>
  <c r="U650" i="5" s="1"/>
  <c r="T649" i="5"/>
  <c r="U649" i="5" s="1"/>
  <c r="T648" i="5"/>
  <c r="U648" i="5" s="1"/>
  <c r="T647" i="5"/>
  <c r="U647" i="5" s="1"/>
  <c r="T646" i="5"/>
  <c r="U646" i="5" s="1"/>
  <c r="T645" i="5"/>
  <c r="U645" i="5" s="1"/>
  <c r="T644" i="5"/>
  <c r="U644" i="5" s="1"/>
  <c r="T643" i="5"/>
  <c r="U643" i="5" s="1"/>
  <c r="T642" i="5"/>
  <c r="U642" i="5" s="1"/>
  <c r="T641" i="5"/>
  <c r="U641" i="5" s="1"/>
  <c r="T640" i="5"/>
  <c r="U640" i="5" s="1"/>
  <c r="T639" i="5"/>
  <c r="U639" i="5" s="1"/>
  <c r="T638" i="5"/>
  <c r="U638" i="5" s="1"/>
  <c r="T637" i="5"/>
  <c r="U637" i="5" s="1"/>
  <c r="T636" i="5"/>
  <c r="U636" i="5" s="1"/>
  <c r="T635" i="5"/>
  <c r="U635" i="5" s="1"/>
  <c r="T634" i="5"/>
  <c r="U634" i="5" s="1"/>
  <c r="T633" i="5"/>
  <c r="U633" i="5" s="1"/>
  <c r="T632" i="5"/>
  <c r="U632" i="5" s="1"/>
  <c r="T631" i="5"/>
  <c r="U631" i="5" s="1"/>
  <c r="T630" i="5"/>
  <c r="U630" i="5" s="1"/>
  <c r="T629" i="5"/>
  <c r="U629" i="5" s="1"/>
  <c r="T628" i="5"/>
  <c r="U628" i="5" s="1"/>
  <c r="T627" i="5"/>
  <c r="U627" i="5" s="1"/>
  <c r="T626" i="5"/>
  <c r="U626" i="5" s="1"/>
  <c r="T625" i="5"/>
  <c r="U625" i="5" s="1"/>
  <c r="T624" i="5"/>
  <c r="U624" i="5" s="1"/>
  <c r="T623" i="5"/>
  <c r="U623" i="5" s="1"/>
  <c r="T622" i="5"/>
  <c r="U622" i="5" s="1"/>
  <c r="T621" i="5"/>
  <c r="U621" i="5" s="1"/>
  <c r="T620" i="5"/>
  <c r="U620" i="5" s="1"/>
  <c r="T619" i="5"/>
  <c r="U619" i="5" s="1"/>
  <c r="T618" i="5"/>
  <c r="U618" i="5" s="1"/>
  <c r="T617" i="5"/>
  <c r="U617" i="5" s="1"/>
  <c r="T616" i="5"/>
  <c r="U616" i="5" s="1"/>
  <c r="T615" i="5"/>
  <c r="U615" i="5" s="1"/>
  <c r="T614" i="5"/>
  <c r="U614" i="5" s="1"/>
  <c r="T613" i="5"/>
  <c r="U613" i="5" s="1"/>
  <c r="T612" i="5"/>
  <c r="U612" i="5" s="1"/>
  <c r="T611" i="5"/>
  <c r="U611" i="5" s="1"/>
  <c r="T610" i="5"/>
  <c r="U610" i="5" s="1"/>
  <c r="U608" i="5"/>
  <c r="T607" i="5"/>
  <c r="U607" i="5" s="1"/>
  <c r="T606" i="5"/>
  <c r="U606" i="5" s="1"/>
  <c r="T605" i="5"/>
  <c r="U605" i="5" s="1"/>
  <c r="T604" i="5"/>
  <c r="U604" i="5" s="1"/>
  <c r="T603" i="5"/>
  <c r="U603" i="5" s="1"/>
  <c r="T602" i="5"/>
  <c r="U602" i="5" s="1"/>
  <c r="T601" i="5"/>
  <c r="U601" i="5" s="1"/>
  <c r="T600" i="5"/>
  <c r="U600" i="5" s="1"/>
  <c r="T599" i="5"/>
  <c r="U599" i="5" s="1"/>
  <c r="T598" i="5"/>
  <c r="U598" i="5" s="1"/>
  <c r="T597" i="5"/>
  <c r="U597" i="5" s="1"/>
  <c r="T596" i="5"/>
  <c r="U596" i="5" s="1"/>
  <c r="T595" i="5"/>
  <c r="U595" i="5" s="1"/>
  <c r="T594" i="5"/>
  <c r="U594" i="5" s="1"/>
  <c r="T593" i="5"/>
  <c r="U593" i="5" s="1"/>
  <c r="T592" i="5"/>
  <c r="U592" i="5" s="1"/>
  <c r="T591" i="5"/>
  <c r="U591" i="5" s="1"/>
  <c r="T590" i="5"/>
  <c r="U590" i="5" s="1"/>
  <c r="T589" i="5"/>
  <c r="U589" i="5" s="1"/>
  <c r="T588" i="5"/>
  <c r="U588" i="5" s="1"/>
  <c r="T587" i="5"/>
  <c r="U587" i="5" s="1"/>
  <c r="T586" i="5"/>
  <c r="U586" i="5" s="1"/>
  <c r="T585" i="5"/>
  <c r="U585" i="5" s="1"/>
  <c r="T584" i="5"/>
  <c r="U584" i="5" s="1"/>
  <c r="T583" i="5"/>
  <c r="U583" i="5" s="1"/>
  <c r="U582" i="5"/>
  <c r="U581" i="5"/>
  <c r="U580" i="5"/>
  <c r="U579" i="5"/>
  <c r="U578" i="5"/>
  <c r="T577" i="5"/>
  <c r="U577" i="5" s="1"/>
  <c r="T576" i="5"/>
  <c r="U576" i="5" s="1"/>
  <c r="T575" i="5"/>
  <c r="U575" i="5" s="1"/>
  <c r="T574" i="5"/>
  <c r="U574" i="5" s="1"/>
  <c r="T573" i="5"/>
  <c r="U573" i="5" s="1"/>
  <c r="T572" i="5"/>
  <c r="U572" i="5" s="1"/>
  <c r="T571" i="5"/>
  <c r="U571" i="5" s="1"/>
  <c r="T570" i="5"/>
  <c r="U570" i="5" s="1"/>
  <c r="T569" i="5"/>
  <c r="U569" i="5" s="1"/>
  <c r="T568" i="5"/>
  <c r="U568" i="5" s="1"/>
  <c r="T567" i="5"/>
  <c r="U567" i="5" s="1"/>
  <c r="T566" i="5"/>
  <c r="U566" i="5" s="1"/>
  <c r="T565" i="5"/>
  <c r="U565" i="5" s="1"/>
  <c r="T564" i="5"/>
  <c r="U564" i="5" s="1"/>
  <c r="T563" i="5"/>
  <c r="U563" i="5" s="1"/>
  <c r="T562" i="5"/>
  <c r="U562" i="5" s="1"/>
  <c r="T561" i="5"/>
  <c r="U561" i="5" s="1"/>
  <c r="U559" i="5"/>
  <c r="T558" i="5"/>
  <c r="U558" i="5" s="1"/>
  <c r="T557" i="5"/>
  <c r="U557" i="5" s="1"/>
  <c r="T556" i="5"/>
  <c r="U556" i="5" s="1"/>
  <c r="T555" i="5"/>
  <c r="U555" i="5" s="1"/>
  <c r="T554" i="5"/>
  <c r="U554" i="5" s="1"/>
  <c r="T553" i="5"/>
  <c r="U553" i="5" s="1"/>
  <c r="T552" i="5"/>
  <c r="U552" i="5" s="1"/>
  <c r="T551" i="5"/>
  <c r="U551" i="5" s="1"/>
  <c r="T550" i="5"/>
  <c r="U550" i="5" s="1"/>
  <c r="T549" i="5"/>
  <c r="U549" i="5" s="1"/>
  <c r="T548" i="5"/>
  <c r="U548" i="5" s="1"/>
  <c r="T547" i="5"/>
  <c r="U547" i="5" s="1"/>
  <c r="T546" i="5"/>
  <c r="U546" i="5" s="1"/>
  <c r="T545" i="5"/>
  <c r="U545" i="5" s="1"/>
  <c r="T544" i="5"/>
  <c r="U544" i="5" s="1"/>
  <c r="T543" i="5"/>
  <c r="U543" i="5" s="1"/>
  <c r="T542" i="5"/>
  <c r="U542" i="5" s="1"/>
  <c r="T541" i="5"/>
  <c r="U541" i="5" s="1"/>
  <c r="T540" i="5"/>
  <c r="U540" i="5" s="1"/>
  <c r="T539" i="5"/>
  <c r="U539" i="5" s="1"/>
  <c r="T538" i="5"/>
  <c r="U538" i="5" s="1"/>
  <c r="T537" i="5"/>
  <c r="U537" i="5" s="1"/>
  <c r="T536" i="5"/>
  <c r="U536" i="5" s="1"/>
  <c r="T535" i="5"/>
  <c r="U535" i="5" s="1"/>
  <c r="T534" i="5"/>
  <c r="U534" i="5" s="1"/>
  <c r="T533" i="5"/>
  <c r="U533" i="5" s="1"/>
  <c r="T532" i="5"/>
  <c r="U532" i="5" s="1"/>
  <c r="T531" i="5"/>
  <c r="U531" i="5" s="1"/>
  <c r="T530" i="5"/>
  <c r="U530" i="5" s="1"/>
  <c r="T529" i="5"/>
  <c r="U529" i="5" s="1"/>
  <c r="T528" i="5"/>
  <c r="U528" i="5" s="1"/>
  <c r="T527" i="5"/>
  <c r="U527" i="5" s="1"/>
  <c r="T526" i="5"/>
  <c r="U526" i="5" s="1"/>
  <c r="T525" i="5"/>
  <c r="U525" i="5" s="1"/>
  <c r="T524" i="5"/>
  <c r="U524" i="5" s="1"/>
  <c r="T523" i="5"/>
  <c r="U523" i="5" s="1"/>
  <c r="T522" i="5"/>
  <c r="U522" i="5" s="1"/>
  <c r="T521" i="5"/>
  <c r="U521" i="5" s="1"/>
  <c r="T520" i="5"/>
  <c r="U520" i="5" s="1"/>
  <c r="T519" i="5"/>
  <c r="U519" i="5" s="1"/>
  <c r="U518" i="5"/>
  <c r="T516" i="5"/>
  <c r="U516" i="5" s="1"/>
  <c r="U514" i="5"/>
  <c r="T513" i="5"/>
  <c r="U513" i="5" s="1"/>
  <c r="T512" i="5"/>
  <c r="U512" i="5" s="1"/>
  <c r="T511" i="5"/>
  <c r="U511" i="5" s="1"/>
  <c r="T510" i="5"/>
  <c r="U510" i="5" s="1"/>
  <c r="U508" i="5"/>
  <c r="T507" i="5"/>
  <c r="U507" i="5" s="1"/>
  <c r="T506" i="5"/>
  <c r="U506" i="5" s="1"/>
  <c r="T505" i="5"/>
  <c r="U505" i="5" s="1"/>
  <c r="T504" i="5"/>
  <c r="U504" i="5" s="1"/>
  <c r="T503" i="5"/>
  <c r="U503" i="5" s="1"/>
  <c r="T502" i="5"/>
  <c r="U502" i="5" s="1"/>
  <c r="U499" i="5"/>
  <c r="T498" i="5"/>
  <c r="U498" i="5" s="1"/>
  <c r="T497" i="5"/>
  <c r="U497" i="5" s="1"/>
  <c r="T496" i="5"/>
  <c r="U496" i="5" s="1"/>
  <c r="U492" i="5"/>
  <c r="T491" i="5"/>
  <c r="U491" i="5" s="1"/>
  <c r="T490" i="5"/>
  <c r="U490" i="5" s="1"/>
  <c r="U489" i="5"/>
  <c r="U488" i="5"/>
  <c r="T487" i="5"/>
  <c r="U487" i="5" s="1"/>
  <c r="T486" i="5"/>
  <c r="U486" i="5" s="1"/>
  <c r="T485" i="5"/>
  <c r="U485" i="5" s="1"/>
  <c r="T484" i="5"/>
  <c r="U484" i="5" s="1"/>
  <c r="T483" i="5"/>
  <c r="U483" i="5" s="1"/>
  <c r="T482" i="5"/>
  <c r="U482" i="5" s="1"/>
  <c r="T481" i="5"/>
  <c r="U481" i="5" s="1"/>
  <c r="U479" i="5"/>
  <c r="T478" i="5"/>
  <c r="U478" i="5" s="1"/>
  <c r="T477" i="5"/>
  <c r="U477" i="5" s="1"/>
  <c r="T476" i="5"/>
  <c r="U476" i="5" s="1"/>
  <c r="T475" i="5"/>
  <c r="U475" i="5" s="1"/>
  <c r="T474" i="5"/>
  <c r="U474" i="5" s="1"/>
  <c r="T473" i="5"/>
  <c r="U473" i="5" s="1"/>
  <c r="T472" i="5"/>
  <c r="U472" i="5" s="1"/>
  <c r="T471" i="5"/>
  <c r="U471" i="5" s="1"/>
  <c r="T470" i="5"/>
  <c r="U470" i="5" s="1"/>
  <c r="T469" i="5"/>
  <c r="U469" i="5" s="1"/>
  <c r="T468" i="5"/>
  <c r="U468" i="5" s="1"/>
  <c r="T467" i="5"/>
  <c r="U467" i="5" s="1"/>
  <c r="T466" i="5"/>
  <c r="U466" i="5" s="1"/>
  <c r="T465" i="5"/>
  <c r="U465" i="5" s="1"/>
  <c r="T464" i="5"/>
  <c r="U464" i="5" s="1"/>
  <c r="T463" i="5"/>
  <c r="U463" i="5" s="1"/>
  <c r="T462" i="5"/>
  <c r="U462" i="5" s="1"/>
  <c r="T461" i="5"/>
  <c r="U461" i="5" s="1"/>
  <c r="T460" i="5"/>
  <c r="U460" i="5" s="1"/>
  <c r="T459" i="5"/>
  <c r="U459" i="5" s="1"/>
  <c r="T458" i="5"/>
  <c r="U458" i="5" s="1"/>
  <c r="T457" i="5"/>
  <c r="U457" i="5" s="1"/>
  <c r="T456" i="5"/>
  <c r="U456" i="5" s="1"/>
  <c r="T455" i="5"/>
  <c r="U455" i="5" s="1"/>
  <c r="T454" i="5"/>
  <c r="U454" i="5" s="1"/>
  <c r="T453" i="5"/>
  <c r="U453" i="5" s="1"/>
  <c r="T452" i="5"/>
  <c r="U452" i="5" s="1"/>
  <c r="T451" i="5"/>
  <c r="U451" i="5" s="1"/>
  <c r="T450" i="5"/>
  <c r="U450" i="5" s="1"/>
  <c r="T449" i="5"/>
  <c r="U449" i="5" s="1"/>
  <c r="T448" i="5"/>
  <c r="U448" i="5" s="1"/>
  <c r="U446" i="5"/>
  <c r="U444" i="5"/>
  <c r="T443" i="5"/>
  <c r="U443" i="5" s="1"/>
  <c r="T442" i="5"/>
  <c r="U442" i="5" s="1"/>
  <c r="T441" i="5"/>
  <c r="U441" i="5" s="1"/>
  <c r="T440" i="5"/>
  <c r="U440" i="5" s="1"/>
  <c r="T439" i="5"/>
  <c r="U439" i="5" s="1"/>
  <c r="T438" i="5"/>
  <c r="U438" i="5" s="1"/>
  <c r="T437" i="5"/>
  <c r="U437" i="5" s="1"/>
  <c r="U436" i="5"/>
  <c r="U435" i="5"/>
  <c r="U434" i="5"/>
  <c r="U433" i="5"/>
  <c r="U431" i="5"/>
  <c r="T430" i="5"/>
  <c r="U430" i="5" s="1"/>
  <c r="U428" i="5"/>
  <c r="U426" i="5"/>
  <c r="U424" i="5"/>
  <c r="T423" i="5"/>
  <c r="U423" i="5" s="1"/>
  <c r="U421" i="5"/>
  <c r="U419" i="5"/>
  <c r="U417" i="5"/>
  <c r="T416" i="5"/>
  <c r="U416" i="5" s="1"/>
  <c r="T415" i="5"/>
  <c r="U415" i="5" s="1"/>
  <c r="T414" i="5"/>
  <c r="U414" i="5" s="1"/>
  <c r="T413" i="5"/>
  <c r="U413" i="5" s="1"/>
  <c r="U411" i="5"/>
  <c r="T410" i="5"/>
  <c r="U410" i="5" s="1"/>
  <c r="U408" i="5"/>
  <c r="U406" i="5"/>
  <c r="U404" i="5"/>
  <c r="U402" i="5"/>
  <c r="U400" i="5"/>
  <c r="T399" i="5"/>
  <c r="U399" i="5" s="1"/>
  <c r="T398" i="5"/>
  <c r="U398" i="5" s="1"/>
  <c r="T397" i="5"/>
  <c r="U397" i="5" s="1"/>
  <c r="T396" i="5"/>
  <c r="U396" i="5" s="1"/>
  <c r="U395" i="5"/>
  <c r="T394" i="5"/>
  <c r="U394" i="5" s="1"/>
  <c r="T393" i="5"/>
  <c r="U393" i="5" s="1"/>
  <c r="T392" i="5"/>
  <c r="U392" i="5" s="1"/>
  <c r="T391" i="5"/>
  <c r="U391" i="5" s="1"/>
  <c r="T390" i="5"/>
  <c r="U390" i="5" s="1"/>
  <c r="T389" i="5"/>
  <c r="U389" i="5" s="1"/>
  <c r="T388" i="5"/>
  <c r="U388" i="5" s="1"/>
  <c r="U387" i="5"/>
  <c r="T386" i="5"/>
  <c r="U386" i="5" s="1"/>
  <c r="T385" i="5"/>
  <c r="U385" i="5" s="1"/>
  <c r="T384" i="5"/>
  <c r="U384" i="5" s="1"/>
  <c r="T383" i="5"/>
  <c r="U383" i="5" s="1"/>
  <c r="T382" i="5"/>
  <c r="U382" i="5" s="1"/>
  <c r="T381" i="5"/>
  <c r="U381" i="5" s="1"/>
  <c r="T380" i="5"/>
  <c r="U380" i="5" s="1"/>
  <c r="T379" i="5"/>
  <c r="U379" i="5" s="1"/>
  <c r="T378" i="5"/>
  <c r="U378" i="5" s="1"/>
  <c r="T377" i="5"/>
  <c r="U377" i="5" s="1"/>
  <c r="T376" i="5"/>
  <c r="U376" i="5" s="1"/>
  <c r="T375" i="5"/>
  <c r="U375" i="5" s="1"/>
  <c r="T374" i="5"/>
  <c r="U374" i="5" s="1"/>
  <c r="T373" i="5"/>
  <c r="U373" i="5" s="1"/>
  <c r="T372" i="5"/>
  <c r="U372" i="5" s="1"/>
  <c r="T371" i="5"/>
  <c r="U371" i="5" s="1"/>
  <c r="T370" i="5"/>
  <c r="U370" i="5" s="1"/>
  <c r="T369" i="5"/>
  <c r="U369" i="5" s="1"/>
  <c r="T368" i="5"/>
  <c r="U368" i="5" s="1"/>
  <c r="T367" i="5"/>
  <c r="U367" i="5" s="1"/>
  <c r="T366" i="5"/>
  <c r="U366" i="5" s="1"/>
  <c r="T365" i="5"/>
  <c r="U365" i="5" s="1"/>
  <c r="T364" i="5"/>
  <c r="U364" i="5" s="1"/>
  <c r="T363" i="5"/>
  <c r="U363" i="5" s="1"/>
  <c r="T362" i="5"/>
  <c r="U362" i="5" s="1"/>
  <c r="T361" i="5"/>
  <c r="U361" i="5" s="1"/>
  <c r="T360" i="5"/>
  <c r="U360" i="5" s="1"/>
  <c r="T359" i="5"/>
  <c r="U359" i="5" s="1"/>
  <c r="T358" i="5"/>
  <c r="U358" i="5" s="1"/>
  <c r="T357" i="5"/>
  <c r="U357" i="5" s="1"/>
  <c r="T356" i="5"/>
  <c r="U356" i="5" s="1"/>
  <c r="T355" i="5"/>
  <c r="U355" i="5" s="1"/>
  <c r="T354" i="5"/>
  <c r="U354" i="5" s="1"/>
  <c r="T353" i="5"/>
  <c r="U353" i="5" s="1"/>
  <c r="T352" i="5"/>
  <c r="U352" i="5" s="1"/>
  <c r="T351" i="5"/>
  <c r="U351" i="5" s="1"/>
  <c r="T350" i="5"/>
  <c r="U350" i="5" s="1"/>
  <c r="T349" i="5"/>
  <c r="U349" i="5" s="1"/>
  <c r="T348" i="5"/>
  <c r="U348" i="5" s="1"/>
  <c r="T347" i="5"/>
  <c r="U347" i="5" s="1"/>
  <c r="T346" i="5"/>
  <c r="U346" i="5" s="1"/>
  <c r="T345" i="5"/>
  <c r="U345" i="5" s="1"/>
  <c r="T344" i="5"/>
  <c r="U344" i="5" s="1"/>
  <c r="T343" i="5"/>
  <c r="U343" i="5" s="1"/>
  <c r="T342" i="5"/>
  <c r="U342" i="5" s="1"/>
  <c r="T341" i="5"/>
  <c r="U341" i="5" s="1"/>
  <c r="T340" i="5"/>
  <c r="U340" i="5" s="1"/>
  <c r="T339" i="5"/>
  <c r="U339" i="5" s="1"/>
  <c r="T338" i="5"/>
  <c r="U338" i="5" s="1"/>
  <c r="T337" i="5"/>
  <c r="U337" i="5" s="1"/>
  <c r="T336" i="5"/>
  <c r="U336" i="5" s="1"/>
  <c r="T335" i="5"/>
  <c r="U335" i="5" s="1"/>
  <c r="T334" i="5"/>
  <c r="U334" i="5" s="1"/>
  <c r="T333" i="5"/>
  <c r="U333" i="5" s="1"/>
  <c r="T332" i="5"/>
  <c r="U332" i="5" s="1"/>
  <c r="T331" i="5"/>
  <c r="U331" i="5" s="1"/>
  <c r="T330" i="5"/>
  <c r="U330" i="5" s="1"/>
  <c r="T329" i="5"/>
  <c r="U329" i="5" s="1"/>
  <c r="T328" i="5"/>
  <c r="U328" i="5" s="1"/>
  <c r="T327" i="5"/>
  <c r="U327" i="5" s="1"/>
  <c r="T326" i="5"/>
  <c r="U326" i="5" s="1"/>
  <c r="T325" i="5"/>
  <c r="U325" i="5" s="1"/>
  <c r="T324" i="5"/>
  <c r="U324" i="5" s="1"/>
  <c r="T323" i="5"/>
  <c r="U323" i="5" s="1"/>
  <c r="T322" i="5"/>
  <c r="U322" i="5" s="1"/>
  <c r="T321" i="5"/>
  <c r="U321" i="5" s="1"/>
  <c r="T320" i="5"/>
  <c r="U320" i="5" s="1"/>
  <c r="T319" i="5"/>
  <c r="U319" i="5" s="1"/>
  <c r="U317" i="5"/>
  <c r="T316" i="5"/>
  <c r="U316" i="5" s="1"/>
  <c r="T315" i="5"/>
  <c r="U315" i="5" s="1"/>
  <c r="T314" i="5"/>
  <c r="U314" i="5" s="1"/>
  <c r="T313" i="5"/>
  <c r="U313" i="5" s="1"/>
  <c r="T312" i="5"/>
  <c r="U312" i="5" s="1"/>
  <c r="T311" i="5"/>
  <c r="U311" i="5" s="1"/>
  <c r="T310" i="5"/>
  <c r="U310" i="5" s="1"/>
  <c r="T309" i="5"/>
  <c r="U309" i="5" s="1"/>
  <c r="T308" i="5"/>
  <c r="U308" i="5" s="1"/>
  <c r="T307" i="5"/>
  <c r="U307" i="5" s="1"/>
  <c r="T306" i="5"/>
  <c r="U306" i="5" s="1"/>
  <c r="T305" i="5"/>
  <c r="U305" i="5" s="1"/>
  <c r="T304" i="5"/>
  <c r="U304" i="5" s="1"/>
  <c r="T303" i="5"/>
  <c r="U303" i="5" s="1"/>
  <c r="T302" i="5"/>
  <c r="U302" i="5" s="1"/>
  <c r="T301" i="5"/>
  <c r="U301" i="5" s="1"/>
  <c r="T300" i="5"/>
  <c r="U300" i="5" s="1"/>
  <c r="T299" i="5"/>
  <c r="U299" i="5" s="1"/>
  <c r="T298" i="5"/>
  <c r="U298" i="5" s="1"/>
  <c r="T297" i="5"/>
  <c r="U297" i="5" s="1"/>
  <c r="T296" i="5"/>
  <c r="U296" i="5" s="1"/>
  <c r="T295" i="5"/>
  <c r="U295" i="5" s="1"/>
  <c r="T294" i="5"/>
  <c r="U294" i="5" s="1"/>
  <c r="T293" i="5"/>
  <c r="U293" i="5" s="1"/>
  <c r="T292" i="5"/>
  <c r="U292" i="5" s="1"/>
  <c r="T291" i="5"/>
  <c r="U291" i="5" s="1"/>
  <c r="T290" i="5"/>
  <c r="U290" i="5" s="1"/>
  <c r="T289" i="5"/>
  <c r="U289" i="5" s="1"/>
  <c r="T288" i="5"/>
  <c r="U288" i="5" s="1"/>
  <c r="T287" i="5"/>
  <c r="U287" i="5" s="1"/>
  <c r="T286" i="5"/>
  <c r="U286" i="5" s="1"/>
  <c r="T285" i="5"/>
  <c r="U285" i="5" s="1"/>
  <c r="T284" i="5"/>
  <c r="U284" i="5" s="1"/>
  <c r="T283" i="5"/>
  <c r="U283" i="5" s="1"/>
  <c r="T282" i="5"/>
  <c r="U282" i="5" s="1"/>
  <c r="T281" i="5"/>
  <c r="U281" i="5" s="1"/>
  <c r="T280" i="5"/>
  <c r="U280" i="5" s="1"/>
  <c r="T279" i="5"/>
  <c r="U279" i="5" s="1"/>
  <c r="T278" i="5"/>
  <c r="U278" i="5" s="1"/>
  <c r="T277" i="5"/>
  <c r="U277" i="5" s="1"/>
  <c r="T276" i="5"/>
  <c r="U276" i="5" s="1"/>
  <c r="T275" i="5"/>
  <c r="U275" i="5" s="1"/>
  <c r="T274" i="5"/>
  <c r="U274" i="5" s="1"/>
  <c r="T273" i="5"/>
  <c r="U273" i="5" s="1"/>
  <c r="T272" i="5"/>
  <c r="U272" i="5" s="1"/>
  <c r="T271" i="5"/>
  <c r="U271" i="5" s="1"/>
  <c r="T270" i="5"/>
  <c r="U270" i="5" s="1"/>
  <c r="U268" i="5"/>
  <c r="U266" i="5"/>
  <c r="T265" i="5"/>
  <c r="U265" i="5" s="1"/>
  <c r="T264" i="5"/>
  <c r="U264" i="5" s="1"/>
  <c r="T263" i="5"/>
  <c r="U263" i="5" s="1"/>
  <c r="T262" i="5"/>
  <c r="U262" i="5" s="1"/>
  <c r="T261" i="5"/>
  <c r="U261" i="5" s="1"/>
  <c r="T260" i="5"/>
  <c r="U260" i="5" s="1"/>
  <c r="T259" i="5"/>
  <c r="U259" i="5" s="1"/>
  <c r="T258" i="5"/>
  <c r="U258" i="5" s="1"/>
  <c r="T257" i="5"/>
  <c r="U257" i="5" s="1"/>
  <c r="T256" i="5"/>
  <c r="U256" i="5" s="1"/>
  <c r="T255" i="5"/>
  <c r="U255" i="5" s="1"/>
  <c r="T254" i="5"/>
  <c r="U254" i="5" s="1"/>
  <c r="T253" i="5"/>
  <c r="U253" i="5" s="1"/>
  <c r="T252" i="5"/>
  <c r="U252" i="5" s="1"/>
  <c r="T251" i="5"/>
  <c r="U251" i="5" s="1"/>
  <c r="T250" i="5"/>
  <c r="U250" i="5" s="1"/>
  <c r="T249" i="5"/>
  <c r="U249" i="5" s="1"/>
  <c r="T248" i="5"/>
  <c r="U248" i="5" s="1"/>
  <c r="U246" i="5"/>
  <c r="T245" i="5"/>
  <c r="U245" i="5" s="1"/>
  <c r="U243" i="5"/>
  <c r="U242" i="5"/>
  <c r="U240" i="5"/>
  <c r="U239" i="5"/>
  <c r="U237" i="5"/>
  <c r="U235" i="5"/>
  <c r="U234" i="5"/>
  <c r="U233" i="5"/>
  <c r="U231" i="5"/>
  <c r="U229" i="5"/>
  <c r="U228" i="5"/>
  <c r="T227" i="5"/>
  <c r="U227" i="5" s="1"/>
  <c r="U225" i="5"/>
  <c r="T224" i="5"/>
  <c r="U224" i="5" s="1"/>
  <c r="T223" i="5"/>
  <c r="U223" i="5" s="1"/>
  <c r="T222" i="5"/>
  <c r="U222" i="5" s="1"/>
  <c r="T221" i="5"/>
  <c r="U221" i="5" s="1"/>
  <c r="T220" i="5"/>
  <c r="U220" i="5" s="1"/>
  <c r="T219" i="5"/>
  <c r="U219" i="5" s="1"/>
  <c r="T218" i="5"/>
  <c r="U218" i="5" s="1"/>
  <c r="T217" i="5"/>
  <c r="U217" i="5" s="1"/>
  <c r="T216" i="5"/>
  <c r="U216" i="5" s="1"/>
  <c r="T215" i="5"/>
  <c r="U215" i="5" s="1"/>
  <c r="T214" i="5"/>
  <c r="U214" i="5" s="1"/>
  <c r="T213" i="5"/>
  <c r="U213" i="5" s="1"/>
  <c r="T212" i="5"/>
  <c r="U212" i="5" s="1"/>
  <c r="T211" i="5"/>
  <c r="U211" i="5" s="1"/>
  <c r="T210" i="5"/>
  <c r="U210" i="5" s="1"/>
  <c r="U208" i="5"/>
  <c r="T207" i="5"/>
  <c r="U207" i="5" s="1"/>
  <c r="T206" i="5"/>
  <c r="U206" i="5" s="1"/>
  <c r="T205" i="5"/>
  <c r="U205" i="5" s="1"/>
  <c r="T204" i="5"/>
  <c r="U204" i="5" s="1"/>
  <c r="T203" i="5"/>
  <c r="U203" i="5" s="1"/>
  <c r="T202" i="5"/>
  <c r="U202" i="5" s="1"/>
  <c r="T201" i="5"/>
  <c r="U201" i="5" s="1"/>
  <c r="T200" i="5"/>
  <c r="U200" i="5" s="1"/>
  <c r="T199" i="5"/>
  <c r="U199" i="5" s="1"/>
  <c r="T198" i="5"/>
  <c r="U198" i="5" s="1"/>
  <c r="T197" i="5"/>
  <c r="U197" i="5" s="1"/>
  <c r="T196" i="5"/>
  <c r="U196" i="5" s="1"/>
  <c r="T195" i="5"/>
  <c r="U195" i="5" s="1"/>
  <c r="T194" i="5"/>
  <c r="U194" i="5" s="1"/>
  <c r="T193" i="5"/>
  <c r="U193" i="5" s="1"/>
  <c r="T192" i="5"/>
  <c r="U192" i="5" s="1"/>
  <c r="T191" i="5"/>
  <c r="U191" i="5" s="1"/>
  <c r="T190" i="5"/>
  <c r="U190" i="5" s="1"/>
  <c r="T189" i="5"/>
  <c r="U189" i="5" s="1"/>
  <c r="T188" i="5"/>
  <c r="U188" i="5" s="1"/>
  <c r="T187" i="5"/>
  <c r="U187" i="5" s="1"/>
  <c r="T186" i="5"/>
  <c r="U186" i="5" s="1"/>
  <c r="T185" i="5"/>
  <c r="U185" i="5" s="1"/>
  <c r="T184" i="5"/>
  <c r="U184" i="5" s="1"/>
  <c r="T183" i="5"/>
  <c r="U183" i="5" s="1"/>
  <c r="T182" i="5"/>
  <c r="U182" i="5" s="1"/>
  <c r="T181" i="5"/>
  <c r="U181" i="5" s="1"/>
  <c r="T180" i="5"/>
  <c r="U180" i="5" s="1"/>
  <c r="T179" i="5"/>
  <c r="U179" i="5" s="1"/>
  <c r="T178" i="5"/>
  <c r="U178" i="5" s="1"/>
  <c r="T177" i="5"/>
  <c r="U177" i="5" s="1"/>
  <c r="T176" i="5"/>
  <c r="U176" i="5" s="1"/>
  <c r="T175" i="5"/>
  <c r="U175" i="5" s="1"/>
  <c r="T174" i="5"/>
  <c r="U174" i="5" s="1"/>
  <c r="T173" i="5"/>
  <c r="U173" i="5" s="1"/>
  <c r="T172" i="5"/>
  <c r="U172" i="5" s="1"/>
  <c r="T171" i="5"/>
  <c r="U171" i="5" s="1"/>
  <c r="T170" i="5"/>
  <c r="U170" i="5" s="1"/>
  <c r="T169" i="5"/>
  <c r="U169" i="5" s="1"/>
  <c r="T168" i="5"/>
  <c r="U168" i="5" s="1"/>
  <c r="T167" i="5"/>
  <c r="U167" i="5" s="1"/>
  <c r="T166" i="5"/>
  <c r="U166" i="5" s="1"/>
  <c r="T165" i="5"/>
  <c r="U165" i="5" s="1"/>
  <c r="T164" i="5"/>
  <c r="U164" i="5" s="1"/>
  <c r="T163" i="5"/>
  <c r="U163" i="5" s="1"/>
  <c r="T162" i="5"/>
  <c r="U162" i="5" s="1"/>
  <c r="T161" i="5"/>
  <c r="U161" i="5" s="1"/>
  <c r="T160" i="5"/>
  <c r="U160" i="5" s="1"/>
  <c r="T159" i="5"/>
  <c r="U159" i="5" s="1"/>
  <c r="T158" i="5"/>
  <c r="U158" i="5" s="1"/>
  <c r="T157" i="5"/>
  <c r="U157" i="5" s="1"/>
  <c r="T156" i="5"/>
  <c r="U156" i="5" s="1"/>
  <c r="T155" i="5"/>
  <c r="U155" i="5" s="1"/>
  <c r="T154" i="5"/>
  <c r="U154" i="5" s="1"/>
  <c r="T153" i="5"/>
  <c r="U153" i="5" s="1"/>
  <c r="T152" i="5"/>
  <c r="U152" i="5" s="1"/>
  <c r="T151" i="5"/>
  <c r="U151" i="5" s="1"/>
  <c r="U150" i="5"/>
  <c r="U149" i="5"/>
  <c r="U147" i="5"/>
  <c r="U146" i="5"/>
  <c r="U144" i="5"/>
  <c r="U143" i="5"/>
  <c r="U141" i="5"/>
  <c r="U139" i="5"/>
  <c r="U138" i="5"/>
  <c r="U137" i="5"/>
  <c r="U136" i="5"/>
  <c r="U134" i="5"/>
  <c r="U132" i="5"/>
  <c r="T131" i="5"/>
  <c r="U131" i="5" s="1"/>
  <c r="T130" i="5"/>
  <c r="U130" i="5" s="1"/>
  <c r="U128" i="5"/>
  <c r="T127" i="5"/>
  <c r="U127" i="5" s="1"/>
  <c r="T126" i="5"/>
  <c r="U126" i="5" s="1"/>
  <c r="T125" i="5"/>
  <c r="U125" i="5" s="1"/>
  <c r="T124" i="5"/>
  <c r="U124" i="5" s="1"/>
  <c r="T123" i="5"/>
  <c r="U123" i="5" s="1"/>
  <c r="T122" i="5"/>
  <c r="U122" i="5" s="1"/>
  <c r="T121" i="5"/>
  <c r="U121" i="5" s="1"/>
  <c r="T120" i="5"/>
  <c r="U120" i="5" s="1"/>
  <c r="T119" i="5"/>
  <c r="U119" i="5" s="1"/>
  <c r="T118" i="5"/>
  <c r="U118" i="5" s="1"/>
  <c r="T117" i="5"/>
  <c r="U117" i="5" s="1"/>
  <c r="T116" i="5"/>
  <c r="U116" i="5" s="1"/>
  <c r="T115" i="5"/>
  <c r="U115" i="5" s="1"/>
  <c r="T114" i="5"/>
  <c r="U114" i="5" s="1"/>
  <c r="T113" i="5"/>
  <c r="U113" i="5" s="1"/>
  <c r="T112" i="5"/>
  <c r="U112" i="5" s="1"/>
  <c r="T111" i="5"/>
  <c r="U111" i="5" s="1"/>
  <c r="T110" i="5"/>
  <c r="U110" i="5" s="1"/>
  <c r="U108" i="5"/>
  <c r="T107" i="5"/>
  <c r="U107" i="5" s="1"/>
  <c r="T106" i="5"/>
  <c r="U106" i="5" s="1"/>
  <c r="T105" i="5"/>
  <c r="U105" i="5" s="1"/>
  <c r="T104" i="5"/>
  <c r="U104" i="5" s="1"/>
  <c r="T103" i="5"/>
  <c r="U103" i="5" s="1"/>
  <c r="T102" i="5"/>
  <c r="U102" i="5" s="1"/>
  <c r="T101" i="5"/>
  <c r="U101" i="5" s="1"/>
  <c r="T100" i="5"/>
  <c r="U100" i="5" s="1"/>
  <c r="T99" i="5"/>
  <c r="U99" i="5" s="1"/>
  <c r="T98" i="5"/>
  <c r="U98" i="5" s="1"/>
  <c r="T97" i="5"/>
  <c r="U97" i="5" s="1"/>
  <c r="T96" i="5"/>
  <c r="U96" i="5" s="1"/>
  <c r="T95" i="5"/>
  <c r="U95" i="5" s="1"/>
  <c r="T94" i="5"/>
  <c r="U94" i="5" s="1"/>
  <c r="T93" i="5"/>
  <c r="U93" i="5" s="1"/>
  <c r="T92" i="5"/>
  <c r="U92" i="5" s="1"/>
  <c r="T91" i="5"/>
  <c r="U91" i="5" s="1"/>
  <c r="T90" i="5"/>
  <c r="U90" i="5" s="1"/>
  <c r="T89" i="5"/>
  <c r="U89" i="5" s="1"/>
  <c r="T88" i="5"/>
  <c r="U88" i="5" s="1"/>
  <c r="U86" i="5"/>
  <c r="U84" i="5"/>
  <c r="U82" i="5"/>
  <c r="U80" i="5"/>
  <c r="T79" i="5"/>
  <c r="U79" i="5" s="1"/>
  <c r="T78" i="5"/>
  <c r="U78" i="5" s="1"/>
  <c r="T77" i="5"/>
  <c r="U77" i="5" s="1"/>
  <c r="T76" i="5"/>
  <c r="U76" i="5" s="1"/>
  <c r="T75" i="5"/>
  <c r="U75" i="5" s="1"/>
  <c r="T74" i="5"/>
  <c r="U74" i="5" s="1"/>
  <c r="T73" i="5"/>
  <c r="U73" i="5" s="1"/>
  <c r="T72" i="5"/>
  <c r="U72" i="5" s="1"/>
  <c r="T71" i="5"/>
  <c r="U71" i="5" s="1"/>
  <c r="T70" i="5"/>
  <c r="U70" i="5" s="1"/>
  <c r="T69" i="5"/>
  <c r="U69" i="5" s="1"/>
  <c r="T68" i="5"/>
  <c r="U68" i="5" s="1"/>
  <c r="T67" i="5"/>
  <c r="U67" i="5" s="1"/>
  <c r="T66" i="5"/>
  <c r="U66" i="5" s="1"/>
  <c r="U65" i="5"/>
  <c r="T64" i="5"/>
  <c r="U64" i="5" s="1"/>
  <c r="U63" i="5"/>
  <c r="T62" i="5"/>
  <c r="U62" i="5" s="1"/>
  <c r="U61" i="5"/>
  <c r="T60" i="5"/>
  <c r="U60" i="5" s="1"/>
  <c r="T59" i="5"/>
  <c r="U59" i="5" s="1"/>
  <c r="T58" i="5"/>
  <c r="U58" i="5" s="1"/>
  <c r="T57" i="5"/>
  <c r="U57" i="5" s="1"/>
  <c r="T56" i="5"/>
  <c r="U56" i="5" s="1"/>
  <c r="U55" i="5"/>
  <c r="T54" i="5"/>
  <c r="U54" i="5" s="1"/>
  <c r="T53" i="5"/>
  <c r="U53" i="5" s="1"/>
  <c r="T52" i="5"/>
  <c r="U52" i="5" s="1"/>
  <c r="T51" i="5"/>
  <c r="U51" i="5" s="1"/>
  <c r="T50" i="5"/>
  <c r="U50" i="5" s="1"/>
  <c r="U49" i="5"/>
  <c r="T48" i="5"/>
  <c r="U48" i="5" s="1"/>
  <c r="T47" i="5"/>
  <c r="U47" i="5" s="1"/>
  <c r="T46" i="5"/>
  <c r="U46" i="5" s="1"/>
  <c r="T45" i="5"/>
  <c r="U45" i="5" s="1"/>
  <c r="T44" i="5"/>
  <c r="U44" i="5" s="1"/>
  <c r="U43" i="5"/>
  <c r="T42" i="5"/>
  <c r="U42" i="5" s="1"/>
  <c r="T41" i="5"/>
  <c r="U41" i="5" s="1"/>
  <c r="T40" i="5"/>
  <c r="U40" i="5" s="1"/>
  <c r="T39" i="5"/>
  <c r="U39" i="5" s="1"/>
  <c r="T38" i="5"/>
  <c r="U38" i="5" s="1"/>
  <c r="T37" i="5"/>
  <c r="U37" i="5" s="1"/>
  <c r="T36" i="5"/>
  <c r="U36" i="5" s="1"/>
  <c r="T35" i="5"/>
  <c r="U35" i="5" s="1"/>
  <c r="T34" i="5"/>
  <c r="U34" i="5" s="1"/>
  <c r="U33" i="5"/>
  <c r="U32" i="5"/>
  <c r="T31" i="5"/>
  <c r="U31" i="5" s="1"/>
  <c r="T30" i="5"/>
  <c r="U30" i="5" s="1"/>
  <c r="T29" i="5"/>
  <c r="U29" i="5" s="1"/>
  <c r="T28" i="5"/>
  <c r="U28" i="5" s="1"/>
  <c r="T27" i="5"/>
  <c r="U27" i="5" s="1"/>
  <c r="U26" i="5"/>
  <c r="T25" i="5"/>
  <c r="U25" i="5" s="1"/>
  <c r="T24" i="5"/>
  <c r="U24" i="5" s="1"/>
  <c r="T23" i="5"/>
  <c r="U23" i="5" s="1"/>
  <c r="T22" i="5"/>
  <c r="U22" i="5" s="1"/>
  <c r="T21" i="5"/>
  <c r="U21" i="5" s="1"/>
  <c r="T20" i="5"/>
  <c r="U3605" i="5" l="1"/>
  <c r="T3323" i="5"/>
  <c r="T3606" i="5" s="1"/>
  <c r="U3358" i="5"/>
  <c r="U1478" i="5"/>
  <c r="U1048" i="5"/>
  <c r="U20" i="5"/>
  <c r="U2749" i="5"/>
  <c r="U19" i="5"/>
  <c r="U3323" i="5" l="1"/>
  <c r="U3606" i="5" s="1"/>
</calcChain>
</file>

<file path=xl/sharedStrings.xml><?xml version="1.0" encoding="utf-8"?>
<sst xmlns="http://schemas.openxmlformats.org/spreadsheetml/2006/main" count="57796" uniqueCount="10636">
  <si>
    <t>№</t>
  </si>
  <si>
    <t xml:space="preserve">Радиатор отопительный чугунный МС-140 </t>
  </si>
  <si>
    <t>7-секционный, ГОСТ 8690-94</t>
  </si>
  <si>
    <t>Радиатор алюминиевый 500/100 Seven S 10 секционный</t>
  </si>
  <si>
    <t>С комплектующим к радиаторам  (пробка, прокладка, переходник, кронштейн с дюбелем, воздухоотводчик ручной, кран ручной угловой для радиатора)</t>
  </si>
  <si>
    <t>Унитаз с бачком</t>
  </si>
  <si>
    <t>Тип Компакт, комплектация:  арматура, комплект крепления унитаза к полу, цвет белый</t>
  </si>
  <si>
    <t>Душевой поддон 90х90см</t>
  </si>
  <si>
    <t>Поддон для душа: эмалированная сталь толщиной 3,5мм; на полистироловой подложке; диаметр слива 90мм; с сифона; противоскользящее покрытие</t>
  </si>
  <si>
    <t>Умывальник "Тюльпан"</t>
  </si>
  <si>
    <t xml:space="preserve">Санфаянсовый, с пьедесталом и сифоном </t>
  </si>
  <si>
    <t>Раковина стальная эмалированная РСВ-1</t>
  </si>
  <si>
    <t xml:space="preserve"> С сифоном, ГОСТ 23695-94</t>
  </si>
  <si>
    <t>Мойка эмалированная стальная МСВ</t>
  </si>
  <si>
    <t>С сифоном, ГОСТ 23695-94</t>
  </si>
  <si>
    <t>Смеситель для мойки См-МДЦБА</t>
  </si>
  <si>
    <t>двухрукояточный, хром, поворотный излив, высота излива 185мм, кранбукс резиновый, гибкая подводка 1/2 дюйма, ГОСТ 25809-96</t>
  </si>
  <si>
    <t>Смеситель для умывальника См-УмДЦБА</t>
  </si>
  <si>
    <t>двухрукояточный, хром, поворотный излив,  кранбукс резиновый, гибкая подводка 1/2 дюйма, ГОСТ 25809-96</t>
  </si>
  <si>
    <t>Смеситель для душа См-ДшДРНШл</t>
  </si>
  <si>
    <t>Никелированная стойка, с гибким шлангом и лейкой, ГОСТ 25809-96</t>
  </si>
  <si>
    <t>Шайба 30</t>
  </si>
  <si>
    <t>ГОСТ 11371-83</t>
  </si>
  <si>
    <t>Шайба 27</t>
  </si>
  <si>
    <t>Шайба 24</t>
  </si>
  <si>
    <t>Шайба 16</t>
  </si>
  <si>
    <t>Шайба 10.01.09</t>
  </si>
  <si>
    <t>Винты  самонарезающие оцинкованные, с широкой плоской головкой и крестообразным шлицем, ГОСТ 10621-80</t>
  </si>
  <si>
    <t>ГОСТ 10620-80</t>
  </si>
  <si>
    <t>Частая резьба</t>
  </si>
  <si>
    <t>В2.М3×1-6g×20-19.48.016, ГОСТ 17473-80</t>
  </si>
  <si>
    <t xml:space="preserve"> оцинкованные с покрытием полная резьба с гайкой и шайбой, ГОСТ 7798-70, ГОСТ 5915-70</t>
  </si>
  <si>
    <t>ТУ 14-4-1731-92</t>
  </si>
  <si>
    <t xml:space="preserve"> ГОСТ Р 50530-93</t>
  </si>
  <si>
    <t>ТУ-14-4-1731-92</t>
  </si>
  <si>
    <t>ГОСТ 4028-63*</t>
  </si>
  <si>
    <t>для металлочерепицы и профнастила</t>
  </si>
  <si>
    <t>ГОСТ 8968-75</t>
  </si>
  <si>
    <t>ГОСТ 8969-59</t>
  </si>
  <si>
    <t>ГОСТ 8966-75</t>
  </si>
  <si>
    <t>Смазка резбовая ТF-15</t>
  </si>
  <si>
    <t>для труб СПТ</t>
  </si>
  <si>
    <t>Лента ФУМ</t>
  </si>
  <si>
    <t>Лента из фторопластового уплотнительного материала, марки 1 для труб СПТ 100 мм, 100 мк</t>
  </si>
  <si>
    <t>Уайт-спирт</t>
  </si>
  <si>
    <t>Пудра алюминиевая</t>
  </si>
  <si>
    <t>Краска водоэмульсионная</t>
  </si>
  <si>
    <t>Водно-дисперсионная моющая для внутренней отделки, пластиковая емкость, объем 20кг, ГОСТ 28196-89*</t>
  </si>
  <si>
    <t>Краска фасадная</t>
  </si>
  <si>
    <t>Водно-дисперсионная для наружные отделки,   пластиковая емкость, объем 20кг, ГОСТ 28196-89*</t>
  </si>
  <si>
    <t>Герметик силиконовый</t>
  </si>
  <si>
    <t>Ширина 3м, ГОСТ 18108-80*</t>
  </si>
  <si>
    <t xml:space="preserve">Линолеум </t>
  </si>
  <si>
    <t>Полукоммерческий, коммерческий, ширина 3м, ГОСТ 7251-77</t>
  </si>
  <si>
    <t>Клей ПВА</t>
  </si>
  <si>
    <t>Металлочерепица</t>
  </si>
  <si>
    <t>с комплектующими , размер 1100х3600мм</t>
  </si>
  <si>
    <t>Сайдинг стальной "Grand Line"</t>
  </si>
  <si>
    <t>Плита минераловатная ПМ-35</t>
  </si>
  <si>
    <t>ТУ 5762-004-59536983-09,  размер 1000х600х60мм</t>
  </si>
  <si>
    <t>Керамзит М-450</t>
  </si>
  <si>
    <t>фракция 10-20, ГОСТ 9757-90</t>
  </si>
  <si>
    <t xml:space="preserve">для изоляции труб толщина 0,45мм, цвет черный ТУ2245-001-00203312-2003 </t>
  </si>
  <si>
    <t>ГОСТ 19907-83</t>
  </si>
  <si>
    <t xml:space="preserve">Дверь алюминиевая </t>
  </si>
  <si>
    <t>с замком</t>
  </si>
  <si>
    <t>Ручка дверная</t>
  </si>
  <si>
    <t>ТНП 28-969.000-02</t>
  </si>
  <si>
    <t>Портландцемент ССПЦ400-Д20-ПЛ</t>
  </si>
  <si>
    <t xml:space="preserve">Сульфатостойкий портландцемент марки 400 с добавками до 20%, пластифицированный, ГОСТ 22266-94 </t>
  </si>
  <si>
    <t>ГОСТ 965-89</t>
  </si>
  <si>
    <t>Песок кварцевый</t>
  </si>
  <si>
    <t>Кирпич керамический К-75/1/15</t>
  </si>
  <si>
    <t>одинарный, размер 250х120х65мм, ГОСТ 530-95</t>
  </si>
  <si>
    <t>Люк чугунный легкий с крышкой ЛВ</t>
  </si>
  <si>
    <t>ГОСТ 3634-89</t>
  </si>
  <si>
    <t>Наименование закупаемых товаров, работ и услуг</t>
  </si>
  <si>
    <t>Краткая харак-ка (описание) товаров, работ и услуг с указанием  СТ РК, ГОСТ, ТУ и т.д.</t>
  </si>
  <si>
    <t>Ед. изм.</t>
  </si>
  <si>
    <t>Кол-во на 2013г</t>
  </si>
  <si>
    <t>Маркетинговая цена за единицу, тенге без НДС в 2013г.</t>
  </si>
  <si>
    <t>Сумма планируемая для закупок ТРУ без НДС, тенге</t>
  </si>
  <si>
    <t>Сумма планируемая для закупок ТРУ с НДС, тенге</t>
  </si>
  <si>
    <t>Примечание</t>
  </si>
  <si>
    <t>Наименование организации</t>
  </si>
  <si>
    <t>Код ТРУ</t>
  </si>
  <si>
    <t>Дополнительная  харак-ка</t>
  </si>
  <si>
    <t>Прогноз казахстанского содержание %</t>
  </si>
  <si>
    <t>Код КАТО места осуществления закупок</t>
  </si>
  <si>
    <t>Место (адрес) осуществления закупок</t>
  </si>
  <si>
    <t>Срок осуществления закупок (предлагаемая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</si>
  <si>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</si>
  <si>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</si>
  <si>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</si>
  <si>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</si>
  <si>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Приоритет закупки</t>
  </si>
  <si>
    <t>Год закупки</t>
  </si>
  <si>
    <t>ТОО "Oil Construction Company"</t>
  </si>
  <si>
    <t>Труба СПТ Ø500-30</t>
  </si>
  <si>
    <t>Труба СПТ Ø300-40</t>
  </si>
  <si>
    <t>Труба СПТ Ø217-46</t>
  </si>
  <si>
    <t>Труба СПТ Ø152-103</t>
  </si>
  <si>
    <t>Труба СПТ Ø152-47</t>
  </si>
  <si>
    <t>Труба СПТ Ø100-95</t>
  </si>
  <si>
    <t>Труба СПТ Ø100-45</t>
  </si>
  <si>
    <t>L=9м, 4шт</t>
  </si>
  <si>
    <t>Отвод СП Ø300-40,  90гр.</t>
  </si>
  <si>
    <t>Отвод СП Ø217-46,  90гр.</t>
  </si>
  <si>
    <t>Отвод СП Ø217-46,  45гр.</t>
  </si>
  <si>
    <t>Отвод СП Ø152-47,  90гр.</t>
  </si>
  <si>
    <t>Отвод СП Ø152-47,  45гр.</t>
  </si>
  <si>
    <t>Отвод СП Ø100-95,  90гр.</t>
  </si>
  <si>
    <t>Отвод СП Ø100-95,  45гр.</t>
  </si>
  <si>
    <t>Отвод СП Ø100-45,  90гр.</t>
  </si>
  <si>
    <t>Фланeц СП Ø500-30</t>
  </si>
  <si>
    <t>Фланец СП Ø300-40</t>
  </si>
  <si>
    <t>Фланец СП Ø217-46</t>
  </si>
  <si>
    <t>Фланец СП Ø152-47</t>
  </si>
  <si>
    <t>Фланец СП Ø100-95</t>
  </si>
  <si>
    <t>Фланец СП Ø100-45</t>
  </si>
  <si>
    <t>Муфта СП Ø500-30</t>
  </si>
  <si>
    <t>Муфта СП Ø300-40</t>
  </si>
  <si>
    <t>Муфта СП Ø217-46</t>
  </si>
  <si>
    <t>Муфта СП Ø152-47</t>
  </si>
  <si>
    <t>Муфта СП Ø100-95</t>
  </si>
  <si>
    <t>Муфта СП Ø100-45</t>
  </si>
  <si>
    <t>Тройник СП Ø500-30</t>
  </si>
  <si>
    <t>Тройник СП Ø300-40</t>
  </si>
  <si>
    <t>Тройник СП Ø217-46</t>
  </si>
  <si>
    <t>Тройник СП Ø152-47</t>
  </si>
  <si>
    <t>Тройник СП Ø100-95</t>
  </si>
  <si>
    <t>Тройник СП Ø100-45</t>
  </si>
  <si>
    <t>Замок СП Ø300-40</t>
  </si>
  <si>
    <t xml:space="preserve">Хомут стальной нержавеющий Ø500 </t>
  </si>
  <si>
    <t>с метизами для труб СПТ</t>
  </si>
  <si>
    <t>Хомут стальной нержавеющий Ø300</t>
  </si>
  <si>
    <t>ГОСТ 8732-78</t>
  </si>
  <si>
    <t>Труба стальная бесшовная Ø530х8мм</t>
  </si>
  <si>
    <t>Труба стальная бесшовная Ø426х10мм</t>
  </si>
  <si>
    <t>Труба стальная бесшовная Ø325х12мм</t>
  </si>
  <si>
    <t>Труба стальная бесшовная Ø325х10мм</t>
  </si>
  <si>
    <t>Труба стальная бесшовная Ø325х8мм</t>
  </si>
  <si>
    <t>Труба стальная бесшовная Ø273х10мм</t>
  </si>
  <si>
    <t>Труба стальная бесшовная Ø219х12мм</t>
  </si>
  <si>
    <t>Труба стальная бесшовная Ø219х10мм</t>
  </si>
  <si>
    <t>Труба стальная бесшовная Ø219х8мм</t>
  </si>
  <si>
    <t>Труба стальная бесшовная Ø219х6мм</t>
  </si>
  <si>
    <t>Труба стальная бесшовная Ø159х12мм</t>
  </si>
  <si>
    <t>Труба стальная бесшовная Ø159х10мм</t>
  </si>
  <si>
    <t>Труба стальная бесшовная Ø159х8мм</t>
  </si>
  <si>
    <t>Труба стальная бесшовная Ø159х6мм</t>
  </si>
  <si>
    <t>Труба стальная бесшовная Ø114х12мм</t>
  </si>
  <si>
    <t>Труба стальная бесшовная Ø114х8мм</t>
  </si>
  <si>
    <t>Труба стальная бесшовная Ø114х6мм</t>
  </si>
  <si>
    <t>Труба стальная бесшовная Ø114х5мм</t>
  </si>
  <si>
    <t>Труба стальная бесшовная Ø108х5мм</t>
  </si>
  <si>
    <t>Труба стальная бесшовная Ø89х8мм</t>
  </si>
  <si>
    <t>Труба стальная бесшовная Ø89х6мм</t>
  </si>
  <si>
    <t>Труба стальная бесшовная Ø89х5мм</t>
  </si>
  <si>
    <t>Труба стальная бесшовная Ø76х6мм</t>
  </si>
  <si>
    <t>Труба стальная бесшовная Ø76х5мм</t>
  </si>
  <si>
    <t>Труба стальная бесшовная Ø76х4мм</t>
  </si>
  <si>
    <t>Труба стальная бесшовная Ø73х5,5мм</t>
  </si>
  <si>
    <t>Труба стальная бесшовная Ø73х4,5мм</t>
  </si>
  <si>
    <t>Труба стальная бесшовная Ø57х8мм</t>
  </si>
  <si>
    <t>Труба стальная бесшовная Ø57х6мм</t>
  </si>
  <si>
    <t>Труба стальная бесшовная Ø57х5мм</t>
  </si>
  <si>
    <t>Труба стальная бесшовная Ø57х4мм</t>
  </si>
  <si>
    <t>Труба стальная бесшовная Ø57х3,5мм</t>
  </si>
  <si>
    <t>Труба стальная бесшовная Ø32х2,5мм</t>
  </si>
  <si>
    <t>Труба стальная бесшовная Ø20х3мм</t>
  </si>
  <si>
    <t>ГОСТ 10704-91</t>
  </si>
  <si>
    <t>Труба стальная электросварная прямошовная Ø530х10мм</t>
  </si>
  <si>
    <t>Труба стальная электросварная прямошовная Ø530х8мм</t>
  </si>
  <si>
    <t>Труба стальная электросварная прямошовная Ø325х8мм</t>
  </si>
  <si>
    <t>Труба стальная электросварная прямошовная Ø325х5мм</t>
  </si>
  <si>
    <t>Труба стальная электросварная прямошовная Ø219х10мм</t>
  </si>
  <si>
    <t>Труба стальная электросварная прямошовная Ø219х8мм</t>
  </si>
  <si>
    <t>Труба стальная электросварная прямошовная Ø219х6мм</t>
  </si>
  <si>
    <t>Труба стальная электросварная прямошовная Ø159х8мм</t>
  </si>
  <si>
    <t>Труба стальная электросварная прямошовная Ø159х6мм</t>
  </si>
  <si>
    <t>Труба стальная электросварная прямошовная Ø114х8мм</t>
  </si>
  <si>
    <t>Труба стальная электросварная прямошовная Ø114х6мм</t>
  </si>
  <si>
    <t>Труба стальная электросварная прямошовная Ø114х5мм</t>
  </si>
  <si>
    <t>Труба стальная электросварная прямошовная Ø89х4мм</t>
  </si>
  <si>
    <t>Труба стальная электросварная прямошовная Ø76х5мм</t>
  </si>
  <si>
    <t>Труба стальная электросварная прямошовная Ø76х4мм</t>
  </si>
  <si>
    <t>Труба стальная электросварная прямошовная Ø76х3,5мм</t>
  </si>
  <si>
    <t>Труба стальная электросварная прямошовная Ø57х4мм</t>
  </si>
  <si>
    <t>Труба стальная электросварная прямошовная Ø1020х8мм б/у</t>
  </si>
  <si>
    <t>Труба стальная электросварная прямошовная Ø720х8мм б/у</t>
  </si>
  <si>
    <t>ГОСТ 10704-92</t>
  </si>
  <si>
    <t>Труба стальная электросварная прямошовная Ø530х8мм б/у</t>
  </si>
  <si>
    <t>Труба стальная электросварная прямошовная Ø426х8мм б/у</t>
  </si>
  <si>
    <t>Труба стальная электросварная прямошовная Ø325х8мм б/у</t>
  </si>
  <si>
    <t>Труба стальная электросварная прямошовная Ø273х8мм б/у</t>
  </si>
  <si>
    <t>Труба стальная электросварная прямошовная Ø159х8мм б/у</t>
  </si>
  <si>
    <t>Труба стальная электросварная прямошовная Ø114х6мм б/у</t>
  </si>
  <si>
    <t>Труба стальная электросварная прямошовная Ø76х5мм б/у</t>
  </si>
  <si>
    <t>Труба стальная водогазопроводная неоцинкованная Ø88,5х4мм (Ду89)</t>
  </si>
  <si>
    <t>ГОСТ 3262-75</t>
  </si>
  <si>
    <t>Труба стальная водогазопроводная неоцинкованная Ø48х3,5мм (Ду40)</t>
  </si>
  <si>
    <t>Труба стальная водогазопроводная неоцинкованная Ø42,3х3,2мм (Ду32)</t>
  </si>
  <si>
    <t>Труба стальная водогазопроводная неоцинкованная Ø33,5х3,2мм (Ду25)</t>
  </si>
  <si>
    <t>Труба стальная водогазопроводная неоцинкованная Ø26,8х2,8мм (Ду20)</t>
  </si>
  <si>
    <t>Труба стальная водогазопроводная неоцинкованная Ø21,3х2,8мм (Ду15)</t>
  </si>
  <si>
    <t>Труба стальная водогазопроводная оцинкованная Ø60х3,5мм (Ду50)</t>
  </si>
  <si>
    <t>Труба стальная водогазопроводная оцинкованная Ø42,3х3,2мм (Ду32)</t>
  </si>
  <si>
    <t>Труба стальная водогазопроводная оцинкованная Ø33,5х3,2мм (Ду25)</t>
  </si>
  <si>
    <t>Труба стальная водогазопроводная оцинкованная Ø26,8х2,8мм (Ду20)</t>
  </si>
  <si>
    <t>Труба стальная водогазопроводная оцинкованная Ø21,3х2,8мм (Ду15)</t>
  </si>
  <si>
    <t>Отвод стальной Ø720х12,  90гр.</t>
  </si>
  <si>
    <t>Ст20, ГОСТ 17375-2001</t>
  </si>
  <si>
    <t>Отвод стальной Ø530х12,  90гр.</t>
  </si>
  <si>
    <t>Отвод стальной Ø530х10,  90гр.</t>
  </si>
  <si>
    <t>Отвод стальной Ø530х8,  90гр.</t>
  </si>
  <si>
    <t>Отвод стальной Ø426х12,  90гр.</t>
  </si>
  <si>
    <t>Отвод стальной Ø426х10,  90гр.</t>
  </si>
  <si>
    <t>Отвод стальной Ø325х12,  90гр.</t>
  </si>
  <si>
    <t>Отвод стальной Ø325х12,  45гр.</t>
  </si>
  <si>
    <t>Отвод стальной Ø325х10,  90гр.</t>
  </si>
  <si>
    <t>Отвод стальной Ø325х8,  90гр.</t>
  </si>
  <si>
    <t>Отвод стальной Ø273х12,  90гр.</t>
  </si>
  <si>
    <t>Отвод стальной Ø273х10,  90гр.</t>
  </si>
  <si>
    <t>Отвод стальной Ø273х6,  90гр.</t>
  </si>
  <si>
    <t>Отвод стальной Ø219х12,  90гр.</t>
  </si>
  <si>
    <t>Отвод стальной Ø219х10,  90гр.</t>
  </si>
  <si>
    <t>Отвод стальной Ø219х8,  90гр.</t>
  </si>
  <si>
    <t>Отвод стальной Ø219х6,  90гр.</t>
  </si>
  <si>
    <t>Отвод стальной Ø159х12,  90гр.</t>
  </si>
  <si>
    <t>Отвод стальной Ø159х10,  90гр.</t>
  </si>
  <si>
    <t>Отвод стальной Ø159х8,  90гр.</t>
  </si>
  <si>
    <t>Отвод стальной Ø159х6,  90гр.</t>
  </si>
  <si>
    <t>Отвод стальной Ø159х5,  90гр.</t>
  </si>
  <si>
    <t>Отвод стальной Ø114х12,  90гр.</t>
  </si>
  <si>
    <t>Отвод стальной Ø114х10,  90гр.</t>
  </si>
  <si>
    <t>Отвод стальной Ø114х8,  90гр.</t>
  </si>
  <si>
    <t>Отвод стальной Ø114х6,  90гр.</t>
  </si>
  <si>
    <t>Отвод стальной Ø114х5,  90гр.</t>
  </si>
  <si>
    <t>Отвод стальной Ø89х8,  90гр.</t>
  </si>
  <si>
    <t>Отвод стальной Ø89х6,  90гр.</t>
  </si>
  <si>
    <t>Отвод стальной Ø89х5,  90гр.</t>
  </si>
  <si>
    <t>Отвод стальной Ø57х8,  90гр.</t>
  </si>
  <si>
    <t>Отвод стальной Ø57х6,  90гр.</t>
  </si>
  <si>
    <t>Отвод стальной Ø57х5,  90гр.</t>
  </si>
  <si>
    <t>Отвод стальной Ø57х4,  90гр.</t>
  </si>
  <si>
    <t>Отвод стальной Ø57х3,5,  90гр.</t>
  </si>
  <si>
    <t>Отвод стальной Ø57х3,  90гр.</t>
  </si>
  <si>
    <t>Отвод стальной Ø42,4х3,6,  90гр.</t>
  </si>
  <si>
    <t>Ду32</t>
  </si>
  <si>
    <t>Отвод стальной Ø33,7х3,2,  90гр.</t>
  </si>
  <si>
    <t>Ду25</t>
  </si>
  <si>
    <t>Отвод стальной Ø26,9х3,2,  90гр.</t>
  </si>
  <si>
    <t>Ду20</t>
  </si>
  <si>
    <t>Отвод стальной Ø21,3х3,2,  90гр.</t>
  </si>
  <si>
    <t>Ду15</t>
  </si>
  <si>
    <t>Фланец стальной 1-500-40</t>
  </si>
  <si>
    <t>ГОСТ 12815-80*</t>
  </si>
  <si>
    <t>Фланец стальной 1-500-16</t>
  </si>
  <si>
    <t>Фланец стальной 1-300-16</t>
  </si>
  <si>
    <t>Фланец стальной 1-200-63</t>
  </si>
  <si>
    <t>Фланец стальной 1-200-16</t>
  </si>
  <si>
    <t>Фланец стальной 1-150-40</t>
  </si>
  <si>
    <t>Фланец стальной 1-150-16</t>
  </si>
  <si>
    <t>Фланец стальной 1-100-160</t>
  </si>
  <si>
    <t>Фланец стальной 1-100-100</t>
  </si>
  <si>
    <t>Фланец стальной 1-100-40</t>
  </si>
  <si>
    <t>Фланец стальной 1-100-16</t>
  </si>
  <si>
    <t>Фланец стальной 1-80-100</t>
  </si>
  <si>
    <t>Фланец стальной 1-50-25</t>
  </si>
  <si>
    <t>ГОСТ 12821-80</t>
  </si>
  <si>
    <t>Фланец стальной 1-50-16</t>
  </si>
  <si>
    <t>Изолирующее фланцевое соединение ИФС Ду250 Ру16МПа</t>
  </si>
  <si>
    <t>ГОСТ 25660-83</t>
  </si>
  <si>
    <t>Изолирующее фланцевое соединение ИФС Ду200 Ру16МПа</t>
  </si>
  <si>
    <t>Изолирующее фланцевое соединение ИФС Ду80 Ру16МПа</t>
  </si>
  <si>
    <t>Изолирующее фланцевое соединение ИФС Ду50 Ру16МПа</t>
  </si>
  <si>
    <t>Ст20, ГОСТ 17378-2001</t>
  </si>
  <si>
    <t>Переход К-325х12-159х12</t>
  </si>
  <si>
    <t>Переход К-219х8-159х8</t>
  </si>
  <si>
    <t>Переход К-219х8-114х8</t>
  </si>
  <si>
    <t>Переход К-159х10-114х10</t>
  </si>
  <si>
    <t>Переход К-159х8-114х8</t>
  </si>
  <si>
    <t>Переход К-159х5-114х5</t>
  </si>
  <si>
    <t>Переход К-114х8-89х8</t>
  </si>
  <si>
    <t>Переход К-89х6-57х4</t>
  </si>
  <si>
    <t>Переход К-89х5-57х5</t>
  </si>
  <si>
    <t>Ст20, ГОСТ 17379-2001</t>
  </si>
  <si>
    <t>Заглушка 219х10-ст20</t>
  </si>
  <si>
    <t>Заглушка 219х6-ст20</t>
  </si>
  <si>
    <t>Труба стальная прямоугольная 50х25х3мм</t>
  </si>
  <si>
    <t>ГОСТ 8645-68</t>
  </si>
  <si>
    <t>Труба стальная прямоугольная 80х40х3мм</t>
  </si>
  <si>
    <t xml:space="preserve">Клапан обратный Ду150, Ру16, 19с53нж </t>
  </si>
  <si>
    <t>Клапан 19с53нж  обратный  фланцевый Ду150 Ру16, в комплекте с ответными фланцами и крепежом</t>
  </si>
  <si>
    <t xml:space="preserve">Клапан обратный Ду100, Ру16, 19с53нж </t>
  </si>
  <si>
    <t>Клапан 19с53нж  обратный  фланцевый Ду100 Ру16, в комплекте с ответными фланцами и крепежом</t>
  </si>
  <si>
    <t xml:space="preserve">Клапан обратный Ду80, Ру16, 19с53нж </t>
  </si>
  <si>
    <t>Клапан 19с53нж  обратный  фланцевый Ду80 Ру16, в комплекте с ответными фланцами и крепежом</t>
  </si>
  <si>
    <t xml:space="preserve">Клапан обратный КОП-100-16, Ду100, Ру16, 19с19нж </t>
  </si>
  <si>
    <t>Клапан 19с19нж  обратный  фланцевый Ду100 Ру16, в комплекте с ответными фланцами и крепежом</t>
  </si>
  <si>
    <t>Клапан предохранительный СППК 4 250-16, 17с6нж</t>
  </si>
  <si>
    <t>Пружинный с ручным подрывом, СППК4, Ду-250, Ру-16 (номер пружины №30 (8-16)кгс/см2) 17с6нж, ТУ26-07-367-85</t>
  </si>
  <si>
    <t>Клапан предохранительный СППК 4 100-16, 17с6нж</t>
  </si>
  <si>
    <t>Пружинный с ручным подрывом, СППК4, Ду-100, Ру-16 (номер пружины №30 (8-16)кгс/см2) 17с6нж, ТУ26-07-367-85</t>
  </si>
  <si>
    <t>Клапан предохранительный СППК 4 80-16, 17с6нж</t>
  </si>
  <si>
    <t>Пружинный с ручным подрывом, СППК4, Ду-80, Ру-16 (номер пружины №30 (8-16)кгс/см2) 17с6нж, ТУ26-07-367-85</t>
  </si>
  <si>
    <t>Клапан дыхательный СМДК-250АА</t>
  </si>
  <si>
    <t>ТУ 3689-003-10524112-2001</t>
  </si>
  <si>
    <t>Клапан дыхательный СМДК-100АА</t>
  </si>
  <si>
    <t>Предохранитель огневой ОП-250АА У1</t>
  </si>
  <si>
    <t>ТУ 3689-014-10524112-02</t>
  </si>
  <si>
    <t>Генератор пены ГПС-600</t>
  </si>
  <si>
    <t>ДСТУ 2113-92Е  (ГОСТ 12962-93)</t>
  </si>
  <si>
    <t>Генератор пены ГПС-2000</t>
  </si>
  <si>
    <t xml:space="preserve">Счетчик нефти турбинный НОРД-М250-40, </t>
  </si>
  <si>
    <t>с блоком электронным, VII исполнения и магнитоиндукционным датчиком НОРД-ИУ-02</t>
  </si>
  <si>
    <t>Отборное устройство давления ЗК14-2-1-01</t>
  </si>
  <si>
    <t>ТУ4218-004-17416124-97</t>
  </si>
  <si>
    <t>Вентиль игольчатый муфтовый НЖ Ду15, Ру16</t>
  </si>
  <si>
    <t>Вентиль стальной фланцевой Ду25, Ру16</t>
  </si>
  <si>
    <t>15нж64бк, в комплекте с ответными фланцами, шпильками, гайками, прокладками</t>
  </si>
  <si>
    <t>Вентиль стальной фланцевой Ду20, Ру16</t>
  </si>
  <si>
    <t>Вентиль бронзовый муфтовый Ду50, Ру16</t>
  </si>
  <si>
    <t>15б1п</t>
  </si>
  <si>
    <t>Вентиль бронзовый муфтовый Ду40, Ру16</t>
  </si>
  <si>
    <t>Вентиль бронзовый муфтовый Ду32, Ру16</t>
  </si>
  <si>
    <t>Вентиль бронзовый муфтовый Ду25, Ру16</t>
  </si>
  <si>
    <t>Вентиль бронзовый муфтовый Ду20, Ру16</t>
  </si>
  <si>
    <t>Вентиль бронзовый муфтовый Ду15, Ру16</t>
  </si>
  <si>
    <t xml:space="preserve">Гидрант пожарный подземный Н-0,5м; Н-0,75м </t>
  </si>
  <si>
    <t xml:space="preserve">Гидрант пожарный подземный Н-1м </t>
  </si>
  <si>
    <t>Труба ПНД Ø200х4,9мм SDR41 ПЭ100</t>
  </si>
  <si>
    <t>ГОСТ 18599-2001</t>
  </si>
  <si>
    <t>Труба полиэтиленовая канализационная  Ø50мм</t>
  </si>
  <si>
    <t>ГОСТ 22689.0-89</t>
  </si>
  <si>
    <t>Труба полиэтиленовая канализационная Ø100мм</t>
  </si>
  <si>
    <t>Отвод из ПВХ Ø200мм, 90град.</t>
  </si>
  <si>
    <t>Отвод полиэтиленовый Ø100мм, 90град.</t>
  </si>
  <si>
    <t>Отвод полиэтиленовый Ø50мм, 90град.</t>
  </si>
  <si>
    <t>Полуотвод полиэтиленовый Ø100мм, 45град.</t>
  </si>
  <si>
    <t>Патрубка переходная полиэтиленовая 100х50мм</t>
  </si>
  <si>
    <t>Тройник полиэтиленовый 50х50х50мм</t>
  </si>
  <si>
    <t>Тройник полиэтиленовый 100х50х50мм</t>
  </si>
  <si>
    <t>Тройник полиэтиленовый 100х50х100мм</t>
  </si>
  <si>
    <t>Тройник полиэтиленовый 100х100х50мм</t>
  </si>
  <si>
    <t>Тройник полиэтиленовый 100х100х100мм</t>
  </si>
  <si>
    <t>Заглушка полиэтиленовая Ø100мм</t>
  </si>
  <si>
    <t>Ревизия полиэтиленовая Ø50мм</t>
  </si>
  <si>
    <t>Ревизия полиэтиленовая Ø100мм</t>
  </si>
  <si>
    <t>Трап Т50 чугунный</t>
  </si>
  <si>
    <t>ГОСТ 1811-97</t>
  </si>
  <si>
    <t>Трап Т100 чугунный</t>
  </si>
  <si>
    <t>Трап ТВ50П полиэтиленовая</t>
  </si>
  <si>
    <t>Труба полипропиленовая (PN20) Ø20мм</t>
  </si>
  <si>
    <t>Комплектующие к ГКЛ для соединения металлических деталей</t>
  </si>
  <si>
    <t>Дюбель анкерный пластмассовый для крепления профилей</t>
  </si>
  <si>
    <t>Комплектующие к подвесного потолка</t>
  </si>
  <si>
    <t>Паронит листовой ПОН-Б 3,0х500х500</t>
  </si>
  <si>
    <t>ГОСТ 481-80</t>
  </si>
  <si>
    <t>Лист асбестоцементный волнистый</t>
  </si>
  <si>
    <t>8-и волновой, 1750х1130х5,8, ГОСТ 30340-95</t>
  </si>
  <si>
    <t>Перила из хромированного металла</t>
  </si>
  <si>
    <t>Высота перил 900мм. Перила 1-го м.п. (комплект): поручень Ø50,8мм; стойка Ø38,0мм – 2шт; ригель Ø16,0мм – 3шт; держатель поручня «чашечка» - 2шт; низ стойки (фланец) – 2шт</t>
  </si>
  <si>
    <t>Мастика МБР-65</t>
  </si>
  <si>
    <t>ГОСТ 15836-79</t>
  </si>
  <si>
    <t>Квадрат стальной 10х10мм</t>
  </si>
  <si>
    <t>ГОСТ 2591-88</t>
  </si>
  <si>
    <t>Бензин</t>
  </si>
  <si>
    <t xml:space="preserve">Грунтовка битумно-полимерная </t>
  </si>
  <si>
    <t xml:space="preserve">ГТ-760ИН </t>
  </si>
  <si>
    <t xml:space="preserve">Масляно-битумная мастика </t>
  </si>
  <si>
    <t>МБ-50</t>
  </si>
  <si>
    <t xml:space="preserve">Праймер </t>
  </si>
  <si>
    <t>НК-50</t>
  </si>
  <si>
    <t xml:space="preserve">Опоры под трубопроводы  </t>
  </si>
  <si>
    <t>Портландцемент белый М-400</t>
  </si>
  <si>
    <t>Ø40</t>
  </si>
  <si>
    <t>Ø20</t>
  </si>
  <si>
    <t xml:space="preserve"> L=131мм</t>
  </si>
  <si>
    <t>Ø15</t>
  </si>
  <si>
    <t xml:space="preserve"> L=325мм</t>
  </si>
  <si>
    <t xml:space="preserve"> 4х120</t>
  </si>
  <si>
    <t>DDP</t>
  </si>
  <si>
    <t>ЦП</t>
  </si>
  <si>
    <t>ОТ</t>
  </si>
  <si>
    <t>9</t>
  </si>
  <si>
    <t xml:space="preserve"> НДКМ-25</t>
  </si>
  <si>
    <t xml:space="preserve">Клапан дыхательный </t>
  </si>
  <si>
    <t>КПГ-250</t>
  </si>
  <si>
    <t xml:space="preserve">Клапан взрывной </t>
  </si>
  <si>
    <t>Ду 350мм</t>
  </si>
  <si>
    <t>НЖ Ду15, Ру16</t>
  </si>
  <si>
    <t>90град.</t>
  </si>
  <si>
    <t>ГОСТ 52134-2003.</t>
  </si>
  <si>
    <t xml:space="preserve">СПТ ТСТ Ø500-30 </t>
  </si>
  <si>
    <t xml:space="preserve">СПТ ТСТ Ø300-40  </t>
  </si>
  <si>
    <t>СПТ ТСТ Ø217-98</t>
  </si>
  <si>
    <t xml:space="preserve">СПТ ТСТ Ø152-47 </t>
  </si>
  <si>
    <t xml:space="preserve">СПТ ТСТ Ø100-95 </t>
  </si>
  <si>
    <t xml:space="preserve">СПТ ТСТ Ø100-45 </t>
  </si>
  <si>
    <t>Отвод СП Ø300-40,  45гр.</t>
  </si>
  <si>
    <t>Труба стальная электросварная прямошовная Ø630х8мм б/у</t>
  </si>
  <si>
    <t>Лента липкая изоляционная ПВХ</t>
  </si>
  <si>
    <t xml:space="preserve"> ПЭТ-4  1кВт 220В</t>
  </si>
  <si>
    <t>0,9 квт  Q=30м3/час</t>
  </si>
  <si>
    <t>0.37 квт  220в 2,4м№/час</t>
  </si>
  <si>
    <t>0,75 квт 220/380в 5,4 м3/час</t>
  </si>
  <si>
    <t>VA 35/180</t>
  </si>
  <si>
    <t>ВРН 60/280  .50ТМ</t>
  </si>
  <si>
    <t>Пластинчатый теплообменник</t>
  </si>
  <si>
    <t>PRO ECO 50v SLIM 1,8квт 50л</t>
  </si>
  <si>
    <t>PRO R 100v PL 1,8 квт 100л</t>
  </si>
  <si>
    <t xml:space="preserve">Бренд Термекс RZB 50л 220в </t>
  </si>
  <si>
    <t>1,0квт 220в</t>
  </si>
  <si>
    <t>StyI 150w P.L 280 м3/час 25вт</t>
  </si>
  <si>
    <t>WB-300 (металич) 0,034квт</t>
  </si>
  <si>
    <t>1450 об/мин 2,2 квт</t>
  </si>
  <si>
    <t>1500 лб/мин 1,5 квт</t>
  </si>
  <si>
    <t>2800 об/мин 3,0квт</t>
  </si>
  <si>
    <t>Аппарат телефонный</t>
  </si>
  <si>
    <t>30 квт.  1500 об/мин</t>
  </si>
  <si>
    <t>5 квт  935 об/мин</t>
  </si>
  <si>
    <t>0,4 квт  950 об/мин</t>
  </si>
  <si>
    <t>Кабель    силовой</t>
  </si>
  <si>
    <t>АВБбШв 3х150+1х95</t>
  </si>
  <si>
    <t>АВРГ  1х10</t>
  </si>
  <si>
    <t>ВВГ нг 4х2,5</t>
  </si>
  <si>
    <t>ВВГнг  4х4</t>
  </si>
  <si>
    <t>ВВГ 4х6</t>
  </si>
  <si>
    <t>ВВГ 4х10</t>
  </si>
  <si>
    <t>ВВБбШв 3х150+1х95</t>
  </si>
  <si>
    <t>ВВБбШв 4х2,5</t>
  </si>
  <si>
    <t>ВВГ 1х10</t>
  </si>
  <si>
    <t>ВВГ 1х16</t>
  </si>
  <si>
    <t>КГ 3х10+1х4</t>
  </si>
  <si>
    <t>КГ 3х70+1х35</t>
  </si>
  <si>
    <t>КВВГ     4х1,5</t>
  </si>
  <si>
    <t>КВВГ     4х2,5</t>
  </si>
  <si>
    <t>КВВГ     5х1,5</t>
  </si>
  <si>
    <t xml:space="preserve"> КВВГ     7х1,5</t>
  </si>
  <si>
    <t>КВВГ      7х2,5</t>
  </si>
  <si>
    <t>КВВГ     10х1,5</t>
  </si>
  <si>
    <t>КВВГ     19х2,5</t>
  </si>
  <si>
    <t>КВВГэ   4х1,5 (экранирован.)</t>
  </si>
  <si>
    <t>КВВГэ 19х1,5 (экранирован)</t>
  </si>
  <si>
    <t>ТРБН-2</t>
  </si>
  <si>
    <t>Провод связи</t>
  </si>
  <si>
    <t>Провод голый</t>
  </si>
  <si>
    <t>Выключатель автоматич.</t>
  </si>
  <si>
    <t>АЕ-2046  10Р 3ф  16А</t>
  </si>
  <si>
    <t>АЕ-2066М  100  3Ф  100А</t>
  </si>
  <si>
    <t>Магнитные пускатели</t>
  </si>
  <si>
    <t xml:space="preserve">ПМ-012-010-250 10А Uk 220/380в   </t>
  </si>
  <si>
    <t>ПМ12-063-261 реле 63А   Uk 220/380В</t>
  </si>
  <si>
    <t>КМИ-10910 9А 220в ИЭК</t>
  </si>
  <si>
    <t>КМИ- 11810  18А 220в ИЭК</t>
  </si>
  <si>
    <t>КМИ -22510  25А 220в  ИЭК</t>
  </si>
  <si>
    <t>КМИ -23210  32А 220в ИЭК</t>
  </si>
  <si>
    <t>КМИ- 34012  40А 220в ИЭК</t>
  </si>
  <si>
    <t>КМИ -48012  80А  220в ИЭК</t>
  </si>
  <si>
    <t>ЩОВ1-6    УХЛ, в/в 50А, 6х16А</t>
  </si>
  <si>
    <t>ЩОВ 1-12 УХЛ, в/в 100А, 6х16+6х25А</t>
  </si>
  <si>
    <t xml:space="preserve"> ПР 8503 в/в 250А, отх. 40А-4шт и 8шт,10А-6шт,25А-4шт, (все 3ф)</t>
  </si>
  <si>
    <t>ПР 8501-54У3 с в/в 160А, отх 2шт-63А, 2шт-40А, 2шт-25А,2шт 16, 2шт-10А</t>
  </si>
  <si>
    <t>ПР 8501-54У3 с в/в 160А, отх 1шт-100А, 1шт-63А, 2шт-40А, 2шт-25А,2шт-10А</t>
  </si>
  <si>
    <t xml:space="preserve">Манометр </t>
  </si>
  <si>
    <t>Эл.контактный ДМ2005 СаiEx У2 0-2,5 кас/см2-1,5 iV-МП</t>
  </si>
  <si>
    <t>Ящик металический</t>
  </si>
  <si>
    <t>1ф  4А</t>
  </si>
  <si>
    <t>СКЛ 220в</t>
  </si>
  <si>
    <t>Реле промежуточное</t>
  </si>
  <si>
    <t>РФ1 21-003 Uкат 220в с розеткой тип У2</t>
  </si>
  <si>
    <t>ПКЛ Е-9/1-822</t>
  </si>
  <si>
    <t>КЕ 011</t>
  </si>
  <si>
    <t>ПМ 011-6А</t>
  </si>
  <si>
    <t>АЗЖК-Г30</t>
  </si>
  <si>
    <t>КИК  1-4</t>
  </si>
  <si>
    <t>Протекторная установка</t>
  </si>
  <si>
    <t>ПМУ-20У</t>
  </si>
  <si>
    <t>С2-33М-0,5 22  КОМ-5%</t>
  </si>
  <si>
    <t>Кнопки управления</t>
  </si>
  <si>
    <t xml:space="preserve"> КУ-92 1ЕхdIIIВТ5 У2</t>
  </si>
  <si>
    <t xml:space="preserve">КУ-93 1Ехd ВТ5 </t>
  </si>
  <si>
    <t>ПКЕ 222</t>
  </si>
  <si>
    <t xml:space="preserve">Изолятор  </t>
  </si>
  <si>
    <t>ШФ-20</t>
  </si>
  <si>
    <t xml:space="preserve">Изолятор </t>
  </si>
  <si>
    <t xml:space="preserve">Зажим </t>
  </si>
  <si>
    <t>НБ 2-6</t>
  </si>
  <si>
    <t xml:space="preserve">Скоба </t>
  </si>
  <si>
    <t>СК 7-1А ( СК 7-16)</t>
  </si>
  <si>
    <t>Серьга</t>
  </si>
  <si>
    <t>СР 7-16</t>
  </si>
  <si>
    <t xml:space="preserve">Ушко </t>
  </si>
  <si>
    <t>У 7-16</t>
  </si>
  <si>
    <t xml:space="preserve">Блок зажимов в наборе </t>
  </si>
  <si>
    <t>ТЭН обребренной, воздух, дл. 60см.,ТЭНР-60в. -13/2,5квт. S-220в.</t>
  </si>
  <si>
    <t>ТЭНы блочные ТЭНБ-12 12квт</t>
  </si>
  <si>
    <t>ТЭН 3 кВт 10А. 400R  "АРИСТОН" TYPE R-T-M WATER-HEATER</t>
  </si>
  <si>
    <t>ТЭН U обр нержавеющий ТЭН 30А  13/3,0 квт</t>
  </si>
  <si>
    <t xml:space="preserve"> ХТ2131 400W  (Black, TECHNO)</t>
  </si>
  <si>
    <t>ХТ 400  400вт 1Р-65</t>
  </si>
  <si>
    <t>Светильники</t>
  </si>
  <si>
    <t xml:space="preserve"> НББ -2х60</t>
  </si>
  <si>
    <t xml:space="preserve"> РКУ-06-250  со стеклом</t>
  </si>
  <si>
    <t xml:space="preserve"> РКУ-16-400  со стеклом</t>
  </si>
  <si>
    <t xml:space="preserve"> РВО-42   переносной </t>
  </si>
  <si>
    <t xml:space="preserve"> НСП-11-100 с решеткой</t>
  </si>
  <si>
    <t>НСП-02-200  с решоткой</t>
  </si>
  <si>
    <t>РСП 05-250 с ПРА  с защитной  сеткой</t>
  </si>
  <si>
    <t>ПСХ-60 (НБП-02х60)</t>
  </si>
  <si>
    <t>Лампа ДРИ/ДНАТ 400 Вт</t>
  </si>
  <si>
    <t>SNB FS 1215 3000H 15w E27</t>
  </si>
  <si>
    <t>Т8 СТЛ-6 (RGL-T81-7) L=60 см</t>
  </si>
  <si>
    <t>Т8 СТЛ-16 (RGL-T81-13) L=120 см</t>
  </si>
  <si>
    <t>SV-44332-20 "Светозар" стержень 3U</t>
  </si>
  <si>
    <t>SV-44332-30 "Светозар" стержень 3U</t>
  </si>
  <si>
    <t>Розетка скрытой  проводки с заземлением</t>
  </si>
  <si>
    <t>Розетка скрытой  проводки  "WESSEN" с  заземл. Контактом и защитными шторками</t>
  </si>
  <si>
    <t xml:space="preserve">Выключатель </t>
  </si>
  <si>
    <t>Выключатель  скрытой  проводки  одинарный</t>
  </si>
  <si>
    <t xml:space="preserve">Выключатель  скрытой проводки сдвоенный </t>
  </si>
  <si>
    <t>Выключатель герметичный исп. индекс 02640</t>
  </si>
  <si>
    <t>Выключатель скр. Проводки с индикацией "WESSEN" ВС116-153-1-86</t>
  </si>
  <si>
    <t>Выключатель двухклавишный  с индикацией "WESSEN" ВС516-25-1-86</t>
  </si>
  <si>
    <t>Светорегулятор скрытой проводки "WESSEH" ВПП 5С2-18</t>
  </si>
  <si>
    <t>КС-10</t>
  </si>
  <si>
    <t xml:space="preserve">Коробка брызгозащищенная </t>
  </si>
  <si>
    <t>У-614</t>
  </si>
  <si>
    <t>Подрозетник КSC-11-505</t>
  </si>
  <si>
    <t xml:space="preserve">220в   </t>
  </si>
  <si>
    <t>А-10-9-50</t>
  </si>
  <si>
    <t>М-6-6-10</t>
  </si>
  <si>
    <t xml:space="preserve"> М-8-6-16</t>
  </si>
  <si>
    <t>М-8-8-25</t>
  </si>
  <si>
    <t>М-12-11-50</t>
  </si>
  <si>
    <t>М-12-15-95</t>
  </si>
  <si>
    <t>М-12-17-120</t>
  </si>
  <si>
    <t>ПА 2-2</t>
  </si>
  <si>
    <t>ПА 3-2</t>
  </si>
  <si>
    <t>А2А-70-Т</t>
  </si>
  <si>
    <t>А2А-95-Т</t>
  </si>
  <si>
    <t>ГА-25</t>
  </si>
  <si>
    <t>ГА-35</t>
  </si>
  <si>
    <t>ГА-50</t>
  </si>
  <si>
    <t>ГА-70</t>
  </si>
  <si>
    <t>ГА-95</t>
  </si>
  <si>
    <t>ГА-120</t>
  </si>
  <si>
    <t>ГА-150</t>
  </si>
  <si>
    <t>ГМ-10</t>
  </si>
  <si>
    <t>ГМ-16</t>
  </si>
  <si>
    <t>ГМ-25</t>
  </si>
  <si>
    <t>ГМ-35</t>
  </si>
  <si>
    <t>ГМ-50</t>
  </si>
  <si>
    <t>ГМ-70</t>
  </si>
  <si>
    <t>ГМ-95</t>
  </si>
  <si>
    <t>ГМ-120</t>
  </si>
  <si>
    <t>3,6х150  ( в упаковке 100шт)</t>
  </si>
  <si>
    <t>3,6х300 (в упаковке 100 шт</t>
  </si>
  <si>
    <t>4,8х180 ( В уgаковке 100 шт)</t>
  </si>
  <si>
    <t>Гранит-4</t>
  </si>
  <si>
    <t>Гранит-8</t>
  </si>
  <si>
    <t>GP 1207</t>
  </si>
  <si>
    <t>ИП -103-2/1 ( ИП 101-07е)</t>
  </si>
  <si>
    <t>ИП -103-3</t>
  </si>
  <si>
    <t>ИПР-ЗСУ</t>
  </si>
  <si>
    <t>ИП 212-45</t>
  </si>
  <si>
    <t>Маяк-12</t>
  </si>
  <si>
    <t>Световое табло "Выход"</t>
  </si>
  <si>
    <t>БУРАН   (Шквал)</t>
  </si>
  <si>
    <t>Блок релейный БР-12-1</t>
  </si>
  <si>
    <t>БР-12-1</t>
  </si>
  <si>
    <t xml:space="preserve">Коробка распределительная </t>
  </si>
  <si>
    <t>КРТ 10х2</t>
  </si>
  <si>
    <t>УК 2П</t>
  </si>
  <si>
    <t>Коробка БМ 1-1</t>
  </si>
  <si>
    <t>БМ 1-1</t>
  </si>
  <si>
    <t>Коробка БМ 2-2</t>
  </si>
  <si>
    <t>БМ 2-2</t>
  </si>
  <si>
    <t>Резистор</t>
  </si>
  <si>
    <t>Разьем F-6</t>
  </si>
  <si>
    <t>33 НТР2-ВР</t>
  </si>
  <si>
    <t>25 НТР2-ВР</t>
  </si>
  <si>
    <t xml:space="preserve">Заделка концевая </t>
  </si>
  <si>
    <t>ТКL|S-45</t>
  </si>
  <si>
    <t>Комплект для соединения</t>
  </si>
  <si>
    <t>СР-5</t>
  </si>
  <si>
    <t>Коробка соединительная РТВ-401</t>
  </si>
  <si>
    <t>РТВ-401</t>
  </si>
  <si>
    <t>РТВ-403</t>
  </si>
  <si>
    <t>Коробка соединительная РТВ-404</t>
  </si>
  <si>
    <t>РТВ 404</t>
  </si>
  <si>
    <t>Коробка соединительная РТВ-406</t>
  </si>
  <si>
    <t>РТВ-406</t>
  </si>
  <si>
    <t>Датчик температуры TST01-2,0П</t>
  </si>
  <si>
    <t>TST01-2,ОП</t>
  </si>
  <si>
    <t>Датчик температуры TST01-3,0П</t>
  </si>
  <si>
    <t>TST01-3ОП</t>
  </si>
  <si>
    <t xml:space="preserve"> FT|YTS</t>
  </si>
  <si>
    <t xml:space="preserve">Лента крепежная </t>
  </si>
  <si>
    <t>ЛАС 50/50</t>
  </si>
  <si>
    <t>ТУТ  12/6</t>
  </si>
  <si>
    <t>ТУТ  16/8</t>
  </si>
  <si>
    <t>ТУТ  20/8</t>
  </si>
  <si>
    <t>ТУТ  28/11</t>
  </si>
  <si>
    <t>ТУТ  40/20</t>
  </si>
  <si>
    <t>ТУТ  50/20</t>
  </si>
  <si>
    <t>ТУТ  60/30</t>
  </si>
  <si>
    <t>ТРМ12А-Щ2-ТС-Р</t>
  </si>
  <si>
    <t>ТРМ12А-Щ2-АТ-Р</t>
  </si>
  <si>
    <t>ТРМ1А-Щ2-АТ-Р</t>
  </si>
  <si>
    <t>2РТМ1А-Щ2-ТС-Р</t>
  </si>
  <si>
    <t>Блок управления горелкой котла</t>
  </si>
  <si>
    <t>TMG740--3  Mod 32-32</t>
  </si>
  <si>
    <t>10 мкф  400в</t>
  </si>
  <si>
    <t>200 мкф 450V AC</t>
  </si>
  <si>
    <t>30 мкф 450V  AC</t>
  </si>
  <si>
    <t>толщ  4 мм (Для АБЗ обогрев)</t>
  </si>
  <si>
    <t>А-69 БОШ</t>
  </si>
  <si>
    <t>Т 1500</t>
  </si>
  <si>
    <t>Контрольно измерит. колонка</t>
  </si>
  <si>
    <t>Измеритель регулятор</t>
  </si>
  <si>
    <t xml:space="preserve"> ШУ-ССТ-1</t>
  </si>
  <si>
    <t>Кнопка управления</t>
  </si>
  <si>
    <t>22.21.21.00.00.40.62.22.1</t>
  </si>
  <si>
    <t>22.21.21.00.00.40.62.20.1</t>
  </si>
  <si>
    <t>22.21.21.00.00.40.62.19.1</t>
  </si>
  <si>
    <t>22.21.21.00.00.40.62.17.2</t>
  </si>
  <si>
    <t>22.21.21.00.00.40.62.15.2</t>
  </si>
  <si>
    <t>22.21.29.00.00.12.60.10.1</t>
  </si>
  <si>
    <t>22.21.29.00.00.12.60.10.3</t>
  </si>
  <si>
    <t>22.21.29.00.00.12.60.10.4</t>
  </si>
  <si>
    <t>22.21.29.00.00.12.60.10.5</t>
  </si>
  <si>
    <t>22.21.29.00.00.12.60.10.6</t>
  </si>
  <si>
    <t>22.21.29.00.00.23.40.10.1</t>
  </si>
  <si>
    <t>22.21.29.00.00.31.40.10.1</t>
  </si>
  <si>
    <t>22.21.29.00.00.26.10.34.1</t>
  </si>
  <si>
    <t>22.21.29.00.00.26.10.23.1</t>
  </si>
  <si>
    <t>22.21.29.00.00.26.10.42.1</t>
  </si>
  <si>
    <t>22.19.27.00.00.40.20.40.2</t>
  </si>
  <si>
    <t>24.20.11.01.10.13.19.11.1</t>
  </si>
  <si>
    <t>22.21.29.00.00.29.40.10.1</t>
  </si>
  <si>
    <t>24.20.11.01.10.13.18.11.1</t>
  </si>
  <si>
    <t>24.20.11.01.10.13.18.12.1</t>
  </si>
  <si>
    <t>24.20.11.01.10.13.17.11.1</t>
  </si>
  <si>
    <t>24.20.11.01.10.13.16.13.1</t>
  </si>
  <si>
    <t>24.20.11.01.10.13.16.12.1</t>
  </si>
  <si>
    <t>24.20.11.01.10.13.16.11.1</t>
  </si>
  <si>
    <t>24.20.11.01.10.13.15.12.1</t>
  </si>
  <si>
    <t>24.20.11.01.10.13.15.11.1</t>
  </si>
  <si>
    <t>24.20.11.01.10.13.13.13.1</t>
  </si>
  <si>
    <t>24.20.11.01.10.13.12.11.1</t>
  </si>
  <si>
    <t>24.20.11.01.10.13.11.11.1</t>
  </si>
  <si>
    <t>24.20.11.01.10.13.11.12.1</t>
  </si>
  <si>
    <t>24.20.11.01.10.13.11.13.1</t>
  </si>
  <si>
    <t>24.20.21.01.11.10.13.17.1</t>
  </si>
  <si>
    <t>24.20.21.01.11.10.13.15.1</t>
  </si>
  <si>
    <t>24.20.13.01.12.10.11.11.1</t>
  </si>
  <si>
    <t>24.20.13.01.12.10.13.11.1</t>
  </si>
  <si>
    <t>24.20.13.01.12.10.17.11.1</t>
  </si>
  <si>
    <t>24.20.13.01.12.10.18.12.1</t>
  </si>
  <si>
    <t>24.20.13.01.12.10.18.13.2</t>
  </si>
  <si>
    <t>24.20.31.01.15.13.15.18.1</t>
  </si>
  <si>
    <t>24.20.31.01.15.13.15.12.1</t>
  </si>
  <si>
    <t>24.20.31.01.15.13.12.21.1</t>
  </si>
  <si>
    <t>24.20.31.01.15.13.12.17.2</t>
  </si>
  <si>
    <t>24.20.31.01.15.13.10.17.2</t>
  </si>
  <si>
    <t>24.20.11.01.10.10.24.11.1</t>
  </si>
  <si>
    <t>24.20.31.01.12.10.42.19.2</t>
  </si>
  <si>
    <t>24.20.31.01.12.10.47.21.1</t>
  </si>
  <si>
    <t>24.20.31.01.12.10.47.20.1</t>
  </si>
  <si>
    <t xml:space="preserve">Краска эмаль </t>
  </si>
  <si>
    <t>ПФ-115 черная</t>
  </si>
  <si>
    <t>Краска эмаль</t>
  </si>
  <si>
    <t xml:space="preserve"> ПФ-115 желтая</t>
  </si>
  <si>
    <t>ПФ-115 серая</t>
  </si>
  <si>
    <t>ПФ-115 белая</t>
  </si>
  <si>
    <t xml:space="preserve"> ПФ-115 синяя</t>
  </si>
  <si>
    <t xml:space="preserve"> ПФ-115 зеленая</t>
  </si>
  <si>
    <t>ПФ-115 голубая</t>
  </si>
  <si>
    <t xml:space="preserve"> ПФ-115 красная</t>
  </si>
  <si>
    <t xml:space="preserve">Двухкомпонентная краска Transpoxy </t>
  </si>
  <si>
    <t>TAR AA 2.12</t>
  </si>
  <si>
    <t>Primer 1.16</t>
  </si>
  <si>
    <t>Растворитель</t>
  </si>
  <si>
    <t xml:space="preserve"> EPOXY TRINNER 6.03</t>
  </si>
  <si>
    <t xml:space="preserve"> НЦ-132 черная</t>
  </si>
  <si>
    <t xml:space="preserve"> НЦ-132 красная</t>
  </si>
  <si>
    <t>Краска алюминиевая</t>
  </si>
  <si>
    <t xml:space="preserve"> АЛ-177</t>
  </si>
  <si>
    <t xml:space="preserve">Лак </t>
  </si>
  <si>
    <t>БТ-577 (кузбасслак)</t>
  </si>
  <si>
    <t>Грунтовка</t>
  </si>
  <si>
    <t xml:space="preserve"> ГФ-021</t>
  </si>
  <si>
    <t>Олифа</t>
  </si>
  <si>
    <t>Шпатлевка гипсовая</t>
  </si>
  <si>
    <t xml:space="preserve"> "AlinEX Глатт"</t>
  </si>
  <si>
    <t>морозостойкая</t>
  </si>
  <si>
    <t>Шпатлевка клеевая</t>
  </si>
  <si>
    <t xml:space="preserve"> "AlinEX Финиш"</t>
  </si>
  <si>
    <t xml:space="preserve">Затирка для швов гипсокартона </t>
  </si>
  <si>
    <t>"AlinEX Джойнт"</t>
  </si>
  <si>
    <t>Затирка для швов настенной и напольной плитки</t>
  </si>
  <si>
    <t xml:space="preserve"> "AlinEX Флэш"</t>
  </si>
  <si>
    <t>Мел побелочный</t>
  </si>
  <si>
    <t xml:space="preserve"> МТД-2</t>
  </si>
  <si>
    <t>Керамогранит</t>
  </si>
  <si>
    <t xml:space="preserve"> 600х600мм</t>
  </si>
  <si>
    <t>Подвесной потолок</t>
  </si>
  <si>
    <t xml:space="preserve"> "Армстронг"</t>
  </si>
  <si>
    <t xml:space="preserve">Несущий профиль белый </t>
  </si>
  <si>
    <t>Т24х32 L=3700</t>
  </si>
  <si>
    <t>Поперечный профиль белый</t>
  </si>
  <si>
    <t xml:space="preserve"> Т24х28 L=1200</t>
  </si>
  <si>
    <t xml:space="preserve">Поперечный профиль белый </t>
  </si>
  <si>
    <t>Т24х28 L=600</t>
  </si>
  <si>
    <t xml:space="preserve">Профиль угловой белый </t>
  </si>
  <si>
    <t>19/24 L=3000</t>
  </si>
  <si>
    <t>Подвес</t>
  </si>
  <si>
    <t xml:space="preserve"> S-3</t>
  </si>
  <si>
    <t>Профиль для гипсокартона</t>
  </si>
  <si>
    <t>размером 28х27</t>
  </si>
  <si>
    <t xml:space="preserve"> размером 60х27</t>
  </si>
  <si>
    <t xml:space="preserve"> толщина 4мм</t>
  </si>
  <si>
    <t>Стекло оконное</t>
  </si>
  <si>
    <t>24.20.13.01.13.10.13.11.1</t>
  </si>
  <si>
    <t xml:space="preserve">24.20.31.01.10.12.20.11.1 </t>
  </si>
  <si>
    <t>24.20.31.01.10.12.17.11.1</t>
  </si>
  <si>
    <t>24.20.31.01.10.12.16.11.2</t>
  </si>
  <si>
    <t>24.20.31.01.10.12.15.11.2</t>
  </si>
  <si>
    <t>24.20.31.01.10.12.14.11.1</t>
  </si>
  <si>
    <t>24.20.31.01.10.12.13.11.1</t>
  </si>
  <si>
    <t>24.20.40.00.10.10.10.11.1</t>
  </si>
  <si>
    <t>24.20.40.00.10.10.10.12.1</t>
  </si>
  <si>
    <t xml:space="preserve"> 24.20.40.00.10.10.11.11.1</t>
  </si>
  <si>
    <t>24.20.40.00.10.10.13.11.1</t>
  </si>
  <si>
    <t xml:space="preserve"> 24.20.40.00.10.10.14.11.1</t>
  </si>
  <si>
    <t>24.20.40.00.10.10.15.11.1</t>
  </si>
  <si>
    <t xml:space="preserve"> 24.20.40.00.10.10.17.11.1</t>
  </si>
  <si>
    <t xml:space="preserve"> 24.20.40.00.10.10.17.12.1</t>
  </si>
  <si>
    <t>24.20.40.00.10.11.11.11.1</t>
  </si>
  <si>
    <t>24.20.40.00.10.11.22.11.1</t>
  </si>
  <si>
    <t>24.20.40.00.10.11.23.11.1</t>
  </si>
  <si>
    <t xml:space="preserve">24.20.40.00.10.10.19.11.1 </t>
  </si>
  <si>
    <t>24.20.40.00.10.11.10.11.1</t>
  </si>
  <si>
    <t xml:space="preserve">24.20.40.00.19.10.10.11.1 </t>
  </si>
  <si>
    <t>24.20.40.00.11.10.15.11.1</t>
  </si>
  <si>
    <t>24.20.40.00.12.10.10.11.1</t>
  </si>
  <si>
    <t>24.20.40.00.11.10.13.11.1</t>
  </si>
  <si>
    <t xml:space="preserve">28.14.13.15.00.00.00.13.1 </t>
  </si>
  <si>
    <t>23.51.12.00.00.20.10.16.2</t>
  </si>
  <si>
    <t>23.51.12.00.00.10.10.20.1</t>
  </si>
  <si>
    <t>22.21.21.00.00.40.20.10.2</t>
  </si>
  <si>
    <t>22.21.21.00.00.40.20.12.2</t>
  </si>
  <si>
    <t>22.21.21.00.00.40.20.13.2</t>
  </si>
  <si>
    <t>22.21.21.00.00.40.20.14.2</t>
  </si>
  <si>
    <t>22.21.21.00.00.10.40.11.1</t>
  </si>
  <si>
    <t xml:space="preserve">22.21.21.00.00.40.30.11.1 </t>
  </si>
  <si>
    <t>22.21.29.00.00.12.10.18.1</t>
  </si>
  <si>
    <t>22.21.29.00.00.12.50.20.1</t>
  </si>
  <si>
    <t>22.21.21.00.00.40.30.11.1</t>
  </si>
  <si>
    <t>22.21.29.00.00.18.22.10.1</t>
  </si>
  <si>
    <t>22.21.29.00.00.18.40.10.1</t>
  </si>
  <si>
    <t>22.21.29.00.00.24.40.10.1</t>
  </si>
  <si>
    <t>22.21.29.00.00.23.13.11.1</t>
  </si>
  <si>
    <t>22.21.29.00.00.23.13.12.1</t>
  </si>
  <si>
    <t>22.21.29.00.00.23.13.13.1</t>
  </si>
  <si>
    <t>22.21.29.00.00.23.13.14.1</t>
  </si>
  <si>
    <t>22.21.29.00.00.23.13.15.1</t>
  </si>
  <si>
    <t>22.21.29.00.00.17.40.10.1</t>
  </si>
  <si>
    <t>16.29.21.00.00.00.00.25.1</t>
  </si>
  <si>
    <t>22.21.29.00.00.30.40.10.1</t>
  </si>
  <si>
    <t>22.23.12.00.00.22.10.10.1</t>
  </si>
  <si>
    <t>22.21.21.00.00.40.51.18.1</t>
  </si>
  <si>
    <t>25.21.11.00.00.10.30.11.2</t>
  </si>
  <si>
    <t>25.21.11.00.00.20.10.13.2</t>
  </si>
  <si>
    <t xml:space="preserve">23.42.12.00.00.00.33.60.1 </t>
  </si>
  <si>
    <t>25.99.11.00.00.14.10.14.1</t>
  </si>
  <si>
    <t>25.99.11.00.00.12.10.10.1</t>
  </si>
  <si>
    <t>25.99.11.00.00.19.10.10.2</t>
  </si>
  <si>
    <t xml:space="preserve"> 25.99.11.00.00.21.10.10.2</t>
  </si>
  <si>
    <t xml:space="preserve"> 25.99.11.00.00.22.10.10.2</t>
  </si>
  <si>
    <t>27.51.23.00.00.01.01.20.1</t>
  </si>
  <si>
    <t xml:space="preserve"> 25.94.12.00.00.11.10.12.1</t>
  </si>
  <si>
    <t>25.94.12.00.00.11.10.12.1</t>
  </si>
  <si>
    <t>25.94.12.00.00.12.10.11.1</t>
  </si>
  <si>
    <t xml:space="preserve"> 25.94.12.00.00.12.10.10.1</t>
  </si>
  <si>
    <t>25.94.12.00.00.12.10.10.2</t>
  </si>
  <si>
    <t xml:space="preserve"> 25.94.11.00.00.11.10.10.1</t>
  </si>
  <si>
    <t xml:space="preserve"> 25.94.11.00.00.13.12.10.1</t>
  </si>
  <si>
    <t>25.94.12.00.00.11.10.10.1</t>
  </si>
  <si>
    <t>25.99.11.00.00.23.10.16.1</t>
  </si>
  <si>
    <t xml:space="preserve"> 24.20.40.00.18.10.10.11.1</t>
  </si>
  <si>
    <t xml:space="preserve"> 25.93.14.00.00.10.15.10.1</t>
  </si>
  <si>
    <t xml:space="preserve"> 25.93.14.00.00.10.17.14.1</t>
  </si>
  <si>
    <t xml:space="preserve"> 25.93.14.00.00.10.17.17.1</t>
  </si>
  <si>
    <t xml:space="preserve"> 25.93.14.00.00.10.17.20.1</t>
  </si>
  <si>
    <t xml:space="preserve"> 25.93.14.00.00.10.17.27.1 </t>
  </si>
  <si>
    <t xml:space="preserve">  25.93.14.00.00.10.17.28.1</t>
  </si>
  <si>
    <t xml:space="preserve"> 25.93.14.00.00.10.17.29.1</t>
  </si>
  <si>
    <t xml:space="preserve"> 25.93.14.00.00.10.17.30.1</t>
  </si>
  <si>
    <t>25.93.14.00.00.10.17.31.1</t>
  </si>
  <si>
    <t xml:space="preserve"> 25.93.14.00.00.10.17.32.1</t>
  </si>
  <si>
    <t xml:space="preserve"> 25.93.14.00.00.10.17.34.1</t>
  </si>
  <si>
    <t>25.93.14.00.00.10.17.35.1</t>
  </si>
  <si>
    <t>28.30.93.00.00.00.12.10.1</t>
  </si>
  <si>
    <t xml:space="preserve"> 25.72.14.00.00.60.31.10.2</t>
  </si>
  <si>
    <t xml:space="preserve">23.99.14.00.00.00.20.24.1 </t>
  </si>
  <si>
    <t>22.19.73.00.00.10.80.07.1</t>
  </si>
  <si>
    <t>22.21.29.00.00.32.40.10.1</t>
  </si>
  <si>
    <t>22.19.24.00.00.00.21.02.1</t>
  </si>
  <si>
    <t xml:space="preserve"> 20.30.21.00.21.06.13.24.2</t>
  </si>
  <si>
    <t>20.30.21.00.21.06.12.05.1</t>
  </si>
  <si>
    <t xml:space="preserve"> 20.30.21.00.21.06.12.21.1</t>
  </si>
  <si>
    <t>20.30.21.00.21.06.12.10.1</t>
  </si>
  <si>
    <t>20.30.21.00.21.06.12.07.1</t>
  </si>
  <si>
    <t>20.30.21.00.21.06.12.09.1</t>
  </si>
  <si>
    <t xml:space="preserve"> 20.30.21.00.21.06.12.13.1</t>
  </si>
  <si>
    <t>20.30.21.00.21.06.12.18.1</t>
  </si>
  <si>
    <t>20.30.21.00.21.05.18.02.1</t>
  </si>
  <si>
    <t>20.30.21.00.21.05.18.01.1</t>
  </si>
  <si>
    <t xml:space="preserve"> 20.30.22.00.00.00.41.20.1</t>
  </si>
  <si>
    <t xml:space="preserve"> "Оксоль" ГОСТ 190-78</t>
  </si>
  <si>
    <t>ПАП-1 ГОСТ 5494-95</t>
  </si>
  <si>
    <t xml:space="preserve">20.30.22.00.00.00.67.10.1 </t>
  </si>
  <si>
    <t>20.30.22.00.00.00.61.20.1</t>
  </si>
  <si>
    <t>20.30.11.00.00.00.10.20.1</t>
  </si>
  <si>
    <t>20.30.12.00.00.00.22.10.1</t>
  </si>
  <si>
    <t>19.20.23.00.00.00.31.10.1</t>
  </si>
  <si>
    <t>плотность при 20°С не более 790 кг/м3, массовая доля общей серы не более 0,025% (нефрас-С4-155/200)</t>
  </si>
  <si>
    <t>20.30.22.00.00.00.70.30.1</t>
  </si>
  <si>
    <t>20.30.22.00.00.00.70.20.1</t>
  </si>
  <si>
    <t>24.20.11.01.10.10.43.13.1</t>
  </si>
  <si>
    <t>24.20.11.01.10.10.40.16.1</t>
  </si>
  <si>
    <t>24.20.11.01.10.10.36.20.2</t>
  </si>
  <si>
    <t>24.20.11.01.10.10.31.22.1</t>
  </si>
  <si>
    <t>24.20.11.01.10.10.31.21.1</t>
  </si>
  <si>
    <t>24.20.11.01.10.10.24.22.1</t>
  </si>
  <si>
    <t>24.20.11.01.10.10.24.17.1</t>
  </si>
  <si>
    <t>24.20.11.01.10.10.24.13.1</t>
  </si>
  <si>
    <t>24.20.11.01.10.10.18.16.1</t>
  </si>
  <si>
    <t>24.20.11.01.10.10.18.14.2</t>
  </si>
  <si>
    <t>24.20.11.01.10.10.17.15.2</t>
  </si>
  <si>
    <t>24.20.11.01.10.10.17.13.2</t>
  </si>
  <si>
    <t>24.20.11.01.10.10.12.20.1</t>
  </si>
  <si>
    <t>24.20.11.01.10.10.12.16.1</t>
  </si>
  <si>
    <t>24.20.31.01.10.10.18.11.2</t>
  </si>
  <si>
    <t>24.20.31.01.10.10.16.11.1</t>
  </si>
  <si>
    <t>24.20.31.01.10.10.15.11.1</t>
  </si>
  <si>
    <t>24.20.31.01.11.10.10.11.1</t>
  </si>
  <si>
    <t>20.59.59.00.17.10.10.11.2</t>
  </si>
  <si>
    <t xml:space="preserve">20.30.11.00.00.00.10.70.1 </t>
  </si>
  <si>
    <t>23.52.10.00.00.10.20.10.1</t>
  </si>
  <si>
    <t>Известь</t>
  </si>
  <si>
    <t>негашеная порошкообразная без добавок, кальциевая, 1 сорт, быстрогасящаяся, ГОСТ 9179-77</t>
  </si>
  <si>
    <t>20.30.22.00.00.00.51.10.1</t>
  </si>
  <si>
    <t>марки У-30М, ГОСТ 13489-79</t>
  </si>
  <si>
    <t>20.52.10.00.00.00.09.09.1</t>
  </si>
  <si>
    <t>20.59.59.00.16.00.00.22.1</t>
  </si>
  <si>
    <t>Монтажная пена (пенополиуретановый герметик)</t>
  </si>
  <si>
    <t>двухкомпонентная, всесезонная, в аэрозольной упаковке, профессиональная (пистолетная)</t>
  </si>
  <si>
    <t>23.31.10.01.01.01.01.10.1</t>
  </si>
  <si>
    <t>Плитка</t>
  </si>
  <si>
    <t>Керамическая для полов основная квадратная 300*300 мм.</t>
  </si>
  <si>
    <t>23.31.10.01.02.01.00.11.1</t>
  </si>
  <si>
    <t>22.23.11.00.00.20.90.10.1</t>
  </si>
  <si>
    <t>22.23.11.00.00.30.30.10.1</t>
  </si>
  <si>
    <t>23.42.10.11.00.00.32.30.1</t>
  </si>
  <si>
    <t>23.31.10.01.02.01.21.10.1</t>
  </si>
  <si>
    <t>Керамическая для внутренней облицовки стен глазурованная прямоугольная без завала 200*150 мм.</t>
  </si>
  <si>
    <t>23.62.10.00.10.12.02.93.1</t>
  </si>
  <si>
    <t>Лист гипсокартонный (гипсокартон)</t>
  </si>
  <si>
    <t>влагостойкий (ГКЛВ), размер 2500х1200х9,5 мм, ГОСТ 6266-97</t>
  </si>
  <si>
    <t>23.62.10.00.10.12.02.94.1</t>
  </si>
  <si>
    <t>влагостойкий (ГКЛВ), размер 2500х1200х12,5 мм, ГОСТ 6266-97</t>
  </si>
  <si>
    <t>22.23.14.00.00.84.10.11.1</t>
  </si>
  <si>
    <t>22.23.15.00.00.30.10.12.1</t>
  </si>
  <si>
    <t>22.29.22.00.00.00.12.10.1</t>
  </si>
  <si>
    <t>20.52.10.00.00.00.06.10.2</t>
  </si>
  <si>
    <t>марки Д 50Н, ГОСТ 18992-80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</si>
  <si>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</si>
  <si>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</si>
  <si>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</si>
  <si>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20.52.10.00.00.00.09.07.2</t>
  </si>
  <si>
    <t xml:space="preserve">Клей  </t>
  </si>
  <si>
    <t>Клей (бустилат) для линолеума</t>
  </si>
  <si>
    <t>20.52.10.00.00.00.09.05.2</t>
  </si>
  <si>
    <t>обойный, изготовленный на основе высококачественной хлопковой целлюлозы и преднозначен для наклеевания всех видов обоев на бумажной основе</t>
  </si>
  <si>
    <t>16.21.14.00.00.00.00.20.1</t>
  </si>
  <si>
    <t>Плита древесно-волокнистая из древесины</t>
  </si>
  <si>
    <t>Плита древесно-волокнистая плотностью более 0,35 г/см3, но не более 0,5 г/см3, прочие</t>
  </si>
  <si>
    <t>17.24.11.30.00.00.00.20.1</t>
  </si>
  <si>
    <t>Обои виниловые и текстильные на бумажной основе</t>
  </si>
  <si>
    <t>гладкие, марки М-1 - устойчивые к мытью (моющиеся), ГОСТ 6810-2002</t>
  </si>
  <si>
    <t>22.23.14.00.00.70.10.11.1</t>
  </si>
  <si>
    <t>23.11.11.00.21.11.15.10.1</t>
  </si>
  <si>
    <t>Клапан дыхательный</t>
  </si>
  <si>
    <t xml:space="preserve"> 28.14.11.22.00.00.00.11.1</t>
  </si>
  <si>
    <t xml:space="preserve"> 25.99.29.00.01.15.10.10.1</t>
  </si>
  <si>
    <t xml:space="preserve">  25.99.29.00.01.15.10.10.1</t>
  </si>
  <si>
    <t>26.11.22.00.00.20.11.11.1</t>
  </si>
  <si>
    <t>27.12.21.15.11.11.11.10.1</t>
  </si>
  <si>
    <t xml:space="preserve"> 26.51.51.15.15.11.11.30.1</t>
  </si>
  <si>
    <t>26.51.63.13.11.11.11.14.1</t>
  </si>
  <si>
    <t xml:space="preserve">24.20.34.01.12.10.10.11.1 </t>
  </si>
  <si>
    <t>24.20.34.01.12.10.11.11.2</t>
  </si>
  <si>
    <t xml:space="preserve"> 25.94.11.00.00.10.15.10.1</t>
  </si>
  <si>
    <t>25.94.11.00.00.10.34.10.1</t>
  </si>
  <si>
    <t>25.94.11.00.00.10.33.12.1</t>
  </si>
  <si>
    <t>28.14.11.48.00.00.00.18.1</t>
  </si>
  <si>
    <t>20.30.22.00.00.00.52.10.1</t>
  </si>
  <si>
    <t>20.30.22.00.00.00.52.10.2</t>
  </si>
  <si>
    <t>08.11.30.00.00.10.10.10.1</t>
  </si>
  <si>
    <t>25.11.23.00.00.10.40.12.1</t>
  </si>
  <si>
    <t>25.11.23.00.00.10.40.12.2</t>
  </si>
  <si>
    <t>25.11.23.00.00.10.40.12.3</t>
  </si>
  <si>
    <t>25.11.23.00.00.10.40.12.4</t>
  </si>
  <si>
    <t>25.93.13.00.00.10.20.11.1</t>
  </si>
  <si>
    <t>23.65.12.00.10.20.00.01.1</t>
  </si>
  <si>
    <t>24.33.30.00.00.10.10.12.1</t>
  </si>
  <si>
    <t>24.10.74.00.00.10.10.11.1</t>
  </si>
  <si>
    <t>23.65.12.00.10.10.00.10.1</t>
  </si>
  <si>
    <t>25.72.14.00.00.20.13.10.1</t>
  </si>
  <si>
    <t>23.14.12.00.00.00.06.20.1</t>
  </si>
  <si>
    <t xml:space="preserve"> 08.12.11.00.00.00.15.40.2</t>
  </si>
  <si>
    <t>Песок природный</t>
  </si>
  <si>
    <t>23.32.11.01.01.03.02.40.1</t>
  </si>
  <si>
    <t xml:space="preserve"> 25.99.29.00.01.10.11.10.1</t>
  </si>
  <si>
    <t>13.99.19.00.00.00.20.15.1</t>
  </si>
  <si>
    <t>Стеклоткань поверхностной плотностью не менее 70 г/м2</t>
  </si>
  <si>
    <t xml:space="preserve"> 13.99.19.00.00.00.40.13.1</t>
  </si>
  <si>
    <t>2 класса, средний, ГОСТ 8736-93</t>
  </si>
  <si>
    <t>08.12.11.00.00.00.10.19.1</t>
  </si>
  <si>
    <t>ПС-250 массовая доля оксида железа (Fе 2 O 3 ), %, не более 0,25,абразивный Уралгрит фр.0,5-2,5 мм</t>
  </si>
  <si>
    <t>08.12.11.00.00.00.12.25.1</t>
  </si>
  <si>
    <t>Равнополочный, номер уголка10,ширина полки 100 мм, ГОСТ 8509-93</t>
  </si>
  <si>
    <t>24.33.11.00.10.10.10.26.1</t>
  </si>
  <si>
    <t>Равнополочный, номер уголка 7,5,ширина полки 75 мм, ГОСТ 8509-93</t>
  </si>
  <si>
    <t>24.33.11.00.10.10.10.23.1</t>
  </si>
  <si>
    <t>24.33.11.00.10.10.10.21.1</t>
  </si>
  <si>
    <t>Равнополочный, номер уголка 6,3,ширина полки 63 мм, ГОСТ 8509-93</t>
  </si>
  <si>
    <t>24.33.11.00.10.10.10.19.1</t>
  </si>
  <si>
    <t>Уголок</t>
  </si>
  <si>
    <t>Равнополочный, номер уголка 5,ширина полки 50 мм, ГОСТ 8509-93</t>
  </si>
  <si>
    <t>24.33.11.00.10.10.10.17.1</t>
  </si>
  <si>
    <t>Равнополочный, номер уголка 4  ,ширина полки 40 мм, ГОСТ 8509-93</t>
  </si>
  <si>
    <t>24.33.11.00.10.10.10.18.1</t>
  </si>
  <si>
    <t>Равнополочный, номер уголка 4,5,ширина полки 45 мм, ГОСТ 8509-93</t>
  </si>
  <si>
    <t>24.10.71.00.00.10.10.19.2</t>
  </si>
  <si>
    <t xml:space="preserve">Балки </t>
  </si>
  <si>
    <t>двутавровые, номер профиля 24М, ГОСТ 19425-74, горячекатаные</t>
  </si>
  <si>
    <t>24.10.71.00.00.11.11.41.1</t>
  </si>
  <si>
    <t>Швеллеры</t>
  </si>
  <si>
    <t>стальные, горячекатаные, с параллельными гранями полок, № швеллера 24П, ГОСТ 8240-89</t>
  </si>
  <si>
    <t>24.10.71.00.00.11.11.39.1</t>
  </si>
  <si>
    <t>стальные, горячекатаные, с параллельными гранями полок, № швеллера 20П, ГОСТ 8240-89</t>
  </si>
  <si>
    <t>24.10.71.00.00.11.11.37.1</t>
  </si>
  <si>
    <t>стальные, горячекатаные, с параллельными гранями полок, № швеллера 18П, ГОСТ 8240-89</t>
  </si>
  <si>
    <t>24.10.71.00.00.11.11.35.1</t>
  </si>
  <si>
    <t>стальные, горячекатаные, с параллельными гранями полок, № швеллера 16П, ГОСТ 8240-89</t>
  </si>
  <si>
    <t>24.10.71.00.00.11.11.34.1</t>
  </si>
  <si>
    <t>стальные, горячекатаные, с параллельными гранями полок, № швеллера 14П, ГОСТ 8240-89</t>
  </si>
  <si>
    <t>24.10.71.00.00.11.11.33.1</t>
  </si>
  <si>
    <t>стальные, горячекатаные, с параллельными гранями полок, № швеллера 12П, ГОСТ 8240-89</t>
  </si>
  <si>
    <t>24.10.71.00.00.11.11.32.1</t>
  </si>
  <si>
    <t>стальные, горячекатаные, с параллельными гранями полок, № швеллера 10П, ГОСТ 8240-89</t>
  </si>
  <si>
    <t>24.10.71.00.00.11.11.31.1</t>
  </si>
  <si>
    <t>стальные, горячекатаные, с параллельными гранями полок, № швеллера 8П, ГОСТ 8240-89</t>
  </si>
  <si>
    <t>24.10.36.00.00.10.10.17.1</t>
  </si>
  <si>
    <t>Прокат</t>
  </si>
  <si>
    <t>стальной горячекатаный круглый, д 30 мм ГОСТ 2590-2006 Ст3сп</t>
  </si>
  <si>
    <t>24.10.36.00.00.10.10.16.1</t>
  </si>
  <si>
    <t>стальной горячекатаный круглый,  д 27 мм ГОСТ 2590-2006 Ст3сп</t>
  </si>
  <si>
    <t>стальной горячекатаный круглый,  д 24 мм ГОСТ 2590-2006 Ст3сп</t>
  </si>
  <si>
    <t>24.10.36.00.00.10.10.15.1</t>
  </si>
  <si>
    <t>стальной горячекатаный круглый, д 20 мм ГОСТ 2590-2006 Ст3сп</t>
  </si>
  <si>
    <t>24.10.36.00.00.10.10.14.1</t>
  </si>
  <si>
    <t>стальной горячекатаный круглый,  д 18 ммГОСТ 2590-2006 Ст3сп</t>
  </si>
  <si>
    <t>24.10.36.00.00.10.10.13.1</t>
  </si>
  <si>
    <t>стальной горячекатаный круглый, д 16 мм ГОСТ 2590-2006 Ст3сп</t>
  </si>
  <si>
    <t>24.10.36.00.00.10.10.12.1</t>
  </si>
  <si>
    <t>стальной горячекатаный круглый, д 12 мм ГОСТ 2590-2006 Ст3сп</t>
  </si>
  <si>
    <t>24.10.36.00.00.10.10.11.1</t>
  </si>
  <si>
    <t>стальной горячекатаный круглый, д 10 мм ГОСТ 2590-2006 Ст3сп</t>
  </si>
  <si>
    <t>24.10.36.00.00.10.10.15.2</t>
  </si>
  <si>
    <t>стальной горячекатаный круглый, д 19 мм ГОСТ 2590-2006 Ст3сп</t>
  </si>
  <si>
    <t>24.10.36.00.00.10.10.11.2</t>
  </si>
  <si>
    <t>24.10.31.00.00.11.11.13.2</t>
  </si>
  <si>
    <t>Сталь</t>
  </si>
  <si>
    <t>листовая б.-20 ГОСТ 19903-89 ст.3сп.</t>
  </si>
  <si>
    <t>24.10.31.00.00.11.11.12.2</t>
  </si>
  <si>
    <t>листовая б-10 мм ГОСТ 19903-89 ст.3сп.</t>
  </si>
  <si>
    <t>24.10.31.00.00.12.10.13.2</t>
  </si>
  <si>
    <t>Полоса</t>
  </si>
  <si>
    <t>стальная 40 х 4, ГОСТ 4405-75</t>
  </si>
  <si>
    <t>24.10.31.00.00.11.11.11.2</t>
  </si>
  <si>
    <t>листовая  б-5 мм ГОСТ 19903-89 ст.3сп.</t>
  </si>
  <si>
    <t>24.10.31.00.00.11.10.14.2</t>
  </si>
  <si>
    <t>листовая б.-8 мм ГОСТ 1050-88 (взамен ГОСТ 1050-74) ст.20</t>
  </si>
  <si>
    <t>24.10.31.00.00.11.10.13.2</t>
  </si>
  <si>
    <t>листовая б-6 мм ГОСТ 1050-88 (взамен ГОСТ 1050-74) ст.20</t>
  </si>
  <si>
    <t>24.10.31.00.00.11.10.15.2</t>
  </si>
  <si>
    <t>листовая б-4 мм ГОСТ 1050-74 ст.20 ГОСТ 1050-88 (взамен ГОСТ 1050-74) ст.20</t>
  </si>
  <si>
    <t>24.10.31.00.00.11.10.12.2</t>
  </si>
  <si>
    <t>листовая, б.-3 мм, ГОСТ 1050-88 (взамен ГОСТ 1050-74) ст.20</t>
  </si>
  <si>
    <t>24.10.31.00.00.11.10.11.2</t>
  </si>
  <si>
    <t>листовая, б.-2 мм, ГОСТ 1050-88 (взамен ГОСТ 1050-74) ст.20</t>
  </si>
  <si>
    <t>Металлический, рифленный, ГОСТ 8568-77,  б-6 мм</t>
  </si>
  <si>
    <t xml:space="preserve">Лист </t>
  </si>
  <si>
    <t>24.33.20.00.10.11.10.11.1</t>
  </si>
  <si>
    <t>Металлический, рифленный, ГОСТ 8568-77,  б-5 мм</t>
  </si>
  <si>
    <t>Металлический, рифленный, ГОСТ 8568-77,  б-4 мм</t>
  </si>
  <si>
    <t>25.93.13.00.00.10.19.10.2</t>
  </si>
  <si>
    <t>Лист  из черных металлов</t>
  </si>
  <si>
    <t xml:space="preserve">Лист просечно-вытяжной из черных металлов ПВ-406, b=4мм </t>
  </si>
  <si>
    <t>25.93.13.00.00.10.14.10.1</t>
  </si>
  <si>
    <t>Решетки, сетки и ограждения</t>
  </si>
  <si>
    <t>25.93.15.00.00.10.10.77.1</t>
  </si>
  <si>
    <t>Проволока</t>
  </si>
  <si>
    <t>ГОСТ 3282-74, проволока оцинкованная 2 класса с покрытием-2Ц, диаметр 2,00 мм</t>
  </si>
  <si>
    <t>24.10.71.00.00.13.10.11.1</t>
  </si>
  <si>
    <t>Профили</t>
  </si>
  <si>
    <t>24.10.43.00.00.10.20.10.1</t>
  </si>
  <si>
    <t>Лист</t>
  </si>
  <si>
    <t>холоднокатаная сталь, оцинкованная горячим способом в агрегатах непрерывного цинкования, ГОСТ 14918-80, ОЦ-А-О-0,55х1000</t>
  </si>
  <si>
    <t>24.10.43.00.00.10.20.10.3</t>
  </si>
  <si>
    <t>холоднокатаная сталь, оцинкованная горячим способом в агрегатах непрерывного цинкования, ГОСТ 14918-80, ОЦ-А-О-0,7х1000</t>
  </si>
  <si>
    <t xml:space="preserve">24.34.12.00.00.10.10.11.2  </t>
  </si>
  <si>
    <t xml:space="preserve"> Колючая одноосновная рифленая, ГОСТ 285-69, диаметр проволоки 2,0, </t>
  </si>
  <si>
    <t>24.10.71.00.00.13.10.11.2</t>
  </si>
  <si>
    <t>25.11.23.00.00.10.50.10.2</t>
  </si>
  <si>
    <t>Арматурная сталь</t>
  </si>
  <si>
    <t>ГОСТ 5781-81, класс арматурной стали А-I (240), диаметр профиля 6 мм</t>
  </si>
  <si>
    <t>ГОСТ 5781-81, класс арматурной стали А-I (240), диаметр профиля 8 мм</t>
  </si>
  <si>
    <t>ГОСТ 5781-81, класс арматурной стали А-I (240), диаметр профиля 10 мм</t>
  </si>
  <si>
    <t>ГОСТ 5781-81, класс арматурной стали А-I (240), диаметр профиля 12 мм</t>
  </si>
  <si>
    <t>ГОСТ 5781-81, класс арматурной стали А-I (240), диаметр профиля 16 мм</t>
  </si>
  <si>
    <t>ГОСТ 5781-81, класс арматурной стали А-I (240), диаметр профиля 18 мм</t>
  </si>
  <si>
    <t>ГОСТ 5781-81, класс арматурной стали А-I (240), диаметр профиля 20 мм</t>
  </si>
  <si>
    <t>ГОСТ 5781-81, класс арматурной стали А-I (240), диаметр профиля 22 мм</t>
  </si>
  <si>
    <t>ГОСТ 5781-81, класс арматурной стали А-I (240), диаметр профиля 24 мм</t>
  </si>
  <si>
    <t>ГОСТ 5781-81, класс арматурной стали А-III (A400), диамер профиля 8 мм</t>
  </si>
  <si>
    <t>ГОСТ 5781-81, класс арматурной стали А-III (A400), диамер профиля 10 мм</t>
  </si>
  <si>
    <t>ГОСТ 5781-81, класс арматурной стали А-III (A400), диамер профиля 12 мм</t>
  </si>
  <si>
    <t>ГОСТ 5781-81, класс арматурной стали А-III (A400), диамер профиля 14 мм</t>
  </si>
  <si>
    <t>ГОСТ 5781-81, класс арматурной стали А-III (A400), диамер профиля 16 мм</t>
  </si>
  <si>
    <t>ГОСТ 5781-81, класс арматурной стали А-III (A400), диамер профиля 22 мм</t>
  </si>
  <si>
    <t>ГОСТ 5781-81, класс арматурной стали А-III (A400), диамер профиля 28 мм</t>
  </si>
  <si>
    <t>24.34.11.00.00.10.10.11.1</t>
  </si>
  <si>
    <t>Катанка</t>
  </si>
  <si>
    <t>Углеродистая сталь, ГОСТ 30136-95, 6мм</t>
  </si>
  <si>
    <t>16.10.10.00.00.00.01.55.2</t>
  </si>
  <si>
    <t>Пиломатериал</t>
  </si>
  <si>
    <t>16.10.10.00.00.00.01.55.3</t>
  </si>
  <si>
    <t>ГОСТ 8486-86 из хвойных пород, обрезанный, толщ.50мм, 6000х200х50мм</t>
  </si>
  <si>
    <t>ГОСТ 8486-86 из хвойных пород, обрезанный,толщ.40мм, 6000х150х40мм</t>
  </si>
  <si>
    <t>ГОСТ 8486-86 из хвойных пород, обрезанный, 6000х150х30мм</t>
  </si>
  <si>
    <t>ГОСТ 8486-86 из хвойных пород, обрезанный, брус деревянный 100х100мм</t>
  </si>
  <si>
    <t>16.10.10.00.00.00.01.50.2</t>
  </si>
  <si>
    <t>ГОСТ 8486-86 из хвойных пород, необрезанный</t>
  </si>
  <si>
    <t>22.23.14.00.00.30.21.11.1</t>
  </si>
  <si>
    <t>Окно</t>
  </si>
  <si>
    <t>из поливинилхлорида, двухстворчатое, с четырехкамерным ударостойким стеклопакетом с подоконной доской и москитной сеткой</t>
  </si>
  <si>
    <t>22.23.14.00.00.10.11.13.1</t>
  </si>
  <si>
    <t>Дверь</t>
  </si>
  <si>
    <t>16.23.11.00.00.00.00.90.1</t>
  </si>
  <si>
    <t>входная из поливинилхлорида</t>
  </si>
  <si>
    <t>Дверь деревянная наружняя  ДН 21-10,с наличником, коробкой, порогом и петля, ГОСТ 24698-81</t>
  </si>
  <si>
    <t>16.23.11.00.00.00.00.85.1</t>
  </si>
  <si>
    <t>Дверь деревянная внутренняя  21-7,  с наличником, коробкой, порогом и петля  ГОСТ 6629-88</t>
  </si>
  <si>
    <t>Дверь деревянная внутренняя ДГ 21-8,  с наличником, коробкой, порогом и петля ГОСТ 6629-88</t>
  </si>
  <si>
    <t>Дверь деревянная внутренняя ДГ 21-9,  с наличником, коробкой, порогом и петля ГОСТ 6629-88</t>
  </si>
  <si>
    <t>Дверь деревянная внутренняя ДГ 24-9,  с наличником, коробкой, порогом и петля ГОСТ 6629-88</t>
  </si>
  <si>
    <t xml:space="preserve">Дверь деревянная наружняя ДНГ-21-9, ГОСТ 24698-81 </t>
  </si>
  <si>
    <t>Дверь деревянная наружняя ДНГ-21-9, к-те с наличником, коробкой, порогом и петля ГОСТ 24698-82</t>
  </si>
  <si>
    <t>Дверь деревянная наружняя ДНГ-24-9, к-те с наличником, коробкой, порогом и петля,ГОСТ 24698-83</t>
  </si>
  <si>
    <t>Дверь деревянная наружняя ДНГ-24-9 с фрамугой, к-те с наличником, коробкой, порогом и петля,ГОСТ 24698-82</t>
  </si>
  <si>
    <t>Дверь деревянная внутренняя ДВГ 21-9,  с наличником, коробкой, порогом и петля ГОСТ 6629-88</t>
  </si>
  <si>
    <t>Дверь деревянная внутренняя ДВГ 21-15,  с наличником, коробкой, порогом и петля ГОСТ 6629-88</t>
  </si>
  <si>
    <t>Дверь деревянная внутренняя ДГ 21-7,  с наличником, коробкой, порогом и петля ГОСТ 6629-88</t>
  </si>
  <si>
    <t>Дверь деревянная внутренняя ДО 21-13,  с наличником, коробкой, порогом и петля ГОСТ 6629-88</t>
  </si>
  <si>
    <t>22.23.14.00.00.20.30.10.1</t>
  </si>
  <si>
    <t>25.72.13.00.00.10.11.10.1</t>
  </si>
  <si>
    <t>Шпингалет</t>
  </si>
  <si>
    <t>шпингалеты дверные закрытого типа</t>
  </si>
  <si>
    <t>25.72.11.00.00.12.14.10.1</t>
  </si>
  <si>
    <t>Замок</t>
  </si>
  <si>
    <t>Замки врезные</t>
  </si>
  <si>
    <t>25.72.14.00.00.60.38.10.2</t>
  </si>
  <si>
    <t>Детали для окон</t>
  </si>
  <si>
    <t>25.72.14.00.00.10.10.10.1</t>
  </si>
  <si>
    <t>Петля</t>
  </si>
  <si>
    <t>ГОСТ 5088-2005, петли оконные накладные</t>
  </si>
  <si>
    <t>25.72.14.00.00.60.49.10.1</t>
  </si>
  <si>
    <t>Доводчик двери</t>
  </si>
  <si>
    <t>Доводчик до 90кг</t>
  </si>
  <si>
    <t>шпингалеты оконных переплетов</t>
  </si>
  <si>
    <t>Блок оконный</t>
  </si>
  <si>
    <t>16.23.11.00.00.00.00.10.3</t>
  </si>
  <si>
    <t>Блок оконный в сборе (комплектно) со спаренными переплетами для жилых и общественных зданий</t>
  </si>
  <si>
    <t>22.23.14.00.00.81.10.22.1</t>
  </si>
  <si>
    <t>23.61.20.00.40.30.01.12.1</t>
  </si>
  <si>
    <t>Плита</t>
  </si>
  <si>
    <t>железобетонная для покрытия городских дорог, тип 2П30.18, ГОСТ 21924.0-84(ДП-8-2)</t>
  </si>
  <si>
    <t>23.61.12.00.10.10.10.12.1</t>
  </si>
  <si>
    <t>Блок</t>
  </si>
  <si>
    <t>фундаментный из тяжелого бетона, марки ФБС9.4.6-Т, ГОСТ 13579-78</t>
  </si>
  <si>
    <t>23.61.12.00.10.10.10.04.1</t>
  </si>
  <si>
    <t>фундаментный из тяжелого бетона, марки ФБС24.6.6-Т, ГОСТ 13579-78</t>
  </si>
  <si>
    <t>23.61.12.00.10.10.10.03.1</t>
  </si>
  <si>
    <t>фундаментный из тяжелого бетона, марки ФБС24.5.6-Т, ГОСТ 13579-78</t>
  </si>
  <si>
    <t>23.61.12.00.10.10.10.02.1</t>
  </si>
  <si>
    <t>фундаментный из тяжелого бетона, марки ФБС24.4.6-Т, ГОСТ 13579-78</t>
  </si>
  <si>
    <t>23.61.12.00.10.10.10.05.1</t>
  </si>
  <si>
    <t>фундаментный из тяжелого бетона, марки ФБС12.4.6-Т, ГОСТ 13579-78</t>
  </si>
  <si>
    <t>23.61.12.00.10.10.10.10.1</t>
  </si>
  <si>
    <t>фундаментный из тяжелого бетона, марки ФБС12.6.3-Т, ГОСТ 13579-78</t>
  </si>
  <si>
    <t>23.61.20.00.40.20.01.73.1</t>
  </si>
  <si>
    <t>перекрытия железобетонная многопустотная, тип 1ПК60.12, ГОСТ 9561-91, ГОСТ 26434-85</t>
  </si>
  <si>
    <t>23.61.20.00.40.20.01.72.1</t>
  </si>
  <si>
    <t>перекрытия железобетонная многопустотная, тип 1ПК60.10, ГОСТ 9561-91, ГОСТ 26434-85</t>
  </si>
  <si>
    <t>23.61.20.00.40.20.01.38.1</t>
  </si>
  <si>
    <t>перекрытия железобетонная многопустотная, тип 1ПК36.12, ГОСТ 9561-91, ГОСТ 26434-85</t>
  </si>
  <si>
    <t>23.61.20.00.40.20.01.37.1</t>
  </si>
  <si>
    <t>перекрытия железобетонная многопустотная, тип 1ПК36.10, ГОСТ 9561-91, ГОСТ 26434-85</t>
  </si>
  <si>
    <t>23.61.20.00.20.70.02.94.1</t>
  </si>
  <si>
    <t>Перемычка</t>
  </si>
  <si>
    <t>железобетонная, плитная, марки 3ПП27-71, ГОСТ 948-84 (2ПР72.27.38.19у)</t>
  </si>
  <si>
    <t>23.61.20.00.20.70.01.17.1</t>
  </si>
  <si>
    <t>железобетонная, брусковая, марки 2ПБ25-3-п, ГОСТ 948-84, (1ПР38.24.12.19у)</t>
  </si>
  <si>
    <t>23.61.20.00.20.70.02.87.1</t>
  </si>
  <si>
    <t>железобетонная, плитная, марки 2ПП21-6, ГОСТ 948-84, (1ПР38.20.12.19у)</t>
  </si>
  <si>
    <t>23.61.20.00.20.70.02.86.1</t>
  </si>
  <si>
    <t>железобетонная, плитная, марки 2ПП18-5, ГОСТ 948-84, ( 1ПР38.18.12.19у)</t>
  </si>
  <si>
    <t>23.61.20.00.20.70.01.03.1</t>
  </si>
  <si>
    <t>железобетонная, брусковая, марки 1ПБ16-1, ГОСТ 948-84,  (1ПР38.15.12.19у)</t>
  </si>
  <si>
    <t>23.61.20.00.20.70.01.02.1</t>
  </si>
  <si>
    <t>железобетонная, брусковая, марки 1ПБ13-1, ГОСТ 948-84, (1ПР38.12.12.19у)</t>
  </si>
  <si>
    <t>23.61.20.00.20.70.01.01.1</t>
  </si>
  <si>
    <t>железобетонная, брусковая, марки 1ПБ10-1, ГОСТ 948-84, ( 1ПР38.10.12.19у)</t>
  </si>
  <si>
    <t>23.61.11.00.43.00.00.01.1</t>
  </si>
  <si>
    <t>Бордюрный (бортовой) камень</t>
  </si>
  <si>
    <t>бетонный, марки БР 100.30.15, ГОСТ 6665-91</t>
  </si>
  <si>
    <t>23.61.11.00.43.00.00.02.1</t>
  </si>
  <si>
    <t>бетонный, марки БР 300.30.15, ГОСТ 6665-91</t>
  </si>
  <si>
    <t>23.61.11.00.43.00.00.27.1</t>
  </si>
  <si>
    <t>бетонный, марки БК100.30.21.8, ГОСТ 6665-91,  (БР 100.20.8)</t>
  </si>
  <si>
    <t>23.61.12.00.20.21.01.18.1</t>
  </si>
  <si>
    <t>Стеновое кольцо</t>
  </si>
  <si>
    <t>рабочей камеры или горловины колодца, марки КС10.9, ГОСТ 8020-90</t>
  </si>
  <si>
    <t>23.61.12.00.20.21.01.21.1</t>
  </si>
  <si>
    <t>рабочей камеры или горловины колодца, марки КС15.9, ГОСТ 8020-90</t>
  </si>
  <si>
    <t>23.61.12.00.20.21.01.20.1</t>
  </si>
  <si>
    <t>рабочей камеры или горловины колодца, марки КС15.6, ГОСТ 8020-90</t>
  </si>
  <si>
    <t>23.61.12.00.20.21.01.22.1</t>
  </si>
  <si>
    <t>рабочей камеры или горловины колодца, марки КС20.6, ГОСТ 8020-90</t>
  </si>
  <si>
    <t>23.61.12.00.20.21.01.23.1</t>
  </si>
  <si>
    <t>рабочей камеры или горловины колодца, марки КС20.9, ГОСТ 8020-90</t>
  </si>
  <si>
    <t>23.61.12.00.20.21.01.35.1</t>
  </si>
  <si>
    <t>Плита перекрытия</t>
  </si>
  <si>
    <t>для колодцев канализационных, водопроводных и газопроводных сетей, марки ПП10, ГОСТ 8020-90</t>
  </si>
  <si>
    <t>23.61.12.00.20.21.01.38.1</t>
  </si>
  <si>
    <t>для колодцев канализационных, водопроводных и газопроводных сетей, марки 2ПП15, ГОСТ 8020-90</t>
  </si>
  <si>
    <t>23.61.12.00.20.21.01.40.1</t>
  </si>
  <si>
    <t>для колодцев канализационных, водопроводных и газопроводных сетей, марки 1ПП20, ГОСТ 8020-90</t>
  </si>
  <si>
    <t>23.61.12.00.20.21.01.45.1</t>
  </si>
  <si>
    <t>Днище колодцев</t>
  </si>
  <si>
    <t>стаканного типа, тип КЦД10</t>
  </si>
  <si>
    <t>23.61.12.00.20.21.01.46.1</t>
  </si>
  <si>
    <t>стаканного типа, тип КЦД15</t>
  </si>
  <si>
    <t>23.61.12.00.20.21.01.47.1</t>
  </si>
  <si>
    <t>стаканного типа, тип КЦД20</t>
  </si>
  <si>
    <t>23.61.11.00.42.00.00.20.1</t>
  </si>
  <si>
    <t>бетонная, шестиугольная, ГОСТ 17608-91</t>
  </si>
  <si>
    <t>23.61.20.00.50.20.21.01.1</t>
  </si>
  <si>
    <t>Опора</t>
  </si>
  <si>
    <t>железобетонная промежуточная, ВЛ 10 кВ, (СВ-105-3,5)</t>
  </si>
  <si>
    <t>железобетонная промежуточная, ВЛ 10 кВ, (СВ-105-5)</t>
  </si>
  <si>
    <t>Сварные из оцинкованной проволоки из черных металлов (кроме ребристой проволоки)  "Рабица" 2-45-2,5-0</t>
  </si>
  <si>
    <t>стальные гнутые замкнутые сварные квадратные, длиной от 6 до 12 м. ГОСТ 30245-2003, оцинкованный стальной Н57-750-0,8</t>
  </si>
  <si>
    <t>стальные гнутые замкнутые сварные квадратные, длиной от 6 до 12 м. ГОСТ 30245-2003, оцинкованный стальной НС35-1000-0,8</t>
  </si>
  <si>
    <t>19.20.42.00.00.00.30.30.1</t>
  </si>
  <si>
    <t>Битум нефтяной</t>
  </si>
  <si>
    <t>вязкий дорожный БНД 90/130, глубина проникания иглы, 0,1мм: при 25 °С 91-130, применяется в качестве вяжущего материала при строительстве и ремонте дорожных и аэродромных покрытий.</t>
  </si>
  <si>
    <t>19.20.42.00.00.00.40.30.1</t>
  </si>
  <si>
    <t>строительный, марки БН 90/10, глубина проникания иглы, 0,1 мм:  при 25 °С  5-20, применяется для строительных работ в различных отраслях народного хозяйства.</t>
  </si>
  <si>
    <t>13.99.19.00.00.00.20.12.1</t>
  </si>
  <si>
    <t>ГОСТ 16214-86. Работоспособна при t° от -30°С до +50°С в условиях неагрессивных сред.</t>
  </si>
  <si>
    <t>Лента поливинилхлоридная ( ПЭКОМ)</t>
  </si>
  <si>
    <t>24.10.32.00.00.11.10.11.2</t>
  </si>
  <si>
    <t>Стальной, горячекатанный,толщина 12мм,  ГОСТ 19903-74</t>
  </si>
  <si>
    <t>23.64.10.00.40.20.00.06.1</t>
  </si>
  <si>
    <t>Добавка для бетонов и строительных растворов</t>
  </si>
  <si>
    <t>повышающая морозостойкость, ГОСТ 24211-2008, П25-1</t>
  </si>
  <si>
    <t>штука</t>
  </si>
  <si>
    <t>килограмм</t>
  </si>
  <si>
    <t>28.13.14.00.00.00.21.10.1</t>
  </si>
  <si>
    <t>Ветрозащитная пленка ЮТАВЕК 85</t>
  </si>
  <si>
    <t>Используется в качестве ветрозащитной мамбраны в стеновых и кровельных конструкциях (1,5х50м)</t>
  </si>
  <si>
    <t>23.99.13.00.00.00.10.20.1</t>
  </si>
  <si>
    <t>20.60.11.00.00.00.10.30.1</t>
  </si>
  <si>
    <t>20.30.12.00.00.00.22.10.2</t>
  </si>
  <si>
    <t>20.30.12.00.00.00.23.02.1</t>
  </si>
  <si>
    <t>20.30.12.00.00.00.22.20.1</t>
  </si>
  <si>
    <t>Шпилька</t>
  </si>
  <si>
    <t xml:space="preserve"> М30х220</t>
  </si>
  <si>
    <t xml:space="preserve">Шпилька </t>
  </si>
  <si>
    <t>М27х220</t>
  </si>
  <si>
    <t>М27х210</t>
  </si>
  <si>
    <t>М27х120</t>
  </si>
  <si>
    <t>25.94.12.00.00.12.11.13.1</t>
  </si>
  <si>
    <t>Патрон монтажный</t>
  </si>
  <si>
    <t>специальный беспульный патрон в стальной гильзе, Д-4</t>
  </si>
  <si>
    <t xml:space="preserve">Резина маслобензостойкая </t>
  </si>
  <si>
    <t>МБС-С</t>
  </si>
  <si>
    <t>МБС-С толщина 3мм</t>
  </si>
  <si>
    <t xml:space="preserve"> ХДМ</t>
  </si>
  <si>
    <t xml:space="preserve">Панели </t>
  </si>
  <si>
    <t>Соединение резьбовое; Резьба 9 5/8 АPI 5B EUE 8RD внутренний диаметр -217мм; Толщина стенки -6,4 мм; длина трубы -9,14м; Номинальное давление 46атм. Рабочая температура от -40грд до +90грд</t>
  </si>
  <si>
    <t>Соединение резьбовое; Резьба 7 АPI 5B EUE 8RD внутренний диаметр -152мм; длина трубы -9,14м; Номинальное давление 103атм. Рабочая температура от -40грд до +90грд.</t>
  </si>
  <si>
    <t>24.32.10.00.00.10.10.11.1</t>
  </si>
  <si>
    <t>Соединение резьбовое; Резьба 4 ½ АPI 5B EUE 8RD длина трубы-9,14м; Наружный диаметр-112мм; Толщ стенки -6,2 мм; вес трубы -38,2кг; Номинальное давление-95атм; Рабочая температура от -40грд до +90грд.</t>
  </si>
  <si>
    <t>Соединение резьбовое; Резьба 4 ½ АPI 5B EUE 8RD длина трубы-9,14м; Наружный диаметр-106мм; Толщ стенки -2,9мм; вес трубы -26,5кг; Номинальное давление-45атм;Рабочая температура от -40грд до +90грд.</t>
  </si>
  <si>
    <t>Соединение раструбно-шиповые; Толщ стенки-7,95мм; Рабочая температура от -40грд до +90грд . Номинальное давление-40атм;</t>
  </si>
  <si>
    <t>Соединение резьбовое; Резьба 9 5/8 АPI 5B EUE 8RD Наруж диаметр-244,6мм; Толщ стенки -13,8мм; Рабочая температура от  -40грд до +90грд . Номинальное давление-100атм;</t>
  </si>
  <si>
    <t>Соединение резьбовое; Резьба 7 АPI 5B EUE 8RD Наруж диаметр-176мм; Толщ стенки -12мм; Рабочая температура от -40грд до +90грд Номинальное давление-47атм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</si>
  <si>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давление-100атм;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</si>
  <si>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давление-45атм;</t>
  </si>
  <si>
    <t>Соединение раструбно-шиповое, Рабочая температура от -40грд. до +90грд.</t>
  </si>
  <si>
    <t>Соединение резьбовое; Резьба 9 5/8 АPI 5B EUE 8RD Рабочая температура от -40грд.  до +90грд</t>
  </si>
  <si>
    <t>Соединение резьбовое; Резьба 7 АPI 5B EUE 8RD, Рабочая температура от -40грд. до +90грд.</t>
  </si>
  <si>
    <t>Соединение резьбовое; Резьба 4 ½ АPI 5B EUE 8RD, Рабочая температура от -40грд. до +90грд</t>
  </si>
  <si>
    <t>Соединение раструбно-шиповое. Рабочая температура от -40грд. до +90грд</t>
  </si>
  <si>
    <t>Соединение резьбовое. Резьба 9 5/8 АPI 5B EUE 8RD. Рабочая температура от -40грд. до +90грд</t>
  </si>
  <si>
    <t>Соединение резьбовое, Резьба 7 АPI 5B EUE 8RD, Рабочая температура от -40грд до +90грд.</t>
  </si>
  <si>
    <t>Соединение резьбовое. Резьба 4 ½ АPI 5B EUE 8RD, Рабочая температура от -40грд. до +90грд</t>
  </si>
  <si>
    <t>Замок Ø362мм для труб СПТ 300-40; Рабочая температура от -40грд. до +90грд</t>
  </si>
  <si>
    <t>Уплотнительная резина</t>
  </si>
  <si>
    <t xml:space="preserve"> Ø500</t>
  </si>
  <si>
    <t xml:space="preserve"> Ø300</t>
  </si>
  <si>
    <t>24.20.31.01.10.10.14.12.1</t>
  </si>
  <si>
    <t>24.20.31.01.10.10.13.12.1</t>
  </si>
  <si>
    <t>Клей обойный (КМЦ)</t>
  </si>
  <si>
    <t>Уголок перфорированный оцинкованный малярный 25х25мм L=3м</t>
  </si>
  <si>
    <t>Для предохранения от механических повреждений углов изделий из гипсокартона и т.д.</t>
  </si>
  <si>
    <t>Плитка тротуарная (брусчатка)</t>
  </si>
  <si>
    <t>Железобетонная откосная стенка СТ1 (п.л.)</t>
  </si>
  <si>
    <t xml:space="preserve">Габаритный размер: 1850х2270(h)х300мм.  СТ1(л) левая-7шт, СТ1(п) правая-7шт. Серия 3.501.1-144.0-2 </t>
  </si>
  <si>
    <t>Железобетонная откосная стенка СТ2 (п.л.)</t>
  </si>
  <si>
    <t xml:space="preserve">Габаритный размер: 2200х2470(h)х300мм.  СТ2(л) левая-7шт, СТ1(п) правая-7шт. Серия 3.501.1-144.0-2 </t>
  </si>
  <si>
    <t>Плита укрепления откосов П-1</t>
  </si>
  <si>
    <t>Габаритный размер: 490х490х100(h)мм.  Серия 3.501.1-156</t>
  </si>
  <si>
    <t xml:space="preserve">Знаки предупреждающие </t>
  </si>
  <si>
    <t>Дорожные знаки: 1.11.1-7шт, 1.11.2-7шт, 1.13-2шт, 1.14-2шт.                          СТ РК 1125-2003</t>
  </si>
  <si>
    <t>Дорожные знаки: 1.31.3-1шт. СТ РК 1125-2003</t>
  </si>
  <si>
    <t>Знаки приоритета</t>
  </si>
  <si>
    <t>Дорожные знаки: 2.3.2-1шт, 2.3.3-1шт, 2.4-1шт. СТ РК 1125-2003</t>
  </si>
  <si>
    <t>Знаки информационно-указательные</t>
  </si>
  <si>
    <t>Дорожные знаки: 5.8.3-1шт, 5.8.5-1шт, 5.21.1-2шт, 5.21.2-1шт, 5.26-1шт, 5.28-20шт. СТ РК 1125-2003</t>
  </si>
  <si>
    <t>22.29.29.00.00.00.10.10.1</t>
  </si>
  <si>
    <t>24.20.21.01.12.15.13.17.1</t>
  </si>
  <si>
    <t>23.61.20.00.40.30.01.15.1</t>
  </si>
  <si>
    <t>железобетонная для покрытия городских дорог, тип 1П18.15, ГОСТ 21924.0-84,1500х1500х200(h)мм.  Серия 3.501-104 часть 3</t>
  </si>
  <si>
    <t>железобетонная для покрытия городских дорог, тип 1П18.15, ГОСТ 21924.0-85, 1250х1500х200(h)мм.  Серия 3.501-104 часть 3</t>
  </si>
  <si>
    <t>23.61.12.00.20.11.11.70.1</t>
  </si>
  <si>
    <t>Труба</t>
  </si>
  <si>
    <t>железобетонная напорная со стальным сердечником, марки ТНС50.100, ГОСТ 22000-86100см.  1200х1210(h)х2000мм. Серия 3.501.1-144.0-2</t>
  </si>
  <si>
    <t>23.61.12.00.20.22.01.12.1</t>
  </si>
  <si>
    <t>Звено</t>
  </si>
  <si>
    <t>железобетонное водопропускных труб под насыпи автомобильных и железных дорог, круглые конические (для оголовков), ГОСТ 24547-81</t>
  </si>
  <si>
    <t>23.61.20.00.70.30.01.10.1</t>
  </si>
  <si>
    <t>железобетонная дорожных знаков, тип 1, ГОСТ 25459-82</t>
  </si>
  <si>
    <t>железобетонная дорожных знаков, тип 1, ГОСТ 25459-83</t>
  </si>
  <si>
    <t>23.61.12.00.30.00.00.10.1</t>
  </si>
  <si>
    <t>Трубофильтр</t>
  </si>
  <si>
    <t>23.61.20.00.10.30.02.31.1</t>
  </si>
  <si>
    <t>23.61.20.00.70.40.00.20.1</t>
  </si>
  <si>
    <t xml:space="preserve">бетонный, для ограждения места производства работ, высота 2,2 м,1900х150х80мм. Серия 3.503.1-89 </t>
  </si>
  <si>
    <t>Предупредительный знак СС-1</t>
  </si>
  <si>
    <t>32.99.70.00.00.00.40.10.1</t>
  </si>
  <si>
    <t>Железобетонный блок противофильтрационный экран БФ-1, из пористого бетона,700х1200(h)х2000мм.  Серия 3.501.1-144 вып.1.</t>
  </si>
  <si>
    <t>железобетонное водопропускных труб под насыпи автомобильных и железных дорог, круглые конические (для оголовков),1220х1610(h)х1700мм.  Серия 3.501.1-144.0-2  ГОСТ 24547-83</t>
  </si>
  <si>
    <t>железобетонное водопропускных труб под насыпи автомобильных и железных дорог, круглые конические (для оголовков), 1420х1710(h)х1700мм. Серия 3.501.1-144.0-2 ГОСТ 24547-82</t>
  </si>
  <si>
    <t>Доборные элементы сайдинга</t>
  </si>
  <si>
    <t xml:space="preserve">Сэндвич-панель </t>
  </si>
  <si>
    <t>Кровельные сэндвич панели в комплекте с креплением, огнеупорный толщина 100мм</t>
  </si>
  <si>
    <t>Стеновые сэндвич панели в комплекте с креплением, огнеупорный толщина 100мм</t>
  </si>
  <si>
    <t xml:space="preserve">Grand Line,толщина 0,5мм, с покрытием Granito 50мкм, </t>
  </si>
  <si>
    <t xml:space="preserve">мплектующими , толщина 0,5мм, с покрытием Granito 50мкм, </t>
  </si>
  <si>
    <t>Конек</t>
  </si>
  <si>
    <t xml:space="preserve"> для металлочерепицы</t>
  </si>
  <si>
    <t>Плинтус</t>
  </si>
  <si>
    <t xml:space="preserve"> пластиковый</t>
  </si>
  <si>
    <t xml:space="preserve"> прямой</t>
  </si>
  <si>
    <t>Крестик</t>
  </si>
  <si>
    <t xml:space="preserve"> для кафельной плитки</t>
  </si>
  <si>
    <t xml:space="preserve">Серпянка </t>
  </si>
  <si>
    <t>самоклеящаяся</t>
  </si>
  <si>
    <t>28.14.13.42.00.00.00.03.1</t>
  </si>
  <si>
    <t>28.14.13.42.00.00.00.03.2</t>
  </si>
  <si>
    <t>28.14.13.42.00.00.00.03.3</t>
  </si>
  <si>
    <t>28.14.13.45.00.00.00.02.1</t>
  </si>
  <si>
    <t>28.14.13.45.00.00.00.02.2</t>
  </si>
  <si>
    <t>28.14.13.45.00.00.00.02.3</t>
  </si>
  <si>
    <t>28.14.13.45.00.00.00.02.4</t>
  </si>
  <si>
    <t>28.14.13.45.00.00.00.02.5</t>
  </si>
  <si>
    <t>28.14.13.45.00.00.00.02.6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</si>
  <si>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</si>
  <si>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</si>
  <si>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</si>
  <si>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>28.14.13.22.00.00.00.68.1</t>
  </si>
  <si>
    <t>Шаровой кран, общепромышленного назначения, номинальный диаметр 20 мм ГОСТ 21345-2005</t>
  </si>
  <si>
    <t>28.14.13.22.00.00.00.69.1</t>
  </si>
  <si>
    <t>Шаровой кран, общепромышленного назначения, номинальный диаметр 25 мм ГОСТ 21345-2005</t>
  </si>
  <si>
    <t>28.14.13.22.00.00.00.70.1</t>
  </si>
  <si>
    <t>Шаровой кран,общепромышленного назначения, номинальный диаметр 32 мм ГОСТ 21345-2005</t>
  </si>
  <si>
    <t>28.14.13.22.00.00.00.71.1</t>
  </si>
  <si>
    <t>Шаровой кран, общепромышленного назначения, номинальный диаметр 40 мм ГОСТ 21345-2005</t>
  </si>
  <si>
    <t>28.14.13.22.00.00.00.72.1</t>
  </si>
  <si>
    <t>Шаровой кран, общепромышленного назначения, номинальный диаметр 50 мм ГОСТ 21345-2005</t>
  </si>
  <si>
    <t>28.14.12.10.00.00.00.21.1</t>
  </si>
  <si>
    <t>Кран</t>
  </si>
  <si>
    <t>кран смывной из цветных металлов "Маевского" Ду15</t>
  </si>
  <si>
    <t>28.14.13.23.00.00.00.43.1</t>
  </si>
  <si>
    <t>Кран конусный</t>
  </si>
  <si>
    <t>Конусный трехходовой латунный кран, условное давление P - 1,6 Мпа, тип соединения - муфтовое ГОСТ 9702-87</t>
  </si>
  <si>
    <t>28.14.13.23.00.00.00.43.2</t>
  </si>
  <si>
    <t>Конусный трехходовой латунный кран, условное давление P - 1,6 Мпа, тип соединения - муфтовое ГОСТ 9702-88</t>
  </si>
  <si>
    <t>СПТ Ø500-30, Соединение раструбно-шиповые; внутренний диаметр -300мм; Толщина стенки -7,95 мм;; диаметр утолщения (бобышки)-361мм; диаметр буксы -327,13мм; длина трубы -11,98м; Номинальное давление 40атм; Рабочая температура от -40грд до +90грд.</t>
  </si>
  <si>
    <t>РК, г. Актау, мкр 23, ТОО "ОСС", каб:1А</t>
  </si>
  <si>
    <t>ОТП</t>
  </si>
  <si>
    <t>ТОО "Oil
 Construction Company"</t>
  </si>
  <si>
    <t>Соединение раструбно-шиповые ; внутренний диаметр -300мм; Толщина стенки -7,95 мм; Внутренний диаметр кольцевого паза -315,87мм; диаметр утолщения (бобышки)-361мм; диаметр буксы -327,13мм; длина трубы -11,98м; Номинальное давление 40атм; Рабочая температура от -40грд до +90грд.</t>
  </si>
  <si>
    <t>Декабрь 2012 год</t>
  </si>
  <si>
    <t>метр</t>
  </si>
  <si>
    <t>Отвод СП Ø500-30, 90 гр.</t>
  </si>
  <si>
    <t>Соединение раструбно-шиповое, Рабочая температура от -30грд. до +90грд.</t>
  </si>
  <si>
    <t>Отвод СП Ø500-30, 45 гр.</t>
  </si>
  <si>
    <t>Декабрь 2012г.</t>
  </si>
  <si>
    <t>470000000</t>
  </si>
  <si>
    <t>ОП</t>
  </si>
  <si>
    <t>январь, февраль, 
март  2013г</t>
  </si>
  <si>
    <t>февраль, март  2013г</t>
  </si>
  <si>
    <t>метр
кубический</t>
  </si>
  <si>
    <t>метр
квадрат</t>
  </si>
  <si>
    <t>Декабрь -январь  2013год</t>
  </si>
  <si>
    <t>008</t>
  </si>
  <si>
    <t>комплект</t>
  </si>
  <si>
    <t>839</t>
  </si>
  <si>
    <t>006</t>
  </si>
  <si>
    <t>тонна (метрическая)</t>
  </si>
  <si>
    <t>168</t>
  </si>
  <si>
    <t>113</t>
  </si>
  <si>
    <t>796</t>
  </si>
  <si>
    <t>166</t>
  </si>
  <si>
    <t>упаковка</t>
  </si>
  <si>
    <t>20.30.11.00.00.00.10.81.1</t>
  </si>
  <si>
    <t>Колер</t>
  </si>
  <si>
    <t>жидкий, для водоэмульсии, разноцветный</t>
  </si>
  <si>
    <t>розовый</t>
  </si>
  <si>
    <t>055</t>
  </si>
  <si>
    <t>Декабрь 2012 год
апрель-май 2013 год</t>
  </si>
  <si>
    <t>январь, февраль, 
март 
до 31 декабря поставка по заявкам 2013г</t>
  </si>
  <si>
    <t>Июнь-июль 2013 год</t>
  </si>
  <si>
    <t>25.94.11.00.00.12.10.10.1</t>
  </si>
  <si>
    <t>25.94.12.00.00.10.10.10.1</t>
  </si>
  <si>
    <t>25.94.11.00.00.17.15.30.1</t>
  </si>
  <si>
    <t>25.94.11.00.00.17.15.28.1</t>
  </si>
  <si>
    <t>25.94.11.00.00.17.15.26.1</t>
  </si>
  <si>
    <t>25.94.11.00.00.17.14.26.1</t>
  </si>
  <si>
    <t>25.94.11.00.00.17.13.30.1</t>
  </si>
  <si>
    <t>25.94.11.00.00.17.13.26.1</t>
  </si>
  <si>
    <t>25.94.11.00.00.17.13.23.1</t>
  </si>
  <si>
    <t>25.94.11.00.00.17.12.27.1</t>
  </si>
  <si>
    <t>25.94.11.00.00.17.12.24.1</t>
  </si>
  <si>
    <t>25.94.11.00.00.17.11.25.1</t>
  </si>
  <si>
    <t xml:space="preserve">Решетки </t>
  </si>
  <si>
    <t xml:space="preserve">вентиляционные настенные </t>
  </si>
  <si>
    <t>22.29.29.00.00.00.20.20.1</t>
  </si>
  <si>
    <t xml:space="preserve">Емкость пластиковая </t>
  </si>
  <si>
    <t>для питьевой воды V-2куб.м</t>
  </si>
  <si>
    <t>авансовый платеж - 0%, оставшаяся часть в течении 30 рабочих дней с момента подписания первичных документов</t>
  </si>
  <si>
    <t>Февраль-март
2013 год</t>
  </si>
  <si>
    <t>25.21.13.00.00.90.10.10.1</t>
  </si>
  <si>
    <t>Измиритель регулятор</t>
  </si>
  <si>
    <t>20.59.59.00.15.00.00.72.1</t>
  </si>
  <si>
    <t>Май-июнь
2013 год.</t>
  </si>
  <si>
    <t xml:space="preserve">трансформаторное Т-1500 , плотность 885 кг/м3 при 20°С-, Вязкость кинематическая не менее 8·10(8) мм2/с (сСт) при 50 °С </t>
  </si>
  <si>
    <t>Масло электроизоляционное</t>
  </si>
  <si>
    <t>19.20.29.00.00.00.14.12.2</t>
  </si>
  <si>
    <t>Март-апрель
2013 год.</t>
  </si>
  <si>
    <t xml:space="preserve"> Железобетонная ПМС-23 </t>
  </si>
  <si>
    <t xml:space="preserve">Прожекторная мачта </t>
  </si>
  <si>
    <t>25.11.22.00.00.10.10.10.4</t>
  </si>
  <si>
    <t xml:space="preserve">Металлическая ПМС 23.00.000- 23м </t>
  </si>
  <si>
    <t>Прожекторная мачта</t>
  </si>
  <si>
    <t>1И 1000 ДРЛ 1000вт</t>
  </si>
  <si>
    <t>для люминисцентных ламп</t>
  </si>
  <si>
    <t>Дроссель</t>
  </si>
  <si>
    <t>27.12.40.17.11.11.11.10.1</t>
  </si>
  <si>
    <t>Нагревательное, открытого типа (тепло передается путем излучения).</t>
  </si>
  <si>
    <t xml:space="preserve">Сопротивление электрическое </t>
  </si>
  <si>
    <t>27.51.29.00.00.00.00.10.1</t>
  </si>
  <si>
    <t xml:space="preserve">CD60-450В-200 мкФ - алюминиевый электролитический конденсатор. </t>
  </si>
  <si>
    <t>Конденсатор</t>
  </si>
  <si>
    <t>27.90.52.00.00.03.00.05.1</t>
  </si>
  <si>
    <t xml:space="preserve">Щетки снабжаются специальным механизмом, позволяющим после пуска двигателя поднимать щетки, одновременно замыкая накоротко контактные кольца. </t>
  </si>
  <si>
    <t>Щетки</t>
  </si>
  <si>
    <t xml:space="preserve">27.11.61.00.00.32.11.00.2     </t>
  </si>
  <si>
    <t>2013 год</t>
  </si>
  <si>
    <t>февраль
2013 год</t>
  </si>
  <si>
    <t>Апрель-май
2013 год.</t>
  </si>
  <si>
    <t xml:space="preserve">Ящик управления ЯУО </t>
  </si>
  <si>
    <t xml:space="preserve">для управления в системах автоматики. </t>
  </si>
  <si>
    <t>Щит управления (ЩУ)</t>
  </si>
  <si>
    <t>27.12.31.14.11.11.11.10.2</t>
  </si>
  <si>
    <t>27.12.31.14.11.11.11.10.1</t>
  </si>
  <si>
    <t>кнопочный  взрывозащищёный</t>
  </si>
  <si>
    <t>Пост управления</t>
  </si>
  <si>
    <t>27.12.40.16.11.11.11.10.1</t>
  </si>
  <si>
    <t>замыкание и размыкание цепей управления, сигнализации и защиты постоянного и переменного тока частотой 50 Гц.</t>
  </si>
  <si>
    <t>27.12.23.17.11.11.11.10.1</t>
  </si>
  <si>
    <t>27.12.23.17.11.11.11.10.2</t>
  </si>
  <si>
    <t xml:space="preserve">  БЗН 18-2,5 П-25-Д/д на 8 клем</t>
  </si>
  <si>
    <t>Январь-февраль
2013 год.</t>
  </si>
  <si>
    <t>27.90.60.00.00.01.02.01.1</t>
  </si>
  <si>
    <t xml:space="preserve">Анодный заземлитель железнокременистый, комплектно-блочного исполнения состоящий из 4-х электроднных блоков,  каждая длиной 6500мм. </t>
  </si>
  <si>
    <t>Шкаф управления обогревом</t>
  </si>
  <si>
    <t>27.12.31.21.10.00.00.10.1</t>
  </si>
  <si>
    <t>Лента липкая изоляционная, из многослойных компонентов, ГОСТ 28018-89</t>
  </si>
  <si>
    <t>13.99.19.00.00.00.20.17.1</t>
  </si>
  <si>
    <t>ГОСТ 24137-80, диаметр 75, высота 120 мм</t>
  </si>
  <si>
    <t xml:space="preserve">Хомут </t>
  </si>
  <si>
    <t>25.94.11.00.00.16.10.26.1</t>
  </si>
  <si>
    <t>30.20.40.00.00.08.02.92.1</t>
  </si>
  <si>
    <t>27.33.13.00.00.00.04.37.1</t>
  </si>
  <si>
    <t>27.33.13.00.00.00.04.36.1</t>
  </si>
  <si>
    <t>27.33.13.00.00.00.04.34.1</t>
  </si>
  <si>
    <t>27.33.14.00.00.00.03.11.1</t>
  </si>
  <si>
    <t>27.33.14.00.00.00.03.10.1</t>
  </si>
  <si>
    <t>27.32.13.00.02.04.09.02.1</t>
  </si>
  <si>
    <t>27.32.13.00.02.04.09.02.2</t>
  </si>
  <si>
    <t>"Внимание обогрев"ГОСТ 12.4.026-76, Осторожно! Прочие опасности</t>
  </si>
  <si>
    <t>Предупреждающий знак</t>
  </si>
  <si>
    <t>27.40.24.00.00.10.11.18.1</t>
  </si>
  <si>
    <t>ОИ</t>
  </si>
  <si>
    <t xml:space="preserve">Настенная сплит система с настенным внутренним блоком. Площадь охлаждаемого помещения до 20-25 м2.
Режим работы: охлаждение/обогрев
Мощность охлаждения кВт: не менее 2,1.
Мощность обогрева, кВт : не менее 2,1.
</t>
  </si>
  <si>
    <t>Оборудование для кондиционирования воздуха оконного или настенного типа в виде отдельных блоков («сплит-система»)</t>
  </si>
  <si>
    <t xml:space="preserve">оборудование для кондиционирования </t>
  </si>
  <si>
    <t>28.25.12.00.00.00.14.11.1</t>
  </si>
  <si>
    <t>вентилятор осевой одноступенчатый с диаметром 250 мм</t>
  </si>
  <si>
    <t>вентилятор осевой одноступенчатый</t>
  </si>
  <si>
    <t>28.25.20.00.00.00.11.18.1</t>
  </si>
  <si>
    <t>вентилятор центробежный односторонний с диаметром 250 мм</t>
  </si>
  <si>
    <t>вентилятор центробежный односторонний</t>
  </si>
  <si>
    <t>28.25.20.00.00.00.13.18.1</t>
  </si>
  <si>
    <t>вентилятор радиальный с диаметром 400 мм</t>
  </si>
  <si>
    <t>вентилятор</t>
  </si>
  <si>
    <t>28.25.20.00.00.00.13.22.1</t>
  </si>
  <si>
    <t>вентилятор осевой одноступенчатый с диаметром 200 мм</t>
  </si>
  <si>
    <t>28.25.20.00.00.00.11.16.1</t>
  </si>
  <si>
    <t>вентилятор центробежный односторонний с диаметром 200 мм</t>
  </si>
  <si>
    <t>28.25.20.00.00.00.13.16.1</t>
  </si>
  <si>
    <t>Сирена сигнальная СС-1, состоит из электромагнита и якоря, жестко соединенного с мембраной. Весь электромагнитный механизм помещен в литой алюминиевый корпус, закрытый с одной стороны крышкой, с другой - рупором.</t>
  </si>
  <si>
    <t>Сирена</t>
  </si>
  <si>
    <t>27.90.20.00.02.01.01.01.1</t>
  </si>
  <si>
    <t>Разъем телефонный</t>
  </si>
  <si>
    <t>С5-2.2 КОМ - постоянный резистор, проволочный, номинальное сопротивление - 2.2 КОМ.</t>
  </si>
  <si>
    <t>27.90.60.00.00.01.01.04.1</t>
  </si>
  <si>
    <t>Коннектор модульный RJ45</t>
  </si>
  <si>
    <t>26.30.30.12.11.11.11.15.1</t>
  </si>
  <si>
    <t>Коннектор модульный RJ11</t>
  </si>
  <si>
    <t>26.30.30.12.11.11.11.11.1</t>
  </si>
  <si>
    <t>27.33.13.00.00.00.04.22.1</t>
  </si>
  <si>
    <t>26.30.60.00.00.00.13.10.1</t>
  </si>
  <si>
    <t>порошковое пожаротушение</t>
  </si>
  <si>
    <t>Оборудование системы автоматического пожаротушения</t>
  </si>
  <si>
    <t>28.29.22.00.00.00.19.13.1</t>
  </si>
  <si>
    <t>Световое табло
 "Порошок не входи"</t>
  </si>
  <si>
    <t>Пожарный световой оповещатель, функция указания путей выхода, исполнительный элемент - светодиод.</t>
  </si>
  <si>
    <t xml:space="preserve">Оповещатель </t>
  </si>
  <si>
    <t>27.90.20.00.02.02.01.02.1</t>
  </si>
  <si>
    <t>Световое табло
 "Порошок уходи"</t>
  </si>
  <si>
    <t>Звуковая противопожарная.</t>
  </si>
  <si>
    <t>26.30.60.00.00.00.23.10.1</t>
  </si>
  <si>
    <t>Дымовой. Извещатель дыма оптический.</t>
  </si>
  <si>
    <t>Пожарный извещатель (Датчик)</t>
  </si>
  <si>
    <t>26.30.60.00.00.00.22.50.1</t>
  </si>
  <si>
    <t>Проводной.</t>
  </si>
  <si>
    <t>26.30.60.00.00.00.22.10.1</t>
  </si>
  <si>
    <t>Тепловой. Извещатель максимально-дифференциальный.</t>
  </si>
  <si>
    <t>26.30.60.00.00.00.22.30.1</t>
  </si>
  <si>
    <t xml:space="preserve">Извещатель охранный </t>
  </si>
  <si>
    <t>26.30.60.00.00.00.15.14.1</t>
  </si>
  <si>
    <t>Номинальная емкость от 1.2 до 50 Ач, номинальное напряжение 12 В</t>
  </si>
  <si>
    <t>Аккумулятор</t>
  </si>
  <si>
    <t>27.20.22.00.00.00.03.10.1</t>
  </si>
  <si>
    <t>контрольная пожарная</t>
  </si>
  <si>
    <t>Панель</t>
  </si>
  <si>
    <t>26.30.60.00.00.00.27.10.1</t>
  </si>
  <si>
    <t>кабель-канал с двойным замком, размеры 100х40</t>
  </si>
  <si>
    <t>кабель-канал</t>
  </si>
  <si>
    <t>22.23.14.00.00.82.11.20.1</t>
  </si>
  <si>
    <t>кабель-канал с двойным замком, размеры 60х60</t>
  </si>
  <si>
    <t>кабель-канал с двойным замком, размеры 60х40</t>
  </si>
  <si>
    <t>22.23.14.00.00.82.11.19.1</t>
  </si>
  <si>
    <t>кабель-канал с двойным замком, размеры 40х40</t>
  </si>
  <si>
    <t>22.23.14.00.00.82.11.18.1</t>
  </si>
  <si>
    <t>кабель-канал с двойным замком, размеры 40х25</t>
  </si>
  <si>
    <t>22.23.14.00.00.82.11.17.1</t>
  </si>
  <si>
    <t>кабель-канал с двойным замком, размеры 25х16</t>
  </si>
  <si>
    <t>22.23.14.00.00.82.11.14.1</t>
  </si>
  <si>
    <t>кабель-канал с двойным замком, размеры 16х16</t>
  </si>
  <si>
    <t>22.23.14.00.00.82.11.12.1</t>
  </si>
  <si>
    <t>метр погонный</t>
  </si>
  <si>
    <t>018</t>
  </si>
  <si>
    <t>Трубка электроизоляционная гибкая марки ТВ-40, внутренний диаметр 20 мм. ГОСТ 17675-87</t>
  </si>
  <si>
    <t>Трубка</t>
  </si>
  <si>
    <t>27.90.12.00.00.03.02.22.1</t>
  </si>
  <si>
    <t>Трубка электроизоляционная гибкая марки ТВ-40, внутренний диаметр 16 мм. ГОСТ 17675-87</t>
  </si>
  <si>
    <t>27.90.12.00.00.03.02.20.1</t>
  </si>
  <si>
    <t>27.90.12.00.00.03.02.18.1</t>
  </si>
  <si>
    <t>27.90.12.00.00.03.05.21.1</t>
  </si>
  <si>
    <t>27.90.12.00.00.03.05.18.1</t>
  </si>
  <si>
    <t>27.90.12.00.00.03.05.17.1</t>
  </si>
  <si>
    <t>27.90.12.00.00.03.04.11.1</t>
  </si>
  <si>
    <t>27.90.12.00.00.03.04.09.1</t>
  </si>
  <si>
    <t>27.90.12.00.00.03.04.07.1</t>
  </si>
  <si>
    <t>27.90.12.00.00.03.04.05.2</t>
  </si>
  <si>
    <t>Соединительные 4 КВТп   70-95</t>
  </si>
  <si>
    <t xml:space="preserve">Муфты </t>
  </si>
  <si>
    <t>Соединительные 4 КВТп   35-50</t>
  </si>
  <si>
    <t>Концевые  4 КВТп   1х70-120</t>
  </si>
  <si>
    <t>Концевые  4 КВТп   1х35-50</t>
  </si>
  <si>
    <t>Соединительные    6-10 кв 12/70-120</t>
  </si>
  <si>
    <t>Концевые 6-10 кв  12/70   120/800 мм</t>
  </si>
  <si>
    <t>Эл.контактный ДМ2005СаiEx У2-40кас/см2-1,5-IV-MП IP-53-ЦСМ</t>
  </si>
  <si>
    <t xml:space="preserve">Манометр  </t>
  </si>
  <si>
    <t>22.29.25.00.00.00.19.17.1</t>
  </si>
  <si>
    <t>Хомут</t>
  </si>
  <si>
    <t>22.21.29.00.00.26.10.13.1</t>
  </si>
  <si>
    <t>22.21.29.00.00.26.10.17.1</t>
  </si>
  <si>
    <t>22.21.29.00.00.26.10.22.1</t>
  </si>
  <si>
    <t>Бирки кабельные маркировочные</t>
  </si>
  <si>
    <t>22.29.29.00.00.00.30.11.1</t>
  </si>
  <si>
    <t>ф- 38</t>
  </si>
  <si>
    <t xml:space="preserve">Металлорукава                                   </t>
  </si>
  <si>
    <t>27.90.12.00.00.03.03.27.1</t>
  </si>
  <si>
    <t xml:space="preserve">ф-30   </t>
  </si>
  <si>
    <t>27.90.12.00.00.03.03.25.1</t>
  </si>
  <si>
    <t>ф-25</t>
  </si>
  <si>
    <t>27.90.12.00.00.03.03.24.1</t>
  </si>
  <si>
    <t>ф-20</t>
  </si>
  <si>
    <t>27.90.12.00.00.03.03.22.1</t>
  </si>
  <si>
    <t>ф-15</t>
  </si>
  <si>
    <t>27.90.12.00.00.03.03.20.1</t>
  </si>
  <si>
    <t xml:space="preserve">  Х/Б </t>
  </si>
  <si>
    <t>Лента изоляцион.</t>
  </si>
  <si>
    <t>13.99.19.00.00.00.20.10.1</t>
  </si>
  <si>
    <t xml:space="preserve"> красная,синяя</t>
  </si>
  <si>
    <t>Лента изоляционная ПХВ</t>
  </si>
  <si>
    <t>22.19.57.00.00.00.10.10.1</t>
  </si>
  <si>
    <t>Гильзы  кабельные</t>
  </si>
  <si>
    <t>25.73.60.00.00.12.12.10.1</t>
  </si>
  <si>
    <t xml:space="preserve"> М-12-19-150</t>
  </si>
  <si>
    <t>ГОСТ 9581-80, диаметр контактного стержня от 8 до 20 мм</t>
  </si>
  <si>
    <t>Наконечник</t>
  </si>
  <si>
    <t xml:space="preserve">  М-12-13-70</t>
  </si>
  <si>
    <t xml:space="preserve"> М-10-10-35</t>
  </si>
  <si>
    <t xml:space="preserve"> " РАЙХЕМ" EXRM 1235- 150/240  SK12</t>
  </si>
  <si>
    <t xml:space="preserve"> " РАЙХЕМ" EXRM 1235-70/120  SK12</t>
  </si>
  <si>
    <t xml:space="preserve"> " РАЙХЕМ" EXRM 1235-  25|50    SK12</t>
  </si>
  <si>
    <t xml:space="preserve">  А-12-13-95</t>
  </si>
  <si>
    <t xml:space="preserve"> А-10-11-70</t>
  </si>
  <si>
    <t xml:space="preserve"> А-10-8- 35</t>
  </si>
  <si>
    <t xml:space="preserve"> А-8-7- 25                       </t>
  </si>
  <si>
    <t>аппаратный прессуемый, тип - А2А</t>
  </si>
  <si>
    <t>Зажим</t>
  </si>
  <si>
    <t>25.99.29.00.10.11.13.16.1</t>
  </si>
  <si>
    <t xml:space="preserve"> А2А-50-Т</t>
  </si>
  <si>
    <t xml:space="preserve"> А 2А-35-Т</t>
  </si>
  <si>
    <t>соединительный плашечный, тип - ПА</t>
  </si>
  <si>
    <t>25.99.29.00.10.11.10.31.1</t>
  </si>
  <si>
    <t xml:space="preserve"> СК-80      220В                                                                                   </t>
  </si>
  <si>
    <t xml:space="preserve"> СК-20      127В                                                       </t>
  </si>
  <si>
    <t>27.90.12.00.00.02.00.01.1</t>
  </si>
  <si>
    <t>.КП-1 (Подрозетник)</t>
  </si>
  <si>
    <t xml:space="preserve"> У 195</t>
  </si>
  <si>
    <t>КТА-20- тройниковая алюминиевая</t>
  </si>
  <si>
    <t>27.33.13.00.00.00.04.14.1</t>
  </si>
  <si>
    <t>У-409</t>
  </si>
  <si>
    <t>Распред. коробки   4-х рожковые  открытой проводки</t>
  </si>
  <si>
    <t>Распред. коробки   3-х рожковые  открытой проводки</t>
  </si>
  <si>
    <t>Силовая вилка, трехполюсная, расчитана на напряжение более 250 В и силу тока свыше 16 А.</t>
  </si>
  <si>
    <t xml:space="preserve">Вильки </t>
  </si>
  <si>
    <t>27.33.13.00.00.00.01.06.1</t>
  </si>
  <si>
    <t>27.12.22.91.11.11.11.10.1</t>
  </si>
  <si>
    <t>ПВ 2-16 А</t>
  </si>
  <si>
    <t>27.33.11.00.00.03.01.12.1</t>
  </si>
  <si>
    <t>Выключатель брызгозащищенный открытой установке ПВ 2х10</t>
  </si>
  <si>
    <t>для коммутации электрических цепей постоянного тока напряжением до 220 В и переменного тока напряжением 220 В частотой 50 Гц и 380 В в частотой 50, 60 Гц.</t>
  </si>
  <si>
    <t>27.12.23.13.11.11.11.10.1</t>
  </si>
  <si>
    <t>Выключатель брызгозащищенный открытой установке</t>
  </si>
  <si>
    <t>С защитой от проникновения, расчитана на силу тока не более 10/16 А, напряжение - 250 В</t>
  </si>
  <si>
    <t>Розетка</t>
  </si>
  <si>
    <t>27.33.13.00.00.00.02.08.1</t>
  </si>
  <si>
    <t>С1а - двухполюсная, без заземляющего контакта, расчитана на силу тока не более 10/16 А, напряжение - 250 В. ГОСТ 7396.1-89</t>
  </si>
  <si>
    <t>27.33.13.00.00.00.02.01.1</t>
  </si>
  <si>
    <t>Розетка брызгозащищенная  10А открытой установке.</t>
  </si>
  <si>
    <t>Розетка, поддерживающая различные типы вилок (с заземлением, без заземления).</t>
  </si>
  <si>
    <t>27.33.13.00.00.00.02.05.1</t>
  </si>
  <si>
    <t>Набор</t>
  </si>
  <si>
    <t>704</t>
  </si>
  <si>
    <t xml:space="preserve"> РШ-30;ВШ-30  25А  </t>
  </si>
  <si>
    <t>Трехполюсные, расчитаные на напряжение более 250 В и силу тока свыше 16 А.</t>
  </si>
  <si>
    <t>Вилка-розетка</t>
  </si>
  <si>
    <t>27.33.13.00.00.00.03.04.1</t>
  </si>
  <si>
    <t xml:space="preserve">РЛНД-10/400 </t>
  </si>
  <si>
    <t>Разъединитель</t>
  </si>
  <si>
    <t>27.33.11.00.00.02.15.18.1</t>
  </si>
  <si>
    <t>прочего типа, для защиты от перегрузок и токов короткого замыкания электрических установок, питаемых от сетей переменного тока, для нечастых оперативных включений и отключений этих устаноновок. Номинальный ток от 10 до 63 А</t>
  </si>
  <si>
    <t>Распределительный ящик с автоматическими выключателями.</t>
  </si>
  <si>
    <t>27.12.31.16.13.11.11.10.1</t>
  </si>
  <si>
    <t xml:space="preserve"> ПР 8503 в/в 250А, отх. 80А-1шт,40А-4шт,25А-3шт,12.5-4 шт.(31,5-2шт) (все 3ф)</t>
  </si>
  <si>
    <t>27.12.31.16.13.11.11.10.2</t>
  </si>
  <si>
    <t xml:space="preserve"> ПР 8503 в/в 250А, 50А-1шт, 63А-2шт,40А-3шт25А-4шт.( все 3ф)</t>
  </si>
  <si>
    <t xml:space="preserve"> ПР 8503-2054; 380В; 500А;  4х160А</t>
  </si>
  <si>
    <t xml:space="preserve"> ПР 8503-2054; 380В; 630А; 3х100А+4х63А+5х25А</t>
  </si>
  <si>
    <t xml:space="preserve"> ЩОВ 1-12 УХЛ, в/в 100А, 12х25А</t>
  </si>
  <si>
    <t>для приёма и распределения электрической энергии трёхфазного переменного тока частотой 50 Гц и напряжением 220/380 В, навесной</t>
  </si>
  <si>
    <t>Щит освещения (ЩО)</t>
  </si>
  <si>
    <t xml:space="preserve">  ЩОВ1-6   УХЛ, в/в 50А, 6х25А</t>
  </si>
  <si>
    <t>однолапчатое, тип - У1</t>
  </si>
  <si>
    <t>25.99.29.00.10.11.11.20.1</t>
  </si>
  <si>
    <t>для комплектации изолирующих подвесок проводов и молниезащитных тросов воздушных линий электропередачи, тип - СР</t>
  </si>
  <si>
    <t>25.99.29.00.10.11.11.10.1</t>
  </si>
  <si>
    <t>для образования шарнирного цепного соединения, тип - СК</t>
  </si>
  <si>
    <t>25.99.29.00.10.11.11.30.1</t>
  </si>
  <si>
    <t>натяжной болтовый, тип - НБ</t>
  </si>
  <si>
    <t>25.99.29.00.10.11.12.20.1</t>
  </si>
  <si>
    <t>Изолятор ПСД 70Е  ГОСТ 6490 - 93. Подвесной стеклянный двукрылый изолятор,  механическая разрушающая сила изолятора 70 кН,  Е - индекс модернизации изолятора.</t>
  </si>
  <si>
    <t>23.19.25.00.00.00.10.08.1</t>
  </si>
  <si>
    <t>Изоляторы линейные штыревые из фарфора. ГОСТ 1232-82</t>
  </si>
  <si>
    <t>К-10, для крепления штыревых изоляторов воздушных линий электропередач</t>
  </si>
  <si>
    <t>Колпачок</t>
  </si>
  <si>
    <t>22.29.29.00.00.00.11.14.1</t>
  </si>
  <si>
    <t>Февраль, март
2013 год</t>
  </si>
  <si>
    <t xml:space="preserve"> РЭК 77/4   10А  230в  АС ИЭК</t>
  </si>
  <si>
    <t>промежуточное типа РЭП</t>
  </si>
  <si>
    <t xml:space="preserve">Реле </t>
  </si>
  <si>
    <t>27.12.24.12.11.11.11.40.1</t>
  </si>
  <si>
    <t xml:space="preserve">  ФР 601 2200вт IP  44 ИЭК 220в</t>
  </si>
  <si>
    <t xml:space="preserve">пусковые тепловые на напряжение не более 1000 В. </t>
  </si>
  <si>
    <t>27.12.24.17.11.11.11.10.1</t>
  </si>
  <si>
    <t>в течение 50 дней с даты вступления в силу договора</t>
  </si>
  <si>
    <t>электромагнитные серии КМ</t>
  </si>
  <si>
    <t>Контактор</t>
  </si>
  <si>
    <t>27.12.23.20.13.11.11.13.1</t>
  </si>
  <si>
    <t>серии ПМ 18, нереверсивный с реле, величина пускателя в зависимости от номинального тока 63А</t>
  </si>
  <si>
    <t>27.12.31.20.14.12.11.10.1</t>
  </si>
  <si>
    <t xml:space="preserve">серии ПМЛ нереверсивный без термореле, величина пускателя в зависимости от номинального тока 10А 
</t>
  </si>
  <si>
    <t>27.12.31.20.11.11.11.10.1</t>
  </si>
  <si>
    <t>трехполюсный, с магнитным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</si>
  <si>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Выключатель автоматический</t>
  </si>
  <si>
    <t>27.12.22.11.14.12.11.40.1</t>
  </si>
  <si>
    <t xml:space="preserve"> АЕ-2056М  100 3Ф  80А</t>
  </si>
  <si>
    <t>трехполюсный, с магнитным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</si>
  <si>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27.12.22.11.14.12.11.10.1</t>
  </si>
  <si>
    <t xml:space="preserve"> АЕ-2046М 100  3ф 63А </t>
  </si>
  <si>
    <t>трехполюсный, с тепловым размыкателем (расцепитель), типа К,  для подключения индуктивной нагрузки</t>
  </si>
  <si>
    <t>27.12.22.11.14.11.11.50.1</t>
  </si>
  <si>
    <t xml:space="preserve"> АЕ-2046 100  3ф 50А </t>
  </si>
  <si>
    <t>трехполюсный с нейтралью,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</si>
  <si>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27.12.22.11.15.11.11.40.1</t>
  </si>
  <si>
    <t xml:space="preserve"> АЕ-2056 10Р 3ф  25А</t>
  </si>
  <si>
    <t>трехполюсный,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</si>
  <si>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27.12.22.11.14.11.11.40.1</t>
  </si>
  <si>
    <t xml:space="preserve"> АС-95</t>
  </si>
  <si>
    <t>27.32.13.00.01.01.10.25.3</t>
  </si>
  <si>
    <t xml:space="preserve"> АС-70</t>
  </si>
  <si>
    <t>27.32.13.00.01.01.10.20.3</t>
  </si>
  <si>
    <t xml:space="preserve"> АС-50</t>
  </si>
  <si>
    <t>27.32.13.00.01.01.10.15.3</t>
  </si>
  <si>
    <t xml:space="preserve"> АС-35</t>
  </si>
  <si>
    <t>27.32.13.00.01.01.10.10.3</t>
  </si>
  <si>
    <t xml:space="preserve"> ПВ-1х25</t>
  </si>
  <si>
    <t>Провод изолированный</t>
  </si>
  <si>
    <t>27.32.13.00.01.05.05.34.2</t>
  </si>
  <si>
    <t xml:space="preserve">  ПВ-1х16</t>
  </si>
  <si>
    <t>27.32.13.00.01.05.05.32.2</t>
  </si>
  <si>
    <t xml:space="preserve">  ПВ-1х10</t>
  </si>
  <si>
    <t>27.32.13.00.01.05.05.12.2</t>
  </si>
  <si>
    <t xml:space="preserve">  ПВ-1х6</t>
  </si>
  <si>
    <t>27.32.13.00.01.05.05.10.2</t>
  </si>
  <si>
    <t xml:space="preserve">  ППВ 3х2.5</t>
  </si>
  <si>
    <t>27.32.13.00.01.02.25.35.2</t>
  </si>
  <si>
    <t xml:space="preserve"> АППВ 3 х 4</t>
  </si>
  <si>
    <t>27.32.13.00.01.02.40.30.2</t>
  </si>
  <si>
    <t xml:space="preserve"> АППВ 3х2,5 </t>
  </si>
  <si>
    <t>27.32.13.00.01.02.40.25.2</t>
  </si>
  <si>
    <t>ТРП 1*2*0.5</t>
  </si>
  <si>
    <t>27.32.13.00.01.04.10.10.2</t>
  </si>
  <si>
    <t>Витая пара - UTP, САТ5</t>
  </si>
  <si>
    <t>Кабеля связи</t>
  </si>
  <si>
    <t>27.32.13.00.02.02.19.03.2</t>
  </si>
  <si>
    <t>ТПП 20*2*0,5</t>
  </si>
  <si>
    <t>27.32.13.00.02.02.11.05.2</t>
  </si>
  <si>
    <t>ТПП 10*2*0,5</t>
  </si>
  <si>
    <t>27.32.13.00.02.02.11.03.2</t>
  </si>
  <si>
    <t>КСПП 1*4*1.2</t>
  </si>
  <si>
    <t>27.32.13.00.02.02.03.02.2</t>
  </si>
  <si>
    <t>ТППэп 50*2*0.5</t>
  </si>
  <si>
    <t>27.32.13.00.02.02.14.06.2</t>
  </si>
  <si>
    <t>27.32.13.00.02.02.08.05.2</t>
  </si>
  <si>
    <t xml:space="preserve"> ТЗПАШп 4х4х1,2</t>
  </si>
  <si>
    <t>27.32.13.00.02.02.09.10.2</t>
  </si>
  <si>
    <t>Март-апрель
 2013год.</t>
  </si>
  <si>
    <t xml:space="preserve"> КВВБбШв  4х1,5 (брониров)</t>
  </si>
  <si>
    <t>Кабель контрольный</t>
  </si>
  <si>
    <t>27.32.13.00.02.03.02.02.2</t>
  </si>
  <si>
    <t xml:space="preserve"> КВВБбШв 10х1,5 ( брониров)</t>
  </si>
  <si>
    <t>27.32.13.00.02.03.02.04.2</t>
  </si>
  <si>
    <t xml:space="preserve"> КВВГэ 27х1,5 ( экранирован)</t>
  </si>
  <si>
    <t>27.32.13.00.02.03.05.22.2</t>
  </si>
  <si>
    <t>27.32.13.00.02.03.05.20.2</t>
  </si>
  <si>
    <t xml:space="preserve"> КВВГэ 14х1,5 (экранирован)</t>
  </si>
  <si>
    <t>27.32.13.00.02.03.05.16.2</t>
  </si>
  <si>
    <t xml:space="preserve"> КВВГэ 10х1,5 (экранирован)</t>
  </si>
  <si>
    <t>27.32.13.00.02.03.05.13.2</t>
  </si>
  <si>
    <t xml:space="preserve">  КВВГэ  7х1,5 (экранирован)</t>
  </si>
  <si>
    <t>27.32.13.00.02.03.05.09.2</t>
  </si>
  <si>
    <t xml:space="preserve"> КВВГэ  5х1,5 (экранирован)</t>
  </si>
  <si>
    <t>27.32.13.00.02.03.05.05.2</t>
  </si>
  <si>
    <t>27.32.13.00.02.03.05.02.2</t>
  </si>
  <si>
    <t>27.32.13.00.02.03.06.22.2</t>
  </si>
  <si>
    <t xml:space="preserve"> КВВГ    14х1,5</t>
  </si>
  <si>
    <t>27.32.13.00.02.03.06.19.2</t>
  </si>
  <si>
    <t>27.32.13.00.02.03.06.16.2</t>
  </si>
  <si>
    <t>27.32.13.00.02.03.06.12.2</t>
  </si>
  <si>
    <t>27.32.13.00.02.03.06.11.2</t>
  </si>
  <si>
    <t>27.32.13.00.02.03.06.07.2</t>
  </si>
  <si>
    <t>27.32.13.00.02.03.06.05.2</t>
  </si>
  <si>
    <t>27.32.13.00.02.03.04.01.2</t>
  </si>
  <si>
    <t>май, июнь,
август, сентябрь
поставка по заявкам заказчика 
2013 год.</t>
  </si>
  <si>
    <t>КГ 3х150+1х50</t>
  </si>
  <si>
    <t>Кабель    силовой медный</t>
  </si>
  <si>
    <t>27.32.13.00.02.01.62.58.2</t>
  </si>
  <si>
    <t>КГ 3х95+1х35</t>
  </si>
  <si>
    <t>27.32.13.00.02.01.62.55.2</t>
  </si>
  <si>
    <t>27.32.13.00.02.01.62.51.2</t>
  </si>
  <si>
    <t xml:space="preserve"> КГ 3х50+1х25</t>
  </si>
  <si>
    <t>27.32.13.00.02.01.62.49.2</t>
  </si>
  <si>
    <t xml:space="preserve"> КГ 3х35+1х16</t>
  </si>
  <si>
    <t>27.32.13.00.02.01.62.46.2</t>
  </si>
  <si>
    <t xml:space="preserve"> КГ 3х16+1х10</t>
  </si>
  <si>
    <t>27.32.13.00.02.01.62.41.2</t>
  </si>
  <si>
    <t>27.32.13.00.02.01.62.36.2</t>
  </si>
  <si>
    <t xml:space="preserve">  КГ 3х6+1х4</t>
  </si>
  <si>
    <t>27.32.13.00.02.01.62.33.2</t>
  </si>
  <si>
    <t xml:space="preserve">  КГ 3х4+1х2,5</t>
  </si>
  <si>
    <t>27.32.13.00.02.01.62.28.2</t>
  </si>
  <si>
    <t xml:space="preserve">  КГ 2х2,5</t>
  </si>
  <si>
    <t>27.32.13.00.02.01.62.14.2</t>
  </si>
  <si>
    <t>27.32.13.00.02.01.37.02.2</t>
  </si>
  <si>
    <t>27.32.13.00.02.01.37.01.2</t>
  </si>
  <si>
    <t>27.32.13.00.02.01.50.02.2</t>
  </si>
  <si>
    <t>27.32.13.00.02.01.50.06.2</t>
  </si>
  <si>
    <t>ВВГ 3х95+1х70</t>
  </si>
  <si>
    <t>27.32.13.00.02.01.37.29.2</t>
  </si>
  <si>
    <t>ВВГ 3*50+1*25</t>
  </si>
  <si>
    <t>27.32.13.00.02.01.37.25.2</t>
  </si>
  <si>
    <t>ВВГ 3*35+1*16</t>
  </si>
  <si>
    <t>27.32.13.00.02.01.37.24.2</t>
  </si>
  <si>
    <t>27.32.13.00.02.01.37.37.2</t>
  </si>
  <si>
    <t>27.32.13.00.02.01.37.36.2</t>
  </si>
  <si>
    <t>27.32.13.00.02.01.37.35.2</t>
  </si>
  <si>
    <t>27.32.13.00.02.01.37.34.2</t>
  </si>
  <si>
    <t>ВВГ 4*4</t>
  </si>
  <si>
    <t>ВВГ 4*2.5</t>
  </si>
  <si>
    <t>ВВГ 3*2.5</t>
  </si>
  <si>
    <t>27.32.13.00.02.01.37.10.2</t>
  </si>
  <si>
    <t>ВВГ 3*1.5</t>
  </si>
  <si>
    <t>27.32.13.00.02.01.37.08.2</t>
  </si>
  <si>
    <t>АВВГ 2*10</t>
  </si>
  <si>
    <t>27.32.13.00.02.01.27.04.2</t>
  </si>
  <si>
    <t xml:space="preserve"> АВРГ 1х70</t>
  </si>
  <si>
    <t>АВВГ 2*70</t>
  </si>
  <si>
    <t>27.32.13.00.02.01.27.09.2</t>
  </si>
  <si>
    <t>АВБбШв 3*120+1*150</t>
  </si>
  <si>
    <t>27.32.13.00.02.01.82.08.2</t>
  </si>
  <si>
    <t>АВВГ 3*150+1*70</t>
  </si>
  <si>
    <t>27.32.13.00.02.01.27.30.2</t>
  </si>
  <si>
    <t>АВВГ 3*95+1*50</t>
  </si>
  <si>
    <t>27.32.13.00.02.01.27.28.2</t>
  </si>
  <si>
    <t>АВВГ 3*70+1*35</t>
  </si>
  <si>
    <t>27.32.13.00.02.01.27.27.2</t>
  </si>
  <si>
    <t>АВВГ 3*50+1*25</t>
  </si>
  <si>
    <t>27.32.13.00.02.01.27.26.2</t>
  </si>
  <si>
    <t>АВВГ 3*35+1*16</t>
  </si>
  <si>
    <t>27.32.13.00.02.01.27.25.2</t>
  </si>
  <si>
    <t>АВВГ 3*25+1*16</t>
  </si>
  <si>
    <t>27.32.13.00.02.01.27.24.2</t>
  </si>
  <si>
    <t>АВВГ 3*16+1*10</t>
  </si>
  <si>
    <t>27.32.13.00.02.01.27.23.2</t>
  </si>
  <si>
    <t>АВВГ 3*10+1*6</t>
  </si>
  <si>
    <t>27.32.13.00.02.01.27.22.2</t>
  </si>
  <si>
    <t>АВВГ 3*6+1*4</t>
  </si>
  <si>
    <t>27.32.13.00.02.01.27.20.2</t>
  </si>
  <si>
    <t>АВВГ 4*4</t>
  </si>
  <si>
    <t>27.32.13.00.02.01.27.35.2</t>
  </si>
  <si>
    <t xml:space="preserve"> АВВГ 4х2.5 Гост 16442-80</t>
  </si>
  <si>
    <t>АВВГ 3*4+1*2.5</t>
  </si>
  <si>
    <t>27.32.13.00.02.01.27.19.2</t>
  </si>
  <si>
    <t>АВВГ 3*2.5+1*1.5</t>
  </si>
  <si>
    <t>27.32.13.00.02.01.27.15.2</t>
  </si>
  <si>
    <t>АСБ 3*95-10</t>
  </si>
  <si>
    <t>27.32.14.00.00.02.17.15.2</t>
  </si>
  <si>
    <t>АСБ 3*70-10</t>
  </si>
  <si>
    <t>27.32.14.00.00.02.17.10.2</t>
  </si>
  <si>
    <t>электродвигатель универсальный, работает на переменном токе,  электрическая мощность свыше 37,5 Вт.</t>
  </si>
  <si>
    <t>Электродвигатель</t>
  </si>
  <si>
    <t>27.11.21.30.00.00.11.10.2</t>
  </si>
  <si>
    <t>многофазный асинхронный электродвигатель с короткозамкнутым ротором переменного тока, электрическая мощностью не более 750 Вт. имеет обычно три фазы для подключения. электродвигатель асинхронный трехфазный с короткозамкнутым ротором типа АОД предназначен для привода механизмов, не требующих регулирования частоты вращения (насосы, вентиляторы, дымососы и др.).</t>
  </si>
  <si>
    <t>27.11.23.00.00.10.20.10.1</t>
  </si>
  <si>
    <t>27.11.23.00.00.40.20.10.1</t>
  </si>
  <si>
    <t>Июль-август
2013 год.</t>
  </si>
  <si>
    <t>мощностью свыше 2,5 но не выше  3,0 кВт</t>
  </si>
  <si>
    <t>Трубчатый электронагреватель (ТЭН)</t>
  </si>
  <si>
    <t>27.90.33.00 00 00.20.17.1</t>
  </si>
  <si>
    <t>мощностью свыше 3,0 но не выше  3,15 кВт</t>
  </si>
  <si>
    <t>27.90.33.00 00 00.20.18.1</t>
  </si>
  <si>
    <t>мощностью свыше 10,0 но не выше  12,0 кВт</t>
  </si>
  <si>
    <t>27.90.33.00 00 00.20.25.1</t>
  </si>
  <si>
    <t>мощностью свыше 2,0 но не выше  2,5 кВт</t>
  </si>
  <si>
    <t>27.90.33.00 00 00.20.16.1</t>
  </si>
  <si>
    <t>Настенный. С естественной циркуляцией воздуха (обогревают помещение за счет разницы плотности воздуха).</t>
  </si>
  <si>
    <t>Электроконвектор</t>
  </si>
  <si>
    <t>27.51.26.02.02.02.00.10.1</t>
  </si>
  <si>
    <t>0,8квт 220в</t>
  </si>
  <si>
    <t>Термический, сенсорный, пластиковый</t>
  </si>
  <si>
    <t>Электросушитель для рук</t>
  </si>
  <si>
    <t>27.51.23.00.00.03.02.10.1</t>
  </si>
  <si>
    <t>Накопительного типа. Открытого типа. Объем от 50 до 59,99 литров.</t>
  </si>
  <si>
    <t>Бойлер</t>
  </si>
  <si>
    <t>27.51.25.01.02.02.01.40.1</t>
  </si>
  <si>
    <t>Накопительного типа. Открытого типа. Объем от 100 и более литров.</t>
  </si>
  <si>
    <t>27.51.25.01.02.02.01.65.1</t>
  </si>
  <si>
    <t>насос для жидкостей, не включенные в другие группировки, прочие</t>
  </si>
  <si>
    <t>насос центробежный, прочие</t>
  </si>
  <si>
    <t>консольный, горизонтальный типа К</t>
  </si>
  <si>
    <t xml:space="preserve">насос центробежный </t>
  </si>
  <si>
    <t>28.13.14.00.00.00.22.10.1</t>
  </si>
  <si>
    <t>насос вакуумный малой производительности с  производительность до 17/8,5 л/мин</t>
  </si>
  <si>
    <t>насос вакуумный малой производительности</t>
  </si>
  <si>
    <t>28.13.21.00.00.00.21.13.1</t>
  </si>
  <si>
    <t>насос вакуумный малой производительности с  производительность до 30 л/мин</t>
  </si>
  <si>
    <t>28.13.21.00.00.00.21.20.1</t>
  </si>
  <si>
    <t xml:space="preserve">ЭВН-12  </t>
  </si>
  <si>
    <t>Электрический. Быстрого или продолжительного нагрева.</t>
  </si>
  <si>
    <t xml:space="preserve">Водонагреватель </t>
  </si>
  <si>
    <t>27.51.25.01.03.00.00.10.1</t>
  </si>
  <si>
    <t xml:space="preserve">ЭВН-9 </t>
  </si>
  <si>
    <t>Печи электрические бытовые отдельностоящие</t>
  </si>
  <si>
    <t xml:space="preserve">Электрообогреватель </t>
  </si>
  <si>
    <t>Апрель-май
 2013год.</t>
  </si>
  <si>
    <t xml:space="preserve"> ЖКУ  16-400-000 со стеклом</t>
  </si>
  <si>
    <t xml:space="preserve">ГОСТ 17677-82, источник света (лампа) Р - ртутные типа ДРЛ </t>
  </si>
  <si>
    <t>Светильник</t>
  </si>
  <si>
    <t>27.40.22.00.00.13.11.23.1</t>
  </si>
  <si>
    <t xml:space="preserve"> НСО 17х150</t>
  </si>
  <si>
    <t>ГОСТ 8607-82, светильники подвесные</t>
  </si>
  <si>
    <t>27.40.21.00.00.10.12.10.1</t>
  </si>
  <si>
    <t xml:space="preserve">ГОСТ 8607-82, светильники настенные </t>
  </si>
  <si>
    <t>27.40.21.00.00.10.12.11.1</t>
  </si>
  <si>
    <t xml:space="preserve"> НПП 03х100  IP-54 белый</t>
  </si>
  <si>
    <t xml:space="preserve"> ВЗГ-200</t>
  </si>
  <si>
    <t>ГОСТ 8607-82, выполняют функции как светильника общего, так и местного освещения или одновременно обе функции</t>
  </si>
  <si>
    <t>Светильники комбинированного освещения</t>
  </si>
  <si>
    <t xml:space="preserve">  НПО-22-100-034 хрусталь</t>
  </si>
  <si>
    <t>ГОСТ 8607-82, светильники потолочные</t>
  </si>
  <si>
    <t>27.40.21.00.00.10.10.11.1</t>
  </si>
  <si>
    <t>27.40.21.00.00.10.10.10.1</t>
  </si>
  <si>
    <t xml:space="preserve"> "Modus" KSO 2x36  АRS/S</t>
  </si>
  <si>
    <t>ГОСТ 17677-82, источник света (лампа) Л - прямые трубчатые люминисцентные</t>
  </si>
  <si>
    <t>27.40.22.00.00.13.11.20.1</t>
  </si>
  <si>
    <t>"Modus"  4х18 АRS/S</t>
  </si>
  <si>
    <t>ГОСТ 6047-90, Ж-лампы ртутные типа ДРЛ</t>
  </si>
  <si>
    <t>Прожектор</t>
  </si>
  <si>
    <t>27.40.22.00.00.11.10.15.1</t>
  </si>
  <si>
    <t>ГОСТ 6047-90, Ж-лампы натриевые типа ДНаТ</t>
  </si>
  <si>
    <t>27.40.22.00.00.11.10.13.1</t>
  </si>
  <si>
    <t>Апрель-май 2013год.</t>
  </si>
  <si>
    <t>Галогенная лампа накаливания, тип цоколя E27, мощность 100 Вт</t>
  </si>
  <si>
    <t xml:space="preserve">Галогенная лампа накаливания </t>
  </si>
  <si>
    <t>27.40.12.00.00.20.60.44.1</t>
  </si>
  <si>
    <t>Галогенная лампа накаливания, тип цоколя E27, мощность 75 Вт</t>
  </si>
  <si>
    <t>27.40.12.00.00.20.60.41.1</t>
  </si>
  <si>
    <t>Лампа люминесцентная, тип цоколя 2G10, мощность 8 Ватт</t>
  </si>
  <si>
    <t xml:space="preserve">Лампы люминесцентные </t>
  </si>
  <si>
    <t>27.40.15.00.00.10.30.13.1</t>
  </si>
  <si>
    <t>Лампа люминесцентная, тип цоколя 2G10, мощность 6 Ватт</t>
  </si>
  <si>
    <t>27.40.15.00.00.10.30.11.1</t>
  </si>
  <si>
    <t>Галогенная лампа накаливания, тип цоколя E27, мощность 15 Вт</t>
  </si>
  <si>
    <t>27.40.12.00.00.20.60.20.1</t>
  </si>
  <si>
    <t>Галогенная лампа накаливания, тип цоколя E14, мощность 400 Вт</t>
  </si>
  <si>
    <t>27.40.12.00.00.20.70.55.1</t>
  </si>
  <si>
    <t xml:space="preserve"> 36В       МО 36х100 </t>
  </si>
  <si>
    <t xml:space="preserve"> 36В       МО 36х60</t>
  </si>
  <si>
    <t>Лампа люминесцентная, тип цоколя h23, мощность 36 Ватт</t>
  </si>
  <si>
    <t>27.40.15.00.00.10.10.32.1</t>
  </si>
  <si>
    <t>Лампа люминесцентная, тип цоколя h23, мощность 18 Ватт</t>
  </si>
  <si>
    <t>27.40.15.00.00.10.10.21.1</t>
  </si>
  <si>
    <t>Лампа дуговая ртутная, ДРЛ-250</t>
  </si>
  <si>
    <t>Лампа дуговая ртутная</t>
  </si>
  <si>
    <t>27.40.15.00.00.20.10.11.1</t>
  </si>
  <si>
    <t>Лампа дуговая ртутная, ДРЛ-400</t>
  </si>
  <si>
    <t>27.40.15.00.00.20.10.12.1</t>
  </si>
  <si>
    <t>Е-40 TECHNO</t>
  </si>
  <si>
    <t>Металлогалогенная лампа, мощность 400 Вт</t>
  </si>
  <si>
    <t>Металлогалогенная лампа</t>
  </si>
  <si>
    <t>27.40.15.00.00.40.10.14.1</t>
  </si>
  <si>
    <t>220в Е-27 220х150</t>
  </si>
  <si>
    <t>ГОСТ 2239-70, тип ламп (газополная моноспиральная (аргоновая) Г220-230-500-1, мощность 500 Вт</t>
  </si>
  <si>
    <t>Лампа накаливания</t>
  </si>
  <si>
    <t>27.40.12.00.00.10.10.63.1</t>
  </si>
  <si>
    <t>220в Е-27 220х100</t>
  </si>
  <si>
    <t>ГОСТ 2239-70, тип ламп (биспиральная аргоновая) Б230-240-75-1, мощность 75 Вт</t>
  </si>
  <si>
    <t>27.40.12.00.00.10.10.34.1</t>
  </si>
  <si>
    <t xml:space="preserve">  220х500</t>
  </si>
  <si>
    <t xml:space="preserve"> 220в   Е-27          220х75</t>
  </si>
  <si>
    <t xml:space="preserve">  220в   Е-27          220х60</t>
  </si>
  <si>
    <t>ГОСТ 2239-70, тип ламп (биспиральная аргоновая) Б125-135-60, мощность 60 Вт</t>
  </si>
  <si>
    <t>27.40.12.00.00.10.10.22.1</t>
  </si>
  <si>
    <t xml:space="preserve">Лента </t>
  </si>
  <si>
    <t xml:space="preserve">саморегулирующая </t>
  </si>
  <si>
    <t>саморегулирующая</t>
  </si>
  <si>
    <t>Коробка соединительная</t>
  </si>
  <si>
    <t>февраль-март-
2013 год.</t>
  </si>
  <si>
    <t>27.12.24.12.11.11.11.30.1</t>
  </si>
  <si>
    <t>27.40.23.00.00.00.10.15.1</t>
  </si>
  <si>
    <t>Сигнальная лампа</t>
  </si>
  <si>
    <t>27.12.31.20.13.11.11.10.1</t>
  </si>
  <si>
    <t>Пускатель магнитный</t>
  </si>
  <si>
    <t>до 31 декабря 2013 год
по заявкам заказчика.</t>
  </si>
  <si>
    <t xml:space="preserve">до 30 июня  2013 год
по заявкам заказчика.
</t>
  </si>
  <si>
    <t xml:space="preserve">до 30 июня  2013 год
до 31 декабря 2013 год
по заявкам заказчика.
</t>
  </si>
  <si>
    <t>Май-июнь 2013 год</t>
  </si>
  <si>
    <t>Декабрь 2012 год
Май-июнь 2013 год</t>
  </si>
  <si>
    <t>Февраль-март 2013 год</t>
  </si>
  <si>
    <t>Декабрь 2012 год
июнь-июль 2013 год</t>
  </si>
  <si>
    <t>декабрь 2012 год
Февраль-март 2013 год</t>
  </si>
  <si>
    <t>февраль, март 2013 год
в течение 90 дней с момента заключения договора</t>
  </si>
  <si>
    <t>Декабрь 2012 год
Февраль-март 2013 год</t>
  </si>
  <si>
    <t>февраль, март 2013 год,
в течение 90 дней с момента заключения договора</t>
  </si>
  <si>
    <t xml:space="preserve">Труба полипропиленовая </t>
  </si>
  <si>
    <t>(PN20) Ø25мм</t>
  </si>
  <si>
    <t>Труба полипропиленовая</t>
  </si>
  <si>
    <t xml:space="preserve"> (PN20) Ø32мм</t>
  </si>
  <si>
    <t xml:space="preserve"> (PN20) Ø40мм</t>
  </si>
  <si>
    <t xml:space="preserve"> (PN20) Ø50мм</t>
  </si>
  <si>
    <t>Отвод полипропиленовая</t>
  </si>
  <si>
    <t xml:space="preserve"> Ø20мм, 90град.</t>
  </si>
  <si>
    <t xml:space="preserve">Отвод полипропиленовая </t>
  </si>
  <si>
    <t>Ø25мм, 90град.</t>
  </si>
  <si>
    <t xml:space="preserve"> Ø32мм, 90град.</t>
  </si>
  <si>
    <t>Ø40мм, 90град.</t>
  </si>
  <si>
    <t>Ø50мм, 90град.</t>
  </si>
  <si>
    <t>Адаптер</t>
  </si>
  <si>
    <t xml:space="preserve"> Ø20мм</t>
  </si>
  <si>
    <t xml:space="preserve"> Ø25мм</t>
  </si>
  <si>
    <t xml:space="preserve"> Ø50мм</t>
  </si>
  <si>
    <t xml:space="preserve">Труба полиэтиленовая </t>
  </si>
  <si>
    <t>электротехническая Ø80мм</t>
  </si>
  <si>
    <t xml:space="preserve">Труба гофрированная пластиковая </t>
  </si>
  <si>
    <t>электромонтажная Ø63мм</t>
  </si>
  <si>
    <t>28.12.15.00.00.00.10.11.1</t>
  </si>
  <si>
    <t>гидроагрегат</t>
  </si>
  <si>
    <t>вертикальный гидроагрегат</t>
  </si>
  <si>
    <t>Колпак сушильный</t>
  </si>
  <si>
    <t>Настенный</t>
  </si>
  <si>
    <t xml:space="preserve"> М24х210</t>
  </si>
  <si>
    <t>М24х100</t>
  </si>
  <si>
    <t xml:space="preserve"> М16х150</t>
  </si>
  <si>
    <t xml:space="preserve"> М16х100</t>
  </si>
  <si>
    <t>Гайка</t>
  </si>
  <si>
    <t xml:space="preserve"> М30 ГОСТ 5915-70</t>
  </si>
  <si>
    <t xml:space="preserve"> М27 ГОСТ 5915-70</t>
  </si>
  <si>
    <t xml:space="preserve"> М24 ГОСТ 5915-70</t>
  </si>
  <si>
    <t xml:space="preserve"> М20 ГОСТ 5915-70</t>
  </si>
  <si>
    <t xml:space="preserve"> М16 ГОСТ 5915-70</t>
  </si>
  <si>
    <t xml:space="preserve"> М12 ГОСТ 5915-70</t>
  </si>
  <si>
    <t xml:space="preserve"> М10.5.096 ГОСТ 9515-70</t>
  </si>
  <si>
    <t>Болт с двумя гайками и шайбой</t>
  </si>
  <si>
    <t xml:space="preserve"> М16х70</t>
  </si>
  <si>
    <t xml:space="preserve"> М16х60</t>
  </si>
  <si>
    <t>Болт с гайкой и шайбой</t>
  </si>
  <si>
    <t xml:space="preserve"> М16х50</t>
  </si>
  <si>
    <t xml:space="preserve"> М14х50</t>
  </si>
  <si>
    <t xml:space="preserve"> М12х70</t>
  </si>
  <si>
    <t xml:space="preserve">Болт с гайкой и шайбой </t>
  </si>
  <si>
    <t>М12х50</t>
  </si>
  <si>
    <t xml:space="preserve"> М12х35</t>
  </si>
  <si>
    <t>М10х55</t>
  </si>
  <si>
    <t xml:space="preserve"> М10х45</t>
  </si>
  <si>
    <t>М10х40</t>
  </si>
  <si>
    <t xml:space="preserve"> М8х45</t>
  </si>
  <si>
    <t xml:space="preserve"> М8х30</t>
  </si>
  <si>
    <t>М6х45</t>
  </si>
  <si>
    <t xml:space="preserve"> М6х40</t>
  </si>
  <si>
    <t xml:space="preserve"> М6х30</t>
  </si>
  <si>
    <t>Винт с гайкой</t>
  </si>
  <si>
    <t xml:space="preserve"> М3х20</t>
  </si>
  <si>
    <t xml:space="preserve">Шуруп саморез </t>
  </si>
  <si>
    <t>4,2х14</t>
  </si>
  <si>
    <t>Шуруп самонарезающий</t>
  </si>
  <si>
    <t xml:space="preserve"> 3,5х9 LN9</t>
  </si>
  <si>
    <t xml:space="preserve">Шуруп самонарезающий </t>
  </si>
  <si>
    <t>3х16</t>
  </si>
  <si>
    <t>Шуруп саморез</t>
  </si>
  <si>
    <t xml:space="preserve"> 3,5х16</t>
  </si>
  <si>
    <t xml:space="preserve"> 3,5х19</t>
  </si>
  <si>
    <t xml:space="preserve"> 3,5х25</t>
  </si>
  <si>
    <t xml:space="preserve"> 3,5х35</t>
  </si>
  <si>
    <t xml:space="preserve"> 3,5х45</t>
  </si>
  <si>
    <t xml:space="preserve"> 3,5х55</t>
  </si>
  <si>
    <t xml:space="preserve"> 3,8х64</t>
  </si>
  <si>
    <t xml:space="preserve"> 3,8х70</t>
  </si>
  <si>
    <t xml:space="preserve"> 4,8х89</t>
  </si>
  <si>
    <t xml:space="preserve"> 4,8х102</t>
  </si>
  <si>
    <t>Дюбель с шурупом</t>
  </si>
  <si>
    <t xml:space="preserve"> 6/50</t>
  </si>
  <si>
    <t>Дюбель металический с полукольцом</t>
  </si>
  <si>
    <t xml:space="preserve"> М6х70</t>
  </si>
  <si>
    <t>Дюбель-гвозди монтажные</t>
  </si>
  <si>
    <t xml:space="preserve"> 4,5х50мм</t>
  </si>
  <si>
    <t xml:space="preserve">Дюбель-гвозди для ручной забивки </t>
  </si>
  <si>
    <t>4,5х50мм</t>
  </si>
  <si>
    <t>Дюбель-гвозди для ручной забивки</t>
  </si>
  <si>
    <t xml:space="preserve"> 4,5х60мм</t>
  </si>
  <si>
    <t>Гвозди строительные</t>
  </si>
  <si>
    <t xml:space="preserve"> К 1,2х20</t>
  </si>
  <si>
    <t xml:space="preserve">Гвозди строительные </t>
  </si>
  <si>
    <t>К 1,4х32</t>
  </si>
  <si>
    <t xml:space="preserve"> К 1,6х40</t>
  </si>
  <si>
    <t xml:space="preserve"> К 2,5х50</t>
  </si>
  <si>
    <t xml:space="preserve"> К 2,5х60</t>
  </si>
  <si>
    <t xml:space="preserve"> К 3х70</t>
  </si>
  <si>
    <t xml:space="preserve"> К 3х80</t>
  </si>
  <si>
    <t>К 3,5х90</t>
  </si>
  <si>
    <t xml:space="preserve"> К 4х100</t>
  </si>
  <si>
    <t xml:space="preserve"> К 5х120</t>
  </si>
  <si>
    <t xml:space="preserve"> К 5х150</t>
  </si>
  <si>
    <t xml:space="preserve">Гвозди шиферные </t>
  </si>
  <si>
    <t>4х120</t>
  </si>
  <si>
    <t>Шуруп кровельный</t>
  </si>
  <si>
    <t xml:space="preserve"> 4,8х70</t>
  </si>
  <si>
    <t>Контргайка стальная</t>
  </si>
  <si>
    <t xml:space="preserve"> Ø15</t>
  </si>
  <si>
    <t xml:space="preserve"> Ø12</t>
  </si>
  <si>
    <t>Сгон стальной</t>
  </si>
  <si>
    <t xml:space="preserve"> Ø40</t>
  </si>
  <si>
    <t>Муфта стальная</t>
  </si>
  <si>
    <t>Патрубка стальная</t>
  </si>
  <si>
    <t xml:space="preserve"> Ø20</t>
  </si>
  <si>
    <t>Кронштейн радиаторный</t>
  </si>
  <si>
    <t>Декабрь 2012 год
февраль, март  2013 год</t>
  </si>
  <si>
    <t xml:space="preserve">Февраль-март 2013 год </t>
  </si>
  <si>
    <t>Декабрь 2012 год
февраль-март 2013 год</t>
  </si>
  <si>
    <t>Июнь-июль 2013 годдекабрь</t>
  </si>
  <si>
    <t xml:space="preserve">Декабрь 2012 год,
 март-апрель 2013 год
</t>
  </si>
  <si>
    <t xml:space="preserve"> Март-апрель 2013 год</t>
  </si>
  <si>
    <t>Июнь, июль, август 2013г</t>
  </si>
  <si>
    <t xml:space="preserve"> Февраль, март
Июнь, июль, август 2013г</t>
  </si>
  <si>
    <t>Март-апрель 2013 год</t>
  </si>
  <si>
    <t>стальной горячекатаный круглый, д 8 мм ГОСТ 2590-2006 Ст3сп</t>
  </si>
  <si>
    <t xml:space="preserve">январь, февраль,март,  июнь, июль, август 2013 год
</t>
  </si>
  <si>
    <t xml:space="preserve">январь, февраль,март 2013 год
</t>
  </si>
  <si>
    <t>Июнь, июль, август 
2013 год</t>
  </si>
  <si>
    <t xml:space="preserve">Декабрь2012год
 </t>
  </si>
  <si>
    <t>Декабрь2012год
 апрель-май</t>
  </si>
  <si>
    <t>Декабрь 2012год
 апрель-май</t>
  </si>
  <si>
    <t>Декабрь2012г, февраль-март 2013 год</t>
  </si>
  <si>
    <t xml:space="preserve">Декабрь2012г, </t>
  </si>
  <si>
    <t>апрель, май, июнь 2013 год</t>
  </si>
  <si>
    <t>январь, февраль,март, 
апрель, май, июнь 2013 год</t>
  </si>
  <si>
    <t>Декабрь2012г</t>
  </si>
  <si>
    <t>Декабрь 2012г,
февраль-март 2013 год</t>
  </si>
  <si>
    <t xml:space="preserve"> апрель, май июнь 2013 год</t>
  </si>
  <si>
    <t>февраль,март, 
апрель,май июнь 2013 год</t>
  </si>
  <si>
    <t>стальные гнутые замкнутые сварные квадратные, длиной от 6 до 12 м. ГОСТ 30245-2004 оцинкованный стальной С10-1000-0,7</t>
  </si>
  <si>
    <t>Декабрь 2012 год-
Январь 2013 год</t>
  </si>
  <si>
    <t>Декабрь 2012 год-
Январь 2013 год
Апрель-май</t>
  </si>
  <si>
    <t>январь, февраль, 
март  
июнь,июль,август 2013г</t>
  </si>
  <si>
    <t>июнь,июль,август 2013г</t>
  </si>
  <si>
    <t xml:space="preserve"> февраль, март  2013г</t>
  </si>
  <si>
    <t>Февраль, март 2013 год</t>
  </si>
  <si>
    <t xml:space="preserve">апрель,май,июнь
2013 год </t>
  </si>
  <si>
    <t>Декабрь 2012г- январь 2013 год
Февраль, март</t>
  </si>
  <si>
    <t xml:space="preserve">Декабрь 2012г- январь 2013 год
</t>
  </si>
  <si>
    <t>январь, февраль, март,
апрель, май июнь 2013 год</t>
  </si>
  <si>
    <t>январь, февраль, март 2013 год</t>
  </si>
  <si>
    <t>Декабрь 2012 год,
Февраль, май-июнь 2013 год</t>
  </si>
  <si>
    <t xml:space="preserve">Декабрь 2012 год, март-апрель 2013 год
</t>
  </si>
  <si>
    <t>январь, февраль, март
 с даты вступления в силу договора поставка по заявкам до 31 декабря 2013 года.</t>
  </si>
  <si>
    <t>с даты вступления в силу договора, поставка по заявкам до 31 декабря 2013 года.</t>
  </si>
  <si>
    <t>Февраль-март 
апрель-май 2013г</t>
  </si>
  <si>
    <t xml:space="preserve">декабрь 2012год-январь 2013год
апрель-май </t>
  </si>
  <si>
    <t>Зимняя добавка «Криопласт П25-1»</t>
  </si>
  <si>
    <t>Август-сентябрь 2013 год</t>
  </si>
  <si>
    <t>Декабрь  2012 год
май-июнь 2013 год</t>
  </si>
  <si>
    <t>Февраль-март
Май-июнь
2013 год.</t>
  </si>
  <si>
    <t>Январь-февраль
май-июнь
2013 год.</t>
  </si>
  <si>
    <t>рулон</t>
  </si>
  <si>
    <t>736</t>
  </si>
  <si>
    <t>50%</t>
  </si>
  <si>
    <t>0%</t>
  </si>
  <si>
    <t>Способ закупок</t>
  </si>
  <si>
    <t>Условия поставки по ИНКОТЕРМС 2010Условия поставки по ИНКОТЕРМС 2010</t>
  </si>
  <si>
    <t>14.12.11.00.00.70.11.20.1</t>
  </si>
  <si>
    <t>Костюм мужской</t>
  </si>
  <si>
    <t>Для защиты от производственных загрязнений нефтепродуктами. Состоит из куртки и брюк, летний, из  хлопчатобумажной ткани с химическими волокнами. ГОСТ 12.4.111-82.</t>
  </si>
  <si>
    <t>Костюм  летний</t>
  </si>
  <si>
    <t>РК, Мангистауская обл, г: Актау  23 мкр.ТОО "ОСС" офис АСМУ</t>
  </si>
  <si>
    <t>февраль-март
2013 год</t>
  </si>
  <si>
    <t>авансовый платеж - 30%, оставшаяся часть в течении 30 рабочих дней с момента подписания акта приема-передачи поставленных товаров</t>
  </si>
  <si>
    <t>Костюм ИТР летний</t>
  </si>
  <si>
    <t>авансовый платеж -30%, оставшаяся часть в течении 30 рабочих дней с момента подписания акта приема-передачи поставленных товаров</t>
  </si>
  <si>
    <t>14.12.11.00.00.91.10.19.1</t>
  </si>
  <si>
    <t>Костюм</t>
  </si>
  <si>
    <t>брезентовый, для защиты от искр и брызг расплавленного металла</t>
  </si>
  <si>
    <t xml:space="preserve">костюм сварочный летний </t>
  </si>
  <si>
    <t>14.12.11.00.00.70.12.20.1</t>
  </si>
  <si>
    <t>Для защиты от производственных загрязнений нефтепродуктами. Состоит из куртки и брюк, утепленный, из  хлопчатобумажной ткани с химическими волокнами. ГОСТ 12.4.111-82.</t>
  </si>
  <si>
    <t>костюм зимний,  куртка зимняя, двойная, состоит из верхней и внутренней куртки. Верхняя с воротником стойкой, центральной застежкой на молнию закрытой планкой, настрочной кулиской. Внутренняя с центральной застежкой на молнию, закрытой планкой, трикотажным воротником стойкой, ткань верха – влагозащитная, подклад – шелк, цвет основной – темно-синий, контрастный - красный. Полукомбинезон зимний на утепляющей прокладке с высоким стеганым поясом, ткань верха – влагозащитная, подклад – шелк, цвет основной – темно-синий
   логотип    предприятия</t>
  </si>
  <si>
    <t>Апрель 2013г</t>
  </si>
  <si>
    <t>Костюм ИТР зимний</t>
  </si>
  <si>
    <t>костюм сварочный зимний ГОСТ 12.4.045-87, куртка с потайной застежкой на пуговицах, карманами в боковых швах, воротник отделан бязью. На кокетке спинки и под проймами рукавов-вентиляционные отверстие для воздухообмена, рукава с напульсниками, брюки с застежкой на пуговицах в боковых швах, отстегиваемая, утепленная подкладка, ткань - брезент со спилковыми накладками, цвет - хаки. Утеплитель: 2 слоя ватина, х/б</t>
  </si>
  <si>
    <t>14.12.11.00.00.20.11.10.1</t>
  </si>
  <si>
    <t xml:space="preserve">Комплект мужской </t>
  </si>
  <si>
    <t xml:space="preserve"> Из 100% хлопка. Комплект мужской.Состоит из куртки и брюк, летний. ГОСТ 19216-81</t>
  </si>
  <si>
    <t>костюм летний для СБ Куртка прямая, с застёжкой доверху, разъёмную тесьму - молнию (YKK), с отложным воротником. Брюки прямые с карманами отрезными бочком, ткань - содержание хлопка не менее 30%, цвет КМФ зеленый</t>
  </si>
  <si>
    <t>14.12.11.00.00.20.10.10.1</t>
  </si>
  <si>
    <t>Из 100% хлопка. Комплект мужской. Состоит из куртки и брюк, зимний. ГОСТ 19216-81</t>
  </si>
  <si>
    <t>костюм зимний для СБ Куртка с застежкой на молнии,закрытой планкой на пуговицах или кнопках.Карманы накладные с клапаном,ткань смесовая,хлопок 35%,цвет КМФ зеленый,Полукомбинезон зимний на утепляющей прокладке с высоким стеганым поясом, ткань смесовая 35% хлопок,цвет КМФ зеленый</t>
  </si>
  <si>
    <t>14.12.30.00.00.10.10.18.1</t>
  </si>
  <si>
    <t xml:space="preserve">Кепи </t>
  </si>
  <si>
    <t>летнее</t>
  </si>
  <si>
    <t xml:space="preserve"> головной убор СБГОСТ 17-635-87, кепи из основной ткани с клапаном на кнопках, цвет КМФ - зелёный</t>
  </si>
  <si>
    <t>14.12.30.00.00.10.10.14.1</t>
  </si>
  <si>
    <t>Футболка</t>
  </si>
  <si>
    <t>с короткими рукавами</t>
  </si>
  <si>
    <t>футболка камуфляжная Цвет - зеленый и синий камуфляж. Ткань Х/Б, плотность ткани 160, хлопок 100%</t>
  </si>
  <si>
    <t>14.12.30.00.00.20.10.11.1</t>
  </si>
  <si>
    <t>Жилет</t>
  </si>
  <si>
    <t xml:space="preserve">сигнальная одежда, выполнена с применением фоновых тканей красного, желтого или оранжевого цвета. Из световозвращающего материала. </t>
  </si>
  <si>
    <t>ТУ 8577-012-0857-0932-98 х/б со светоотражающими полосами, цвет лимонный, размер 50-54 Логотип ТОО ОСС</t>
  </si>
  <si>
    <t>Апрель, май 2013г</t>
  </si>
  <si>
    <t>14.12.12.00.00.70.11.14.1</t>
  </si>
  <si>
    <t>Комбинезон мужской</t>
  </si>
  <si>
    <t>комбинезоны из хлопчатобумажной ткани, смешанной с другими волокнами, летние. ГОСТ 27575-87</t>
  </si>
  <si>
    <t>Комб-он для зашиты от пыли и замаз</t>
  </si>
  <si>
    <t>14.12.30.00.00.60.10.10.1</t>
  </si>
  <si>
    <t>Халат</t>
  </si>
  <si>
    <t>женский, тип А. ГОСТ 12.4.131-83</t>
  </si>
  <si>
    <t>ГОСТ 12.4.131-83, ТО (08240), ткань: смесовая, состав: 65% - п/э, 35% - х/б, 120 г/кв.м, цвет- синий</t>
  </si>
  <si>
    <t>15.20.31.00.00.00.10.17.1</t>
  </si>
  <si>
    <t>Сапоги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</si>
  <si>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масло-бензо-кислото-щелочно-стойкой подошвой</t>
  </si>
  <si>
    <t xml:space="preserve">Сапоги утеплённые </t>
  </si>
  <si>
    <t>пара</t>
  </si>
  <si>
    <t>15.20.31.00.00.00.14.15.1</t>
  </si>
  <si>
    <t>Ботинки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</si>
  <si>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маслобензостойкой подошвой</t>
  </si>
  <si>
    <t>Ботинки утеплённые</t>
  </si>
  <si>
    <t>15.20.31.00.00.00.10.25.1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</si>
  <si>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</t>
  </si>
  <si>
    <t>кирзовые на литой подошве ГОСТ 12.4.137-84, ГОСТ 28507-90 (F117) маслостойкая подошва, верх из качественной натуральной кожи с водоотталкивающей пропиткой, износостойкая полиуретановая подошва, протектор со специальным рефлением, материал верха - натруальная кожа, ВО, цвет - чёрный</t>
  </si>
  <si>
    <t>Январь, февраль  2013г</t>
  </si>
  <si>
    <t>15.20.31.00.00.00.14.12.1</t>
  </si>
  <si>
    <t>с верхом из юфтевой или хромовой кожи, на подошве из резины, кожи или полимерных материалов, с подноском защитным металлическим, маслобензостойкой подошвой</t>
  </si>
  <si>
    <t>ГОСТ 5394-89 Ботинки летние с металлическим подноском, подошва маслобензостойкая, метод крепления литьевой, материал верха - кожа натуральная ГОСТ 12.4.137-2001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</si>
  <si>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</si>
  <si>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</si>
  <si>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</si>
  <si>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ГОСТ 5375-79 (F14), верх сапога из негладкой лакированной черной резины, материал - резина, цвет - черный, высота 38-40см</t>
  </si>
  <si>
    <t>апрель, май  2013г</t>
  </si>
  <si>
    <t>авансовый платеж -0%, оставшаяся часть в течении 30 рабочих дней с момента подписания акта приема-передачи поставленных товаров</t>
  </si>
  <si>
    <t>15.20.11.00.00.00.10.13.1</t>
  </si>
  <si>
    <t>рыбацкие,  резиновый верх, внутренняя текстильная подкладка, резиновая рифленая подошва с каблуком, с резинотканевой надставкой, ГОСТ 5375-79</t>
  </si>
  <si>
    <t>Сапоги рыбацкие Резина, ГОСТ 5375 - 79</t>
  </si>
  <si>
    <t>Валенки мужские</t>
  </si>
  <si>
    <t>из грубой  овечьей натуральной шерсти, с резиновой подошвой, ГОСТ 18724-88</t>
  </si>
  <si>
    <t>Подошва из резины препятствует скольжению, намоканию и истиранию.Материал верха - 100 % шерсть. Подошва - резина. ГОСТ 18724-88</t>
  </si>
  <si>
    <t>Январь 2013г</t>
  </si>
  <si>
    <t>авансовый платеж -30%, 60% в течении 30 календарных дней с момента подписания акта приема-передачи поставленных товаров, 10% после акта сверки</t>
  </si>
  <si>
    <t>14.12.30.00.00.80.10.10.1</t>
  </si>
  <si>
    <t>Рукавицы специальные</t>
  </si>
  <si>
    <t>для защиты от механических воздействий, тип Б, ГОСТ 12.4.010-75</t>
  </si>
  <si>
    <t>Брезентовые с огнеупорной пропиткой, усиленной двойной внутренней строчкой по наружному контуру</t>
  </si>
  <si>
    <t>14.12.30.00.00.80.16.40.1</t>
  </si>
  <si>
    <t>Перчатки технические</t>
  </si>
  <si>
    <t>Морозоустойчивые (до-40-45С), маслобензостойкие перчатки с ПВХ покрытием, утепленные подкладкой из х/б материала</t>
  </si>
  <si>
    <t xml:space="preserve"> январь 2013г</t>
  </si>
  <si>
    <t>14.12.30.00.00.80.16.10.1</t>
  </si>
  <si>
    <t>резиновые, тип 1,  ГОСТ 20010-93</t>
  </si>
  <si>
    <t>январь 2013г</t>
  </si>
  <si>
    <t>14.12.30.00.00.80.17.11.1</t>
  </si>
  <si>
    <t>Краги</t>
  </si>
  <si>
    <t>спилковые, пятипалые, утепленные</t>
  </si>
  <si>
    <t>14.12.30.00.00.80.16.20.1</t>
  </si>
  <si>
    <t>трикотажные,с точечным покрытием ПВХ, хлопчатобумажные</t>
  </si>
  <si>
    <t>14.12.30.00.00.80.16.25.1</t>
  </si>
  <si>
    <t>комбинированные, спилковые с х/б, усиленные</t>
  </si>
  <si>
    <t>32.99.11.00.00.00.14.12.1</t>
  </si>
  <si>
    <t xml:space="preserve">Респиратор </t>
  </si>
  <si>
    <t xml:space="preserve">противоаэрозольный </t>
  </si>
  <si>
    <t>респиратор ТУ 6-16-2486-81 "Лепесток"</t>
  </si>
  <si>
    <t>январь, февраль  2013г</t>
  </si>
  <si>
    <t>32.99.11.00.00.00.14.14.1</t>
  </si>
  <si>
    <t>пыле-газозащитный</t>
  </si>
  <si>
    <t>Респираторная маска</t>
  </si>
  <si>
    <t>32.99.11.00.00.00.14.10.1</t>
  </si>
  <si>
    <t>противогазовый</t>
  </si>
  <si>
    <t>Респиратор сварщика</t>
  </si>
  <si>
    <t>32.99.11.00.00.15.20.30.1</t>
  </si>
  <si>
    <t>Наушники</t>
  </si>
  <si>
    <t>Наушники малых размеров L, ГОСТ Р 12.4.208-99</t>
  </si>
  <si>
    <t>наушники противошумные Степень подавления шума (SNR) 20 дБ ГОСТ  Р 12.4.208.99</t>
  </si>
  <si>
    <t>32.99.11.00.00.14.02.01.1</t>
  </si>
  <si>
    <t xml:space="preserve">Щиток </t>
  </si>
  <si>
    <t>защитный лицевой для электросварщиков, ГОСТ 12.4.035-78</t>
  </si>
  <si>
    <t>Щиток электросварщика</t>
  </si>
  <si>
    <t>32.99.11.00.00.00.16.20.1</t>
  </si>
  <si>
    <t>Стекло ТИСС</t>
  </si>
  <si>
    <t>Стекло (светофильтр) ТИС С4</t>
  </si>
  <si>
    <t xml:space="preserve">стекло Тёмное С4 к щиту сварщика </t>
  </si>
  <si>
    <t>32.50.42.00.00.00.13.09.1</t>
  </si>
  <si>
    <t>Защитные очки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</si>
  <si>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</si>
  <si>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 xml:space="preserve">очки защитные ГОСТ Р 12.4.013-97 Защитные открытые. Регулируемый угол наклона панорамного стекла из оптически прозрачного материала. </t>
  </si>
  <si>
    <t>32.50.42.00.00.00.13.10.1</t>
  </si>
  <si>
    <t>Очки защитные (кроме солнцезащитных) и аналогичные оптические приборы из обычного или безосколочного стекла</t>
  </si>
  <si>
    <t xml:space="preserve">очки защитные с непрямой вентиляциейГОСТ Р 12.4.013-97 Закрытые очки с непрямой вентиляцией. Обтюратор из ПВХ. Панорамное стекло из оптически прозрачного стекла. </t>
  </si>
  <si>
    <t>32.99.11.00.00.00.10.40.1</t>
  </si>
  <si>
    <t>Каска с защитой для глаз</t>
  </si>
  <si>
    <t>Материал изготовления - пластмасса</t>
  </si>
  <si>
    <t xml:space="preserve">Каска - маска сварщика </t>
  </si>
  <si>
    <t>20.41.31.00.00.10.20.10.1</t>
  </si>
  <si>
    <t>Мыло хозяйственное</t>
  </si>
  <si>
    <t>твердое, 1 группы, 72%, ГОСТ 30266-95</t>
  </si>
  <si>
    <t>январь- сентябрь, поставка  по заявкам Заказчика</t>
  </si>
  <si>
    <t>32.99.11.00.00.00.10.10.1</t>
  </si>
  <si>
    <t>Каска</t>
  </si>
  <si>
    <t>ГОСТ 12.4.207-99. Каска "Труд" защитная предназначены для предотвращения или уменьшения воздействия на голову работающих опасных производственных факторов: механических воздействий, брызг воды и агрессивных жидкостей от 50С до +50С, электрическая изоляция до - 2000В, материал полиэтилен, цвет белый</t>
  </si>
  <si>
    <t>февраль, март 2013г</t>
  </si>
  <si>
    <t xml:space="preserve">Материал изготовления - пластмасса.                                                            </t>
  </si>
  <si>
    <t>Каска строительная с подшлемником (цвет оранжевый)</t>
  </si>
  <si>
    <t>14.12.30.00.00.70.10.11.1</t>
  </si>
  <si>
    <t>Подшлемник</t>
  </si>
  <si>
    <t>утепленный</t>
  </si>
  <si>
    <t>подшлемник зимний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Балтика С84, хлопок 50%, полиэфир - 50%, утеплитель ватин, цвет - черный</t>
  </si>
  <si>
    <t>13.92.29.00.00.00.60.13.1</t>
  </si>
  <si>
    <t xml:space="preserve">Предохранительный пояс  </t>
  </si>
  <si>
    <t>Предохранительные пояса лямочные страховочные, ГОСТ Р 12.4.184-95</t>
  </si>
  <si>
    <t>Предохранительный лямочный  ПП-Л, ПМ-Н</t>
  </si>
  <si>
    <t>апрель, май 2013г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</si>
  <si>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</si>
  <si>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</si>
  <si>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</si>
  <si>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 xml:space="preserve">аптечки универсальныеТУ 9398-007-42965160-01 Аптечка Универсальная </t>
  </si>
  <si>
    <t>13.99.13.00.00.00.70.10.1</t>
  </si>
  <si>
    <t>Войлок юртовый (кошма)</t>
  </si>
  <si>
    <t>противопожарный</t>
  </si>
  <si>
    <t>Противопожарное полотно служит для локализации горения в начальной стадии пожара, тушения горящей одежды на пострадавшем. При проведении огневых работ противопожарное полотно защищает горючие конструкции и оборудоваие. Температурный режим до 300°C.</t>
  </si>
  <si>
    <t>28.29.22.00.00.00.11.16.1</t>
  </si>
  <si>
    <t>огнетушитель переносной</t>
  </si>
  <si>
    <t>огнетушитель переносной порошковый</t>
  </si>
  <si>
    <t xml:space="preserve">Огнетушитель порошковый ОП-5. Рабочие температуры от -40 0Сдо +50 0С; Длина струи огнетушащего вещества -3,5 м; Время подачи огнетушащего средства -6 сек; Огнетушащая способность(площадь, кв.м.)-2А; 89В (2,80); Количество огнетушащего вещества -5 кг; </t>
  </si>
  <si>
    <t>Огнетушитель порошковый ОП-8. Рабочая температура от -400 Сдо +500 С;Длина струи огнетушащего вещества -4,5 м; Время подачи огнетушащегосредства -15 сек; Огнетушащая способность (площадь, кв.м.) - 4А; 114В(4,5); Кол-во огнетушащего вещества -8 кг; Рабочие давление, МПа(кгс/м2) при t=20+/-5 градусов - 1,17.....1,57 (12....16); Габаритныеразмеры - 480мм*350 мм*355 мм. Масса - 11,3.....13,0 кг.</t>
  </si>
  <si>
    <t xml:space="preserve">Огнетушитель порошковый ОП-1. Рабочие температуры от -400 С до +500 С;Длина струи огнетушащего вещества -4,5 м; Время подачи огнетушащегосредства - 10 сек; Огнетушащая способность (площадь, кв.м.) - 4А; 144В;Кол-во огнетушащего вещества -1 кг; Рабочее давление, МПа при t=20+/-5градусов - 1,17....1,57 (12....16); Габаритные размеры - 628мм*350 мм*355 мм. Масса, не более - 14 кг. 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</si>
  <si>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</si>
  <si>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</si>
  <si>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</si>
  <si>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февраль, март 2013г.</t>
  </si>
  <si>
    <t xml:space="preserve">РК, Мангистауская обл, г: Актау  23 мкр.офис ТОО "ОСС" </t>
  </si>
  <si>
    <t>20.41.32.00.00.00.30.30.1</t>
  </si>
  <si>
    <t>Средство для чистки унитаза</t>
  </si>
  <si>
    <t>порошкообразное  для чистки и дезинфекции унитаза</t>
  </si>
  <si>
    <t>Декабрь 2012г.февраль 2013г</t>
  </si>
  <si>
    <t>20.41.32.00.00.00.30.40.2</t>
  </si>
  <si>
    <t>гелеобразное для чистки и дезинфекции унитаза</t>
  </si>
  <si>
    <t>Литр (куб. дм.)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</si>
  <si>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</si>
  <si>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</si>
  <si>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</si>
  <si>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бутылка</t>
  </si>
  <si>
    <t>32.91.11.00.00.00.12.30.1</t>
  </si>
  <si>
    <t>Веник</t>
  </si>
  <si>
    <t>Из материалов растительного происхождения</t>
  </si>
  <si>
    <t>13.92.29.00.00.00.50.40.2</t>
  </si>
  <si>
    <t xml:space="preserve">Салфетка </t>
  </si>
  <si>
    <t>Салфетки хлопковые безворсовые</t>
  </si>
  <si>
    <t>22.29.23.00.00.00.11.37.1</t>
  </si>
  <si>
    <t>Ведро</t>
  </si>
  <si>
    <t>ведро пластиковое 21л., с контрольной пломбой (круглое), диаметр крышки  326 мм, высота 332 мм</t>
  </si>
  <si>
    <t>14.12.30.00.00.80.16.43.1</t>
  </si>
  <si>
    <t>из латекса, хозяйственные</t>
  </si>
  <si>
    <t>Декабрь 2012г. Февраль 2013г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</si>
  <si>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</si>
  <si>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</si>
  <si>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</si>
  <si>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16.29.11.00.00.00.00.35.1</t>
  </si>
  <si>
    <t>Швабра</t>
  </si>
  <si>
    <t>Швабра деревянная</t>
  </si>
  <si>
    <t>20.41.43.00.00.00.10.10.1</t>
  </si>
  <si>
    <t>Полироль</t>
  </si>
  <si>
    <t>полироли для мебели</t>
  </si>
  <si>
    <t>17.22.11.10.00.00.00.10.2</t>
  </si>
  <si>
    <t>Бумага туалетная</t>
  </si>
  <si>
    <t>однослойная, ширина не менее 90 мм, длина не менее 30 м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</si>
  <si>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</si>
  <si>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</si>
  <si>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</si>
  <si>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17.12.13.40.10.00.00.10.1</t>
  </si>
  <si>
    <t xml:space="preserve">Бумага </t>
  </si>
  <si>
    <t>формат А4, плотность 80г/м2, 21х29,5 см</t>
  </si>
  <si>
    <t>17.12.13.40.10.00.00.50.1</t>
  </si>
  <si>
    <t>формат А3, плотность 80г/м2, 420мм</t>
  </si>
  <si>
    <t>17.12.13.20.00.00.00.50.1</t>
  </si>
  <si>
    <t>основа для бумаги теплочувствительной</t>
  </si>
  <si>
    <t>для факса, факсовые ролики, белый, плотность 80г/кв.м, масса 1кв.м 80г, ширина 210мм, диаметр 800мм, температура 18-25С</t>
  </si>
  <si>
    <t>17.23.12.30.00.00.00.50.1</t>
  </si>
  <si>
    <t>Бумага для заметок</t>
  </si>
  <si>
    <t>настольный, размер 8х8 см, 1000 листов</t>
  </si>
  <si>
    <t>одна пачка</t>
  </si>
  <si>
    <t>13.93.11.00.00.20.16.10.1</t>
  </si>
  <si>
    <t>Дорожка</t>
  </si>
  <si>
    <t>Безворсовые узелковые дорожки, образуются одной системой нитей основы и утка, из прочих материалов, включая смешанные. С односторонним рисунком. Рисунок односторонних переплетений образуется путем отбивки узорообразующей нитью каждой пары основных нитей</t>
  </si>
  <si>
    <t>Дорожка межкроватная (ширина 1м)</t>
  </si>
  <si>
    <t>Март 2013г.</t>
  </si>
  <si>
    <t>13.92.12.00.00.44.12.00.1</t>
  </si>
  <si>
    <t>Постельное белье из прочих тканей</t>
  </si>
  <si>
    <t>Полуторный комплект постельного белья из прочих тканей очень высокой плотности плетения (130—280 нитей/см²) . Состоит обычно из одного пододеяльника, одной простыни и одной или двух наволочек , ГОСТ 31307-2005</t>
  </si>
  <si>
    <t>1,5-спальный,стандарт,сатин,с двумя наволочками 60х60 см, в постельных тонах.</t>
  </si>
  <si>
    <t>20.14.19.00.00.20.50.10.1</t>
  </si>
  <si>
    <t>Дихлорфторметан (Фреон R22)</t>
  </si>
  <si>
    <t>Однокомпонентный бесцветный газ со слабым запахом хлороформа. В зависимости от давления имеет температуру кипения от +10 до -70°С и температуру конденсации не выше +50°С. При нормальном атмосферном давлении кипит при температуре -30°С</t>
  </si>
  <si>
    <t>R-22  в баллоне 13,6 кг.</t>
  </si>
  <si>
    <t>февраль,март 2013г.</t>
  </si>
  <si>
    <t>28.13.23.00.00.00.15.10.1</t>
  </si>
  <si>
    <t>компрессор на аммиаке</t>
  </si>
  <si>
    <t>компрессор для работы на фреонах (R12, R22, R502 и др.)</t>
  </si>
  <si>
    <t>мотор-компрессор Ратационный,для сплит-систем №18</t>
  </si>
  <si>
    <t>Ратационный,для сплит-систем №12</t>
  </si>
  <si>
    <t>28.14.11.48.00.00.00.08.1</t>
  </si>
  <si>
    <t>Арматура</t>
  </si>
  <si>
    <t>Арматура для холодильных установок, тепловых насосов специальная,</t>
  </si>
  <si>
    <t>Клапан Шредера для разных трубок CT-7000, универсальный</t>
  </si>
  <si>
    <t>27.51.11.01.01.01.02.40.1</t>
  </si>
  <si>
    <t>Холодильник</t>
  </si>
  <si>
    <t>Отдельностоящй. Однокамерный. С морозильным отделом. Общий объем от 150 до 199 литров.</t>
  </si>
  <si>
    <t>Бирюса-8ЕК-1</t>
  </si>
  <si>
    <t>январь, февраль 2013г.</t>
  </si>
  <si>
    <t>Площадь охлаждения 30м2</t>
  </si>
  <si>
    <t>Площадь охлаждения 35м2</t>
  </si>
  <si>
    <t>27.51.26.02.01.00.00.10.1</t>
  </si>
  <si>
    <t>Радиатор</t>
  </si>
  <si>
    <t>Отопительный циркуляционный жидконаполненный.</t>
  </si>
  <si>
    <t>26.20.16.11.13.11.11.10.1</t>
  </si>
  <si>
    <t>Картридж</t>
  </si>
  <si>
    <t>Тонерный. Черный.</t>
  </si>
  <si>
    <t xml:space="preserve"> HP СE285A  МАК</t>
  </si>
  <si>
    <t>Февраль,март  2013г</t>
  </si>
  <si>
    <t>с даты вступления в силу договора до 31 декабря 2013 года, поставка   с марта  по декабрь по заявкам Заказчика</t>
  </si>
  <si>
    <t>HP СB435A   МАК</t>
  </si>
  <si>
    <t>с даты вступления в силу договора до 31 декабря 2013 года, поставка  с марта  по декабрь по заявкам Заказчика</t>
  </si>
  <si>
    <t>HP СB436A   МАК</t>
  </si>
  <si>
    <t>HP C4092A МАК</t>
  </si>
  <si>
    <t>HP Q5949A  МАК</t>
  </si>
  <si>
    <t>HP Q2612A  МАК</t>
  </si>
  <si>
    <t>HP Q2613A  МАК</t>
  </si>
  <si>
    <t>HP Q2615A  МАК</t>
  </si>
  <si>
    <t>CANON FX9/FX10 оригинал</t>
  </si>
  <si>
    <t>Canon 712 LBP-3010/3020  МАК</t>
  </si>
  <si>
    <t>Canon E16 МАК</t>
  </si>
  <si>
    <t>Принт-картридж  Xerox  3119 (013R00625)</t>
  </si>
  <si>
    <t>Принт-картридж Xerox PE-114 013R00607</t>
  </si>
  <si>
    <t>26.20.16.11.13.12.11.30.1</t>
  </si>
  <si>
    <t>Тонерный. Цветной. Cyan.</t>
  </si>
  <si>
    <t>СЕ 310А</t>
  </si>
  <si>
    <t>СЕ 311А</t>
  </si>
  <si>
    <t>СЕ 312А</t>
  </si>
  <si>
    <t>СЕ 313А</t>
  </si>
  <si>
    <t xml:space="preserve">Тонер картрдж для Toshiba E-studio 163 </t>
  </si>
  <si>
    <t>Т-1620Е Тонер для Toshiba e-Studio 161</t>
  </si>
  <si>
    <t>5020 WC Копи-картридж для МФУ Xerox (22k)</t>
  </si>
  <si>
    <t>5020 WC Тонер-картридж для МФУ Xerox  /106R01277/</t>
  </si>
  <si>
    <t>520/5220 XC Тонер-картридж Xerox (6R589)</t>
  </si>
  <si>
    <t>520/540 XC Копи-картридж Xerox (113R105)</t>
  </si>
  <si>
    <t>123/128WC Тонер-картридж Pro (006R01182)</t>
  </si>
  <si>
    <t>Копи-картридж для МФУ Xerox WC С123/128/118  М123/М128/М118 (013R00589) /60k/</t>
  </si>
  <si>
    <t>Тонер Panasonic KX-FAT88A</t>
  </si>
  <si>
    <t>26.20.16.14.13.11.11.10.1</t>
  </si>
  <si>
    <t>Термопленка</t>
  </si>
  <si>
    <t>Ролик пленки KX -FA 57A</t>
  </si>
  <si>
    <t>26.20.16.12.12.11.11.10.1</t>
  </si>
  <si>
    <t>Тонер</t>
  </si>
  <si>
    <t>Черный.</t>
  </si>
  <si>
    <t>Тонер фасованный для HP LJ 1005/1006/1505</t>
  </si>
  <si>
    <t>Тонер фасованный для HP LJ 110/1200/1010</t>
  </si>
  <si>
    <t>тонер Samsung ML-1610/1615/2010/2015</t>
  </si>
  <si>
    <t>26.20.16.13.11.11.11.10.1</t>
  </si>
  <si>
    <t>Фотобарабан</t>
  </si>
  <si>
    <t>Селеновый вал</t>
  </si>
  <si>
    <t>Вал селеневый (фотобарабан)НР 1300</t>
  </si>
  <si>
    <t>Вал селеневый (фотобарабан)НР 1320</t>
  </si>
  <si>
    <t>Вал селеневый (фотобарабан)НР 2612</t>
  </si>
  <si>
    <t>Вал селеневый (фотобарабан)     НР 435/436</t>
  </si>
  <si>
    <t>26.11.30.00.11.11.19.34.1</t>
  </si>
  <si>
    <t>Процессор</t>
  </si>
  <si>
    <t>Центральный, Одноядерный. Сокет - Socket LGA 1156, тактовая частота - 3330 МГц</t>
  </si>
  <si>
    <t xml:space="preserve">процессор СPU Intel Сore i3 2120, 3.3 GHz, 3 Мб L3, Socket 1155, oem </t>
  </si>
  <si>
    <t>26.20.40.00.00.00.21.10.1</t>
  </si>
  <si>
    <t>Кулер</t>
  </si>
  <si>
    <t>Вентилятор для центрального процессора.</t>
  </si>
  <si>
    <t xml:space="preserve">кулер Fan for S-775/1155/1156 Deepcool Alfa 9 </t>
  </si>
  <si>
    <t>26.20.40.00.00.00.61.16.1</t>
  </si>
  <si>
    <t>Плата</t>
  </si>
  <si>
    <t xml:space="preserve">материнская для рабочей станции прочая </t>
  </si>
  <si>
    <t>мат.плата MB Socket1155, mATX, ECS H61H2-M12 (B3) &lt;S1155, iH61, 2*DDR3, PCI-E16x, SVGA, SATA, GB Lan, mATX, Retail&gt;</t>
  </si>
  <si>
    <t>26.20.40.00.00.00.11.10.1</t>
  </si>
  <si>
    <t>Блок питания</t>
  </si>
  <si>
    <t>стандарт АTХ 450-600 Вт</t>
  </si>
  <si>
    <t>Блок питания для системного блока Power supply ATX 550W HuntKey</t>
  </si>
  <si>
    <t>26.11.30.01.12.16.17.03.1</t>
  </si>
  <si>
    <t>Оперативная память</t>
  </si>
  <si>
    <t>Техническое исполнение - DIMM, вид памяти - DDR3, PC12800, емкость - 4 Гб</t>
  </si>
  <si>
    <t>оперативная память DIMM DDR3 4 GB &lt;PC3-10666/1333MHz&gt;  Zeppelin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</si>
  <si>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</si>
  <si>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</si>
  <si>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</si>
  <si>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жесткий диск HDD SATA 500 Gb Seagate, ST500DM002, 7200rpm, 16Mb cache, SATA3</t>
  </si>
  <si>
    <t>26.20.22.00.00.00.11.20.1</t>
  </si>
  <si>
    <t>Привод DVD</t>
  </si>
  <si>
    <t>Электрическое устройство для считывания и записи информации с дисков DVD.</t>
  </si>
  <si>
    <t xml:space="preserve">привод DVD±R/RW,±R9, CD-R/RW, Liteon iHAP122-18 SATA, Black </t>
  </si>
  <si>
    <t>26.12.20.00.00.22.20.13.1</t>
  </si>
  <si>
    <t>Видеокарта</t>
  </si>
  <si>
    <t>Чипсет  - NVIDIA, разрядность шины памяти - 512 бит, объем памяти - 2048 Мб</t>
  </si>
  <si>
    <t xml:space="preserve">видеокарта SVGA PCI Express, 2048 MB, Forsa, nVidia GeForce GT520, DDR3/64bit </t>
  </si>
  <si>
    <t>32.99.82.00.00.10.10.15.1</t>
  </si>
  <si>
    <t>Сетевой фильтр</t>
  </si>
  <si>
    <t>количество входных разъемов свыше 5-ти, длина шнура свыше 5 м</t>
  </si>
  <si>
    <t>сетевой фильтр Оборудование для электросети на 220В.</t>
  </si>
  <si>
    <t>26.30.60.00.00.00.92.10.1</t>
  </si>
  <si>
    <t>Коннектор</t>
  </si>
  <si>
    <t>разъем для подключений  коаксиальных кабелей</t>
  </si>
  <si>
    <t>Коннектор RJ-45</t>
  </si>
  <si>
    <t>26.20.40.00.00.00.51.10.1</t>
  </si>
  <si>
    <t>Термопаста</t>
  </si>
  <si>
    <t>Силиконовая</t>
  </si>
  <si>
    <t>термопаста для процессора Шприц 50 мл</t>
  </si>
  <si>
    <t>28.25.14.00.00.00.11.15.1</t>
  </si>
  <si>
    <t>фильтр для очистки газов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</si>
  <si>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</si>
  <si>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фильтр  для сервисного пылесоса</t>
  </si>
  <si>
    <t>32.99.60.00.00.00.30.80.1</t>
  </si>
  <si>
    <t>Лицензия на программный продукт</t>
  </si>
  <si>
    <t>Лицензия (право пользования) на программный продукт</t>
  </si>
  <si>
    <t xml:space="preserve">Лицензионная ПО для защиты от вредоносных программ </t>
  </si>
  <si>
    <t xml:space="preserve">в течение 60 дней с даты вступления в силу договора </t>
  </si>
  <si>
    <t>62.01.29.00.00.00.00.10.1</t>
  </si>
  <si>
    <t>Оригиналы программных обеспечений прочих</t>
  </si>
  <si>
    <t>MS Office Pro 2010 32bitx64 Russian DVD</t>
  </si>
  <si>
    <t xml:space="preserve"> февраль, март  2013г.</t>
  </si>
  <si>
    <t>MS Office для дома и бизнеса 2010</t>
  </si>
  <si>
    <t>ОС Windows 7 Pro Russian 32-bit</t>
  </si>
  <si>
    <t>Архиватор Win RAR</t>
  </si>
  <si>
    <t>32.99.60.00.00.00.30.20.1</t>
  </si>
  <si>
    <t xml:space="preserve">Программное обеспечение </t>
  </si>
  <si>
    <t>Программный продукт - сборник законодательных актов</t>
  </si>
  <si>
    <t>Программное обеспечение : ИС Параграф "Юрист"</t>
  </si>
  <si>
    <t>22.29.25.00.00.00.23.12.1</t>
  </si>
  <si>
    <t>Клей-карандаш</t>
  </si>
  <si>
    <t>Клей-карандаш 10 грамм</t>
  </si>
  <si>
    <t>Клей карандаш</t>
  </si>
  <si>
    <t>32.99.81.00.00.10.10.12.1</t>
  </si>
  <si>
    <t>Штрих-корректор</t>
  </si>
  <si>
    <t>с кисточкой и разбавителем</t>
  </si>
  <si>
    <t>Жидкость корректирующая, с кисточкой, 20мл</t>
  </si>
  <si>
    <t>22.19.73.00.00.00.30.10.1</t>
  </si>
  <si>
    <t>Ластик</t>
  </si>
  <si>
    <t>Приспособление для стирания написанного (мягкий)</t>
  </si>
  <si>
    <t>Резинка стирательная, 13х34мм, пластик, блистер, белый</t>
  </si>
  <si>
    <t>25.99.23.00.00.10.11.10.2</t>
  </si>
  <si>
    <t>Скоба</t>
  </si>
  <si>
    <t>Скобы проволочные для канцелярских целей</t>
  </si>
  <si>
    <t>К степлеру №24/6, №10, 1000 скоб в коробке, изготовлены из специальной стали</t>
  </si>
  <si>
    <t>25.99.23.00.00.11.11.17.1</t>
  </si>
  <si>
    <t>Скрепка</t>
  </si>
  <si>
    <t>Скрепки для бумаг. Размер 33 мм</t>
  </si>
  <si>
    <t xml:space="preserve">Треугольные, 28 или 33мм стальные, в упаковке 100шт </t>
  </si>
  <si>
    <t>22.29.25.00.00.00.16.28.1</t>
  </si>
  <si>
    <t>Линейка</t>
  </si>
  <si>
    <t>Линейка пластмассовая 30 см, прозрачная, цветная, с фасками и белой шкалой</t>
  </si>
  <si>
    <t xml:space="preserve"> линейка Пластиковые: 20см, 30см, 40см</t>
  </si>
  <si>
    <t>17.23.12.30.00.00.00.70.1</t>
  </si>
  <si>
    <t>Стикеры</t>
  </si>
  <si>
    <t>с липким краем, для заметок</t>
  </si>
  <si>
    <t>Бумажки на клейкой основе,разноцветные</t>
  </si>
  <si>
    <t>22.29.25.00.00.00.29.13.1</t>
  </si>
  <si>
    <t>Разделитель</t>
  </si>
  <si>
    <t>пластиковый, прочий</t>
  </si>
  <si>
    <t>постики Клейкие закладки, 4-х цветные по 50 листу, неон 20х50мм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</si>
  <si>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</si>
  <si>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</si>
  <si>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</si>
  <si>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№10,24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</si>
  <si>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</si>
  <si>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</si>
  <si>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</si>
  <si>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25.99.23.00.00.11.10.14.1</t>
  </si>
  <si>
    <t>Зажимы для бумаг. Размер 32 мм</t>
  </si>
  <si>
    <t>зажим №10, №20, №25, в упаковке - 12шт</t>
  </si>
  <si>
    <t>22.29.25.00.00.00.13.32.1</t>
  </si>
  <si>
    <t>Органайзер</t>
  </si>
  <si>
    <t>Органайзер пластиковый настольный овальный на вращающейся основе,  от 15 до 20 предметов</t>
  </si>
  <si>
    <t>Набор настольный, вращающий, 16 предметов</t>
  </si>
  <si>
    <t>32.99.16.00.00.00.12.80.1</t>
  </si>
  <si>
    <t>Штемпельная краска</t>
  </si>
  <si>
    <t>Штемпельная краска  для печатей и штемпелей</t>
  </si>
  <si>
    <t>Для печатей и штампов, цвет краски синий, фиолетовый, объем 20÷28мл, долговечная, несмываемая</t>
  </si>
  <si>
    <t>17.23.13.10.00.00.00.90.1</t>
  </si>
  <si>
    <t xml:space="preserve">журнал регистрации </t>
  </si>
  <si>
    <t>журнал для регистрации прочих документов</t>
  </si>
  <si>
    <t>Книга регистрации</t>
  </si>
  <si>
    <t>25.71.11.00.00.10.21.10.1</t>
  </si>
  <si>
    <t>Нож</t>
  </si>
  <si>
    <t>канцелярский нож предназначенный для разрезания бумаги</t>
  </si>
  <si>
    <t>нож канцел. Широкий, 18мм, корпус изготовлен из цветного пластика, система блокировки лезвия, металлические направляющие для лезвия</t>
  </si>
  <si>
    <t>22.29.25.00.00.00.40.11.1</t>
  </si>
  <si>
    <t>Пружина для переплета</t>
  </si>
  <si>
    <t>пластиковая, 8 мм</t>
  </si>
  <si>
    <t>Пружины для сшивателя 6 мм,8 мм</t>
  </si>
  <si>
    <t>Изделия из пластика прочие</t>
  </si>
  <si>
    <t xml:space="preserve">прочие, не включенные в другие группировки </t>
  </si>
  <si>
    <t>обложка для сшивателяч прозрачнаяА4, 180 micron СЕ011850Е</t>
  </si>
  <si>
    <t>15.12.12.00.00.00.44.40.1</t>
  </si>
  <si>
    <t>Обложка для сшивателя плотная</t>
  </si>
  <si>
    <t>с лицевой поверхностью из картона</t>
  </si>
  <si>
    <t>обложка для сшивателя плотная А4, 250г/м2, СЕ040010</t>
  </si>
  <si>
    <t>17.21.15.20.00.00.00.30.1</t>
  </si>
  <si>
    <t>папки для хранения документов</t>
  </si>
  <si>
    <t>матово-глянцевая поверхность, металлическая окантовка, р-р 85 x 320 x 300мм, формат А4, ширина корешка 75 мм, вместимость 500 листов</t>
  </si>
  <si>
    <t>папка-регистатор Снаружи и изнутри полипропилен, мощный, механизм фиксации, 50мм, 70мм</t>
  </si>
  <si>
    <t>22.29.25.00.00.00.18.16.1</t>
  </si>
  <si>
    <t>Папка</t>
  </si>
  <si>
    <t xml:space="preserve">Папка пластиковая с прижимом или скоросшивателем </t>
  </si>
  <si>
    <t>папка Пластиковая с железным зажимом</t>
  </si>
  <si>
    <t>17.23.13.60.00.00.00.70.1</t>
  </si>
  <si>
    <t xml:space="preserve">Скоросшиватель </t>
  </si>
  <si>
    <t>скоросшиватель картонный , глянцевый</t>
  </si>
  <si>
    <t>Однотонная обложка из белого мелованного картона, А4, 380г/м2, механизм из нержавеющей стали, длина усиков 45-50мм</t>
  </si>
  <si>
    <t>22.29.25.00.00.00.18.38.1</t>
  </si>
  <si>
    <t xml:space="preserve">Папка пластиковая-скоросшиватель с прозрачной пластиковой обложкой </t>
  </si>
  <si>
    <t xml:space="preserve">Тонкий пластиковый скоросшиватель, А4, подшиваемый, верхняя обложка-прозрачная, нижняя- цветная, материал - пластик </t>
  </si>
  <si>
    <t>22.29.25.00.00.00.28.10.1</t>
  </si>
  <si>
    <t>Файл-уголок</t>
  </si>
  <si>
    <t>формат А4</t>
  </si>
  <si>
    <t>файл А4, прозрачный</t>
  </si>
  <si>
    <t>32.99.12.00.00.00.11.30.1</t>
  </si>
  <si>
    <t>Ручка шариковая</t>
  </si>
  <si>
    <t>Ручка шариковая со сменными стержнями (баллончиками)</t>
  </si>
  <si>
    <t xml:space="preserve">ГОСТ 28937-91 шариковая,прозрачный корпус,0,5 мм </t>
  </si>
  <si>
    <t>32.99.12.00.00.00.14.20.1</t>
  </si>
  <si>
    <t xml:space="preserve">Резинка -карандаш </t>
  </si>
  <si>
    <t>карандаш Простые, НВ с ластиком</t>
  </si>
  <si>
    <t>22.29.25.00.00.00.19.10.1</t>
  </si>
  <si>
    <t>Маркер</t>
  </si>
  <si>
    <t xml:space="preserve"> Маркер пластиковый круглый, ширина линии 1,8 мм</t>
  </si>
  <si>
    <t>26.20.17.00.01.14.22.10.1</t>
  </si>
  <si>
    <t>Монитор</t>
  </si>
  <si>
    <t>Основан на технологии OLED (англ. organic light-emitting diode — органический светоизлучающий диод), диагональ - 23.6'', разрешение -  1920x1080</t>
  </si>
  <si>
    <t>Монитор широкоформатный. Конфигурация: 23  5 ms  1920x1080. 300 cd/m2, VGA, широкоформатный, черный</t>
  </si>
  <si>
    <t xml:space="preserve">в течение 90 дней с даты вступления в силу договора </t>
  </si>
  <si>
    <t>26.20.13.00.00.02.11.30.1</t>
  </si>
  <si>
    <t>Компьютер</t>
  </si>
  <si>
    <t>Персональный мультимедийный. Направлен на использование для работы с мультимедиа и компьтерными играми. Имеет мощную видеокарту и производительный процессор. Производительность системы очень высокая.</t>
  </si>
  <si>
    <t>Комплект компьютера. Конфигурация Системного блока: Минимальный тип процессора  i5 - 2400, 3.3 GHz/ Минимальный тип видео адаптера  1024 мб/ /минимальный объем оперативной памяти 2Gb/ Минимальный объем жесткого диска 500Gb, скорость вращения  жесткого диска 7200/ Оптический привод DVD-RW Super multi/ Сетевая карта/ Порты ввода -вывода: сзади не менее 6 портов USB 2,0, Порт 2 P/S 2, 1RJ-45, 1 VGA, вход/выход аудиосигнала. Спереди 2 порта USB 2,0  /Case/500W / Оптическая мышка/ клавиатруа/ сетевой фильтр</t>
  </si>
  <si>
    <t>26.20.16.01.12.11.11.10.1</t>
  </si>
  <si>
    <t>Принтер</t>
  </si>
  <si>
    <t>Лазерный, Цветность - монохромный, формат - А4, скорость печати - менее 20 стр/м, разрешение 600 х 600 dpi</t>
  </si>
  <si>
    <t>МФУ формата А-4 Конфигурация: Принтер/сканер/ копир, A4, печать лазерная черно-белая, A4, печать лазерная черно-белая, 18 стр/мин ч/б, 600x600 dpi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</si>
  <si>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</si>
  <si>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</si>
  <si>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</si>
  <si>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ИБП Источник бесперебойного питания Конфигурация: Блок бесперебойного питания  650V</t>
  </si>
  <si>
    <t>26.20.16.01.12.11.11.40.1</t>
  </si>
  <si>
    <t>Лазерный, Цветность - монохромный, формат - А4, скорость печати - менее 20 стр/м, разрешение 2400 х 600 dpi</t>
  </si>
  <si>
    <t>Монохромное МФУ формата А3. Конфигурация: Формат А3. Скорость копирования / печати, моно: 22 стр./мин. формата A4;  13 стр./мин. формата A3. Оперативная память: 256 MB, 512 Мбайт максимально. Сенсорный LCD дисплей Форматы печатных носителей A3-A5, Letter, Legal, Tabloid, B4 и B5 Типы печатных носителей Офисная бумага, наклейки, прозрачные пленки, конверты, Наличие автоподатчика/ Двусторонняя печать, Принтерная плата с сетевой картой Ethernet 10/100BaseTX, USB 2.0</t>
  </si>
  <si>
    <t>26.20.11.00.00.01.14.10.1</t>
  </si>
  <si>
    <t>Ноутбук</t>
  </si>
  <si>
    <t>Мультимедийный, Высокий уровень общей производительности, в том числе и графической . Модель может включать несколько мощных процессоров. Дисплей с высоким разрешением, диагональ - не менее 15''. Оригинальный и стильный дизайн. Большие габариты и вес.</t>
  </si>
  <si>
    <t xml:space="preserve">Ноутбук. Конфигурация: 15,6"  Минимальный тип процессора  I5 2450M (3,3 Ghz, 4 ядра) 4096 Mb 500 Gb Super-Multi DVD интегрированная Web камера  /Wi-Fi  802.11b/g/n / Сетевая карта  10/100/1000 Mb/c / Bluetooth /Wi-FI/VGA выход / HDMI выход/ Аудио  встроенные динамики, микрофон / </t>
  </si>
  <si>
    <t>32.99.87.00.00.00.00.10.3</t>
  </si>
  <si>
    <t>Новогодние подарки</t>
  </si>
  <si>
    <t>в ассортименте</t>
  </si>
  <si>
    <t>октябрь,ноябрь  2013г.</t>
  </si>
  <si>
    <t>декабрь 2013г</t>
  </si>
  <si>
    <t>25.99.24.00.00.11.10.10.1</t>
  </si>
  <si>
    <t>Кубок</t>
  </si>
  <si>
    <t>Спортивные</t>
  </si>
  <si>
    <t>Призовые кубки</t>
  </si>
  <si>
    <t>январь,февраль   2013г.</t>
  </si>
  <si>
    <t>март 2013г</t>
  </si>
  <si>
    <t>32.11.10.00.00.20.40.40.1</t>
  </si>
  <si>
    <t>Спортивная медаль</t>
  </si>
  <si>
    <t>Материал исполнения - недрагоценные металлы</t>
  </si>
  <si>
    <t>Медали за I,II, III призовые места (мини-футбол, настольный теннис, волейбол)</t>
  </si>
  <si>
    <t>32.30.15.00.00.00.14.30.1</t>
  </si>
  <si>
    <t>Мячи</t>
  </si>
  <si>
    <t>Мячи надувные кожаные</t>
  </si>
  <si>
    <t>мяч футбольный №4, кожаный</t>
  </si>
  <si>
    <t>мяч волейбольный, кожаный</t>
  </si>
  <si>
    <t>32.30.15.00.00.00.12.10.1</t>
  </si>
  <si>
    <t>Оборудование и инвентарь для настольного тенниса</t>
  </si>
  <si>
    <t>Ракетки, шарики и сетки для настольного тенниса</t>
  </si>
  <si>
    <t>к-т  для настольного тенниса</t>
  </si>
  <si>
    <t>32.30.14.00.00.00.17.80.1</t>
  </si>
  <si>
    <t>Оборудование для общефизической подготовки населения прочее</t>
  </si>
  <si>
    <t>Изделия для общефизической подготовки населения</t>
  </si>
  <si>
    <t>Шорты и футболка (100% полиэстер)</t>
  </si>
  <si>
    <t>14.31.10.00.00.00.40.20.1</t>
  </si>
  <si>
    <t>Гетры</t>
  </si>
  <si>
    <t>Гетры спортивные из хлопчатобумажной и смешанной пряжи</t>
  </si>
  <si>
    <t>гетры</t>
  </si>
  <si>
    <t>манишка футбольная</t>
  </si>
  <si>
    <t>27.51.21.01.01.00.00.20.1</t>
  </si>
  <si>
    <t>Пылесос</t>
  </si>
  <si>
    <t>Для сухой уборки. Пылесборник - многоразовый.</t>
  </si>
  <si>
    <t>январь, февраль   2013г.</t>
  </si>
  <si>
    <t>февраль, апрель, август 2013г</t>
  </si>
  <si>
    <t>27.51.21.04.02.00.00.10.1</t>
  </si>
  <si>
    <t>Миксер</t>
  </si>
  <si>
    <t>Ручной</t>
  </si>
  <si>
    <t>февраль 2013г</t>
  </si>
  <si>
    <t>27.51.24.00.03.01.01.10.1</t>
  </si>
  <si>
    <t>Электротостер</t>
  </si>
  <si>
    <t>С керамическим нагревательным элементом. Без антипригарного покрытия. 2 ячейки.</t>
  </si>
  <si>
    <t>26.30.21.00.01.21.21.10.1</t>
  </si>
  <si>
    <t>Радиотелефон. Дальность - 10-30 м (для использования в пределах помещений). Количество трубок - 2. Без автоответчика. Без спикерфона.</t>
  </si>
  <si>
    <t>июнь,июль 2013г</t>
  </si>
  <si>
    <t>август 2013г</t>
  </si>
  <si>
    <t>26.30.21.00.01.21.22.20.1</t>
  </si>
  <si>
    <t>Радиотелефон. Дальность - 10-30 м (для использования в пределах помещений). Количество трубок - 2. С автоответчиком. Со спикерфоном.</t>
  </si>
  <si>
    <t>25.99.12.10.00.00.00.24.1</t>
  </si>
  <si>
    <t>Кастрюля</t>
  </si>
  <si>
    <t>в наборе</t>
  </si>
  <si>
    <t>набор</t>
  </si>
  <si>
    <t>27.51.27.00.03.00.00.10.1</t>
  </si>
  <si>
    <t xml:space="preserve">Печь  микроволновая </t>
  </si>
  <si>
    <t>Варочная камера из нержавеющей стали. Емкость варочной камеры от 13 до 18 литров</t>
  </si>
  <si>
    <t>27.51.24.00.01.02.03.10.1</t>
  </si>
  <si>
    <t xml:space="preserve">Электрокофеварка  </t>
  </si>
  <si>
    <t>Капельная (вода нагрефается до оптимальной температуры, после чего каплями стекает в кофейный порошок).</t>
  </si>
  <si>
    <t>Итого по товарам:</t>
  </si>
  <si>
    <t>Работы:</t>
  </si>
  <si>
    <t>1 Р</t>
  </si>
  <si>
    <t>33.19.10.22.09.00.00</t>
  </si>
  <si>
    <t>Ремонт стальных баллонов</t>
  </si>
  <si>
    <t xml:space="preserve">Ремонт стальных баллонов (замена вентиля, покраска, промывка и др.) </t>
  </si>
  <si>
    <t>Ремонт пропановых  баллонов</t>
  </si>
  <si>
    <t xml:space="preserve"> декабрь 2012г.</t>
  </si>
  <si>
    <t xml:space="preserve">РК, Мангистауская область, г. Актау </t>
  </si>
  <si>
    <t>с даты вступления в силу договора по 31.12.2013г.</t>
  </si>
  <si>
    <t>авансовый платеж- 0%, в течение 30 рабочих дней с даты  подписания акта выполненных работ</t>
  </si>
  <si>
    <t>ПР</t>
  </si>
  <si>
    <t>2 Р</t>
  </si>
  <si>
    <t>33.19.10.45.00.00.00</t>
  </si>
  <si>
    <t>Работы по ремонту и техническому обслуживанию газовых сетей</t>
  </si>
  <si>
    <t>Комплекс работ по ремонту и техническому обслуживанию газовых сетей (замена элементов, проверка состояния и др.)</t>
  </si>
  <si>
    <t>Для устранения неисправностей и поддержание безопасности газовых линии и газового оборудовании.</t>
  </si>
  <si>
    <t>3 Р</t>
  </si>
  <si>
    <t>33.12.19.10.00.00.00</t>
  </si>
  <si>
    <t>Ремонт, поверка и оценка состояния  средств измерений</t>
  </si>
  <si>
    <t>Согласно технической спецификации,в соответствии с Законом РК№53-II от 07.06.2000 г."Об обеспечении единства измерений. Организация и порядок проведения"</t>
  </si>
  <si>
    <t>4 Р</t>
  </si>
  <si>
    <t>33.12.29.20.00.00.00</t>
  </si>
  <si>
    <t xml:space="preserve">Техническое обслуживание и ремонт автотранспорта  с заменой запчастей </t>
  </si>
  <si>
    <t>5 Р</t>
  </si>
  <si>
    <t>Ремонт и техническое обслуживание нестандартного оборудования.              Работы по изготовлению нестандартного оборудования.</t>
  </si>
  <si>
    <t>Ремонт и техническое обслуживание нестандартного оборудования. Изготовление нестандартного оборудования по чертежам Заказчика или собственным.</t>
  </si>
  <si>
    <t>6 Р</t>
  </si>
  <si>
    <t>33.12.24.15.00.00.00</t>
  </si>
  <si>
    <t>Ремонт, технический уход и обслуживание грузоподъемных машин</t>
  </si>
  <si>
    <t>7 Р</t>
  </si>
  <si>
    <t>33.12.29.17.00.00.00</t>
  </si>
  <si>
    <t>Ремонт и замена (поверка) контрольных устройств регистрации режимов труда и отдыха (тахограф)</t>
  </si>
  <si>
    <t xml:space="preserve">с января по декабрь 2013г. </t>
  </si>
  <si>
    <t>ОПРУ</t>
  </si>
  <si>
    <t>8 Р</t>
  </si>
  <si>
    <t>33.14.11.22.00.00.00</t>
  </si>
  <si>
    <t>Ремонт электрооборудования  с заменой обмоток и изоляции</t>
  </si>
  <si>
    <t>декабрь 2012г., январь 2013г</t>
  </si>
  <si>
    <t>9 Р</t>
  </si>
  <si>
    <t>42.11.20.20.11.11.00</t>
  </si>
  <si>
    <t>Работы строительные по ремонту дороги автомобильной</t>
  </si>
  <si>
    <t>Работы строительные по ремонту основания, покрытия  автомобильных дорог III-IV категорий</t>
  </si>
  <si>
    <t>Работы по восстановлению верхнего асфальтового покрытия автодорог после устройства переходов через них нефтегазопроводов.</t>
  </si>
  <si>
    <t xml:space="preserve"> январь,февраль    2013г.</t>
  </si>
  <si>
    <t>10 Р</t>
  </si>
  <si>
    <t>09.10.11.12.00.00.00</t>
  </si>
  <si>
    <t>Работы по эксплуатационному бурению вертикальных скважин</t>
  </si>
  <si>
    <t>Работы по эксплуатационному бурению вертикальных скважин за исключением разведочных буровых работ, услуг по геофизическим исследованиям скважин, работ геолого-разведочных и сейсморазведочных. Работы включают в себя комплекс операций по подготовке скважины, ее бурение и поддержание в устойчивом состоянии, сдача в эксплуатацию.</t>
  </si>
  <si>
    <t xml:space="preserve">Бурение  скважин  под анодные заземлители   при  устройстве  электро-химзащиты   подземных  трубопроводов </t>
  </si>
  <si>
    <t>11 Р</t>
  </si>
  <si>
    <t>33.11.12.16.00.00.00</t>
  </si>
  <si>
    <t>Текущий ремонт резервуаров и резервуарного парка</t>
  </si>
  <si>
    <t>Ремонт кровли, верхних поясов стенки, сифонных кранов, набивка сальников задвижек, ремонт отмостки, заземления, окраска и прочее</t>
  </si>
  <si>
    <t>Наружная и внутренняя покраска  РВС-5000м3 -4шт. ЦППН м/р Каламкас</t>
  </si>
  <si>
    <t xml:space="preserve">РК, Мангистауская область, м/р Каламкас </t>
  </si>
  <si>
    <t>12 Р</t>
  </si>
  <si>
    <t>Наружная и внутренняя покраска  РВС-5000м3 -3шт. ЦППН м/р Жетыбай</t>
  </si>
  <si>
    <t xml:space="preserve">РК, Мангистауская область, м/р Жетыбай </t>
  </si>
  <si>
    <t>13 Р</t>
  </si>
  <si>
    <t>Наружная и внутренняя покраска  РВС-1000м3 -1шт. ЦППН м/р Жетыбай</t>
  </si>
  <si>
    <t>14 Р</t>
  </si>
  <si>
    <t>33.11.12.20.10.00.00</t>
  </si>
  <si>
    <t>Текущий ремонт металлических емкостей</t>
  </si>
  <si>
    <t>Внутренняя покраска  КСУ-100м3 - 2шт.</t>
  </si>
  <si>
    <t>15 Р</t>
  </si>
  <si>
    <t>43.39.19.12.00.00.00</t>
  </si>
  <si>
    <t>Работы строительные завершающие и отделочные прочие, не включенные в другие группировки</t>
  </si>
  <si>
    <t>апрель, май 2013г.</t>
  </si>
  <si>
    <t>16 Р</t>
  </si>
  <si>
    <t>41.00.40.20.50.00.00</t>
  </si>
  <si>
    <t>Работы строительные по ремонту зданий прочих, не включенных в другие группировки</t>
  </si>
  <si>
    <t>Комплекс работ по ремонту зданий прочих, не включенных в другие группировки</t>
  </si>
  <si>
    <t>17 Р</t>
  </si>
  <si>
    <t xml:space="preserve">43.21.10.10.20.00.00          </t>
  </si>
  <si>
    <t xml:space="preserve">Работы по устройству пожарной сигнализации. </t>
  </si>
  <si>
    <t xml:space="preserve">Устройство пожарной сигнализации на объекте. </t>
  </si>
  <si>
    <t xml:space="preserve"> январь, февраль 2013г.</t>
  </si>
  <si>
    <t>-</t>
  </si>
  <si>
    <t>ОВХ</t>
  </si>
  <si>
    <t>18 Р</t>
  </si>
  <si>
    <t>95.11.10.15.12.00.00</t>
  </si>
  <si>
    <t>Заправка картриджей</t>
  </si>
  <si>
    <t>Работы по заправке картриджей с целью дальнейшей эксплуатации</t>
  </si>
  <si>
    <t>Согласно спецификации заправка ч/б лаз.картриджей  станд.емкости (без чипа)</t>
  </si>
  <si>
    <t>февраль 2013г.</t>
  </si>
  <si>
    <t>19 Р</t>
  </si>
  <si>
    <t>95.11.10.15.00.00.00</t>
  </si>
  <si>
    <t>Ремонт и обслуживание принтеров</t>
  </si>
  <si>
    <t>Ремонт и техническое обслуживание принтеров (диагностика, чистка, замена лент, смазка и др.)</t>
  </si>
  <si>
    <t>Диагностика и тех.обслуживание ч/б лазерного принтера ф.А4</t>
  </si>
  <si>
    <t>20 Р</t>
  </si>
  <si>
    <t>95.11.10.29.10.00.00</t>
  </si>
  <si>
    <t>Ремонт и обслуживание многофункциональной техники</t>
  </si>
  <si>
    <t>Ремонт и техническое обслуживание многофункциональной техники (диагностика, чистка, смазка, ремонт), включая замену комплектующих частей</t>
  </si>
  <si>
    <t>Тех.обслуживание  МФУ лазерных ч/б ф.А3 (скорость от 34к,до 55 к)</t>
  </si>
  <si>
    <t>21 Р</t>
  </si>
  <si>
    <t>95.12.10.18.13.00.00</t>
  </si>
  <si>
    <t>Ремонт и обслуживание  факсов</t>
  </si>
  <si>
    <t>Ремонт и техническое обслуживание  факсов</t>
  </si>
  <si>
    <t>Тех.обслужвание факсов лазерных</t>
  </si>
  <si>
    <t>22 Р</t>
  </si>
  <si>
    <t>33.13.11.15.00.00.00</t>
  </si>
  <si>
    <t>Ремонт и техническое обслуживание приборов и инструментов для измерения, тестирования геодезических инструментов</t>
  </si>
  <si>
    <t>Поверка и ремонт геодезических приборов (тахеометры, нивелиры)</t>
  </si>
  <si>
    <t>23 Р</t>
  </si>
  <si>
    <t>43.13.10.30.10.00.00</t>
  </si>
  <si>
    <t>Буровзрывные работы при разведочном бурении</t>
  </si>
  <si>
    <t>Буровзрывные работы включая проходку зарядных полостей (шпуров, скважин, камер) для размещения зарядов взрывчатых веществ (ВВ), заряжание ВВ, их забойку и возбуждение (инициирование) взрыва.</t>
  </si>
  <si>
    <t>Рыхление скального грунта буровзрывными работами  карьер №10  мергель м/р Каламкас</t>
  </si>
  <si>
    <t>РК, Мангистауская область, Тупкараганский р-н</t>
  </si>
  <si>
    <t>24 Р</t>
  </si>
  <si>
    <t>Рыхление скальных пород для производства щебня карьер строит. камня "Таучик"</t>
  </si>
  <si>
    <t>РК, Мангистауская обл, карьер Таучик Тупкараганский р-н</t>
  </si>
  <si>
    <t>Итого по работам:</t>
  </si>
  <si>
    <t>Услуги:</t>
  </si>
  <si>
    <t>1 У</t>
  </si>
  <si>
    <t>33.11.19.11.00.00.00</t>
  </si>
  <si>
    <t>Техническое диагностирование трубопроводов</t>
  </si>
  <si>
    <t>Подготовка, натурное обследование элементов технологических трубопроводов, оценка технического состояния и составление технического заключения о возможности дальнейшей эксплуатации</t>
  </si>
  <si>
    <t>Дефектоскопические работы</t>
  </si>
  <si>
    <t>РК, Мангистауская обл, м/р: Жетыбай и м/р: Каламкас.</t>
  </si>
  <si>
    <t>авансовый платеж- 0%, в течение 30 рабочих дней с даты  подписания акта выполненных услуг</t>
  </si>
  <si>
    <t>2 У</t>
  </si>
  <si>
    <t>71.20.19.13.10.00.00</t>
  </si>
  <si>
    <t>Услуги по испытаниям и анализу</t>
  </si>
  <si>
    <t>Услуги по проведению лабораторных анализов и испытаний прочих</t>
  </si>
  <si>
    <t>Испытание образцов бетона, цемента, асфальтобетона, раствора , битума  и т.д.</t>
  </si>
  <si>
    <t>с даты вступления в силу договора до 31 декабря 2013 года</t>
  </si>
  <si>
    <t>авансовый платеж- 0%, в течение 30 рабочих дней с даты  подписания акта выполненных услуг,ежемесячно</t>
  </si>
  <si>
    <t>3 У</t>
  </si>
  <si>
    <t>74.90.20.11.00.00.00</t>
  </si>
  <si>
    <t>Услуги по экспертизе проектов</t>
  </si>
  <si>
    <t xml:space="preserve">Проведение  экспертизы  проектов, по обьектам
 не относящимся  к промышленно   опасным           
</t>
  </si>
  <si>
    <t xml:space="preserve"> февраль, март2013г.</t>
  </si>
  <si>
    <t>с даты вступления в силу договора до 31 декабря 2013 года, согласно графика</t>
  </si>
  <si>
    <t>4 У</t>
  </si>
  <si>
    <t>68.31.13.00.00.00.02</t>
  </si>
  <si>
    <t>Услуги по технической инвентаризации, регистрации прав на здания (строения, сооружения) и земельные участки под ними</t>
  </si>
  <si>
    <t>Проведение  технической  инвентаризации  объектов (изготовление  техпаспортов, паспортизация  объектов )</t>
  </si>
  <si>
    <t>РК, Мангистауская обл, м/р Таучик, м/р каламкас, м/р Жетыбай</t>
  </si>
  <si>
    <t>5 У</t>
  </si>
  <si>
    <t>Услуги по авторскому, техническому надзору</t>
  </si>
  <si>
    <t>Ведение технического надзора, контроль качества применяемых материалов, соблюдение проектных решении.</t>
  </si>
  <si>
    <t>июнь 2013г.</t>
  </si>
  <si>
    <t>РК, Мангистауская обл, м/р: Жетыбай, м/р Каламкас.</t>
  </si>
  <si>
    <t xml:space="preserve">с июля по декабрь 2013г. </t>
  </si>
  <si>
    <t>6 У</t>
  </si>
  <si>
    <t>39.00.13.12.10.00.00</t>
  </si>
  <si>
    <t>Услуги по мониторингу воздуха в закрытых помещениях</t>
  </si>
  <si>
    <t>Производственный контроль за состоянием воздуха рабочей зоны в закрытых помещениях на физические факторы (замеры на  шум, вибрацию,освещенность,микроклимат в рабочей зоне, метеорологические факторы)</t>
  </si>
  <si>
    <t>Лабораторный контроль сдаточных объектов</t>
  </si>
  <si>
    <t>январь 2013г.</t>
  </si>
  <si>
    <t>РК, Мангистауская область , г.Актау, м/р Жетыбай, Каламкас</t>
  </si>
  <si>
    <t>авансовый платеж- 0%, в течение 30 рабочих дней с даты  подписания акта выполненных услуг, ежемесячно</t>
  </si>
  <si>
    <t>7 У</t>
  </si>
  <si>
    <t>62.02.30.30.00.00.00</t>
  </si>
  <si>
    <t>Услуги по обновлению программного обеспечения</t>
  </si>
  <si>
    <t>Услуги по обновлению существующего  программного обеспечения</t>
  </si>
  <si>
    <t xml:space="preserve">Годовое сопровождение программного комплекса  АВС-4 </t>
  </si>
  <si>
    <t>март    2013г.</t>
  </si>
  <si>
    <t>8 У</t>
  </si>
  <si>
    <t>70.22.30.30.20.00.00</t>
  </si>
  <si>
    <t>Услуги по сертификации систем менеджемента</t>
  </si>
  <si>
    <t>на предмет соответствия требованиям национальных (государственных) стандартов, включая аудит</t>
  </si>
  <si>
    <t>Соответствие требованиям СТ РК ИСО 9001, СТ РК ИСО 14001,СТ РК OHSAS 18001</t>
  </si>
  <si>
    <t>июнь   2013г.</t>
  </si>
  <si>
    <t>9 У</t>
  </si>
  <si>
    <t>70.22.30.30.30.00.00</t>
  </si>
  <si>
    <t>прочие, не включенные в другие группировки</t>
  </si>
  <si>
    <t>актуализация  стандартов СТ РК ИСО 9001,  14001,18001,19011,9004</t>
  </si>
  <si>
    <t>апрель 2013г</t>
  </si>
  <si>
    <t>10 У</t>
  </si>
  <si>
    <t>Обновление версий СТ РК 9001,14001,18001,19011</t>
  </si>
  <si>
    <t>11 У</t>
  </si>
  <si>
    <t>82.19.13.10.00.00.00</t>
  </si>
  <si>
    <t>Услуги по оформлению технической документации</t>
  </si>
  <si>
    <t>Услуги по оформлению технической документации, включая регистрацию и переригистрацию в соответствующих органах</t>
  </si>
  <si>
    <t>Оформление документов по земельному  отводу под Карьер грунта  S=16 га м/р Жетыбай</t>
  </si>
  <si>
    <t xml:space="preserve"> март, апрель 2013г</t>
  </si>
  <si>
    <t>с даты вступления в силу договора  в течении 30 рабочих дней</t>
  </si>
  <si>
    <t>12 У</t>
  </si>
  <si>
    <t>84.11.19.11.00.00.00</t>
  </si>
  <si>
    <t>Услуги по изготовлению актов землепользования</t>
  </si>
  <si>
    <t>изготовление актов землепользования</t>
  </si>
  <si>
    <t>Оформление документов по земельному отводу под отвал вскрышных пород Карьера грунта  S=2 га</t>
  </si>
  <si>
    <t>13 У</t>
  </si>
  <si>
    <t>Земельный отвод под  подъездную а/дорогу к Карьеру грунта S=2 га</t>
  </si>
  <si>
    <t>14 У</t>
  </si>
  <si>
    <t>Изготовление Гос.акта и регистрация в ЦОН:                          1) карьер грунта S=16 га;                                                                      2) отвал вскрышных пород S=2 га;                                                 3) подъездная а/дорога к карьеру грунта S=16 га</t>
  </si>
  <si>
    <t>15 У</t>
  </si>
  <si>
    <t xml:space="preserve">Изготовление Гос.акта и регистрация в ЦОН карьера "Куйрык"                        </t>
  </si>
  <si>
    <t>16 У</t>
  </si>
  <si>
    <t>Контрольный обмер карьеров</t>
  </si>
  <si>
    <t>17 У</t>
  </si>
  <si>
    <t>Переоформление горного отвода карьера "Куйрык" с 24 га на 9 га</t>
  </si>
  <si>
    <t>май, июнь  2013г</t>
  </si>
  <si>
    <t>18 У</t>
  </si>
  <si>
    <t>Пролонгация договора аренды земли с изготовлением Гос.акта и регистрацией в ЦОН (карьер №10)</t>
  </si>
  <si>
    <t>19 У</t>
  </si>
  <si>
    <t>71.12.11.18.00.00.00</t>
  </si>
  <si>
    <t>Услуги консультационные инженерные в области проектов по горнодобывающей инженерии</t>
  </si>
  <si>
    <t>Поисковые работы с подсчетом запасов грунта площадью 16 га</t>
  </si>
  <si>
    <t>20 У</t>
  </si>
  <si>
    <t>Составление проекта геологического отвода карьера грунта S=16 га</t>
  </si>
  <si>
    <t>21 У</t>
  </si>
  <si>
    <t>Составление проекта горного отвода</t>
  </si>
  <si>
    <t>22 У</t>
  </si>
  <si>
    <t>Составление проекта промышленной разработки, геолого-разведочных работ.</t>
  </si>
  <si>
    <t>23 У</t>
  </si>
  <si>
    <t>Составление проекта рекультивации карьера</t>
  </si>
  <si>
    <t>24 У</t>
  </si>
  <si>
    <t>52.21.29.10.00.00.00</t>
  </si>
  <si>
    <t>Услуги мойки автомашин</t>
  </si>
  <si>
    <t>мойка легковых автомашин:  салон 3 раза в месяц</t>
  </si>
  <si>
    <t>25 У</t>
  </si>
  <si>
    <t>35.23.10.10.00.00.00</t>
  </si>
  <si>
    <t>Услуги по торговле газообразным топливом через агентов</t>
  </si>
  <si>
    <t>Торговля газообразным топливом, включая торговлю пропаном, бутаном, метаном, природным газом, метаном угольных пластов, сланцевым газом, рудничным газом, болотным газом, биогазом, лэндфилл-газом, гидратом метана, водородом, сжатым (компримированным) природным газом</t>
  </si>
  <si>
    <t>Поставка сжиженного газа (ацетилена)</t>
  </si>
  <si>
    <t>РК, Мангистауская обл, АСМУ, м/р: Каламкас, Жетыбай, Асар</t>
  </si>
  <si>
    <t>26 У</t>
  </si>
  <si>
    <t>Поставка сжиженного газа (пропана)</t>
  </si>
  <si>
    <t>27 У</t>
  </si>
  <si>
    <t>71.20.14.10.00.00.00</t>
  </si>
  <si>
    <t>Услуги по техническому контролю (осмотру) дорожных транспортных средств</t>
  </si>
  <si>
    <t>Услуги по проведению технического осмотра автотранспортных средств. Диагностика автотранспорта, формирование информационно-диагностической карты, проверка технической оснащенности, проверка автотранспорта натоксичность. Проведение обязательного технического осмотра осуществляется центрами технического осмотра в соответствии с его правами и обязанностями.</t>
  </si>
  <si>
    <t>апрель 2013г.</t>
  </si>
  <si>
    <t>РК, Мангистауская область г.Актау</t>
  </si>
  <si>
    <t>с мая по ноябрь
2013 год</t>
  </si>
  <si>
    <t>28 У</t>
  </si>
  <si>
    <t>77.11.10.10.00.00.00</t>
  </si>
  <si>
    <t>Услуги по аренде легковых автомобилей без водителя</t>
  </si>
  <si>
    <t>Краткосрочная, среднесрочная или догосрочная аренда (прокат) легковых автомобилей без водителя</t>
  </si>
  <si>
    <t>РК, Мангистауская обл,город Актау, объекты  ТОО"ОСС"</t>
  </si>
  <si>
    <t>29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</si>
  <si>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</si>
  <si>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</si>
  <si>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</si>
  <si>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30 У</t>
  </si>
  <si>
    <t>71.20.19.11.10.00.00</t>
  </si>
  <si>
    <t>Услуги по признанию результатов испытаний средств измерений</t>
  </si>
  <si>
    <t>Признание результатов испытаний и утверждения типа средств измерений</t>
  </si>
  <si>
    <t>Поверка весовых дозаторов АБЗ, крановых электронных весов</t>
  </si>
  <si>
    <t>РК, Мангистауская область  пос.Ынтымак,     к-р Куйрык</t>
  </si>
  <si>
    <t>с января по сентябрь 2013г</t>
  </si>
  <si>
    <t>31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</si>
  <si>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</si>
  <si>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</si>
  <si>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</si>
  <si>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и ремонт (по мере необходимости, поломки) средств измерений: манометры разные, термометры, водомеры, счетчтки газа.</t>
  </si>
  <si>
    <t>32 У</t>
  </si>
  <si>
    <t>Поставка природного газа с транспортировкой  на м/р Жетыбай</t>
  </si>
  <si>
    <t>РК, Мангистауская обл, АСМУ, м/р: Жетыбай</t>
  </si>
  <si>
    <t>33 У</t>
  </si>
  <si>
    <t xml:space="preserve"> Поставка кислорода с транспортировкой на м/р Каламкас, м/р Жетыбай</t>
  </si>
  <si>
    <t>РК, Мангистауская обл, м/р: Жетыбай и м/р: Каламка, пос Ынтымак</t>
  </si>
  <si>
    <t>34 У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</si>
  <si>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</si>
  <si>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</si>
  <si>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</si>
  <si>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35 У</t>
  </si>
  <si>
    <t xml:space="preserve">  Поставка природного газа (на м/р. Каламкас)</t>
  </si>
  <si>
    <t>март, апрель 2013г.</t>
  </si>
  <si>
    <t>РК, Мангистауская обл, АСМУ, м/р: Каламкас</t>
  </si>
  <si>
    <t xml:space="preserve">с апреля по декабрь 2013г. </t>
  </si>
  <si>
    <t>36 У</t>
  </si>
  <si>
    <t>35.13.10.10.00.00.00</t>
  </si>
  <si>
    <t xml:space="preserve">Услуги по распределению электроэнергии </t>
  </si>
  <si>
    <t>Услуги по распределению электроэнергии посредством распределительных устройств</t>
  </si>
  <si>
    <t>Электроснабжение офиса ТОО "ОСС", и здания и базы "АСМУ"</t>
  </si>
  <si>
    <t>РК, Мангистауская область г.Актау, 23 мкр. офис ТОО "ОСС", база и зд.АСМУ</t>
  </si>
  <si>
    <t>авансовый платеж - 100% стоимости месячного объема за 5 дней до начала расчетного периода</t>
  </si>
  <si>
    <t>37 У</t>
  </si>
  <si>
    <t>35.30.12.13.00.00.00</t>
  </si>
  <si>
    <t>Услуги по передаче пара по коммунальным тепловым сетям</t>
  </si>
  <si>
    <t>Теплоснабжение офиса ТОО "ОСС",зд., базы АСМУ</t>
  </si>
  <si>
    <t>38 У</t>
  </si>
  <si>
    <t>Электроснабжение карьера "Таучик" и РЗЦ  БПО п.Ынтымак .</t>
  </si>
  <si>
    <t>РК, Мангистауская обл, : пос. Ынтымак РЗЦ БПО, карьер "Таучик"</t>
  </si>
  <si>
    <t>39 У</t>
  </si>
  <si>
    <t>РК, Мангистауская обл, г: пос. Ынтымак БПО, карьер Таучик</t>
  </si>
  <si>
    <t>40 У</t>
  </si>
  <si>
    <t>Электроснабжение объектов на м/р Каламкас, м/р Жетыбай, г.Актау</t>
  </si>
  <si>
    <t>РК, Мангистауская обл, м/р: Жетыбай, м/р Каламкас, г.Актау</t>
  </si>
  <si>
    <t>41 У</t>
  </si>
  <si>
    <t xml:space="preserve">Электроснабжение карьера "Куйрык" </t>
  </si>
  <si>
    <t>РК, Мангистауская обл, г.Актау ТОО "ОСС", карьер: Куйрык</t>
  </si>
  <si>
    <t>42 У</t>
  </si>
  <si>
    <t>Электроснабжение ЦРБ УТиСТ  в пос.Ынтымак</t>
  </si>
  <si>
    <t>РК, Мангистауская обл, пос: Ынтымак</t>
  </si>
  <si>
    <t>43 У</t>
  </si>
  <si>
    <t>35.30.12.14.00.00.00</t>
  </si>
  <si>
    <t>Услуги по передаче пара по тепловым сетям, кроме коммунальных</t>
  </si>
  <si>
    <t>Передача пара по тепловым сетям, кроме коммунальных</t>
  </si>
  <si>
    <t>Теплоснажение КСМУ и УТиСТ  на м/р Каламкас</t>
  </si>
  <si>
    <t>РК, Мангистауская обл, м/р: Каламкас</t>
  </si>
  <si>
    <t>44 У</t>
  </si>
  <si>
    <t>35.30.12.16.00.00.00</t>
  </si>
  <si>
    <t>Услуги по промывке и опрессовке системы отопления</t>
  </si>
  <si>
    <t>июль 2013г.</t>
  </si>
  <si>
    <t xml:space="preserve">с июля по  сентябрь  2013г. </t>
  </si>
  <si>
    <t>авансовый платеж - 100% в течении 5 банковских дней со дня подписания договора на основании счета на оплату</t>
  </si>
  <si>
    <t>45 У</t>
  </si>
  <si>
    <t>71.20.13.12.00.00.00</t>
  </si>
  <si>
    <t>Услуги по испытаниям и анализу электросетей и электрооборудования</t>
  </si>
  <si>
    <t xml:space="preserve">Экспертное обследование энергоустановок с проведением проверки знаний персонала по Правилам ПТЭ и ПТБ энергоустановок </t>
  </si>
  <si>
    <t>РК, Мангистауская область г.Актау, м/р Жетыбай, м/р Каламкас</t>
  </si>
  <si>
    <t>46 У</t>
  </si>
  <si>
    <t>71.20.19.10.00.00.00</t>
  </si>
  <si>
    <t xml:space="preserve">Услуги по испытаниям защитных средств . </t>
  </si>
  <si>
    <t>Проведение измерений и испытаний  средств индивидуальной защиты</t>
  </si>
  <si>
    <t>47 У</t>
  </si>
  <si>
    <t xml:space="preserve"> 71.20.13.12.00.00.00.</t>
  </si>
  <si>
    <t xml:space="preserve"> Услуги по испытаниям и анализу  электросетей и электрооборудования.</t>
  </si>
  <si>
    <t xml:space="preserve"> Услуги по испытаниям  и анализу электросетей и электрооборудования.</t>
  </si>
  <si>
    <t>Проведение измерений и испытаний электрооборудования.</t>
  </si>
  <si>
    <t>48 У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</si>
  <si>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</si>
  <si>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</si>
  <si>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нормтивов предельно допустимых выбросов на основании полученных данных </t>
  </si>
  <si>
    <t>Разработка проекта ПДВ ЗВ в атмосферу для ТОО "ОСС" на 2014-16гг, согласно ЭК РК.</t>
  </si>
  <si>
    <t>с января по март
2013 год</t>
  </si>
  <si>
    <t>49 У</t>
  </si>
  <si>
    <t>39.00.23.12.00.00.00</t>
  </si>
  <si>
    <t>Услуги по разработке программы производственного экологического контроля</t>
  </si>
  <si>
    <t>Природоохранные мероприятия по разработке программы экологического контроля на предприятии</t>
  </si>
  <si>
    <t>Разработка программы 2 ПЭК для  объектов  на период строительства , согласно ЭК РК.</t>
  </si>
  <si>
    <t>с января по сентябрь
2013 год</t>
  </si>
  <si>
    <t>50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</si>
  <si>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</si>
  <si>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</si>
  <si>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</si>
  <si>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Составление ежеквартальных отчетов по ПЭК на 2014г.</t>
  </si>
  <si>
    <t>51 У</t>
  </si>
  <si>
    <t>39.00.23.16.00.00.00</t>
  </si>
  <si>
    <t xml:space="preserve">Услуги инвентаризации источников выбросов </t>
  </si>
  <si>
    <t xml:space="preserve">Провека фактического наличия источников выбросов </t>
  </si>
  <si>
    <t>Разработка проекта "Инвентаризация источников выбросов парниковых газов для ТОО ОСС за 2012г</t>
  </si>
  <si>
    <t>с января по февраль
2013 год</t>
  </si>
  <si>
    <t>52 У</t>
  </si>
  <si>
    <t>Разработка программы ПЭК для  объектов 1 категории опасности  на 2014г</t>
  </si>
  <si>
    <t>53 У</t>
  </si>
  <si>
    <t>Разработка программы ПЭК для  объектов ТОО "ОСС" на 2014-15 гг.</t>
  </si>
  <si>
    <t>с марта  по июнь
2013 год</t>
  </si>
  <si>
    <t>54 У</t>
  </si>
  <si>
    <t>Разработка проекта ПДВ ЗВ в атмосферу для карьера Таучик на 2014г, согласно ЭК РК.</t>
  </si>
  <si>
    <t>55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</si>
  <si>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</si>
  <si>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</si>
  <si>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</si>
  <si>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производственных отходов с м/р Каламкас, Жетыбай , г: Актау, поселок Ынтымак Янтарный список: Промасленная ветошь, замазученный грунт, использованная тара ЛКМ</t>
  </si>
  <si>
    <t>РК, Мангистауская обл, м/р:Каламкас, Жетыбай, г.Актау, п.Ынтымак ТОО "ОСС"</t>
  </si>
  <si>
    <t>56 У</t>
  </si>
  <si>
    <t xml:space="preserve">Зеленый список:Огарки сварочных электродов, строительные отходы, древесные опилки и стружки, отходы теплоизоляции  </t>
  </si>
  <si>
    <t>РК, Мангистауская обл, м/р:Каламкас, Жетыбай, г.Актау ТОО "ОСС"</t>
  </si>
  <si>
    <t>57 У</t>
  </si>
  <si>
    <t>Вывоз и утилизация ТБО на м/р Каламкас.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</si>
  <si>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обл, м/р:Каламкас ТОО "ОСС"</t>
  </si>
  <si>
    <t>58 У</t>
  </si>
  <si>
    <t>37.00.20.11.00.10.00</t>
  </si>
  <si>
    <t>Услуги по откачиванию сточных вод</t>
  </si>
  <si>
    <t>Откачка сточных вод</t>
  </si>
  <si>
    <t xml:space="preserve"> Вывоз и утилизация сточных вод на м/рКаламкас.</t>
  </si>
  <si>
    <t>59 У</t>
  </si>
  <si>
    <t>65.12.50.50.00.00.01</t>
  </si>
  <si>
    <t>Услуги по страхованию ответственности за нанесение вреда экологии</t>
  </si>
  <si>
    <t>май        2013г.</t>
  </si>
  <si>
    <t>РК, Мангистауская область, м/р : Каламкас, Жетыбай, к-р Таучик, г.Актау ТОО "ОСС"</t>
  </si>
  <si>
    <t>июнь 2013г</t>
  </si>
  <si>
    <t>60 У</t>
  </si>
  <si>
    <t>36.00.40.10.13.00.00</t>
  </si>
  <si>
    <t>Услуги по водосбору из других источников</t>
  </si>
  <si>
    <t xml:space="preserve"> поставка питьевой воды в село: Таучик</t>
  </si>
  <si>
    <t>январь  2013г.</t>
  </si>
  <si>
    <t>РК, Мангистауская обл, пос: Таучик</t>
  </si>
  <si>
    <t>61 У</t>
  </si>
  <si>
    <t>оказ.услуги по приему и утилизации ТБО на м/р Жетыбай.</t>
  </si>
  <si>
    <t>РК, Мангистауская обл, м/р Жетыбай ТОО "ОСС"</t>
  </si>
  <si>
    <t>62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</si>
  <si>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</si>
  <si>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</si>
  <si>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 окружающей среды, выполняемый для получения объективных данных с установленной периодичностью</t>
  </si>
  <si>
    <t>Мониторинг атмосферног воздуха и почвы</t>
  </si>
  <si>
    <t>63 У</t>
  </si>
  <si>
    <t xml:space="preserve">Вывоз и утилизация сточных вод : АСМУ, п.Куйрык, п.Таучик, УТиСТ ЦРБ, АСМУ, БПО. </t>
  </si>
  <si>
    <t xml:space="preserve">РК, Мангистауская обл,п.Таучик, п.Куйрык,п.Ынтымак, </t>
  </si>
  <si>
    <t>64 У</t>
  </si>
  <si>
    <t>Вывоз и утилизация ТБО с центр. Офиса, АСМУ, БПО, УТиСТ.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</si>
  <si>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область, г.Актау, п.Ынтымак ТОО "ОСС"</t>
  </si>
  <si>
    <t>65 У</t>
  </si>
  <si>
    <t xml:space="preserve"> прием и утилизацию жидких стоков с м/р Жетыбай</t>
  </si>
  <si>
    <t>РК, Мангистауская обл, м/р:Жетыбай ТОО "ОСС"</t>
  </si>
  <si>
    <t>66 У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</si>
  <si>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</si>
  <si>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</si>
  <si>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</si>
  <si>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Утилизация отработанных ртутьсодержащих ламп всех типов методом термической обработки.Янтарный класс согласно ПНОО.Хранение не более 3 месяцев, согласно Ст.289 Гл.42 ЭК РК</t>
  </si>
  <si>
    <t>67 У</t>
  </si>
  <si>
    <t>39.00.23.17.00.00.00</t>
  </si>
  <si>
    <t>Услуги по лабораторному исследованию</t>
  </si>
  <si>
    <t>Услуги по лабораторному исследованию сточных вод</t>
  </si>
  <si>
    <t>Химанализ сточных вод  на м/р Жетыбай</t>
  </si>
  <si>
    <t>РК, Мангистауская обл, м/р Жетыбай</t>
  </si>
  <si>
    <t>68 У</t>
  </si>
  <si>
    <t>33.12.19.25.00.00.00</t>
  </si>
  <si>
    <t>Техническое обслуживание охранно-пожарной сигнализации</t>
  </si>
  <si>
    <t>Услуги по техническому обслуживанию пожарно охранной сигнализациисогласно требований СН РК 2.02-11-2002 "Нормы оборудования зданий,помещений и сооружений системами автоматической пожарной сигнализацииавтоматической установками пожаротушения и оповещения людей о пожаре"</t>
  </si>
  <si>
    <t>РК, Мангистауская обл, г: Актау, м/р: Каламкас, Жетыбай.</t>
  </si>
  <si>
    <t>с даты вступления в силу договора до 31 декабря 2013 года, ежемесячно</t>
  </si>
  <si>
    <t>69 У</t>
  </si>
  <si>
    <t>38.22.29.13.00.00.00</t>
  </si>
  <si>
    <t>Услуги по утилизации отработанных масел</t>
  </si>
  <si>
    <t>Выполнение операций по сбору и утилизации отработанных масел</t>
  </si>
  <si>
    <t>70 У</t>
  </si>
  <si>
    <t>43.22.12.20.13.10.00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</si>
  <si>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</si>
  <si>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</si>
  <si>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Аэродинамические испытания вентсистем</t>
  </si>
  <si>
    <t>июнь, июль  2013г.</t>
  </si>
  <si>
    <t>71 У</t>
  </si>
  <si>
    <t>84.25.11.15.00.00.00,        84.25.11.16.00.00.00</t>
  </si>
  <si>
    <t>Услуги по перезарядке огнетушителей. Услуги по освидетельствованию огнетушителей.</t>
  </si>
  <si>
    <t>апрель, май  2013г.</t>
  </si>
  <si>
    <t>72 У</t>
  </si>
  <si>
    <t>18.12.19.19.00.00.00</t>
  </si>
  <si>
    <t>Услуги полиграфические прочие</t>
  </si>
  <si>
    <t>Услуги по изготовлению и печатанию информационных материалов по охране труда</t>
  </si>
  <si>
    <t>Изготовление удостоверений по ТБ,плакаты по промышленной безопасности, журналов  вводного инструктажа и т.д.</t>
  </si>
  <si>
    <t xml:space="preserve"> май  2013г.</t>
  </si>
  <si>
    <t>с даты вступления в силу договора до 31 июля 2013 года</t>
  </si>
  <si>
    <t>73 У</t>
  </si>
  <si>
    <t>68.20.12.00.00.00.09</t>
  </si>
  <si>
    <t>Услуги по аренде подъездных путей</t>
  </si>
  <si>
    <t>аренда ж/д тупика Часть ЖД тупика №3, проходящего через базу ТОО "Мангистауснаб", для пропуска ЖД вагонов с дорожным битумом прибывших в адрес ТОО "ОСС"</t>
  </si>
  <si>
    <t>РК, Мангистауская обл, г: Актау пром.зона</t>
  </si>
  <si>
    <t>74 У</t>
  </si>
  <si>
    <t>аренда ж/д тупика Железнодорожный тупик проходящий через битумохранилище ТОО "ОСС" и примыкающий с железнодорожным тупиком ТОО "МЭМ"</t>
  </si>
  <si>
    <t>75 У</t>
  </si>
  <si>
    <t>52.21.21.20.00.00.00</t>
  </si>
  <si>
    <t>Услуги автовокзалов, автостанций и остановок прочие (медпункт, полиция и т.п.)</t>
  </si>
  <si>
    <t>Услуги автостанции по перевозке рабочей вахты</t>
  </si>
  <si>
    <t>РК, Мангистауская область, г.Актау</t>
  </si>
  <si>
    <t>76 У</t>
  </si>
  <si>
    <t>49.41.20.21.00.00.00</t>
  </si>
  <si>
    <t>Услуги по аренде прочих грузовых транспортных средств с водителем</t>
  </si>
  <si>
    <t>Транспортные услуги, перевозка стр.-х материалов</t>
  </si>
  <si>
    <t>РК, Мангистауская область, г.Актау, м/р Каламкас, м/р Жетыбай</t>
  </si>
  <si>
    <t>77 У</t>
  </si>
  <si>
    <t>49.39.13.20.11.00.00</t>
  </si>
  <si>
    <t>Услуги по перевозкам пригородные специальные пассажирские автобусами (автомобилями) по заранее установленным маршрутам прочие</t>
  </si>
  <si>
    <t>Перевозки пригородные специальные пассажирские автобусами (автомобилями) по заранее установленным маршрутам прочие</t>
  </si>
  <si>
    <t>78 У</t>
  </si>
  <si>
    <t>49.41.20.10.00.00.00</t>
  </si>
  <si>
    <t>Услуги по аренде автокрана с водителем</t>
  </si>
  <si>
    <t>79 У</t>
  </si>
  <si>
    <t>49.41.19.90.10.00.00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</si>
  <si>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</si>
  <si>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Услуги по аренде седельного тягача с водителем</t>
  </si>
  <si>
    <t>РК, Мангистауская область, м/р Каламкас, м/р Жетыбай</t>
  </si>
  <si>
    <t>80 У</t>
  </si>
  <si>
    <t>36.00.20.10.00.00.00</t>
  </si>
  <si>
    <t>Услуги распределения воды через водопроводы</t>
  </si>
  <si>
    <t>Поставка питьевой воды для центрального офиса ТОО "ОСС" и зд. АСМУ</t>
  </si>
  <si>
    <t>81 У</t>
  </si>
  <si>
    <t>Поставка питьевой воды для производственных нужд АСМУ (разогрев битума), ЖСМУ, УТиСТ</t>
  </si>
  <si>
    <t>82 У</t>
  </si>
  <si>
    <t>Питьевая вода для центрального офиса ТОО "ОСС" и зд. АСМУ</t>
  </si>
  <si>
    <t>83 У</t>
  </si>
  <si>
    <t>Питьевая вода для полива зеленных насаждений  центрального офиса ТОО "ОСС"</t>
  </si>
  <si>
    <t xml:space="preserve">с  мая по октябрь 2013г. </t>
  </si>
  <si>
    <t>84 У</t>
  </si>
  <si>
    <t>37.00.11.11.00.00.00</t>
  </si>
  <si>
    <t xml:space="preserve">Услуги канализации для офисных помещений 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</si>
  <si>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офисных помещений</t>
  </si>
  <si>
    <t>Сточные воды ( канализация) здания центрального офиса ТОО "ОСС", АСМУ</t>
  </si>
  <si>
    <t>85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</si>
  <si>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</si>
  <si>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</si>
  <si>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</si>
  <si>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высокоскоростной доступ к сети интернет  без учета трафика (UNLIMITED) г.Актау, п: Ынтымак, Жетыбай, Каламкас.</t>
  </si>
  <si>
    <t>86 У</t>
  </si>
  <si>
    <t>56.10.19.14.00.00.00</t>
  </si>
  <si>
    <t>Услуги организации питания для работников</t>
  </si>
  <si>
    <t>Организация горячего питания в столовых АО "ММГ"  в г.Актау, п.Ынтымак, м/р Калакас, пос.Жетыбай</t>
  </si>
  <si>
    <t>РК, Мангистауская область, г.Актау, п.Ынтымак, м/р Каламкас, м/р Жетыбай,</t>
  </si>
  <si>
    <t>87 У</t>
  </si>
  <si>
    <t>56.10.19.15.00.00.00</t>
  </si>
  <si>
    <t>Услуги по обеспечению лечебно-профилактическим питанием (спецпитанием) работников</t>
  </si>
  <si>
    <t>обеспечение работников леч.проф. питанием       (молоком)</t>
  </si>
  <si>
    <t>РК, Мангистауская область</t>
  </si>
  <si>
    <t>88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</si>
  <si>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</si>
  <si>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</si>
  <si>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</si>
  <si>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Телефонизация всех управлений ТОО"ОСС"</t>
  </si>
  <si>
    <t>РК, Мангистауская обл, м/р Каламкас, м/р Жетыбай</t>
  </si>
  <si>
    <t>89 У</t>
  </si>
  <si>
    <t>61.20.11.10.00.00.00</t>
  </si>
  <si>
    <t xml:space="preserve">Услуги мобильной связи </t>
  </si>
  <si>
    <t>Услуги мобильной связи - доступ и пользование</t>
  </si>
  <si>
    <t xml:space="preserve">Предоставление услуг сотовой связи для руководства </t>
  </si>
  <si>
    <t>90 У</t>
  </si>
  <si>
    <t>18.12.19.22.00.00.00</t>
  </si>
  <si>
    <t>Услуги полиграфические прочие, не включенные в другие группировки</t>
  </si>
  <si>
    <t>Изготовление бланков, журналов и т.д.для работы производственных управлений</t>
  </si>
  <si>
    <t>январь 2012г.</t>
  </si>
  <si>
    <t xml:space="preserve">с даты вступления в силу договора до 31 декабря 2013 года </t>
  </si>
  <si>
    <t>91 У</t>
  </si>
  <si>
    <t>81.29.11.10.00.00.00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</si>
  <si>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</si>
  <si>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</si>
  <si>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РК, Мангистауская обл, г: Актау, м/р: Каламкас, Жетыбай, Асар, Таучик.</t>
  </si>
  <si>
    <t>92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</si>
  <si>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</si>
  <si>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</si>
  <si>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</si>
  <si>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Дератизация помещений. Проведение санитарно - эпидемиологических мер в соответствии с нормативными документами.</t>
  </si>
  <si>
    <t>РК, Мангистауская обл, г: Актау</t>
  </si>
  <si>
    <t>93 У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</si>
  <si>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</si>
  <si>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</si>
  <si>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Дезинсекция помещений. Проведение санитарно - эпидемиологических мер в соответствии с нормативными документами.</t>
  </si>
  <si>
    <t>94 У</t>
  </si>
  <si>
    <t>81.29.13.12.00.10.0</t>
  </si>
  <si>
    <t>Услуги санитарные прочие</t>
  </si>
  <si>
    <t>Прочие услуги санитарные, не включенные в другие группировки</t>
  </si>
  <si>
    <t xml:space="preserve"> Борьба с мухами, комарами  в помещении.</t>
  </si>
  <si>
    <t>95 У</t>
  </si>
  <si>
    <t>86.90.19.19.00.00.00</t>
  </si>
  <si>
    <t>Услуги по медицинскому осмотру персонала, включая предварительные, периодические и  внеочередные (внеплановые) осмотры</t>
  </si>
  <si>
    <t>Профилактический медосмотр работников</t>
  </si>
  <si>
    <t>96 У</t>
  </si>
  <si>
    <t>86.90.19.11.00.00.00</t>
  </si>
  <si>
    <t>Услуги по проведению общих профилактических обследований и диспансеризации</t>
  </si>
  <si>
    <t>Оказание медицинской помощи с лекарственным обеспечением. Обеспечение стационарного лечения в случае необходимости. Исследование анализов на полемеразные цепные реакции, на содержание гормонов. Вакцинация против вируса гриппа работников.</t>
  </si>
  <si>
    <t>97 У</t>
  </si>
  <si>
    <t>96.01.19.10.10.00.00</t>
  </si>
  <si>
    <t>Услуги прачечных по стирке</t>
  </si>
  <si>
    <t>Услуги прачечных по стирке спецодежды</t>
  </si>
  <si>
    <t>Стирка летней, зимней спецодежды.</t>
  </si>
  <si>
    <t>РК, Мангистауская область, м/р Асар, м/р Каламкас</t>
  </si>
  <si>
    <t>98 У</t>
  </si>
  <si>
    <t>96.01.19.10.12.00.00</t>
  </si>
  <si>
    <t>Услуги прачечной по стирке постельных принадлежностей</t>
  </si>
  <si>
    <t>Стирка комплектов постельного белья</t>
  </si>
  <si>
    <t>99 У</t>
  </si>
  <si>
    <t>55.90.12.11.00.00.00</t>
  </si>
  <si>
    <t>Услуги по предоставлению  помещений для проживания рабочих в общежитиях</t>
  </si>
  <si>
    <t>Проживание работников ТОО "ОСС" в общежитиях АО "ММГ" на м/р Каламкас</t>
  </si>
  <si>
    <t>100 У</t>
  </si>
  <si>
    <t>53.10.14.10.10.00.00</t>
  </si>
  <si>
    <t>Услуги почтовых отделений по приему ценных писем и бандеролей</t>
  </si>
  <si>
    <t>авансовый платеж - 100% после заключения договора на основании счета</t>
  </si>
  <si>
    <t>101 У</t>
  </si>
  <si>
    <t>53.10.19.10.11.00.00</t>
  </si>
  <si>
    <t>Услуги почтовые по предоставлению в пользование абонентских ящиков</t>
  </si>
  <si>
    <t>102 У</t>
  </si>
  <si>
    <t>53.10.11.30.20.00.00</t>
  </si>
  <si>
    <t>Услуги по подписке на другие периодические издания</t>
  </si>
  <si>
    <t>Подписка на периодические печатные издания, согласно перечню</t>
  </si>
  <si>
    <t xml:space="preserve"> декабрь 2012г, январь 2013г</t>
  </si>
  <si>
    <t>103 У</t>
  </si>
  <si>
    <t>93.19.19.10.00.00.00</t>
  </si>
  <si>
    <t>Услуги в области спорта и спортивно-оздоровительных мероприятий прочие</t>
  </si>
  <si>
    <t>Аренда тренажерного зала с бассейном с целью оздоровления работников предприятия</t>
  </si>
  <si>
    <t>январь,февраль 2013г</t>
  </si>
  <si>
    <t>104 У</t>
  </si>
  <si>
    <t>93.11.10.22.00.00.00</t>
  </si>
  <si>
    <t>Услуги аренды ( эксплуатации) спортивного зала</t>
  </si>
  <si>
    <t xml:space="preserve">Аренда спортзала по минифутболу </t>
  </si>
  <si>
    <t>105 У</t>
  </si>
  <si>
    <t>53.10.12.20.10.00.00</t>
  </si>
  <si>
    <t>Услуги почтовые внутри страны</t>
  </si>
  <si>
    <t>Пересылка ЕМS отправлений в пределах Республики Казахстан</t>
  </si>
  <si>
    <t>с даты вступления в силу договора до 31 декабря 2013 года,</t>
  </si>
  <si>
    <t>106 У</t>
  </si>
  <si>
    <t>73.11.11.12.00.00.00</t>
  </si>
  <si>
    <t>Услуги по размещение объявлений в печатных изданиях</t>
  </si>
  <si>
    <t>Публикация  объявлений  в местной  газете</t>
  </si>
  <si>
    <t>107 У</t>
  </si>
  <si>
    <t>55.30.11.10.00.00.00</t>
  </si>
  <si>
    <t>Услуги детских лагерей на время каникул</t>
  </si>
  <si>
    <t>Организация летнего отдыха детей (Путевки в детские лагеря)</t>
  </si>
  <si>
    <t>с даты вступления в силу договора до 31.08.2013 года</t>
  </si>
  <si>
    <t>30% предоплата, оставшаяся часть после подписания акта приема-передачи оказанных услуг</t>
  </si>
  <si>
    <t>108 У</t>
  </si>
  <si>
    <t>71.20.11.11.00.00.00</t>
  </si>
  <si>
    <t>Услуги по анализу воды</t>
  </si>
  <si>
    <t>Лабораторный анализ воды</t>
  </si>
  <si>
    <t>Исследование состава питьевой воды для получения тех.паспорта о санитарном соответствии стационарных емкостей и водовозов</t>
  </si>
  <si>
    <t xml:space="preserve"> март 2013г.</t>
  </si>
  <si>
    <t xml:space="preserve">с марта по декабрь 2013г. </t>
  </si>
  <si>
    <t>109 У</t>
  </si>
  <si>
    <t>93.29.19.10.00.00.00</t>
  </si>
  <si>
    <t>Услуги по организации праздничных мероприятий</t>
  </si>
  <si>
    <t>Организация и проведение  праздничных мероприятий " Наурыз"  с банкетным обслуживанием, аренда и установка юрт на м/р Каламкас, м/р Жетыбай</t>
  </si>
  <si>
    <t>РК, Мангистауская обл, ТОО"ОСС"  м/р:Жетыбай, м/р:Каламкас</t>
  </si>
  <si>
    <t>110 У</t>
  </si>
  <si>
    <t>Проведение корпоротивного вечера в честь 10-летия ТОО "ОСС"</t>
  </si>
  <si>
    <t xml:space="preserve"> февраль, март 2013г.</t>
  </si>
  <si>
    <t>111 У</t>
  </si>
  <si>
    <t>Организация и проведение корпоротивного вечера на "Новый год"</t>
  </si>
  <si>
    <t xml:space="preserve"> октябрь,ноябрь 2013г.</t>
  </si>
  <si>
    <t>Декабрь 2013г</t>
  </si>
  <si>
    <t>112 У</t>
  </si>
  <si>
    <t>Организация и проведение корпоротивного отдыха в "День работника нефтегазовой отрасли" , приобретение ценных призов</t>
  </si>
  <si>
    <t>август 2013г.</t>
  </si>
  <si>
    <t>Сентябрь 2013г</t>
  </si>
  <si>
    <t>113 У</t>
  </si>
  <si>
    <t>96.09.19.90.10.00.00</t>
  </si>
  <si>
    <t>Услуги представительские</t>
  </si>
  <si>
    <t>Услуги, связанные с представительскими расходами</t>
  </si>
  <si>
    <t>Продукты питания для приемных директоров, для организации встреч гостей и проведения переговоров</t>
  </si>
  <si>
    <t>114 У</t>
  </si>
  <si>
    <t>Работы полиграфические прочие</t>
  </si>
  <si>
    <t>Работы полиграфические прочие, не включенные в другие группировки</t>
  </si>
  <si>
    <t>Услуги по изготовлению, оформлению поздравительных открыток.</t>
  </si>
  <si>
    <t>115 У</t>
  </si>
  <si>
    <t>Услуги по изготовлению, оформлению почетных граммот.</t>
  </si>
  <si>
    <t>116 У</t>
  </si>
  <si>
    <t>93.11.10.21.00.00.00</t>
  </si>
  <si>
    <t xml:space="preserve">Услуги по организации и проведению спортивных мероприятий на открытом воздухе и в помещении для профессионалов и любителей </t>
  </si>
  <si>
    <t>Участие в областных или городских соревнованиях по мини-футболу.</t>
  </si>
  <si>
    <t>117 У</t>
  </si>
  <si>
    <t>96.09.19.90.28.00.00</t>
  </si>
  <si>
    <t>Услуги по организации проведения электронных закупок</t>
  </si>
  <si>
    <t>Организация проведения электронных закупок</t>
  </si>
  <si>
    <t>Услуги по предоставлению доступа к Системе электронных закупок  для приобретения ТРУ, в соответствии с пунктом 17 Правил закупок товаров, работ и услуг от 18.11.2009 № 32.</t>
  </si>
  <si>
    <t xml:space="preserve"> январь, февраль  2013г</t>
  </si>
  <si>
    <t>с даты вступления договора до 31.12.2013 г.</t>
  </si>
  <si>
    <t>118 У</t>
  </si>
  <si>
    <t>63.11.12.10.00.00.00</t>
  </si>
  <si>
    <t xml:space="preserve">    Услуги по технической поддержке сайтов.                                                                                </t>
  </si>
  <si>
    <t>Услуги по технической  поддержке сайта в работоспособном состоянии,улучшению его функциональных возможностей.</t>
  </si>
  <si>
    <t>Работы по внедрению и содержанию сайта в интернете: поддержка имени в .кz, выделение хостинга (от 8 гбайт) корпоротивной почты, а также обслуживание и сопровождению содержательной части веб-сайта.</t>
  </si>
  <si>
    <t xml:space="preserve"> январь 2012г.</t>
  </si>
  <si>
    <t>119 У</t>
  </si>
  <si>
    <t>61.90.10.01.00.00.00</t>
  </si>
  <si>
    <t>Услуги по представлению доменного имени</t>
  </si>
  <si>
    <t>Услуги по представлению и продлению пользования доменным именем</t>
  </si>
  <si>
    <t>Продление доменного имени OCC-AKTAU.KZ   и  его хостинговая поддержка на сервере</t>
  </si>
  <si>
    <t>РК, Мангистауская обл, г: Актау ТОО "ОСС" цент.офис</t>
  </si>
  <si>
    <t>120 У</t>
  </si>
  <si>
    <t>58.13.31.10.00.00.00</t>
  </si>
  <si>
    <t>Услуги по продаже места для размещения рекламных объявлений в газетах, печатных республиканских</t>
  </si>
  <si>
    <t>Публикация тендерных объявлений  в республиканской  газете Закуп ИНФО</t>
  </si>
  <si>
    <t>121 У</t>
  </si>
  <si>
    <t>63.99.10.30.00.00.00</t>
  </si>
  <si>
    <t>Услуги информационные</t>
  </si>
  <si>
    <t>Услуги по предоставлению и (или) обработке информации</t>
  </si>
  <si>
    <t>Услуги по предоставлению в пользование единого номенклатурного справочника товаров, работ и услуг</t>
  </si>
  <si>
    <t>122 У</t>
  </si>
  <si>
    <t>96.09.19.90.18.00.00</t>
  </si>
  <si>
    <t>Услуги по техническому сопровождению карты мониторинга казахстанского содержания</t>
  </si>
  <si>
    <t>Услуги, оказываемые в соответствии с Концепцией развития Карты мониторинга казахстанского содержания</t>
  </si>
  <si>
    <t>авансовый платеж - 100% ежеквартально в течение 5 рабочих дней после получения счета на оплату</t>
  </si>
  <si>
    <t>123 У</t>
  </si>
  <si>
    <t>62.09.20.10.17.00.00</t>
  </si>
  <si>
    <t>Услуги по администрированию и техническому обслуживанию прикладного программного обеспечения</t>
  </si>
  <si>
    <t>Администрирование и техническое обслуживание программного обеспечения прикладного</t>
  </si>
  <si>
    <t>Услуги Информационной системой "Он-лайн портал "Маркетинг в закупках товаров, работ и услуг организаций АО "ФНБ "Самрук-Казына"</t>
  </si>
  <si>
    <t>124 У</t>
  </si>
  <si>
    <t xml:space="preserve">Доступ к порталу Uchet.kz </t>
  </si>
  <si>
    <t>125 У</t>
  </si>
  <si>
    <t>Сопровождение программных средств по бух.учету</t>
  </si>
  <si>
    <t>126 У</t>
  </si>
  <si>
    <t>66.29.11.00.00.00.01</t>
  </si>
  <si>
    <t>Услуги актуариев</t>
  </si>
  <si>
    <t>Услуги актуарного расчета, расчет обязательств по вознаграждению работников</t>
  </si>
  <si>
    <t xml:space="preserve">с января по февраль 2013г. </t>
  </si>
  <si>
    <t>авансовый платеж- 0%, 90% после подписания акта выполненных услуг в течение 10 рабочих дней, 10% после акта сверки</t>
  </si>
  <si>
    <t>127 У</t>
  </si>
  <si>
    <t>69.20.10.10.00.00.00</t>
  </si>
  <si>
    <t xml:space="preserve">Услуги по проведению ревизий финансовых </t>
  </si>
  <si>
    <t>Услуги по проведению ревизий финансовых (аудита)</t>
  </si>
  <si>
    <t>Аудит финансово- хозяйственной деятельности ТОО ОСС</t>
  </si>
  <si>
    <t>май, июль 2013г.</t>
  </si>
  <si>
    <t>август-сентябрь 2013г</t>
  </si>
  <si>
    <t>авансовый платеж-30%, оставшаяся сумма в течение 30 рабочих дней после подписания акта приема-передачи оказанных услуг</t>
  </si>
  <si>
    <t>128 У</t>
  </si>
  <si>
    <t>58.12.30.10.00.00.00</t>
  </si>
  <si>
    <t>Услуги по предоставлению лицензий на право использования оригиналов справочников и списков адресатов</t>
  </si>
  <si>
    <t>Услуги по предоставлению лицензий на право использования оригиналов справочников и списков адресатов, без получения авторских и имущественных прав</t>
  </si>
  <si>
    <t>Оказание услуг по сопровождению и обновлению информационной системы"Параграф". Юрист +" (сетевая версия)</t>
  </si>
  <si>
    <t>129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</si>
  <si>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</si>
  <si>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</si>
  <si>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</si>
  <si>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Нотариальное  заверение копии документов, удостоверение, подлинности подписей,тендерной документации.</t>
  </si>
  <si>
    <t>130 У</t>
  </si>
  <si>
    <t>69.10.20.10.00.00.00</t>
  </si>
  <si>
    <t xml:space="preserve">Услуги  юридические консультационные </t>
  </si>
  <si>
    <t>Услуги  юридические консультационные и услуги представительские в связи с представлением интересов в международных арбитражах и судебных органах</t>
  </si>
  <si>
    <t xml:space="preserve">Консультационные услуги  (адвокатские,экспертные и иные услуги)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</si>
  <si>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131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</si>
  <si>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</si>
  <si>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</si>
  <si>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работадателя за причинение вреда жизни и здоровью работникам при исполнении ими трудовых (служебных) обязанностей</t>
  </si>
  <si>
    <t xml:space="preserve">  декабрь 2012г., январь 2013г</t>
  </si>
  <si>
    <t>132 У</t>
  </si>
  <si>
    <t>133 У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</si>
  <si>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</si>
  <si>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</si>
  <si>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</si>
  <si>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Обучение закону о "Промышленной безопасности на производственных объектах" ИТР</t>
  </si>
  <si>
    <t>с даты вступления в силу договора до 31 октября 2013 года</t>
  </si>
  <si>
    <t>134 У</t>
  </si>
  <si>
    <t>Обучение закону о "Промышленной безопасности на производственных объектах" рабочие</t>
  </si>
  <si>
    <t>с даты вступления в силу договора до 30 ноября 2013 года</t>
  </si>
  <si>
    <t>135 У</t>
  </si>
  <si>
    <t>Обучение на тему: Требования промышленной безопасности по устройству и безопасной эксплуатации грузоподъемных  кранов</t>
  </si>
  <si>
    <t>136 У</t>
  </si>
  <si>
    <t>Обучение на тему: Требования промышленной безопасности при эксплуатации нефтебаз и автозаправочных  станции</t>
  </si>
  <si>
    <t>137 У</t>
  </si>
  <si>
    <t>85.59.13.16.00.00.00</t>
  </si>
  <si>
    <t>Услуги по повышению квалификации специалистов котельного, турбинного, электрического цехов, технических служб</t>
  </si>
  <si>
    <t>повышение квалификации специалистов котельного, турбинного, электрического цехов, технических служб</t>
  </si>
  <si>
    <t>Обучение на тему: Требования устройства и безпасной эксплуатации сосудов, работающих под давлением</t>
  </si>
  <si>
    <t>138 У</t>
  </si>
  <si>
    <t>Обучение на тему: Требования промышленной безопасности водогрейных и паровых котлов</t>
  </si>
  <si>
    <t>139 У</t>
  </si>
  <si>
    <t>Обучение на тему: Требования промышленной безопасности систем распределения и потребления  природных газов</t>
  </si>
  <si>
    <t>140 У</t>
  </si>
  <si>
    <t>85.59.13.19.00.00.00</t>
  </si>
  <si>
    <t>Услуги по обучению на курсах по сейсмобезопасному строительству и геодезии</t>
  </si>
  <si>
    <t>обучение на курсах по сейсмобезопасному строительству и геодезии</t>
  </si>
  <si>
    <t>Обучение на тему: Основы сейсмостойкого строительства ЦПК РГП "КазНИИССА"</t>
  </si>
  <si>
    <t>141 У</t>
  </si>
  <si>
    <t>Обучение  по переходу на новые методы технологии геодезических  работ на электронном тахеометре с лазерным  центриром ТС-407 "LEISA"</t>
  </si>
  <si>
    <t>142 У</t>
  </si>
  <si>
    <t>Обучение на тему: Планирование и бюджетирование 2: виды бюджетов, бюджетирование по центрам ответственности, процессное бюджетирование  КУ "Самрук-Казына"</t>
  </si>
  <si>
    <t>143 У</t>
  </si>
  <si>
    <t>Обучение на тему: Бюджетирование, контроль затрат и финансовая отчетность КУ "Самрук-Казына"</t>
  </si>
  <si>
    <t>144 У</t>
  </si>
  <si>
    <t>Обучение на тему: Отложенные налоги</t>
  </si>
  <si>
    <t>145 У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</si>
  <si>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</si>
  <si>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</si>
  <si>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</si>
  <si>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Обучение на тему: Практика применения международных стандартов финансовой отчетности КУ "Самрук-Казына"</t>
  </si>
  <si>
    <t>146 У</t>
  </si>
  <si>
    <t>Обучение на тему: Складская логистика КУ "Самрук-Казына"</t>
  </si>
  <si>
    <t>147 У</t>
  </si>
  <si>
    <t>Обучение на тему: Логистика на предприятии: управление запасными, закупками и складирование КУ "Самрук-Казына"</t>
  </si>
  <si>
    <t>148 У</t>
  </si>
  <si>
    <t>Обучение на тему: Договорные правоотношения. Существенные условия договора, практика заключения, изменения и расторжения договора КУ "Самрук Казына"</t>
  </si>
  <si>
    <t>149 У</t>
  </si>
  <si>
    <t>Осуществление закупок в группе компаний "Самрук-Казына"</t>
  </si>
  <si>
    <t>150 У</t>
  </si>
  <si>
    <t>Обучение на тему: Организация нормирования и построения эффективной системы оплаты и стимулирования труда</t>
  </si>
  <si>
    <t>151 У</t>
  </si>
  <si>
    <t>Обучение на тему: Строительство и ремонт резеруаров для нефти и нефтепродуктов (по запросу Заказчика) КУ "Самрук-Казына"</t>
  </si>
  <si>
    <t>152 У</t>
  </si>
  <si>
    <t>Обучение на тему: Сметная стоимость и себестоимость строительства</t>
  </si>
  <si>
    <t>153 У</t>
  </si>
  <si>
    <t>85.59.13.30.00.00.00</t>
  </si>
  <si>
    <t>Услуги по повышению квалификации руководителей, специалистов  на курсах по проблемам экологии</t>
  </si>
  <si>
    <t>повышение квалификации руководителей, специалистов  на курсах по проблемам экологии</t>
  </si>
  <si>
    <t>Обучение на тему: Экологическое законодательство,  экспертиза, аудит, система экологического менеджмента в рамках стандартов ISO 14001 (по запросу Заказчика) КУ "Самрук-Казына"</t>
  </si>
  <si>
    <t>154 У</t>
  </si>
  <si>
    <t>Обучение на тему: Экология и охрана окружающей среды</t>
  </si>
  <si>
    <t>РК, Мангистауская обл, г: Актау  23 мкр.ТОО "ОСС" БПО</t>
  </si>
  <si>
    <t xml:space="preserve"> СП Ø500-30</t>
  </si>
  <si>
    <t>Пакетный выключатель и переключатель</t>
  </si>
  <si>
    <t xml:space="preserve">Коробка </t>
  </si>
  <si>
    <t>Коробка электромонтажная пластмассовая КЭМ 1 - диаметр вводимых кабелей - 12 мм., количество вводов или модулей - 3.</t>
  </si>
  <si>
    <t>Коробка взрывозащищенная</t>
  </si>
  <si>
    <t>КУА-20 - угловая алюминиевая</t>
  </si>
  <si>
    <t>Стартер</t>
  </si>
  <si>
    <t>Стартер типа СТ</t>
  </si>
  <si>
    <t>Кросс блок</t>
  </si>
  <si>
    <t xml:space="preserve"> 30 пар с плинтами</t>
  </si>
  <si>
    <t xml:space="preserve"> 10 пар с плинтами </t>
  </si>
  <si>
    <t xml:space="preserve"> 20 пар с плинтами</t>
  </si>
  <si>
    <t xml:space="preserve">Декабрь 2012 год, 
март-апрель 2013 год
</t>
  </si>
  <si>
    <t>февраль, март 
2013 год</t>
  </si>
  <si>
    <t>Февраль-март 2013г.</t>
  </si>
  <si>
    <t>февраль, март
2013 год</t>
  </si>
  <si>
    <t>Декабрь 2012г,
 январь 2013г</t>
  </si>
  <si>
    <t xml:space="preserve"> с момента заключения договора  до  31 декабря  2013г, 
поставка по заявкам Заказчика</t>
  </si>
  <si>
    <t xml:space="preserve">         январь ,февраль, март  2013г,  
поставка по заявкам Заказчика</t>
  </si>
  <si>
    <t>Май-июнь  2013 год</t>
  </si>
  <si>
    <t>январь- февраль  2013г.</t>
  </si>
  <si>
    <t>в течение 30 дней с даты вступления в силу договора 2013 года</t>
  </si>
  <si>
    <t>авансовый платеж- 0%, в течение 5 рабочих дней с даты  подписания акта выполненных услуг</t>
  </si>
  <si>
    <t>январь-февраль 2013 год</t>
  </si>
  <si>
    <t>март, апрель поставка по заявкам 2013 год.</t>
  </si>
  <si>
    <t>Январь-февраль 
Май-июнь  2013 год</t>
  </si>
  <si>
    <t>март,апрель 2013 год.
В течение 90 дней с момента заключения договора поставка по заявкам 2013 год.</t>
  </si>
  <si>
    <t>Январь-февраль  2013 год</t>
  </si>
  <si>
    <t>март,апрель 2013 год. поставка по заявкам 2013 год.</t>
  </si>
  <si>
    <t xml:space="preserve">Февраль-март
май- июнь 
2013 год
</t>
  </si>
  <si>
    <t>Маркеры</t>
  </si>
  <si>
    <t xml:space="preserve"> кабельные</t>
  </si>
  <si>
    <t xml:space="preserve"> кабельные цифровой</t>
  </si>
  <si>
    <t>26.51.52.14.11.11.10.61.1</t>
  </si>
  <si>
    <t xml:space="preserve">Манометры технические </t>
  </si>
  <si>
    <t>типа МП3У  (d=100мм) с пределами  измерения, ГОСТ 2405-88 от 0 до 16 кгс\см2 (МПЗ-У У2 )</t>
  </si>
  <si>
    <t>РК, Мангистауская область, пос Ынтымак,   ТОО "ОСС",БПО</t>
  </si>
  <si>
    <t>26.51.52.14.11.11.10.36.1</t>
  </si>
  <si>
    <t>Манометр пропановый</t>
  </si>
  <si>
    <t>типа МП-2У (d=60мм) с пределами  измерения ГОСТ 2405-88 от 0 до 6 кгс/см2</t>
  </si>
  <si>
    <t>26.51.52.14.11.11.10.39.1</t>
  </si>
  <si>
    <t>типа МП-2У (d=60мм) с пределами  измерения ГОСТ 2405-88 от 0-25 кгс\см2</t>
  </si>
  <si>
    <t>26.51.52.14.11.11.10.35.1</t>
  </si>
  <si>
    <t xml:space="preserve">Манометр кислородный </t>
  </si>
  <si>
    <t>типа МП-2У с пределами  измерения  (d=60мм), ГОСТ 2405-88 от 0 до 4,0 кгс/см2</t>
  </si>
  <si>
    <t>26.51.52.14.11.11.10.40.1</t>
  </si>
  <si>
    <t>типа МП-2У с пределами  измерения  (d=60мм), ГОСТ 2405-88от 0 до 40,0 кгс/см2</t>
  </si>
  <si>
    <t>Манометр ацетиленовый</t>
  </si>
  <si>
    <t>типа МП-2У с пределами  измерения  (d=60мм), ГОСТ 2405-88 от 0 до 25 кгс/см2</t>
  </si>
  <si>
    <t>26.51.52.14.11.11.10.44.1</t>
  </si>
  <si>
    <t>типа МП-2У с пределами  измерения  (d=60мм), ГОСТ 2405-88от 0 до 250 кгс/см2</t>
  </si>
  <si>
    <t>26.51.51.11.14.22.11.15.1</t>
  </si>
  <si>
    <t xml:space="preserve">Термометр </t>
  </si>
  <si>
    <t>ТКП-60/3, (0-120гр.С), дл.кап.=…, дл. т/бал.=100мм.</t>
  </si>
  <si>
    <t>PAKKENS от 0-120С</t>
  </si>
  <si>
    <t xml:space="preserve">Термометр-манометр </t>
  </si>
  <si>
    <t>bar PIMET от 0-120С,0-4кг/см2</t>
  </si>
  <si>
    <t>Комбинированный манометр-термометр</t>
  </si>
  <si>
    <t xml:space="preserve"> на котельную установку КВА-250 пред.изм.120С,4бар, ГОСТ 2405-88 </t>
  </si>
  <si>
    <t>27.90.32.00.00.01.03.01.1</t>
  </si>
  <si>
    <t xml:space="preserve">Реостат балластный  </t>
  </si>
  <si>
    <t xml:space="preserve"> РБ-302У2</t>
  </si>
  <si>
    <t>27.32.13.00.02.01.62.05.2</t>
  </si>
  <si>
    <t xml:space="preserve">Кабель сварочный    </t>
  </si>
  <si>
    <t xml:space="preserve">КГ  1х16, одножильный, медный, гипкий ГОСТ 6731-77         </t>
  </si>
  <si>
    <t>27.32.13.00.02.01.62.07.2</t>
  </si>
  <si>
    <t xml:space="preserve">Кабель сварочный         </t>
  </si>
  <si>
    <t xml:space="preserve">КГ  1х25, одножильный, медный, гипкий ГОСТ 6731-77   </t>
  </si>
  <si>
    <t>28.13.14.00.00.00.10.10.1</t>
  </si>
  <si>
    <t xml:space="preserve">Центробежные  насосы для перекачки чистой воды </t>
  </si>
  <si>
    <t>Производительность Q = 10 – 150 l/min., H =34 – 25m.; Напор H max 36 - 50m., Q max. = 100 l/min.; питания -V 220 1~, Hz 50, 2900min -1, мощность Kw=0,75, HP 1, 6A, 1250 Wmax.;  степень защиты  - IP44; класс изоляции –F; температура жидкости до + 90ºС;  механическое уплотнение .-керамика-графит-NBR, диаметр патрубков 1”/1” или  1 ¼” /1”</t>
  </si>
  <si>
    <t>28.13.14.00.00.00.12.10.1</t>
  </si>
  <si>
    <t>Циркуляционные насосы для систем отопления с сухим ротором (в комп. с 2 ответными фланцами с внутренней резьбой)</t>
  </si>
  <si>
    <t xml:space="preserve">источник питания 220V, 50Гц;  мощность  мотора 520 Вт, со встроенной тепловой защитой; напор 7,5м; допустимая температура жидкости от +2ºС до + 100ºС; производительность  – 210л/мин.;  2900 об/мин.; класс защиты IP 42; класс изоляции –F; трубные соединение  DN80; мах. раб. давление 6 бар; мех. уплотнение –графит/керамика; чугунный корпус, вес не более – 20кг. </t>
  </si>
  <si>
    <t>28.29.23.00.00.00.11.10.1</t>
  </si>
  <si>
    <t>Запасные части к  центробежным насосам "СРm 158-Е" (пр-во Италия)</t>
  </si>
  <si>
    <t>Уплотнения механические керамика-графит-NBR, AR 14 (BT-AR 14)</t>
  </si>
  <si>
    <t>Запасные части к циркуляционным насосам  для систем отопления с сухим ротором "РН-252Е" (пр-во Корея)</t>
  </si>
  <si>
    <t>Уплотнения механические графит/керамика</t>
  </si>
  <si>
    <t>28.29.84.00.00.00.10.15.1</t>
  </si>
  <si>
    <t>Сито 18</t>
  </si>
  <si>
    <t xml:space="preserve">ДС-117-2К 4702016 </t>
  </si>
  <si>
    <t>Сито 50</t>
  </si>
  <si>
    <t xml:space="preserve">ДС-117-2К 4702017 </t>
  </si>
  <si>
    <t>Сито 5*35</t>
  </si>
  <si>
    <t xml:space="preserve">ДС-117-2К 4702018 </t>
  </si>
  <si>
    <t>Сито 25</t>
  </si>
  <si>
    <t>ДС-117-2К 4702025</t>
  </si>
  <si>
    <t>Сито 12,5</t>
  </si>
  <si>
    <t xml:space="preserve">ДС-117-2К 4702026 </t>
  </si>
  <si>
    <t xml:space="preserve">27.11.50.00.00.00.03.10.1     </t>
  </si>
  <si>
    <t xml:space="preserve">Катушка к распределителю </t>
  </si>
  <si>
    <t xml:space="preserve">ПР241212 РК-220, ДС-185/538540023 </t>
  </si>
  <si>
    <t xml:space="preserve">Катушка к пневмораспределителю </t>
  </si>
  <si>
    <t xml:space="preserve">ДС-185/538540022 </t>
  </si>
  <si>
    <t>Катушка</t>
  </si>
  <si>
    <t xml:space="preserve">ДС-185/538540024 </t>
  </si>
  <si>
    <t xml:space="preserve">Катушка </t>
  </si>
  <si>
    <t xml:space="preserve">ДС-185/538540026 </t>
  </si>
  <si>
    <t>22.19.42.00.00.10.40.26.1</t>
  </si>
  <si>
    <t xml:space="preserve">Ремень </t>
  </si>
  <si>
    <t>С (В)-5000 ГОСТ 1284.1-89</t>
  </si>
  <si>
    <t>22.19.42.00.00.10.40.13.1</t>
  </si>
  <si>
    <t>Ремень</t>
  </si>
  <si>
    <t>С (В)-2650</t>
  </si>
  <si>
    <t>22.19.42.00.00.10.20.30.1</t>
  </si>
  <si>
    <t>А-2500</t>
  </si>
  <si>
    <t>22.19.42.00.00.10.30.20.1</t>
  </si>
  <si>
    <t>В-1600</t>
  </si>
  <si>
    <t>22.19.42.00.00.10.30.34.1</t>
  </si>
  <si>
    <t>В-3150</t>
  </si>
  <si>
    <t>22.19.42.00.00.10.30.14.1</t>
  </si>
  <si>
    <t>В-1250</t>
  </si>
  <si>
    <t>22.19.42.00.00.10.30.26.1</t>
  </si>
  <si>
    <t>В-2000</t>
  </si>
  <si>
    <t>Б 3150</t>
  </si>
  <si>
    <t>22.19.42.00.00.10.30.05.1</t>
  </si>
  <si>
    <t>STIHL-9490000 7851 B 10/6[859LW</t>
  </si>
  <si>
    <t>22.19.42.00.00.10.30.08.1</t>
  </si>
  <si>
    <t>STIHL-9490000 ДУУ 10х990</t>
  </si>
  <si>
    <t>25.93.11.00.00.16.10.17.1</t>
  </si>
  <si>
    <t xml:space="preserve">Стропа канатные </t>
  </si>
  <si>
    <t>2СК-2,0/4000 (обжимка втулкой)</t>
  </si>
  <si>
    <t>25.93.11.00.00.16.10.19.1</t>
  </si>
  <si>
    <t>2СК-3,2/4000</t>
  </si>
  <si>
    <t>25.93.11.00.00.16.10.20.1</t>
  </si>
  <si>
    <t>2СК-4,0/2000</t>
  </si>
  <si>
    <t>25.93.11.00.00.16.10.21.1</t>
  </si>
  <si>
    <t>2СК-5,0/1600</t>
  </si>
  <si>
    <t>25.93.11.00.00.18.10.14.1</t>
  </si>
  <si>
    <t>4СК-1,6/2000</t>
  </si>
  <si>
    <t>25.93.11.00.00.18.10.22.1</t>
  </si>
  <si>
    <t xml:space="preserve">4СК-10,0/2500 </t>
  </si>
  <si>
    <t>4СК-10,0/3150</t>
  </si>
  <si>
    <t>4СК-10,0/4000</t>
  </si>
  <si>
    <t>25.93.11.00.00.18.10.19.1</t>
  </si>
  <si>
    <t>4СК-5,0/5000</t>
  </si>
  <si>
    <t>4СК-10,0/5000</t>
  </si>
  <si>
    <t>25.93.11.00.00.18.10.40.1</t>
  </si>
  <si>
    <t>4СК-6,0/4500</t>
  </si>
  <si>
    <t>25.93.11.00.00.18.10.35.1</t>
  </si>
  <si>
    <t>4СК-2,0/1700</t>
  </si>
  <si>
    <t>25.93.11.00.00.18.10.37.1</t>
  </si>
  <si>
    <t>4СК-3,2/1500</t>
  </si>
  <si>
    <t>4СК-3,2/3000</t>
  </si>
  <si>
    <t>25.93.11.00.00.18.10.38.1</t>
  </si>
  <si>
    <t xml:space="preserve">4СК-4,0/2000 </t>
  </si>
  <si>
    <t xml:space="preserve">4СК-4,0/2500 </t>
  </si>
  <si>
    <t>4СК-4,0/4000</t>
  </si>
  <si>
    <t>4СК-5,0/3000</t>
  </si>
  <si>
    <t>4СК-6,3/2000</t>
  </si>
  <si>
    <t>25.93.11.00.00.19.10.20.1</t>
  </si>
  <si>
    <t>УСК1-1,0/1500</t>
  </si>
  <si>
    <t>УСК1-1,0/2000</t>
  </si>
  <si>
    <t>25.93.11.00.00.19.10.14.1</t>
  </si>
  <si>
    <t>УСК1-0,5/800</t>
  </si>
  <si>
    <t>УСК1-0,5/1000</t>
  </si>
  <si>
    <t>25.93.11.00.00.19.10.52.1</t>
  </si>
  <si>
    <t>УСК2-1/2000</t>
  </si>
  <si>
    <t>25.93.11.00.00.19.10.26.1</t>
  </si>
  <si>
    <t>Стропы канатные</t>
  </si>
  <si>
    <t>УСК1 2,0/3000</t>
  </si>
  <si>
    <t>УСК1 2,0/5000</t>
  </si>
  <si>
    <t>13.94.11.00.00.50.10.11.1</t>
  </si>
  <si>
    <t>Стропа полиэстеровая</t>
  </si>
  <si>
    <t>г/п-2тн   L= 8 м</t>
  </si>
  <si>
    <t>25.93.11.00.00.14.10.24.1</t>
  </si>
  <si>
    <t xml:space="preserve">Канаты стальные </t>
  </si>
  <si>
    <t>d-12 мм,  ГОСТ-2688-80</t>
  </si>
  <si>
    <t>27.90.13.00.00.03.06.03.1</t>
  </si>
  <si>
    <t xml:space="preserve">Электроды УОНИ 13/55 </t>
  </si>
  <si>
    <t>d=3мм  ГОСТ 9466-75/9467-75</t>
  </si>
  <si>
    <t>27.90.13.00.00.03.06.05.1</t>
  </si>
  <si>
    <t>d=4мм  ГОСТ 9466-75/9467-75</t>
  </si>
  <si>
    <t>25.93.15.00.00.13.10.10.3</t>
  </si>
  <si>
    <t>Электроды</t>
  </si>
  <si>
    <t xml:space="preserve"> для сварки алюминия и его сплавов d=3мм, ОЗА-1 ГОСТ 9467-75</t>
  </si>
  <si>
    <t>27.90.32.00.00.01.04.01.1</t>
  </si>
  <si>
    <t xml:space="preserve">Резак </t>
  </si>
  <si>
    <t>РЗП,  ГОСТ 5191-79</t>
  </si>
  <si>
    <t>27.90.31.00.01.02.02.03.1</t>
  </si>
  <si>
    <t xml:space="preserve">Горелка пропановая </t>
  </si>
  <si>
    <t>Г2-06П,  ГОСТ 1077-70</t>
  </si>
  <si>
    <t>27.90.32.00.00.01.01.02.1</t>
  </si>
  <si>
    <t xml:space="preserve">Редуктор кислородный </t>
  </si>
  <si>
    <t>БКО-50-12.5, ГОСТ 13861-89</t>
  </si>
  <si>
    <t>27.90.32.00.00.01.01.04.1</t>
  </si>
  <si>
    <t xml:space="preserve">Редуктор ацетиленовый </t>
  </si>
  <si>
    <t>БАО-5, ГОСТ 13861-89</t>
  </si>
  <si>
    <t>27.90.32.00.00.01.01.06.1</t>
  </si>
  <si>
    <t xml:space="preserve">Редуктор пропановый </t>
  </si>
  <si>
    <t>БПО-5-12, ГОСТ 13861-89</t>
  </si>
  <si>
    <t>22.19.34.00.00.10.30.11.2</t>
  </si>
  <si>
    <t xml:space="preserve">Рукав кислородный  </t>
  </si>
  <si>
    <t xml:space="preserve"> d=9 мм ГОСТ 9356-75, класс 3</t>
  </si>
  <si>
    <t>27.90.32.00.00.02.01.01.1</t>
  </si>
  <si>
    <t xml:space="preserve">Рукав пропановый    </t>
  </si>
  <si>
    <t xml:space="preserve"> d=9 мм ГОСТ 9356-75, класс 1</t>
  </si>
  <si>
    <t>Бура</t>
  </si>
  <si>
    <t>Техническая</t>
  </si>
  <si>
    <t>23.99.11.07.01.00.00.25.1</t>
  </si>
  <si>
    <t>Паронит прокладочный</t>
  </si>
  <si>
    <t>ПОН-Б   б=0,5 мм ГОСТ 481-80</t>
  </si>
  <si>
    <t>23.99.11.07.01.00.00.29.1</t>
  </si>
  <si>
    <t>ПОН-Б   б=2,0 мм ГОСТ 481-80</t>
  </si>
  <si>
    <t>23.99.11.07.01.00.00.30.1</t>
  </si>
  <si>
    <t>ПОН-Б   б=3,0 мм ГОСТ 481-80</t>
  </si>
  <si>
    <t>23.99.11.07.01.00.00.32.1</t>
  </si>
  <si>
    <t>ПОН-Б   б=4,0 мм ГОСТ 481-80</t>
  </si>
  <si>
    <t>17.12.71.20.00.00.00.30.1</t>
  </si>
  <si>
    <t>Картон прокладочный</t>
  </si>
  <si>
    <t>б=1,0 мм, ГОСТ 9347-74</t>
  </si>
  <si>
    <t>22.19.24.00.00.00.21.12.1</t>
  </si>
  <si>
    <t>Резина маслобензостойкая</t>
  </si>
  <si>
    <t>МБС  б=3 мм  ТУ-381051088-82</t>
  </si>
  <si>
    <t>22.19.24.00.00.00.21.27.1</t>
  </si>
  <si>
    <t>МБС  б=6 мм ТУ-381051088-82 (рулонная шириной 1000мм.)</t>
  </si>
  <si>
    <t>25.73.30.00.00.18.11.45.1</t>
  </si>
  <si>
    <t>Сверла спиральные</t>
  </si>
  <si>
    <t xml:space="preserve"> с цилиндр хвостовиком d=3,2 мм ГОСТ 10902-77</t>
  </si>
  <si>
    <t xml:space="preserve"> с цилиндр хвостовиком d=4 ммГОСТ 10902-77</t>
  </si>
  <si>
    <t>25.73.30.00.00.18.11.65.1</t>
  </si>
  <si>
    <t xml:space="preserve">Сверла спиральные </t>
  </si>
  <si>
    <t>с цилиндр хвостовиком d=5 мм ГОСТ 10902-77</t>
  </si>
  <si>
    <t>25.73.30.00.00.18.11.69.1</t>
  </si>
  <si>
    <t xml:space="preserve"> с цилиндр хвостовиком d=5,4 мм ГОСТ 10902-77</t>
  </si>
  <si>
    <t>25.73.30.00.00.18.11.75.1</t>
  </si>
  <si>
    <t>с цилиндр хвостовиком d=6 мм ГОСТ 10902-77</t>
  </si>
  <si>
    <t>25.73.30.00.00.18.11.83.1</t>
  </si>
  <si>
    <t xml:space="preserve"> с цилиндр хвостовиком d=6,8 мм ГОСТ 10902-77</t>
  </si>
  <si>
    <t>25.73.30.00.00.18.11.85.1</t>
  </si>
  <si>
    <t xml:space="preserve"> с цилиндр хвостовиком d=7 мм ГОСТ 10902-77</t>
  </si>
  <si>
    <t>25.73.30.00.00.18.11.95.1</t>
  </si>
  <si>
    <t>с цилиндр хвостовиком d=8 мм ГОСТ 10902-77</t>
  </si>
  <si>
    <t>25.73.30.00.00.18.12.10.1</t>
  </si>
  <si>
    <t xml:space="preserve"> с цилиндр хвостовиком d=8,5 мм ГОСТ 10902-77</t>
  </si>
  <si>
    <t>25.73.30.00.00.18.12.25.1</t>
  </si>
  <si>
    <t>с цилиндр хвостовиком d=10 мм ГОСТ 10902-77</t>
  </si>
  <si>
    <t>25.73.30.00.00.18.12.45.1</t>
  </si>
  <si>
    <t xml:space="preserve"> с цилиндр хвостовиком d=12 мм ГОСТ 10902-77</t>
  </si>
  <si>
    <t>25.73.30.00.00.18.12.65.1</t>
  </si>
  <si>
    <t xml:space="preserve"> с цилиндр хвостовиком d=14 мм ГОСТ 10902-77</t>
  </si>
  <si>
    <t>25.73.30.00.00.18.14.30.1</t>
  </si>
  <si>
    <t xml:space="preserve"> с коническим  хвостовикомd=9 мм ГОСТ 10903-77</t>
  </si>
  <si>
    <t>25.73.30.00.00.18.14.32.1</t>
  </si>
  <si>
    <t>с коническим  хвостовиком d=9,5 мм ГОСТ 10903-77</t>
  </si>
  <si>
    <t>25.73.30.00.00.18.14.34.1</t>
  </si>
  <si>
    <t xml:space="preserve"> с коническим  хвостовиком d=10 мм ГОСТ 10903-77</t>
  </si>
  <si>
    <t>25.73.30.00.00.18.14.38.1</t>
  </si>
  <si>
    <t>с коническим  хвостовиком  d=11 мм ГОСТ 10903-77</t>
  </si>
  <si>
    <t>25.73.30.00.00.18.14.42.1</t>
  </si>
  <si>
    <t>с коническим  хвостовиком d=12 мм ГОСТ 10903-77</t>
  </si>
  <si>
    <t>25.73.30.00.00.18.14.46.1</t>
  </si>
  <si>
    <t>с коническим  хвостовиком  d=13 мм ГОСТ 10903-77</t>
  </si>
  <si>
    <t>25.73.30.00.00.18.14.51.1</t>
  </si>
  <si>
    <t>с коническим  хвостовиком d=14 мм ГОСТ 10903-77</t>
  </si>
  <si>
    <t>25.73.30.00.00.18.14.60.1</t>
  </si>
  <si>
    <t>с коническим  хвостовиком d=16 мм ГОСТ 10903-77</t>
  </si>
  <si>
    <t>25.73.30.00.00.18.14.69.1</t>
  </si>
  <si>
    <t>с коническим  хвостовиком d=18 мм ГОСТ 10903-77</t>
  </si>
  <si>
    <t>25.73.30.00.00.18.14.73.1</t>
  </si>
  <si>
    <t>с коническим  хвостовиком d=19 мм ГОСТ 10903-77</t>
  </si>
  <si>
    <t>25.73.30.00.00.18.14.78.1</t>
  </si>
  <si>
    <t>с коническим  хвостовиком d=20 мм ГОСТ 10903-77</t>
  </si>
  <si>
    <t>25.73.30.00.00.18.14.83.1</t>
  </si>
  <si>
    <t>с коническим  хвостовиком d=21 мм ГОСТ 10903-77</t>
  </si>
  <si>
    <t>25.73.30.00.00.18.14.89.1</t>
  </si>
  <si>
    <t>с коническим  хвостовиком d=23 мм ГОСТ 10903-77</t>
  </si>
  <si>
    <t>25.73.30.00.00.17.14.11.1</t>
  </si>
  <si>
    <t xml:space="preserve">Метчики </t>
  </si>
  <si>
    <t xml:space="preserve"> машинно-ручные  (правая резьба)  М4х0,25, ГОСТ 3266-81</t>
  </si>
  <si>
    <t xml:space="preserve"> машинно-ручные  (правая резьба) М5х0,75, ГОСТ 3266-81</t>
  </si>
  <si>
    <t xml:space="preserve"> машинно-ручные  (правая резьба) М6х1, ГОСТ 3266-81</t>
  </si>
  <si>
    <t>25.73.30.00.00.17.14.12.1</t>
  </si>
  <si>
    <t xml:space="preserve"> машинно-ручные  (правая резьба) М8х1,25, ГОСТ 3266-81</t>
  </si>
  <si>
    <t xml:space="preserve"> машинно-ручные  (правая резьба) М10х1,5, ГОСТ 3266-81</t>
  </si>
  <si>
    <t xml:space="preserve"> машинно-ручные  (правая резьба) М12х1,75, ГОСТ 3266-81</t>
  </si>
  <si>
    <t xml:space="preserve"> машинно-ручные  (правая резьба) М14х2, ГОСТ 3266-81</t>
  </si>
  <si>
    <t xml:space="preserve"> машинно-ручные  (правая резьба) М16х2, ГОСТ 3266-81</t>
  </si>
  <si>
    <t>Метчики</t>
  </si>
  <si>
    <t xml:space="preserve"> машинно-ручные (левая резьба) М8х1,  ГОСТ 3266- 81</t>
  </si>
  <si>
    <t>25.73.20.00.00.13.10.10.1</t>
  </si>
  <si>
    <t xml:space="preserve">Плашки </t>
  </si>
  <si>
    <t>М5х0,5, ГОСТ 9740-71</t>
  </si>
  <si>
    <t>М-4, ГОСТ 9740-71</t>
  </si>
  <si>
    <t>М6х1,0, ГОСТ 9740-71</t>
  </si>
  <si>
    <t>М8х1,25, ГОСТ 9740-71</t>
  </si>
  <si>
    <t>М10х1,5, ГОСТ 9740-71</t>
  </si>
  <si>
    <t>М12х1,5, ГОСТ 9740-71</t>
  </si>
  <si>
    <t>М14х1,5, ГОСТ 9740-71</t>
  </si>
  <si>
    <t>М14х2,0, ГОСТ 9740-71</t>
  </si>
  <si>
    <t>М16х2,0, ГОСТ 9740-71</t>
  </si>
  <si>
    <t>25.73.30.00.00.17.14.29.1</t>
  </si>
  <si>
    <t>G1/2" ГОСТ 3266-81</t>
  </si>
  <si>
    <t>25.73.30.00.00.17.14.32.1</t>
  </si>
  <si>
    <t>G3/4" ГОСТ 3266-81</t>
  </si>
  <si>
    <t>Плашки</t>
  </si>
  <si>
    <t>G1/2" ГОСТ 9740-71</t>
  </si>
  <si>
    <t>G3/4"  ГОСТ 9740-71</t>
  </si>
  <si>
    <t>25.73.30.00.00.14.10.10.1</t>
  </si>
  <si>
    <t>Развертка</t>
  </si>
  <si>
    <t>ЦИЛ. РУЧНАЯ 8.0 Н9 9ХС ГОСТ 7722-77</t>
  </si>
  <si>
    <t>ЦИЛ. РУЧНАЯ 10.0 Н8 9ХС ГОСТ 7722-77</t>
  </si>
  <si>
    <t xml:space="preserve">Развертка </t>
  </si>
  <si>
    <t>ЦИЛ. РУЧНАЯ 12.0 Н9 9ХС ГОСТ 7722-77</t>
  </si>
  <si>
    <t>цил. ручная 32.0 Н8 9ХС ГОСТ 7722-77</t>
  </si>
  <si>
    <t>цил. ручная 35.0 Н8 9ХС ГОСТ 7722-77</t>
  </si>
  <si>
    <t>Ключи накидные двусторонние</t>
  </si>
  <si>
    <t>14х17 ГОСТ 2906-80</t>
  </si>
  <si>
    <t>15х17 ГОСТ 2906-80</t>
  </si>
  <si>
    <t>17х19 ГОСТ 2906-80</t>
  </si>
  <si>
    <t>19х22 ГОСТ 2906-80</t>
  </si>
  <si>
    <t>22х24 ГОСТ 2906-80</t>
  </si>
  <si>
    <t>24х27 ГОСТ 2906-80</t>
  </si>
  <si>
    <t>27х30 ГОСТ 2906-80</t>
  </si>
  <si>
    <t>30х32 ГОСТ 2906-80</t>
  </si>
  <si>
    <t>32х36 ГОСТ 2906-80</t>
  </si>
  <si>
    <t>36х41 ГОСТ 2906-80</t>
  </si>
  <si>
    <t>41х46 ГОСТ 2906-80</t>
  </si>
  <si>
    <t>25.73.30.00.00.16.09.19.1</t>
  </si>
  <si>
    <t>Ключи гаечные рожковые двусторонние</t>
  </si>
  <si>
    <t>8х10 ГОСТ 2938-80</t>
  </si>
  <si>
    <t>25.73.30.00.00.16.09.22.1</t>
  </si>
  <si>
    <t>10х12 ГОСТ 2938-80</t>
  </si>
  <si>
    <t>25.73.30.00.00.16.09.28.1</t>
  </si>
  <si>
    <t>12х14 ГОСТ 2938-80</t>
  </si>
  <si>
    <t>25.73.30.00.00.16.09.34.1</t>
  </si>
  <si>
    <t>14х17 ГОСТ 2938-80</t>
  </si>
  <si>
    <t>25.73.30.00.00.16.09.36.1</t>
  </si>
  <si>
    <t>17х19 ГОСТ 2938-80</t>
  </si>
  <si>
    <t>25.73.30.00.00.16.09.40.1</t>
  </si>
  <si>
    <t>19х22 ГОСТ 2938-80</t>
  </si>
  <si>
    <t>25.73.30.00.00.16.09.44.1</t>
  </si>
  <si>
    <t>22х24 ГОСТ 2938-80</t>
  </si>
  <si>
    <t>25.73.30.00.00.16.09.46.1</t>
  </si>
  <si>
    <t>24х27 ГОСТ 2938-80</t>
  </si>
  <si>
    <t>25.73.30.00.00.16.09.48.1</t>
  </si>
  <si>
    <t>27х30 ГОСТ 2938-80</t>
  </si>
  <si>
    <t>25.73.30.00.00.16.09.50.1</t>
  </si>
  <si>
    <t>30х32 ГОСТ 2938-80</t>
  </si>
  <si>
    <t>25.73.30.00.00.16.09.54.1</t>
  </si>
  <si>
    <t>32х36 ГОСТ 2938-80</t>
  </si>
  <si>
    <t>25.73.30.00.00.16.09.56.1</t>
  </si>
  <si>
    <t>36х41 ГОСТ 2938-80</t>
  </si>
  <si>
    <t>25.73.30.00.00.16.09.57.1</t>
  </si>
  <si>
    <t>41х46 ГОСТ 2938-80</t>
  </si>
  <si>
    <t>25.73.30.00.00.16.09.58.1</t>
  </si>
  <si>
    <t>46х50 ГОСТ 2938-80</t>
  </si>
  <si>
    <t>25.73.30.00.00.16.09.59.1</t>
  </si>
  <si>
    <t>50х55 ГОСТ 2938-80</t>
  </si>
  <si>
    <t>25.94.13.00.00.10.40.11.1</t>
  </si>
  <si>
    <t>Набор ключей комбинированных в сумке из 8шт (КЗСМИ)</t>
  </si>
  <si>
    <t>Состав набора: КГК 8х8, 10х10, 12х12, 13х13, 14х14, 17х17, 19х19, 22х22</t>
  </si>
  <si>
    <t>25.94.13.00.00.10.21.10.1</t>
  </si>
  <si>
    <t xml:space="preserve">Набор торцевых головок №3 </t>
  </si>
  <si>
    <t>Состав набора:Головки торцевые сменные: 10,11,12,13, 14,15,17,19,22,24,27,30,32.   Ключ трещоточный с кв.1/2.</t>
  </si>
  <si>
    <t>Набор ключей торцовых L образных, сквозных, 12-ти гранных</t>
  </si>
  <si>
    <t>12 предметов, капроновая сумка.Размеры: 8, 9, 10, 11, 12, 13, 14, 15, 16, 17, 19, 22 мм. Материал: сталь 31CRV3, Твердость: 42-47 HRC</t>
  </si>
  <si>
    <t>25.73.30.00.00.16.17.11.1</t>
  </si>
  <si>
    <t xml:space="preserve">Ключ балонный двухсторонний </t>
  </si>
  <si>
    <t>Размер 24 х 27 мм (кованный, для колес а/м КАМАЗ,Газель)</t>
  </si>
  <si>
    <t>Размер 22х38мм (кованный,  для колес а/м КрАЗ,ЗИЛ,ГАЗ,ПАЗ)</t>
  </si>
  <si>
    <t>Размер 30х32 (кованный, для колес МАЗ,ЗиЛ-4331,ГАЗ-4301,Бычок)</t>
  </si>
  <si>
    <t>Набор  шестигранных ключей</t>
  </si>
  <si>
    <t>набор  ключей шестигранных 10шт,  размер 2,0–12 мм, удлиненные. Материал: хром-ванадиевая сталь.
Твердость: 47-52 HRC</t>
  </si>
  <si>
    <t>25.73.30.00.00.14.20.20.1</t>
  </si>
  <si>
    <t xml:space="preserve">Ключи трубные </t>
  </si>
  <si>
    <t>рычажные №1 ,ГОСТ 18981-73.</t>
  </si>
  <si>
    <t>рычажные №2, ГОСТ 18981-73.</t>
  </si>
  <si>
    <t>рычажные №3, ГОСТ 18981-73.</t>
  </si>
  <si>
    <t>25.73.30.00.00.29.13.10.1</t>
  </si>
  <si>
    <t xml:space="preserve">Рулетка </t>
  </si>
  <si>
    <t>стальная 5 м,  ГОСТ 7502-98</t>
  </si>
  <si>
    <t>стальная 10 м, ГОСТ 7502-89</t>
  </si>
  <si>
    <t>L-30, ГОСТ 7502-89</t>
  </si>
  <si>
    <t xml:space="preserve"> L-50, ГОСТ 7502-89</t>
  </si>
  <si>
    <t>25.73.30.00.00.29.11.10.1</t>
  </si>
  <si>
    <t xml:space="preserve">Штангенциркуль </t>
  </si>
  <si>
    <t>ШЦ I 0-150мм ц-0,05</t>
  </si>
  <si>
    <t>Штангенциркуль</t>
  </si>
  <si>
    <t>ШЦ-I 0-300мм ц-0,05</t>
  </si>
  <si>
    <t>26.51.33.00.00.00.11.14.1</t>
  </si>
  <si>
    <t>Микрометр</t>
  </si>
  <si>
    <t>МК 0-25 кл.1</t>
  </si>
  <si>
    <t>26.51.33.00.00.00.11.16.1</t>
  </si>
  <si>
    <t>МК 25-50 кл.1</t>
  </si>
  <si>
    <t>26.51.33.00.00.00.11.26.1</t>
  </si>
  <si>
    <t>МК 75-100 КЛ.1</t>
  </si>
  <si>
    <t>26.51.33.00.00.00.11.34.1</t>
  </si>
  <si>
    <t>МК 125-150 кл.1</t>
  </si>
  <si>
    <t>26.51.33.00.00.47.20.30.1</t>
  </si>
  <si>
    <t>Нутромеры микрометрические</t>
  </si>
  <si>
    <t>НИ 75-600, ГОСТ 10-88</t>
  </si>
  <si>
    <t>26.51.33.00.00.49.10.18.1</t>
  </si>
  <si>
    <t xml:space="preserve">Угольник, 350 мм, </t>
  </si>
  <si>
    <t>металлический// SPARTA</t>
  </si>
  <si>
    <t>25.73.30.00.00.17.11.12.1</t>
  </si>
  <si>
    <t>Дрель</t>
  </si>
  <si>
    <t>электрическая  DP4700 510 BT (MAKITA)</t>
  </si>
  <si>
    <t>25.73.30.00.00.22.15.11.1</t>
  </si>
  <si>
    <t xml:space="preserve">Лобзик </t>
  </si>
  <si>
    <t xml:space="preserve">Metabo, STE 70, 570 вт, глубина реза 70мм </t>
  </si>
  <si>
    <t>28.24.11.00.00.00.19.10.1</t>
  </si>
  <si>
    <t xml:space="preserve">Углошлифовальная машина </t>
  </si>
  <si>
    <t>GA 9020 2200Вт,230мм,6600об/мин, (Makita)</t>
  </si>
  <si>
    <t>25.94.13.00.00.10.35.10.1</t>
  </si>
  <si>
    <t xml:space="preserve">Шуруповёрт  </t>
  </si>
  <si>
    <t>MAKITA 6216 DWAE, аккумуляторный</t>
  </si>
  <si>
    <t>25.94.13.00.00.10.15.10.1</t>
  </si>
  <si>
    <t>Электроперфоратор</t>
  </si>
  <si>
    <t>SDS-PLUS 1010ВТ, 4-x РЕЖ, БЗП UHE MULTI (METABO)</t>
  </si>
  <si>
    <t xml:space="preserve">Перфоратор </t>
  </si>
  <si>
    <t>TE56-ATC «HILTI»</t>
  </si>
  <si>
    <t>28.24.11.00.00.00.17.11.1</t>
  </si>
  <si>
    <t xml:space="preserve">Дисковая пила </t>
  </si>
  <si>
    <t>Bosch GKS 85 S 0.601.653.003</t>
  </si>
  <si>
    <t>АG 125-S (376107)  /Hilti/</t>
  </si>
  <si>
    <t>28.24.22.00.00.00.10.21.1</t>
  </si>
  <si>
    <t>Патрон</t>
  </si>
  <si>
    <t>к сверлильному станку под цилиндр. сверла до ф16 ПС-16 В18 (НИЗ), ТУ22-08-2-87, ГОСТ 9953-82</t>
  </si>
  <si>
    <t>28.49.21.00.00.00.12.14.1</t>
  </si>
  <si>
    <t xml:space="preserve">Патрон </t>
  </si>
  <si>
    <t>к сверлильному станку конус №1,2,3  ГОСТ 2682-86</t>
  </si>
  <si>
    <t>28.49.22.00.00.00.11.36.1</t>
  </si>
  <si>
    <t xml:space="preserve">Патрон токарный 3-х кулачковый ф-250, ГОСТ 2675-80 </t>
  </si>
  <si>
    <t>25.73.30.00.00.25.10.10.1</t>
  </si>
  <si>
    <t xml:space="preserve">Тиски слесарные </t>
  </si>
  <si>
    <t>ТСУ-150мм, ГОСТ 4045</t>
  </si>
  <si>
    <t>25.71.11.00.00.30.25.10.1</t>
  </si>
  <si>
    <t>Ножницы</t>
  </si>
  <si>
    <t xml:space="preserve"> по металлу ручные  200 мм, ГОСТ 7210-75</t>
  </si>
  <si>
    <t>25.73.30.00.00.14.11.11.1</t>
  </si>
  <si>
    <t xml:space="preserve">Плоскогубцы </t>
  </si>
  <si>
    <t>С диэлектрическими ручками  комбинированные  200 мм, ГОСТ 5547-75</t>
  </si>
  <si>
    <t>25.73.30.00.00.14.17.14.1</t>
  </si>
  <si>
    <t xml:space="preserve">Кусачки </t>
  </si>
  <si>
    <t>боковые 200 мм ГОСТ 28037-89</t>
  </si>
  <si>
    <t>25.73.30.00.00.14.12.10.1</t>
  </si>
  <si>
    <t xml:space="preserve">Круглогубцы </t>
  </si>
  <si>
    <t xml:space="preserve">ГОСТ 7283-93 </t>
  </si>
  <si>
    <t>25.73.30.00.00.31.10.10.1</t>
  </si>
  <si>
    <t xml:space="preserve">Щетки по металлу </t>
  </si>
  <si>
    <t xml:space="preserve">ручные , 6-ти рядная, ГОСТ 17-830-80
</t>
  </si>
  <si>
    <t>32.91.19.00.00.00.50.14.1</t>
  </si>
  <si>
    <t xml:space="preserve">Щетка </t>
  </si>
  <si>
    <t>дисковая для УШС 0,5мм 125мм/М14 (плетенные пучки проволки) Stayer</t>
  </si>
  <si>
    <t>25.73.20.00.00.10.20.10.1</t>
  </si>
  <si>
    <t>Ножовка</t>
  </si>
  <si>
    <t xml:space="preserve"> по металлу ГОСТ 17270-71</t>
  </si>
  <si>
    <t>25.73.20.00.00.10.22.10.1</t>
  </si>
  <si>
    <t>Ножовочное полотно</t>
  </si>
  <si>
    <t xml:space="preserve"> 450х40х2 Р9М3 ГОСТ 6645-86</t>
  </si>
  <si>
    <t>25.73.30.00.00.21.11.10.1</t>
  </si>
  <si>
    <t>Кувалды</t>
  </si>
  <si>
    <t xml:space="preserve"> тупоносые с ручкой 2-6 кг  , ГОСТ 11401-75 1212-0001</t>
  </si>
  <si>
    <t>25.73.30.00.00.21.10.12.1</t>
  </si>
  <si>
    <t xml:space="preserve">Молоток слесарный </t>
  </si>
  <si>
    <t>ТИП1 0,5 кг, ГОСТ 2310-77</t>
  </si>
  <si>
    <t>28.24.11.00.00.00.13.10.1</t>
  </si>
  <si>
    <t>инструмент ручной, прочие</t>
  </si>
  <si>
    <t xml:space="preserve">Щприц плунжерный, ручной ГОСТ 19853-74, для нагнетания соледола </t>
  </si>
  <si>
    <t>28.24.21.00.00.00.10.10.1</t>
  </si>
  <si>
    <t>Части инструментов электромеханических ручных со встроенным электродвигателем</t>
  </si>
  <si>
    <t>Насадка   для шуруповерта двухсторонная ,РН2/РН2</t>
  </si>
  <si>
    <t>Бита шестигранная  М8, магнитная</t>
  </si>
  <si>
    <t>28.29.22.00.00.00.14.10.1</t>
  </si>
  <si>
    <t>устройство для распыления эмалей, красок, извести</t>
  </si>
  <si>
    <t>(краскораспылитель пневматический) СО-71</t>
  </si>
  <si>
    <t>Припой</t>
  </si>
  <si>
    <t>ПОС-40, ГОСТ 21930-76</t>
  </si>
  <si>
    <t>25.73.40.00.00.10.13.10.1</t>
  </si>
  <si>
    <t>части для ручных инструментов</t>
  </si>
  <si>
    <t>Набор пик и зубил  Тип хвостовика: SDS + 630478000,  Состоящий из соотв. 1 пикообразного зубила (6.31421) , 1 плоского зубила (6.31420) и 1 широкого зубила (6.31425)</t>
  </si>
  <si>
    <t xml:space="preserve">Долото   для перфораторов Makita HM 1304,  Тип долота: пика d-17631, 
 хвостовик долота: шестигранный
 длина долота: 410 мм,
 длина режущей кромки: 28.6 мм.
 Материал изготовления долота: инструментальная сталь
</t>
  </si>
  <si>
    <t>Пика для перфораторов Makita  Металл: высококачественная термообработанная сталь, тип хвостовика SDS+, d-08713,  Длина 250 мм</t>
  </si>
  <si>
    <t xml:space="preserve">Пика для перфораторов Makita   Металл: кованая сталь, P-16243,
 Обработка: пескоструйная
 Длина: 400 мм, тип хвостовика SDS-max
</t>
  </si>
  <si>
    <t>23.91.11.00.00.00.30.10.1</t>
  </si>
  <si>
    <t xml:space="preserve">Круг шлифовальный </t>
  </si>
  <si>
    <t>ПП 125х6х22 ГОСТ 2424-83</t>
  </si>
  <si>
    <t>ПП 180х8х22 ГОСТ 2424-83</t>
  </si>
  <si>
    <t>ПП 230х6х22 ГОСТ 2424-83</t>
  </si>
  <si>
    <t>ПП 300х40х127, 23А-24А  ГОСТ 2424-83</t>
  </si>
  <si>
    <t>ПП 300х40х127, 63С-64С12С1 ГОСТ 2424-83</t>
  </si>
  <si>
    <t xml:space="preserve"> ПП 400х40х203,ГОСТ 2424-83  </t>
  </si>
  <si>
    <t xml:space="preserve"> ПП 900х25х305 64СF100, ГОСТ Р52781-2007 ,ГОСТ Р52588-2006</t>
  </si>
  <si>
    <t>23.91.11.00.00.00.35.11.1</t>
  </si>
  <si>
    <t xml:space="preserve">Круг отрезной </t>
  </si>
  <si>
    <t>180х3х22,  ГОСТ 21963-02</t>
  </si>
  <si>
    <t>230х3х22, ГОСТ 21963-02</t>
  </si>
  <si>
    <t>125х3х22, ГОСТ 2424-82</t>
  </si>
  <si>
    <t>23.91.11.00.00.00.35.10.1</t>
  </si>
  <si>
    <t xml:space="preserve">Диск отрезной </t>
  </si>
  <si>
    <t>алмазный асфаль/бетон ф 350х10х25,4</t>
  </si>
  <si>
    <t>алмазный асфаль/бетон ф 400</t>
  </si>
  <si>
    <t>23.91.11.00.00.00.40.30.2</t>
  </si>
  <si>
    <t>Шкурка шлифовальная</t>
  </si>
  <si>
    <t>М 50 14А(Р320) ГОСТ 6456-82</t>
  </si>
  <si>
    <t>Б-200 6 Н (П220) ГОСТ 6456-82</t>
  </si>
  <si>
    <t>28.11.42.00.00.00.10.16.1</t>
  </si>
  <si>
    <t>масляный трубопровод</t>
  </si>
  <si>
    <t>Трубка маслопровода  Д37М-1408490Б1</t>
  </si>
  <si>
    <t>РК, Мангистауская область, пос Ынтымак,   ТОО "ОСС", УТиСТ</t>
  </si>
  <si>
    <t>28.11.42.00.00.00.10.17.1</t>
  </si>
  <si>
    <t>топливный трубопровод</t>
  </si>
  <si>
    <t>Прокладка топливопровода (медные шайбы)  Д30-1104352</t>
  </si>
  <si>
    <t>Болт (штуцер) топливопровода  Д-37-1104337Б</t>
  </si>
  <si>
    <t>29.31.22.00.00.00.36.05.1</t>
  </si>
  <si>
    <t xml:space="preserve">Втулка (Вкладыш) </t>
  </si>
  <si>
    <t>ФР7.684.362</t>
  </si>
  <si>
    <t>ФР7.684.363</t>
  </si>
  <si>
    <t>29.32.30.00.15.00.33.16.1</t>
  </si>
  <si>
    <t xml:space="preserve">Сальник </t>
  </si>
  <si>
    <t>85х110 ДВС 144</t>
  </si>
  <si>
    <t>50х70 ДВС 144</t>
  </si>
  <si>
    <t>28.11.42.00.00.00.10.10.1</t>
  </si>
  <si>
    <t>части для дизельных двигателей внутреннего сгорания</t>
  </si>
  <si>
    <t>Прокладка  выхлопного коллектора  Д-37-100300853Б</t>
  </si>
  <si>
    <t>Прокладка всасывающего коллектора  Д-37-1008070Б</t>
  </si>
  <si>
    <t>Кольцо уплотнительное  Д30-1007399А (резин. в 1к-те 16шт)</t>
  </si>
  <si>
    <t>29.10.13.00.00.00.10.10.1</t>
  </si>
  <si>
    <t xml:space="preserve">Двигатели внутреннего сгорания поршневые с воспламенением от сжатия (дизельные и полудизельные) </t>
  </si>
  <si>
    <t>Двигатель Д-144 в сборе</t>
  </si>
  <si>
    <t>29.10.19.00.00.30.13.36.1</t>
  </si>
  <si>
    <t xml:space="preserve">Поршневая группа  </t>
  </si>
  <si>
    <t>в компекте Г/П+К/П+К/У+П/П  Д144-1004021-А1</t>
  </si>
  <si>
    <t>28.30.93.00.00.00.11.11.1</t>
  </si>
  <si>
    <t xml:space="preserve">Головка цилиндра </t>
  </si>
  <si>
    <t>с пружиной Д37М-1003008Б5</t>
  </si>
  <si>
    <t>28.30.93.00.00.00.10.13.1</t>
  </si>
  <si>
    <t xml:space="preserve">Кольца  поршневые  Ст. </t>
  </si>
  <si>
    <t>Д144-1004060Б4</t>
  </si>
  <si>
    <t>28.30.93.00.00.00.10.16.2</t>
  </si>
  <si>
    <t xml:space="preserve">Вкладыши  шатунные  </t>
  </si>
  <si>
    <t>Д144-1004150А-Н1</t>
  </si>
  <si>
    <t>Д144-1004150А-Н2</t>
  </si>
  <si>
    <t>Д144-1004150А-Р1</t>
  </si>
  <si>
    <t>Д144-1004150А-Р2</t>
  </si>
  <si>
    <t>28.30.93.00.00.00.10.17.1</t>
  </si>
  <si>
    <t xml:space="preserve">Вкладыши  коренные </t>
  </si>
  <si>
    <t>Д144-1005100-Н1</t>
  </si>
  <si>
    <t>Д144-1005100-Н2</t>
  </si>
  <si>
    <t>Д144-1005100-Р1</t>
  </si>
  <si>
    <t>Д144-1005100-Р2</t>
  </si>
  <si>
    <t>28.30.93.00.00.00.10.21.1</t>
  </si>
  <si>
    <t xml:space="preserve">Вал коленчатый </t>
  </si>
  <si>
    <t>Д-37-1005007 Б3</t>
  </si>
  <si>
    <t>28.30.93.00.00.00.11.13.1</t>
  </si>
  <si>
    <t xml:space="preserve">Вал распределительный </t>
  </si>
  <si>
    <t>Д-37М-1006015 А3</t>
  </si>
  <si>
    <t>28.29.13.00.00.00.10.12.1</t>
  </si>
  <si>
    <t xml:space="preserve">фильтр масляный </t>
  </si>
  <si>
    <t>Элемент ФМ-009.1012005 фильтр масляный, механический, бумажный</t>
  </si>
  <si>
    <t>28.29.13.00.00.00.11.09.1</t>
  </si>
  <si>
    <t xml:space="preserve">Топливный фильтр </t>
  </si>
  <si>
    <t>Элемент А65.01.100</t>
  </si>
  <si>
    <t>Элемент масляного фильтра</t>
  </si>
  <si>
    <t xml:space="preserve">740-1012040-10 масляный, механический, бумажный </t>
  </si>
  <si>
    <t>29.10.19.00.00.40.23.11.1</t>
  </si>
  <si>
    <t xml:space="preserve">Насос масляный в сборе </t>
  </si>
  <si>
    <t>для дизельного двигателя, односекционный Д-37М-1403010-В1</t>
  </si>
  <si>
    <t>28.11.42.00.00.00.10.32.1</t>
  </si>
  <si>
    <t xml:space="preserve">Топливный насос  </t>
  </si>
  <si>
    <t>4УТНМ - 1111005</t>
  </si>
  <si>
    <t>28.30.93.00.00.00.17.11.1</t>
  </si>
  <si>
    <t xml:space="preserve">Стартер  </t>
  </si>
  <si>
    <t>2417.3708000</t>
  </si>
  <si>
    <t>28.30.93.00.00.00.17.10.1</t>
  </si>
  <si>
    <t xml:space="preserve">Генератор  </t>
  </si>
  <si>
    <t>Г-306 462.3701</t>
  </si>
  <si>
    <t>Форсунки в  сборе 16.1112010</t>
  </si>
  <si>
    <t>Распылители  к форсункам  16.1112110</t>
  </si>
  <si>
    <t>Плунжерная пара топливного  насоса  4УТНМ-1111410-01</t>
  </si>
  <si>
    <t>Электрооборудование и их части прочие</t>
  </si>
  <si>
    <t>Реле втягивающее стартера  СТ212-3708800-01</t>
  </si>
  <si>
    <t>29.31.22.00.00.00.37.16.1</t>
  </si>
  <si>
    <t>Щетка</t>
  </si>
  <si>
    <t>металлографитные, для прочих атвомобилей ИЛЕА68234.002</t>
  </si>
  <si>
    <t>в комплекте 4 трубки (Д37М-1104200-22, 23, 24, 25)</t>
  </si>
  <si>
    <t>28.15.26.00.00.00.25.10.1</t>
  </si>
  <si>
    <t xml:space="preserve">Муфта </t>
  </si>
  <si>
    <t>в сборе к ГД-4006 с переходным фланцем (к Д-144)</t>
  </si>
  <si>
    <t>28.30.93.00.00.00.10.15.1</t>
  </si>
  <si>
    <t xml:space="preserve">Шатун с крышкой </t>
  </si>
  <si>
    <t>Д37М-1004112Г</t>
  </si>
  <si>
    <t>Втулка шатунная Д37М-1004115</t>
  </si>
  <si>
    <t>Якорь  2407.3708200</t>
  </si>
  <si>
    <t>Обмотка стартера СТ 2417.3708 2417.3708100</t>
  </si>
  <si>
    <t>Штуцера  из-под трубопроводов высокого давления  21.1111256-10</t>
  </si>
  <si>
    <t>Прокладка штуцеров трубопроводов  21.1111.249-01</t>
  </si>
  <si>
    <t>28.30.93.00.00.00.12.17.1</t>
  </si>
  <si>
    <t>Система охлаждения и их части прочие</t>
  </si>
  <si>
    <t>Масляный радиатор  Д144-1405020-03</t>
  </si>
  <si>
    <t>Прокладки   из-под клапанной крышки Д37М-1007419А2</t>
  </si>
  <si>
    <t>29.32.30.00.15.00.09.01.1</t>
  </si>
  <si>
    <t xml:space="preserve">Выключатель массы, </t>
  </si>
  <si>
    <t>ВК-316Б  ТУ37.003384-73</t>
  </si>
  <si>
    <t>29.32.30.00.11.00.06.01.1</t>
  </si>
  <si>
    <t xml:space="preserve">Насос ручной подкачки ТНВД </t>
  </si>
  <si>
    <t>для рядных ТНВД  21.1106010-01</t>
  </si>
  <si>
    <t>Толкатель  Д37Е-1007375</t>
  </si>
  <si>
    <t>28.11.42.00.00.00.10.30.1</t>
  </si>
  <si>
    <t>топливный клапан</t>
  </si>
  <si>
    <t>Обратный клапан ТНВД</t>
  </si>
  <si>
    <t xml:space="preserve">Коромысло в сборе. со стойкой Д-37 в комплекте (Д37М-1007210А2, Д37М-10007220А2, А46.16.000, Д37М-1007151) </t>
  </si>
  <si>
    <t>Привод стартета  (бендикс) 2407.3708600</t>
  </si>
  <si>
    <t>Щеткадержатель  2407.3708300А в комплекте с щеткой</t>
  </si>
  <si>
    <t>28.29.13.00.00.00.12.03.1</t>
  </si>
  <si>
    <t>Воздушный фильтр</t>
  </si>
  <si>
    <t>Воздухоочиститель в сборе,  Д-37Е-110901-2А4-03</t>
  </si>
  <si>
    <t>Питательные трубопроводы топливной системы, в комплекте 4 трубки (Д144-1104120В, 4660В, 1104150В, 1104190К)</t>
  </si>
  <si>
    <t>Трубки топливные обратного слива ,в комплекте 2 трубки (Д37М-1104340Д, 4450А)</t>
  </si>
  <si>
    <t>Крышка клапанная Д37М-1007400Б</t>
  </si>
  <si>
    <t>Вентилятор Д37Е-1308010А2-02</t>
  </si>
  <si>
    <t>Диод типа Д246, для выпрямления переменного тока частотой до 1 кГц., средний обратный ток не более - 1,2 В. Макс. допустимое обратное напряжение, В: 400</t>
  </si>
  <si>
    <t>Диод типа Д248, для выпрямления переменного тока частотой до 1 кГц., средний обратный ток не более - 1,5 В. Макс. допустимое обратное напряжение, В: 600</t>
  </si>
  <si>
    <t>22.11.14.00.00.00.40.15.1</t>
  </si>
  <si>
    <t>Автошина</t>
  </si>
  <si>
    <t>9.00-16 /НКФ-8/  "САГ"Шины резиновые пневматические новые для машин сельского и лесного хозяйства, машин производственных прочих. Шины несущих колес. Размер: 9.00-16. Норма слойности 10. ГОСТ 25641-84.</t>
  </si>
  <si>
    <t>22.11.13.00.00.11.20.07.1</t>
  </si>
  <si>
    <t>Автошины</t>
  </si>
  <si>
    <t>8.25R20 (240х508R)   /У-2/  ГАЗ-53; КАВЗ-397 Размер:8.25R20.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10.  ГОСТ 5513-97.</t>
  </si>
  <si>
    <t>27.20.21.00.00.00.02.45.1</t>
  </si>
  <si>
    <t>Аккумуляторные батареи</t>
  </si>
  <si>
    <t>6СТ-190 АП3 ГОСТ 959-2002 марка 6СТ -190стартерный,  напряжением 12 В, емкостью 190 А*час</t>
  </si>
  <si>
    <t>28.30.93.00.00.00.10.12.1</t>
  </si>
  <si>
    <t>Поршень</t>
  </si>
  <si>
    <t xml:space="preserve"> 1 ступени Ø 80 ПКСД-3,5</t>
  </si>
  <si>
    <t>2 ступени Ø 140 ПКСД-3,5</t>
  </si>
  <si>
    <t>28.13.31.00.00.00.34.12.1</t>
  </si>
  <si>
    <t>Кольцо компрессионное</t>
  </si>
  <si>
    <t>Кольцо маслосъемное</t>
  </si>
  <si>
    <t xml:space="preserve"> 2 ступени Ø 140 ПКСД-3,5</t>
  </si>
  <si>
    <t>Клапана</t>
  </si>
  <si>
    <t xml:space="preserve"> 1 ступени в сборе ПКСД-3,5</t>
  </si>
  <si>
    <t xml:space="preserve"> 2 ступени в сборе ПКСД-3,5</t>
  </si>
  <si>
    <t>25.73.60.00.00.12.10.10.1</t>
  </si>
  <si>
    <t>Пластина</t>
  </si>
  <si>
    <t xml:space="preserve">Пластина клапанная   С415М 01.00.807-01 </t>
  </si>
  <si>
    <t>Пластина клапанная  С415М 01.00.811</t>
  </si>
  <si>
    <t xml:space="preserve"> цилиндра низкого давления в сборе с шатуном С415М</t>
  </si>
  <si>
    <t xml:space="preserve"> цилиндра высокого давления в сборе с шатуном С415М</t>
  </si>
  <si>
    <t>Блок клапанный</t>
  </si>
  <si>
    <t xml:space="preserve"> в сборе С415М</t>
  </si>
  <si>
    <t>22.19.41.00.00.10.20.07.2</t>
  </si>
  <si>
    <t xml:space="preserve">Транспортерная лента  </t>
  </si>
  <si>
    <t>толщ.-12-14мм,ширина-650мм, ГОСТ 20-85</t>
  </si>
  <si>
    <t>25.93.13.00.00.10.12.10.2</t>
  </si>
  <si>
    <t xml:space="preserve">Сетки рифленые,  для грохота по ГОСТ 3306-88 из углеродистой проволоки (ТУ 14-4-1566-89) марок стали 50, 55. размером карты 1500мм.х 3700мм.=5,55 м2
</t>
  </si>
  <si>
    <t xml:space="preserve"> размер ячейки 5х5, D проволки - 2,0мм,                    ГОСТ 9389-75</t>
  </si>
  <si>
    <t xml:space="preserve"> размер ячейки 20х20, D проволки - 5,0 мм,                          ГОСТ 9389-76</t>
  </si>
  <si>
    <t xml:space="preserve"> размер ячейки 30х30, D проволки - 5,0 мм,                  ГОСТ 9389-77</t>
  </si>
  <si>
    <t xml:space="preserve"> размер ячейки 40х40, D проволки - 6,0 мм,                     ГОСТ 9389-78</t>
  </si>
  <si>
    <t>толщ.-10мм,ширина-500мм, ГОСТ 20-85</t>
  </si>
  <si>
    <t>25.73.20.00.00.11.16.10.1</t>
  </si>
  <si>
    <t>Часть пилы</t>
  </si>
  <si>
    <t>Зубья  к пилам ф 680 мм.с напайками по предложенным чертижам</t>
  </si>
  <si>
    <t>Зубья к пилам ф 1100 мм..с напайками</t>
  </si>
  <si>
    <t>28.13.31.00.00.00.14.11.1</t>
  </si>
  <si>
    <t xml:space="preserve">Пневмораспределитель  </t>
  </si>
  <si>
    <t>В 64-33А03УХЛ 4</t>
  </si>
  <si>
    <t xml:space="preserve">Пневмораспределитель </t>
  </si>
  <si>
    <t xml:space="preserve">ПР241212 РК, в комплекте с катушкой </t>
  </si>
  <si>
    <t>Электромагнитная катушка</t>
  </si>
  <si>
    <t>Электромагнитная катушка ПАА (220 В.; 50 Гц)  от пневмораспредилителя ПР241212 РК</t>
  </si>
  <si>
    <t>28.15.10.00.00.00.17.28.1</t>
  </si>
  <si>
    <t xml:space="preserve">Подшипник </t>
  </si>
  <si>
    <t>30318 (7318)</t>
  </si>
  <si>
    <t>28.15.10.00.00.00.17.23.1</t>
  </si>
  <si>
    <t>30313 (7313)</t>
  </si>
  <si>
    <t>28.15.10.00.00.00.11.13.1</t>
  </si>
  <si>
    <t>28.15.10.00.00.00.12.09.1</t>
  </si>
  <si>
    <t>28.15.10.00.00.00.17.29.1</t>
  </si>
  <si>
    <t>28.15.10.00.00.00.14.33.1</t>
  </si>
  <si>
    <t>1Н73727</t>
  </si>
  <si>
    <t>25.72.14.00.00.20.23.10.1</t>
  </si>
  <si>
    <t xml:space="preserve">Домкрат </t>
  </si>
  <si>
    <t>гидравлический ДГ, г/п 50тн., вес-30кг, ход штока - 200мм,  ГОСТ 15150</t>
  </si>
  <si>
    <t>гидравлический ДГ, г/п 12тн., вес-8,0кг, ход штока - 140мм, ГОСТ 15150</t>
  </si>
  <si>
    <t>Бочковый рычажный насос LBP/04 бочковой рычажный насос GROZ для масел, в комп-те с изогнутым металл-м выпускным патрубком и телескопическим всасывающим патрубком, а также резьбовым адаптером для сливного отверстия бочки 1.1/2" и 2". Производительность: 300 мл за 1 ход.</t>
  </si>
  <si>
    <t>25.73.30.00.00.25.13.10.1</t>
  </si>
  <si>
    <t xml:space="preserve">Съемник </t>
  </si>
  <si>
    <t>Съемник подшипников с обратным молотком и тремя сменными насадками TRK201B</t>
  </si>
  <si>
    <t>Автоматические заправочные пистолеты ТРК Нара</t>
  </si>
  <si>
    <t>c пропускной способностью до 55 – 70 л/мин.  для бензина (в том числе с примесью этанола), дизтоплива и биодизтоплива. Рабочее давление 0,5</t>
  </si>
  <si>
    <t>22.19.34.00.00.00.20.15.1</t>
  </si>
  <si>
    <t>Шланги для топливораздаточных колонок ТРК Нара</t>
  </si>
  <si>
    <t>Цвет чёрный, диаметр 25 мм (внутр.), 37 мм (внеш.), рабочее давление до 16 бар., радиус изгиба 150 мм, длина в бухте max 80 м</t>
  </si>
  <si>
    <t>19.20.29.00.00.20.11.10.1</t>
  </si>
  <si>
    <t xml:space="preserve">Смазка </t>
  </si>
  <si>
    <t xml:space="preserve">Солидол ,смазка общего назначения марка С, 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 </t>
  </si>
  <si>
    <t>19.20.29.00.00.20.22.10.1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</si>
  <si>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</si>
  <si>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20.59.43.00.00.20.10.10.3</t>
  </si>
  <si>
    <t>Охлаждающая жидкость</t>
  </si>
  <si>
    <t>Тосол-40</t>
  </si>
  <si>
    <t>29.10.13.00.00.00.14.15.1</t>
  </si>
  <si>
    <t>Двигатель внутреннего сгорания</t>
  </si>
  <si>
    <t xml:space="preserve"> дизельный, 8 цилиндровый, с V-образным расположением цилиндров, мощностью более 240 л.с., но не более 300 л.с.  КамАЗ-740.11-1000400 (Евро-1, 240 л/с, с стартером, "КамАЗ- 55111,53215")</t>
  </si>
  <si>
    <t>29.10.19.00.00.40.10.11.1</t>
  </si>
  <si>
    <t xml:space="preserve">Блок цилиндров </t>
  </si>
  <si>
    <t>для дизельного двигателя 740.21-1002012 (Евро-1)</t>
  </si>
  <si>
    <t>29.10.19.00.00.10.20.11.1</t>
  </si>
  <si>
    <t xml:space="preserve">Вал коленчатый  </t>
  </si>
  <si>
    <t>740.13-1000508-60 (Евро-1)</t>
  </si>
  <si>
    <t>29.10.19.00.00.40.21.11.1</t>
  </si>
  <si>
    <t xml:space="preserve">Маховик в сборе </t>
  </si>
  <si>
    <t>740.1005115-10</t>
  </si>
  <si>
    <t>29.10.19.00.00.10.19.11.2</t>
  </si>
  <si>
    <t xml:space="preserve">Комплект коренных вкладышей </t>
  </si>
  <si>
    <t xml:space="preserve"> 7405.1000102-ST</t>
  </si>
  <si>
    <t>Комплект коренных вкладышей</t>
  </si>
  <si>
    <t xml:space="preserve">7405.1000102-Р1 </t>
  </si>
  <si>
    <t>29.10.19.00.00.10.18.11.2</t>
  </si>
  <si>
    <t>Комплект шатунных вкладышей</t>
  </si>
  <si>
    <t>7405.1000104-SР</t>
  </si>
  <si>
    <t xml:space="preserve">Комплект шатунных вкладышей </t>
  </si>
  <si>
    <t xml:space="preserve"> 7405-1000104-Р1</t>
  </si>
  <si>
    <t>29.10.19.00.00.40.22.11.2</t>
  </si>
  <si>
    <t xml:space="preserve"> Цилиндро-поршневая группа</t>
  </si>
  <si>
    <t>Комплект цилиндро-поршневой группы на 1 цилиндр (г, п-м, п/п, п/к, упл/к, уп/к) 740.1000128-18  /серия "Дальнобой", пр-во ОАО "Мотордеталь"/</t>
  </si>
  <si>
    <t>Комплект цилиндро-поршневой группы на 1 цилиндр  (г, п-м, п/п, п/к, упл/к, уп/к) 740.30-1000128-42 (Евро-1)  /серия "Дальнобой", пр-во ОАО "Мотордеталь"/</t>
  </si>
  <si>
    <t>29.10.19.00.00.10.17.11.1</t>
  </si>
  <si>
    <t>Шатун в сборе</t>
  </si>
  <si>
    <t xml:space="preserve"> 740-1004045 </t>
  </si>
  <si>
    <t xml:space="preserve">Комплект поршневых колец   </t>
  </si>
  <si>
    <t>на 1 поршень 740.1000106 /пр-во ОАО "Мотордеталь"/</t>
  </si>
  <si>
    <t xml:space="preserve">Комплект поршневых колец  </t>
  </si>
  <si>
    <t>на 1 поршень  740.30-1000106 (Евро-1) /пр-во ОАО "Мотордеталь"/</t>
  </si>
  <si>
    <t>29.10.19.00.00.30.12.11.1</t>
  </si>
  <si>
    <t xml:space="preserve">Головка цилиндров двигателя </t>
  </si>
  <si>
    <t xml:space="preserve">740.30-1003010 в сборе  </t>
  </si>
  <si>
    <t>28.11.41.00.00.00.10.22.1</t>
  </si>
  <si>
    <t xml:space="preserve">части двигателя внутреннего сгорания </t>
  </si>
  <si>
    <t xml:space="preserve">Прокладка 740.1003270-10 клапанной крышки  </t>
  </si>
  <si>
    <t>Прокладка   коллектора 7403.1008050 (металлоасбест)</t>
  </si>
  <si>
    <t>Манжета (сальник) маховика</t>
  </si>
  <si>
    <t xml:space="preserve"> 25*42*10 в сборе 14.1701340 </t>
  </si>
  <si>
    <t>29.32.30.00.15.00.31.02.1</t>
  </si>
  <si>
    <t>Ремкомплект на двигатель</t>
  </si>
  <si>
    <t xml:space="preserve"> 740.11 (5 наим.)  РТИ1000400-740.11  </t>
  </si>
  <si>
    <t>29.10.19.00.00.10.23.14.1</t>
  </si>
  <si>
    <t xml:space="preserve">Насос масляный </t>
  </si>
  <si>
    <t>для дизельного двигателя, двухсекционный  740.1011010-02</t>
  </si>
  <si>
    <t xml:space="preserve"> 740.11-1011010 (Евро-1)</t>
  </si>
  <si>
    <t xml:space="preserve"> Элемент 7405-1012040 (Евро-1) грубой очистки масла </t>
  </si>
  <si>
    <t>28.29.13.00.00.00.10.18.1</t>
  </si>
  <si>
    <t xml:space="preserve">  7405-1017040-02 (Евро-1, нитка) тонкой очистки масла  </t>
  </si>
  <si>
    <t>28.29.13.00.00.00.11.11.1</t>
  </si>
  <si>
    <t xml:space="preserve">Элемент фильтрующий </t>
  </si>
  <si>
    <t xml:space="preserve">740-1117040-01тонкой очистки топлива </t>
  </si>
  <si>
    <t>28.29.13.00.00.00.12.02.1</t>
  </si>
  <si>
    <t xml:space="preserve"> 7405.1109560 (Евро-1) воздушный </t>
  </si>
  <si>
    <t>29.32.30.00.11.00.03.02.1</t>
  </si>
  <si>
    <t>Насос ТНВД</t>
  </si>
  <si>
    <t>V-образные (многосекционные)   33.1111007-10</t>
  </si>
  <si>
    <t xml:space="preserve">Насос ТНВД </t>
  </si>
  <si>
    <t xml:space="preserve">V-образные (многосекционные)  337.1111005-42 (Евро-1) </t>
  </si>
  <si>
    <t>Ремкомплект ТНВД /Евро/  РТИ1111007-337 (13 поз.)</t>
  </si>
  <si>
    <t>Плунжерная пара  33.1111074-01</t>
  </si>
  <si>
    <t>Плунжерная пара  337.1111150-10 (Евро-1)</t>
  </si>
  <si>
    <t xml:space="preserve">Форсунка   33.1112010 в сборе </t>
  </si>
  <si>
    <t xml:space="preserve">Форсунка   273-1112010-31 (Евро-1) в сборе </t>
  </si>
  <si>
    <t>Распылитель  33.1112110-12</t>
  </si>
  <si>
    <t>Распылитель 273.1112110-30  (Евро-1)</t>
  </si>
  <si>
    <t>Металлорукав   (турбосетка) 54115-1203012-01</t>
  </si>
  <si>
    <t>29.32.30.00.01.01.05.02.1</t>
  </si>
  <si>
    <t xml:space="preserve">Радиатор основной </t>
  </si>
  <si>
    <t>(медный, 4-х рядный)  54115-1301010-10</t>
  </si>
  <si>
    <t>29.32.30.00.01.01.01.06.1</t>
  </si>
  <si>
    <t xml:space="preserve">Патрубок радиатора </t>
  </si>
  <si>
    <t>верхний /кривой/  5320-1303010</t>
  </si>
  <si>
    <t>29.32.30.00.01.01.01.07.1</t>
  </si>
  <si>
    <t xml:space="preserve"> 5320-1303026 нижний, длинный /прямой/ </t>
  </si>
  <si>
    <t>29.10.19.00.00.10.25.11.1</t>
  </si>
  <si>
    <t xml:space="preserve">Насос водяной  </t>
  </si>
  <si>
    <t>для дизельного двигателя   740.1307010-02 в сборе</t>
  </si>
  <si>
    <t>для дизельного двигателя  7406.1307010-01 /740.50-1307010/  (Евро-2, шкиф ручейковый) в сборе</t>
  </si>
  <si>
    <t xml:space="preserve">Ремкомплект водяного насоса /18 наим./ (РТИ+подшипник+валик) , полный  740.1307010-02 </t>
  </si>
  <si>
    <t>29.32.30.00.01.01.04.02.1</t>
  </si>
  <si>
    <t xml:space="preserve">Бачок расширительный системы охлаждения  </t>
  </si>
  <si>
    <t xml:space="preserve">5320-1311010-СБ в сборе </t>
  </si>
  <si>
    <t xml:space="preserve">Включатель гидромуфты привода вентилятора   740.1318210-01 в сборе </t>
  </si>
  <si>
    <t xml:space="preserve">Турбокомпрессор S2B/7624TAE/1,00D9 (45104-1118004-91) , левый </t>
  </si>
  <si>
    <t>29.32.30.00.03.01.09.02.1</t>
  </si>
  <si>
    <t>Диск сцепления</t>
  </si>
  <si>
    <t xml:space="preserve"> 142.1601130-01   ведомый в сборе</t>
  </si>
  <si>
    <t xml:space="preserve">Диск сцепления </t>
  </si>
  <si>
    <t xml:space="preserve">  14.1601094-10 ведущий средний</t>
  </si>
  <si>
    <t>29.32.30.00.03.01.02.02.1</t>
  </si>
  <si>
    <t xml:space="preserve">142.1601090 нажимной с кожухом в сборе </t>
  </si>
  <si>
    <t>29.32.30.00.03.01.05.02.1</t>
  </si>
  <si>
    <t>Муфта выключения сцепления</t>
  </si>
  <si>
    <t xml:space="preserve">14.1601180  в сборе  (подшипник выжимной в сборе) </t>
  </si>
  <si>
    <t>29.32.30.00.03.01.11.02.1</t>
  </si>
  <si>
    <t xml:space="preserve">Цилиндр главный  управления сцеплением </t>
  </si>
  <si>
    <t xml:space="preserve">5320-1602510-10 в сборе  </t>
  </si>
  <si>
    <t>28.30.93.00.00.00.14.10.1</t>
  </si>
  <si>
    <t>Трансмиссия</t>
  </si>
  <si>
    <t>Усилитель пневмогидравлический  5320-1609510  (ПГУ)</t>
  </si>
  <si>
    <t xml:space="preserve"> РТИ1609510   (5320-1609000-05)</t>
  </si>
  <si>
    <t>28.30.93.00.00.00.14.12.1</t>
  </si>
  <si>
    <t>Коробка перемены передач и их части</t>
  </si>
  <si>
    <t>Вал первичный  делителя передач  152.1770044</t>
  </si>
  <si>
    <t>29.32.30.00.04.06.02.03.1</t>
  </si>
  <si>
    <t xml:space="preserve">Синхронизатор </t>
  </si>
  <si>
    <t xml:space="preserve">14.1701151  4 и 5 передачи </t>
  </si>
  <si>
    <t xml:space="preserve">Синхронизатор делителя передач </t>
  </si>
  <si>
    <t xml:space="preserve"> в сборе 152.1770160</t>
  </si>
  <si>
    <t xml:space="preserve">Шестерня  14.1701140  заднего хода КПП </t>
  </si>
  <si>
    <t xml:space="preserve">Сальник (Манжета) </t>
  </si>
  <si>
    <t xml:space="preserve">КПП  с пружиной 45*64*8   14.1701230-01 в сборе  </t>
  </si>
  <si>
    <t xml:space="preserve">Сальник  (Манжета) КПП с пружиной </t>
  </si>
  <si>
    <t>КПП  с пружиной  45*60*7  14.1701238-01  в сборе</t>
  </si>
  <si>
    <t>29.32.30.00.05.03.03.03.1</t>
  </si>
  <si>
    <t>Раздаточная коробка</t>
  </si>
  <si>
    <t xml:space="preserve">Коробка раздаточная 43114-1800020-60 (65111-1800020) с КОМ в сборе </t>
  </si>
  <si>
    <t xml:space="preserve">Сальник (Манжета) хвостовика  </t>
  </si>
  <si>
    <t xml:space="preserve">176 (70х92х12) левого вращения  864176 </t>
  </si>
  <si>
    <t>Сальник (Манжета) хвостовика</t>
  </si>
  <si>
    <t xml:space="preserve"> 180 (70х92х16) правого вращения  864180</t>
  </si>
  <si>
    <t>29.32.30.00.05.01.01.02.1</t>
  </si>
  <si>
    <t xml:space="preserve">Вал карданный </t>
  </si>
  <si>
    <t xml:space="preserve">Промежуточный карданный вал                          среднего моста (основной)  53215-2205011-10 (КамАЗ-53215)          </t>
  </si>
  <si>
    <t xml:space="preserve">Вал карданный  </t>
  </si>
  <si>
    <t xml:space="preserve">Промежуточный карданный вал   среднего моста (торц.шлицы =629 мм.)  54105-2205011-10 (КамАЗ-54105, 65115)  </t>
  </si>
  <si>
    <t xml:space="preserve">Промежуточный карданный вал  основной в сборе (4 отв., кв.фланец, L=409 мм)  4310-2202011-02 </t>
  </si>
  <si>
    <t>29.32.30.00.05.03.14.02.1</t>
  </si>
  <si>
    <t xml:space="preserve">Крестовина  </t>
  </si>
  <si>
    <t xml:space="preserve">карданного вала (малая)  53205-2201025-10  /Евро/  </t>
  </si>
  <si>
    <t xml:space="preserve">Крестовина </t>
  </si>
  <si>
    <t xml:space="preserve">карданного вала   53205-2205025-10  /Евро/    </t>
  </si>
  <si>
    <t>28.30.93.00.00.00.15.12.1</t>
  </si>
  <si>
    <t>Мост и их части</t>
  </si>
  <si>
    <t>Картер  моста среднего  53229-2501011  /Евро/</t>
  </si>
  <si>
    <t>29.32.30.00.05.03.06.02.1</t>
  </si>
  <si>
    <t>Главная передача</t>
  </si>
  <si>
    <t xml:space="preserve">  среднего моста 5320-2502010-10   (ОИ= 6,53, 49/13)</t>
  </si>
  <si>
    <t xml:space="preserve">Главная передача </t>
  </si>
  <si>
    <t xml:space="preserve">заднего моста 5320-2402010-10   (ОИ= 6,53, 49/13)  </t>
  </si>
  <si>
    <t>29.32.30.00.09.00.01.07.1</t>
  </si>
  <si>
    <t xml:space="preserve">Амортизатор        </t>
  </si>
  <si>
    <t xml:space="preserve">передней подвески  53212-2905006-01      </t>
  </si>
  <si>
    <t>29.32.30.00.09.00.02.02.1</t>
  </si>
  <si>
    <t>Рессора</t>
  </si>
  <si>
    <t xml:space="preserve">(15 листов, L=1675 мм)  55111-2902012-01 передняя в сборе </t>
  </si>
  <si>
    <t>29.32.30.00.09.00.03.02.1</t>
  </si>
  <si>
    <t xml:space="preserve">Рессора </t>
  </si>
  <si>
    <t xml:space="preserve">(14 листов, L=1464 мм)  55111-2912012-03 задняя в сборе </t>
  </si>
  <si>
    <t>28.30.93.00.00.00.15.11.1</t>
  </si>
  <si>
    <t>Подвески и их части</t>
  </si>
  <si>
    <t xml:space="preserve">Штанга реактивная  с пальцами в сборе 5511-2919013-15 (КамАЗ-53215, 54115)          </t>
  </si>
  <si>
    <t>Штанга реактивная  с пальцами в сборе 5511-2919013-01 /Евро/  (КамАЗ-65115)</t>
  </si>
  <si>
    <t xml:space="preserve">Кулак поворотный    53205-3001009-02 /Евро/  правый в сборе </t>
  </si>
  <si>
    <t xml:space="preserve">Кулак поворотный     53205-3001011-02 /Евро/   левый в сборе   </t>
  </si>
  <si>
    <t>29.32.30.00.15.00.33.08.1</t>
  </si>
  <si>
    <t>Сальник (Манжета) ступицы</t>
  </si>
  <si>
    <t xml:space="preserve"> (130х162х16)  864149-30к</t>
  </si>
  <si>
    <t xml:space="preserve">Сальник (Манжета) ступицы  </t>
  </si>
  <si>
    <t xml:space="preserve">(85х137х17) 53205-3104040-10 /Евро/заднего колеса  </t>
  </si>
  <si>
    <t>29.32.30.00.06.03.02.07.1</t>
  </si>
  <si>
    <t>Рулевой механизм</t>
  </si>
  <si>
    <t>в сборе с усилителем, с  червяком и зубчатым сектором  4310-3400020 (ГУР) в сборе</t>
  </si>
  <si>
    <t>28.30.93.00.00.00.16.10.1</t>
  </si>
  <si>
    <t>Рулевое управление и их части</t>
  </si>
  <si>
    <t xml:space="preserve">Ремкомплект  РТИ3400010 ГУР  </t>
  </si>
  <si>
    <t xml:space="preserve"> Насос гидроусилителя руля   4310-3407200-01в сборе</t>
  </si>
  <si>
    <t xml:space="preserve">Статор-ротор  5320-3407244 (комплект) рулевого насоса  </t>
  </si>
  <si>
    <t xml:space="preserve">Шланг высокого давления   5320-3408020 насоса гидроусилителя руля в сборе </t>
  </si>
  <si>
    <t>Ремкомплект насоса ГУР  /9 поз./ РТИ3407200 (5320-340000У)</t>
  </si>
  <si>
    <t>29.32.30.00.07.00.04.05.1</t>
  </si>
  <si>
    <t xml:space="preserve">Колодка тормоза   </t>
  </si>
  <si>
    <t>53212-3501090 с накладками в сборе</t>
  </si>
  <si>
    <t>29.32.30.00.09.00.12.02.1</t>
  </si>
  <si>
    <t xml:space="preserve">Пружина </t>
  </si>
  <si>
    <t>колодок стяжная  5320-3501035</t>
  </si>
  <si>
    <t>29.32.30.00.09.00.13.04.1</t>
  </si>
  <si>
    <t xml:space="preserve">Рычаг  регулировочный </t>
  </si>
  <si>
    <t xml:space="preserve"> 53229-3502136 (трещотка), правый </t>
  </si>
  <si>
    <t xml:space="preserve"> 53229-3502237 (трещотка), левый </t>
  </si>
  <si>
    <t xml:space="preserve">Компрессор  5320-3509015 двухцилиндровый </t>
  </si>
  <si>
    <t xml:space="preserve">Поршень компрессора   5320-3509160 /130-3509160-02/ (КамАЗ) </t>
  </si>
  <si>
    <t xml:space="preserve">Комплект поршневых колец  компрессора </t>
  </si>
  <si>
    <t xml:space="preserve">5320-3509164 /130-3509167/ (КамАЗ) </t>
  </si>
  <si>
    <t xml:space="preserve">Ремкомплект  (4 поз.)  РТИ3509015-53205 (53205-3509100У)  1-но цилиндрового компрессора </t>
  </si>
  <si>
    <t xml:space="preserve">Ремкомплект  (5 поз.)  РТИ3509015-01    2-х цилиндрового компрессора </t>
  </si>
  <si>
    <t>29.32.30.00.15.00.38.01.1</t>
  </si>
  <si>
    <t>Влагоотделитель</t>
  </si>
  <si>
    <t xml:space="preserve"> (Евро-1) 14.3512010-10</t>
  </si>
  <si>
    <t>28.30.93.00.00.00.16.11.1</t>
  </si>
  <si>
    <t>Тормозов (ленточных или дисковых) и их части</t>
  </si>
  <si>
    <t xml:space="preserve">Регулятор давления 100.3512010 в сборе </t>
  </si>
  <si>
    <t>Ремкомплект регулятора давления воздуха(12 поз., РТИ+ пластмасса) РТИ3512010-10 /100-3512000-10У/</t>
  </si>
  <si>
    <t>Ремкомплект крана тормозного двухсекционного   РТИ3514008</t>
  </si>
  <si>
    <t>Ремкомплект крана тормозного обратного действия   РТИ3562010</t>
  </si>
  <si>
    <t>Клапан ускорительный  100-3518010 (8001.3518010-10) в сборе</t>
  </si>
  <si>
    <t>Клапан перепускной двухмагистральный   100-3562010</t>
  </si>
  <si>
    <t>Ремкомплект клапана ускорительного  РТИ3518210</t>
  </si>
  <si>
    <t xml:space="preserve">Камера тормозная  100-3519100 (Энергоаккумулятор тип 20/20  960-3519100-01) с пружинным энергоаккумул.  в сборе </t>
  </si>
  <si>
    <t>22.19.34.00.00.00.30.30.1</t>
  </si>
  <si>
    <t>Шланг тормозной</t>
  </si>
  <si>
    <t xml:space="preserve"> 5320-3506060-10 </t>
  </si>
  <si>
    <t xml:space="preserve">Шланг соединительный  5320-3506368 </t>
  </si>
  <si>
    <t xml:space="preserve">Ремкомплект тормозной камеры   РТИ3519100  </t>
  </si>
  <si>
    <t>29.31.22.00.00.00.10.12.1</t>
  </si>
  <si>
    <t>с электромеханическим перемещением шестерни привода, для грузовых автомобилей  СТ142Б2-3708000  (2501.3708-11) /10зуб./</t>
  </si>
  <si>
    <t>29.31.22.00.00.00.33.03.1</t>
  </si>
  <si>
    <t xml:space="preserve">Привод стартера (бендикс) </t>
  </si>
  <si>
    <t>для статера с электромеханическим перемещением шестерни привода, для грузовых автомобилей СТ142Б-3708600 (10 зуб.)</t>
  </si>
  <si>
    <t>29.31.22.00.00.00.37.05.1</t>
  </si>
  <si>
    <t>Щетка изолированная</t>
  </si>
  <si>
    <t>графитные, для грузовых  автомобилей  СТ142-3708060</t>
  </si>
  <si>
    <t>29.31.22.00.00.00.34.03.1</t>
  </si>
  <si>
    <t xml:space="preserve">Якорь стартера  </t>
  </si>
  <si>
    <t xml:space="preserve">для статера с электромеханическим перемещением шестерни привода, для грузовых автомобилей СТ142-3708200   (СТ142Б2, СТ142, СТ142Т) </t>
  </si>
  <si>
    <t>29.31.22.00.00.00.43.10.1</t>
  </si>
  <si>
    <t xml:space="preserve">Реле стартера </t>
  </si>
  <si>
    <t>втягивающее для статера с электромеханическим перемещением шестерни привода, для грузовых автомобилей СТ142 -3708800</t>
  </si>
  <si>
    <t>29.31.22.00.00.00.31.11.1</t>
  </si>
  <si>
    <t xml:space="preserve">Генератор переменного тока </t>
  </si>
  <si>
    <t>номинальное напряжение не более 28 В, постоянного тока, с параллельным возбуждением в сборе Г273В1-У-ХЛ /1312.3771/  (28В, 45А)</t>
  </si>
  <si>
    <t xml:space="preserve">номинальное напряжение не более 28 В, постоянного тока, с параллельным возбуждением  6582.3701-03 (Евро-2, 28В, 80А)  в сборе </t>
  </si>
  <si>
    <t>29.31.22.00.00.00.38.04.1</t>
  </si>
  <si>
    <t>Щетка генератора</t>
  </si>
  <si>
    <t>электрографитные, для грузовых  автомобилей  Г266-3701020Б</t>
  </si>
  <si>
    <t>Щеткодержатель   Г273-3701010   в сборе</t>
  </si>
  <si>
    <t>29.32.30.00.15.00.25.06.1</t>
  </si>
  <si>
    <t>Переключатель</t>
  </si>
  <si>
    <t xml:space="preserve">  комбинированный указателей поворота и света   5320-3709210 (П-145 старого образца)</t>
  </si>
  <si>
    <t>29.32.30.00.15.00.09.06.1</t>
  </si>
  <si>
    <t xml:space="preserve">Выключатель приборов и стартера </t>
  </si>
  <si>
    <t xml:space="preserve">(замок зажигания)  1902.3704 (Евро) </t>
  </si>
  <si>
    <t>29.32.30.00.15.00.11.03.1</t>
  </si>
  <si>
    <t xml:space="preserve">Интегральное реле </t>
  </si>
  <si>
    <t>Я-120М1 (регулятор напряжения, шоколадка)  Я120-3708360  (443.3702, 457-3710835)</t>
  </si>
  <si>
    <t>29.32.30.00.15.00.11.02.1</t>
  </si>
  <si>
    <t xml:space="preserve">Реле поворотов </t>
  </si>
  <si>
    <t>РС 951А-У-ХЛ  5320-3726410</t>
  </si>
  <si>
    <t>29.31.23.00.00.00.20.10.1</t>
  </si>
  <si>
    <t>Фара головного света , односекционная</t>
  </si>
  <si>
    <t xml:space="preserve"> 3416-3711010  /Евро/  (342.3711) (24В) </t>
  </si>
  <si>
    <t>29.31.23.00.00.00.21.11.1</t>
  </si>
  <si>
    <t xml:space="preserve">Фонарь </t>
  </si>
  <si>
    <t xml:space="preserve"> задний правый в сборе 35.3716 (354.3716)  ФП-132-АБ  /24В/ </t>
  </si>
  <si>
    <t>29.31.23.00.00.00.21.10.1</t>
  </si>
  <si>
    <t xml:space="preserve">задний левый в сборе   351.3716 (355.3716)  ФП-132-АБ  /24В/ </t>
  </si>
  <si>
    <t>29.32.30.00.15.00.01.01.1</t>
  </si>
  <si>
    <t xml:space="preserve">Амортизатор </t>
  </si>
  <si>
    <t xml:space="preserve">5320-5001076  заднего крепления кабины в сборе  </t>
  </si>
  <si>
    <t xml:space="preserve">5320-5001080   заднего крепления кабины в сборе  </t>
  </si>
  <si>
    <t>29.32.20.00.00.00.60.03.1</t>
  </si>
  <si>
    <t xml:space="preserve">Стекло </t>
  </si>
  <si>
    <t>переднее, триплекс, для грузовых автомобилей  ветрового окна  5320-5206010</t>
  </si>
  <si>
    <t>Радиатор отопителя  (медный, 4-х ряд.) в сборе 5320-8101060</t>
  </si>
  <si>
    <t>Электродвигатель  отопителя  МЭ250-У-ХЛ (196.3730) /40ВТ/</t>
  </si>
  <si>
    <t>Корпус масляного фильтра  74061012020</t>
  </si>
  <si>
    <t xml:space="preserve">Крышка 740.1117027  в сборе (топливного фильтра) </t>
  </si>
  <si>
    <t>Шестерня  ведущая коническая  5320-2502017</t>
  </si>
  <si>
    <t>29.32.30.00.03.01.07.05.1</t>
  </si>
  <si>
    <t xml:space="preserve">Полуось </t>
  </si>
  <si>
    <t xml:space="preserve">Полуось заднего ведущего моста, фланцевая  53229-2403069 левая </t>
  </si>
  <si>
    <t>Полуось заднего ведущего моста ,фланцевая  53229-2403070 правая</t>
  </si>
  <si>
    <t>29.32.30.00.09.00.09.02.1</t>
  </si>
  <si>
    <t xml:space="preserve">Стремянка </t>
  </si>
  <si>
    <t xml:space="preserve"> передняя 5320-2902408</t>
  </si>
  <si>
    <t>29.32.30.00.15.00.29.07.1</t>
  </si>
  <si>
    <t>Указатель поворота передний</t>
  </si>
  <si>
    <t xml:space="preserve"> 26.3726</t>
  </si>
  <si>
    <t>29.32.30.00.15.00.33.09.1</t>
  </si>
  <si>
    <t>Манжета (сальник) ступицы</t>
  </si>
  <si>
    <t xml:space="preserve"> ступицы (142х168х16) заднего колеса   864129-02</t>
  </si>
  <si>
    <t>Кран тормозной   100.3514010-01 двухсекционный в сборе</t>
  </si>
  <si>
    <t xml:space="preserve">53229-2402011-20 заднего моста </t>
  </si>
  <si>
    <t xml:space="preserve"> 53228-2502014-20  среднего моста</t>
  </si>
  <si>
    <t xml:space="preserve"> 53228-2302010-20 переднего моста</t>
  </si>
  <si>
    <t>29.32.30.00.11.00.06.02.1</t>
  </si>
  <si>
    <t>Топливоподкачивающий насос</t>
  </si>
  <si>
    <t>для V-образных (многосекционных) ТНВД  Насос предпусковой прокачки топлива  37.1141010</t>
  </si>
  <si>
    <t>29.32.30.00.10.00.01.09.1</t>
  </si>
  <si>
    <t>Колесо дисковое</t>
  </si>
  <si>
    <t xml:space="preserve"> 7,5-20: 65115-3101012-50</t>
  </si>
  <si>
    <t>29.32.30.00.07.00.16.02.1</t>
  </si>
  <si>
    <t>Накладка тормозной колодки</t>
  </si>
  <si>
    <t>Накладка фрикционная  53205-3501105-40</t>
  </si>
  <si>
    <t>Накладка фрикционная колодки  53205-3501105-40</t>
  </si>
  <si>
    <t xml:space="preserve">Выключатель массы </t>
  </si>
  <si>
    <t>1402.3737</t>
  </si>
  <si>
    <t>Кран   тормозной двухсекционный с педалью 5320-3514108</t>
  </si>
  <si>
    <t>Ступица колеса  43114-310-3015-10</t>
  </si>
  <si>
    <t>29.32.30.00.07.00.01.05.1</t>
  </si>
  <si>
    <t xml:space="preserve">Тормозной барабан для грузовых автомобилей, задний </t>
  </si>
  <si>
    <t xml:space="preserve"> 4310-3501070</t>
  </si>
  <si>
    <t>29.20.10.00.00.00.20.10.1</t>
  </si>
  <si>
    <t>Кабина</t>
  </si>
  <si>
    <t>в сборе 53205-5000011 (без с/, обитая и окрашена с высокой крышей)</t>
  </si>
  <si>
    <t>Коробка отбора мощности 5511-4202010-20</t>
  </si>
  <si>
    <t>29.10.13.00.00.00.14.14.1</t>
  </si>
  <si>
    <t>дизельный, 8 цилиндровый, с V-образным расположением цилиндров, мощностью более 235 л.с., но не более 240 л.с. ЯМЗ-238М2-1000186  ("КрАЗ)</t>
  </si>
  <si>
    <t>для дизельного двигателя  238-1002012-Д</t>
  </si>
  <si>
    <t>Вал коленчатый</t>
  </si>
  <si>
    <t>для дизельного двигателя   238-1005009-Г2</t>
  </si>
  <si>
    <t xml:space="preserve">Комплект коренных вкладышей  </t>
  </si>
  <si>
    <t>для дизельного двигателя 238-1000102-Б2</t>
  </si>
  <si>
    <t>для дизельного двигателя  238-1000102-Б2-Р1</t>
  </si>
  <si>
    <t>для дизельного двигателя 238-1000104-В2</t>
  </si>
  <si>
    <t xml:space="preserve"> для дизельного двигателя 238-1000104-В2-Р1  </t>
  </si>
  <si>
    <t xml:space="preserve"> Цилиндро-поршневая группа </t>
  </si>
  <si>
    <t xml:space="preserve"> Комплект цилиндро-поршневой группы на 1 цилиндр (г, п-м, п/п, п/к, упл/к, уп/к)236-1004005 /серия "Дальнобой", пр-во ОАО "Мотордеталь"/ </t>
  </si>
  <si>
    <t xml:space="preserve"> Комплект цилиндро-поршневой группы на 1 цилиндр (г, п-м, п/п, п/к, упл/к, уп/к)  236-1004005-Б /серия "Дальнобой", пр-во ОАО "Мотордеталь"/  (для блока  238-1002012-Д)</t>
  </si>
  <si>
    <t>на 1 поршень 236-1004002-А4 /пр-во ОАО "Мотордеталь"/</t>
  </si>
  <si>
    <t xml:space="preserve">Шатун в сборе </t>
  </si>
  <si>
    <t>236-1004045-Б3</t>
  </si>
  <si>
    <t>29.10.19.00.00.40.12.11.1</t>
  </si>
  <si>
    <t xml:space="preserve">Головка блока цилиндров </t>
  </si>
  <si>
    <t>в сборе   238-1003013-Ж2  (нов. констр., короткий штуцер)</t>
  </si>
  <si>
    <t>29.10.19.00.00.10.28.11.1</t>
  </si>
  <si>
    <t>Прокладка головки блока</t>
  </si>
  <si>
    <t xml:space="preserve"> 238-1003210-Б3</t>
  </si>
  <si>
    <t>Прокладка клапанной крышки  238-1003270</t>
  </si>
  <si>
    <t xml:space="preserve">Насос масляный в сборе  </t>
  </si>
  <si>
    <t xml:space="preserve">для дизельного двигателя, двухсекционный 236-1011014-Г </t>
  </si>
  <si>
    <t>Элемент фильтрующий  масляного фильтра   840.1012040</t>
  </si>
  <si>
    <t>29.32.30.00.11.00.03.01.1</t>
  </si>
  <si>
    <t xml:space="preserve">Насос топливный </t>
  </si>
  <si>
    <t xml:space="preserve">высокого давления в сборе  80-1111005-30  (ТНВД ЯМЗ-238М2, КрАЗ)  </t>
  </si>
  <si>
    <t xml:space="preserve">Пара плунжерная d=9 Н05-1111074 </t>
  </si>
  <si>
    <t xml:space="preserve">Форсунка в сборе   26.1112010-04 (длинный штуцер) </t>
  </si>
  <si>
    <t>Распылитель  26.1112110 (33-1112110-220)</t>
  </si>
  <si>
    <t xml:space="preserve">Топливоподкачивающий насос </t>
  </si>
  <si>
    <t>для рядных ТНВД, ручной подкачки (ТННД)  236-1106210-А2</t>
  </si>
  <si>
    <t>28.29.13.00.00.00.11.08.1</t>
  </si>
  <si>
    <t>Элемент фильтрующий грубой очистки топлива  201-1105538 (пряжа)</t>
  </si>
  <si>
    <t>Элемент фильтрующий тонкой очистки топлива 201-1117040</t>
  </si>
  <si>
    <t>29.32.30.00.13.00.01.02.1</t>
  </si>
  <si>
    <t>Глушитель основной</t>
  </si>
  <si>
    <t xml:space="preserve">для грузовых автомобилей КрАЗ-65101  6444-1201010 </t>
  </si>
  <si>
    <t xml:space="preserve">Радиатор водяной </t>
  </si>
  <si>
    <t>КрАЗ-65101 (4-х ряд.)  6437-1301010-10</t>
  </si>
  <si>
    <t xml:space="preserve"> нижний  214Б-1303010</t>
  </si>
  <si>
    <t xml:space="preserve"> верхний  6437-1303025</t>
  </si>
  <si>
    <t xml:space="preserve">Насос водяной </t>
  </si>
  <si>
    <t>для дизельного двигателя  в сборе  236-1307010-А3</t>
  </si>
  <si>
    <t>для дизельного двигателя  в сборе  7511.1307010 (ЯМЗ-238ДЕ2, Евро-2)</t>
  </si>
  <si>
    <t>Ремкомплект водяного насоса,  полный  (РТИ+подшипник+валик) 236-1307002</t>
  </si>
  <si>
    <t>Привод вентилятора 3-х ручейный в сборе  236-1308011-Г2</t>
  </si>
  <si>
    <t xml:space="preserve"> ведомый универсальный /передний, задний/ в сборе  238-1601130-Г2</t>
  </si>
  <si>
    <t xml:space="preserve"> нажимной с кожухом /корзина/ 238-1601090-Г3</t>
  </si>
  <si>
    <t xml:space="preserve">Диск сцепления  </t>
  </si>
  <si>
    <t xml:space="preserve">промежуточный /плита/  238-1601094-Г </t>
  </si>
  <si>
    <t>ведомый в сборе  182.1601130  (ЯМЗ-183, лепест. сцепл., КПП ЯМЗ-238ВМ7)</t>
  </si>
  <si>
    <t xml:space="preserve"> Нажимной с кожухом /корзина/ 183.1601090 (ЯМЗ-183, лепест. сцепл., КПП ЯМЗ-238ВМ7)</t>
  </si>
  <si>
    <t xml:space="preserve">Муфта выключения сцепления </t>
  </si>
  <si>
    <t>в сборе  236-1601180-Б2</t>
  </si>
  <si>
    <t>29.32.30.00.04.01.02.05.1</t>
  </si>
  <si>
    <t xml:space="preserve">Коробка передач </t>
  </si>
  <si>
    <t>в сборе  236Н-1700003 (КрАЗ)</t>
  </si>
  <si>
    <t>29.32.30.00.04.06.02.05.1</t>
  </si>
  <si>
    <t>Синхронизатор (муфта синхронизаторов)</t>
  </si>
  <si>
    <t>2-3 передачи   236-1701150-Б2</t>
  </si>
  <si>
    <t>4-5 передачи   236-1701151-А</t>
  </si>
  <si>
    <t>29.32.30.00.04.07.02.01.1</t>
  </si>
  <si>
    <t xml:space="preserve">Шестерня </t>
  </si>
  <si>
    <t xml:space="preserve">1 передачи и заднего хода вторичного вала  (50 зуб.)  236-1701112-Б </t>
  </si>
  <si>
    <t>29.32.30.00.04.07.02.03.1</t>
  </si>
  <si>
    <t>Шестерня</t>
  </si>
  <si>
    <t xml:space="preserve"> 3 передачи вторичного вала  (37 зуб.)  236-1701131 </t>
  </si>
  <si>
    <t>29.32.30.00.04.07.02.05.1</t>
  </si>
  <si>
    <t xml:space="preserve">  5 передачи вторичного вала (23 зуб.)  236У-1701129 </t>
  </si>
  <si>
    <t>Блок шестерен заднего хода (20 зуб.)  236-1701082-Б</t>
  </si>
  <si>
    <t xml:space="preserve">Ось блока шестерён  заднего хода  236-1701092 </t>
  </si>
  <si>
    <t>Вилка переключения  2-ой и 3-ей передач  236-1702027 (КПП ЯМЗ-236, 238)</t>
  </si>
  <si>
    <t>Вилка переключения   4-ой и 5-ой передач 236-1702033 (КПП ЯМЗ-236, 238)</t>
  </si>
  <si>
    <t>29.32.30.00.15.00.33.15.1</t>
  </si>
  <si>
    <t xml:space="preserve"> (Манжета)</t>
  </si>
  <si>
    <t xml:space="preserve"> крышки первичного вала  42х64х10, 236-1701230</t>
  </si>
  <si>
    <t>Сальник</t>
  </si>
  <si>
    <t>Манжета  вторичного вала  70х92х10, 210-1701210-А</t>
  </si>
  <si>
    <t>Манжета КПП 75х100х10, 210-2402052</t>
  </si>
  <si>
    <t>29.32.30.00.05.03.03.01.1</t>
  </si>
  <si>
    <t>Коробка раздаточная с соосными валами привода ведущих мостов</t>
  </si>
  <si>
    <t xml:space="preserve">  250-1800020</t>
  </si>
  <si>
    <t>29.32.30.00.04.03.02.05.1</t>
  </si>
  <si>
    <t>Вал первичный (ведущий)</t>
  </si>
  <si>
    <t xml:space="preserve">   в сборе  210-1802025 , коробка передач - пятиступенчатая, трехвальная</t>
  </si>
  <si>
    <t>29.32.30.00.05.03.01.02.1</t>
  </si>
  <si>
    <t>Опора промежуточная карданных валов</t>
  </si>
  <si>
    <t xml:space="preserve"> 210-2204080-Б2</t>
  </si>
  <si>
    <t>28.30.93.00.00.00.14.13.1</t>
  </si>
  <si>
    <t>Карданная передача и их части</t>
  </si>
  <si>
    <t xml:space="preserve">Вал карданный от раздаточной коробки к промежуточной опоре (L=1699мм) 65101-2204010 </t>
  </si>
  <si>
    <t xml:space="preserve"> Вал карданный привода раздаточной коробки  (8 отв., L=555мм) 6510-2218010-02</t>
  </si>
  <si>
    <t>карданного вала   255Б-2201030-03</t>
  </si>
  <si>
    <t>Картер среднего моста в сборе  222-2501010-10</t>
  </si>
  <si>
    <t>Фланец полуоси  200-2403072-01</t>
  </si>
  <si>
    <t xml:space="preserve"> /500/325/ 15.2905006-11 (А1-325/500.2905006-11) в сборе</t>
  </si>
  <si>
    <t>передняя в сборе (14 листов, L=1510мм)  255Б-2902012-22</t>
  </si>
  <si>
    <t>задняя в сборе (15 листов, L=1550мм)  255Б-2912012-40</t>
  </si>
  <si>
    <t xml:space="preserve">Штанга реактивная  верхняя в сборе "КрАЗ-65101" (L=690 мм)  251-2919014 </t>
  </si>
  <si>
    <t xml:space="preserve"> Штанга реактивная  нижняя в сборе "КрАЗ-65101"  (L=530 мм)  251-2919013 </t>
  </si>
  <si>
    <t>29.32.30.00.08.00.01.02.1</t>
  </si>
  <si>
    <t>Балка передней оси</t>
  </si>
  <si>
    <t xml:space="preserve">5336-3000015-01 </t>
  </si>
  <si>
    <t>Насос масляный  рулевого усилителя в сборе  6505-3407190-В /256Б-3407199-01/</t>
  </si>
  <si>
    <t>29.32.30.00.09.00.11.02.1</t>
  </si>
  <si>
    <t xml:space="preserve">Шкворень </t>
  </si>
  <si>
    <t>для грузовых автомобилей, повортного кулака  500А-3001019 (КрАЗ)</t>
  </si>
  <si>
    <t>29.32.30.00.15.00.06.01.1</t>
  </si>
  <si>
    <t xml:space="preserve">Втулка шкворня </t>
  </si>
  <si>
    <t>средняя  (бронза, Н=60)   500А-3001016-04</t>
  </si>
  <si>
    <t>нижняя  (бронза, Н=70) 500А-3001017-04</t>
  </si>
  <si>
    <t xml:space="preserve">Рычаг </t>
  </si>
  <si>
    <t xml:space="preserve"> тормоза регулировочный, передний 500-3501136-05</t>
  </si>
  <si>
    <t xml:space="preserve">Рычаг  </t>
  </si>
  <si>
    <t xml:space="preserve"> тормоза регулировочный, задний 256Б-3501136-03</t>
  </si>
  <si>
    <t>Компрессор  2-х цил. 161-3509012 /аналог 5336-3509010/ (КрАЗ, МАЗ)</t>
  </si>
  <si>
    <t>Регулятор давления воздуха  КрАЗ-65101 в сборе  11.3512010</t>
  </si>
  <si>
    <t>Ремкомплект регулятора давления,   РТИ3512010-10 полный</t>
  </si>
  <si>
    <t xml:space="preserve">Кран тормозной   100-3514008 2-х секционный в сборе </t>
  </si>
  <si>
    <t>Камера тормозная  передняя  тип 24х24  100-3519210</t>
  </si>
  <si>
    <t>Камера тормозная  задняя  тип  24х24  100-3519200</t>
  </si>
  <si>
    <t>номинальное напряжение не более 28 В, постоянного тока, с параллельным возбуждением Г288Е  (28В, 47А)  /ЯМЗ-236М2, 238М2/</t>
  </si>
  <si>
    <t>29.31.22.00.00.00.46.10.1</t>
  </si>
  <si>
    <t>Регулятор напряжения генератора</t>
  </si>
  <si>
    <t>Реле-регулятор напряжения   2712.3702000 (24В)</t>
  </si>
  <si>
    <t xml:space="preserve">Стартер </t>
  </si>
  <si>
    <t>с электромеханическим перемещением шестерни привода, для грузовых автомобилей  2501.3708-40 (24В, 8,2 кВт, модуль 4,25 укороч. 11 зуб.)</t>
  </si>
  <si>
    <t xml:space="preserve">Привод стартера в сборе </t>
  </si>
  <si>
    <t>для статера с электромеханическим перемещением шестерни привода, для грузовых автомобилей 2502.3708600 (11 зуб., ЯМЗ-25.3708-01)</t>
  </si>
  <si>
    <t>Реле</t>
  </si>
  <si>
    <t xml:space="preserve"> втягивающее для статера с электромеханическим перемещением шестерни привода, для грузовых автомобилей  25.3708800-01 (ЯМЗ-25.3708-01)</t>
  </si>
  <si>
    <t xml:space="preserve"> указателей поворота РС951А-3726010-У-ХЛ</t>
  </si>
  <si>
    <t>ВК318Б-3704000-У-ХЛ</t>
  </si>
  <si>
    <t>Фара  односекционная (ближний/дальний совмещен)</t>
  </si>
  <si>
    <t xml:space="preserve">ФГ122-ВВ1 (24В) в сборе </t>
  </si>
  <si>
    <t>Лобовое стекло</t>
  </si>
  <si>
    <t>переднее, триплекс, для грузовых автомобилей   КрАЗ-, 6510 (905х604)  250-5206012-40</t>
  </si>
  <si>
    <t>Радиатор  отопителя кабины КрАЗ-250, 6510  250Ш-8101058</t>
  </si>
  <si>
    <t>29.20.30.00.00.00.40.10.1</t>
  </si>
  <si>
    <t>Части для прицепов  (кроме шасси, кузовов, осей)</t>
  </si>
  <si>
    <t xml:space="preserve">Крюк буксирный в сборе   500А-2805002-01 </t>
  </si>
  <si>
    <t>Крышка передняя  236-1002260-62</t>
  </si>
  <si>
    <t>Манжета 236-1005160-А3</t>
  </si>
  <si>
    <t xml:space="preserve">сальник </t>
  </si>
  <si>
    <t>впускного клапана 236-1007262</t>
  </si>
  <si>
    <t>29.10.19.00.00.10.27.11.1</t>
  </si>
  <si>
    <t>Прокладка поддона картера</t>
  </si>
  <si>
    <t xml:space="preserve"> 238-1009040-А</t>
  </si>
  <si>
    <t xml:space="preserve"> Пластина ТНВД 236-102 9274</t>
  </si>
  <si>
    <t>Полумуфта ведомая  236-1029286</t>
  </si>
  <si>
    <t>Трубка топливная  насоса высокого давления 236-1104308-62</t>
  </si>
  <si>
    <t>Клапан  перепускной в сборе 33.111282</t>
  </si>
  <si>
    <t>29.32.30.00.01.01.03.02.1</t>
  </si>
  <si>
    <t>Термостат</t>
  </si>
  <si>
    <t xml:space="preserve"> ТС107-1306100-06</t>
  </si>
  <si>
    <t>Щеткадержатель  Г273-3701010</t>
  </si>
  <si>
    <t>Якорь стартера</t>
  </si>
  <si>
    <t>для статера с электромеханическим перемещением шестерни привода, для грузовых автомобилей 25.3708200</t>
  </si>
  <si>
    <t>Привод вентилятора 236НЕ-1308011Е</t>
  </si>
  <si>
    <t xml:space="preserve"> Привод вентилятора 238-1308011Б Евро</t>
  </si>
  <si>
    <t>29.32.30.00.15.00.33.02.1</t>
  </si>
  <si>
    <t>передняя коленчатого вала 201-1005034-64</t>
  </si>
  <si>
    <t>задняя коленчатого вала 236-1005160-АЗ</t>
  </si>
  <si>
    <t>28.29.23.00.00.00.10.12.1</t>
  </si>
  <si>
    <t xml:space="preserve">Прокладка </t>
  </si>
  <si>
    <t xml:space="preserve">выпускного коллектора 236-1008050   ,прокладка и аналогичный элемент соединительный из листового металла в сочетании с другим материалом или состоящие из двух или более слоев металла для автомобилей  </t>
  </si>
  <si>
    <t>Турбокомпрессор ТКР11</t>
  </si>
  <si>
    <t>28.11.42.00.00.00.10.15.1</t>
  </si>
  <si>
    <t>трубопровод охлаждающей воды</t>
  </si>
  <si>
    <t>Труба  водяная правая 238-1003290В</t>
  </si>
  <si>
    <t>Труба   водяная левая238-1003291В</t>
  </si>
  <si>
    <t>29.32.20.00.00.00.20.15.1</t>
  </si>
  <si>
    <t>Крыло</t>
  </si>
  <si>
    <t>6505-8403012  левое</t>
  </si>
  <si>
    <t>29.32.20.00.00.00.20.14.1</t>
  </si>
  <si>
    <t xml:space="preserve">Крыло </t>
  </si>
  <si>
    <t>6505-8403290 правое</t>
  </si>
  <si>
    <t xml:space="preserve">Боковина крыла </t>
  </si>
  <si>
    <t>Боковина крыла 6505-8403016  левая</t>
  </si>
  <si>
    <t xml:space="preserve">Боковина крыла 6505-8403017 правая </t>
  </si>
  <si>
    <t>29.32.20.00.00.00.10.20.1</t>
  </si>
  <si>
    <t>Капот</t>
  </si>
  <si>
    <t xml:space="preserve">6437-8402010-10 в сборе </t>
  </si>
  <si>
    <t xml:space="preserve">Облицовка радиатора </t>
  </si>
  <si>
    <t>6505-8401010</t>
  </si>
  <si>
    <t>Кабина  6510-5000012-30</t>
  </si>
  <si>
    <t>фланец полуоси 238-1601138</t>
  </si>
  <si>
    <t>28.30.93.00.00.00.14.16.1</t>
  </si>
  <si>
    <t>Трансмиссия и их части прочие</t>
  </si>
  <si>
    <t>Накладка фрикционная для дисков сцепления КрАЗ МАЗ 1211-3802012-У</t>
  </si>
  <si>
    <t>Элемент  фильтрующий 236-1012027-А2</t>
  </si>
  <si>
    <t>Элемент  фильтрующий 240-1017040-А3</t>
  </si>
  <si>
    <t>236Д-1003013 (ЯМЗ-236НЕ2, общая)</t>
  </si>
  <si>
    <t xml:space="preserve"> передняя (14 листов, L=1910мм)  64221-2902012-04 /МАЗ-5551, 551605/</t>
  </si>
  <si>
    <t>задняя  (15 листов, L=1846мм)  509-2912012-12 /МАЗ-5551/</t>
  </si>
  <si>
    <t xml:space="preserve">Манжета  в сборе  2.1-70х92, 375-2402052-07  </t>
  </si>
  <si>
    <t>Вал карданный</t>
  </si>
  <si>
    <t xml:space="preserve"> переднего моста в сборе 375-2203010-02 </t>
  </si>
  <si>
    <t>Промежуточный карданный вал</t>
  </si>
  <si>
    <t xml:space="preserve"> среднего моста в сборе 4320-2205010 (Урал-4320, 5557)</t>
  </si>
  <si>
    <t>29.32.30.00.05.01.02.02.1</t>
  </si>
  <si>
    <t>Задний карданный вал</t>
  </si>
  <si>
    <t>заднего моста в сборе  4320-2201010 (Урал-4320, 5557)</t>
  </si>
  <si>
    <t xml:space="preserve">  среднего моста (47 зубьев) 4320-2502010 </t>
  </si>
  <si>
    <t xml:space="preserve">заднего моста  (47 зубьев) 4320-2402010 </t>
  </si>
  <si>
    <t xml:space="preserve"> А1-275/475-2905006 в сборе </t>
  </si>
  <si>
    <t xml:space="preserve"> передняя  Урал-4320  в сборе 55571-2902012-02</t>
  </si>
  <si>
    <t xml:space="preserve">задняя  "Урал-4320" в сборе (15 листов, L=1550мм)  5557-2912122 </t>
  </si>
  <si>
    <t>29.32.30.00.06.07.02.01.1</t>
  </si>
  <si>
    <t>Рулевой усилитель</t>
  </si>
  <si>
    <t>гидравлический 5557Я2-3405012</t>
  </si>
  <si>
    <t>Насос гидроусилителя руля  256Б-3407199-01</t>
  </si>
  <si>
    <t xml:space="preserve">Компрессор 4331-3509009  в сборе </t>
  </si>
  <si>
    <t>29.32.30.00.08.00.10.04.1</t>
  </si>
  <si>
    <t>Редуктор заднего моста</t>
  </si>
  <si>
    <t>Ремкомплект муфты выключения сцепления184-1601001.</t>
  </si>
  <si>
    <t>28.12.20.00.00.00.10.10.1</t>
  </si>
  <si>
    <t>части оборудования гидравлического силового</t>
  </si>
  <si>
    <t>Р/к-т гидрораспределителя  Р160</t>
  </si>
  <si>
    <t>29.10.12.00.00.00.44.17.1</t>
  </si>
  <si>
    <t>ЗиЛ-508.1000400-21 ("ЗиЛ-130") 6,8 или 12 цилиндровый, с V-образным расположением цилиндров,  мощностью более 145 л.с., но не более 165 л.с., с рабочим объемом цилиндров  более 4000 см³</t>
  </si>
  <si>
    <t>29.10.19.00.00.40.10.10.1</t>
  </si>
  <si>
    <t>Блок цилиндров</t>
  </si>
  <si>
    <t>для поршневых двигателей с искровым зажиганием (карбюраторные)  "ЗиЛ-130"  130-1002010-Б</t>
  </si>
  <si>
    <t>29.10.19.00.00.10.20.10.1</t>
  </si>
  <si>
    <t xml:space="preserve">Вал  коленчатый  </t>
  </si>
  <si>
    <t>для поршневых двигателей с искровым зажиганием (карбюраторные) 130-1005011-20</t>
  </si>
  <si>
    <t>29.10.19.00.00.10.19.10.2</t>
  </si>
  <si>
    <t>для поршневых двигателей с искровым зажиганием (карбюраторные)  ЗиЛ-130  d=0.00  130-1000102-Б /пр-во "ОАО ЗМЗ"/</t>
  </si>
  <si>
    <t>для поршневых двигателей с искровым зажиганием (карбюраторные)  ЗиЛ-130  d=0.05  130-1000102-БР1 /пр-во "ОАО ЗМЗ"/</t>
  </si>
  <si>
    <t>29.10.19.00.00.10.18.10.2</t>
  </si>
  <si>
    <t xml:space="preserve">Вкладыши шатунные </t>
  </si>
  <si>
    <t>для поршневых двигателей с искровым зажиганием (карбюраторные)  ЗиЛ-130  d=0.00  130-1000104-02 /пр-во "ОАО ЗМЗ"/</t>
  </si>
  <si>
    <t>Вкладыши шатунные</t>
  </si>
  <si>
    <t xml:space="preserve"> для поршневых двигателей с искровым зажиганием (карбюраторные)  "ЗиЛ-130"  d=0.05  130-1000104-Р1 /пр-во "ОАО ЗМЗ"/</t>
  </si>
  <si>
    <t>29.10.19.00.00.40.22.10.2</t>
  </si>
  <si>
    <t>Комплект цилиндро-поршневой группы на 1 цилиндр (г, п-м, п/п, п/к, ст/к) 130-1000108 /серия "Грузовичок", пр-во ОАО "Мотордеталь"/</t>
  </si>
  <si>
    <t>29.10.19.00.00.40.12.10.1</t>
  </si>
  <si>
    <t xml:space="preserve">ЗиЛ-130 (бензин)  130-1003012-20 </t>
  </si>
  <si>
    <t>29.10.19.00.00.10.28.10.1</t>
  </si>
  <si>
    <t xml:space="preserve"> 130-1003020-10</t>
  </si>
  <si>
    <t>Прокладка клапанной крышки 13-1007245</t>
  </si>
  <si>
    <t>29.10.19.00.00.10.23.13.1</t>
  </si>
  <si>
    <t xml:space="preserve">Насос  масляный </t>
  </si>
  <si>
    <t>для поршневых двигателей с искровым зажиганием (карбюраторные), двухсекционный 130-1011010-Б2</t>
  </si>
  <si>
    <t>29.32.30.00.11.00.08.02.1</t>
  </si>
  <si>
    <t>Насос топливный</t>
  </si>
  <si>
    <t xml:space="preserve">ЗиЛ-130  130Т-1106011-Б2 (130Ш-1106011) /бензин/  </t>
  </si>
  <si>
    <t>29.32.30.00.14.00.02.02.1</t>
  </si>
  <si>
    <t xml:space="preserve">Карбюратор </t>
  </si>
  <si>
    <t>с нисходяшим потоком или падающим , ЗиЛ, К-88АТ  431410-1107011</t>
  </si>
  <si>
    <t>130-1107920-Б</t>
  </si>
  <si>
    <t xml:space="preserve">130-1201010-Б2 в сборе  </t>
  </si>
  <si>
    <t xml:space="preserve"> "ЗиЛ-130" (медный, 3-х рядный)  130-1301010-Б</t>
  </si>
  <si>
    <t>29.10.19.00.00.10.25.10.1</t>
  </si>
  <si>
    <t>для поршневых двигателей с искровым зажиганием (карбюраторные)  ЗиЛ-130  130-1307010-Б4</t>
  </si>
  <si>
    <t xml:space="preserve">полный   (2 подшипника+вал+крыльчатка, РТИ) 130-1307009-Б3 </t>
  </si>
  <si>
    <t xml:space="preserve"> нажимной с кожухом (корзина)  ЗиЛ-130 130-1601090 </t>
  </si>
  <si>
    <t xml:space="preserve"> ведомый "ЗиЛ-130"  130-1601130</t>
  </si>
  <si>
    <t xml:space="preserve">Муфта сцепления </t>
  </si>
  <si>
    <t>ЗиЛ-130  130-1602052</t>
  </si>
  <si>
    <t>29.32.30.00.04.01.01.05.1</t>
  </si>
  <si>
    <t xml:space="preserve">Коробка Переменных передач </t>
  </si>
  <si>
    <t>в сборе  ЗиЛ-130 130-1700010</t>
  </si>
  <si>
    <t>первичный ЗиЛ-130   130-1701030-Б</t>
  </si>
  <si>
    <t xml:space="preserve"> 4-5 передачи "ЗиЛ-130"   130-1701151-А</t>
  </si>
  <si>
    <t xml:space="preserve">Шестерня КПП </t>
  </si>
  <si>
    <t xml:space="preserve">1-й передачи вторичного вала  ЗиЛ-130  130-1701112  </t>
  </si>
  <si>
    <t>29.32.30.00.04.07.02.02.1</t>
  </si>
  <si>
    <t xml:space="preserve"> 2-й передачи вторичного вала  "ЗиЛ-130"   130-1701127</t>
  </si>
  <si>
    <t xml:space="preserve">3-й передачи вторичного вала " ЗиЛ-130"   130-1701131 </t>
  </si>
  <si>
    <t>29.32.30.00.04.07.02.04.1</t>
  </si>
  <si>
    <t xml:space="preserve"> 4-й передачи вторичного вала  ЗиЛ-130   130-1701181  </t>
  </si>
  <si>
    <t>Шестерня КПП  заднего хода ЗиЛ-130   130-1701054</t>
  </si>
  <si>
    <t>Блок шестерен КПП  заднего хода  ЗИЛ-130   130-1701082</t>
  </si>
  <si>
    <t xml:space="preserve"> "ЗиЛ-130"  130-3001010-А</t>
  </si>
  <si>
    <t>Механизм рулевого управления  в сборе  130-3400020-В (4331-3400020-20)</t>
  </si>
  <si>
    <t>Насос гидроусилителя в сборе  ЗиЛ-130   130-3407200-А</t>
  </si>
  <si>
    <t>Компрессор  ЗиЛ-130  130-3509009-11</t>
  </si>
  <si>
    <t>Камера тормозная  тип 16  100-3519010-01</t>
  </si>
  <si>
    <t xml:space="preserve">с электромеханическим перемещением шестерни привода, для грузовых автомобилей ЗиЛ-130  СТ230К4-3708000 </t>
  </si>
  <si>
    <t>Реле стартера  РС-502 /ЗиЛ/  (СТ230Б2-3708800-10)</t>
  </si>
  <si>
    <t>29.31.21.00.00.00.23.59.1</t>
  </si>
  <si>
    <t>Распределитель зажигания (трамблер)</t>
  </si>
  <si>
    <t>Распределитель зажигания   ЗиЛ-130 (безконтактный)  24.3706-А2</t>
  </si>
  <si>
    <t>Реле регулятор напряжения "ЗиЛ-130"   201.3702  (130-3702010-11)</t>
  </si>
  <si>
    <t xml:space="preserve">Радиатор отопителя 130-8101012-А  в сборе </t>
  </si>
  <si>
    <t>Электродвигатель отопителя   192.3730 в сборе</t>
  </si>
  <si>
    <t xml:space="preserve">Прибор буксирный </t>
  </si>
  <si>
    <t xml:space="preserve">130-2805009-А  в сборе </t>
  </si>
  <si>
    <t>Манжета  130-1007014-6</t>
  </si>
  <si>
    <t>Диафрагма  164-3519150</t>
  </si>
  <si>
    <t>Якорь СТ230-3708200</t>
  </si>
  <si>
    <t>Муфта  СТ 230К-3708610-01</t>
  </si>
  <si>
    <t>Манжета задний ступицы Зил-130 307287-П (142х168)</t>
  </si>
  <si>
    <t>для поршневых двигателей с искровым зажиганием (карбюраторные)  ГАЗ-53  66-1005011-20</t>
  </si>
  <si>
    <t xml:space="preserve">Комплект цилиндро-поршневой группы  КМЗ 53-1000105-04 </t>
  </si>
  <si>
    <t xml:space="preserve">Вкладыши коренные  </t>
  </si>
  <si>
    <t>для поршневых двигателей с искровым зажиганием (карбюраторные)  ГАЗ-53  d=0.00  ВК53-1000102-01 (ОАО ЗМЗ)</t>
  </si>
  <si>
    <t>для поршневых двигателей с искровым зажиганием (карбюраторные)  ГАЗ-53  d=0.00  ВК53-1000104-А  (ОАО ЗМЗ)</t>
  </si>
  <si>
    <t>Комплект поршневых колец</t>
  </si>
  <si>
    <t xml:space="preserve">Комплект поршневых колец на 1 поршеньЗМЗ-53, 511, 513, d=92.0, 402-1000100 /пр-во СТК, ЗМЗ/  </t>
  </si>
  <si>
    <t>Комплект прокладок ДВС</t>
  </si>
  <si>
    <t xml:space="preserve"> на двигатель полный "ГАЗ-53", 53-1001000*пРК</t>
  </si>
  <si>
    <t>29.10.19.00.00.10.23.10.1</t>
  </si>
  <si>
    <t>ГАЗ-53   53-11-1011010-01</t>
  </si>
  <si>
    <t xml:space="preserve">Элемент фильтрующий  масла "ГАЗ-53"  53-1017140 </t>
  </si>
  <si>
    <t>Б9Д-Л /ГАЗ-3307, 53/  (902.1106010)</t>
  </si>
  <si>
    <t>Ремкомплект насоса топл.,</t>
  </si>
  <si>
    <t xml:space="preserve"> полн. с фильт.  ГАЗ, 51-1106150К*РК </t>
  </si>
  <si>
    <t>Элемент фильтрующий  воздуш. фильтра  3102-1109013-02  /ГАЗ-3307/</t>
  </si>
  <si>
    <t xml:space="preserve">Радиатор </t>
  </si>
  <si>
    <t xml:space="preserve"> 3-х рядный ГАЗ-3307  3307-1301010</t>
  </si>
  <si>
    <t>для поршневых двигателей с искровым зажиганием (карбюраторные)  ГАЗ-3307  66-1307010-Б</t>
  </si>
  <si>
    <t>ведомый в сборе  53-1601130-12</t>
  </si>
  <si>
    <t>нажимной в сборе  ГАЗ-53  53-1601090-11</t>
  </si>
  <si>
    <t xml:space="preserve">Цилиндр сцепления </t>
  </si>
  <si>
    <t xml:space="preserve"> главный  "ГАЗ- 3307" 66-11-1602300 </t>
  </si>
  <si>
    <t xml:space="preserve">рабочий   "ГАЗ- 3307" 66-01-1602510-10 </t>
  </si>
  <si>
    <t xml:space="preserve">Муфта сцепления  </t>
  </si>
  <si>
    <t>в сборе с подшипником ГАЗ-3307 3307-1601180</t>
  </si>
  <si>
    <t>29.32.30.00.04.01.01.02.1</t>
  </si>
  <si>
    <t>Коробка переменых передач</t>
  </si>
  <si>
    <t xml:space="preserve"> "ГАЗ-3307,53"  3307-1700010-01</t>
  </si>
  <si>
    <t>29.32.30.00.04.03.03.02.1</t>
  </si>
  <si>
    <t>Вал КПП   первичный"ГАЗ-53"   53-12-1701030</t>
  </si>
  <si>
    <t xml:space="preserve">Шестерня КПП  </t>
  </si>
  <si>
    <t>1-й передачи и заднего хода  ГАЗ-53 52-1701110-31</t>
  </si>
  <si>
    <t>Шестерня КПП</t>
  </si>
  <si>
    <t xml:space="preserve"> 2-й передачи вторичного вала   "ГАЗ-53" 52-1701111</t>
  </si>
  <si>
    <t xml:space="preserve"> 3-й передачи вторичного вала  "ГАЗ-53" 52-1701113-10</t>
  </si>
  <si>
    <t>29.32.30.00.04.04.01.02.1</t>
  </si>
  <si>
    <t xml:space="preserve">Блок шестерен КПП  </t>
  </si>
  <si>
    <t>промежуточного вала  ГАЗ-53, 3307   53-12-1701050</t>
  </si>
  <si>
    <t>29.32.30.00.04.06.02.02.1</t>
  </si>
  <si>
    <t>Муфта КПП   скользящая 3-4 передачи ГАЗ-53  52-1701118-40</t>
  </si>
  <si>
    <t xml:space="preserve">Ступица скользящей муфты  синхронизатора 3-4 передачи   52-1701119 </t>
  </si>
  <si>
    <t>29.32.30.00.15.00.33.04.1</t>
  </si>
  <si>
    <t xml:space="preserve">Сальник вторичного вала КПП </t>
  </si>
  <si>
    <t xml:space="preserve"> 51-1701210-А  </t>
  </si>
  <si>
    <t xml:space="preserve"> в сборе  "ГАЗ-3307" 3307-2200011</t>
  </si>
  <si>
    <t>карданного вала  53-2201025</t>
  </si>
  <si>
    <t xml:space="preserve"> Балка ось передняя</t>
  </si>
  <si>
    <t xml:space="preserve"> с тормозами в сборе  3307-3000012</t>
  </si>
  <si>
    <t>29.32.30.00.08.00.10.03.1</t>
  </si>
  <si>
    <t>заднего моста ГАЗ-53, 3307  53-2402010-11</t>
  </si>
  <si>
    <t xml:space="preserve"> передней подвески 53-2905006-15</t>
  </si>
  <si>
    <t xml:space="preserve">передняя ГАЗ-53, 3307 (12 листов, L=1225мм)  53-2902012-02  </t>
  </si>
  <si>
    <t>29.32.30.00.06.03.02.01.1</t>
  </si>
  <si>
    <t xml:space="preserve">Механизм рулевой  ГАЗ-3307   3307-3400014-01в сборе </t>
  </si>
  <si>
    <t>28.30.93.00.00.00.15.10.1</t>
  </si>
  <si>
    <t>Ходовая часть</t>
  </si>
  <si>
    <t>Кулак поворотный   правый  53-3001012</t>
  </si>
  <si>
    <t>Кулак поворотный   левый    53-3001013</t>
  </si>
  <si>
    <t>29.32.30.00.07.00.07.02.1</t>
  </si>
  <si>
    <t>Цилиндр тормозной</t>
  </si>
  <si>
    <t xml:space="preserve">  главный в сборе "ГАЗ-3307"   66-11-3505010-01</t>
  </si>
  <si>
    <t>29.32.30.00.07.00.06.02.1</t>
  </si>
  <si>
    <t xml:space="preserve">Цилиндр колесный </t>
  </si>
  <si>
    <t>переднего тормоза в сборе  ГАЗ-3307   4301-3501040</t>
  </si>
  <si>
    <t>29.32.30.00.07.00.06.05.1</t>
  </si>
  <si>
    <t>заднего тормоза в сборе  "ГАЗ-3307"  4301-3502040</t>
  </si>
  <si>
    <t>29.32.30.00.07.00.08.02.1</t>
  </si>
  <si>
    <t>Усилитель вакуумный</t>
  </si>
  <si>
    <t xml:space="preserve"> "ГАЗ-53, 3307"  53-12-3550010 </t>
  </si>
  <si>
    <t>с электромеханическим перемещением шестерни привода, для грузовых автомобилей ГАЗ-53, 3307  СТ230А1-3708000</t>
  </si>
  <si>
    <t>29.31.21.00.00.00.23.11.1</t>
  </si>
  <si>
    <t>Катушка зажигания</t>
  </si>
  <si>
    <t xml:space="preserve"> Б116 ( ГАЗ-53) </t>
  </si>
  <si>
    <t>29.31.21.00.00.00.23.47.1</t>
  </si>
  <si>
    <t xml:space="preserve"> "ГАЗ-3307,ГАЗ-53"  (б/к)  2402.3706-10</t>
  </si>
  <si>
    <t>29.31.22.00.00.00.46.12.1</t>
  </si>
  <si>
    <t>Реле регулятора напряжения</t>
  </si>
  <si>
    <t xml:space="preserve"> "ГАЗ-3307"  131.3702 </t>
  </si>
  <si>
    <t>29.32.30.00.15.00.11.05.1</t>
  </si>
  <si>
    <t xml:space="preserve">Коммутатор транзисторный </t>
  </si>
  <si>
    <t>ГАЗ,   13.3734-01</t>
  </si>
  <si>
    <t>29.32.30.00.15.00.27.01.1</t>
  </si>
  <si>
    <t xml:space="preserve">Сопротивление </t>
  </si>
  <si>
    <t xml:space="preserve">добавочное 1402.3729  ГАЗ-53,сист.зажигания  </t>
  </si>
  <si>
    <t>ГАЗ в сборе ФГ122-БВ1 (12В)</t>
  </si>
  <si>
    <t>29.31.21.00.00.00.11.17.1</t>
  </si>
  <si>
    <t xml:space="preserve">Свеча зажигания </t>
  </si>
  <si>
    <t>А11 /, ГАЗ/,  (АИ-76)</t>
  </si>
  <si>
    <t>Радиатор отопителя  ГАЗ-3307 в сборе 3307-8101056</t>
  </si>
  <si>
    <t>Электродвигатель отопителя с ротором в сборе  3307-8101178</t>
  </si>
  <si>
    <t>Фильтр масляный</t>
  </si>
  <si>
    <t xml:space="preserve"> 53-11-117010-11</t>
  </si>
  <si>
    <t>29.32.30.00.11.00.01.12.1</t>
  </si>
  <si>
    <t xml:space="preserve">Бак топливный </t>
  </si>
  <si>
    <t>4301-1101010-02</t>
  </si>
  <si>
    <t>28.30.93.00.00.00.14.11.1</t>
  </si>
  <si>
    <t>Муфта сцепления и их части</t>
  </si>
  <si>
    <t>Шланг смазки подшипника выключения сцепления  52-1601230-10</t>
  </si>
  <si>
    <t>переключения передач  3307-1702120</t>
  </si>
  <si>
    <t xml:space="preserve">Опора промежуточного вала </t>
  </si>
  <si>
    <t>53А-2202081</t>
  </si>
  <si>
    <t xml:space="preserve">Крышка распределителя  Р12-3706500 в сборе </t>
  </si>
  <si>
    <t>29.31.10.00.00.00.12.11.1</t>
  </si>
  <si>
    <t>Провод высокого напряжения</t>
  </si>
  <si>
    <t>Провод зажигания  53-11-3707050</t>
  </si>
  <si>
    <t xml:space="preserve">Якорь стартера  СТ230-3708200 в сборе </t>
  </si>
  <si>
    <t>Привод стартера</t>
  </si>
  <si>
    <t xml:space="preserve">Привод СТ 230-3708600-01  в сборе </t>
  </si>
  <si>
    <t xml:space="preserve">Реле стартера  СТ 230А-3708800 в сборе </t>
  </si>
  <si>
    <t>29.31.23.00.00.00.50.20.1</t>
  </si>
  <si>
    <t xml:space="preserve">Стеклоочиститель </t>
  </si>
  <si>
    <t xml:space="preserve">20.5205010 в сборе </t>
  </si>
  <si>
    <t>Датчик аварийного давления масла   ММ111В</t>
  </si>
  <si>
    <t>29.32.30.00.02.04.01.02.1</t>
  </si>
  <si>
    <t xml:space="preserve">Датчик указателя давления масла </t>
  </si>
  <si>
    <t xml:space="preserve"> ММ358</t>
  </si>
  <si>
    <t>29.10.12.00.00.00.44.15.1</t>
  </si>
  <si>
    <t>511.1000450   8 цилиндровый, с V-образным расположением цилиндров,  мощностью более 120 л.с., но не более 125 л.с., с рабочим объемом цилиндров  более 4000 см³</t>
  </si>
  <si>
    <t xml:space="preserve">Кронштейн опоры двигателя 53-12-1001012  с подушкой в сборе </t>
  </si>
  <si>
    <t>Прокладка гильзы цилиндра 66-1002024</t>
  </si>
  <si>
    <t>Набивка сальника 24-1005154-01</t>
  </si>
  <si>
    <t>Прокладка уплотнительная  53-11-1005162</t>
  </si>
  <si>
    <t>29.10.19.00.00.10.29.10.1</t>
  </si>
  <si>
    <t>Распределительный вал</t>
  </si>
  <si>
    <t xml:space="preserve">511-1006010 распределительный в сборе </t>
  </si>
  <si>
    <t>28.11.41.00.00.00.10.20.1</t>
  </si>
  <si>
    <t xml:space="preserve"> 13-1006020   распределительного вала</t>
  </si>
  <si>
    <t xml:space="preserve">Решетка облицовки </t>
  </si>
  <si>
    <t>3307-8401012</t>
  </si>
  <si>
    <t xml:space="preserve">Капот </t>
  </si>
  <si>
    <t xml:space="preserve">3307-8402010-10 с арматурой </t>
  </si>
  <si>
    <t xml:space="preserve">3307-8403013  переднее левое в сборе </t>
  </si>
  <si>
    <t xml:space="preserve">3307-8403012 переднее правое в сборе </t>
  </si>
  <si>
    <t>Оперение с радиатором в сборе</t>
  </si>
  <si>
    <t xml:space="preserve">  3307-8400008</t>
  </si>
  <si>
    <t>29.32.20.00.00.00.60.71.1</t>
  </si>
  <si>
    <t xml:space="preserve">Подножка правая </t>
  </si>
  <si>
    <t>4301-8405012</t>
  </si>
  <si>
    <t>29.32.20.00.00.00.60.72.1</t>
  </si>
  <si>
    <t>Подножка левая</t>
  </si>
  <si>
    <t xml:space="preserve"> 4301-8405013</t>
  </si>
  <si>
    <t>Кабина в сборе</t>
  </si>
  <si>
    <t xml:space="preserve"> 3307-5000012 (обитая и окрашенная)</t>
  </si>
  <si>
    <t>29.32.30.00.04.02.02.02.1</t>
  </si>
  <si>
    <t>Вал вторичный (ведомый)</t>
  </si>
  <si>
    <t xml:space="preserve"> "ГАЗ-53" 53-12-1701105</t>
  </si>
  <si>
    <t>53-11-1003007-10</t>
  </si>
  <si>
    <t>Элемент фильтрующий воздушный 3102-1109013-03</t>
  </si>
  <si>
    <t>Радиатор отопителя КАВЗ-3976 медный 4-х ряд ШААЗ,  3976-8101060</t>
  </si>
  <si>
    <t>Отопитель салона  КАВЗ-3976 в сборе  324-8101010</t>
  </si>
  <si>
    <t>29.10.12.00.00.00.10.25.1</t>
  </si>
  <si>
    <t xml:space="preserve">УМЗ-4178.1000400 ("УАЗ", 90 л.с., АИ-76)   с рабочим объемом цилиндров свыше 2300 см³ но не более 2400 см³, для легковых автомобилей, карбюраторный  </t>
  </si>
  <si>
    <t>29.10.12.00.00.00.10.28.1</t>
  </si>
  <si>
    <t xml:space="preserve"> ЗМЗ-4104 ("УАЗ", 108 л.с., АИ-76)  4104.1000400с рабочим объемом цилиндров свыше 2800 см³ но не более 2900 см³, для легковых автомобилей, карбюраторный   </t>
  </si>
  <si>
    <t xml:space="preserve">для поршневых двигателей с искровым зажиганием (карбюраторные)   "УМЗ-4178"  417.1005011 </t>
  </si>
  <si>
    <t xml:space="preserve">Вкладыши коренные </t>
  </si>
  <si>
    <t xml:space="preserve"> для поршневых двигателей с искровым зажиганием (карбюраторные)  "ГАЗ-24,УАЗ" d=0.50  ВК24-1000102-01 /пр-во "ОАО ЗМЗ"/</t>
  </si>
  <si>
    <t>для поршневых двигателей с искровым зажиганием (карбюраторные)   "ГАЗ-24,УАЗ" d=0.50  ВК24-1000104 /пр-во "ОАО ЗМЗ"/</t>
  </si>
  <si>
    <t>29.10.19.00.00.10.17.10.1</t>
  </si>
  <si>
    <t>Шатун</t>
  </si>
  <si>
    <t xml:space="preserve"> "УАЗ,ГАЗ-24"  24-1004045-02</t>
  </si>
  <si>
    <t>29.10.19.00.00.10.12.12.1</t>
  </si>
  <si>
    <t xml:space="preserve"> 406.1003007-30 (дв. ЗМЗ-4062)с клапанами </t>
  </si>
  <si>
    <t>29.10.19.00.00.10.29.12.1</t>
  </si>
  <si>
    <t>Вал распределительный</t>
  </si>
  <si>
    <t xml:space="preserve"> "УАЗ"  417-1006015-02</t>
  </si>
  <si>
    <t>Комплект прокладок двигателя</t>
  </si>
  <si>
    <t xml:space="preserve"> "УАЗ"  417-100170Н</t>
  </si>
  <si>
    <t>Прокладка клапанной крышки  21-1007245Р</t>
  </si>
  <si>
    <t>Прокладка газопровода   24-1008080-Г</t>
  </si>
  <si>
    <t>Насос масляный "</t>
  </si>
  <si>
    <t>УАЗ"  451М-1011009-02 для поршневых двигателей с искровым зажиганием (карбюраторные), односекционный</t>
  </si>
  <si>
    <t>29.32.30.00.14.00.01.02.1</t>
  </si>
  <si>
    <t>Карбюратор</t>
  </si>
  <si>
    <t xml:space="preserve"> "УАЗ"  К151В (151.12.1107010)</t>
  </si>
  <si>
    <t>29.32.30.00.11.00.08.01.1</t>
  </si>
  <si>
    <t>УАЗ  451М-1106010-30  (451М-1106011)</t>
  </si>
  <si>
    <t xml:space="preserve">Фильт маслянный </t>
  </si>
  <si>
    <t>2101-1012005 (М-001)</t>
  </si>
  <si>
    <t>28.29.13.00.00.00.12.01.1</t>
  </si>
  <si>
    <t>Элемент фильтрующий  воздушного фильтра  31512-1109080  /НФ-125/</t>
  </si>
  <si>
    <t>29.32.30.00.13.00.01.01.1</t>
  </si>
  <si>
    <t>Глушитель</t>
  </si>
  <si>
    <t xml:space="preserve"> "УАЗ-31512"  31512-1201010 (3151.00.1201010.11)</t>
  </si>
  <si>
    <t>29.32.30.00.01.01.05.01.1</t>
  </si>
  <si>
    <t>УАЗ" медный 3-х рядный ШААЗ  3741-1301010-04</t>
  </si>
  <si>
    <t>29.10.19.00.00.10.25.12.1</t>
  </si>
  <si>
    <t>для двигателей с непосредственным впрыском (инжекторные)  в сборе УАЗ /100 л.с./  421.1307010-01</t>
  </si>
  <si>
    <t>29.32.30.00.03.01.09.01.1</t>
  </si>
  <si>
    <t xml:space="preserve"> ведомый в сборе "УАЗ"  4021.1601130 (451.1601130)</t>
  </si>
  <si>
    <t>29.32.30.00.03.01.02.01.1</t>
  </si>
  <si>
    <t xml:space="preserve">нажимной с кожухом в сборе  451-1601090 </t>
  </si>
  <si>
    <t>29.32.30.00.03.01.11.01.1</t>
  </si>
  <si>
    <t xml:space="preserve"> главный в сборе "УАЗ-469"  469-1602300</t>
  </si>
  <si>
    <t>Цилиндр сцепления</t>
  </si>
  <si>
    <t xml:space="preserve">  главный  в сборе "УАЗ-452" 3741-1602300</t>
  </si>
  <si>
    <t xml:space="preserve"> "УАЗ-452"  452-1700010-10 (4 синхр.)  </t>
  </si>
  <si>
    <t>29.32.30.00.04.03.01.02.1</t>
  </si>
  <si>
    <t xml:space="preserve">  первичный (4-х синхр.) в сборе  "УАЗ" 469-1701025</t>
  </si>
  <si>
    <t>29.32.30.00.04.02.01.02.1</t>
  </si>
  <si>
    <t>"вторичный (4-х синхр.) с кольцом синхронизатора   "УАЗ" 469-1701105</t>
  </si>
  <si>
    <t>Блок шестерен промежуточного вала</t>
  </si>
  <si>
    <t>промежуточный (н/о)  УАЗ 469-1701048</t>
  </si>
  <si>
    <t>29.32.30.00.04.06.01.01.1</t>
  </si>
  <si>
    <t>Муфта КПП</t>
  </si>
  <si>
    <t xml:space="preserve">  1-2 передачи (н/о) со ступицей и сухарями в сборе  УАЗ 469-1701134</t>
  </si>
  <si>
    <t>29.32.30.00.04.07.01.01.1</t>
  </si>
  <si>
    <t>1-й пер.втор.вала (н/о) с зубчатым венцом в сборе УАЗ 469-1701111</t>
  </si>
  <si>
    <t>29.32.30.00.04.07.01.02.1</t>
  </si>
  <si>
    <t xml:space="preserve"> "УАЗ" 2-й пер.втор.вала (н/о) с зубчатым венцом в сборе "УАЗ" 469-1701126</t>
  </si>
  <si>
    <t>29.32.30.00.04.07.01.03.1</t>
  </si>
  <si>
    <t>3-й пер.втор.вала (н/о) с зубчатым венцом в сборе  УАЗ 469-1701114</t>
  </si>
  <si>
    <t>Шестерня КПП  заднего хода (н/о) с подшипником в сборе  УАЗ 469-1701080</t>
  </si>
  <si>
    <t>29.32.30.00.05.03.03.02.1</t>
  </si>
  <si>
    <t xml:space="preserve">Коробка раздаточная </t>
  </si>
  <si>
    <t xml:space="preserve">УАЗ-452 (н/о)  3741-1800020 </t>
  </si>
  <si>
    <t>Вал карданный  УАЗ-469,31512" передний (L=487 мм) в сборе 3151-2203010-01</t>
  </si>
  <si>
    <t>Гильзо-поршневая группа</t>
  </si>
  <si>
    <t>для поршневых двигателей с искровым зажиганием (карбюраторные) УМЗ-4178</t>
  </si>
  <si>
    <t>29.32.30.00.05.02.02.01.1</t>
  </si>
  <si>
    <t>УАЗ-469,31512 задний (L=931мм) в сборе 31512-2201010  (3151.20.2201010)</t>
  </si>
  <si>
    <t>29.32.30.00.05.03.14.01.1</t>
  </si>
  <si>
    <t xml:space="preserve">карданного вала  УАЗ  469-2201025 </t>
  </si>
  <si>
    <t>29.32.30.00.08.00.03.05.1</t>
  </si>
  <si>
    <t xml:space="preserve">Мост </t>
  </si>
  <si>
    <t xml:space="preserve"> передний с тормозами и ступицами в сборе"УАЗ-452"  3741-2300011 разъемный, с установленными ступицами ведущих колес, главной передачей, дифференциалом и полуосями</t>
  </si>
  <si>
    <t>29.32.30.00.08.00.03.13.1</t>
  </si>
  <si>
    <t xml:space="preserve">задний "УАЗ-452" с тормозами и ступицами в сборе  3741-2400010 разъемный, с установленными ступицами ведущих колес, главной передачей, дифференциалом и полуосями </t>
  </si>
  <si>
    <t>29.32.30.00.09.00.01.02.1</t>
  </si>
  <si>
    <t xml:space="preserve">Амортизатор  </t>
  </si>
  <si>
    <t xml:space="preserve"> "УАЗ" 3151-2915006-01в сборе</t>
  </si>
  <si>
    <t>29.32.30.00.09.00.02.01.1</t>
  </si>
  <si>
    <t xml:space="preserve">Рессора передняя </t>
  </si>
  <si>
    <t xml:space="preserve">УАЗ-452 (13 листов, L=1259мм) 452-2902012-03 в сборе </t>
  </si>
  <si>
    <t>29.32.30.00.06.03.01.01.1</t>
  </si>
  <si>
    <t>Механизм рулевой</t>
  </si>
  <si>
    <t xml:space="preserve"> "УАЗ-469" 3151-3400013  с червяком и зубчатым сектором, состоит из рулевого вала, рулевой колонки и рулевого колеса  </t>
  </si>
  <si>
    <t xml:space="preserve">  Кулак 3741-2304007 поворотный  левый, в сборе с тормозом</t>
  </si>
  <si>
    <t xml:space="preserve">  Кулак 3741-2304006 поворотный  правый, в сборе с тормозом</t>
  </si>
  <si>
    <t xml:space="preserve">Кулак 31512-2304007 поворотный  левый, в сборе с тормозом </t>
  </si>
  <si>
    <t xml:space="preserve">Кулак 31512-2304006 поворотный  правый, в сборе с тормозом </t>
  </si>
  <si>
    <t>29.32.30.00.07.00.07.04.1</t>
  </si>
  <si>
    <t>Главный тормозной цилиндр</t>
  </si>
  <si>
    <t>для легковых автомобилей, с регулятором и усилителем  (2-х контурн.)  3151-3505009  главный с сигнальным устр.</t>
  </si>
  <si>
    <t>29.32.30.00.07.00.06.01.1</t>
  </si>
  <si>
    <t xml:space="preserve">Цилиндр тормозной </t>
  </si>
  <si>
    <t xml:space="preserve"> 469-3501040-01 колесный передний, правый</t>
  </si>
  <si>
    <t xml:space="preserve"> 469-3501041-01 колесный передний, левый</t>
  </si>
  <si>
    <t>29.32.30.00.07.00.06.04.1</t>
  </si>
  <si>
    <t xml:space="preserve">(d=25мм)  3151-3502040 колесный задний </t>
  </si>
  <si>
    <t>29.32.30.00.07.00.08.01.1</t>
  </si>
  <si>
    <t xml:space="preserve">Усилитель вакуумный тормоза </t>
  </si>
  <si>
    <t>УАЗ 3151-3510010</t>
  </si>
  <si>
    <t>29.31.22.00.00.00.30.10.1</t>
  </si>
  <si>
    <t xml:space="preserve">Генератор с интегральным регулятором напряжения </t>
  </si>
  <si>
    <t xml:space="preserve"> "УАЗ" 161.3771 (14В, 65А) номинальное напряжение не более 14 В, постоянного тока, с параллельным возбуждением</t>
  </si>
  <si>
    <t>29.31.22.00.00.00.10.10.1</t>
  </si>
  <si>
    <t>с электромеханическим перемещением шестерни привода, для легковых автомобилей "ГАЗ-24, УАЗ" СТ230-Б3  42.3708 в сборе</t>
  </si>
  <si>
    <t>29.31.22.00.00.00.33.01.1</t>
  </si>
  <si>
    <t xml:space="preserve">Привод стартера </t>
  </si>
  <si>
    <t xml:space="preserve">для статера с электромеханическим перемещением шестерни привода, для легковых автомобилей СТ230-3708600 (42.3708600) </t>
  </si>
  <si>
    <t>29.31.21.00.00.00.23.29.1</t>
  </si>
  <si>
    <t xml:space="preserve"> 3706  (распределитель зажигания б/к) 3312.3706000  в сборе</t>
  </si>
  <si>
    <t>29.31.21.00.00.00.23.10.1</t>
  </si>
  <si>
    <t xml:space="preserve">Катушка зажигания </t>
  </si>
  <si>
    <t>для легковых автомобилей, с разомкнутым магнитопроводом  ГАЗ-24,УАЗ,ГАЗ-3307 Б-116-02</t>
  </si>
  <si>
    <t>29.31.22.00.00.00.51.10.1</t>
  </si>
  <si>
    <t>Коммутатор транзисторный</t>
  </si>
  <si>
    <t>для поршневых двигателей с искровым зажиганием (карбюраторные)   "ГАЗ,УАЗ"  13.3734</t>
  </si>
  <si>
    <t>29.31.23.00.00.00.14.10.1</t>
  </si>
  <si>
    <t>Подфарник</t>
  </si>
  <si>
    <t xml:space="preserve">левая, передняя  ПФ130-3712010  передний в сборе </t>
  </si>
  <si>
    <t>29.20.10.00.00.00.10.10.1</t>
  </si>
  <si>
    <t>Каркас кузова</t>
  </si>
  <si>
    <t xml:space="preserve"> (фермер 3909) 3909-40-5000010-20 /цвет: белая ночь/</t>
  </si>
  <si>
    <t xml:space="preserve"> с оперением в сборе ("УАЗ-469" легковой под тент) 3151-20-5000014-91 </t>
  </si>
  <si>
    <t>29.32.20.00.00.00.60.01.1</t>
  </si>
  <si>
    <t>Окно ветровое</t>
  </si>
  <si>
    <t>469Б-5200012 в сборе переднее, триплекс, для легковых автомобилей</t>
  </si>
  <si>
    <t>452-5206010 триплекс, для легковых автомобилей</t>
  </si>
  <si>
    <t xml:space="preserve">Тент </t>
  </si>
  <si>
    <t xml:space="preserve"> "УАЗ-39094 Фермер" 39094-8508020</t>
  </si>
  <si>
    <t>Тент</t>
  </si>
  <si>
    <t xml:space="preserve">  "УАЗ-31512" 3151-6002020</t>
  </si>
  <si>
    <t>29.32.30.00.15.00.43.01.1</t>
  </si>
  <si>
    <t xml:space="preserve">Опора </t>
  </si>
  <si>
    <t xml:space="preserve"> 3160-1001020   передняя двигателя</t>
  </si>
  <si>
    <t xml:space="preserve">Опора  </t>
  </si>
  <si>
    <t xml:space="preserve"> 3160-1001044 задняя двигателя</t>
  </si>
  <si>
    <t xml:space="preserve">Вал распределительный с шестерней в сборе </t>
  </si>
  <si>
    <t xml:space="preserve">417.1006010-02 для поршневых двигателей с искровым зажиганием (карбюраторные) </t>
  </si>
  <si>
    <t>29.10.19.00.00.10.31.10.1</t>
  </si>
  <si>
    <t>Клапанный сальник</t>
  </si>
  <si>
    <t xml:space="preserve">маслоотражательный клапана  в сборе  417.1007036 для поршневых двигателей с искровым зажиганием (карбюраторные) </t>
  </si>
  <si>
    <t>Манжета с пружиной 55х80-8</t>
  </si>
  <si>
    <t xml:space="preserve"> 2108-1005160 коленчатого вала задний с пружиной в сборе</t>
  </si>
  <si>
    <t>Кулак поворотный 31605-2304006  с шарниром правый</t>
  </si>
  <si>
    <t xml:space="preserve">Кулак поворотный 31605-2304007 с шарниром левый </t>
  </si>
  <si>
    <t xml:space="preserve">Манжета  3741-2304071  32х50-10 с пружиной в сборе </t>
  </si>
  <si>
    <t>29.32.30.00.09.00.15.01.1</t>
  </si>
  <si>
    <t>Опора шаровая</t>
  </si>
  <si>
    <t xml:space="preserve"> 3162-2304012  с опорой шкворни в сборе для легковых автомобилей</t>
  </si>
  <si>
    <t>Муфта отключения передних колес  31512-2304310-01</t>
  </si>
  <si>
    <t>29.32.30.00.15.00.06.18.1</t>
  </si>
  <si>
    <t xml:space="preserve">Втулка головки амортизатора </t>
  </si>
  <si>
    <t>451-2905432</t>
  </si>
  <si>
    <t>29.32.30.00.09.00.03.01.1</t>
  </si>
  <si>
    <t xml:space="preserve"> для легковых автомобилей 31512-2912010 задняя  с втулками в сборе</t>
  </si>
  <si>
    <t xml:space="preserve">Генератор </t>
  </si>
  <si>
    <t>9422.3701000 номинальное напряжение не более 14 В, постоянного тока, с параллельным возбуждением</t>
  </si>
  <si>
    <t>Б-116 (406.3705) 406.3705000-01</t>
  </si>
  <si>
    <t xml:space="preserve"> 3312.3706000</t>
  </si>
  <si>
    <t>29.31.10.00.00.00.13.10.1</t>
  </si>
  <si>
    <t xml:space="preserve">Жгут проводов </t>
  </si>
  <si>
    <t>высокого напряжения в сборе 4062-3707244</t>
  </si>
  <si>
    <t>Подушка  верхняя 4691001020</t>
  </si>
  <si>
    <t>Подушка  нижняя  4691001025-01</t>
  </si>
  <si>
    <t xml:space="preserve">Труба приемная </t>
  </si>
  <si>
    <t xml:space="preserve"> глушителя выхлопа 452-1203010-10</t>
  </si>
  <si>
    <t>Глушитель выхлопа в сборе</t>
  </si>
  <si>
    <t xml:space="preserve"> 3151-121010-11</t>
  </si>
  <si>
    <t>29.32.30.00.13.00.02.01.1</t>
  </si>
  <si>
    <t>Глушитель дополнительный</t>
  </si>
  <si>
    <t xml:space="preserve">Резонатор 3741-1202008  с выпускными тубами </t>
  </si>
  <si>
    <t xml:space="preserve">Кулак поворотный  452-2304010-01переднего моста правый </t>
  </si>
  <si>
    <t xml:space="preserve">Кулак поворотный  452-2304010-01переднего моста левый </t>
  </si>
  <si>
    <t>29.31.21.00.00.00.24.10.1</t>
  </si>
  <si>
    <t>Привод в сборе</t>
  </si>
  <si>
    <t xml:space="preserve"> 42.3708600</t>
  </si>
  <si>
    <t>29.31.22.00.00.00.34.01.1</t>
  </si>
  <si>
    <t>42.3708200</t>
  </si>
  <si>
    <t>29.32.30.00.15.00.26.03.1</t>
  </si>
  <si>
    <t>Прерыватель указателя поворота</t>
  </si>
  <si>
    <t>РС950-3726410</t>
  </si>
  <si>
    <t>29.32.30.00.01.01.12.01.1</t>
  </si>
  <si>
    <t>Датчик температуры охлаждающей жидкости (термистор)</t>
  </si>
  <si>
    <t>Датчик сигнализатора темперауры ТМ111-09</t>
  </si>
  <si>
    <t>Автолампочка АКГ12-60+55-1</t>
  </si>
  <si>
    <t>Автолампочка А12-45+40</t>
  </si>
  <si>
    <t xml:space="preserve">Вкладыши </t>
  </si>
  <si>
    <t>коренные  ГАЗ-24,УАЗ d=0.75  ВК24-1000102-01 /пр-во "ОАО ЗМЗ"/</t>
  </si>
  <si>
    <t>шатунные "ГАЗ-24,УАЗ" d=0.75 ВК24-1000104 /пр-во "ОАО ЗМЗ"/</t>
  </si>
  <si>
    <t>22.19.34.00.00.00.60.10.1</t>
  </si>
  <si>
    <t xml:space="preserve">Шланг </t>
  </si>
  <si>
    <t>радиатора отходящий 451-1303027</t>
  </si>
  <si>
    <t>22.19.34.00.00.00.55.10.1</t>
  </si>
  <si>
    <t>радиатора подводящий  451Д-1303010</t>
  </si>
  <si>
    <t>29.32.30.00.01.01.03.01.1</t>
  </si>
  <si>
    <t xml:space="preserve">Термостат </t>
  </si>
  <si>
    <t xml:space="preserve">421.1306008 с корпусом в сборе  </t>
  </si>
  <si>
    <t>Диск сцепление</t>
  </si>
  <si>
    <t xml:space="preserve">4173.1601130  ведомый в сборе </t>
  </si>
  <si>
    <t>29.32.30.00.10.00.01.03.1</t>
  </si>
  <si>
    <t>Диск колеса</t>
  </si>
  <si>
    <t>6L-15 450-3101015-01</t>
  </si>
  <si>
    <t>Ступица 69-313010-13  с тормозным  барабаном  в сборе</t>
  </si>
  <si>
    <t>29.31.23.00.00.00.31.10.1</t>
  </si>
  <si>
    <t>задний в сборе ПФ130-3712010</t>
  </si>
  <si>
    <t>29.32.30.00.15.00.25.01.1</t>
  </si>
  <si>
    <t xml:space="preserve">Переключатель указателей поворота </t>
  </si>
  <si>
    <t>П110-В в сборе 3741-3709020</t>
  </si>
  <si>
    <t>Выключатель массы</t>
  </si>
  <si>
    <t xml:space="preserve"> поворотного типа ВК31853704.000</t>
  </si>
  <si>
    <t>29.32.30.00.07.00.16.01.1</t>
  </si>
  <si>
    <t>Элемент фильтрующий 3160-1109080-10</t>
  </si>
  <si>
    <t>в сборе с навесным оборудованием 4178 1000400-05</t>
  </si>
  <si>
    <t>Барабан  тормозной 3154-350170</t>
  </si>
  <si>
    <t>Механизм поворота платформы  3577.28.000-1 /КС-45717К-1/</t>
  </si>
  <si>
    <t>28.12.11.00.00.00.10.10.1</t>
  </si>
  <si>
    <t xml:space="preserve">Гидроцилиндр </t>
  </si>
  <si>
    <t xml:space="preserve">выдвижения (втягивания) секций стрелы КС-45717.63.900-1 или КС-45717.63.900-2  /КС-45717К-1/гидроцилиндр поршневой двухстороннего действия с односторонним штоком с торможением и креплением на лапах </t>
  </si>
  <si>
    <t>29.32.30.00.15.00.39.02.1</t>
  </si>
  <si>
    <t xml:space="preserve">Гидрораспределитель  </t>
  </si>
  <si>
    <t>У3.19.00.000 (dу=15мм, Р=16МПа)  /КС-35715/</t>
  </si>
  <si>
    <t>Гидрораспределитель</t>
  </si>
  <si>
    <t xml:space="preserve"> У3.30.00.000-2-01 (dу=12мм Р=20Мпа)  /КС-45717К-1/ </t>
  </si>
  <si>
    <t>Коробка отбора мощности  (КОМ на шасси "КамАЗ") 45717.14.100  (20 зубьев)</t>
  </si>
  <si>
    <t>Опора поворотная</t>
  </si>
  <si>
    <t xml:space="preserve"> (КС-45717К-1)</t>
  </si>
  <si>
    <t>Ремкомплект гидроопоры КС-35713-1</t>
  </si>
  <si>
    <t>28.12.11.00.00.00.10.13.1</t>
  </si>
  <si>
    <t xml:space="preserve">Гидроопора </t>
  </si>
  <si>
    <t>Гидроопора 125х100х580 (Р=16МПа) КС-55713-2.31.200  /КС-55713-1/</t>
  </si>
  <si>
    <t xml:space="preserve">Гидрораспределитель </t>
  </si>
  <si>
    <t>верхнего оборудования  РСЭ 12-16-01-4х03-05 Г24 НМХЛ1</t>
  </si>
  <si>
    <t>Водяной радиатор   100У.13.01.010.03  (ЕК-14, двиг. Д-245)</t>
  </si>
  <si>
    <t>Коронка ковша</t>
  </si>
  <si>
    <t xml:space="preserve"> (ЕК-14) 314-03-23.21.001</t>
  </si>
  <si>
    <t>с электромеханическим перемещением шестерни привода, для грузовых автомобилей  на ДВС "Перкинс" 1104-44ТА (ЕК-14)</t>
  </si>
  <si>
    <t>28.13.31.00.00.00.59.10.1</t>
  </si>
  <si>
    <t xml:space="preserve">Коллектор центральный </t>
  </si>
  <si>
    <t xml:space="preserve"> 314-02-71.00.850</t>
  </si>
  <si>
    <t>Элемент фильтра   55Р-661А-1-06 /460-1/ (Реготмас 661-1-05)</t>
  </si>
  <si>
    <t>Фильтр  всасывающий MSZ-303 BMCVB  /ЕК-14/</t>
  </si>
  <si>
    <t>Насос-дозатор моноблочный  (рулевой механизм) НДМ-80-У250-8-У, ТУ-23.5785851.1-91</t>
  </si>
  <si>
    <t>28.13.31.00.00.00.52.19.1</t>
  </si>
  <si>
    <t>гидрораспределитель золотниковый с гидравлическим управлением</t>
  </si>
  <si>
    <t>ЭО-3323А.07.21.010 (ЕК-14,12)</t>
  </si>
  <si>
    <t>28.12.12.00.00.00.21.10.1</t>
  </si>
  <si>
    <t xml:space="preserve">Гидромотор </t>
  </si>
  <si>
    <t xml:space="preserve">310.2.28.00.03 (вал шлицевой) гидромотор аксиально-поршневой нерегулируемые ГОСТ 17752-81 </t>
  </si>
  <si>
    <t xml:space="preserve">Гидромотор  </t>
  </si>
  <si>
    <t xml:space="preserve">310.112.00.06  (гидромотор 210.25) гидромотор аксиально-поршневой нерегулируемые ГОСТ 17752-81 </t>
  </si>
  <si>
    <t>МПА-90 гидромотор аксиально-поршневой нерегулируемые ГОСТ 17752-8</t>
  </si>
  <si>
    <t>28.13.31.00.00.00.46.11.1</t>
  </si>
  <si>
    <t>Гидрозамок</t>
  </si>
  <si>
    <t xml:space="preserve"> П786А ЛГФИ 304266.001.ТУ односторонний гидрозамок с одним запорным элементом, с условным проходом, Ду 20 мм</t>
  </si>
  <si>
    <t>28.12.11.00.00.00.10.16.1</t>
  </si>
  <si>
    <t xml:space="preserve"> стрелы ЕК-14 (110х70х1100) 313-00-23.95.000-10 гидроцилиндр поршневой двухстороннего действия с односторонним штоком без торможения с креплением на проушине или цапфах</t>
  </si>
  <si>
    <t>рукояти ЕК-14 (125х90х1100) 125-90-11.01.000гидроцилиндр поршневой двухстороннего действия с односторонним штоком без торможения с креплением на проушине или цапфах</t>
  </si>
  <si>
    <t>ковша ЕК-14 (110х70х900) 313-00-23.94.000 гидроцилиндр поршневой двухстороннего действия с односторонним штоком без торможения с креплением на проушине или цапфах</t>
  </si>
  <si>
    <t>отвала ЕК-14; ЭО-3323 (100х63х280) 13.20.67.000 гидроцилиндр поршневой двухстороннего действия с односторонним штоком без торможения с креплением на проушине или цапфах</t>
  </si>
  <si>
    <t xml:space="preserve"> выносных опор ЕК-14 (125х80х400) ЭО-3323А.71.82.000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</si>
  <si>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правый  ЭО-3323А.71.80.300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</si>
  <si>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левый  ЭО-3323.71.80.400 гидроцилиндр поршневой двухстороннего действия с односторонним штоком без торможения с креплением на проушине или цапфах</t>
  </si>
  <si>
    <t xml:space="preserve">аксиально-поршневой 310.12.01.03 (ДЭЦ2.957.001)гидромотор аксиально-поршневой нерегулируемые ГОСТ 17752-81 </t>
  </si>
  <si>
    <t xml:space="preserve"> аксиально-поршневой 310.3.56 гидромотор аксиально-поршневой нерегулируемые ГОСТ 17752-81 </t>
  </si>
  <si>
    <t>28.12.13.00.00.00.12.10.1</t>
  </si>
  <si>
    <t>аксиально-поршневой насос</t>
  </si>
  <si>
    <t>Насосный агрегат 313.3.55.557.303 аксиально-поршневой насос регулируемый</t>
  </si>
  <si>
    <t>Насосный агрегат 333.3.55.100.220 аксиально-поршневой насос регулируемый</t>
  </si>
  <si>
    <t>28.12.13.00.00.00.11.10.1</t>
  </si>
  <si>
    <t>шестеренчатый насос</t>
  </si>
  <si>
    <t>НШ-10У-3,   ГОСТ 8753-80 шестеренчатый насос с рабочим объемом от 8 до 50 см3</t>
  </si>
  <si>
    <t xml:space="preserve">НШ-10У-3Л, ГОСТ 8753-80 шестеренчатый насос с рабочим объемом от 8 до 50 см3 </t>
  </si>
  <si>
    <t>28.12.11.00.00.00.17.13.1</t>
  </si>
  <si>
    <t xml:space="preserve">Пневмогидроаккумулятор </t>
  </si>
  <si>
    <t>64002.10.000 с гидроклапанами  накопление энергии гидравлической жидкости и её возврат в систему происходит за счёт энергии сжатого газа. В пневмогидроаккумуляторах в качестве сжимаемой среды используется газ азот или сжатый воздух</t>
  </si>
  <si>
    <t>Клапан пневмогидравлический  ЭО-3322Б.60.05.000</t>
  </si>
  <si>
    <t>28.12.14.00.00.00.11.14.1</t>
  </si>
  <si>
    <t>СП-71.0.30.100-10 обратный клапан секционного исполнения запорный клапан</t>
  </si>
  <si>
    <t>Блок переливных клапанов  ЭО-3323А.08.07.400</t>
  </si>
  <si>
    <t>Блок клапанов  312-04-80.01-500 (ЕК-14)</t>
  </si>
  <si>
    <t>Блок клапанов  ИЛИ 520.32.00.000</t>
  </si>
  <si>
    <t xml:space="preserve">Блок управления 13.80.04.450  двуручный без фиксатора </t>
  </si>
  <si>
    <t>Блок управления 13.80.04.500</t>
  </si>
  <si>
    <t>Блок управления 13.80.04.820</t>
  </si>
  <si>
    <t>Блок управления 13.80.04.920-20</t>
  </si>
  <si>
    <t>Блок управления 13.80.04.940</t>
  </si>
  <si>
    <t>Блок управления 13.80.04.960-10</t>
  </si>
  <si>
    <t xml:space="preserve"> Манометр МПЗ-60МПа х 1,5 черт. (160 кг  с/см2)  ТУ25.02.943-74</t>
  </si>
  <si>
    <t xml:space="preserve">Манометр  масляный с демпфером d=60 МТП-3-10МПа-1,5, (100 кг  с/см2)  ТУ 25-7310.0045-87 </t>
  </si>
  <si>
    <t xml:space="preserve">Манометр  масляный с демпфером d=60 МТП-3-16МПа-1,5,  (400 кг  с/см2) ТУ 25-7310.0045-87 </t>
  </si>
  <si>
    <t xml:space="preserve"> Манометр масляный с демпфером d=60 МТП-3-1МПа-1,5,  ТУ 25-7310.0045-87</t>
  </si>
  <si>
    <t>27.40.22.00.00.12.10.11.1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</si>
  <si>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</si>
  <si>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11 гр., сила света фар при использовании ламп накаливания 1000 кд  42.3711</t>
  </si>
  <si>
    <t xml:space="preserve">ФП-115 левый,задний </t>
  </si>
  <si>
    <t>29.31.23.00.00.00.31.11.1</t>
  </si>
  <si>
    <t xml:space="preserve"> ФП-116правый, задний </t>
  </si>
  <si>
    <t>29.32.20.00.00.00.60.25.1</t>
  </si>
  <si>
    <t>Боковое ветровое стекло</t>
  </si>
  <si>
    <t>дверное, гнутое  (1258х928)  312-20-02.40.001 /ЕК-14/</t>
  </si>
  <si>
    <t>левое боковое, гнутое (1184х430)  312-20-02.00.001  /ЕК-14/</t>
  </si>
  <si>
    <t>29.32.20.00.00.00.60.05.1</t>
  </si>
  <si>
    <t xml:space="preserve"> лобовое верхнее, гнутое (959х833) 312-20-02.30.001  /ЕК-14/</t>
  </si>
  <si>
    <t>лобовое нижнее, гнутое  (835х540) 312-20-02.20.001  /ЕК-14/</t>
  </si>
  <si>
    <t xml:space="preserve">Насос </t>
  </si>
  <si>
    <t>для дизельного двигателя  водяной на ДВС Перкинс-1104-44ТА</t>
  </si>
  <si>
    <t>Турбокомпрессор  М24 УС1.147 "Перкинс"</t>
  </si>
  <si>
    <t>поворотная роликовая унифицированая 1250.10.24.00</t>
  </si>
  <si>
    <t>Прокладка головки блока  на ДВС"Перкинс"1104-44ТА  3681Е37</t>
  </si>
  <si>
    <t>Механизм поворота платформы  ЕК-12 (планетарный редуктор)</t>
  </si>
  <si>
    <t>Вал карданный  695Е-2201010-40 (ЕК-12)</t>
  </si>
  <si>
    <t>стрелы ЕК-12 (100х63х1000) 100-63-10.02.000 гидроцилиндр поршневой двухстороннего действия с односторонним штоком без торможения с креплением на проушине или цапфах</t>
  </si>
  <si>
    <t>рукояти ЕК-12 (110х80х1100) 110-80-11.02.000 гидроцилиндр поршневой двухстороннего действия с односторонним штоком без торможения с креплением на проушине или цапфах</t>
  </si>
  <si>
    <t>ковша ЕК-12 (110х63х900) 412-00-73.04.000 гидроцилиндр поршневой двухстороннего действия с односторонним штоком без торможения с креплением на проушине или цапфах</t>
  </si>
  <si>
    <t>Противообгоный клапан   УУ.620.41.00-000  (ЕК-12)</t>
  </si>
  <si>
    <t>Блок управления  100ВНМ-08 (пульт управления ЕК-12)</t>
  </si>
  <si>
    <t xml:space="preserve">Мост передний в сборе </t>
  </si>
  <si>
    <t>ЕК-12</t>
  </si>
  <si>
    <t>Мост задний в сборе ЕК-12</t>
  </si>
  <si>
    <t>Гидрораспределитель  314-02-520.00-10 (ЕК-18)</t>
  </si>
  <si>
    <t>НШ-14Л  (круглый, пульт управления ЕК-18) шестеренчатый</t>
  </si>
  <si>
    <t>29.32.30.00.01.01.05.03.1</t>
  </si>
  <si>
    <t>Радиатор системы охлаждения</t>
  </si>
  <si>
    <t>100У.13.01.010.03  (ЕК-18, двиг. Д-245)</t>
  </si>
  <si>
    <t>Блок переливных клапанов  520.70.00.000-10</t>
  </si>
  <si>
    <t>Механизм поворота платформы ЕК-18 (планетарный редуктор)</t>
  </si>
  <si>
    <t>Ходовая часть и их части</t>
  </si>
  <si>
    <t>Ступица передняя в сборе 3323.20.30.04</t>
  </si>
  <si>
    <t>Привод хода  18.33.05.000 (ЕТ-14)</t>
  </si>
  <si>
    <t>Шестерня солнечная  18.31.04.008  (привод хода  ЕТ-14)</t>
  </si>
  <si>
    <t>Вал-шестерня  18.33.05.003  (привод хода  ЕТ-14)</t>
  </si>
  <si>
    <t>Муфта  18.31.04.023  (ЕТ-14)</t>
  </si>
  <si>
    <t>Крышка  18.33.05.002  (привод хода  ЕТ-14)</t>
  </si>
  <si>
    <t>Диск подвижный  18.31.04.027  (привод хода  ЕТ-14)</t>
  </si>
  <si>
    <t>Диск неподвижный  18.31.04.026 (привод хода  ЕТ-14)</t>
  </si>
  <si>
    <t>Сателлит 18.31.03.010  (привод хода  ЕТ-14)</t>
  </si>
  <si>
    <t>Сателлит 18.31.03.011 (привод хода  ЕТ-14)</t>
  </si>
  <si>
    <t>Сателлит 18.33.05.004  (привод хода  ЕТ-14)</t>
  </si>
  <si>
    <t>Подшипник  5377.502207  (привод хода  ЕТ-14)</t>
  </si>
  <si>
    <t>Подшипник  8328.102304М  (привод хода  ЕТ-14)</t>
  </si>
  <si>
    <t>Подшипник  8338.1000856  (привод хода  ЕТ-14)</t>
  </si>
  <si>
    <t>Кольцо 18.31.04.029  (привод хода  ЕТ-14)</t>
  </si>
  <si>
    <t>Кольцо 9833.190-195-36-2-3  (привод хода  ЕТ-14)</t>
  </si>
  <si>
    <t>Кольцо  9833.125-130-36-2-3  (привод хода  ЕТ-14)</t>
  </si>
  <si>
    <t>Кольцо 13940.В50  (привод хода  ЕТ-14)</t>
  </si>
  <si>
    <t>Кольцо 18.31.04.032  (привод хода  ЕТ-14)</t>
  </si>
  <si>
    <t>Кольцо 18.31.03.020  (привод хода  ЕТ-14)</t>
  </si>
  <si>
    <t xml:space="preserve">Каток опорный  18.31.06.100 (ЕТ-14) в комплекте </t>
  </si>
  <si>
    <t xml:space="preserve">Колесо направляющее  с натяжным механизмом ЭО-3122.30.10.000 (ЕТ-14) </t>
  </si>
  <si>
    <t xml:space="preserve">Гидроцилиндр (натяжитель) 18.30.10.300 (ЕТ-14) </t>
  </si>
  <si>
    <t xml:space="preserve">410.56.00  (привод хода  ЕТ-14) гидромотор аксиально-поршневой нерегулируемые ГОСТ 17752-81 </t>
  </si>
  <si>
    <t>Манжета  Е32-090-4</t>
  </si>
  <si>
    <t>Кольцо Е22-090-30-30</t>
  </si>
  <si>
    <t>Кольцо защитное  34.64.00.913</t>
  </si>
  <si>
    <t>Кольцо 9833.115-125-58-2-3</t>
  </si>
  <si>
    <t>Кольцо 9833.055-060-30-2-3</t>
  </si>
  <si>
    <t>Кольцо Е21-125-15-30</t>
  </si>
  <si>
    <t>Уплотнение  Е13М-125-5</t>
  </si>
  <si>
    <t>Кольцо 02-125</t>
  </si>
  <si>
    <t>Кольцо защитное 71.82.012</t>
  </si>
  <si>
    <t>Кольцо защитное  71.80.109</t>
  </si>
  <si>
    <t>Кольцо  9833.070-080-58-2-3</t>
  </si>
  <si>
    <t>Кольцо 34.64.00.903-01</t>
  </si>
  <si>
    <t>Уплотнение штока TS 90 110 11.5/LA</t>
  </si>
  <si>
    <t>Уплотнение штока  TS 70 85 12/LA</t>
  </si>
  <si>
    <t>Уплотнение поршня  DPS 125 108</t>
  </si>
  <si>
    <t>Уплотнение поршня  DPS 110 96</t>
  </si>
  <si>
    <t>Уплотнение  Е13М-110-3</t>
  </si>
  <si>
    <t>Кольцо  Е1-070-3</t>
  </si>
  <si>
    <t>Кольцо 02-110</t>
  </si>
  <si>
    <t>Кольцо  Е22-070-30-2.5</t>
  </si>
  <si>
    <t>Кольцо опорно-направляющее   КОВ-70 00.00.12.070</t>
  </si>
  <si>
    <t>Кольцо 9833.100-110-58-2-3</t>
  </si>
  <si>
    <t>Кольцо  Е21-110-12-3,0</t>
  </si>
  <si>
    <t>Кольцо защитное  313-00-23.94.008</t>
  </si>
  <si>
    <t>28.12.11.00.00.00.10.33.1</t>
  </si>
  <si>
    <t>Гидроцилиндр</t>
  </si>
  <si>
    <t xml:space="preserve"> подъема ВП-05  070.70.16.00.000.99  (005-00-33.90.000-10)  гидроцилиндр поршневой одностороннего действия без торможения с прочими видами крепления</t>
  </si>
  <si>
    <t xml:space="preserve"> наклона  ВП-05 (100х63х170)  005-00-33.91/92.000-20 гидроцилиндр поршневой одностороннего действия без торможения с прочими видами крепления</t>
  </si>
  <si>
    <t>поворота колес ВП-05 (100х63х300)  070.01.80.09.000.99 гидроцилиндр поршневой одностороннего действия без торможения с прочими видами крепления</t>
  </si>
  <si>
    <t xml:space="preserve">Коронка ковша </t>
  </si>
  <si>
    <t>ЭО 5221.15.01.0011</t>
  </si>
  <si>
    <t>рукояти   (160/100, L=1600) гидроцилиндр поршневой двухстороннего действия с односторонним штоком без торможения с креплением на проушине или цапфах</t>
  </si>
  <si>
    <t>ковша   (160/100, L=1000) гидроцилиндр поршневой двухстороннего действия с односторонним штоком без торможения с креплением на проушине или цапфах</t>
  </si>
  <si>
    <t xml:space="preserve">Гидронасос  313.3.112.507.303-У1 </t>
  </si>
  <si>
    <t xml:space="preserve">Гидронасос  210.16.11.00Г /МГ 228-32/ (вал шлиц.) </t>
  </si>
  <si>
    <t xml:space="preserve"> 310.3.112-00У1  (МГ 112/32) гидромотор аксиально-поршневой нерегулируемые ГОСТ 17752-81 </t>
  </si>
  <si>
    <t xml:space="preserve">303.3.112-5010У1 (МГ 112/32У1) гидромотор аксиально-поршневой нерегулируемые ГОСТ 17752-81 </t>
  </si>
  <si>
    <t>Гидроклапан давления  6Г54-34М</t>
  </si>
  <si>
    <t>Блок управления 100 ВНМ</t>
  </si>
  <si>
    <t xml:space="preserve"> Блок управления (ТИП.606) 111ВFМ</t>
  </si>
  <si>
    <t>Блок управления 101 ВНМ-01</t>
  </si>
  <si>
    <t>1702.3771 /1322.3771/  (28В, 50А, 800Вт, тип Г-2738)</t>
  </si>
  <si>
    <t>с электромеханическим перемещением шестерни привода, для грузовых автомобилей 25-3708 (24В, 8,2кВт)</t>
  </si>
  <si>
    <t>Реле-регулятор 2712.3702</t>
  </si>
  <si>
    <t>29.31.23.00.00.00.30.10.1</t>
  </si>
  <si>
    <t xml:space="preserve">Фара </t>
  </si>
  <si>
    <t xml:space="preserve">левая, передняя, односекционная (ближний/дальний совмещен) тип  763.3711 (А24-55+50)с лампой   </t>
  </si>
  <si>
    <t xml:space="preserve"> НШ-10У-3Л  (круглый левого вращения)</t>
  </si>
  <si>
    <t>Стрелы (160/100,L=1250) Э4.05.30.012сб гидроцилиндр поршневой двухстороннего действия с односторонним штоком без торможения с креплением на проушине или цапфах</t>
  </si>
  <si>
    <t xml:space="preserve">Масленный фильтр </t>
  </si>
  <si>
    <t xml:space="preserve">11Е1-70140 /LF3349 (3934430)/ </t>
  </si>
  <si>
    <t xml:space="preserve">11Е1-70020 (11Е1-70010) </t>
  </si>
  <si>
    <t>28.29.13.00.00.00.11.12.1</t>
  </si>
  <si>
    <t>11LB-20300 (11NB-70400)</t>
  </si>
  <si>
    <t>Топливный фильтр</t>
  </si>
  <si>
    <t xml:space="preserve"> 11Е1-70210 FS1280 </t>
  </si>
  <si>
    <t xml:space="preserve"> 11ЕМ-21051 (внешн.) (11TEM-21051-A)</t>
  </si>
  <si>
    <t xml:space="preserve">Воздушный фильтр </t>
  </si>
  <si>
    <t>11ЕМ-21041 (внутр.) (11EM-21041-A)</t>
  </si>
  <si>
    <t xml:space="preserve">Фильтр тонкой очистки </t>
  </si>
  <si>
    <t>31Е3-0018-А (31Е3-0018)</t>
  </si>
  <si>
    <t>Дренажный фильтр  31Е9-0126-А (31Е9-0126)</t>
  </si>
  <si>
    <t>Гидравлический фильтр Е131-0212-А (Е131-0212)</t>
  </si>
  <si>
    <t>Гидравлический фильтр Е131-0214-А (Е131-0214)</t>
  </si>
  <si>
    <t>Элемент фильтра 31ЕЕ-02110-А (31ЕЕ-02110)</t>
  </si>
  <si>
    <t>Элемент фильтра  31ЕН-00480</t>
  </si>
  <si>
    <t xml:space="preserve"> генератора 8РК 1445 (3929330 (3929330S) </t>
  </si>
  <si>
    <t>6РК 1703 (12Е2-3505)</t>
  </si>
  <si>
    <t>11Е-3601 (кондиионера)</t>
  </si>
  <si>
    <t>Кардан 81ЕА-30052 (81ЕА-30052GG)</t>
  </si>
  <si>
    <t>28.30.93.00.00.00.11.16.1</t>
  </si>
  <si>
    <t>Комплект сальников</t>
  </si>
  <si>
    <t xml:space="preserve"> (г/ц стрелы) 31Y1-16885</t>
  </si>
  <si>
    <t xml:space="preserve">Комплект сальников </t>
  </si>
  <si>
    <t>(рукава) 31Y1-15233</t>
  </si>
  <si>
    <t>(ковша) 31Y1-15705</t>
  </si>
  <si>
    <t>28.30.93.00.00.00.11.17.1</t>
  </si>
  <si>
    <t xml:space="preserve">Втулка </t>
  </si>
  <si>
    <t>(г/ц стрелы) S732-085030</t>
  </si>
  <si>
    <t>Втулка</t>
  </si>
  <si>
    <t xml:space="preserve"> (рукава) S732-100040</t>
  </si>
  <si>
    <t xml:space="preserve"> (ковша) S732-085030</t>
  </si>
  <si>
    <t xml:space="preserve"> (аутригер) S731-080040</t>
  </si>
  <si>
    <t xml:space="preserve">Пики на гидромолот "HYUNDAI" модель R200W-7 (d=119мм.) форма пики </t>
  </si>
  <si>
    <t xml:space="preserve">Пики на гидромолот "HYUNDAI" модель R200W-7 (d=139мм.)форма пики </t>
  </si>
  <si>
    <t xml:space="preserve"> Шланг высокого давления 31N6-60120 "HYUNDAI" R200W-7, SKIVE 781-12, WP 35.0Мра(500pS1), MSHAX 40\17 /002126-42UU38 шланг + 31N6-60120 патрубок/</t>
  </si>
  <si>
    <t>29.32.30.00.05.03.14.03.1</t>
  </si>
  <si>
    <t>Крестовина карданного вала</t>
  </si>
  <si>
    <t>Hyundai 200W7 100-GUMZ8</t>
  </si>
  <si>
    <t>Вал-шестерня ZGAQ-01321</t>
  </si>
  <si>
    <t>Барабан  ZGAQ-01270</t>
  </si>
  <si>
    <t>Барабан  ZGAQ-01305</t>
  </si>
  <si>
    <t>Тяга опорной лопаты</t>
  </si>
  <si>
    <t>29.32.30.00.15.00.33.13.1</t>
  </si>
  <si>
    <t xml:space="preserve"> хвостовика з/моста  ZGAQ-ф1198</t>
  </si>
  <si>
    <t>100-GVWZ8</t>
  </si>
  <si>
    <t>Передняя ступица в сборе 1148</t>
  </si>
  <si>
    <t>Сальник ступицы з/моста</t>
  </si>
  <si>
    <t>ZGAQ-01150</t>
  </si>
  <si>
    <t>Сальник перед.ступицы</t>
  </si>
  <si>
    <t>ZGAQ-01269  ZGAQ-01273</t>
  </si>
  <si>
    <t>Шток верхнего цилиндра вращения</t>
  </si>
  <si>
    <t>31N4-40220</t>
  </si>
  <si>
    <t>Зубья ковша - 0,8куб.м</t>
  </si>
  <si>
    <t>61N6 - 31310OBG</t>
  </si>
  <si>
    <t>Зубья ковша 1,05куб.м</t>
  </si>
  <si>
    <t>Е161-3027</t>
  </si>
  <si>
    <t>Зубья ковша 0,92 куб.м</t>
  </si>
  <si>
    <t>Зубья ковша 1,25куб.м</t>
  </si>
  <si>
    <t>Тяга лопаты</t>
  </si>
  <si>
    <t>51N6-36320</t>
  </si>
  <si>
    <t>51N6-36430</t>
  </si>
  <si>
    <t>51N6-36440</t>
  </si>
  <si>
    <t xml:space="preserve">210.16.11.00Г /310.2.28.05.05/  правого вращения  (ТО-18Б3)  гидромотор аксиально-поршневой нерегулируемые ГОСТ 17752-81 </t>
  </si>
  <si>
    <t xml:space="preserve">гидронасос 310.3.56.04  (ТО-18Б3) </t>
  </si>
  <si>
    <t xml:space="preserve">НШ-10-3Л-Э  шестеренчатый </t>
  </si>
  <si>
    <t>пневмогидроаккумулятор</t>
  </si>
  <si>
    <t xml:space="preserve">64000А  (ТО-18Б3) с гидроклапанами </t>
  </si>
  <si>
    <t xml:space="preserve">Гидроруль  ОКРЗ/1000 (ТО-18Б3) </t>
  </si>
  <si>
    <t>ТО-18.06.01.400</t>
  </si>
  <si>
    <t xml:space="preserve"> ФМ-182-200  /Реготмас/ </t>
  </si>
  <si>
    <t>РОМ</t>
  </si>
  <si>
    <t>Редуктор отбора мощности</t>
  </si>
  <si>
    <t xml:space="preserve"> 3733.3712 передний </t>
  </si>
  <si>
    <t xml:space="preserve">7462.3716 задний, правый </t>
  </si>
  <si>
    <t xml:space="preserve">7472.3716  задний, левый </t>
  </si>
  <si>
    <t>Д-245.5  ("ЕК-14; ЕК-18") дизельный, 4 цилиндровый, с рядным расположением цилиндров, мощностью не более 136 л.с.</t>
  </si>
  <si>
    <t xml:space="preserve">Р2 А23.01-81-240-Р2 (Р2 50-1005100-Б3) /Д-243Л; 245.5/ </t>
  </si>
  <si>
    <t xml:space="preserve"> Р2 А23.01-81-240-Р2 (Р2 50-1004140А)  /Д-243Л; 245.5/ </t>
  </si>
  <si>
    <t xml:space="preserve"> Р2 А23.01-74-240-Р2  /Д-243Л; 245.5/</t>
  </si>
  <si>
    <t>Р1 А23.01-74-240-Р1 /Д-243Л; 245.5/</t>
  </si>
  <si>
    <t xml:space="preserve"> Р2 А23.01-84-260Р2 /Д-260/ </t>
  </si>
  <si>
    <t xml:space="preserve">Р2 А23.01-74-260Р2 /Д-260/ </t>
  </si>
  <si>
    <t xml:space="preserve"> на 1 цилиндр "ММЗ Д-245;245.5;260" (г, п-м, п/п, п/к, ст/к)  260-1000108-С  /серия "Грузовичок", пр-во ОАО "Мотордеталь"/</t>
  </si>
  <si>
    <t xml:space="preserve">поршневые колеца </t>
  </si>
  <si>
    <t>Комплект поршневых колец на 1 двигатель Д-243Л; 245.5, 240-1004060-А1 /пр-во ОАО "Мотордеталь"/</t>
  </si>
  <si>
    <t>28.30.93.00.00.00.11.12.1</t>
  </si>
  <si>
    <t xml:space="preserve">Прокладка головки блока </t>
  </si>
  <si>
    <t>50-1003020-А2-01 /Д-243Л; 245.5/</t>
  </si>
  <si>
    <t>28.30.93.00.00.00.10.19.1</t>
  </si>
  <si>
    <t>240-1403010-02</t>
  </si>
  <si>
    <t xml:space="preserve">Насос топливный  </t>
  </si>
  <si>
    <t xml:space="preserve">рядные ТНВД  4УТНМ-1111005-243  /Д-240;243Л/ </t>
  </si>
  <si>
    <t>рядные  ТНВД  4УТНМ-Т-1111005-20  /Д-245.5/</t>
  </si>
  <si>
    <t>Пара плунжерная  4УТНМ-Т-1111410-02  /ТНВД 4УТНМ-Т/</t>
  </si>
  <si>
    <t>Пара плунжерная   771-1111150  /ТНВД 363-40.02/</t>
  </si>
  <si>
    <t>Форсунка ФД-22   11.1112010-02 /Д-243/</t>
  </si>
  <si>
    <t>Форсунка ФДМ-22  17.1112010 /Д-245; 260/</t>
  </si>
  <si>
    <t>Распылитель   11.1112110-А  /Д-243/</t>
  </si>
  <si>
    <t>Распылитель   17.1112110  /Д-245; 260/</t>
  </si>
  <si>
    <t xml:space="preserve">Элемент фильтрующий 260-1017060 масляный  </t>
  </si>
  <si>
    <t>Элемент фильтрующий  240-1117030 топливный, тонкой очистки</t>
  </si>
  <si>
    <t xml:space="preserve"> А23.11.100 топливный, грубой очистки</t>
  </si>
  <si>
    <t>Элемент фильтрующий  (к-т 3 шт.)  240-1109165 воздушный</t>
  </si>
  <si>
    <t>28.29.13.00.00.00.10.17.1</t>
  </si>
  <si>
    <t xml:space="preserve">Фильтр масляный </t>
  </si>
  <si>
    <t>центробежной очистки 240-1404010-А-02</t>
  </si>
  <si>
    <t>для дизельного двигателя  240-1307010-01</t>
  </si>
  <si>
    <t>Турбокомпрессор ТКР-6-01 /ТКР-7Н-2т/</t>
  </si>
  <si>
    <t>Пневмокомпрессор А29.01.000  /Д-243Л; 245.5/</t>
  </si>
  <si>
    <t xml:space="preserve">Г994.3701-1 (Г700.08.01)  /Д-245.5 </t>
  </si>
  <si>
    <t>Генератор</t>
  </si>
  <si>
    <t xml:space="preserve"> Г464.3701 /Д-243;245/</t>
  </si>
  <si>
    <t>Стартер 24.3708, (12V, 4 кВт)  /Д-243; Д-65/</t>
  </si>
  <si>
    <t>Якорь стартера 24.37082</t>
  </si>
  <si>
    <t xml:space="preserve">Реле включения стартера  738.3747-20  /ТО-18Б3/ </t>
  </si>
  <si>
    <t>Крышка  2407.3708300-А</t>
  </si>
  <si>
    <t>29.10.13.00.00.00.11.10.1</t>
  </si>
  <si>
    <t>Д-260.2-360 (ТО-18Б3)  дизельный, 6 цилиндровый, с рядным расположением цилиндров, мощностью не более 178 л.с.</t>
  </si>
  <si>
    <t>Вал коленчатый  с вкладышами в комплекте</t>
  </si>
  <si>
    <t>260-1005020 /Д-260/</t>
  </si>
  <si>
    <t>29.10.19.00.00.40.36.11.1</t>
  </si>
  <si>
    <t xml:space="preserve">Венец маховика </t>
  </si>
  <si>
    <t xml:space="preserve"> 50-1005121 /Д-260/</t>
  </si>
  <si>
    <t xml:space="preserve">Шатун  </t>
  </si>
  <si>
    <t xml:space="preserve"> 260-1004112  /Д-260/ </t>
  </si>
  <si>
    <t>Пневмокомпрессор  А29.05.000 /Д-260.14/</t>
  </si>
  <si>
    <t>260-1003025 /Д-260/</t>
  </si>
  <si>
    <t>Элемент фильтрующий   (к-т) 260-1109300 воздушный</t>
  </si>
  <si>
    <t xml:space="preserve"> Стартер  20.3708 (24V, 5,9 кВт)  /Д-260/</t>
  </si>
  <si>
    <t xml:space="preserve">70У-1405010 масляный </t>
  </si>
  <si>
    <t xml:space="preserve">70У-1301010  водяной </t>
  </si>
  <si>
    <t>29.32.30.00.03.01.09.03.1</t>
  </si>
  <si>
    <t>ведомый  70-1601130</t>
  </si>
  <si>
    <t>нажимной 70-1601093</t>
  </si>
  <si>
    <t xml:space="preserve">опорный   70-1601125   </t>
  </si>
  <si>
    <t>Муфта соединительная   70-1601081</t>
  </si>
  <si>
    <t xml:space="preserve"> Вилка выключения сцепления  50-1601203</t>
  </si>
  <si>
    <t>Вал   ведущий привода ВОМ 70-1601026</t>
  </si>
  <si>
    <t>Вал   ведомый привода ВОМ  70-1601021</t>
  </si>
  <si>
    <t>Шестерня  привода ВОМ  (I ступень)   70-1601088-Б</t>
  </si>
  <si>
    <t>Шестерня  привода ВОМ   (II ступень) 70-1601086-Б (Z=39)</t>
  </si>
  <si>
    <t>Шестерня  промежуточная  70-1601331 (Z=27)</t>
  </si>
  <si>
    <t>Вилка  50-3502203</t>
  </si>
  <si>
    <t>Крышка подшипника   50-1601089</t>
  </si>
  <si>
    <t>Шестерня  3 передачи  50-1701045</t>
  </si>
  <si>
    <t>Шестерня  3 передачи 50-1701214</t>
  </si>
  <si>
    <t>Шестерня   промежуточная  Ф50-1701056-Б</t>
  </si>
  <si>
    <t xml:space="preserve">Шестерня  заднего хода, промежуточная  70-1701082 </t>
  </si>
  <si>
    <t>Полуось заднего моста 50-2407082-А</t>
  </si>
  <si>
    <t>29.32.30.00.10.00.01.16.1</t>
  </si>
  <si>
    <t xml:space="preserve">Диск колеса </t>
  </si>
  <si>
    <t>7-20" 775-3101017</t>
  </si>
  <si>
    <t>Вал</t>
  </si>
  <si>
    <t>шлицевой ВОМ 70-4202018</t>
  </si>
  <si>
    <t>Насос  ручной подкачки РНМ-1  700.11.00.130</t>
  </si>
  <si>
    <t>700.13.01.000-3сб.</t>
  </si>
  <si>
    <t>Коробка переменных передач</t>
  </si>
  <si>
    <t xml:space="preserve"> (КПП К-701)  700А.17.00.000</t>
  </si>
  <si>
    <t>Вал  ведущий КПП К-701  700А.17.01.010-2сб</t>
  </si>
  <si>
    <t>Муфта грузового вала  700А.17.01.097</t>
  </si>
  <si>
    <t>Вал карданный  переднего моста  700.22.03.000-4 (L=561мм)</t>
  </si>
  <si>
    <t xml:space="preserve"> заднего моста  700А.22.04.000-3 (L=500 мм)</t>
  </si>
  <si>
    <t>701.22.08.000-2  (L=240 мм)</t>
  </si>
  <si>
    <t>Крестовина карданного вала КПП с подшипником в сборе   701.22.08.010Р</t>
  </si>
  <si>
    <t>Крестовина  карданного вала переднего и заднего моста  700.22.01.012-2</t>
  </si>
  <si>
    <t xml:space="preserve">  Вал карданный механизм отбора мощности, короткий 700А.42.38.000</t>
  </si>
  <si>
    <t xml:space="preserve">Вал карданный механизм отбора мощности, длинный  700А.42.39.000-2 </t>
  </si>
  <si>
    <t>Компрессор  2-х цилиндровый 500-35090015-Б1</t>
  </si>
  <si>
    <t xml:space="preserve">Камера тормозная  700.23.00.220 в сборе </t>
  </si>
  <si>
    <t xml:space="preserve"> 5702.3701, ТУ 37.003.1328-87  (Г287Е-0, 14В, 85А)</t>
  </si>
  <si>
    <t>Регулятор напряжения  2302.3702, ТУ 37.003.715-80</t>
  </si>
  <si>
    <t>Реле  738.3747-20,  ТУ 37.469.023-97</t>
  </si>
  <si>
    <t>левая, передняя, односекционная (ближний/дальний совмещен) ФГ122-БВ    700А.37.00.190</t>
  </si>
  <si>
    <t>29.31.23.00.00.00.30.14.1</t>
  </si>
  <si>
    <t>левая, задняя ФГ-16К, ТУ-37.003.517-81</t>
  </si>
  <si>
    <t>28.12.13.00.00.00.11.12.1</t>
  </si>
  <si>
    <t xml:space="preserve"> НШ-100А-3 (круглый правого вращения)</t>
  </si>
  <si>
    <t>НШ-100А-3Л (круглый левого вращения)</t>
  </si>
  <si>
    <t>28.12.13.00.00.00.11.11.1</t>
  </si>
  <si>
    <t>НШ-50А-3 (круглый правого вращения)</t>
  </si>
  <si>
    <t xml:space="preserve"> НШ-50А-3Л (круглый левого вращения)</t>
  </si>
  <si>
    <t>28.13.31.00.00.00.50.19.1</t>
  </si>
  <si>
    <t>гидрораспределитель золотниковый с ручным управлением</t>
  </si>
  <si>
    <t>Гидрораспределитель  ГА-35000А-У1</t>
  </si>
  <si>
    <t>Турбокомпрессор  122.1118010-07</t>
  </si>
  <si>
    <t>Бак</t>
  </si>
  <si>
    <t xml:space="preserve"> расширительный  701.13.00.040</t>
  </si>
  <si>
    <t>Бак  701.13.01.010</t>
  </si>
  <si>
    <t>Бак  701.13.01.080</t>
  </si>
  <si>
    <t>Отопитель  кабины  701.81.00.000</t>
  </si>
  <si>
    <t>Мост ведущий</t>
  </si>
  <si>
    <t xml:space="preserve">  702.23.00.000  ("К-702")</t>
  </si>
  <si>
    <t>Гидрораспределитель 276.5020-34.16.000-1  (К-702)</t>
  </si>
  <si>
    <t>Насос рулевой  63.00А (К-702)</t>
  </si>
  <si>
    <t xml:space="preserve">Коробка переменных передач </t>
  </si>
  <si>
    <t>(КПП К-702)  2765015-1700000</t>
  </si>
  <si>
    <t xml:space="preserve">Тормазок КПП К-702 </t>
  </si>
  <si>
    <t>Гидроруль  ОКР6/2000,  ТУ 4145-001-26279023-94 (К-744)</t>
  </si>
  <si>
    <t>Гидрораспределитель  SВ23LS  (К-744)</t>
  </si>
  <si>
    <t>Регулятор расхода  744Р-1-34.06.000  (К-744)</t>
  </si>
  <si>
    <t>Элемент фильтрующий  ДЗ-98В.32.10.002</t>
  </si>
  <si>
    <t>Штанга реактивная   Д3-94.02.02.902</t>
  </si>
  <si>
    <t>Сервомеханизм  ДЗ-98 10.03.120</t>
  </si>
  <si>
    <t>Гидроруль  ДЗ-140 А.50.01.190</t>
  </si>
  <si>
    <t>28.13.31.00.00.00.10.10.1</t>
  </si>
  <si>
    <t>Пневмогидрораспределитель</t>
  </si>
  <si>
    <t xml:space="preserve"> ДЗ-98В.42.00.010 пневмораспределитель золотниковый цилиндрический перемещающийся вдоль оси в корпусе или во втулках, помещенных в корпусе</t>
  </si>
  <si>
    <t xml:space="preserve">310.3.56.00.06 гидромотор аксиально-поршневой нерегулируемые ГОСТ 17752-81 </t>
  </si>
  <si>
    <t>28.12.11.00.00.00.10.15.1</t>
  </si>
  <si>
    <t>ДЗ-98В.43.04.000 выдвижения отвала гидроцилиндр поршневой двухстороннего действия с односторонним штоком без торможения с креплением на фланце</t>
  </si>
  <si>
    <t xml:space="preserve"> ДЗ-98В.43.03.000-01 подъёма отвала гидроцилиндр поршневой двухстороннего действия с односторонним штоком без торможения с креплением на фланце</t>
  </si>
  <si>
    <t>28.13.31.00.00.00.51.13.1</t>
  </si>
  <si>
    <t>гидрораспределитель золотниковый с механическим управлением</t>
  </si>
  <si>
    <t>ДЗ-98.43.08.090</t>
  </si>
  <si>
    <t xml:space="preserve"> ДЗ-98.43.08.100</t>
  </si>
  <si>
    <t>ДЗ-98В.43.25.000 гидроцилиндр поршневой двухстороннего действия с односторонним штоком без торможения с креплением на фланце</t>
  </si>
  <si>
    <t>Мост</t>
  </si>
  <si>
    <t>Гидроусилитель муфты сцепления  к автогрейдеру ГС 1402</t>
  </si>
  <si>
    <t>КПП механический</t>
  </si>
  <si>
    <t xml:space="preserve"> к автогрейдеру ГС 1402</t>
  </si>
  <si>
    <t>29.10.13.00.00.00.10.12.1</t>
  </si>
  <si>
    <t xml:space="preserve"> Д-180.111-4  ("Т-170") дизельный, 4 цилиндровый, с рядным расположением цилиндров, мощностью более 156 л.с.</t>
  </si>
  <si>
    <t xml:space="preserve"> "Д-160" 16-03-126СП</t>
  </si>
  <si>
    <t>Венец маховика</t>
  </si>
  <si>
    <t xml:space="preserve"> 03618-1   59-03-21</t>
  </si>
  <si>
    <t>Р1  А23.01-103-160СБ Р1</t>
  </si>
  <si>
    <t>Р1  А23.01-100-160Р1</t>
  </si>
  <si>
    <t>29.10.19.00.00.10.22.11.2</t>
  </si>
  <si>
    <t xml:space="preserve"> d=150мм,П+Г+палец+кольца (мед)</t>
  </si>
  <si>
    <t>d=150мм,  51-03-130СП</t>
  </si>
  <si>
    <t>51-03-112СП</t>
  </si>
  <si>
    <t>28.30.93.00.00.00.11.19.1</t>
  </si>
  <si>
    <t>51-02-3СП</t>
  </si>
  <si>
    <t>Прокладка головки блока цилиндров</t>
  </si>
  <si>
    <t xml:space="preserve"> 51-02-107-01СП (медь)</t>
  </si>
  <si>
    <t>Насос масляный</t>
  </si>
  <si>
    <t xml:space="preserve">  29-09-124СП</t>
  </si>
  <si>
    <t xml:space="preserve"> Элемент Реготмас 635-1-06 УХЛ-2  </t>
  </si>
  <si>
    <t xml:space="preserve">Элемент топл. тонкой очистки  24.1117.030-01 (ЭФТ-75)                              </t>
  </si>
  <si>
    <t>рядные /ТНВД на двиг. Д-160/   51-67-9-01СП  (Т-170)</t>
  </si>
  <si>
    <t>рядные с регулятором /ТНВД для двигателя 170 л.с / 51-157-02СП (Т-10)</t>
  </si>
  <si>
    <t>Регулятор дизеля  51-06-14-02СП  (двиг. мощн. 170 л.с, "Т-10")</t>
  </si>
  <si>
    <t>Плунжер секции топливного насоса   51-67-98  /для ТНВД с двигателем 170 л.с. /</t>
  </si>
  <si>
    <t xml:space="preserve">Форсунка "Д-160"  14-69-117-1СП в сборе </t>
  </si>
  <si>
    <t>Плунжер-гильза ТНВД  1 и 4 секции  16-67-102СП</t>
  </si>
  <si>
    <t>Плунжер-гильза ТНВД  2 и 3 секции  16-67-108СП</t>
  </si>
  <si>
    <t>Плунжер-гильза ТНВД  51-67-126СП  (Т-10)</t>
  </si>
  <si>
    <t>Плунжер-гильза ТНВД  51-67-127СП  (Т-10)</t>
  </si>
  <si>
    <t>Распылитель  Д-160,  14-69-107-1СП</t>
  </si>
  <si>
    <t>Насос топливоподкачивающий   51-71-3СП</t>
  </si>
  <si>
    <t>Турбокомпрессор   ТКР-8,5     /51-54-10СП/</t>
  </si>
  <si>
    <t>Турбокомпрессор  ТКР-11Н-3  /92.000-06/</t>
  </si>
  <si>
    <t>Радиатор водяной  Д-160  130У.13.010-1СП</t>
  </si>
  <si>
    <t>28.30.93.00.00.00.12.14.1</t>
  </si>
  <si>
    <t>для дизельного двигателя   16-08-140СП</t>
  </si>
  <si>
    <t>Ремкомплект водяного насоса  (валик, гофр.уплотн., пружина, седло) 16-08-140*РК</t>
  </si>
  <si>
    <t>Элемен фильтрующий  воздушный  А41.10.000-02СП (51-05-345СП)</t>
  </si>
  <si>
    <t>29.10.11.00.00.00.00.30.1</t>
  </si>
  <si>
    <t>Двигатель пусковой ПД-23 17-23СП</t>
  </si>
  <si>
    <t xml:space="preserve">  ПД-23 /03341/ 17-03-26СП</t>
  </si>
  <si>
    <t>Прокладка г/блока</t>
  </si>
  <si>
    <t xml:space="preserve"> ПД-23   /40944/  700-40-7399 </t>
  </si>
  <si>
    <t>Комплект вкладышей   ПД-23  А23.01-54-130СБР1</t>
  </si>
  <si>
    <t xml:space="preserve">Комплект поршневых колец </t>
  </si>
  <si>
    <t>ПД-23  03712СП</t>
  </si>
  <si>
    <t xml:space="preserve">Поршень </t>
  </si>
  <si>
    <t>ПД-23   /03349-1/  17-03-27</t>
  </si>
  <si>
    <t>для кратковременного отключения двигателя от трансмиссии и плавного трогания в сборе ПД-23  в сб. с кожухом,  17-73-7СП</t>
  </si>
  <si>
    <t xml:space="preserve">Муфта механизма включения  ПД-23  /бендикс/ 72118СП </t>
  </si>
  <si>
    <t>29.32.30.00.14.00.03.02.1</t>
  </si>
  <si>
    <t xml:space="preserve"> К-125Л   к ПД-23</t>
  </si>
  <si>
    <t>29.31.21.00.00.00.20.13.1</t>
  </si>
  <si>
    <t xml:space="preserve">Магнето </t>
  </si>
  <si>
    <t>М149А  на ПД-23</t>
  </si>
  <si>
    <t>Г966.3701 на двиг. "Д-160" (24В, 75А, 1,0КВт)</t>
  </si>
  <si>
    <t>Муфта сцепления</t>
  </si>
  <si>
    <t>18-14-4СП   в сборе</t>
  </si>
  <si>
    <t>Сервомеханизм 50-15-118СП   малый муфты сцепления</t>
  </si>
  <si>
    <t>Сервомеханизм  21-17-4СП  в сборе</t>
  </si>
  <si>
    <t>50-12-12СП  (КПП) в сборе</t>
  </si>
  <si>
    <t>Лента тормозная 18360-01СП  (50-18-116СП)</t>
  </si>
  <si>
    <t xml:space="preserve">Фрикцион бортовой, 24-16-102СП левый </t>
  </si>
  <si>
    <t>Фрикцион бортовой,24-16-101СП правый</t>
  </si>
  <si>
    <t>Манжета 700-40-3372 (бортовой редуктор)</t>
  </si>
  <si>
    <t>Кольцо уплотнительное 700-40-2733 (бортовой редуктор)</t>
  </si>
  <si>
    <t xml:space="preserve">Набор для ремонта редуктора "Т-170" (полный) 3309 </t>
  </si>
  <si>
    <t>Колесо натяжное  50-21-305-02СП  правое</t>
  </si>
  <si>
    <t xml:space="preserve">Колесо натяжное  50-21-306-02СП  левое         </t>
  </si>
  <si>
    <t>Механизм натяжения  50-21-134СП (Т-170)</t>
  </si>
  <si>
    <t>Каток  однобортный в сборе 24-21-169СП</t>
  </si>
  <si>
    <t>Каток двубортный в сборе  24-21-170СП</t>
  </si>
  <si>
    <t>Гусеница  (лента, с замык. звеном)   24-22-1СП/50-22-9СП</t>
  </si>
  <si>
    <t>Гидрораспределитель Р-160-3/1-111 (50-26-702СП)</t>
  </si>
  <si>
    <t>Гидрораспределитель 48-26-23g-01СП (ТР-12)</t>
  </si>
  <si>
    <t>28.15.21.00.00.00.11.13.1</t>
  </si>
  <si>
    <t>цепь приводная роликовая двухрядная</t>
  </si>
  <si>
    <t>Цепь   привода лебедки 2Пр-25.4-11400 (ТР-12)</t>
  </si>
  <si>
    <t>гидроцилиндр поршневой</t>
  </si>
  <si>
    <t>Гидроцилиндр   подъема лопаты (отвала) 18-26-270СП (Т-170)</t>
  </si>
  <si>
    <t>НШ-100А-3 (круглый правого вращения)</t>
  </si>
  <si>
    <t>Рем.комплект  сервомеханизма муфты сцепления (50-15-118СП)</t>
  </si>
  <si>
    <t>Рем.комплект  сервомеханизма управления (21-17-4СП )</t>
  </si>
  <si>
    <t xml:space="preserve"> 700-40-8611СП  700-40-8612СП  700-40-8676СП</t>
  </si>
  <si>
    <t>Гидронасос  НПА-90Р-П-С3 -Д1-УХЛ2</t>
  </si>
  <si>
    <t>Дозатор  ДДР ORCTA LVPO  7-11 (каток  ДУ-47,48, 85)</t>
  </si>
  <si>
    <t>Гидроруль HKUS 250/4-150-М</t>
  </si>
  <si>
    <t>Насос  НП-90ЭР</t>
  </si>
  <si>
    <t>Насос  НП-90</t>
  </si>
  <si>
    <t>НШ 10</t>
  </si>
  <si>
    <t>Гидромотор</t>
  </si>
  <si>
    <t xml:space="preserve"> 310.3.56.00.06 гидромотор аксиально-поршневой нерегулируемые ГОСТ 17752-81 </t>
  </si>
  <si>
    <t xml:space="preserve">210.12.01.03 (ДУ-47)  гидромотор аксиально-поршневой нерегулируемые ГОСТ 17752-81 </t>
  </si>
  <si>
    <t xml:space="preserve">Фильтр (LF 747 ) масленный </t>
  </si>
  <si>
    <t xml:space="preserve">Фильтр  (АF 472) воздушный наружный </t>
  </si>
  <si>
    <t xml:space="preserve">Фильтр (АF 471) воздушный внутренний </t>
  </si>
  <si>
    <t xml:space="preserve">Фильтр (FF 225)  топливный </t>
  </si>
  <si>
    <t>Фильтр  (HF 6356)гидравлический</t>
  </si>
  <si>
    <t>Болт 195-27-31640</t>
  </si>
  <si>
    <t>Nut 01803-02430 (гайка)</t>
  </si>
  <si>
    <t>Фильтр масляный GX-0818</t>
  </si>
  <si>
    <t>10 зуб 612600090287</t>
  </si>
  <si>
    <t>Рессора передняя</t>
  </si>
  <si>
    <t>XZ16K.58-6</t>
  </si>
  <si>
    <t xml:space="preserve">Рессора задняя </t>
  </si>
  <si>
    <t>Подушка рессоры XZ16K.58-6</t>
  </si>
  <si>
    <t>HG1500098010</t>
  </si>
  <si>
    <t>Гидронасос ГУР XZZX - В301</t>
  </si>
  <si>
    <t>Фильтр топливный</t>
  </si>
  <si>
    <t>Фильтр воздушный</t>
  </si>
  <si>
    <t xml:space="preserve">Фильтр воздушный </t>
  </si>
  <si>
    <t xml:space="preserve">Насос топлевный </t>
  </si>
  <si>
    <t>рядные ТНВД к ДВС ЯМЗ-842410088728</t>
  </si>
  <si>
    <t>Аммортизатор  опоры КС8976</t>
  </si>
  <si>
    <t>Форсунка к ДВС DEUTZ B6F2012</t>
  </si>
  <si>
    <t>Фильтр масляный LF 16015</t>
  </si>
  <si>
    <t>Фильтр топливный РL 16015</t>
  </si>
  <si>
    <t>28.13.14.00.00.00.13.12.1</t>
  </si>
  <si>
    <t>центробежный насос вихревой</t>
  </si>
  <si>
    <t>Насос СВН-80А</t>
  </si>
  <si>
    <t>22.11.13.00.00.11.20.09.1</t>
  </si>
  <si>
    <t>9.00R20 (260х508R) /О-40БМ/  "КамАЗ-5320; ЗиЛ-130"Размер:9.00R20 (260х508).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12.  ГОСТ 5513-97.</t>
  </si>
  <si>
    <t>22.11.13.00.00.11.20.10.1</t>
  </si>
  <si>
    <t>10.00R20 (280х508R)/И-281/  "КамАЗ-53229; 65115"Размер:10.00R20 (280х508).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</si>
  <si>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22.11.13.00.00.11.20.11.1</t>
  </si>
  <si>
    <t>11.00R20 (300х508R) /И-111А/  "Икарус-256; МАЗ; Размер:11.00R20 (300х508).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5513-97.КамАЗ"</t>
  </si>
  <si>
    <t>22.11.13.00.00.11.20.15.1</t>
  </si>
  <si>
    <t>12.00R20 (320х508R) /О-75/  "КрАЗ-65101; МАЗ"Размер:12.00R20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</si>
  <si>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22.11.13.00.00.11.20.19.1</t>
  </si>
  <si>
    <t xml:space="preserve">14.00-20 (370х508) /OИ-25/  "Урал-375;4320"Размер:370хR 508.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</si>
  <si>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22.11.13.00.00.11.10.28.1</t>
  </si>
  <si>
    <t>400/80-533 (1220х400-533)   /И-П184/   "КамАЗ-4310"</t>
  </si>
  <si>
    <t>22.11.13.00.00.11.20.22.1</t>
  </si>
  <si>
    <t xml:space="preserve">425/85R21 (1260х425-533Р) /КАМА-1260, О-184/ Размер: 425/85R21. (1260х425-533Р) Шина резиновая пневматическая новая для автобусов или автомобилей грузовых. Конструкция шины: радиальная.  Комплектность: камерная шина."КамАЗ- 43114; 43118"  </t>
  </si>
  <si>
    <t xml:space="preserve">16.00R25ХGC б/к (445/95R25) Michelin   "КС-8973" (г/п 100 тн.) </t>
  </si>
  <si>
    <t>22.11.13.00.00.11.20.25.1</t>
  </si>
  <si>
    <t xml:space="preserve">28.1R26 (720х665) /ФД-12/  "К-700, 701 "азмер: 720Х665 R. 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</si>
  <si>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22.11.14.00.00.00.11.88.1</t>
  </si>
  <si>
    <t>21.3-24 (530х610) /ИЯВ-79/  "ТО-18, Т-150"Шины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21.3-24. Норма слойности 10. ГОСТ 25641-84.</t>
  </si>
  <si>
    <t>22.11.14.00.00.00.11.43</t>
  </si>
  <si>
    <t xml:space="preserve">16.00-24 /Я-140/ (12 слойная)  "ДЗ-98; КС-Размер:16.00-24.  Шины резиновые пневматические новые для автобусов или автомобилей грузовых. Конструкция шины: диагональная. Конструкция шины: диагональная.5871"Юргинец </t>
  </si>
  <si>
    <t>22.11.14.00.00.00.12.56.1</t>
  </si>
  <si>
    <t>17.5-25 /Ф-120, Starco AP Loader/   "UNK-320"Шины резиновые пневматические новые  для машин сельского и лесного хозяйства, машин производственных прочих. Шины ведущих колес. Конструкция шины: радиальная. Размер: 17.25R25.</t>
  </si>
  <si>
    <t>22.11.13.00.00.11.20.02.1</t>
  </si>
  <si>
    <t>8.25R15 /R187 Bridgestone &amp; Toyo M-1090Z/  (18-ти слойная)   "ЧМЗАП-5208"Размер:8.25R15.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</si>
  <si>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22.11.13.00.00.00.12.28.1</t>
  </si>
  <si>
    <t>1025х420-457    /К-83А/  (16-ти слойная)  "ЧМЗАП-839910; САГ"змер: 15.5/70х18 (1025х420х457). Шины резиновые пневматические новые для автобусов или автомобилей грузовых. Конструкция шины: диагональная.</t>
  </si>
  <si>
    <t>22.11.17.11.14.13.11.05.1</t>
  </si>
  <si>
    <t>195/65 R15 /Tunga-Road, C-Sport 2/ (б/к) "ГАЗ-3110"Размер:195/65R15.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</si>
  <si>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22.11.17.11.14.13.11.10.1</t>
  </si>
  <si>
    <t>205/65 R15 /О-155, Cоrdiant - Sport/ (б/к) "ГАЗ-3110; 31113"Размер:205/65R15.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</si>
  <si>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22.11.17.00.00.12.11.51.1</t>
  </si>
  <si>
    <t>215/90 R15С /Я-245/ (камер. исп.) "УАЗ-452; 469; 31512, 31519"Размер:215/90R15.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15. Летняя шина.</t>
  </si>
  <si>
    <t>22.11.17.11.15.13.11.05.1</t>
  </si>
  <si>
    <t>185/75 R16С /О-147, C-156/  "ГАЗ-3302 "Газель"Размер:185/75R16.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</si>
  <si>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22.11.17.11.15.13.11.41.1</t>
  </si>
  <si>
    <t>205/70 R16 /КАМА-Flame/  "ВАЗ-21213азмер:205/70R16.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</si>
  <si>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22.11.17.11.15.13.11.19.1</t>
  </si>
  <si>
    <t>215/65 R16 /О-154, Cоrdiant - Busness/ "ГАЗ-2217 "Соболь" Размер:215/65R16C.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</si>
  <si>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22.11.17.11.15.13.11.27.1</t>
  </si>
  <si>
    <t>225/75 R16 /Я-435/, "HUNTER" (камер. исп.)  "УАЗ-39094, 3741, 315195 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</si>
  <si>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22.11.17.11.16.13.11.18.1</t>
  </si>
  <si>
    <t>275/65 R17  /Dunlop Japan &amp; Bridgestone/  "Тoyota LC-100"Размер:275/65R17.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17. Всесезонная нешипованная шина.</t>
  </si>
  <si>
    <t>22.11.13.00.00.00.12.09.1</t>
  </si>
  <si>
    <t>9.00х20 (гладкие) каток 16S</t>
  </si>
  <si>
    <t>12.00R20 (320х508R) 14 сл прицеп ПП-24Размер:12.00R20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</si>
  <si>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22.11.13.00.00.11.20.21.1</t>
  </si>
  <si>
    <t>370х508 (18 сл.) чмзап-83991азмер:370/70R20.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18.  ГОСТ 5513-97.</t>
  </si>
  <si>
    <t>22.11.14.00.00.00.11.17.1</t>
  </si>
  <si>
    <t>11,2х20 (гладкие)ДУ-85</t>
  </si>
  <si>
    <t>245/70R19,5 Манипуляторы камаз</t>
  </si>
  <si>
    <t>22.11.17.00.11.15.11.49.1</t>
  </si>
  <si>
    <t>235/60 R16 (Hyndai Tucson 2,7 At)азмер:235/60R16.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Летняя шина.</t>
  </si>
  <si>
    <t>22.11.13.00.00.11.10.04.1</t>
  </si>
  <si>
    <t>29.5/75R25    К-702</t>
  </si>
  <si>
    <t>11.2-20 (передние)МТЗ-80,82Шины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11.2-20. Норма слойности 8. ГОСТ 25641-84.</t>
  </si>
  <si>
    <t>8.25-15(240х381) ВП-05Размер:8.25R15.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</si>
  <si>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22.11.17.00.00.12.11.50.1</t>
  </si>
  <si>
    <t>205/70 R14 Газ-31029Размер: 205/70R14.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14. Летняя шина.</t>
  </si>
  <si>
    <t>22.11.17.11.15.13.11.42.1</t>
  </si>
  <si>
    <t>215/65R16 Шевроле-НиваРазмер:215/60R16.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</si>
  <si>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22.11.13.00.00.00.12.23.1</t>
  </si>
  <si>
    <t>1065х420-457ДС-181Размер: 16.5х70-18 (1065х420х457).   Шины резиновые пневматические новые для автобусов или автомобилей грузовых. Конструкция шины: диагональная.</t>
  </si>
  <si>
    <t>22.11.15.00.00.00.13.30.1</t>
  </si>
  <si>
    <t xml:space="preserve">Камера </t>
  </si>
  <si>
    <t>240х508К  "ГАЗ-53; КАВЗ-3976" (8.25R20)азмер:8.25-20. Камера резиновая для автобусов или грузовых автомобилей ГОСТ 5513-97.</t>
  </si>
  <si>
    <t>22.11.15.00.00.00.13.40.1</t>
  </si>
  <si>
    <t>260х508К  "КамАЗ-5320; ЗиЛ-130" (9.00R20)Размер:9.00-20. (260-508) Камера резиновая для автобусов или грузовых автомобилей ГОСТ 5513-97.</t>
  </si>
  <si>
    <t>22.11.15.00.00.00.13.50.1</t>
  </si>
  <si>
    <t>Камера</t>
  </si>
  <si>
    <t xml:space="preserve"> 280х508К  "КамАЗ-53229; 65115" (10.00R20)азмер:10.00-20. Камера резиновая для автобусов или грузовых автомобилей ГОСТ 5513-97.</t>
  </si>
  <si>
    <t>22.11.15.00.00.00.13.60.1</t>
  </si>
  <si>
    <t>300х508К  "Икарус-256; МАЗ" (11.00R20)Размер:11.00-20. Камера резиновая для автобусов или грузовых автомобилей ГОСТ 5513-97.</t>
  </si>
  <si>
    <t>22.11.15.00.00.00.13.70.1</t>
  </si>
  <si>
    <t>320х508К  "КрАЗ-65101; МАЗ" (12.00R20)азмер:12.00-20. Камера резиновая для автобусов или грузовых автомобилей ГОСТ 5513-97.</t>
  </si>
  <si>
    <t>22.11.15.00.00.00.15.08.1</t>
  </si>
  <si>
    <t xml:space="preserve"> 8.40-15 "УАЗ-452; 469; 31512" (R15)азмер:8.40-15. Камера резиновая для легковых автомобилей ГОСТ 4754-97.</t>
  </si>
  <si>
    <t>27.20.21.00.00.00.02.15.1</t>
  </si>
  <si>
    <t>6СТ-60 АП3 ГОСТ 959-2002 марка 6СТ-60; кислотный, стартерный, напряжением 12 В, емкостью 60 А*час</t>
  </si>
  <si>
    <t>27.20.21.00.00.00.02.20.1</t>
  </si>
  <si>
    <t>6СТ-75 АП3   ГОСТ 959-2002 марка 6СТ-75; кислотный, стартерный, напряжением 12 В, емкостью 75 А*час</t>
  </si>
  <si>
    <t>27.20.21.00.00.00.02.25.1</t>
  </si>
  <si>
    <t xml:space="preserve">6СТ-90 АП3 ГОСТ 959-2002 марка 6СТ-90; кислотный, стартерный, напряжением 12 В, емкостью 90 А*час. </t>
  </si>
  <si>
    <t>27.20.21.00.00.00.02.40.1</t>
  </si>
  <si>
    <t>6СТ-132 АП3 ГОСТ 959-2002 марка 6СТ -132стартерный,  напряжением 12 В, емкостью 132 А*ча</t>
  </si>
  <si>
    <t>6СТ-210 АП3</t>
  </si>
  <si>
    <t>Рукав резиновый</t>
  </si>
  <si>
    <t>d=12 мм, Ру=16 кг/ см2 ГОСТ 10362-76</t>
  </si>
  <si>
    <t>22.19.35.00.35.20.10.10.1</t>
  </si>
  <si>
    <t>Рукав напорно-всасывающий</t>
  </si>
  <si>
    <t>МБС (гофр.) d=100 мм, L=6м,  кл. "Б" с мет. каркасом ТУ38-105373-91, ГОСТ 5398-76</t>
  </si>
  <si>
    <t>22.19.35.00.80</t>
  </si>
  <si>
    <t>РВД</t>
  </si>
  <si>
    <t xml:space="preserve">d=10 мм,  L=600 мм , ТУ3500 РК 391606607-2004  Р-38МПа </t>
  </si>
  <si>
    <t>d=12 мм,  L=752 мм  ГОСТ 25452</t>
  </si>
  <si>
    <t>d=16 мм,  L=2000 мм  ГОСТ 25452</t>
  </si>
  <si>
    <t>d=20 мм,  L=500 мм  ГОСТ 6286-73</t>
  </si>
  <si>
    <t>d=20 мм,  L=1000 мм  ГОСТ 6286-73</t>
  </si>
  <si>
    <t>d=20 мм,  L=2000 мм  ГОСТ 6286-73</t>
  </si>
  <si>
    <t>d=25 мм,  L=500 мм  ГОСТ 25452</t>
  </si>
  <si>
    <t>d=25 мм,  L=1000 мм  ГОСТ 25452</t>
  </si>
  <si>
    <t>d=25 мм,  L=2000 мм  ГОСТ 25452</t>
  </si>
  <si>
    <t>d8х20 М16х1,5   L=500 мм, S19  ГОСТ 6286</t>
  </si>
  <si>
    <t>d12х24 М22х1,5 L=450 мм, S27  ГОСТ 25452</t>
  </si>
  <si>
    <t>d12х24 М22х1,5 L=600 мм, S27  ГОСТ 25452</t>
  </si>
  <si>
    <t>d12х24 М22х1,5 L=800 мм, S27  ГОСТ 25452</t>
  </si>
  <si>
    <t>d12-25-650    (ТУ 22-4756-80)    /ВП-0,5/</t>
  </si>
  <si>
    <t>d12-25-1250  (ТУ 22-4756-80)    /ВП-0,5/</t>
  </si>
  <si>
    <t>d16х28 М27х1,5 L=450 мм, S32  ГОСТ 6286</t>
  </si>
  <si>
    <t>d16х28 М27х1,5 L=700 мм, S32  ГОСТ 6286</t>
  </si>
  <si>
    <t>d16х28 М27х1,5 L=1000 мм, S32 ГОСТ 6286</t>
  </si>
  <si>
    <t>d16х28 М27х1,5 L=4000 мм, S32 ГОСТ 6286</t>
  </si>
  <si>
    <t>20-30-650-4  (ТУ 22-4584-79)   /ВП-0,5/</t>
  </si>
  <si>
    <t>20-30-1250-4  (ТУ 22-4584-79)   /ВП-0,5/</t>
  </si>
  <si>
    <t>d20х32 М30х1,5 L=1000 мм, S36 ГОСТ 25452</t>
  </si>
  <si>
    <t>d20х32 М30х1,5 L=500 мм,   S36 ГОСТ 25452</t>
  </si>
  <si>
    <t>d20х32 М33х2,0 L=800 мм,   S41 ГОСТ 25452</t>
  </si>
  <si>
    <t>d20х32 М33х2.0 L=3000 мм, S41 ГОСТ 25452</t>
  </si>
  <si>
    <t>d20х32 М33х2.0 L=4000 мм, S41 ГОСТ 25452</t>
  </si>
  <si>
    <t>20х33 L=0800 М32х2    (ТУ38-105373-91)  /УПА-60/</t>
  </si>
  <si>
    <t>d25х39 М42х2,0 L=500 мм,   S50 ГОСТ 25452</t>
  </si>
  <si>
    <t>d25х39 М42х2,0 L=1000 мм, S50 ГОСТ 25452</t>
  </si>
  <si>
    <t>d25х39 М42х2,0 L=1600 мм, S50 ГОСТ 25452</t>
  </si>
  <si>
    <t>d25х39 М42х2,0 L=1800 мм, S50 ГОСТ 25452</t>
  </si>
  <si>
    <t>d25х39 М42х2,0 L=2000 мм, S50 ГОСТ 25452</t>
  </si>
  <si>
    <t>d25х39 М42х2,0 L=3000 мм, S50 ГОСТ 25452</t>
  </si>
  <si>
    <t>22.19.42.00.00.10.20.05.1</t>
  </si>
  <si>
    <t>А 8,5*8*833 (Газ)</t>
  </si>
  <si>
    <t>22.19.43.00.00.00.00.01.1</t>
  </si>
  <si>
    <t xml:space="preserve">  А 8,5*8*850 (ЯМЗ)</t>
  </si>
  <si>
    <t>22.19.42.00.00.10.20.06.1</t>
  </si>
  <si>
    <t>А 8,5*8-875</t>
  </si>
  <si>
    <t>22.19.42.00.00.10.30.07.1</t>
  </si>
  <si>
    <t>В 14*10*937 (ЯМЗ)</t>
  </si>
  <si>
    <t>В 14*10*987 (ЯМЗ)</t>
  </si>
  <si>
    <t>22.19.43.00.00.00.00.04.1</t>
  </si>
  <si>
    <t xml:space="preserve"> 8,5*8*1018 (ГАЗ, УАЗ)</t>
  </si>
  <si>
    <t>22.19.43.00.00.00.00.09.1</t>
  </si>
  <si>
    <t xml:space="preserve">8,5*8*1320 </t>
  </si>
  <si>
    <t>22.19.42.00.00.10.30.21.1</t>
  </si>
  <si>
    <t>16*11*1650 (Т-170) зубчатый</t>
  </si>
  <si>
    <t>22.19.42.00.00.10.20.09.1</t>
  </si>
  <si>
    <t xml:space="preserve">А1045  (ГАЗ)         </t>
  </si>
  <si>
    <t>22.19.42.00.00.10.20.10.1</t>
  </si>
  <si>
    <t>А1120</t>
  </si>
  <si>
    <t>22.19.42.00.00.10.20.22.1</t>
  </si>
  <si>
    <t>А1703/ КамАЗ, Евро-2/</t>
  </si>
  <si>
    <t>22.19.42.00.00.10.30.17.1</t>
  </si>
  <si>
    <t>Б1450</t>
  </si>
  <si>
    <t>22.19.42.00.00.10.30.12.1</t>
  </si>
  <si>
    <t>В(Б) -1180</t>
  </si>
  <si>
    <t>22.19.42.00.00.10.30.16.1</t>
  </si>
  <si>
    <t>В(Б) -1400</t>
  </si>
  <si>
    <t>22.19.42.00.00.10.30.24.1</t>
  </si>
  <si>
    <t>В(Б) -1800</t>
  </si>
  <si>
    <t>В 2000</t>
  </si>
  <si>
    <t>29.32.30.00.09.00.01.04.1</t>
  </si>
  <si>
    <t>Амортизаторы задние</t>
  </si>
  <si>
    <t>232.2905010</t>
  </si>
  <si>
    <t>Амортизаторы передние</t>
  </si>
  <si>
    <t>29.32.30.00.01.01.04.01.1</t>
  </si>
  <si>
    <t>Бачок расширительный</t>
  </si>
  <si>
    <t>2705-1311010</t>
  </si>
  <si>
    <t>29.32.20.00.00.00.40.10.1</t>
  </si>
  <si>
    <t>Бампер</t>
  </si>
  <si>
    <t>3110-2803010-10</t>
  </si>
  <si>
    <t xml:space="preserve">вакумный  усилитель </t>
  </si>
  <si>
    <t>тормоза  24-3510010</t>
  </si>
  <si>
    <t>Вал коромысла в сборе</t>
  </si>
  <si>
    <t>29.10.19.00.00.10.36.10.1</t>
  </si>
  <si>
    <t>Венец маховика ГАЗ-21</t>
  </si>
  <si>
    <t>406.1005125</t>
  </si>
  <si>
    <t>Венец маховика ГАЗ-24</t>
  </si>
  <si>
    <t>24-1005125</t>
  </si>
  <si>
    <t>Вкладыш коренной ST, 0,25, 0,5</t>
  </si>
  <si>
    <t>Вкладыш шатунный ST, 0,25, 0,6</t>
  </si>
  <si>
    <t>29.32.30.00.15.00.06.09.1</t>
  </si>
  <si>
    <t>Втулка рессорная</t>
  </si>
  <si>
    <t>13-2912028</t>
  </si>
  <si>
    <t>29.31.22.00.00.00.30.02.1</t>
  </si>
  <si>
    <t>Главный цилиндр сцепления</t>
  </si>
  <si>
    <t>3302-1602290</t>
  </si>
  <si>
    <t>29.32.30.00.07.00.07.01.1</t>
  </si>
  <si>
    <t>Главный цилиндр тормоза</t>
  </si>
  <si>
    <t>31029-3505010</t>
  </si>
  <si>
    <t>33104-1201005 в сборе</t>
  </si>
  <si>
    <t>Головка блока цилиндров в сборе ГАЗ-21</t>
  </si>
  <si>
    <t>402.3906562</t>
  </si>
  <si>
    <t>Головка блока цилиндров в сборе ГАЗ-24</t>
  </si>
  <si>
    <t>406.3906562</t>
  </si>
  <si>
    <t>29.32.30.00.02.04.01.01.1</t>
  </si>
  <si>
    <t>Датчик масляный</t>
  </si>
  <si>
    <t>3902.3829010</t>
  </si>
  <si>
    <t>Датчик масляный ММ-358</t>
  </si>
  <si>
    <t>29.10.12.00.00.00.26.14.1</t>
  </si>
  <si>
    <t>Д-4062 в сборе 4062.1000400-70</t>
  </si>
  <si>
    <t>4061.1601130</t>
  </si>
  <si>
    <t>Диск сцепления нажимной в сборе</t>
  </si>
  <si>
    <t>4301-1601130</t>
  </si>
  <si>
    <t xml:space="preserve">Диски колес </t>
  </si>
  <si>
    <t xml:space="preserve">3110-3101015КЭ  R15 </t>
  </si>
  <si>
    <t>29.32.20.00.00.00.10.10.1</t>
  </si>
  <si>
    <t>капот передний</t>
  </si>
  <si>
    <t>3110-8402012-20</t>
  </si>
  <si>
    <t>Карбюратор Пекар</t>
  </si>
  <si>
    <t>К135МУ</t>
  </si>
  <si>
    <t>406.3705</t>
  </si>
  <si>
    <t>29.10.19.00.00.10.30.10.1</t>
  </si>
  <si>
    <t>Клапан впускной</t>
  </si>
  <si>
    <t>406.1007010</t>
  </si>
  <si>
    <t>29.10.19.00.00.10.30.12.1</t>
  </si>
  <si>
    <t>Клапан выпускной</t>
  </si>
  <si>
    <t>406.1007012</t>
  </si>
  <si>
    <t>вал коленчатый</t>
  </si>
  <si>
    <t>для поршневых двигателей с искровым зажиганием (карбюраторные) 406.1005014</t>
  </si>
  <si>
    <t>Коромысло ГРМ 13-1007112-01</t>
  </si>
  <si>
    <t>Коробка передач</t>
  </si>
  <si>
    <t>в сборе  с подшипниками и манжетами, для легковых автомобилей  3102-2201025</t>
  </si>
  <si>
    <t>29.10.19.00.00.30.23.10.1</t>
  </si>
  <si>
    <t>Насос масляный ГАЗ-21, ГАЗ-24</t>
  </si>
  <si>
    <t>406.1011010</t>
  </si>
  <si>
    <t>Патрубки радиатора</t>
  </si>
  <si>
    <t>набор патрубков системы охлаждения 3110-1303010-10    3110-1303025</t>
  </si>
  <si>
    <t>29.32.30.00.15.00.31.01.1</t>
  </si>
  <si>
    <t>Насос водяной</t>
  </si>
  <si>
    <t>для поршневых двигателей с искровым зажиганием (карбюраторные) 4022-1307010</t>
  </si>
  <si>
    <t>29.10.19.00.00.40.25.10.1</t>
  </si>
  <si>
    <t>4062.3906629-10</t>
  </si>
  <si>
    <t xml:space="preserve">насос топливный </t>
  </si>
  <si>
    <t>электрический 24-1106011</t>
  </si>
  <si>
    <t>29.32.30.00.05.03.01.01.1</t>
  </si>
  <si>
    <t>опора промежуточная карданного вала</t>
  </si>
  <si>
    <t>31029-2202076-10</t>
  </si>
  <si>
    <t>29.10.19.00.00.10.13.12.1</t>
  </si>
  <si>
    <t>Поршневая группа</t>
  </si>
  <si>
    <t>для поршневых двигателей с искровым зажиганием (карбюраторные), с объемом цилиндра от 2400 см³ до 2600 см³  поршневая группа Æ 100мм</t>
  </si>
  <si>
    <t>для поршневых двигателей с искровым зажиганием (карбюраторные), с объемом цилиндра от 2400 см³ до 2600 см³ поршневая группа Æ 92мм 406.1004015 ЗМЗ</t>
  </si>
  <si>
    <t>прерыватель-распределитель</t>
  </si>
  <si>
    <t>1901.3706</t>
  </si>
  <si>
    <t>29.31.10.00.00.00.12.10.1</t>
  </si>
  <si>
    <t>4216.3707090-10</t>
  </si>
  <si>
    <t>пружина передней подвески</t>
  </si>
  <si>
    <t>23-2902712</t>
  </si>
  <si>
    <t>Радиатор основной</t>
  </si>
  <si>
    <t>3110-1301010-20</t>
  </si>
  <si>
    <t>29.10.19.00.00.20.29.10.1</t>
  </si>
  <si>
    <t>Распределительный вал ГРМ</t>
  </si>
  <si>
    <t>4061.1006015</t>
  </si>
  <si>
    <t>болты регулировочные с гайкой клапана  66-1007075-02</t>
  </si>
  <si>
    <t>29.32.30.00.15.00.23.01.1</t>
  </si>
  <si>
    <t>Регулятор холостого хода</t>
  </si>
  <si>
    <t>406-1147051-02</t>
  </si>
  <si>
    <t>29.32.30.00.08.00.03.09.1</t>
  </si>
  <si>
    <t>мост задний</t>
  </si>
  <si>
    <t>3302-2400012-01</t>
  </si>
  <si>
    <t>29.32.30.00.15.00.44.01.1</t>
  </si>
  <si>
    <t>ролик натяжителя ремня</t>
  </si>
  <si>
    <t>406.3407067</t>
  </si>
  <si>
    <t>29.32.30.00.09.00.19.01.1</t>
  </si>
  <si>
    <t xml:space="preserve">Сайлентблоки передней подвески </t>
  </si>
  <si>
    <t>верхние 3110-2904172</t>
  </si>
  <si>
    <t>нижние 3110-2904152</t>
  </si>
  <si>
    <t>55 х 70 х 8     406.1005034</t>
  </si>
  <si>
    <t>55 х 80       53-1005032-01</t>
  </si>
  <si>
    <t>80 х 100  4062.1005160</t>
  </si>
  <si>
    <t>Сальники клапана</t>
  </si>
  <si>
    <t>24-1007036-01</t>
  </si>
  <si>
    <t>23.99.11.06.09.00.00.01.1</t>
  </si>
  <si>
    <t>Набивка сальниковая</t>
  </si>
  <si>
    <t>29.31.21.00.00.00.10.18.1</t>
  </si>
  <si>
    <t>Свечи зажигания</t>
  </si>
  <si>
    <t>А14В1</t>
  </si>
  <si>
    <t>29.31.21.00.00.00.10.17.1</t>
  </si>
  <si>
    <t>А14ДВР</t>
  </si>
  <si>
    <t>с электромеханическим перемещением шестерни привода, для легковых автомобилей 5112.37080</t>
  </si>
  <si>
    <t>Ступица передняя 33104-3103004</t>
  </si>
  <si>
    <t>Счетчик подачи воздуха  0280140545 BOSCH (валеометр)</t>
  </si>
  <si>
    <t>ТС107-05 (82гр)</t>
  </si>
  <si>
    <t>29.32.30.00.07.00.04.01.1</t>
  </si>
  <si>
    <t>колодки тормозные передние</t>
  </si>
  <si>
    <t>3302-3501800-03</t>
  </si>
  <si>
    <t>Тросс дросселя 3110-1108100</t>
  </si>
  <si>
    <t>29.32.30.00.06.04.02.01.1</t>
  </si>
  <si>
    <t>Рулевая тяга</t>
  </si>
  <si>
    <t>тяга рулевая 24-3003050-01</t>
  </si>
  <si>
    <t>Фара передняя</t>
  </si>
  <si>
    <t>, передняя, односекционная (ближний/дальний совмещен) 502.3711</t>
  </si>
  <si>
    <t>Флажок коренной ГАЗ-24</t>
  </si>
  <si>
    <t xml:space="preserve"> рабочий 3102-1602510</t>
  </si>
  <si>
    <t>цилиндр тормозной колесный</t>
  </si>
  <si>
    <t>3102-3502040</t>
  </si>
  <si>
    <t>шайба осевого смещения вала коленчатого 4021-1005183/84</t>
  </si>
  <si>
    <t>опора шаровая верхняя</t>
  </si>
  <si>
    <t>31105-2904412-55</t>
  </si>
  <si>
    <t>опора шаровая нижняя</t>
  </si>
  <si>
    <t>31105-2904312-55</t>
  </si>
  <si>
    <t>29.32.30.00.09.00.11.01.1</t>
  </si>
  <si>
    <t>шкворень резьбовой с втулкой</t>
  </si>
  <si>
    <t>33104-3000101</t>
  </si>
  <si>
    <t>Штанга ГРМ ГАЗ-21 54-1007175</t>
  </si>
  <si>
    <t>Штанга ГРМ ГАЗ-24  24-1007175</t>
  </si>
  <si>
    <t>NORDIX 5205  (резьбовой)</t>
  </si>
  <si>
    <t>2121-2905402</t>
  </si>
  <si>
    <t>2121-2915402</t>
  </si>
  <si>
    <t>вакумный усилитель тормоза</t>
  </si>
  <si>
    <t>2108-3510009</t>
  </si>
  <si>
    <t>29.10.19.00.00.10.19.10.1</t>
  </si>
  <si>
    <t>Вкладыши коренные 0,25 0,5 0,75 0,1</t>
  </si>
  <si>
    <t>2101-1000104-21  2101-1000104-22  2101-1000104-23  2101-1000104-24</t>
  </si>
  <si>
    <t>2101-1000102-21  2101-1000102-22  2101-1000102-23  2101-1000102-24</t>
  </si>
  <si>
    <t>Втулки промежуточного вала ГРМ 2101-1703109</t>
  </si>
  <si>
    <t>2121-1602610</t>
  </si>
  <si>
    <t>Главный  тормозной цилиндр</t>
  </si>
  <si>
    <t>2121-3505009</t>
  </si>
  <si>
    <t xml:space="preserve">Глушитель </t>
  </si>
  <si>
    <t>2121-1201005 в сборе</t>
  </si>
  <si>
    <t>Головка блока цилиндров  2107, 21150</t>
  </si>
  <si>
    <t>21213-1003011</t>
  </si>
  <si>
    <t>Диск сцепления ведомый</t>
  </si>
  <si>
    <t>21213-1601130</t>
  </si>
  <si>
    <t>Заглушки вала коленчатого 21-1005024-03</t>
  </si>
  <si>
    <t>Карбюратор 21083-1107010-31</t>
  </si>
  <si>
    <t>Картер заднего моста ВАЗ-21213 2101-2401010-01</t>
  </si>
  <si>
    <t>2108-3705010</t>
  </si>
  <si>
    <t>клапан всасывающий 2101-1007012-01</t>
  </si>
  <si>
    <t>клапан выхлопной 2112-1007012-01</t>
  </si>
  <si>
    <t>29.10.19.00.00.40.20.10.2</t>
  </si>
  <si>
    <t>вал коленчатый с вкладышами</t>
  </si>
  <si>
    <t>21213-1005015</t>
  </si>
  <si>
    <t>Тормозные колодки</t>
  </si>
  <si>
    <t>передняя  2121-3501090</t>
  </si>
  <si>
    <t>Коромысло ГРМ 2101-1007116</t>
  </si>
  <si>
    <t>Набор прокладок ДВС</t>
  </si>
  <si>
    <t>Набор провода высокого напряжения 2121-3707080 CHAMPION LS105</t>
  </si>
  <si>
    <t>насос водяной</t>
  </si>
  <si>
    <t>для поршневых двигателей с искровым зажиганием (карбюраторные)  21214-1307010</t>
  </si>
  <si>
    <t>2121-1011010</t>
  </si>
  <si>
    <t>насос топливный</t>
  </si>
  <si>
    <t>2123-1139009-20</t>
  </si>
  <si>
    <t>натяжитель цепи ГРМ 2103-1006090</t>
  </si>
  <si>
    <t>29.32.30.00.15.00.42.01.1</t>
  </si>
  <si>
    <t>Шарнир регулировки угловых скоростей (граната)</t>
  </si>
  <si>
    <t>наружная</t>
  </si>
  <si>
    <t>29.32.30.00.15.00.42.02.1</t>
  </si>
  <si>
    <t>внутренняя</t>
  </si>
  <si>
    <t>Комплект цилиндро-поршневой группы</t>
  </si>
  <si>
    <t>21126-1004010-01 на 1 цилиндр  ф 82,4 мм</t>
  </si>
  <si>
    <t xml:space="preserve">Комплект цилиндро-поршневой группы </t>
  </si>
  <si>
    <t>на 1 цилиндр ф82,8 мм</t>
  </si>
  <si>
    <t>на 1 цилиндр ф 82 мм</t>
  </si>
  <si>
    <t>29.31.21.00.00.00.23.18.1</t>
  </si>
  <si>
    <t>Прерыватель-распределитель бесконтактный 2107-3706010-10</t>
  </si>
  <si>
    <t>Прокладка клапанной крышки 2101-1003270</t>
  </si>
  <si>
    <t>Вал промежуточный ГРМ</t>
  </si>
  <si>
    <t>опора промежуточного карданного вала</t>
  </si>
  <si>
    <t>2101-2202080</t>
  </si>
  <si>
    <t>29.32.30.00.09.00.12.01.1</t>
  </si>
  <si>
    <t>пружины</t>
  </si>
  <si>
    <t xml:space="preserve"> в комплекте 2121-2912712</t>
  </si>
  <si>
    <t>2123-8101060</t>
  </si>
  <si>
    <t>Вал распределительный с подушкой ГРМ 21214-1006010</t>
  </si>
  <si>
    <t>Шайбы регулировочные клапана ГРМ</t>
  </si>
  <si>
    <t>маятник рулевой в сборе</t>
  </si>
  <si>
    <t>Сайлентблоки</t>
  </si>
  <si>
    <t>2121-2904180</t>
  </si>
  <si>
    <t>Сальник задней крышки вала коленчатого</t>
  </si>
  <si>
    <t>2101-1005160</t>
  </si>
  <si>
    <t>Сальник передней крышки вала коленчатого</t>
  </si>
  <si>
    <t>2101-1005034-02</t>
  </si>
  <si>
    <t>Сальник клапана</t>
  </si>
  <si>
    <t>2101-1007026</t>
  </si>
  <si>
    <t>с электромеханическим перемещением шестерни привода, для легковых автомобилей 2111-3708010-01</t>
  </si>
  <si>
    <t>Ступица передняя 2121-3103012</t>
  </si>
  <si>
    <t>Тяга рулевая  2121-3414053(52) в комплекте</t>
  </si>
  <si>
    <t>Успокоитель цепи ГРМ 2101-1006100</t>
  </si>
  <si>
    <t>Цепь ГРМ со звездочками ВАЗ-2107 21214-1006040</t>
  </si>
  <si>
    <t>Опора шаровая верхняя</t>
  </si>
  <si>
    <t>2101-2904192</t>
  </si>
  <si>
    <t>Опора шаровая нижняя</t>
  </si>
  <si>
    <t>2101-2904082</t>
  </si>
  <si>
    <t>2101-1004045</t>
  </si>
  <si>
    <t>28.29.13.00.00.00.11.01.1</t>
  </si>
  <si>
    <t xml:space="preserve">Фильтр топливный </t>
  </si>
  <si>
    <t>грубой очистки 2084106</t>
  </si>
  <si>
    <t>Фильтр масляный двигателя</t>
  </si>
  <si>
    <t>19.20.29.00.00.11.40.43.2</t>
  </si>
  <si>
    <t>Масло моторное</t>
  </si>
  <si>
    <t xml:space="preserve"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 </t>
  </si>
  <si>
    <t>19.20.29.00.00.11.40.44.2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</si>
  <si>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</si>
  <si>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19.20.29.00.00.11.20.36.1</t>
  </si>
  <si>
    <t>для бензиновых двигателей обозначение по SAE 15W-40 к использованию при температуре -20 ... +45 °С</t>
  </si>
  <si>
    <t>19.20.29.00.00.11.40.17.2</t>
  </si>
  <si>
    <t>для дизельных двигателей с обозначением по SAE 10W-40 к использованию при температуре -25... +35 °С</t>
  </si>
  <si>
    <t>19.20.29.00.00.11.20.31.1</t>
  </si>
  <si>
    <t>для бензиновых двигателей обозначение по SAE 10W-30 к использованию при температуре -25 ... +30°С</t>
  </si>
  <si>
    <t>19.20.29.00.00.11.40.15.1</t>
  </si>
  <si>
    <t>для дизельных двигателей с обозначением по SAE 5W-40 к использованию при температуре -30 ... +35°С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</si>
  <si>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</si>
  <si>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</si>
  <si>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19.20.29.00.00.00.16.25.2</t>
  </si>
  <si>
    <t>Масло трансмиссионное</t>
  </si>
  <si>
    <t>ТАД-17и, плотность 907 кг/м3 при 20° С, вязкость кинематическая  при 50 °С не менее 17,5 мм2/с (сСт)</t>
  </si>
  <si>
    <t>19.20.29.00.00.00.16.26.1</t>
  </si>
  <si>
    <t>85W-140 Высоковязкое всесезонное минеральное масло для агрегатов механических трансмиссий</t>
  </si>
  <si>
    <t>75W-90 Полностью синтетическое всесезонное масло для трансмиссий и ведущих мостов</t>
  </si>
  <si>
    <t>19.20.29.00.00.00.12.31.2</t>
  </si>
  <si>
    <t>Масло гидравлическое</t>
  </si>
  <si>
    <t>Масло гидравлическое МГЕ-46в  для гидравлических систем (гидростатического привода) сельскохозяйственной и другой техники, работающей при давлении до 35 МПа с кратковременным повышением до 42 МПа.</t>
  </si>
  <si>
    <t>19.20.29.00.00.00.12.17.2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</si>
  <si>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</si>
  <si>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19.20.29.00.00.00.12.31.1</t>
  </si>
  <si>
    <t>Масло гидравлическое НD-46</t>
  </si>
  <si>
    <t>HLP-32 высококачественное гидравлическое масло на нефтяной основе с присадками для уменьшения износа</t>
  </si>
  <si>
    <t>HLP-46 исползуется при высоких тепловых и механических нагрузках в стационарных и передвижных гидравлических системах</t>
  </si>
  <si>
    <t>L-HM32 с улучшеными высокими противоизносными характеристиками соответственно своему классу качества и взякости. Эти масла могут также применяться в гидравлических системах строительных и горных машин.</t>
  </si>
  <si>
    <t>DTE-26</t>
  </si>
  <si>
    <t>19.20.29.00.00.20.52.10.1</t>
  </si>
  <si>
    <t>KPF2K-20</t>
  </si>
  <si>
    <t>KP2R-20</t>
  </si>
  <si>
    <t>Смазка GP00N-20</t>
  </si>
  <si>
    <t>GP00N-20</t>
  </si>
  <si>
    <t>Смазка</t>
  </si>
  <si>
    <t>силиконовая</t>
  </si>
  <si>
    <t>Защитное средство для с/охлаждения</t>
  </si>
  <si>
    <t>ASTM 4985 Температура начала замерзания не выше -35 °С, при разбавлении дистиллированной водой в объемном соотношении 1:1</t>
  </si>
  <si>
    <t>Охлаждающая жидкость (антифриз)</t>
  </si>
  <si>
    <t>Температура начала замерзания не выше -35 °С, при разбавлении дистиллированной водой в объемном соотношении 1:1</t>
  </si>
  <si>
    <t>19.20.26.00.00.00.00.20.1</t>
  </si>
  <si>
    <t>Дизтопливо</t>
  </si>
  <si>
    <t>зимнее, плотность при 20 °С не более 840 кг/м3, температура застывания не выше -35°С - - 45°С</t>
  </si>
  <si>
    <t>м/р Каламкас, м/р Жетыбай</t>
  </si>
  <si>
    <t>19.20.26.00.00.00.00.10.1</t>
  </si>
  <si>
    <t>летнее, плотность при 20 °С не более 860 кг/м3, температура застывания не выше -10°С</t>
  </si>
  <si>
    <t>19.20.21.00.00.00.11.20.1</t>
  </si>
  <si>
    <t>АИ-80 неэтилированный и этилированный, произведенный для двигателей с искровым зажиганием: АИ-80</t>
  </si>
  <si>
    <t>19.20.21.00.00.00.11.40.1</t>
  </si>
  <si>
    <t>АИ-92 неэтилированный и этилированный, произведенный для двигателей с искровым зажиганием: АИ-92</t>
  </si>
  <si>
    <t>АИ-80 неэтилированный и этилированный, произведенный для двигателей с искровым зажиганием: АИ-80 по талонам</t>
  </si>
  <si>
    <t xml:space="preserve">АИ-92 неэтилированный и этилированный, произведенный для двигателей с искровым зажиганием: АИ-92по талонам </t>
  </si>
  <si>
    <t>19.20.21.00.00.00.11.60.1</t>
  </si>
  <si>
    <t>АИ-95 неэтилированный и этилированный, произведенный для двигателей с искровым зажиганием: АИ-95 по талонам</t>
  </si>
  <si>
    <t>подшипник качения шариковый</t>
  </si>
  <si>
    <t>28.15.10.00.00.00.11.11.1</t>
  </si>
  <si>
    <t>28.15.10.00.00.00.11.12.1</t>
  </si>
  <si>
    <t xml:space="preserve">208А </t>
  </si>
  <si>
    <t xml:space="preserve">305А </t>
  </si>
  <si>
    <t xml:space="preserve">311А </t>
  </si>
  <si>
    <t>28.15.10.00.00.00.17.22.1</t>
  </si>
  <si>
    <t>подшипник роликовый радиально-упорный с коническими роликами однорядный</t>
  </si>
  <si>
    <t xml:space="preserve"> 2312КМ </t>
  </si>
  <si>
    <t xml:space="preserve"> 7312А </t>
  </si>
  <si>
    <t xml:space="preserve"> 6-7515А </t>
  </si>
  <si>
    <t xml:space="preserve"> 7516 А </t>
  </si>
  <si>
    <t>28.15.10.00.00.00.17.24.1</t>
  </si>
  <si>
    <t>6-7517А (роликовый)</t>
  </si>
  <si>
    <t>28.15.10.00.00.00.17.25.1</t>
  </si>
  <si>
    <t>7518 А</t>
  </si>
  <si>
    <t>28.15.10.00.00.00.17.27.1</t>
  </si>
  <si>
    <t xml:space="preserve"> 6-7520А</t>
  </si>
  <si>
    <t>28.15.10.00.00.00.17.16.1</t>
  </si>
  <si>
    <t>7606АУ</t>
  </si>
  <si>
    <t>28.15.10.00.00.00.17.18.1</t>
  </si>
  <si>
    <t xml:space="preserve"> 7608А</t>
  </si>
  <si>
    <t>28.15.10.00.00.00.17.19.1</t>
  </si>
  <si>
    <t xml:space="preserve"> 7609КУ </t>
  </si>
  <si>
    <t>28.15.10.00.00.00.17.20.1</t>
  </si>
  <si>
    <t xml:space="preserve"> 6-7610А </t>
  </si>
  <si>
    <t>28.15.10.00.00.00.17.21.1</t>
  </si>
  <si>
    <t xml:space="preserve">7611К1 </t>
  </si>
  <si>
    <t xml:space="preserve"> 7613А </t>
  </si>
  <si>
    <t xml:space="preserve"> 7718К</t>
  </si>
  <si>
    <t>28.15.10.00.00.00.18.15.1</t>
  </si>
  <si>
    <t>подшипник роликовый радиально-упорный двухрядный</t>
  </si>
  <si>
    <t>6-7815А (роликовый)</t>
  </si>
  <si>
    <t>28.15.10.00.00.00.14.75.1</t>
  </si>
  <si>
    <t>подшипник роликовый радиальный сферический двухрядный</t>
  </si>
  <si>
    <t xml:space="preserve"> 50412АК  </t>
  </si>
  <si>
    <t>28.15.10.00.00.00.17.17.1</t>
  </si>
  <si>
    <t>102308К1 /роликовый/</t>
  </si>
  <si>
    <t xml:space="preserve">127509АК </t>
  </si>
  <si>
    <t>6-100085611</t>
  </si>
  <si>
    <t>2007118К1</t>
  </si>
  <si>
    <t>28.15.10.00.00.00.75.10.1</t>
  </si>
  <si>
    <t>подшипник качения роликовый игольчатый со штампованными кольцами</t>
  </si>
  <si>
    <t>32647 (264706)</t>
  </si>
  <si>
    <t>28.15.10.00.00.00.17.14.1</t>
  </si>
  <si>
    <t>28.15.10.00.00.00.17.12.1</t>
  </si>
  <si>
    <t>август 2013 год</t>
  </si>
  <si>
    <t>Июнь,июль 2013 год</t>
  </si>
  <si>
    <t>август, сентябрь 2013 год</t>
  </si>
  <si>
    <t>Май, Июнь 2013 год</t>
  </si>
  <si>
    <t>Июль, август 2013 год</t>
  </si>
  <si>
    <t>сентябрь,октябрь 2013 год</t>
  </si>
  <si>
    <t>Июнь, июль 2013 год</t>
  </si>
  <si>
    <t>Май 2013 год</t>
  </si>
  <si>
    <t>апрель, май 2013 год</t>
  </si>
  <si>
    <t>сентябрь, октябрь
2013 год</t>
  </si>
  <si>
    <t>май,июнь
2013 год</t>
  </si>
  <si>
    <t>Март-апрель, август-сентябрь, поставка по заявкам заказчика 2013 год</t>
  </si>
  <si>
    <t>август-сентябрь 2013 год</t>
  </si>
  <si>
    <t>Март, апрель 2013 год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</si>
  <si>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</si>
  <si>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</si>
  <si>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</si>
  <si>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</si>
  <si>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</si>
  <si>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</si>
  <si>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</si>
  <si>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</si>
  <si>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</si>
  <si>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</si>
  <si>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</si>
  <si>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</si>
  <si>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</si>
  <si>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</si>
  <si>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</si>
  <si>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</si>
  <si>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</si>
  <si>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</si>
  <si>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</si>
  <si>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</si>
  <si>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</si>
  <si>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</si>
  <si>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</si>
  <si>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</si>
  <si>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</si>
  <si>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</si>
  <si>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</si>
  <si>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</si>
  <si>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</si>
  <si>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</si>
  <si>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</si>
  <si>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</si>
  <si>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</si>
  <si>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</si>
  <si>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</si>
  <si>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</si>
  <si>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</si>
  <si>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</si>
  <si>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</si>
  <si>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</si>
  <si>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</si>
  <si>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</si>
  <si>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</si>
  <si>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</si>
  <si>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</si>
  <si>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</si>
  <si>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</si>
  <si>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</si>
  <si>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</si>
  <si>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</si>
  <si>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</si>
  <si>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</si>
  <si>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</si>
  <si>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</si>
  <si>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</si>
  <si>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</si>
  <si>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</si>
  <si>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</si>
  <si>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</si>
  <si>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</si>
  <si>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</si>
  <si>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</si>
  <si>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</si>
  <si>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</si>
  <si>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</si>
  <si>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</si>
  <si>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</si>
  <si>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</si>
  <si>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</si>
  <si>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</si>
  <si>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</si>
  <si>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</si>
  <si>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</si>
  <si>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</si>
  <si>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</si>
  <si>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</si>
  <si>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</si>
  <si>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</si>
  <si>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</si>
  <si>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</si>
  <si>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</si>
  <si>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</si>
  <si>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</si>
  <si>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</si>
  <si>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</si>
  <si>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</si>
  <si>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</si>
  <si>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</si>
  <si>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</si>
  <si>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</si>
  <si>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</si>
  <si>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</si>
  <si>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</si>
  <si>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</si>
  <si>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</si>
  <si>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</si>
  <si>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</si>
  <si>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</si>
  <si>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</si>
  <si>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</si>
  <si>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</si>
  <si>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</si>
  <si>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</si>
  <si>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</si>
  <si>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</si>
  <si>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</si>
  <si>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</si>
  <si>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</si>
  <si>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</si>
  <si>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</si>
  <si>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</si>
  <si>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</si>
  <si>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</si>
  <si>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</si>
  <si>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</si>
  <si>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</si>
  <si>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</si>
  <si>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</si>
  <si>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</si>
  <si>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</si>
  <si>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</si>
  <si>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</si>
  <si>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</si>
  <si>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</si>
  <si>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</si>
  <si>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</si>
  <si>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</si>
  <si>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</si>
  <si>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</si>
  <si>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</si>
  <si>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</si>
  <si>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</si>
  <si>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</si>
  <si>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</si>
  <si>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</si>
  <si>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</si>
  <si>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</si>
  <si>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</si>
  <si>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</si>
  <si>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</si>
  <si>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</si>
  <si>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</si>
  <si>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</si>
  <si>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</si>
  <si>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</si>
  <si>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</si>
  <si>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</si>
  <si>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</si>
  <si>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</si>
  <si>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</si>
  <si>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</si>
  <si>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</si>
  <si>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</si>
  <si>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</si>
  <si>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</si>
  <si>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</si>
  <si>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</si>
  <si>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</si>
  <si>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</si>
  <si>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</si>
  <si>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</si>
  <si>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</si>
  <si>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</si>
  <si>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</si>
  <si>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</si>
  <si>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</si>
  <si>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</si>
  <si>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</si>
  <si>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</si>
  <si>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</si>
  <si>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</si>
  <si>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</si>
  <si>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</si>
  <si>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</si>
  <si>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</si>
  <si>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</si>
  <si>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</si>
  <si>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</si>
  <si>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</si>
  <si>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</si>
  <si>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</si>
  <si>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</si>
  <si>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</si>
  <si>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</si>
  <si>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</si>
  <si>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</si>
  <si>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</si>
  <si>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</si>
  <si>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</si>
  <si>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</si>
  <si>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</si>
  <si>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</si>
  <si>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</si>
  <si>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</si>
  <si>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</si>
  <si>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</si>
  <si>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</si>
  <si>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</si>
  <si>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</si>
  <si>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</si>
  <si>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</si>
  <si>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</si>
  <si>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</si>
  <si>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</si>
  <si>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</si>
  <si>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</si>
  <si>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</si>
  <si>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</si>
  <si>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</si>
  <si>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</si>
  <si>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</si>
  <si>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</si>
  <si>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</si>
  <si>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</si>
  <si>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</si>
  <si>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</si>
  <si>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</si>
  <si>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</si>
  <si>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</si>
  <si>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</si>
  <si>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</si>
  <si>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</si>
  <si>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</si>
  <si>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</si>
  <si>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</si>
  <si>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</si>
  <si>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</si>
  <si>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</si>
  <si>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</si>
  <si>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</si>
  <si>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</si>
  <si>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</si>
  <si>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</si>
  <si>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</si>
  <si>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</si>
  <si>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</si>
  <si>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</si>
  <si>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</si>
  <si>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</si>
  <si>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</si>
  <si>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</si>
  <si>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</si>
  <si>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</si>
  <si>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</si>
  <si>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</si>
  <si>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</si>
  <si>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</si>
  <si>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</si>
  <si>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</si>
  <si>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</si>
  <si>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</si>
  <si>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</si>
  <si>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</si>
  <si>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</si>
  <si>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</si>
  <si>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</si>
  <si>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</si>
  <si>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</si>
  <si>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</si>
  <si>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</si>
  <si>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</si>
  <si>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</si>
  <si>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</si>
  <si>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</si>
  <si>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</si>
  <si>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</si>
  <si>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</si>
  <si>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</si>
  <si>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</si>
  <si>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</si>
  <si>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</si>
  <si>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</si>
  <si>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</si>
  <si>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</si>
  <si>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</si>
  <si>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</si>
  <si>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</si>
  <si>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</si>
  <si>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</si>
  <si>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</si>
  <si>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</si>
  <si>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</si>
  <si>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</si>
  <si>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</si>
  <si>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</si>
  <si>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</si>
  <si>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</si>
  <si>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</si>
  <si>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</si>
  <si>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</si>
  <si>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</si>
  <si>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</si>
  <si>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</si>
  <si>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</si>
  <si>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</si>
  <si>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</si>
  <si>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</si>
  <si>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</si>
  <si>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</si>
  <si>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</si>
  <si>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</si>
  <si>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</si>
  <si>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</si>
  <si>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</si>
  <si>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</si>
  <si>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</si>
  <si>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</si>
  <si>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</si>
  <si>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</si>
  <si>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</si>
  <si>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</si>
  <si>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</si>
  <si>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</si>
  <si>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</si>
  <si>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</si>
  <si>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</si>
  <si>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</si>
  <si>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</si>
  <si>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</si>
  <si>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</si>
  <si>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</si>
  <si>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</si>
  <si>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</si>
  <si>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</si>
  <si>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</si>
  <si>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</si>
  <si>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</si>
  <si>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</si>
  <si>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</si>
  <si>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</si>
  <si>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</si>
  <si>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</si>
  <si>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</si>
  <si>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</si>
  <si>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</si>
  <si>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</si>
  <si>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</si>
  <si>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</si>
  <si>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</si>
  <si>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</si>
  <si>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</si>
  <si>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</si>
  <si>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</si>
  <si>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</si>
  <si>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</si>
  <si>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</si>
  <si>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</si>
  <si>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</si>
  <si>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</si>
  <si>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</si>
  <si>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</si>
  <si>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</si>
  <si>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</si>
  <si>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</si>
  <si>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</si>
  <si>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</si>
  <si>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</si>
  <si>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</si>
  <si>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</si>
  <si>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</si>
  <si>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</si>
  <si>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</si>
  <si>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</si>
  <si>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</si>
  <si>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</si>
  <si>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</si>
  <si>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</si>
  <si>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</si>
  <si>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</si>
  <si>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</si>
  <si>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</si>
  <si>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</si>
  <si>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</si>
  <si>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</si>
  <si>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</si>
  <si>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</si>
  <si>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</si>
  <si>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</si>
  <si>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</si>
  <si>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</si>
  <si>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</si>
  <si>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</si>
  <si>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</si>
  <si>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</si>
  <si>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</si>
  <si>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</si>
  <si>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</si>
  <si>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</si>
  <si>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</si>
  <si>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</si>
  <si>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</si>
  <si>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</si>
  <si>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</si>
  <si>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</si>
  <si>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</si>
  <si>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</si>
  <si>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</si>
  <si>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</si>
  <si>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</si>
  <si>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</si>
  <si>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</si>
  <si>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</si>
  <si>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</si>
  <si>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</si>
  <si>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</si>
  <si>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</si>
  <si>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</si>
  <si>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</si>
  <si>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</si>
  <si>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</si>
  <si>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</si>
  <si>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</si>
  <si>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</si>
  <si>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</si>
  <si>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</si>
  <si>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</si>
  <si>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</si>
  <si>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</si>
  <si>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</si>
  <si>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</si>
  <si>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</si>
  <si>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</si>
  <si>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</si>
  <si>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</si>
  <si>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</si>
  <si>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</si>
  <si>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</si>
  <si>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</si>
  <si>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</si>
  <si>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</si>
  <si>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</si>
  <si>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</si>
  <si>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</si>
  <si>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</si>
  <si>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</si>
  <si>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</si>
  <si>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</si>
  <si>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</si>
  <si>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</si>
  <si>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</si>
  <si>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</si>
  <si>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</si>
  <si>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</si>
  <si>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</si>
  <si>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</si>
  <si>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</si>
  <si>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</si>
  <si>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</si>
  <si>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</si>
  <si>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</si>
  <si>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</si>
  <si>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</si>
  <si>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</si>
  <si>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</si>
  <si>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</si>
  <si>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</si>
  <si>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</si>
  <si>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</si>
  <si>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</si>
  <si>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</si>
  <si>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</si>
  <si>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</si>
  <si>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</si>
  <si>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</si>
  <si>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</si>
  <si>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</si>
  <si>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</si>
  <si>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</si>
  <si>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</si>
  <si>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</si>
  <si>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</si>
  <si>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</si>
  <si>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</si>
  <si>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</si>
  <si>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</si>
  <si>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</si>
  <si>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</si>
  <si>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</si>
  <si>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</si>
  <si>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</si>
  <si>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</si>
  <si>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</si>
  <si>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</si>
  <si>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</si>
  <si>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</si>
  <si>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</si>
  <si>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</si>
  <si>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</si>
  <si>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</si>
  <si>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</si>
  <si>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</si>
  <si>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</si>
  <si>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</si>
  <si>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</si>
  <si>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</si>
  <si>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</si>
  <si>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</si>
  <si>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</si>
  <si>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</si>
  <si>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</si>
  <si>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</si>
  <si>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</si>
  <si>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</si>
  <si>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</si>
  <si>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</si>
  <si>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</si>
  <si>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</si>
  <si>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</si>
  <si>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</si>
  <si>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</si>
  <si>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</si>
  <si>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</si>
  <si>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</si>
  <si>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</si>
  <si>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</si>
  <si>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</si>
  <si>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</si>
  <si>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</si>
  <si>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</si>
  <si>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</si>
  <si>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</si>
  <si>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</si>
  <si>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</si>
  <si>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</si>
  <si>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</si>
  <si>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</si>
  <si>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</si>
  <si>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</si>
  <si>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</si>
  <si>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</si>
  <si>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</si>
  <si>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</si>
  <si>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</si>
  <si>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</si>
  <si>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</si>
  <si>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</si>
  <si>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</si>
  <si>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</si>
  <si>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</si>
  <si>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</si>
  <si>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</si>
  <si>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</si>
  <si>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</si>
  <si>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</si>
  <si>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</si>
  <si>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</si>
  <si>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</si>
  <si>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</si>
  <si>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</si>
  <si>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</si>
  <si>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</si>
  <si>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</si>
  <si>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</si>
  <si>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</si>
  <si>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</si>
  <si>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</si>
  <si>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</si>
  <si>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</si>
  <si>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</si>
  <si>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</si>
  <si>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</si>
  <si>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</si>
  <si>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</si>
  <si>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</si>
  <si>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</si>
  <si>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</si>
  <si>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</si>
  <si>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</si>
  <si>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</si>
  <si>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</si>
  <si>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</si>
  <si>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</si>
  <si>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</si>
  <si>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</si>
  <si>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</si>
  <si>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</si>
  <si>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</si>
  <si>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</si>
  <si>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</si>
  <si>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</si>
  <si>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</si>
  <si>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</si>
  <si>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</si>
  <si>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</si>
  <si>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</si>
  <si>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</si>
  <si>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</si>
  <si>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</si>
  <si>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</si>
  <si>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</si>
  <si>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</si>
  <si>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</si>
  <si>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</si>
  <si>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</si>
  <si>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</si>
  <si>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</si>
  <si>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</si>
  <si>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</si>
  <si>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</si>
  <si>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</si>
  <si>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</si>
  <si>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</si>
  <si>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</si>
  <si>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</si>
  <si>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</si>
  <si>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</si>
  <si>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</si>
  <si>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</si>
  <si>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</si>
  <si>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</si>
  <si>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</si>
  <si>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</si>
  <si>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</si>
  <si>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</si>
  <si>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</si>
  <si>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</si>
  <si>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</si>
  <si>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</si>
  <si>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</si>
  <si>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</si>
  <si>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</si>
  <si>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</si>
  <si>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</si>
  <si>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</si>
  <si>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</si>
  <si>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</si>
  <si>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</si>
  <si>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</si>
  <si>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</si>
  <si>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</si>
  <si>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</si>
  <si>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</si>
  <si>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</si>
  <si>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</si>
  <si>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</si>
  <si>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</si>
  <si>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</si>
  <si>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</si>
  <si>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</si>
  <si>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</si>
  <si>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</si>
  <si>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</si>
  <si>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</si>
  <si>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</si>
  <si>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</si>
  <si>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</si>
  <si>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</si>
  <si>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</si>
  <si>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</si>
  <si>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</si>
  <si>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</si>
  <si>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</si>
  <si>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</si>
  <si>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</si>
  <si>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</si>
  <si>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</si>
  <si>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</si>
  <si>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</si>
  <si>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</si>
  <si>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</si>
  <si>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</si>
  <si>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</si>
  <si>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</si>
  <si>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</si>
  <si>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</si>
  <si>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</si>
  <si>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</si>
  <si>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</si>
  <si>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</si>
  <si>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</si>
  <si>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</si>
  <si>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</si>
  <si>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</si>
  <si>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</si>
  <si>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</si>
  <si>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</si>
  <si>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</si>
  <si>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</si>
  <si>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</si>
  <si>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</si>
  <si>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</si>
  <si>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</si>
  <si>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</si>
  <si>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</si>
  <si>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</si>
  <si>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</si>
  <si>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</si>
  <si>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</si>
  <si>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</si>
  <si>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</si>
  <si>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</si>
  <si>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</si>
  <si>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</si>
  <si>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</si>
  <si>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</si>
  <si>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</si>
  <si>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</si>
  <si>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</si>
  <si>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</si>
  <si>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</si>
  <si>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</si>
  <si>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</si>
  <si>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</si>
  <si>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</si>
  <si>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</si>
  <si>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</si>
  <si>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</si>
  <si>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</si>
  <si>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</si>
  <si>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</si>
  <si>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</si>
  <si>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</si>
  <si>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</si>
  <si>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</si>
  <si>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</si>
  <si>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</si>
  <si>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</si>
  <si>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</si>
  <si>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</si>
  <si>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</si>
  <si>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</si>
  <si>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</si>
  <si>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</si>
  <si>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</si>
  <si>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</si>
  <si>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</si>
  <si>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</si>
  <si>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</si>
  <si>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</si>
  <si>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</si>
  <si>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</si>
  <si>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</si>
  <si>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</si>
  <si>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</si>
  <si>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</si>
  <si>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</si>
  <si>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</si>
  <si>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</si>
  <si>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</si>
  <si>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</si>
  <si>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</si>
  <si>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</si>
  <si>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</si>
  <si>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</si>
  <si>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</si>
  <si>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</si>
  <si>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</si>
  <si>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</si>
  <si>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</si>
  <si>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</si>
  <si>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</si>
  <si>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</si>
  <si>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</si>
  <si>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</si>
  <si>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</si>
  <si>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</si>
  <si>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</si>
  <si>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</si>
  <si>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</si>
  <si>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</si>
  <si>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</si>
  <si>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</si>
  <si>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</si>
  <si>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</si>
  <si>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</si>
  <si>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</si>
  <si>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</si>
  <si>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</si>
  <si>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</si>
  <si>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</si>
  <si>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</si>
  <si>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</si>
  <si>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</si>
  <si>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</si>
  <si>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</si>
  <si>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</si>
  <si>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</si>
  <si>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</si>
  <si>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</si>
  <si>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</si>
  <si>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</si>
  <si>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</si>
  <si>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</si>
  <si>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</si>
  <si>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</si>
  <si>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</si>
  <si>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</si>
  <si>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</si>
  <si>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</si>
  <si>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</si>
  <si>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</si>
  <si>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</si>
  <si>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</si>
  <si>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</si>
  <si>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</si>
  <si>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</si>
  <si>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</si>
  <si>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</si>
  <si>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</si>
  <si>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</si>
  <si>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</si>
  <si>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</si>
  <si>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</si>
  <si>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</si>
  <si>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</si>
  <si>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</si>
  <si>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</si>
  <si>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</si>
  <si>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</si>
  <si>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</si>
  <si>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</si>
  <si>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</si>
  <si>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</si>
  <si>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</si>
  <si>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</si>
  <si>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</si>
  <si>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</si>
  <si>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</si>
  <si>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</si>
  <si>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</si>
  <si>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</si>
  <si>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</si>
  <si>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</si>
  <si>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</si>
  <si>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</si>
  <si>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</si>
  <si>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</si>
  <si>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</si>
  <si>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</si>
  <si>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</si>
  <si>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</si>
  <si>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</si>
  <si>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</si>
  <si>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</si>
  <si>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</si>
  <si>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</si>
  <si>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</si>
  <si>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</si>
  <si>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</si>
  <si>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</si>
  <si>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</si>
  <si>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</si>
  <si>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</si>
  <si>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</si>
  <si>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</si>
  <si>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</si>
  <si>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</si>
  <si>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</si>
  <si>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</si>
  <si>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</si>
  <si>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</si>
  <si>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</si>
  <si>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</si>
  <si>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</si>
  <si>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</si>
  <si>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</si>
  <si>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</si>
  <si>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</si>
  <si>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</si>
  <si>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</si>
  <si>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</si>
  <si>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</si>
  <si>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</si>
  <si>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</si>
  <si>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</si>
  <si>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</si>
  <si>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</si>
  <si>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</si>
  <si>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</si>
  <si>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</si>
  <si>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</si>
  <si>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</si>
  <si>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</si>
  <si>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</si>
  <si>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</si>
  <si>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</si>
  <si>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</si>
  <si>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</si>
  <si>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</si>
  <si>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</si>
  <si>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</si>
  <si>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</si>
  <si>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</si>
  <si>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</si>
  <si>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</si>
  <si>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</si>
  <si>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</si>
  <si>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</si>
  <si>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</si>
  <si>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</si>
  <si>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</si>
  <si>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</si>
  <si>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</si>
  <si>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</si>
  <si>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</si>
  <si>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</si>
  <si>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</si>
  <si>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</si>
  <si>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</si>
  <si>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</si>
  <si>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</si>
  <si>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</si>
  <si>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</si>
  <si>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</si>
  <si>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</si>
  <si>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</si>
  <si>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</si>
  <si>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</si>
  <si>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</si>
  <si>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</si>
  <si>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</si>
  <si>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</si>
  <si>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</si>
  <si>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</si>
  <si>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</si>
  <si>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</si>
  <si>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</si>
  <si>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</si>
  <si>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</si>
  <si>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</si>
  <si>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</si>
  <si>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</si>
  <si>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</si>
  <si>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</si>
  <si>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</si>
  <si>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</si>
  <si>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</si>
  <si>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</si>
  <si>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</si>
  <si>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</si>
  <si>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</si>
  <si>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</si>
  <si>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</si>
  <si>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</si>
  <si>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</si>
  <si>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</si>
  <si>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</si>
  <si>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</si>
  <si>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</si>
  <si>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</si>
  <si>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</si>
  <si>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</si>
  <si>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</si>
  <si>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</si>
  <si>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</si>
  <si>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</si>
  <si>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</si>
  <si>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</si>
  <si>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</si>
  <si>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</si>
  <si>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</si>
  <si>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</si>
  <si>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</si>
  <si>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</si>
  <si>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</si>
  <si>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</si>
  <si>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</si>
  <si>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</si>
  <si>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</si>
  <si>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</si>
  <si>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</si>
  <si>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</si>
  <si>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</si>
  <si>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</si>
  <si>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</si>
  <si>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</si>
  <si>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</si>
  <si>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</si>
  <si>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</si>
  <si>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</si>
  <si>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</si>
  <si>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</si>
  <si>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</si>
  <si>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</si>
  <si>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</si>
  <si>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</si>
  <si>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</si>
  <si>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</si>
  <si>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</si>
  <si>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</si>
  <si>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</si>
  <si>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</si>
  <si>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</si>
  <si>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</si>
  <si>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</si>
  <si>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</si>
  <si>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</si>
  <si>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</si>
  <si>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</si>
  <si>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</si>
  <si>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</si>
  <si>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</si>
  <si>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</si>
  <si>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</si>
  <si>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</si>
  <si>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</si>
  <si>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</si>
  <si>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</si>
  <si>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</si>
  <si>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</si>
  <si>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</si>
  <si>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</si>
  <si>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</si>
  <si>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</si>
  <si>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</si>
  <si>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</si>
  <si>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</si>
  <si>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</si>
  <si>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</si>
  <si>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</si>
  <si>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</si>
  <si>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</si>
  <si>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</si>
  <si>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</si>
  <si>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</si>
  <si>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</si>
  <si>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</si>
  <si>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</si>
  <si>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</si>
  <si>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</si>
  <si>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</si>
  <si>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</si>
  <si>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</si>
  <si>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</si>
  <si>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</si>
  <si>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</si>
  <si>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</si>
  <si>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</si>
  <si>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</si>
  <si>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</si>
  <si>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</si>
  <si>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</si>
  <si>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</si>
  <si>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</si>
  <si>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</si>
  <si>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</si>
  <si>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</si>
  <si>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</si>
  <si>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</si>
  <si>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</si>
  <si>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</si>
  <si>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</si>
  <si>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</si>
  <si>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</si>
  <si>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</si>
  <si>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</si>
  <si>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</si>
  <si>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</si>
  <si>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</si>
  <si>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</si>
  <si>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</si>
  <si>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</si>
  <si>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</si>
  <si>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</si>
  <si>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</si>
  <si>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</si>
  <si>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</si>
  <si>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</si>
  <si>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</si>
  <si>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</si>
  <si>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</si>
  <si>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</si>
  <si>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</si>
  <si>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</si>
  <si>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</si>
  <si>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</si>
  <si>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</si>
  <si>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</si>
  <si>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</si>
  <si>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</si>
  <si>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</si>
  <si>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</si>
  <si>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</si>
  <si>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</si>
  <si>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</si>
  <si>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</si>
  <si>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</si>
  <si>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</si>
  <si>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</si>
  <si>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</si>
  <si>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</si>
  <si>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</si>
  <si>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</si>
  <si>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</si>
  <si>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</si>
  <si>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</si>
  <si>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</si>
  <si>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</si>
  <si>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</si>
  <si>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</si>
  <si>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</si>
  <si>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</si>
  <si>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</si>
  <si>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</si>
  <si>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</si>
  <si>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</si>
  <si>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</si>
  <si>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</si>
  <si>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</si>
  <si>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</si>
  <si>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</si>
  <si>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</si>
  <si>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</si>
  <si>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</si>
  <si>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</si>
  <si>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</si>
  <si>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</si>
  <si>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</si>
  <si>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</si>
  <si>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</si>
  <si>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</si>
  <si>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</si>
  <si>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</si>
  <si>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</si>
  <si>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</si>
  <si>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</si>
  <si>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</si>
  <si>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</si>
  <si>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</si>
  <si>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</si>
  <si>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</si>
  <si>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</si>
  <si>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</si>
  <si>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</si>
  <si>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</si>
  <si>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</si>
  <si>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</si>
  <si>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</si>
  <si>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</si>
  <si>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</si>
  <si>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</si>
  <si>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</si>
  <si>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</si>
  <si>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</si>
  <si>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</si>
  <si>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</si>
  <si>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</si>
  <si>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</si>
  <si>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</si>
  <si>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</si>
  <si>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</si>
  <si>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</si>
  <si>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</si>
  <si>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</si>
  <si>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</si>
  <si>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</si>
  <si>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</si>
  <si>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</si>
  <si>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</si>
  <si>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</si>
  <si>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</si>
  <si>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</si>
  <si>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</si>
  <si>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</si>
  <si>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</si>
  <si>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</si>
  <si>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</si>
  <si>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</si>
  <si>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</si>
  <si>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</si>
  <si>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</si>
  <si>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</si>
  <si>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</si>
  <si>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</si>
  <si>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</si>
  <si>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</si>
  <si>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</si>
  <si>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</si>
  <si>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</si>
  <si>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</si>
  <si>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</si>
  <si>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</si>
  <si>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</si>
  <si>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</si>
  <si>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</si>
  <si>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</si>
  <si>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</si>
  <si>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</si>
  <si>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</si>
  <si>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</si>
  <si>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</si>
  <si>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</si>
  <si>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</si>
  <si>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</si>
  <si>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</si>
  <si>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</si>
  <si>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</si>
  <si>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</si>
  <si>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</si>
  <si>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</si>
  <si>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</si>
  <si>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</si>
  <si>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</si>
  <si>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</si>
  <si>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</si>
  <si>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</si>
  <si>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</si>
  <si>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</si>
  <si>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</si>
  <si>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</si>
  <si>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</si>
  <si>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</si>
  <si>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</si>
  <si>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</si>
  <si>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</si>
  <si>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</si>
  <si>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</si>
  <si>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</si>
  <si>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</si>
  <si>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</si>
  <si>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</si>
  <si>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</si>
  <si>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</si>
  <si>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</si>
  <si>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</si>
  <si>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</si>
  <si>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</si>
  <si>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</si>
  <si>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</si>
  <si>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</si>
  <si>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</si>
  <si>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</si>
  <si>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</si>
  <si>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</si>
  <si>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</si>
  <si>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</si>
  <si>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</si>
  <si>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</si>
  <si>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</si>
  <si>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</si>
  <si>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</si>
  <si>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</si>
  <si>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</si>
  <si>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</si>
  <si>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</si>
  <si>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</si>
  <si>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</si>
  <si>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</si>
  <si>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</si>
  <si>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</si>
  <si>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</si>
  <si>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</si>
  <si>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</si>
  <si>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</si>
  <si>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</si>
  <si>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</si>
  <si>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</si>
  <si>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</si>
  <si>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</si>
  <si>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</si>
  <si>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</si>
  <si>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</si>
  <si>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</si>
  <si>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</si>
  <si>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</si>
  <si>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</si>
  <si>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</si>
  <si>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</si>
  <si>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</si>
  <si>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</si>
  <si>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</si>
  <si>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</si>
  <si>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</si>
  <si>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</si>
  <si>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</si>
  <si>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</si>
  <si>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</si>
  <si>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</si>
  <si>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</si>
  <si>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</si>
  <si>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</si>
  <si>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</si>
  <si>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</si>
  <si>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</si>
  <si>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</si>
  <si>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</si>
  <si>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</si>
  <si>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</si>
  <si>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</si>
  <si>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</si>
  <si>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</si>
  <si>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</si>
  <si>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</si>
  <si>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</si>
  <si>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</si>
  <si>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</si>
  <si>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</si>
  <si>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</si>
  <si>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</si>
  <si>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</si>
  <si>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</si>
  <si>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</si>
  <si>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</si>
  <si>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</si>
  <si>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</si>
  <si>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</si>
  <si>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</si>
  <si>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</si>
  <si>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</si>
  <si>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</si>
  <si>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</si>
  <si>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</si>
  <si>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</si>
  <si>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</si>
  <si>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</si>
  <si>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</si>
  <si>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</si>
  <si>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</si>
  <si>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</si>
  <si>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</si>
  <si>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</si>
  <si>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</si>
  <si>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</si>
  <si>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</si>
  <si>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</si>
  <si>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</si>
  <si>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</si>
  <si>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</si>
  <si>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</si>
  <si>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</si>
  <si>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</si>
  <si>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</si>
  <si>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</si>
  <si>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</si>
  <si>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</si>
  <si>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</si>
  <si>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</si>
  <si>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</si>
  <si>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</si>
  <si>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</si>
  <si>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</si>
  <si>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</si>
  <si>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</si>
  <si>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</si>
  <si>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</si>
  <si>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</si>
  <si>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</si>
  <si>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</si>
  <si>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</si>
  <si>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</si>
  <si>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</si>
  <si>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</si>
  <si>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</si>
  <si>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</si>
  <si>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</si>
  <si>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</si>
  <si>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</si>
  <si>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</si>
  <si>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</si>
  <si>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</si>
  <si>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</si>
  <si>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</si>
  <si>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</si>
  <si>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</si>
  <si>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</si>
  <si>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</si>
  <si>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</si>
  <si>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</si>
  <si>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</si>
  <si>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</si>
  <si>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</si>
  <si>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</si>
  <si>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</si>
  <si>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</si>
  <si>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</si>
  <si>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</si>
  <si>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</si>
  <si>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</si>
  <si>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</si>
  <si>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</si>
  <si>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</si>
  <si>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</si>
  <si>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</si>
  <si>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</si>
  <si>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</si>
  <si>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</si>
  <si>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</si>
  <si>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</si>
  <si>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</si>
  <si>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</si>
  <si>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</si>
  <si>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</si>
  <si>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</si>
  <si>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</si>
  <si>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</si>
  <si>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</si>
  <si>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</si>
  <si>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</si>
  <si>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</si>
  <si>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</si>
  <si>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</si>
  <si>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</si>
  <si>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</si>
  <si>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</si>
  <si>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</si>
  <si>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</si>
  <si>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</si>
  <si>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</si>
  <si>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</si>
  <si>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</si>
  <si>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</si>
  <si>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</si>
  <si>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</si>
  <si>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</si>
  <si>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</si>
  <si>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</si>
  <si>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</si>
  <si>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</si>
  <si>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</si>
  <si>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</si>
  <si>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</si>
  <si>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</si>
  <si>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</si>
  <si>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</si>
  <si>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</si>
  <si>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</si>
  <si>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</si>
  <si>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</si>
  <si>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</si>
  <si>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</si>
  <si>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</si>
  <si>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</si>
  <si>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</si>
  <si>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</si>
  <si>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</si>
  <si>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</si>
  <si>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</si>
  <si>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</si>
  <si>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</si>
  <si>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</si>
  <si>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</si>
  <si>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</si>
  <si>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</si>
  <si>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</si>
  <si>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</si>
  <si>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</si>
  <si>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</si>
  <si>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</si>
  <si>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</si>
  <si>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</si>
  <si>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</si>
  <si>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</si>
  <si>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</si>
  <si>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</si>
  <si>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</si>
  <si>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</si>
  <si>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</si>
  <si>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</si>
  <si>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</si>
  <si>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</si>
  <si>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</si>
  <si>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</si>
  <si>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</si>
  <si>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</si>
  <si>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</si>
  <si>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</si>
  <si>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</si>
  <si>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</si>
  <si>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</si>
  <si>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</si>
  <si>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</si>
  <si>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</si>
  <si>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</si>
  <si>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</si>
  <si>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</si>
  <si>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</si>
  <si>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</si>
  <si>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</si>
  <si>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</si>
  <si>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</si>
  <si>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</si>
  <si>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</si>
  <si>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</si>
  <si>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</si>
  <si>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</si>
  <si>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</si>
  <si>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</si>
  <si>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</si>
  <si>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</si>
  <si>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</si>
  <si>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</si>
  <si>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</si>
  <si>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</si>
  <si>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</si>
  <si>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</si>
  <si>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</si>
  <si>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</si>
  <si>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</si>
  <si>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</si>
  <si>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</si>
  <si>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</si>
  <si>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</si>
  <si>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</si>
  <si>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</si>
  <si>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</si>
  <si>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</si>
  <si>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</si>
  <si>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</si>
  <si>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</si>
  <si>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</si>
  <si>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</si>
  <si>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</si>
  <si>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</si>
  <si>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</si>
  <si>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</si>
  <si>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</si>
  <si>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</si>
  <si>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</si>
  <si>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</si>
  <si>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</si>
  <si>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</si>
  <si>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</si>
  <si>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</si>
  <si>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</si>
  <si>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</si>
  <si>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</si>
  <si>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</si>
  <si>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</si>
  <si>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</si>
  <si>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</si>
  <si>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</si>
  <si>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</si>
  <si>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</si>
  <si>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</si>
  <si>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</si>
  <si>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</si>
  <si>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</si>
  <si>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</si>
  <si>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</si>
  <si>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</si>
  <si>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</si>
  <si>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</si>
  <si>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</si>
  <si>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</si>
  <si>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</si>
  <si>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</si>
  <si>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</si>
  <si>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</si>
  <si>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</si>
  <si>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</si>
  <si>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</si>
  <si>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</si>
  <si>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</si>
  <si>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</si>
  <si>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</si>
  <si>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</si>
  <si>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</si>
  <si>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</si>
  <si>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</si>
  <si>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</si>
  <si>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</si>
  <si>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</si>
  <si>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1553 Т</t>
  </si>
  <si>
    <t>1554 Т</t>
  </si>
  <si>
    <t>1555 Т</t>
  </si>
  <si>
    <t>1556 Т</t>
  </si>
  <si>
    <t>1557 Т</t>
  </si>
  <si>
    <t>1558 Т</t>
  </si>
  <si>
    <t>1559 Т</t>
  </si>
  <si>
    <t>1560 Т</t>
  </si>
  <si>
    <t>1561 Т</t>
  </si>
  <si>
    <t>1562 Т</t>
  </si>
  <si>
    <t>1563 Т</t>
  </si>
  <si>
    <t>1564 Т</t>
  </si>
  <si>
    <t>1565 Т</t>
  </si>
  <si>
    <t>1566 Т</t>
  </si>
  <si>
    <t>1567 Т</t>
  </si>
  <si>
    <t>1568 Т</t>
  </si>
  <si>
    <t>1569 Т</t>
  </si>
  <si>
    <t>1570 Т</t>
  </si>
  <si>
    <t>1571 Т</t>
  </si>
  <si>
    <t>1572 Т</t>
  </si>
  <si>
    <t>1573 Т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</si>
  <si>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</si>
  <si>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</si>
  <si>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</si>
  <si>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</si>
  <si>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</si>
  <si>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</si>
  <si>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</si>
  <si>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</si>
  <si>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</si>
  <si>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</si>
  <si>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1584 Т</t>
  </si>
  <si>
    <t>1585 Т</t>
  </si>
  <si>
    <t>1586 Т</t>
  </si>
  <si>
    <t>1587 Т</t>
  </si>
  <si>
    <t>1588 Т</t>
  </si>
  <si>
    <t>1589 Т</t>
  </si>
  <si>
    <t>1590 Т</t>
  </si>
  <si>
    <t>1591 Т</t>
  </si>
  <si>
    <t>1592 Т</t>
  </si>
  <si>
    <t>1593 Т</t>
  </si>
  <si>
    <t>1594 Т</t>
  </si>
  <si>
    <t>1595 Т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</si>
  <si>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</si>
  <si>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</si>
  <si>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</si>
  <si>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</si>
  <si>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</si>
  <si>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</si>
  <si>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</si>
  <si>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</si>
  <si>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>1604 Т</t>
  </si>
  <si>
    <t>1605 Т</t>
  </si>
  <si>
    <t>1606 Т</t>
  </si>
  <si>
    <t>1607 Т</t>
  </si>
  <si>
    <t>1608 Т</t>
  </si>
  <si>
    <t>1609 Т</t>
  </si>
  <si>
    <t>1610 Т</t>
  </si>
  <si>
    <t>1611 Т</t>
  </si>
  <si>
    <t>1612 Т</t>
  </si>
  <si>
    <t>1613 Т</t>
  </si>
  <si>
    <t>1614 Т</t>
  </si>
  <si>
    <t>1615 Т</t>
  </si>
  <si>
    <t>1616 Т</t>
  </si>
  <si>
    <t>1617 Т</t>
  </si>
  <si>
    <t>1618 Т</t>
  </si>
  <si>
    <t>1619 Т</t>
  </si>
  <si>
    <t>1620 Т</t>
  </si>
  <si>
    <t>1621 Т</t>
  </si>
  <si>
    <t>1622 Т</t>
  </si>
  <si>
    <t>1623 Т</t>
  </si>
  <si>
    <t>1624 Т</t>
  </si>
  <si>
    <t>1625 Т</t>
  </si>
  <si>
    <t>1626 Т</t>
  </si>
  <si>
    <t>1627 Т</t>
  </si>
  <si>
    <t>1628 Т</t>
  </si>
  <si>
    <t>1629 Т</t>
  </si>
  <si>
    <t>1630 Т</t>
  </si>
  <si>
    <t>1631 Т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</si>
  <si>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</si>
  <si>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</si>
  <si>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</si>
  <si>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</si>
  <si>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</si>
  <si>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</si>
  <si>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</si>
  <si>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</si>
  <si>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</si>
  <si>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</si>
  <si>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>1642 Т</t>
  </si>
  <si>
    <t>1643 Т</t>
  </si>
  <si>
    <t>1644 Т</t>
  </si>
  <si>
    <t>1645 Т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</si>
  <si>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</si>
  <si>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</si>
  <si>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</si>
  <si>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</si>
  <si>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</si>
  <si>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</si>
  <si>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</si>
  <si>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</si>
  <si>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</si>
  <si>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</si>
  <si>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</si>
  <si>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</si>
  <si>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</si>
  <si>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</si>
  <si>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</si>
  <si>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</si>
  <si>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1662 Т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</si>
  <si>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</si>
  <si>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</si>
  <si>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</si>
  <si>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</si>
  <si>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</si>
  <si>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</si>
  <si>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</si>
  <si>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</si>
  <si>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>1671 Т</t>
  </si>
  <si>
    <t>1672 Т</t>
  </si>
  <si>
    <t>1673 Т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</si>
  <si>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</si>
  <si>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</si>
  <si>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</si>
  <si>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</si>
  <si>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</si>
  <si>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</si>
  <si>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</si>
  <si>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</si>
  <si>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</si>
  <si>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</si>
  <si>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</si>
  <si>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</si>
  <si>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</si>
  <si>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</si>
  <si>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</si>
  <si>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</si>
  <si>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</si>
  <si>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</si>
  <si>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</si>
  <si>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</si>
  <si>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</si>
  <si>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</si>
  <si>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</si>
  <si>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</si>
  <si>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</si>
  <si>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</si>
  <si>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</si>
  <si>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</si>
  <si>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</si>
  <si>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</si>
  <si>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</si>
  <si>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1705 Т</t>
  </si>
  <si>
    <t>1706 Т</t>
  </si>
  <si>
    <t>1707 Т</t>
  </si>
  <si>
    <t>1708 Т</t>
  </si>
  <si>
    <t>1709 Т</t>
  </si>
  <si>
    <t>1710 Т</t>
  </si>
  <si>
    <t>1711 Т</t>
  </si>
  <si>
    <t>1712 Т</t>
  </si>
  <si>
    <t>1713 Т</t>
  </si>
  <si>
    <t>1714 Т</t>
  </si>
  <si>
    <t>1715 Т</t>
  </si>
  <si>
    <t>1716 Т</t>
  </si>
  <si>
    <t>1717 Т</t>
  </si>
  <si>
    <t>1718 Т</t>
  </si>
  <si>
    <t>1719 Т</t>
  </si>
  <si>
    <t>1720 Т</t>
  </si>
  <si>
    <t>1721 Т</t>
  </si>
  <si>
    <t>1722 Т</t>
  </si>
  <si>
    <t>1723 Т</t>
  </si>
  <si>
    <t>1724 Т</t>
  </si>
  <si>
    <t>1725 Т</t>
  </si>
  <si>
    <t>1726 Т</t>
  </si>
  <si>
    <t>1727 Т</t>
  </si>
  <si>
    <t>1728 Т</t>
  </si>
  <si>
    <t>1729 Т</t>
  </si>
  <si>
    <t>1730 Т</t>
  </si>
  <si>
    <t>1731 Т</t>
  </si>
  <si>
    <t>1732 Т</t>
  </si>
  <si>
    <t>1733 Т</t>
  </si>
  <si>
    <t>1734 Т</t>
  </si>
  <si>
    <t>1735 Т</t>
  </si>
  <si>
    <t>1736 Т</t>
  </si>
  <si>
    <t>1737 Т</t>
  </si>
  <si>
    <t>1738 Т</t>
  </si>
  <si>
    <t>1739 Т</t>
  </si>
  <si>
    <t>1740 Т</t>
  </si>
  <si>
    <t>1741 Т</t>
  </si>
  <si>
    <t>1742 Т</t>
  </si>
  <si>
    <t>1743 Т</t>
  </si>
  <si>
    <t>1744 Т</t>
  </si>
  <si>
    <t>1745 Т</t>
  </si>
  <si>
    <t>1746 Т</t>
  </si>
  <si>
    <t>1747 Т</t>
  </si>
  <si>
    <t>1748 Т</t>
  </si>
  <si>
    <t>1749 Т</t>
  </si>
  <si>
    <t>1750 Т</t>
  </si>
  <si>
    <t>1751 Т</t>
  </si>
  <si>
    <t>1752 Т</t>
  </si>
  <si>
    <t>1753 Т</t>
  </si>
  <si>
    <t>1754 Т</t>
  </si>
  <si>
    <t>1755 Т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</si>
  <si>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</si>
  <si>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</si>
  <si>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</si>
  <si>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</si>
  <si>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</si>
  <si>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</si>
  <si>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</si>
  <si>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</si>
  <si>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</si>
  <si>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</si>
  <si>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</si>
  <si>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1767 Т</t>
  </si>
  <si>
    <t>1768 Т</t>
  </si>
  <si>
    <t>1769 Т</t>
  </si>
  <si>
    <t>1770 Т</t>
  </si>
  <si>
    <t>1771 Т</t>
  </si>
  <si>
    <t>1772 Т</t>
  </si>
  <si>
    <t>1773 Т</t>
  </si>
  <si>
    <t>1774 Т</t>
  </si>
  <si>
    <t>1775 Т</t>
  </si>
  <si>
    <t>1776 Т</t>
  </si>
  <si>
    <t>1777 Т</t>
  </si>
  <si>
    <t>1778 Т</t>
  </si>
  <si>
    <t>1779 Т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</si>
  <si>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</si>
  <si>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</si>
  <si>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</si>
  <si>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</si>
  <si>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</si>
  <si>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</si>
  <si>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</si>
  <si>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</si>
  <si>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</si>
  <si>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</si>
  <si>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1790 Т</t>
  </si>
  <si>
    <t>1791 Т</t>
  </si>
  <si>
    <t>1792 Т</t>
  </si>
  <si>
    <t>1793 Т</t>
  </si>
  <si>
    <t>1794 Т</t>
  </si>
  <si>
    <t>1795 Т</t>
  </si>
  <si>
    <t>1796 Т</t>
  </si>
  <si>
    <t>1797 Т</t>
  </si>
  <si>
    <t>1798 Т</t>
  </si>
  <si>
    <t>1799 Т</t>
  </si>
  <si>
    <t>1800 Т</t>
  </si>
  <si>
    <t>1801 Т</t>
  </si>
  <si>
    <t>1802 Т</t>
  </si>
  <si>
    <t>1803 Т</t>
  </si>
  <si>
    <t>1804 Т</t>
  </si>
  <si>
    <t>1805 Т</t>
  </si>
  <si>
    <t>1806 Т</t>
  </si>
  <si>
    <t>1807 Т</t>
  </si>
  <si>
    <t>1808 Т</t>
  </si>
  <si>
    <t>1809 Т</t>
  </si>
  <si>
    <t>1810 Т</t>
  </si>
  <si>
    <t>1811 Т</t>
  </si>
  <si>
    <t>1812 Т</t>
  </si>
  <si>
    <t>1813 Т</t>
  </si>
  <si>
    <t>1814 Т</t>
  </si>
  <si>
    <t>1815 Т</t>
  </si>
  <si>
    <t>1816 Т</t>
  </si>
  <si>
    <t>1817 Т</t>
  </si>
  <si>
    <t>1818 Т</t>
  </si>
  <si>
    <t>1819 Т</t>
  </si>
  <si>
    <t>1820 Т</t>
  </si>
  <si>
    <t>1821 Т</t>
  </si>
  <si>
    <t>1822 Т</t>
  </si>
  <si>
    <t>1823 Т</t>
  </si>
  <si>
    <t>1824 Т</t>
  </si>
  <si>
    <t>1825 Т</t>
  </si>
  <si>
    <t>1826 Т</t>
  </si>
  <si>
    <t>1827 Т</t>
  </si>
  <si>
    <t>1828 Т</t>
  </si>
  <si>
    <t>1829 Т</t>
  </si>
  <si>
    <t>1830 Т</t>
  </si>
  <si>
    <t>1831 Т</t>
  </si>
  <si>
    <t>1832 Т</t>
  </si>
  <si>
    <t>1833 Т</t>
  </si>
  <si>
    <t>1834 Т</t>
  </si>
  <si>
    <t>1835 Т</t>
  </si>
  <si>
    <t>1836 Т</t>
  </si>
  <si>
    <t>1837 Т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</si>
  <si>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</si>
  <si>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</si>
  <si>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</si>
  <si>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</si>
  <si>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</si>
  <si>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</si>
  <si>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</si>
  <si>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</si>
  <si>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</si>
  <si>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</si>
  <si>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1848 Т</t>
  </si>
  <si>
    <t>1849 Т</t>
  </si>
  <si>
    <t>1850 Т</t>
  </si>
  <si>
    <t>1851 Т</t>
  </si>
  <si>
    <t>1852 Т</t>
  </si>
  <si>
    <t>1853 Т</t>
  </si>
  <si>
    <t>1854 Т</t>
  </si>
  <si>
    <t>1855 Т</t>
  </si>
  <si>
    <t>1856 Т</t>
  </si>
  <si>
    <t>1857 Т</t>
  </si>
  <si>
    <t>1858 Т</t>
  </si>
  <si>
    <t>1859 Т</t>
  </si>
  <si>
    <t>1860 Т</t>
  </si>
  <si>
    <t>1861 Т</t>
  </si>
  <si>
    <t>1862 Т</t>
  </si>
  <si>
    <t>1863 Т</t>
  </si>
  <si>
    <t>1864 Т</t>
  </si>
  <si>
    <t>1865 Т</t>
  </si>
  <si>
    <t>1866 Т</t>
  </si>
  <si>
    <t>1867 Т</t>
  </si>
  <si>
    <t>1868 Т</t>
  </si>
  <si>
    <t>1869 Т</t>
  </si>
  <si>
    <t>1870 Т</t>
  </si>
  <si>
    <t>1871 Т</t>
  </si>
  <si>
    <t>1872 Т</t>
  </si>
  <si>
    <t>1873 Т</t>
  </si>
  <si>
    <t>1874 Т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</si>
  <si>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</si>
  <si>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</si>
  <si>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</si>
  <si>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</si>
  <si>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</si>
  <si>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</si>
  <si>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</si>
  <si>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</si>
  <si>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</si>
  <si>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</si>
  <si>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</si>
  <si>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</si>
  <si>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</si>
  <si>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</si>
  <si>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</si>
  <si>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</si>
  <si>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</si>
  <si>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</si>
  <si>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</si>
  <si>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</si>
  <si>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</si>
  <si>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</si>
  <si>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</si>
  <si>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</si>
  <si>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1899 Т</t>
  </si>
  <si>
    <t>1900 Т</t>
  </si>
  <si>
    <t>1901 Т</t>
  </si>
  <si>
    <t>1902 Т</t>
  </si>
  <si>
    <t>1903 Т</t>
  </si>
  <si>
    <t>1904 Т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</si>
  <si>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</si>
  <si>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</si>
  <si>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</si>
  <si>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</si>
  <si>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</si>
  <si>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</si>
  <si>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</si>
  <si>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</si>
  <si>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</si>
  <si>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</si>
  <si>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</si>
  <si>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</si>
  <si>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</si>
  <si>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</si>
  <si>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</si>
  <si>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</si>
  <si>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</si>
  <si>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1922 Т</t>
  </si>
  <si>
    <t>1923 Т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</si>
  <si>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</si>
  <si>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</si>
  <si>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</si>
  <si>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</si>
  <si>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</si>
  <si>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</si>
  <si>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</si>
  <si>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</si>
  <si>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</si>
  <si>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</si>
  <si>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</si>
  <si>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</si>
  <si>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</si>
  <si>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</si>
  <si>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1938 Т</t>
  </si>
  <si>
    <t>1939 Т</t>
  </si>
  <si>
    <t>1940 Т</t>
  </si>
  <si>
    <t>1941 Т</t>
  </si>
  <si>
    <t>1942 Т</t>
  </si>
  <si>
    <t>1943 Т</t>
  </si>
  <si>
    <t>1944 Т</t>
  </si>
  <si>
    <t>1945 Т</t>
  </si>
  <si>
    <t>1946 Т</t>
  </si>
  <si>
    <t>1947 Т</t>
  </si>
  <si>
    <t>1948 Т</t>
  </si>
  <si>
    <t>1949 Т</t>
  </si>
  <si>
    <t>1950 Т</t>
  </si>
  <si>
    <t>1951 Т</t>
  </si>
  <si>
    <t>1952 Т</t>
  </si>
  <si>
    <t>1953 Т</t>
  </si>
  <si>
    <t>1954 Т</t>
  </si>
  <si>
    <t>1955 Т</t>
  </si>
  <si>
    <t>1956 Т</t>
  </si>
  <si>
    <t>1957 Т</t>
  </si>
  <si>
    <t>1958 Т</t>
  </si>
  <si>
    <t>1959 Т</t>
  </si>
  <si>
    <t>1960 Т</t>
  </si>
  <si>
    <t>1961 Т</t>
  </si>
  <si>
    <t>1962 Т</t>
  </si>
  <si>
    <t>1963 Т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</si>
  <si>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</si>
  <si>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</si>
  <si>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</si>
  <si>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</si>
  <si>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</si>
  <si>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</si>
  <si>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</si>
  <si>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</si>
  <si>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</si>
  <si>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</si>
  <si>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</si>
  <si>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</si>
  <si>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</si>
  <si>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</si>
  <si>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1978 Т</t>
  </si>
  <si>
    <t>1979 Т</t>
  </si>
  <si>
    <t>1980 Т</t>
  </si>
  <si>
    <t>1981 Т</t>
  </si>
  <si>
    <t>1982 Т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</si>
  <si>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</si>
  <si>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</si>
  <si>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</si>
  <si>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</si>
  <si>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</si>
  <si>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</si>
  <si>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</si>
  <si>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</si>
  <si>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</si>
  <si>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</si>
  <si>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</si>
  <si>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</si>
  <si>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</si>
  <si>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</si>
  <si>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1997 Т</t>
  </si>
  <si>
    <t>1998 Т</t>
  </si>
  <si>
    <t>1999 Т</t>
  </si>
  <si>
    <t>2000 Т</t>
  </si>
  <si>
    <t>2001 Т</t>
  </si>
  <si>
    <t>2002 Т</t>
  </si>
  <si>
    <t>2003 Т</t>
  </si>
  <si>
    <t>2004 Т</t>
  </si>
  <si>
    <t>2005 Т</t>
  </si>
  <si>
    <t>2006 Т</t>
  </si>
  <si>
    <t>2007 Т</t>
  </si>
  <si>
    <t>2008 Т</t>
  </si>
  <si>
    <t>2009 Т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</si>
  <si>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</si>
  <si>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</si>
  <si>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</si>
  <si>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</si>
  <si>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</si>
  <si>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</si>
  <si>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</si>
  <si>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</si>
  <si>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</si>
  <si>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</si>
  <si>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</si>
  <si>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</si>
  <si>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</si>
  <si>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</si>
  <si>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</si>
  <si>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</si>
  <si>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</si>
  <si>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</si>
  <si>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</si>
  <si>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</si>
  <si>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</si>
  <si>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</si>
  <si>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</si>
  <si>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</si>
  <si>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</si>
  <si>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</si>
  <si>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</si>
  <si>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</si>
  <si>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</si>
  <si>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</si>
  <si>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</si>
  <si>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</si>
  <si>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</si>
  <si>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</si>
  <si>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</si>
  <si>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</si>
  <si>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</si>
  <si>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</si>
  <si>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</si>
  <si>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</si>
  <si>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2050 Т</t>
  </si>
  <si>
    <t>2051 Т</t>
  </si>
  <si>
    <t>2052 Т</t>
  </si>
  <si>
    <t>2053 Т</t>
  </si>
  <si>
    <t>2054 Т</t>
  </si>
  <si>
    <t>2055 Т</t>
  </si>
  <si>
    <t>2056 Т</t>
  </si>
  <si>
    <t>2057 Т</t>
  </si>
  <si>
    <t>2058 Т</t>
  </si>
  <si>
    <t>2059 Т</t>
  </si>
  <si>
    <t>2060 Т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</si>
  <si>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</si>
  <si>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</si>
  <si>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</si>
  <si>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</si>
  <si>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</si>
  <si>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</si>
  <si>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</si>
  <si>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</si>
  <si>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</si>
  <si>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</si>
  <si>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</si>
  <si>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</si>
  <si>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</si>
  <si>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</si>
  <si>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</si>
  <si>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</si>
  <si>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</si>
  <si>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</si>
  <si>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</si>
  <si>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</si>
  <si>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</si>
  <si>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>2082 Т</t>
  </si>
  <si>
    <t>2083 Т</t>
  </si>
  <si>
    <t>2084 Т</t>
  </si>
  <si>
    <t>2085 Т</t>
  </si>
  <si>
    <t>2086 Т</t>
  </si>
  <si>
    <t>2087 Т</t>
  </si>
  <si>
    <t>2088 Т</t>
  </si>
  <si>
    <t>2089 Т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</si>
  <si>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</si>
  <si>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</si>
  <si>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</si>
  <si>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</si>
  <si>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</si>
  <si>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</si>
  <si>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</si>
  <si>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</si>
  <si>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2098 Т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</si>
  <si>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</si>
  <si>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</si>
  <si>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</si>
  <si>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</si>
  <si>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</si>
  <si>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</si>
  <si>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</si>
  <si>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</si>
  <si>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</si>
  <si>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</si>
  <si>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</si>
  <si>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</si>
  <si>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</si>
  <si>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</si>
  <si>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</si>
  <si>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</si>
  <si>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</si>
  <si>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</si>
  <si>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</si>
  <si>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</si>
  <si>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</si>
  <si>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</si>
  <si>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</si>
  <si>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</si>
  <si>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</si>
  <si>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</si>
  <si>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</si>
  <si>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</si>
  <si>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</si>
  <si>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</si>
  <si>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</si>
  <si>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</si>
  <si>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</si>
  <si>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</si>
  <si>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</si>
  <si>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</si>
  <si>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</si>
  <si>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</si>
  <si>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</si>
  <si>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</si>
  <si>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</si>
  <si>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</si>
  <si>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</si>
  <si>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</si>
  <si>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</si>
  <si>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</si>
  <si>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</si>
  <si>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</si>
  <si>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</si>
  <si>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</si>
  <si>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</si>
  <si>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</si>
  <si>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</si>
  <si>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</si>
  <si>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</si>
  <si>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</si>
  <si>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</si>
  <si>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</si>
  <si>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</si>
  <si>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</si>
  <si>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</si>
  <si>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</si>
  <si>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</si>
  <si>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</si>
  <si>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</si>
  <si>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</si>
  <si>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</si>
  <si>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</si>
  <si>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</si>
  <si>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</si>
  <si>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</si>
  <si>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</si>
  <si>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</si>
  <si>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</si>
  <si>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</si>
  <si>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</si>
  <si>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</si>
  <si>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</si>
  <si>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</si>
  <si>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</si>
  <si>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</si>
  <si>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</si>
  <si>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</si>
  <si>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</si>
  <si>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</si>
  <si>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</si>
  <si>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</si>
  <si>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</si>
  <si>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</si>
  <si>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</si>
  <si>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</si>
  <si>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</si>
  <si>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</si>
  <si>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</si>
  <si>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</si>
  <si>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</si>
  <si>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</si>
  <si>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</si>
  <si>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</si>
  <si>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</si>
  <si>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</si>
  <si>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</si>
  <si>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</si>
  <si>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</si>
  <si>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</si>
  <si>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</si>
  <si>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</si>
  <si>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</si>
  <si>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</si>
  <si>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</si>
  <si>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</si>
  <si>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</si>
  <si>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</si>
  <si>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</si>
  <si>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</si>
  <si>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</si>
  <si>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</si>
  <si>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</si>
  <si>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</si>
  <si>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</si>
  <si>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</si>
  <si>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</si>
  <si>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</si>
  <si>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</si>
  <si>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</si>
  <si>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</si>
  <si>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</si>
  <si>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</si>
  <si>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</si>
  <si>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</si>
  <si>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</si>
  <si>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</si>
  <si>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</si>
  <si>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</si>
  <si>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</si>
  <si>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</si>
  <si>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</si>
  <si>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</si>
  <si>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</si>
  <si>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</si>
  <si>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</si>
  <si>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</si>
  <si>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</si>
  <si>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</si>
  <si>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</si>
  <si>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</si>
  <si>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2245 Т</t>
  </si>
  <si>
    <t>2246 Т</t>
  </si>
  <si>
    <t>2247 Т</t>
  </si>
  <si>
    <t>2248 Т</t>
  </si>
  <si>
    <t>2249 Т</t>
  </si>
  <si>
    <t>2250 Т</t>
  </si>
  <si>
    <t>2251 Т</t>
  </si>
  <si>
    <t>2252 Т</t>
  </si>
  <si>
    <t>2253 Т</t>
  </si>
  <si>
    <t>2254 Т</t>
  </si>
  <si>
    <t>2255 Т</t>
  </si>
  <si>
    <t>2256 Т</t>
  </si>
  <si>
    <t>2257 Т</t>
  </si>
  <si>
    <t>2258 Т</t>
  </si>
  <si>
    <t>2259 Т</t>
  </si>
  <si>
    <t>2260 Т</t>
  </si>
  <si>
    <t>2261 Т</t>
  </si>
  <si>
    <t>2262 Т</t>
  </si>
  <si>
    <t>2263 Т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</si>
  <si>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</si>
  <si>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</si>
  <si>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</si>
  <si>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</si>
  <si>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</si>
  <si>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</si>
  <si>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</si>
  <si>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</si>
  <si>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</si>
  <si>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</si>
  <si>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</si>
  <si>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</si>
  <si>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</si>
  <si>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</si>
  <si>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</si>
  <si>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</si>
  <si>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</si>
  <si>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</si>
  <si>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</si>
  <si>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</si>
  <si>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</si>
  <si>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</si>
  <si>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</si>
  <si>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</si>
  <si>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</si>
  <si>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</si>
  <si>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</si>
  <si>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</si>
  <si>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</si>
  <si>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</si>
  <si>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2294 Т</t>
  </si>
  <si>
    <t>2295 Т</t>
  </si>
  <si>
    <t>2296 Т</t>
  </si>
  <si>
    <t>2297 Т</t>
  </si>
  <si>
    <t>2298 Т</t>
  </si>
  <si>
    <t>2299 Т</t>
  </si>
  <si>
    <t>2300 Т</t>
  </si>
  <si>
    <t>2301 Т</t>
  </si>
  <si>
    <t>2302 Т</t>
  </si>
  <si>
    <t>2303 Т</t>
  </si>
  <si>
    <t>2304 Т</t>
  </si>
  <si>
    <t>2305 Т</t>
  </si>
  <si>
    <t>2306 Т</t>
  </si>
  <si>
    <t>2307 Т</t>
  </si>
  <si>
    <t>2308 Т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</si>
  <si>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</si>
  <si>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</si>
  <si>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</si>
  <si>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</si>
  <si>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</si>
  <si>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</si>
  <si>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</si>
  <si>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</si>
  <si>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</si>
  <si>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</si>
  <si>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</si>
  <si>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2320 Т</t>
  </si>
  <si>
    <t>2321 Т</t>
  </si>
  <si>
    <t>2322 Т</t>
  </si>
  <si>
    <t>2323 Т</t>
  </si>
  <si>
    <t>2324 Т</t>
  </si>
  <si>
    <t>2325 Т</t>
  </si>
  <si>
    <t>2326 Т</t>
  </si>
  <si>
    <t>2327 Т</t>
  </si>
  <si>
    <t>2328 Т</t>
  </si>
  <si>
    <t>2329 Т</t>
  </si>
  <si>
    <t>2330 Т</t>
  </si>
  <si>
    <t>2331 Т</t>
  </si>
  <si>
    <t>2332 Т</t>
  </si>
  <si>
    <t>2333 Т</t>
  </si>
  <si>
    <t>2334 Т</t>
  </si>
  <si>
    <t>2335 Т</t>
  </si>
  <si>
    <t>2336 Т</t>
  </si>
  <si>
    <t>2337 Т</t>
  </si>
  <si>
    <t>2338 Т</t>
  </si>
  <si>
    <t>2339 Т</t>
  </si>
  <si>
    <t>2340 Т</t>
  </si>
  <si>
    <t>2341 Т</t>
  </si>
  <si>
    <t>2342 Т</t>
  </si>
  <si>
    <t>2343 Т</t>
  </si>
  <si>
    <t>2344 Т</t>
  </si>
  <si>
    <t>2345 Т</t>
  </si>
  <si>
    <t>2346 Т</t>
  </si>
  <si>
    <t>2347 Т</t>
  </si>
  <si>
    <t>2348 Т</t>
  </si>
  <si>
    <t>2349 Т</t>
  </si>
  <si>
    <t>2350 Т</t>
  </si>
  <si>
    <t>2351 Т</t>
  </si>
  <si>
    <t>2352 Т</t>
  </si>
  <si>
    <t>2353 Т</t>
  </si>
  <si>
    <t>2354 Т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</si>
  <si>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</si>
  <si>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</si>
  <si>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</si>
  <si>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</si>
  <si>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</si>
  <si>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</si>
  <si>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</si>
  <si>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</si>
  <si>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</si>
  <si>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</si>
  <si>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</si>
  <si>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</si>
  <si>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</si>
  <si>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</si>
  <si>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</si>
  <si>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</si>
  <si>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</si>
  <si>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</si>
  <si>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</si>
  <si>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</si>
  <si>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</si>
  <si>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2376 Т</t>
  </si>
  <si>
    <t>2377 Т</t>
  </si>
  <si>
    <t>2378 Т</t>
  </si>
  <si>
    <t>2379 Т</t>
  </si>
  <si>
    <t>2380 Т</t>
  </si>
  <si>
    <t>2381 Т</t>
  </si>
  <si>
    <t>2382 Т</t>
  </si>
  <si>
    <t>2383 Т</t>
  </si>
  <si>
    <t>2384 Т</t>
  </si>
  <si>
    <t>2385 Т</t>
  </si>
  <si>
    <t>2386 Т</t>
  </si>
  <si>
    <t>2387 Т</t>
  </si>
  <si>
    <t>2388 Т</t>
  </si>
  <si>
    <t>2389 Т</t>
  </si>
  <si>
    <t>2390 Т</t>
  </si>
  <si>
    <t>2391 Т</t>
  </si>
  <si>
    <t>2392 Т</t>
  </si>
  <si>
    <t>2393 Т</t>
  </si>
  <si>
    <t>2394 Т</t>
  </si>
  <si>
    <t>2395 Т</t>
  </si>
  <si>
    <t>2396 Т</t>
  </si>
  <si>
    <t>2397 Т</t>
  </si>
  <si>
    <t>2398 Т</t>
  </si>
  <si>
    <t>2399 Т</t>
  </si>
  <si>
    <t>2400 Т</t>
  </si>
  <si>
    <t>2401 Т</t>
  </si>
  <si>
    <t>2402 Т</t>
  </si>
  <si>
    <t>2403 Т</t>
  </si>
  <si>
    <t>2404 Т</t>
  </si>
  <si>
    <t>2405 Т</t>
  </si>
  <si>
    <t>2406 Т</t>
  </si>
  <si>
    <t>2407 Т</t>
  </si>
  <si>
    <t>2408 Т</t>
  </si>
  <si>
    <t>2409 Т</t>
  </si>
  <si>
    <t>2410 Т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</si>
  <si>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</si>
  <si>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</si>
  <si>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</si>
  <si>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</si>
  <si>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</si>
  <si>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</si>
  <si>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</si>
  <si>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</si>
  <si>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</si>
  <si>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</si>
  <si>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</si>
  <si>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</si>
  <si>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</si>
  <si>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</si>
  <si>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</si>
  <si>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</si>
  <si>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</si>
  <si>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</si>
  <si>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</si>
  <si>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</si>
  <si>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</si>
  <si>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</si>
  <si>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</si>
  <si>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</si>
  <si>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</si>
  <si>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</si>
  <si>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</si>
  <si>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2438 Т</t>
  </si>
  <si>
    <t>2439 Т</t>
  </si>
  <si>
    <t>2440 Т</t>
  </si>
  <si>
    <t>2441 Т</t>
  </si>
  <si>
    <t>2442 Т</t>
  </si>
  <si>
    <t>2443 Т</t>
  </si>
  <si>
    <t>2444 Т</t>
  </si>
  <si>
    <t>2445 Т</t>
  </si>
  <si>
    <t>2446 Т</t>
  </si>
  <si>
    <t>2447 Т</t>
  </si>
  <si>
    <t>2448 Т</t>
  </si>
  <si>
    <t>2449 Т</t>
  </si>
  <si>
    <t>2450 Т</t>
  </si>
  <si>
    <t>2451 Т</t>
  </si>
  <si>
    <t>2452 Т</t>
  </si>
  <si>
    <t>2453 Т</t>
  </si>
  <si>
    <t>2454 Т</t>
  </si>
  <si>
    <t>2455 Т</t>
  </si>
  <si>
    <t>2456 Т</t>
  </si>
  <si>
    <t>2457 Т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</si>
  <si>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</si>
  <si>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</si>
  <si>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</si>
  <si>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</si>
  <si>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</si>
  <si>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</si>
  <si>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</si>
  <si>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</si>
  <si>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</si>
  <si>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</si>
  <si>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</si>
  <si>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</si>
  <si>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</si>
  <si>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</si>
  <si>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</si>
  <si>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</si>
  <si>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2474 Т</t>
  </si>
  <si>
    <t>2475 Т</t>
  </si>
  <si>
    <t>2476 Т</t>
  </si>
  <si>
    <t>2477 Т</t>
  </si>
  <si>
    <t>2478 Т</t>
  </si>
  <si>
    <t>2479 Т</t>
  </si>
  <si>
    <t>2480 Т</t>
  </si>
  <si>
    <t>2481 Т</t>
  </si>
  <si>
    <t>2482 Т</t>
  </si>
  <si>
    <t>2483 Т</t>
  </si>
  <si>
    <t>2484 Т</t>
  </si>
  <si>
    <t>2485 Т</t>
  </si>
  <si>
    <t>2486 Т</t>
  </si>
  <si>
    <t>2487 Т</t>
  </si>
  <si>
    <t>2488 Т</t>
  </si>
  <si>
    <t>2489 Т</t>
  </si>
  <si>
    <t>2490 Т</t>
  </si>
  <si>
    <t>2491 Т</t>
  </si>
  <si>
    <t>2492 Т</t>
  </si>
  <si>
    <t>2493 Т</t>
  </si>
  <si>
    <t>2494 Т</t>
  </si>
  <si>
    <t>2495 Т</t>
  </si>
  <si>
    <t>2496 Т</t>
  </si>
  <si>
    <t>2497 Т</t>
  </si>
  <si>
    <t>2498 Т</t>
  </si>
  <si>
    <t>2499 Т</t>
  </si>
  <si>
    <t>2500 Т</t>
  </si>
  <si>
    <t>2501 Т</t>
  </si>
  <si>
    <t>2502 Т</t>
  </si>
  <si>
    <t>2503 Т</t>
  </si>
  <si>
    <t>2504 Т</t>
  </si>
  <si>
    <t>2505 Т</t>
  </si>
  <si>
    <t>2506 Т</t>
  </si>
  <si>
    <t>2507 Т</t>
  </si>
  <si>
    <t>2508 Т</t>
  </si>
  <si>
    <t>2509 Т</t>
  </si>
  <si>
    <t>2510 Т</t>
  </si>
  <si>
    <t>2511 Т</t>
  </si>
  <si>
    <t>2512 Т</t>
  </si>
  <si>
    <t>2513 Т</t>
  </si>
  <si>
    <t>2514 Т</t>
  </si>
  <si>
    <t>2515 Т</t>
  </si>
  <si>
    <t>2516 Т</t>
  </si>
  <si>
    <t>2517 Т</t>
  </si>
  <si>
    <t>2518 Т</t>
  </si>
  <si>
    <t>2519 Т</t>
  </si>
  <si>
    <t>2520 Т</t>
  </si>
  <si>
    <t>2521 Т</t>
  </si>
  <si>
    <t>2522 Т</t>
  </si>
  <si>
    <t>2523 Т</t>
  </si>
  <si>
    <t>2524 Т</t>
  </si>
  <si>
    <t>2525 Т</t>
  </si>
  <si>
    <t>2526 Т</t>
  </si>
  <si>
    <t>2527 Т</t>
  </si>
  <si>
    <t>2528 Т</t>
  </si>
  <si>
    <t>2529 Т</t>
  </si>
  <si>
    <t>2530 Т</t>
  </si>
  <si>
    <t>2531 Т</t>
  </si>
  <si>
    <t>2532 Т</t>
  </si>
  <si>
    <t>2533 Т</t>
  </si>
  <si>
    <t>2534 Т</t>
  </si>
  <si>
    <t>2535 Т</t>
  </si>
  <si>
    <t>2536 Т</t>
  </si>
  <si>
    <t>2537 Т</t>
  </si>
  <si>
    <t>2538 Т</t>
  </si>
  <si>
    <t>2539 Т</t>
  </si>
  <si>
    <t>2540 Т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</si>
  <si>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</si>
  <si>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</si>
  <si>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</si>
  <si>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</si>
  <si>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</si>
  <si>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</si>
  <si>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</si>
  <si>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</si>
  <si>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</si>
  <si>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</si>
  <si>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2551 Т</t>
  </si>
  <si>
    <t>2552 Т</t>
  </si>
  <si>
    <t>2553 Т</t>
  </si>
  <si>
    <t>2554 Т</t>
  </si>
  <si>
    <t>2555 Т</t>
  </si>
  <si>
    <t>2556 Т</t>
  </si>
  <si>
    <t>2557 Т</t>
  </si>
  <si>
    <t>2558 Т</t>
  </si>
  <si>
    <t>2559 Т</t>
  </si>
  <si>
    <t>2560 Т</t>
  </si>
  <si>
    <t>2561 Т</t>
  </si>
  <si>
    <t>2562 Т</t>
  </si>
  <si>
    <t>2563 Т</t>
  </si>
  <si>
    <t>2564 Т</t>
  </si>
  <si>
    <t>2565 Т</t>
  </si>
  <si>
    <t>2566 Т</t>
  </si>
  <si>
    <t>2567 Т</t>
  </si>
  <si>
    <t>2568 Т</t>
  </si>
  <si>
    <t>2569 Т</t>
  </si>
  <si>
    <t>2570 Т</t>
  </si>
  <si>
    <t>2571 Т</t>
  </si>
  <si>
    <t>2572 Т</t>
  </si>
  <si>
    <t>2573 Т</t>
  </si>
  <si>
    <t>2574 Т</t>
  </si>
  <si>
    <t>2575 Т</t>
  </si>
  <si>
    <t>2576 Т</t>
  </si>
  <si>
    <t>2577 Т</t>
  </si>
  <si>
    <t>2578 Т</t>
  </si>
  <si>
    <t>2579 Т</t>
  </si>
  <si>
    <t>2580 Т</t>
  </si>
  <si>
    <t>2581 Т</t>
  </si>
  <si>
    <t>2582 Т</t>
  </si>
  <si>
    <t>2583 Т</t>
  </si>
  <si>
    <t>2584 Т</t>
  </si>
  <si>
    <t>2585 Т</t>
  </si>
  <si>
    <t>2586 Т</t>
  </si>
  <si>
    <t>2587 Т</t>
  </si>
  <si>
    <t>2588 Т</t>
  </si>
  <si>
    <t>2589 Т</t>
  </si>
  <si>
    <t>2590 Т</t>
  </si>
  <si>
    <t>2591 Т</t>
  </si>
  <si>
    <t>2592 Т</t>
  </si>
  <si>
    <t>2593 Т</t>
  </si>
  <si>
    <t>2594 Т</t>
  </si>
  <si>
    <t>2595 Т</t>
  </si>
  <si>
    <t>2596 Т</t>
  </si>
  <si>
    <t>2597 Т</t>
  </si>
  <si>
    <t>2598 Т</t>
  </si>
  <si>
    <t>2599 Т</t>
  </si>
  <si>
    <t>2600 Т</t>
  </si>
  <si>
    <t>2601 Т</t>
  </si>
  <si>
    <t>2602 Т</t>
  </si>
  <si>
    <t>2603 Т</t>
  </si>
  <si>
    <t>2604 Т</t>
  </si>
  <si>
    <t>2605 Т</t>
  </si>
  <si>
    <t>2606 Т</t>
  </si>
  <si>
    <t>2607 Т</t>
  </si>
  <si>
    <t>2608 Т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</si>
  <si>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</si>
  <si>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</si>
  <si>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</si>
  <si>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</si>
  <si>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</si>
  <si>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</si>
  <si>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</si>
  <si>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</si>
  <si>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</si>
  <si>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</si>
  <si>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</si>
  <si>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</si>
  <si>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</si>
  <si>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</si>
  <si>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</si>
  <si>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</si>
  <si>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</si>
  <si>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</si>
  <si>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</si>
  <si>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</si>
  <si>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</si>
  <si>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</si>
  <si>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</si>
  <si>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</si>
  <si>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</si>
  <si>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</si>
  <si>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</si>
  <si>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</si>
  <si>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</si>
  <si>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</si>
  <si>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</si>
  <si>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</si>
  <si>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</si>
  <si>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</si>
  <si>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</si>
  <si>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</si>
  <si>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</si>
  <si>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</si>
  <si>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</si>
  <si>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</si>
  <si>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</si>
  <si>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</si>
  <si>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</si>
  <si>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</si>
  <si>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</si>
  <si>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</si>
  <si>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2655 Т</t>
  </si>
  <si>
    <t>2656 Т</t>
  </si>
  <si>
    <t>2657 Т</t>
  </si>
  <si>
    <t>2658 Т</t>
  </si>
  <si>
    <t>2659 Т</t>
  </si>
  <si>
    <t>2660 Т</t>
  </si>
  <si>
    <t>2661 Т</t>
  </si>
  <si>
    <t>2662 Т</t>
  </si>
  <si>
    <t>2663 Т</t>
  </si>
  <si>
    <t>2664 Т</t>
  </si>
  <si>
    <t>2665 Т</t>
  </si>
  <si>
    <t>2666 Т</t>
  </si>
  <si>
    <t>2667 Т</t>
  </si>
  <si>
    <t>2668 Т</t>
  </si>
  <si>
    <t>2669 Т</t>
  </si>
  <si>
    <t>2670 Т</t>
  </si>
  <si>
    <t>2671 Т</t>
  </si>
  <si>
    <t>2672 Т</t>
  </si>
  <si>
    <t>2673 Т</t>
  </si>
  <si>
    <t>2674 Т</t>
  </si>
  <si>
    <t>2675 Т</t>
  </si>
  <si>
    <t>2676 Т</t>
  </si>
  <si>
    <t>2677 Т</t>
  </si>
  <si>
    <t>2678 Т</t>
  </si>
  <si>
    <t>2679 Т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</si>
  <si>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</si>
  <si>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</si>
  <si>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</si>
  <si>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</si>
  <si>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</si>
  <si>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</si>
  <si>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</si>
  <si>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</si>
  <si>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</si>
  <si>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</si>
  <si>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2690 Т</t>
  </si>
  <si>
    <t>2691 Т</t>
  </si>
  <si>
    <t>2692 Т</t>
  </si>
  <si>
    <t>2693 Т</t>
  </si>
  <si>
    <t>2694 Т</t>
  </si>
  <si>
    <t>2695 Т</t>
  </si>
  <si>
    <t>2696 Т</t>
  </si>
  <si>
    <t>2697 Т</t>
  </si>
  <si>
    <t>2698 Т</t>
  </si>
  <si>
    <t>2699 Т</t>
  </si>
  <si>
    <t>2700 Т</t>
  </si>
  <si>
    <t>2701 Т</t>
  </si>
  <si>
    <t>2702 Т</t>
  </si>
  <si>
    <t>2703 Т</t>
  </si>
  <si>
    <t>2704 Т</t>
  </si>
  <si>
    <t>2705 Т</t>
  </si>
  <si>
    <t>2706 Т</t>
  </si>
  <si>
    <t>2707 Т</t>
  </si>
  <si>
    <t>2708 Т</t>
  </si>
  <si>
    <t>2709 Т</t>
  </si>
  <si>
    <t>2710 Т</t>
  </si>
  <si>
    <t>2711 Т</t>
  </si>
  <si>
    <t>2712 Т</t>
  </si>
  <si>
    <t>2713 Т</t>
  </si>
  <si>
    <t>2714 Т</t>
  </si>
  <si>
    <t>2715 Т</t>
  </si>
  <si>
    <t>2716 Т</t>
  </si>
  <si>
    <t>2717 Т</t>
  </si>
  <si>
    <t>2718 Т</t>
  </si>
  <si>
    <t>2719 Т</t>
  </si>
  <si>
    <t>2720 Т</t>
  </si>
  <si>
    <t>2721 Т</t>
  </si>
  <si>
    <t>2722 Т</t>
  </si>
  <si>
    <t>2723 Т</t>
  </si>
  <si>
    <t>2724 Т</t>
  </si>
  <si>
    <t>2725 Т</t>
  </si>
  <si>
    <t>2726 Т</t>
  </si>
  <si>
    <t>2727 Т</t>
  </si>
  <si>
    <t>2728 Т</t>
  </si>
  <si>
    <t>2729 Т</t>
  </si>
  <si>
    <t>2730 Т</t>
  </si>
  <si>
    <t>2731 Т</t>
  </si>
  <si>
    <t>2732 Т</t>
  </si>
  <si>
    <t>2733 Т</t>
  </si>
  <si>
    <t>2734 Т</t>
  </si>
  <si>
    <t>2735 Т</t>
  </si>
  <si>
    <t>2736 Т</t>
  </si>
  <si>
    <t>2737 Т</t>
  </si>
  <si>
    <t>2738 Т</t>
  </si>
  <si>
    <t>2739 Т</t>
  </si>
  <si>
    <t>2740 Т</t>
  </si>
  <si>
    <t>2741 Т</t>
  </si>
  <si>
    <t>2742 Т</t>
  </si>
  <si>
    <t>2743 Т</t>
  </si>
  <si>
    <t>2744 Т</t>
  </si>
  <si>
    <t>Рубероид РКК-400 ГОСТ 10923-93</t>
  </si>
  <si>
    <t>Рубероид РКП-350 ГОСТ 10923-93</t>
  </si>
  <si>
    <t>17.12.77.10.00.00.00.40.2</t>
  </si>
  <si>
    <t>бумага и картон</t>
  </si>
  <si>
    <t>гуммированная, ширина не более 15 см, покрытые невулканизированный натуральным или синтетическим каучуком, самоклеющиеся, плотность 170 г/кв.м</t>
  </si>
  <si>
    <t>один баллон</t>
  </si>
  <si>
    <t xml:space="preserve">километр
 </t>
  </si>
  <si>
    <t>22.21.21.00.00.30.60.10.1</t>
  </si>
  <si>
    <t>32.50.11.00.00.10.11.10.1</t>
  </si>
  <si>
    <t>с даты заключения договора до 31 декабря, поставка по заявкам заказчика 2013 год</t>
  </si>
  <si>
    <t>Январь, февраль,март, ноябрь,декабрь, поставка по заявкам заказчика 2013 год</t>
  </si>
  <si>
    <t>с даты заключения договора до 31 октября, поставка по заявкам заказчика 2013 год</t>
  </si>
  <si>
    <t>в течение 90 дней с даты заключения договора</t>
  </si>
  <si>
    <t>в течение 60 дней с даты заключения договора</t>
  </si>
  <si>
    <t>в течение 90 дней с даты заключения договора поставка по заявкам 2013 год.</t>
  </si>
  <si>
    <t>в течение 75 дней с даты заключения договора</t>
  </si>
  <si>
    <t>в течение 45 дней с даты заключения договора</t>
  </si>
  <si>
    <t>в течение 50 дней с даты заключения договора</t>
  </si>
  <si>
    <t>в течение 30 дней с даты заключения договора</t>
  </si>
  <si>
    <t>в течение 90 дней  с  даты  заключения договора</t>
  </si>
  <si>
    <t>РК, Мангистауская обл, город: Актау.</t>
  </si>
  <si>
    <t>Накладка</t>
  </si>
  <si>
    <t xml:space="preserve"> тормозной колодки</t>
  </si>
  <si>
    <t xml:space="preserve"> ZGAQ-01307</t>
  </si>
  <si>
    <t>Резцы</t>
  </si>
  <si>
    <t xml:space="preserve">  Бар РП-3</t>
  </si>
  <si>
    <t>Рессор</t>
  </si>
  <si>
    <t xml:space="preserve">передний </t>
  </si>
  <si>
    <t>Набор прокладок</t>
  </si>
  <si>
    <t xml:space="preserve"> ДВС ГАЗ-21 Д-406</t>
  </si>
  <si>
    <t xml:space="preserve"> ДВС ГАЗ-24 Д-406</t>
  </si>
  <si>
    <t>Насос</t>
  </si>
  <si>
    <t xml:space="preserve"> топливный</t>
  </si>
  <si>
    <t>шкворень</t>
  </si>
  <si>
    <t xml:space="preserve"> поворотной цапфы</t>
  </si>
  <si>
    <t xml:space="preserve">смазка </t>
  </si>
  <si>
    <t xml:space="preserve">адгезионая </t>
  </si>
  <si>
    <t>оранжевый</t>
  </si>
  <si>
    <t>жёлтый</t>
  </si>
  <si>
    <t>салатный</t>
  </si>
  <si>
    <t>синий</t>
  </si>
  <si>
    <t>шоколадный</t>
  </si>
  <si>
    <t>апельсиновый</t>
  </si>
  <si>
    <t xml:space="preserve">лесной орех  </t>
  </si>
  <si>
    <t xml:space="preserve"> персик</t>
  </si>
  <si>
    <t>коричневый</t>
  </si>
  <si>
    <t>изумрудный</t>
  </si>
  <si>
    <t>Кольцо опорно-направляющее  
КОН-110 00.00.11.110</t>
  </si>
  <si>
    <t>Гусеница  в сборе
 У2110.15.00.000-08</t>
  </si>
  <si>
    <t xml:space="preserve"> (аутригер) 31Y1-14270N
 (31Y1-14270)</t>
  </si>
  <si>
    <t>Стартер  ST-9138, 3957593  
(24B, V-4,5KW) Nippo denso</t>
  </si>
  <si>
    <t xml:space="preserve">Пусковой электромагнитный 
клапан HYUNDAI 200W7 </t>
  </si>
  <si>
    <t>Эл/двигатель печки
 AW21002500-1</t>
  </si>
  <si>
    <t xml:space="preserve"> Стартер  242.3708, (12V, 4 кВт) 
 /Д-243; Д-65/</t>
  </si>
  <si>
    <t>Вал грузовой 
КПП 700А.17.01.102-2</t>
  </si>
  <si>
    <t>Коническая пара
 КПП К-702 вращения насоса</t>
  </si>
  <si>
    <t>Насос масляный 
КПП  НМШ-25А (К-702)</t>
  </si>
  <si>
    <t>Ремкомплект (РТИ)
 ведущего вала К-702</t>
  </si>
  <si>
    <t>Фрикцион  на ведущий 
вал К-702 (ведомый,ведущий)</t>
  </si>
  <si>
    <t xml:space="preserve"> задний ведущий
 ДЗ-98 В1 62.00.000</t>
  </si>
  <si>
    <t>передний ведущий
 ДЗ-98В1.61.00.000</t>
  </si>
  <si>
    <t>Механизм управления 
поворота 50-13-5СП</t>
  </si>
  <si>
    <t>Рем.комплект   
гидрораспределителя (Р-160-3/1-111)</t>
  </si>
  <si>
    <t>Центрифуга  95.000СП 
масляная в сборе</t>
  </si>
  <si>
    <t>Фильтр топливный 
GX-180,СХ-0710В</t>
  </si>
  <si>
    <t>Фильтр воздушный 
EQ-1150 1 G6100007005</t>
  </si>
  <si>
    <t>Фильтр масляный влагоделителя 
YG1:4080739А</t>
  </si>
  <si>
    <t>Гидроуселитель руля
XZZX - В301</t>
  </si>
  <si>
    <t>Фильтр масляный 
DEUTZ 01174421</t>
  </si>
  <si>
    <t>Фильтр топливный
 DEUTZ 01180597</t>
  </si>
  <si>
    <t>Форсунка к 
ДВС ЯМЗ-842410088728</t>
  </si>
  <si>
    <t>Насос топлевный  к 
ДВС DEUTZ B6F2012</t>
  </si>
  <si>
    <t>Ремкомплект  гидроцилиндров
 опоры КС-8976</t>
  </si>
  <si>
    <t>Блок управления к двигателю  
Сommins 415BE-185</t>
  </si>
  <si>
    <t>406.1000102 ВК24-1000102-21 
ВК24-1000102ДР</t>
  </si>
  <si>
    <t>7702.3701     12В 
со шкивом25.02.3771</t>
  </si>
  <si>
    <t>А23.01-74-260Н1  
ВК24-1000104ДР ЗМЗ</t>
  </si>
  <si>
    <t>Датчик аварийный 
ММ-111 ММ111Д/6012.3829</t>
  </si>
  <si>
    <t>Датчик коленчатого вала 
0261210113 BOSCH</t>
  </si>
  <si>
    <t>Датчик распределительного вала
 ГРМ 20.3855-10</t>
  </si>
  <si>
    <t>Кожух сцепленимя 
ГАЗ-21 Д-406 4021601015</t>
  </si>
  <si>
    <t>Кожух сцепленимя 
ГАЗ-24 Д-406 4062.1601015-10</t>
  </si>
  <si>
    <t>КПП 5-ти ступенчатая
 3110-1700010</t>
  </si>
  <si>
    <t>ремкомплект карбюратора
 К151Ц-1107820Л*РК</t>
  </si>
  <si>
    <t>маятник рулевой в сборе
 24-3003084-10</t>
  </si>
  <si>
    <t>рулевой усилитель (насос) 
ШНКФ.453471.090-40Т</t>
  </si>
  <si>
    <t>55 х 80 с металлической обоймой
  53-1005032-01</t>
  </si>
  <si>
    <t>Набивка сальниковая Æ 
 9 мм 24-1005154</t>
  </si>
  <si>
    <t>Тросс стояночного тормоза 
3110-3508800</t>
  </si>
  <si>
    <t>фланец вала коленчатого 
406.1006262</t>
  </si>
  <si>
    <t>шестерня вала коленчатого
 24-1005031</t>
  </si>
  <si>
    <t>шестерня ГРМ текстолитовая
 402-1006020(11-6256А</t>
  </si>
  <si>
    <t>Итого по ТРУ ТОО "ОСС":</t>
  </si>
  <si>
    <t xml:space="preserve"> Годовой  план закупок товаров, работ и услуг ТОО "Oil Construction Company" на 2013 год</t>
  </si>
  <si>
    <t>27.40.22.00.00.10.10.40.1</t>
  </si>
  <si>
    <t>Светильник RGL-C85</t>
  </si>
  <si>
    <t>85Вт, АС-85-264В</t>
  </si>
  <si>
    <t>РК, Мангистауская область,пос.Ынтымак , база БПО ТОО «ОСС»</t>
  </si>
  <si>
    <t>январь, февраль
2013 год</t>
  </si>
  <si>
    <t>авансовый платеж - 0%, оставшаяся часть в течении 30 календарных дней с момента подписания первичных документов</t>
  </si>
  <si>
    <t>Светильник RGL-C160</t>
  </si>
  <si>
    <t>160Вт, АС-85-264В</t>
  </si>
  <si>
    <t>2745 Т</t>
  </si>
  <si>
    <t>2746 Т</t>
  </si>
  <si>
    <t>Декабрь 2012 год.
Февраль 2013 год</t>
  </si>
  <si>
    <t>31L48VV240  с колодкой PZ11</t>
  </si>
  <si>
    <t>Термометр</t>
  </si>
  <si>
    <t>ТГП-1007К-М1 УХЛ4</t>
  </si>
  <si>
    <t>Реле задержки</t>
  </si>
  <si>
    <t>2747 Т</t>
  </si>
  <si>
    <t>2748 Т</t>
  </si>
  <si>
    <t>2749 Т</t>
  </si>
  <si>
    <t>2750 Т</t>
  </si>
  <si>
    <t>2751 Т</t>
  </si>
  <si>
    <t>2752 Т</t>
  </si>
  <si>
    <t>2753 Т</t>
  </si>
  <si>
    <t>2754 Т</t>
  </si>
  <si>
    <t>2755 Т</t>
  </si>
  <si>
    <t>2756 Т</t>
  </si>
  <si>
    <t>2757 Т</t>
  </si>
  <si>
    <t>2758 Т</t>
  </si>
  <si>
    <t>2759 Т</t>
  </si>
  <si>
    <t>850W, 32mm</t>
  </si>
  <si>
    <t>1200 W, 125мм</t>
  </si>
  <si>
    <t>1500W</t>
  </si>
  <si>
    <t>220В</t>
  </si>
  <si>
    <t>Д-68мм.</t>
  </si>
  <si>
    <t>ф68 мм</t>
  </si>
  <si>
    <t xml:space="preserve">4-х метровая </t>
  </si>
  <si>
    <t>АОВ 5-207</t>
  </si>
  <si>
    <t>25.94.13.00.00.10.15.11.1</t>
  </si>
  <si>
    <t>28.24.11.00.00.00.20.16.1</t>
  </si>
  <si>
    <t>28.24.11.00.00.00.22.10.1</t>
  </si>
  <si>
    <t>28.24.11.00.00.00.11.11.1</t>
  </si>
  <si>
    <t>25.94.13.00.00.10.24.10.1</t>
  </si>
  <si>
    <t>25.94.13.00.00.10.40.10.1</t>
  </si>
  <si>
    <t>25.94.13.00.00.10.39.10.1</t>
  </si>
  <si>
    <t>25.99.29.00.02.13.17.10.1</t>
  </si>
  <si>
    <t>25.99.29.00.02.13.15.10.1</t>
  </si>
  <si>
    <t xml:space="preserve">Набор </t>
  </si>
  <si>
    <t>для электрика в дипломате.</t>
  </si>
  <si>
    <t>для кабельщика спайщика №2</t>
  </si>
  <si>
    <t xml:space="preserve">Сумка </t>
  </si>
  <si>
    <t>электромонтажная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</si>
  <si>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</si>
  <si>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</si>
  <si>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</si>
  <si>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</si>
  <si>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</si>
  <si>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</si>
  <si>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</si>
  <si>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</si>
  <si>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</si>
  <si>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</si>
  <si>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</si>
  <si>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2771 Т</t>
  </si>
  <si>
    <t>Удлинитель</t>
  </si>
  <si>
    <t xml:space="preserve"> ШУ-50 50м, 220в 10А </t>
  </si>
  <si>
    <t>Лестница</t>
  </si>
  <si>
    <t>Перфератор</t>
  </si>
  <si>
    <t xml:space="preserve"> HR321OC "MAKITA"</t>
  </si>
  <si>
    <t>Углошлифовальная машина</t>
  </si>
  <si>
    <t xml:space="preserve"> "MAKITA" 9565CV</t>
  </si>
  <si>
    <t>Отбойный молоток</t>
  </si>
  <si>
    <t xml:space="preserve"> HM1317C "MAKITA"</t>
  </si>
  <si>
    <t>Пики</t>
  </si>
  <si>
    <t xml:space="preserve"> к отбойному молотку</t>
  </si>
  <si>
    <t>Перфоратор</t>
  </si>
  <si>
    <t xml:space="preserve"> TE60-ATC  AVR «HILTI»</t>
  </si>
  <si>
    <t>Коронка</t>
  </si>
  <si>
    <t xml:space="preserve"> TE-Y-PCM Д-68мм.</t>
  </si>
  <si>
    <t xml:space="preserve"> КГС-68 со сверлом</t>
  </si>
  <si>
    <t xml:space="preserve">Редуктор заднего моста (48 зубьев)
 5557-2402010-11 </t>
  </si>
  <si>
    <t>700-40-8611СП  700-40-8612СП 
 700-40-8676СП</t>
  </si>
  <si>
    <t>Арматура сигнальная светодиодная АД22-220S, 220 В, зеленая</t>
  </si>
  <si>
    <t>Арматура сигнальная светодиодная АД22-220S, 220 В, красная</t>
  </si>
  <si>
    <t>Термопреобразователь сопротивления ТСП-128У2</t>
  </si>
  <si>
    <t>Термопреобразователь давления, положение вертикальное тип 40.4303/000-40Г-406-02-298, 0-4мбар</t>
  </si>
  <si>
    <t>Реле давления МР-5, 10 А, 15 Вт</t>
  </si>
  <si>
    <t>Клапан электромагнитный ВН 1/2 Н-4 У2, 220 В</t>
  </si>
  <si>
    <t>Клапан электромагнитный ВН 4 Н-1 У2, 220 В</t>
  </si>
  <si>
    <t>Пневмораспределитель ПР241212 РК-220 В</t>
  </si>
  <si>
    <t>Катушка к пневмораспределителю АС 220 В, А7Е</t>
  </si>
  <si>
    <t>Трансформатор ОС33-730 УХЛ2 220/8000 В</t>
  </si>
  <si>
    <t>26.11.12.00.00.00.03.32.1</t>
  </si>
  <si>
    <t>Лампа</t>
  </si>
  <si>
    <t>полупроводниковая сигнальная ЛПС</t>
  </si>
  <si>
    <t>27.12.24.14.11.11.11.10.1</t>
  </si>
  <si>
    <t>универсальное РПУ</t>
  </si>
  <si>
    <t>26.51.51.11.14.23.11.11.1</t>
  </si>
  <si>
    <t>сопротивления ТП-9201-02 дл.630мм-8мм 50П кл. д. 2 ст. 12Х18Н10Т (-40..+800) АГ</t>
  </si>
  <si>
    <t>26.11.40.00.00.14.11.12.1</t>
  </si>
  <si>
    <t xml:space="preserve">Датчик-реле давления </t>
  </si>
  <si>
    <t>0,02-0,6МПа ДЕМ 202-1-01-2</t>
  </si>
  <si>
    <t>28.14.13.10.00.00.00.34.1</t>
  </si>
  <si>
    <t>Клапан распределительный</t>
  </si>
  <si>
    <t>Клапан распределительный прочий, не входящий в другие группировки</t>
  </si>
  <si>
    <t xml:space="preserve">27.11.50.00.00.00.03.30.1     </t>
  </si>
  <si>
    <t>Катушки индуктивности и дроссели прочие (кроме дросселей для газоразрядных ламп)</t>
  </si>
  <si>
    <t>Элементы электрических машин и электрооборудования.</t>
  </si>
  <si>
    <t>27.11.41.04.00.01.01.01.1</t>
  </si>
  <si>
    <t>Трансформатор понижающий</t>
  </si>
  <si>
    <t>Трансформатор понижающий, ГОСТ 10458-81, номинальная частота 500 Гц, номинальная мощность 125 кВ А</t>
  </si>
  <si>
    <t xml:space="preserve"> L45PL240VAC</t>
  </si>
  <si>
    <t>Передний</t>
  </si>
  <si>
    <t xml:space="preserve"> Мост </t>
  </si>
  <si>
    <t>594-1 Т</t>
  </si>
  <si>
    <t>7,11,14,18,20,21</t>
  </si>
  <si>
    <t>Февраль  2013 год</t>
  </si>
  <si>
    <t>Февраль  2013 года.</t>
  </si>
  <si>
    <t>276-1 Т</t>
  </si>
  <si>
    <t>434-1 Т</t>
  </si>
  <si>
    <t>447-1 Т</t>
  </si>
  <si>
    <t>19.20.42.00.00.00.30.40.3</t>
  </si>
  <si>
    <t>вязкий дорожный БНД 60/90, глубина проникания иглы, 0,1мм: при 25 °С  61-90, применяется в качестве вяжущего материала при строительстве и ремонте дорожных и аэродромных покрытий.</t>
  </si>
  <si>
    <t>1347-1 Т</t>
  </si>
  <si>
    <t>19,20,21</t>
  </si>
  <si>
    <t>1348-1 Т</t>
  </si>
  <si>
    <t>227-1 Т</t>
  </si>
  <si>
    <t>26.30.50.00.00.00.03.20.1</t>
  </si>
  <si>
    <t>Гидрант</t>
  </si>
  <si>
    <t>пожарный</t>
  </si>
  <si>
    <t>3,4,5</t>
  </si>
  <si>
    <t>228-1 Т</t>
  </si>
  <si>
    <t>23.99.19.00.00.12.02.03.1</t>
  </si>
  <si>
    <t>минераловатная, 1200х600х60
ТУ 5762-004-59536983-09</t>
  </si>
  <si>
    <t>609-1 Т</t>
  </si>
  <si>
    <t>Декабрь 2012г.
Апрель-май 2013г.</t>
  </si>
  <si>
    <t>февраль,
в течение 60 дней с даты заключения договора
2013 год</t>
  </si>
  <si>
    <t>11,14,18,20,21</t>
  </si>
  <si>
    <t>2761-1 Т</t>
  </si>
  <si>
    <t>2762-1 Т</t>
  </si>
  <si>
    <t>2763-1 Т</t>
  </si>
  <si>
    <t>6,12,20,21</t>
  </si>
  <si>
    <t>55-1 У</t>
  </si>
  <si>
    <t>Вывоз производственных отходов с м/р Каламкас,  Янтарный список, зеленый список</t>
  </si>
  <si>
    <t xml:space="preserve">РК, Мангистауская обл, м/р:Каламкас, </t>
  </si>
  <si>
    <t>56-1 У</t>
  </si>
  <si>
    <t>Вывоз производственных отходов с м/р Жетыбай,  Янтарный список, зеленый список</t>
  </si>
  <si>
    <t>РК, Мангистауская обл, м/р: Жетыбай,</t>
  </si>
  <si>
    <t>исключено</t>
  </si>
  <si>
    <t>90-1 У</t>
  </si>
  <si>
    <t>18.12.19.32.00.00.00</t>
  </si>
  <si>
    <t xml:space="preserve">Услуги полиграфические </t>
  </si>
  <si>
    <t>Услуги полиграфические по печатанию различных бланков</t>
  </si>
  <si>
    <t>91-1 У</t>
  </si>
  <si>
    <t>81.29.11.10.10.00.00</t>
  </si>
  <si>
    <t>102-1 У</t>
  </si>
  <si>
    <t>53.10.11.30.12.00.00</t>
  </si>
  <si>
    <t>Услуги по подписке на периодические издания</t>
  </si>
  <si>
    <t>Услуги по подписке на газеты и журналы</t>
  </si>
  <si>
    <t>104-1 У</t>
  </si>
  <si>
    <t>3,4,5,7</t>
  </si>
  <si>
    <t>114-1 У</t>
  </si>
  <si>
    <t>18.12.19.24.00.00.00</t>
  </si>
  <si>
    <t>Услуги полиграфические</t>
  </si>
  <si>
    <t>Услуги полиграфические по изготовлению и печатанию полиграфической продукции</t>
  </si>
  <si>
    <t>115-1 У</t>
  </si>
  <si>
    <t xml:space="preserve">2772 Т </t>
  </si>
  <si>
    <t>26.51.12.00.00.12.12.10.1</t>
  </si>
  <si>
    <t>Тахеометр электронный</t>
  </si>
  <si>
    <t>Та2 и Та5. Точные. Допускаемая средняя квадратическая погрешность измерения угла одним приемом: горизонтального - не более 2-5", вертикального - не более 3-5". Диапазон измерений углов: горизонтальных - 0 - 360°, вертикальных - от -45° до +45°. Наименьшее расстояние низирования - не более 2 м. Верхний предел измерений расстояния: с комплектом призм не менее 2-5 км, с одной призмой - не менее 1 км. Нижний предел измерения расстояния - не более 2 м. Потребляемая мощность - не более 8-5 Вт. Масса - не более 8-6,5 кг. ГОСТ Р 51774-2001.</t>
  </si>
  <si>
    <t>Тахеометр TS06 ultra-5 без отражательный с комплектующими частями</t>
  </si>
  <si>
    <t>2773 Т</t>
  </si>
  <si>
    <t>26.51.12.00.00.11.17.23.1</t>
  </si>
  <si>
    <t>Нивелир оптико-механический</t>
  </si>
  <si>
    <t>Технические. Допустимая средняя квадратическая погрешность измерения превышения на 1 км двойного хода: для нивелиров с компенсатором 5 мм; для нивелиров с уровнем - 5 мм. Увеличение зрительной трубы не менее 20 крат. Диаметр входного зрачка зрительной трубы не менее 24 мм. Наименьшее расстояние визирования не более: без насадки - 1 м, с насадкой на объектив - 0,5 м. Коэффициент нитяного дальномера - 100 ± 1 %. Цена деления уровня при зрительной трубе, углов - 45 ± 5 секунд на 2 мм. Масса не более - 1,6 кг.  ГОСТ 10528-90</t>
  </si>
  <si>
    <t>в комплекте со штативом и алюминиевой рейкой 4м.</t>
  </si>
  <si>
    <t xml:space="preserve">Март-апрель
2013 год
</t>
  </si>
  <si>
    <t xml:space="preserve">2774 Т </t>
  </si>
  <si>
    <t>Сеянный с моделью крупности зерен
 до 2,5 мм, СП 2.6.1.758-99 ( НРБ-99).</t>
  </si>
  <si>
    <t>март-август
поставка по заявкам заказчика 
2013 год.</t>
  </si>
  <si>
    <t xml:space="preserve">2775 Т </t>
  </si>
  <si>
    <t>36.00.11.00.00.00.00.10.1</t>
  </si>
  <si>
    <t xml:space="preserve">Вода питьевая </t>
  </si>
  <si>
    <t>СТ РК ГОСТ Р 51232 для коммунальных нужд</t>
  </si>
  <si>
    <t xml:space="preserve">РК, Мангистауская обл, м/р Каламкас </t>
  </si>
  <si>
    <t>метр кубуческий</t>
  </si>
  <si>
    <t xml:space="preserve">2776 Т </t>
  </si>
  <si>
    <t>Волжская</t>
  </si>
  <si>
    <t xml:space="preserve">РК, Мангистауская обл, м/р Жетыбай </t>
  </si>
  <si>
    <t xml:space="preserve">2777 Т </t>
  </si>
  <si>
    <t>36.00.12.00.00.00.10.10.1</t>
  </si>
  <si>
    <t xml:space="preserve">Вода непитьевая </t>
  </si>
  <si>
    <t>Вода непитьевая для коммунальных нужд</t>
  </si>
  <si>
    <t>морская вода</t>
  </si>
  <si>
    <t xml:space="preserve">2778 Т </t>
  </si>
  <si>
    <t>Волжская техническая вода</t>
  </si>
  <si>
    <t xml:space="preserve">2779 Т </t>
  </si>
  <si>
    <t xml:space="preserve">РК, Мангистауская обл, г: Актау </t>
  </si>
  <si>
    <t>январь-декабрь 2013г</t>
  </si>
  <si>
    <t>авансовый платеж-100% в течении 5 рабочих дней после получения счета на оплату</t>
  </si>
  <si>
    <t xml:space="preserve">2780 Т </t>
  </si>
  <si>
    <t>32.91.19.00.00.00.20.13.1</t>
  </si>
  <si>
    <t>Валик малярный</t>
  </si>
  <si>
    <t>апрель-май 2013г</t>
  </si>
  <si>
    <t xml:space="preserve">2781 Т </t>
  </si>
  <si>
    <t>32.91.19.00.00.00.10.10.1</t>
  </si>
  <si>
    <t>Шубка малярная</t>
  </si>
  <si>
    <t>с меховым покрытием</t>
  </si>
  <si>
    <t>Шубки для валика</t>
  </si>
  <si>
    <t xml:space="preserve">2782 Т </t>
  </si>
  <si>
    <t>32.91.12.00.00.00.14.15.1</t>
  </si>
  <si>
    <t>Кисть малярная</t>
  </si>
  <si>
    <t>кисть флейцевая, предназначена для обработки (флейцевания) свежеокрашенных поверхностей путем сглаживания следов кисти</t>
  </si>
  <si>
    <t>Кисти малярныеа плоская 75мм</t>
  </si>
  <si>
    <t xml:space="preserve">2783 Т </t>
  </si>
  <si>
    <t>Кисти малярныеа плоская 50мм</t>
  </si>
  <si>
    <t xml:space="preserve">2784 Т </t>
  </si>
  <si>
    <t>Кисти малярныеа плоская 100-140мм</t>
  </si>
  <si>
    <t xml:space="preserve">2785 Т </t>
  </si>
  <si>
    <t>32.91.12.00.00.00.14.12.1</t>
  </si>
  <si>
    <t>кисть маховая, предназначена для промывки, грунтовки, побелки и окраски поверхностей</t>
  </si>
  <si>
    <t>Кисти фляйцевые кругф50-75мм</t>
  </si>
  <si>
    <t xml:space="preserve">2786 Т </t>
  </si>
  <si>
    <t>25.73.30.00.00.30.10.13.1</t>
  </si>
  <si>
    <t>Шпатель</t>
  </si>
  <si>
    <t>металлический, 50 мм</t>
  </si>
  <si>
    <t>Шпатели шириной -50мм</t>
  </si>
  <si>
    <t xml:space="preserve">2787 Т </t>
  </si>
  <si>
    <t>25.73.30.00.00.30.10.17.1</t>
  </si>
  <si>
    <t>металлический, 100 мм</t>
  </si>
  <si>
    <t>Шпатели шириной -100мм</t>
  </si>
  <si>
    <t xml:space="preserve">2788 Т </t>
  </si>
  <si>
    <t>25.73.30.00.00.30.10.22.1</t>
  </si>
  <si>
    <t>металлический, 300 мм</t>
  </si>
  <si>
    <t>Шпатели шириной -300мм</t>
  </si>
  <si>
    <t xml:space="preserve">2789 Т </t>
  </si>
  <si>
    <t>25.73.30.00.00.30.10.24.1</t>
  </si>
  <si>
    <t>металлический, 450 мм</t>
  </si>
  <si>
    <t>Шпатели шириной -500мм</t>
  </si>
  <si>
    <t xml:space="preserve">2790 Т </t>
  </si>
  <si>
    <t xml:space="preserve">2791 Т </t>
  </si>
  <si>
    <t>25.73.10.00.00.10.11.14.1</t>
  </si>
  <si>
    <t>Лопата</t>
  </si>
  <si>
    <t>Лопата совковая с черенком</t>
  </si>
  <si>
    <t xml:space="preserve">Лопаты совковые </t>
  </si>
  <si>
    <t xml:space="preserve">2792 Т </t>
  </si>
  <si>
    <t>25.73.10.00.00.10.10.12.1</t>
  </si>
  <si>
    <t>Лопаты копальные остроконечные (штыковые)</t>
  </si>
  <si>
    <t xml:space="preserve">Лопаты штыковые </t>
  </si>
  <si>
    <t xml:space="preserve">2793 Т </t>
  </si>
  <si>
    <t>Черенки</t>
  </si>
  <si>
    <t xml:space="preserve"> для лопат</t>
  </si>
  <si>
    <t>Черенкидля лпат</t>
  </si>
  <si>
    <t xml:space="preserve">2794 Т </t>
  </si>
  <si>
    <t>25.73.10.00.00.20.11.10.1</t>
  </si>
  <si>
    <t>Топор</t>
  </si>
  <si>
    <t xml:space="preserve">Плотницкий топор </t>
  </si>
  <si>
    <t>Тапор строительный</t>
  </si>
  <si>
    <t xml:space="preserve">2795 Т </t>
  </si>
  <si>
    <t>25.73.30.00.00.21.13.14.1</t>
  </si>
  <si>
    <t xml:space="preserve">Лом </t>
  </si>
  <si>
    <t>Лом классический: простой стержень с заострёнными концами.</t>
  </si>
  <si>
    <t>Лом</t>
  </si>
  <si>
    <t xml:space="preserve">2796 Т </t>
  </si>
  <si>
    <t>25.73.30.00.00.21.10.11.1</t>
  </si>
  <si>
    <t>Молоток</t>
  </si>
  <si>
    <t xml:space="preserve"> Молотки квадратные 1кг</t>
  </si>
  <si>
    <t xml:space="preserve">2797 Т </t>
  </si>
  <si>
    <t>Молотки круг 0,6</t>
  </si>
  <si>
    <t xml:space="preserve">2798 Т </t>
  </si>
  <si>
    <t>Киянка (деревянный молоток)</t>
  </si>
  <si>
    <t xml:space="preserve">2799 Т </t>
  </si>
  <si>
    <t xml:space="preserve">Кувалда </t>
  </si>
  <si>
    <t>до5кг</t>
  </si>
  <si>
    <t xml:space="preserve">2800 Т </t>
  </si>
  <si>
    <t>до8кг</t>
  </si>
  <si>
    <t xml:space="preserve">2801 Т </t>
  </si>
  <si>
    <t>до10кг</t>
  </si>
  <si>
    <t xml:space="preserve">2802 Т </t>
  </si>
  <si>
    <t>26.51.33.00.00.00.42.01.1</t>
  </si>
  <si>
    <t>Рулетка</t>
  </si>
  <si>
    <t>лента из углеродистой стали, ГОСТ 7502-98, шкала номинальной длины: 1 м</t>
  </si>
  <si>
    <t xml:space="preserve">2803 Т </t>
  </si>
  <si>
    <t>26.51.33.00.00.00.42.02.1</t>
  </si>
  <si>
    <t>лента из углеродистой стали, ГОСТ 7502-98, шкала номинальной длины: 2 м</t>
  </si>
  <si>
    <t xml:space="preserve">2804 Т </t>
  </si>
  <si>
    <t>26.51.33.00.00.00.42.04.1</t>
  </si>
  <si>
    <t>лента из углеродистой стали, ГОСТ 7502-98, шкала номинальной длины: 5 м</t>
  </si>
  <si>
    <t xml:space="preserve">2805 Т </t>
  </si>
  <si>
    <t>26.51.33.00.00.00.42.05.1</t>
  </si>
  <si>
    <t>лента из углеродистой стали, ГОСТ 7502-98, шкала номинальной длины: 10 м</t>
  </si>
  <si>
    <t xml:space="preserve">2806 Т </t>
  </si>
  <si>
    <t>26.51.33.00.00.00.42.06.1</t>
  </si>
  <si>
    <t>лента из углеродистой стали, ГОСТ 7502-98, шкала номинальной длины: 20 м</t>
  </si>
  <si>
    <t xml:space="preserve">2807 Т </t>
  </si>
  <si>
    <t>26.51.33.00.00.00.42.08.1</t>
  </si>
  <si>
    <t>лента из углеродистой стали, ГОСТ 7502-98, шкала номинальной длины: 50 м</t>
  </si>
  <si>
    <t xml:space="preserve">2808 Т </t>
  </si>
  <si>
    <t>25.73.30.00.00.30.11.01.1</t>
  </si>
  <si>
    <t>Кельма (мастерок штукатурный)</t>
  </si>
  <si>
    <t>металлический</t>
  </si>
  <si>
    <t>мастерок каменьщика</t>
  </si>
  <si>
    <t xml:space="preserve">2809 Т </t>
  </si>
  <si>
    <t>25.73.30.00.00.13.11.01.1</t>
  </si>
  <si>
    <t>Плиткорез</t>
  </si>
  <si>
    <t>инструмент для прямой, фигурной резки и разламывания керамической плитки</t>
  </si>
  <si>
    <t>Кафелерезка ручная</t>
  </si>
  <si>
    <t xml:space="preserve">2810 Т </t>
  </si>
  <si>
    <t>25.73.30.00.00.14.20.19.1</t>
  </si>
  <si>
    <t>Уровень</t>
  </si>
  <si>
    <t>Уровень 1,5м</t>
  </si>
  <si>
    <t xml:space="preserve">2811 Т </t>
  </si>
  <si>
    <t>Уровень3,0м</t>
  </si>
  <si>
    <t xml:space="preserve">2812 Т </t>
  </si>
  <si>
    <t>28.49.11.00.00.00.10.12.1</t>
  </si>
  <si>
    <t>станок для распиливания</t>
  </si>
  <si>
    <t>автомат для резки керамических изделий</t>
  </si>
  <si>
    <t>Станок для резки керамических и керамогранитных плит</t>
  </si>
  <si>
    <t xml:space="preserve">2813 Т </t>
  </si>
  <si>
    <t>27.90.31.00.01.06.00.01.1</t>
  </si>
  <si>
    <t>Аппарат для сварки пластмассовых труб</t>
  </si>
  <si>
    <t xml:space="preserve"> Механическая сварочная машина  для стыковой сварки труб из термопластов - Ø 20 – 90 мм  </t>
  </si>
  <si>
    <t>Паяльный аппарат пластиковых труб от 15мм до 75мм</t>
  </si>
  <si>
    <t xml:space="preserve">2814 Т </t>
  </si>
  <si>
    <t>25.73.20.00.00.10.11.17.1</t>
  </si>
  <si>
    <t>Пила</t>
  </si>
  <si>
    <t>ГОСТ 980-80, тип 1 для продольной распиловки, диаметр 200 мм</t>
  </si>
  <si>
    <t>Циркулярная пила электрическая на 220в типа пчелка</t>
  </si>
  <si>
    <t xml:space="preserve">2815 Т </t>
  </si>
  <si>
    <t>25.73.20.00.00.11.10.10.1</t>
  </si>
  <si>
    <t>для пил продольной резки</t>
  </si>
  <si>
    <t>Запасная пила  для циркулярной пилы</t>
  </si>
  <si>
    <t xml:space="preserve">2816 Т </t>
  </si>
  <si>
    <t>25.94.13.00.00.10.44.10.1</t>
  </si>
  <si>
    <t>Инструмент</t>
  </si>
  <si>
    <t>набор инструментов в ящике</t>
  </si>
  <si>
    <t xml:space="preserve">Набор каменьщика </t>
  </si>
  <si>
    <t xml:space="preserve">2817 Т </t>
  </si>
  <si>
    <t xml:space="preserve">Набор штукатура </t>
  </si>
  <si>
    <t xml:space="preserve">2818 Т </t>
  </si>
  <si>
    <t>Набор маляра</t>
  </si>
  <si>
    <t xml:space="preserve">2819 Т </t>
  </si>
  <si>
    <t>25.94.13.00.00.10.31.10.1</t>
  </si>
  <si>
    <t>Инструменты для сантехника</t>
  </si>
  <si>
    <t xml:space="preserve">Набор сантехника </t>
  </si>
  <si>
    <t xml:space="preserve">2820 Т </t>
  </si>
  <si>
    <t>25.94.13.00.00.10.30.10.1</t>
  </si>
  <si>
    <t>Инструменты для плотника</t>
  </si>
  <si>
    <t xml:space="preserve">Набор плотника </t>
  </si>
  <si>
    <t xml:space="preserve">2821 Т </t>
  </si>
  <si>
    <t>25.73.30.00.00.34.10.01.1</t>
  </si>
  <si>
    <t>Краскопульт</t>
  </si>
  <si>
    <t>пневматический</t>
  </si>
  <si>
    <t xml:space="preserve">Краскопульт ручной </t>
  </si>
  <si>
    <t xml:space="preserve">2822 Т </t>
  </si>
  <si>
    <t>25.99.29.00.02.13.19.10.1</t>
  </si>
  <si>
    <t>Вышка-тура</t>
  </si>
  <si>
    <t>передвижная металлоконструкция башенного типа (башенные строительные леса), применяемая для работ на высоте</t>
  </si>
  <si>
    <t>Подмости сборно - разборные размером до 2м ширина 0,65м из дюроалюминия для штукатурных и малярных работ с настилом из дерева</t>
  </si>
  <si>
    <t xml:space="preserve">2823 Т 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</si>
  <si>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</si>
  <si>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</si>
  <si>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Шуроповерты электрические с зарядным устройством</t>
  </si>
  <si>
    <t xml:space="preserve">2824 Т </t>
  </si>
  <si>
    <t>инструмен электрический ручной прочий, не включенный в другие группировки</t>
  </si>
  <si>
    <t>Вибраторы глубинные ф 50мм</t>
  </si>
  <si>
    <t xml:space="preserve">2825 Т </t>
  </si>
  <si>
    <t>Вибробулова с вибратором ф 50мм</t>
  </si>
  <si>
    <t xml:space="preserve">2826 Т </t>
  </si>
  <si>
    <t>25.92.11.00.00.12.10.14.1</t>
  </si>
  <si>
    <t>для воды, оцинкованное, вместимостью 10 л, ГОСТ 20558-82</t>
  </si>
  <si>
    <t>Ведро оцинкованое</t>
  </si>
  <si>
    <t xml:space="preserve">2827 Т </t>
  </si>
  <si>
    <t xml:space="preserve">28.43.20.00.00.00.20.10.1 </t>
  </si>
  <si>
    <t xml:space="preserve"> сварочный аппарат</t>
  </si>
  <si>
    <t>Дизельный</t>
  </si>
  <si>
    <t xml:space="preserve">2828 Т </t>
  </si>
  <si>
    <t>25.73.30.00.00.14.16.10.1</t>
  </si>
  <si>
    <t xml:space="preserve">Болтарез </t>
  </si>
  <si>
    <t>750мм</t>
  </si>
  <si>
    <t xml:space="preserve">2829 Т </t>
  </si>
  <si>
    <t>25.73.30.00.00.14.17.10.1</t>
  </si>
  <si>
    <t xml:space="preserve"> прес клещи </t>
  </si>
  <si>
    <t>Гиидравлический</t>
  </si>
  <si>
    <t xml:space="preserve">2830 Т </t>
  </si>
  <si>
    <t xml:space="preserve">2831 Т 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</si>
  <si>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</si>
  <si>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</si>
  <si>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</si>
  <si>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155 У</t>
  </si>
  <si>
    <t>Вывоз производственных отходов с м/р Актау, п.Ынтымак,  Янтарный список, зеленый список</t>
  </si>
  <si>
    <t xml:space="preserve"> декабрь 2012г, январь 2013г.</t>
  </si>
  <si>
    <t>РК, Мангистауская обл, м/р: Актау, п.Ынтымак</t>
  </si>
  <si>
    <t>156 У</t>
  </si>
  <si>
    <t xml:space="preserve">организация и предоставление доступа  к городской виртуальной частной сети </t>
  </si>
  <si>
    <t>IPVPN (ВОЛС)</t>
  </si>
  <si>
    <t>РК, Мангистауская обл, м/р: Актау</t>
  </si>
  <si>
    <t>январь, февраль, март
2013 год</t>
  </si>
  <si>
    <t>1023-1 Т</t>
  </si>
  <si>
    <t>1024-1 Т</t>
  </si>
  <si>
    <t>1025-1 Т</t>
  </si>
  <si>
    <t>1026-1 Т</t>
  </si>
  <si>
    <t>1027-1 Т</t>
  </si>
  <si>
    <t>1028-1 Т</t>
  </si>
  <si>
    <t>1029-1 Т</t>
  </si>
  <si>
    <t>1030-1 Т</t>
  </si>
  <si>
    <t>1031-1 Т</t>
  </si>
  <si>
    <t>1032-1 Т</t>
  </si>
  <si>
    <t>1033-1 Т</t>
  </si>
  <si>
    <t>1034-1 Т</t>
  </si>
  <si>
    <t>1035-1 Т</t>
  </si>
  <si>
    <t>1036-1 Т</t>
  </si>
  <si>
    <t>1037-1 Т</t>
  </si>
  <si>
    <t>1038-1 Т</t>
  </si>
  <si>
    <t>1039-1 Т</t>
  </si>
  <si>
    <t>1040-1 Т</t>
  </si>
  <si>
    <t>1041-1 Т</t>
  </si>
  <si>
    <t>1042-1 Т</t>
  </si>
  <si>
    <t>1043-1 Т</t>
  </si>
  <si>
    <t>1044-1 Т</t>
  </si>
  <si>
    <t>1045-1 Т</t>
  </si>
  <si>
    <t>1046-1 Т</t>
  </si>
  <si>
    <t>1047-1 Т</t>
  </si>
  <si>
    <t>1048-1 Т</t>
  </si>
  <si>
    <t>1049-1 Т</t>
  </si>
  <si>
    <t>1050-1 Т</t>
  </si>
  <si>
    <t>1051-1 Т</t>
  </si>
  <si>
    <t>1052-1 Т</t>
  </si>
  <si>
    <t>1053-1 Т</t>
  </si>
  <si>
    <t>2553-1 Т</t>
  </si>
  <si>
    <t>18,20,21</t>
  </si>
  <si>
    <t>2556-1 Т</t>
  </si>
  <si>
    <t>18,19,20,21</t>
  </si>
  <si>
    <t>2525-1 Т</t>
  </si>
  <si>
    <t>2526-1 Т</t>
  </si>
  <si>
    <t>2531-1 Т</t>
  </si>
  <si>
    <t>2533-1 Т</t>
  </si>
  <si>
    <t>2534-1 Т</t>
  </si>
  <si>
    <t>2535-1 Т</t>
  </si>
  <si>
    <t>2536-1 Т</t>
  </si>
  <si>
    <t>2537-1 Т</t>
  </si>
  <si>
    <t>2539-1 Т</t>
  </si>
  <si>
    <t>2540-1 Т</t>
  </si>
  <si>
    <t>2541-1 Т</t>
  </si>
  <si>
    <t>2542-1 Т</t>
  </si>
  <si>
    <t>2543-1 Т</t>
  </si>
  <si>
    <t>2544-1 Т</t>
  </si>
  <si>
    <t>2545-1 Т</t>
  </si>
  <si>
    <t>2546-1 Т</t>
  </si>
  <si>
    <t>2547-1 Т</t>
  </si>
  <si>
    <t>422-1 Т</t>
  </si>
  <si>
    <t>Клей ( натрий карбосилмитилцеллюлоза). 
ТУ-2231-066-50664923-2005 в полипропиленовых мешках по 15 кг.</t>
  </si>
  <si>
    <t>20.16.59.00.00.00.50.10.1</t>
  </si>
  <si>
    <t>Карбоксиметилцеллюлоза</t>
  </si>
  <si>
    <t>Растворимы в воде и используются в качестве загустителей или в качестве клея</t>
  </si>
  <si>
    <t>Тонна (метрическая)</t>
  </si>
  <si>
    <t>3,4,5,6,16,17,18,19</t>
  </si>
  <si>
    <t xml:space="preserve">2832 Т </t>
  </si>
  <si>
    <t>28.13.14.00.00.00.15.10.1</t>
  </si>
  <si>
    <t>центробежный насос фекальный</t>
  </si>
  <si>
    <t>фекальный сточно-массный насос типа СМ, консольный горизонтальный, одноступенчатый с центробежным колесом закрытого типа</t>
  </si>
  <si>
    <t xml:space="preserve">Фекальный насос, диаметр входного патрубка -80мм, диаметр выходного патрубка – 50мм, номинальный диаметр колеса – 200мм. Подача – 50м3/час, напор – 50м    с эл/дв. АИР160С2У3, 15кВт  2900об\мин </t>
  </si>
  <si>
    <t xml:space="preserve">2833 Т </t>
  </si>
  <si>
    <t>26.51.63.11.11.11.11.11.1</t>
  </si>
  <si>
    <t>Газомер</t>
  </si>
  <si>
    <t>Бытовой (с пропускной способностью до 6 м3/час).</t>
  </si>
  <si>
    <t>Счетчик газа со встроенным корректором, для учета объема природного газа по ГОСТ 5542, посредством автоматической электронной коррекции (корректор объема газа) показаний турбинных счетчиков газа СГ-16МТ-200-40 по температуре, давлению и коэффициенту сжимаемости измеряемой среды, диаметр условного прохода Ду-80мм., Q max - 200м3</t>
  </si>
  <si>
    <t xml:space="preserve">2834 Т </t>
  </si>
  <si>
    <t>26.51.63.13.15.11.11.11.1</t>
  </si>
  <si>
    <t>Счетчик жидкости</t>
  </si>
  <si>
    <t>с овальными шестернями  для измерения объемного количества нефтепродуктов, диаметр условного прохода - 40 мм, максимальное рабочее давление - 0,6 МПа, с механическим отсчетным устройством</t>
  </si>
  <si>
    <t>Мерник металлический, эталонный: Для поверки ТРК и других дозаторов бензина и дизельного топлива, номинальная вместимость - 20куб.дм с температурной шкалой и пеногасителем, диаметр371мм, высота - 800мм, масса не более – 11кг.</t>
  </si>
  <si>
    <t xml:space="preserve">2835 Т </t>
  </si>
  <si>
    <t xml:space="preserve">  Для гибки водо-газопроводных труб по ГОСТ 3262-75, а также проката круглого сечения, прочностные характеристики которого не превышают характеристик трубы 1,25" (условный проход 32мм). Наибольшее усилие гидроцилиндра -5 Тс; Наибольший ход штока -125мм; Усилие на ручке при максимальной нагрузке - 30кГс;  С гибочными шаблонами в кол-ве – 5шт. Параметры гибочных шаблонов, dтр/R гибки, дюйм/мм.3/8"/50, 1/2"/65, 3/4"/80, 1"/100, 1.25”/135 </t>
  </si>
  <si>
    <t xml:space="preserve">2836 Т </t>
  </si>
  <si>
    <t>25.73.30.00.00.33.10.01.1</t>
  </si>
  <si>
    <t>Молоток отбойный</t>
  </si>
  <si>
    <t>Энергия удара не менее 39 дж; частота ударов 22,5 уд/сек; давление сжатого воздуха, нормальное 0,5Мпа; удельный расход сжатого воздуха 1,5м3/мин; масса не более 8,5 кг.</t>
  </si>
  <si>
    <t xml:space="preserve">2837 Т </t>
  </si>
  <si>
    <t>28.41.23.00.00.00.11.17.1</t>
  </si>
  <si>
    <t>Станок заточный</t>
  </si>
  <si>
    <t>точильно-шлифовальный станок</t>
  </si>
  <si>
    <t>Оснащен встроенным пылесосом, шланги для подключения пылесоса в комплекте; С подручниками, защитными прозрачными экранами. Размеры устанавливаемых шлифовальных кругов по ГОСТ 2424-83, мм 350х40х127; Частота вращения шпинделя, мин-1 1500;Мощность привода главного движения, кВт 2,2; Мощность привода пылесоса, кВт 0,6; Суммарная мощность всех электродвигателей, кВт 2,8; Масса, кг не более 210</t>
  </si>
  <si>
    <t xml:space="preserve">2838 Т </t>
  </si>
  <si>
    <t>28.41.22.00.00.00.10.13.1</t>
  </si>
  <si>
    <t>станок сверлильный</t>
  </si>
  <si>
    <t>станок радиально-сверлильный</t>
  </si>
  <si>
    <t xml:space="preserve">Наибольший условный диаметр сверления в стали 45 ГОСТ 1050-88, - 18мм. Наибольший диаметр нарезаемой резьбы  -М16. Выступ шпинделя (расстояние от оси шпинделя до образующей галлоны), 190мм. Расстояние от нижнего торца шпинделя до рабочей поверхности плиты, мм:   
 - наибольшее, не менее-400;- наименьшее, не более  100 
 Наибольший ход шпиндельной головки-200мм,  
 наибольший ход шпинделя-100мм; Размер конуса шпинделя 
 - внутренний по ГОСТ 25557-82 - Морзе 2; Цена Деления лимба -1мм; Число скоростей шпинделя-6; 
 Предел чисел оборотов шпинделя, об/мин.  170; 280(450;750;) (1250;2000); номинальная мощность эл/дв- 0,55 кВт;  частота вращения-1500 об/мин.; напряжение, 380  В
</t>
  </si>
  <si>
    <t xml:space="preserve">2839 Т </t>
  </si>
  <si>
    <t>31.01.11.00.00.00.01.08.1</t>
  </si>
  <si>
    <t>Стол</t>
  </si>
  <si>
    <t>Прямоугольный. Стальная конструкция с рабочей панелью из ДСП. С встроенным блоком выдвижных ящиков. Габариты длина/ширина/высота до 1800/800/800 мм.</t>
  </si>
  <si>
    <t xml:space="preserve">Металлический двухтумбовый с тумбой и драйвером, столешница из МДФ, покрытая оцинкованным листовым металлом (нагрузка 300 кг), комплект для верстака К — 3/1.6, К - 3 (стенка задняя металлическая, металлическая верстачная опора и полка верстачная с нагрузкой до 40 кг), тумба верстачная Т-1 с двумя съемными полками (нагрузка до 30 кг) и дверью, запирающейся замком, драйвер с пятью выдвижными ящиками (нагрузка 30 кг), запирающимися на общий замок. </t>
  </si>
  <si>
    <t xml:space="preserve">2840 Т </t>
  </si>
  <si>
    <t>27.90.40.05.15.00.00.01.1</t>
  </si>
  <si>
    <t>Зарядное устройство</t>
  </si>
  <si>
    <t>Устройство для заряда электрических аккумуляторов энергией внешнего источника от сети переменного тока напряжением 220 Вольт</t>
  </si>
  <si>
    <t xml:space="preserve">Max допустимый  зарядный ток 30А., выходные напряжения 12, 24, 36, 48В, регулировка тока ступенчатая, емкость подключаемых АКБ 200А.час. заряд одновременно до 4 однотипных АКБ напряжением 12В. Питание 220/50В/Гц, мощность 2кВт, масса не более 25кг. </t>
  </si>
  <si>
    <t>2552-1 Т</t>
  </si>
  <si>
    <t>Февраль, март
май-июнь,
август-сентябрь
2013 год</t>
  </si>
  <si>
    <t>11,18,20,21</t>
  </si>
  <si>
    <t>Февраль, март
август,сентябрь
2013 год</t>
  </si>
  <si>
    <t>Февраль, март
май-июнь,
август,сентябрь
2013 год</t>
  </si>
  <si>
    <t>2554-1 Т</t>
  </si>
  <si>
    <t>2555-1 Т</t>
  </si>
  <si>
    <t>2557-1 Т</t>
  </si>
  <si>
    <t>11,18,19,20,21</t>
  </si>
  <si>
    <t>27.51.23.00.00.04.02.20.1</t>
  </si>
  <si>
    <t>Электроутюг</t>
  </si>
  <si>
    <t>С пароувлажнением. Подошва из нержавеющей стали.</t>
  </si>
  <si>
    <t>март  2013г.</t>
  </si>
  <si>
    <t>27.51.24.00.01.01.03.06.1</t>
  </si>
  <si>
    <t>Термопот</t>
  </si>
  <si>
    <t>объем до 4,0 л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</si>
  <si>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</si>
  <si>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</si>
  <si>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27.51.21.04.01.02.02.20.1</t>
  </si>
  <si>
    <t>Соковыжималка</t>
  </si>
  <si>
    <t>Универсальная (центробежная). С контейнером для мякоти. С кувшином для сока.</t>
  </si>
  <si>
    <t>27.51.24.00.01.01.01.20.1</t>
  </si>
  <si>
    <t>Электрочайник</t>
  </si>
  <si>
    <t>Скрытый нагревательный элемент. Объем от 1 до 1,49 л.</t>
  </si>
  <si>
    <t xml:space="preserve">2841 Т </t>
  </si>
  <si>
    <t xml:space="preserve">2842 Т </t>
  </si>
  <si>
    <t xml:space="preserve">2843 Т </t>
  </si>
  <si>
    <t xml:space="preserve">2844 Т </t>
  </si>
  <si>
    <t xml:space="preserve">2845 Т </t>
  </si>
  <si>
    <t>109-1 У</t>
  </si>
  <si>
    <t>2764-1 Т</t>
  </si>
  <si>
    <t>Март-апрель  2013г.</t>
  </si>
  <si>
    <t>Апрель, май  2013г</t>
  </si>
  <si>
    <t>Товары:</t>
  </si>
  <si>
    <t>Итого по услугам:</t>
  </si>
  <si>
    <t>" Утвержден "</t>
  </si>
  <si>
    <t xml:space="preserve">Приказом директора </t>
  </si>
  <si>
    <t>№16 от 25.01.2013год.</t>
  </si>
  <si>
    <t xml:space="preserve">С изменениями и дополнениями:  </t>
  </si>
  <si>
    <t>Приказ №91 от 13.03.2013 год.</t>
  </si>
  <si>
    <t>62-1 Т</t>
  </si>
  <si>
    <t>63-1 Т</t>
  </si>
  <si>
    <t>64-1 Т</t>
  </si>
  <si>
    <t>65-1 Т</t>
  </si>
  <si>
    <t xml:space="preserve">Декабрь 2012 год
Февраль-март 2013 год
Август-сентябрь 2013 год
</t>
  </si>
  <si>
    <t>Февраль-март 2013 год
Август-сентябрь 2013 год</t>
  </si>
  <si>
    <t>86-1 Т</t>
  </si>
  <si>
    <t>105-1 Т</t>
  </si>
  <si>
    <t>108-1 Т</t>
  </si>
  <si>
    <t>109-1 Т</t>
  </si>
  <si>
    <t>114-1 Т</t>
  </si>
  <si>
    <t>113-1 Т</t>
  </si>
  <si>
    <t>116-1 Т</t>
  </si>
  <si>
    <t>118-1 Т</t>
  </si>
  <si>
    <t>178-1 Т</t>
  </si>
  <si>
    <t>359-1 Т</t>
  </si>
  <si>
    <t>Февраль-март 2013 год 
Май-июнь 2013 год</t>
  </si>
  <si>
    <t>361-1 Т</t>
  </si>
  <si>
    <t>11,14,18,20,21,22</t>
  </si>
  <si>
    <t>364-1 Т</t>
  </si>
  <si>
    <t>373-1 Т</t>
  </si>
  <si>
    <t>374-1 Т</t>
  </si>
  <si>
    <t>358-1 Т</t>
  </si>
  <si>
    <t>11,14,22</t>
  </si>
  <si>
    <t>360-1 Т</t>
  </si>
  <si>
    <t>362-1 Т</t>
  </si>
  <si>
    <t>369-1 Т</t>
  </si>
  <si>
    <t>370-1 Т</t>
  </si>
  <si>
    <t>371-1 Т</t>
  </si>
  <si>
    <t>375-1 Т</t>
  </si>
  <si>
    <t>377-1 Т</t>
  </si>
  <si>
    <t>389-1 Т</t>
  </si>
  <si>
    <t>390-1 Т</t>
  </si>
  <si>
    <t>439-1 Т</t>
  </si>
  <si>
    <t>452-1 Т</t>
  </si>
  <si>
    <t>18.20,21</t>
  </si>
  <si>
    <t>496-1 Т</t>
  </si>
  <si>
    <t>544-1 Т</t>
  </si>
  <si>
    <t>612-1 Т</t>
  </si>
  <si>
    <t>787-1 Т</t>
  </si>
  <si>
    <t>655-1 Т</t>
  </si>
  <si>
    <t>922-1 Т</t>
  </si>
  <si>
    <t>677-1 Т</t>
  </si>
  <si>
    <t>679-1 Т</t>
  </si>
  <si>
    <t>680-1 Т</t>
  </si>
  <si>
    <t>681-1 Т</t>
  </si>
  <si>
    <t>682-1 Т</t>
  </si>
  <si>
    <t>683-1 Т</t>
  </si>
  <si>
    <t>684-1 Т</t>
  </si>
  <si>
    <t>685-1 Т</t>
  </si>
  <si>
    <t>686-1 Т</t>
  </si>
  <si>
    <t>694-1 Т</t>
  </si>
  <si>
    <t>704-1 Т</t>
  </si>
  <si>
    <t>717-1 Т</t>
  </si>
  <si>
    <t>720-1 Т</t>
  </si>
  <si>
    <t>733-1 Т</t>
  </si>
  <si>
    <t>734-1 Т</t>
  </si>
  <si>
    <t>737-1 Т</t>
  </si>
  <si>
    <t>740-1 Т</t>
  </si>
  <si>
    <t>749-1 Т</t>
  </si>
  <si>
    <t>751-1 Т</t>
  </si>
  <si>
    <t>776-1 Т</t>
  </si>
  <si>
    <t>777-1 Т</t>
  </si>
  <si>
    <t>778-1 Т</t>
  </si>
  <si>
    <t>779-1 Т</t>
  </si>
  <si>
    <t>785-1 Т</t>
  </si>
  <si>
    <t>637-1 Т</t>
  </si>
  <si>
    <t>640-1 Т</t>
  </si>
  <si>
    <t>650-1 Т</t>
  </si>
  <si>
    <t>651-1 Т</t>
  </si>
  <si>
    <t>652-1 Т</t>
  </si>
  <si>
    <t>622-1 Т</t>
  </si>
  <si>
    <t>623-1 Т</t>
  </si>
  <si>
    <t>624-1 Т</t>
  </si>
  <si>
    <t>625-1 Т</t>
  </si>
  <si>
    <t>626-1 Т</t>
  </si>
  <si>
    <t>633-1 Т</t>
  </si>
  <si>
    <t>634-1 Т</t>
  </si>
  <si>
    <t>1245-1 Т</t>
  </si>
  <si>
    <t>2603-1 Т</t>
  </si>
  <si>
    <t xml:space="preserve"> июнь 2013г</t>
  </si>
  <si>
    <t>2604-1 Т</t>
  </si>
  <si>
    <t>май 2013г</t>
  </si>
  <si>
    <t>2605-1 Т</t>
  </si>
  <si>
    <t>2606-1 Т</t>
  </si>
  <si>
    <t>2607-1 Т</t>
  </si>
  <si>
    <t>11,14,18,19,20,21</t>
  </si>
  <si>
    <t>2615-1 Т</t>
  </si>
  <si>
    <t>июль  2013г</t>
  </si>
  <si>
    <t>2617-1 Т</t>
  </si>
  <si>
    <t>июнь, июль 2013г</t>
  </si>
  <si>
    <t>2634-1 Т</t>
  </si>
  <si>
    <t>2635-1 Т</t>
  </si>
  <si>
    <t>6,11,18,19,20,21</t>
  </si>
  <si>
    <t>2636-1 Т</t>
  </si>
  <si>
    <t xml:space="preserve">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100% хлопок, утеплитель ватин, цвет - черный Размер: 55-62</t>
  </si>
  <si>
    <t xml:space="preserve"> август 2013г</t>
  </si>
  <si>
    <t>2662-1 Т</t>
  </si>
  <si>
    <t>май 2013г.</t>
  </si>
  <si>
    <t>авансовый платеж - 30%, оставшаяся часть в течении 30 рабочих дней с момента подписания первичных документов</t>
  </si>
  <si>
    <t>6,8,11,18,20,21</t>
  </si>
  <si>
    <t>2667-1 Т</t>
  </si>
  <si>
    <t>6,7,8,11,18,20,21</t>
  </si>
  <si>
    <t>2668-1 Т</t>
  </si>
  <si>
    <t>Настенного типа , основные режимы работы : охлаждение/обогрев, дистанционное управление, площадь охлаждения 25 м2</t>
  </si>
  <si>
    <t xml:space="preserve">7 секционный, маслянный </t>
  </si>
  <si>
    <t>2670-1 Т</t>
  </si>
  <si>
    <t>7 секционный, маслянный  с вентилятором</t>
  </si>
  <si>
    <t>2718-1 Т</t>
  </si>
  <si>
    <t xml:space="preserve"> апрель  2013г.</t>
  </si>
  <si>
    <t>2719-1 Т</t>
  </si>
  <si>
    <t>2720-1 Т</t>
  </si>
  <si>
    <t>2721-1 Т</t>
  </si>
  <si>
    <t>2722-1 Т</t>
  </si>
  <si>
    <t xml:space="preserve"> май, июнь  2013г.</t>
  </si>
  <si>
    <t>2723-1 Т</t>
  </si>
  <si>
    <t xml:space="preserve">в течение 45 дней с даты вступления в силу договора </t>
  </si>
  <si>
    <t>2724-1 Т</t>
  </si>
  <si>
    <t>2725-1 Т</t>
  </si>
  <si>
    <t>2726-1 Т</t>
  </si>
  <si>
    <t>2727-1 Т</t>
  </si>
  <si>
    <t>2728-1 Т</t>
  </si>
  <si>
    <t>2730-1 Т</t>
  </si>
  <si>
    <t>2731-1 Т</t>
  </si>
  <si>
    <t>2732-1 Т</t>
  </si>
  <si>
    <t>2733-1 Т</t>
  </si>
  <si>
    <t>2734-1 Т</t>
  </si>
  <si>
    <t>2735-1 Т</t>
  </si>
  <si>
    <t>2736-1 Т</t>
  </si>
  <si>
    <t>2737-1 Т</t>
  </si>
  <si>
    <t>2741-1 Т</t>
  </si>
  <si>
    <t>2742-1 Т</t>
  </si>
  <si>
    <t>2743-1 Т</t>
  </si>
  <si>
    <t>2745-1 Т</t>
  </si>
  <si>
    <t>2746-1 Т</t>
  </si>
  <si>
    <t>2747-1 Т</t>
  </si>
  <si>
    <t>2748-1 Т</t>
  </si>
  <si>
    <t>10-1 Р</t>
  </si>
  <si>
    <t xml:space="preserve"> май, июнь 2013г.</t>
  </si>
  <si>
    <t>11-1 Р</t>
  </si>
  <si>
    <t>март, май, июнь, июль  2013г.</t>
  </si>
  <si>
    <t>12-1 Р</t>
  </si>
  <si>
    <t>май, июнь, июль  2013г.</t>
  </si>
  <si>
    <t>13-1 Р</t>
  </si>
  <si>
    <t>июль, август 2013г.</t>
  </si>
  <si>
    <t>3,4,5,11,12,20,21</t>
  </si>
  <si>
    <t>15-1 Р</t>
  </si>
  <si>
    <t>41.00.30.23.00.00.00</t>
  </si>
  <si>
    <t>Работы по ремонту вахтового жилья</t>
  </si>
  <si>
    <t>Комплекс работ по ремонту вахтового жилья</t>
  </si>
  <si>
    <t>16-1 Р</t>
  </si>
  <si>
    <t>22-1 Р</t>
  </si>
  <si>
    <t>Сентябрь-октябрь 2013г.</t>
  </si>
  <si>
    <t>25 Р</t>
  </si>
  <si>
    <t>33.11.11.11.16.00.00</t>
  </si>
  <si>
    <t>Текущий ремонт металлоконструкций</t>
  </si>
  <si>
    <t>Защита от коррозии путем нанесения эмалевого покрытия</t>
  </si>
  <si>
    <t>май, июнь 2013г.</t>
  </si>
  <si>
    <t xml:space="preserve">РК, Мангистауская обл, м/р: Жетыбай </t>
  </si>
  <si>
    <t>с даты вступления в силу договора по 31.10.2013г.</t>
  </si>
  <si>
    <t>3-1 У</t>
  </si>
  <si>
    <t xml:space="preserve"> август, сентябрь2013г.</t>
  </si>
  <si>
    <t>4-1 У</t>
  </si>
  <si>
    <t>5-1 У</t>
  </si>
  <si>
    <t>август,сентябрь 2013г.</t>
  </si>
  <si>
    <t>7-1 У</t>
  </si>
  <si>
    <t>октябрь    2013г.</t>
  </si>
  <si>
    <t>11-1 У</t>
  </si>
  <si>
    <t xml:space="preserve"> июнь, июль 2013г</t>
  </si>
  <si>
    <t>12-1 У</t>
  </si>
  <si>
    <t>13-1 У</t>
  </si>
  <si>
    <t>14-1 У</t>
  </si>
  <si>
    <t>15-1 У</t>
  </si>
  <si>
    <t>16-1 У</t>
  </si>
  <si>
    <t>17-1 У</t>
  </si>
  <si>
    <t>18-1 У</t>
  </si>
  <si>
    <t>19-1 У</t>
  </si>
  <si>
    <t>20-1У</t>
  </si>
  <si>
    <t>21-1 У</t>
  </si>
  <si>
    <t>22-1 У</t>
  </si>
  <si>
    <t>23-1 У</t>
  </si>
  <si>
    <t>55-2 У</t>
  </si>
  <si>
    <t>56-2 У</t>
  </si>
  <si>
    <t>58-1 У</t>
  </si>
  <si>
    <t>6,20,21</t>
  </si>
  <si>
    <t>78-1 У</t>
  </si>
  <si>
    <t>Услуги по аренде автокрана с водителем м/р Каламкас, м/р Жетыбай</t>
  </si>
  <si>
    <t>РК, Мангистауская область,  м/р Каламкас, м/р Жетыбай</t>
  </si>
  <si>
    <t>85-1 У</t>
  </si>
  <si>
    <t>7,20,21</t>
  </si>
  <si>
    <t>86-1 У</t>
  </si>
  <si>
    <t>87-1 У</t>
  </si>
  <si>
    <t>88-1 У</t>
  </si>
  <si>
    <t>98-1 У</t>
  </si>
  <si>
    <t>РК, Мангистауская область, м/р Жетыбай, м/р Каламкас</t>
  </si>
  <si>
    <t>99-1 У</t>
  </si>
  <si>
    <t>108-1 У</t>
  </si>
  <si>
    <t xml:space="preserve"> апрель, май 2013г.</t>
  </si>
  <si>
    <t>7,11,14</t>
  </si>
  <si>
    <t>110-1 У</t>
  </si>
  <si>
    <t xml:space="preserve">  май, июнь 2013г.</t>
  </si>
  <si>
    <t>11,20,21</t>
  </si>
  <si>
    <t>117-1 У</t>
  </si>
  <si>
    <t xml:space="preserve"> апрель  2013г</t>
  </si>
  <si>
    <t>121-1 У</t>
  </si>
  <si>
    <t>122-1 У</t>
  </si>
  <si>
    <t>123-1 У</t>
  </si>
  <si>
    <t>11,14,20,21,22</t>
  </si>
  <si>
    <t>127-1 У</t>
  </si>
  <si>
    <t>апрель,  май  2013г.</t>
  </si>
  <si>
    <t>с даты вступления в силу договора до 15 декабря 2013 года</t>
  </si>
  <si>
    <t>131-1 У</t>
  </si>
  <si>
    <t>июнь, июль 2013г.</t>
  </si>
  <si>
    <t>133-1 У</t>
  </si>
  <si>
    <t xml:space="preserve"> май,июнь  2013г.</t>
  </si>
  <si>
    <t>11,14,20,21</t>
  </si>
  <si>
    <t>134-1 У</t>
  </si>
  <si>
    <t xml:space="preserve"> апрель, май  2013г.</t>
  </si>
  <si>
    <t>с даты вступления в силу договора до 15 июля  2013 года</t>
  </si>
  <si>
    <t>135-1 У</t>
  </si>
  <si>
    <t>137-1 У</t>
  </si>
  <si>
    <t>138-1 У</t>
  </si>
  <si>
    <t>139-1 У</t>
  </si>
  <si>
    <t>140-1 У</t>
  </si>
  <si>
    <t>июль, август 2013г</t>
  </si>
  <si>
    <t>141-1 У</t>
  </si>
  <si>
    <t>Апрель, июль</t>
  </si>
  <si>
    <t>6,11,20,21</t>
  </si>
  <si>
    <t>142-1 У</t>
  </si>
  <si>
    <t>Обучение на тему: Бизнес-планирование и контроль показателей деятельности</t>
  </si>
  <si>
    <t>143-1 У</t>
  </si>
  <si>
    <t xml:space="preserve"> август  2013г.</t>
  </si>
  <si>
    <t>144-1 У</t>
  </si>
  <si>
    <t>Обучение на тему: Международные принципы налогооблажения</t>
  </si>
  <si>
    <t>145-1 У</t>
  </si>
  <si>
    <t>146-1 У</t>
  </si>
  <si>
    <t>149-1 У</t>
  </si>
  <si>
    <t>150-1 У</t>
  </si>
  <si>
    <t>151-1 У</t>
  </si>
  <si>
    <t>апрель, май</t>
  </si>
  <si>
    <t>152-1 У</t>
  </si>
  <si>
    <t xml:space="preserve"> август,сентябрь  2013г.</t>
  </si>
  <si>
    <t>155-1 У</t>
  </si>
  <si>
    <t>157 У</t>
  </si>
  <si>
    <t>49.41.20.18.00.00.00</t>
  </si>
  <si>
    <t>Услуги по аренде трала с водителем</t>
  </si>
  <si>
    <t>Услуги по аренде трала с водителем м/р Каламкас, м/р Жетыбай</t>
  </si>
  <si>
    <t>158 У</t>
  </si>
  <si>
    <t>77.32.11.10.15.00.00</t>
  </si>
  <si>
    <t>Услуги по аренде погрузчиков для строительства промышленного и гражданского</t>
  </si>
  <si>
    <t>Краткосрочная, среднесрочная или долгосрочная аренда (прокат) погрузчиков для строительства промышленного и гражданского</t>
  </si>
  <si>
    <t>Услуги по аренде погрузчиков м/р Каламкас, м/р жетыбай</t>
  </si>
  <si>
    <t>159 У</t>
  </si>
  <si>
    <t>Услуги по аренде автокрана с водителем м/р Каламкас</t>
  </si>
  <si>
    <t xml:space="preserve">РК, Мангистауская область,м/р Каламкас, </t>
  </si>
  <si>
    <t xml:space="preserve">с мая по декабрь 2013г. </t>
  </si>
  <si>
    <t>160 У</t>
  </si>
  <si>
    <t>Услуги по аренде автокрана с водителем м/р Жетыбай</t>
  </si>
  <si>
    <t>РК, Мангистауская область, м/р Жетыбай</t>
  </si>
  <si>
    <t>161 У</t>
  </si>
  <si>
    <t>49.41.20.19.00.00.00</t>
  </si>
  <si>
    <t>Услуги по аренде трактора-экскаватора с водителем</t>
  </si>
  <si>
    <t>аренда экскаватора с обратной лопатой на м/р "Жетыбай"</t>
  </si>
  <si>
    <t>162 У</t>
  </si>
  <si>
    <t>49.41.20.14.00.00.00</t>
  </si>
  <si>
    <t>Услуги по аренде бульдозера с водителем</t>
  </si>
  <si>
    <t>Услуги по аренде бульдозера с водителем мощ. не менее 400 л.с. на м/р Жетыбай</t>
  </si>
  <si>
    <t>163 У</t>
  </si>
  <si>
    <t>84.12.12.11.00.00.00</t>
  </si>
  <si>
    <t>Услуги по аттестации рабочих мест</t>
  </si>
  <si>
    <t>аттестация рабочих мест</t>
  </si>
  <si>
    <t>аттестация рабочих мест по условиям труда</t>
  </si>
  <si>
    <t>май, июнь  2013г.</t>
  </si>
  <si>
    <t>164 У</t>
  </si>
  <si>
    <t>Автоматизированная система мониторинга транспортных средств (ТС)  с  диспетчерским пультом, шеф - монтажными и пуско-наладочными работами на объекте</t>
  </si>
  <si>
    <t>Поставка (установка) автоматизированной системы мониторинга транспортных средств (ТС)  с  диспетчерским пультом, шеф - монтажными и пуско-наладочными работами на объекте с абонентным обслуживанием на 1 год после установки</t>
  </si>
  <si>
    <t>РК, Мангистауская обл, : п.Ынтымак, м/р Каламкас, м/р Жетыбай</t>
  </si>
  <si>
    <t>установка в течение 60 дней с даты заключения договора и абонентское обслуживание до 31 декабря  2013 года</t>
  </si>
  <si>
    <t xml:space="preserve">авансовый платеж - 0%,  90 %  в течении 30 рабочих дней с момента подписания первичных документов, 10% после акта сверки взаиморасчета </t>
  </si>
  <si>
    <t>165 У</t>
  </si>
  <si>
    <t>Обучение на тему: Регулирование трудовых отношений на основе Трудового Кодекса РК, с учетом изменений  в 2012г</t>
  </si>
  <si>
    <t>166 У</t>
  </si>
  <si>
    <t>Обучение на тему: Обучение на внутренних аудиторов по интегрированной системе менеджмента</t>
  </si>
  <si>
    <t>апрель,май,  2013г.</t>
  </si>
  <si>
    <t>167 У</t>
  </si>
  <si>
    <t>Обучение и повышение квалификации специалистов в сфере новых информационных технологий, баз данных и программных обеспечений</t>
  </si>
  <si>
    <t>168 У</t>
  </si>
  <si>
    <t>Обучение по теме: Безопасность и охрана труда</t>
  </si>
  <si>
    <t>169 У</t>
  </si>
  <si>
    <t>58.29.31.10.00.00.00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</si>
  <si>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</si>
  <si>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</si>
  <si>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программное обеспечение по 1С предприятия : бюджетирование</t>
  </si>
  <si>
    <t>170 У</t>
  </si>
  <si>
    <t>программное обеспечение по 1С предприятия : централизрванное казначейство</t>
  </si>
  <si>
    <t>171 У</t>
  </si>
  <si>
    <t>программное обеспечение по 1С предприятия : внедрение системы Индивидуальной и Консолидированной Финансовой Отчетности</t>
  </si>
  <si>
    <t>197-1 Т</t>
  </si>
  <si>
    <t>в течение 60 дней с даты заключения договора поставка по заявкам 2013 год.</t>
  </si>
  <si>
    <t>28.14.11.24.00.00.00.01.1</t>
  </si>
  <si>
    <t>Предохранительный пружинный клапан</t>
  </si>
  <si>
    <t>Предохранительный клапан пружинный, стальной,  тип соединенеия- фланцевое</t>
  </si>
  <si>
    <t>3,4,5,14,16,17,18,19,20,21</t>
  </si>
  <si>
    <t>198-1 Т</t>
  </si>
  <si>
    <t xml:space="preserve"> Пружинный с ручным подрывом, СППК4, Ду-80, Ру-16 ( номер пружины №30 (8-16) кгс/см2) 17с6нж, ТУ26-07-367-85</t>
  </si>
  <si>
    <t>201-1 Т</t>
  </si>
  <si>
    <t>28.14.11.31.00.00.00.07.1</t>
  </si>
  <si>
    <t>Предохранительный мембранный клапан</t>
  </si>
  <si>
    <t>Клапан дыхательный НДКМ-250</t>
  </si>
  <si>
    <t>28.41.31.00.00.00.17.11.1</t>
  </si>
  <si>
    <t>машина трубогибочная</t>
  </si>
  <si>
    <t>машина трубогибочная с гидравлическим приводом</t>
  </si>
  <si>
    <t>202-1 Т</t>
  </si>
  <si>
    <t>3,4,14,16,17,18,19,20,21</t>
  </si>
  <si>
    <t>28.14.11.27.00.00.00.01.1</t>
  </si>
  <si>
    <t>Предохранительный клапан стальной</t>
  </si>
  <si>
    <t>Предохранительный</t>
  </si>
  <si>
    <t xml:space="preserve"> КПГ-250</t>
  </si>
  <si>
    <t>204-1 Т</t>
  </si>
  <si>
    <t>Предохранитель газогенерирующий</t>
  </si>
  <si>
    <t>с выхлопом газа из патрона при срабатывании</t>
  </si>
  <si>
    <t>Огневой преградитель ОП-250АА У1
ТУ 3689-014-10524112-02</t>
  </si>
  <si>
    <t>4,5,18,19,20,21</t>
  </si>
  <si>
    <t>3,4,5,14,18,19,20,21</t>
  </si>
  <si>
    <t>206-1 Т</t>
  </si>
  <si>
    <t>Генератор пены ГПС-2000
ДСТУ 2113-92Е  (ГОСТ 12962-93)</t>
  </si>
  <si>
    <t>Пьезоэлектрический, кварцевый</t>
  </si>
  <si>
    <t>4,5,14,18,19,20,21</t>
  </si>
  <si>
    <t>208-1 Т</t>
  </si>
  <si>
    <t>Отборное устройство давления ЗК14-2-1-01
ТУ4218-004-17416124-97</t>
  </si>
  <si>
    <t>26.51.51.15.15.11.11.30.1</t>
  </si>
  <si>
    <t>Датчик давления</t>
  </si>
  <si>
    <t>топлива</t>
  </si>
  <si>
    <t>4,5,14,19,20,21</t>
  </si>
  <si>
    <t>194-1 Т</t>
  </si>
  <si>
    <t>в течение 30 дней с даты заключения договора поставка по заявкам 2013 год.</t>
  </si>
  <si>
    <t>28.92.61.00.00.00.05.01.1</t>
  </si>
  <si>
    <t>1313-1 Т</t>
  </si>
  <si>
    <t>1314-1 Т</t>
  </si>
  <si>
    <t>3,4,5,8,11,12,20,21</t>
  </si>
  <si>
    <t>Работы строительные по ремонту помещения</t>
  </si>
  <si>
    <t>41.00.40.20.60.00.00</t>
  </si>
  <si>
    <t>2524-1 Т</t>
  </si>
  <si>
    <t>Апрель, май
2013 год</t>
  </si>
  <si>
    <t>2525-2 Т</t>
  </si>
  <si>
    <t>2526-2 Т</t>
  </si>
  <si>
    <t>2527-1 Т</t>
  </si>
  <si>
    <t>2528-1 Т</t>
  </si>
  <si>
    <t>2529-1 Т</t>
  </si>
  <si>
    <t>2530-1 Т</t>
  </si>
  <si>
    <t>2531-2 Т</t>
  </si>
  <si>
    <t>2532-1 Т</t>
  </si>
  <si>
    <t>2533-2 Т</t>
  </si>
  <si>
    <t>2534-2 Т</t>
  </si>
  <si>
    <t>2535-2 Т</t>
  </si>
  <si>
    <t>2536-2 Т</t>
  </si>
  <si>
    <t>2537-2 Т</t>
  </si>
  <si>
    <t>2538-1 Т</t>
  </si>
  <si>
    <t>2539-2 Т</t>
  </si>
  <si>
    <t>2540-2 Т</t>
  </si>
  <si>
    <t>2541-2 Т</t>
  </si>
  <si>
    <t>2542-2 Т</t>
  </si>
  <si>
    <t>2543-2 Т</t>
  </si>
  <si>
    <t>2544-2 Т</t>
  </si>
  <si>
    <t>2545-2 Т</t>
  </si>
  <si>
    <t>2546-2 Т</t>
  </si>
  <si>
    <t>2547-2 Т</t>
  </si>
  <si>
    <t>2846 Т</t>
  </si>
  <si>
    <t xml:space="preserve">Стальная, бесшовная холодно- и теплодеформированная, ГОСТ 8732-87, 219х20мм  
</t>
  </si>
  <si>
    <t>2847 Т</t>
  </si>
  <si>
    <t>24.20.13.01.13.10.11.11.1</t>
  </si>
  <si>
    <t>Стальная, электросварная, прямошовная, 325х6 ст.3, ГОСТ 10704-91</t>
  </si>
  <si>
    <t>Апрель-май 2013 год</t>
  </si>
  <si>
    <t>2848 Т</t>
  </si>
  <si>
    <t>24.20.40.00.19.10.10.11.1</t>
  </si>
  <si>
    <t>Заглушка</t>
  </si>
  <si>
    <t>Стальная, сферическая,  ГОСТ 17379 - 2001</t>
  </si>
  <si>
    <t>Заглушка  эллиптическая 219х20
ТУ 39-905-83</t>
  </si>
  <si>
    <t>2849 Т</t>
  </si>
  <si>
    <t>25.94.12.00.00.12.10.10.3</t>
  </si>
  <si>
    <t>Дюбель</t>
  </si>
  <si>
    <t>Пластмассовый (из полипропилена, полиэтилена или нейлона [полиамида])</t>
  </si>
  <si>
    <t xml:space="preserve">Дюбель для крепления теплоизоляции с металлическим гвоздем. L=130мм. Дюбель: ударопрочный полипропилен. Гвоздь: сталь гальванически оцинкованная.  </t>
  </si>
  <si>
    <t>2850 Т</t>
  </si>
  <si>
    <t>22.21.30.00.00.10.14.10.1</t>
  </si>
  <si>
    <t>Пленка</t>
  </si>
  <si>
    <t>морозостойкая пленка из полиэтилена высокого давления второй сорт, толщина 40 мкм</t>
  </si>
  <si>
    <t>Пленка гидроветрозашитная .Для защиты стен и фасадов зданий. Ширина 1500мм</t>
  </si>
  <si>
    <t>2851 Т</t>
  </si>
  <si>
    <t>23.61.12.00.20.22.01.13.1</t>
  </si>
  <si>
    <t>железобетонное водопропускных труб под насыпи автомобильных и железных дорог, прямоугольные, ГОСТ 24547-81</t>
  </si>
  <si>
    <t>Сборные железобетонные прямоугольные водопропускные трубы для автомобильных дорог. Отверстие 4,0м. Габаритный размер: 436х313(h)х100см. Серия 3.501.1-177.93.1</t>
  </si>
  <si>
    <t>в течение 70 дней с даты заключения договора</t>
  </si>
  <si>
    <t>2852 Т</t>
  </si>
  <si>
    <t>23.61.12.00.20.22.02.15.1</t>
  </si>
  <si>
    <t xml:space="preserve">Звено оголовка ЗП38 (№107) </t>
  </si>
  <si>
    <t>Сборные железобетонные прямоугольные водопропускные трубы для автомобильных дорог. Отверстие 4,0м. Габаритный размер: 436х340(h)х100см. Серия 3.501.1-177.93.1</t>
  </si>
  <si>
    <t>2853 Т</t>
  </si>
  <si>
    <t>23.61.20.00.30.50.01.04.1</t>
  </si>
  <si>
    <t>Стенка откосная СТ2 п.л. (№58)</t>
  </si>
  <si>
    <t>Габаритный размер: 415(h)х277х30см. Серия 3.501.1-177.93.1</t>
  </si>
  <si>
    <t>2854 Т</t>
  </si>
  <si>
    <t>Стенка откосная СТ3 п.л. (№59)</t>
  </si>
  <si>
    <t>Габаритный размер: 279(h)х175х30см. Серия 3.501.1-177.93.1</t>
  </si>
  <si>
    <t>2855 Т</t>
  </si>
  <si>
    <t>23.61.12.00.20.22.01.11.1</t>
  </si>
  <si>
    <t>Звено трубы средней части ЗКП5.200</t>
  </si>
  <si>
    <t>Сборные железобетонные круглые водопропускные трубы для автомобильных дорог. Отверстие 1,5м. Габаритный размер: 178х179(h)х200см. Серия 3.501.1-144</t>
  </si>
  <si>
    <t>2856 Т</t>
  </si>
  <si>
    <t>Звено оголовка ЗКП13.170</t>
  </si>
  <si>
    <t>Сборные железобетонные круглые водопропускные трубы для автомобильных дорог. Отверстие 1,5м. Габаритный размер: 210х239(h)х170см. Серия 3.501.1-144</t>
  </si>
  <si>
    <t>2857 Т</t>
  </si>
  <si>
    <t>Стенка откосная СТ3 п.л.</t>
  </si>
  <si>
    <t>Габаритный размер: 322х311(h)х30см.  СТ3(л) левая-2шт, СТ3(п) правая-2шт. Серия 3.501.1-144</t>
  </si>
  <si>
    <t>2858 Т</t>
  </si>
  <si>
    <t>23.61.20.00.10.20.01.02.1</t>
  </si>
  <si>
    <t>Фундамент</t>
  </si>
  <si>
    <t>Фундаментная плита №43</t>
  </si>
  <si>
    <t>Габаритный размер: 150х201х20(h)см. Серия 3.501-104 часть 3.</t>
  </si>
  <si>
    <t>2859 Т</t>
  </si>
  <si>
    <t>Фундаментная плита №44</t>
  </si>
  <si>
    <t>Габаритный размер: 125х201х20(h)см. Серия 3.501-104 часть 3.</t>
  </si>
  <si>
    <t>2860 Т</t>
  </si>
  <si>
    <t>23.61.12.00.10.40.00.10.1</t>
  </si>
  <si>
    <t>Блок опор мостов</t>
  </si>
  <si>
    <t>Железобетонный блок противофильтрационный экран Ф264</t>
  </si>
  <si>
    <t>Габаритный размер: 302х120(h)х70см. Серия 3.501.1-126</t>
  </si>
  <si>
    <t>2861 Т</t>
  </si>
  <si>
    <t>23.61.12.00.10.40.00.10.2</t>
  </si>
  <si>
    <t>Железобетонный блок противофильтрационный экран Ф267</t>
  </si>
  <si>
    <t>Габаритный размер: 403х120(h)х70см. Серия 3.501.1-126</t>
  </si>
  <si>
    <t>2862 Т</t>
  </si>
  <si>
    <t>25.93.13.00.00.10.18.10.1</t>
  </si>
  <si>
    <t>Ограждение 3Д Сити</t>
  </si>
  <si>
    <t>Высота ограждения 2,0м с полимерным покрытием. Пруток 4,0мм.  Комплект: панель, столб, крепеж-хомут</t>
  </si>
  <si>
    <t>2863 Т</t>
  </si>
  <si>
    <t>Ограждение дорожное металлические барьерного типа 11ДО-ММ.2</t>
  </si>
  <si>
    <t>Ограждение дорожное одностороннее типа 11ДО-ММ.2 по 150м - 2 комплекта.  Начальный участок типа 11ДО-ММ.Н - 4шт. Состав: металлическая профильная планка, металлическая стойка с шагом 2м, элементы световозвращающий, консоль жесткая. Горячее цинкование.</t>
  </si>
  <si>
    <t>2864 Т</t>
  </si>
  <si>
    <t>25.29.11.00.00.11.10.12.1</t>
  </si>
  <si>
    <t>Резервуар</t>
  </si>
  <si>
    <t>Резервуар вертикальный стальной РВС V=300м3</t>
  </si>
  <si>
    <t>Резервуар для нефти. В комплекте: лестница, патрубок приемный Ду150мм - 1шт, патрубок раздаточный Ду150 - 2шт, патрубок светового люка Ду500 - 1шт, патрубок вентиляционный Ду200 - 1шт, патрубок замерного люка Ду150 - 1шт, патрубок для уровнемера Ду200 - 1шт, люк-лаз Ду600 - 1шт, молнеприемники - 3шт</t>
  </si>
  <si>
    <t>2865 Т</t>
  </si>
  <si>
    <t>28.14.13.15.00.00.00.13.1</t>
  </si>
  <si>
    <t>Клапан обратный</t>
  </si>
  <si>
    <t xml:space="preserve">Клапан обратный КОП-100-160, Ду100, Ру160, 19с19нж </t>
  </si>
  <si>
    <t>Клапан 19с19нж  обратный  фланцевый Ду100 Ру160, в комплекте с ответными фланцами и крепежом</t>
  </si>
  <si>
    <t>2866 Т</t>
  </si>
  <si>
    <t xml:space="preserve">Клапан обратный КОП-80-16, Ду80, Ру16, 19с38нж </t>
  </si>
  <si>
    <t>Клапан 19с38нж  обратный  фланцевый Ду80 Ру16, в комплекте с ответными фланцами и крепежом</t>
  </si>
  <si>
    <t>2867 Т</t>
  </si>
  <si>
    <t>Огневой преградитель ОП 200 АА У1 ТУ 3689-014-10524112-02</t>
  </si>
  <si>
    <t>2868 Т</t>
  </si>
  <si>
    <t>27.33.13.00.00.00.05.10.1</t>
  </si>
  <si>
    <t>Разъем</t>
  </si>
  <si>
    <t>соединитель разъемный электрический</t>
  </si>
  <si>
    <t>Быстроразъемное соединение 4-100-Р-0Ду-100, с ручкой</t>
  </si>
  <si>
    <t>2869 Т</t>
  </si>
  <si>
    <t>28.14.13.21.00.00.00.17.1</t>
  </si>
  <si>
    <t>Задвижка</t>
  </si>
  <si>
    <t>Задвижка стальная, давление P - 6,3 Мпа, тип присодинения к трубопроводу - фланцевое. ГОСТ 9698-86</t>
  </si>
  <si>
    <t>Задвижка ЗКЛ-2-100-64, 30с41нж Клиновая с ручным приводом в комплекте с ответными фланцами, шпильками, гайками, прокладками, ТУ 3741-001-07533604-94</t>
  </si>
  <si>
    <t>в течение 60 дней с даты заключения договора
поставка по заявкам заказчика 2013 год</t>
  </si>
  <si>
    <t>2870 Т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</si>
  <si>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</si>
  <si>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</si>
  <si>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ЗКЛ-2-100-16, 30с41нж Клиновая с ручным приводом в комплекте с ответными фланцами, шпильками, гайками, прокладками, ТУ 3741-001-07533604-94</t>
  </si>
  <si>
    <t>2871 Т</t>
  </si>
  <si>
    <t>Задвижка ЗКЛ-2-80-64, 31с45нж Клиновая с ручным приводом в комплекте с ответными фланцами, шпильками, гайками, прокладками, ТУ 3741-001-07533604-94</t>
  </si>
  <si>
    <t>2872 Т</t>
  </si>
  <si>
    <t>Задвижка ЗКЛ-2-50-16, 30с41нж Клиновая с ручным приводом в комплекте с ответными фланцами, шпильками, гайками, прокладками, ТУ 3741-001-07533604-94</t>
  </si>
  <si>
    <t>2873 Т</t>
  </si>
  <si>
    <t>27.32.13.00.02.01.37.20.2</t>
  </si>
  <si>
    <t>Кабель</t>
  </si>
  <si>
    <t>ВВГ 3х16+1х10</t>
  </si>
  <si>
    <t>2874 Т</t>
  </si>
  <si>
    <t>27.32.13.00.02.01.37.22.2</t>
  </si>
  <si>
    <t>ВВГ 3х25+1х16</t>
  </si>
  <si>
    <t>2875 Т</t>
  </si>
  <si>
    <t>27.32.13.00.02.01.42.10.2</t>
  </si>
  <si>
    <t>ВВБГ 4Х10</t>
  </si>
  <si>
    <t>ВБбШв  3х10+1х6</t>
  </si>
  <si>
    <t>2876 Т</t>
  </si>
  <si>
    <t>27.32.13.00.02.01.50.04.2</t>
  </si>
  <si>
    <t xml:space="preserve">ВБбШв 4*16  </t>
  </si>
  <si>
    <t>ВБбШв  3х16+1х10</t>
  </si>
  <si>
    <t>2877 Т</t>
  </si>
  <si>
    <t>27.32.13.00.02.01.50.05.2</t>
  </si>
  <si>
    <t>ВБбШв 4*25</t>
  </si>
  <si>
    <t>ВБбШв 3х25+1х16</t>
  </si>
  <si>
    <t>2878 Т</t>
  </si>
  <si>
    <t>27.32.13.00.02.01.50.03.2</t>
  </si>
  <si>
    <t>ВБбШв 4*4</t>
  </si>
  <si>
    <t>2879 Т</t>
  </si>
  <si>
    <t>КВБбШв 7*1.5</t>
  </si>
  <si>
    <t>КВБбШв 7х1,0</t>
  </si>
  <si>
    <t>2880 Т</t>
  </si>
  <si>
    <t>27.32.13.00.02.03.07.03.2</t>
  </si>
  <si>
    <t>КВВГнг 10*1,5</t>
  </si>
  <si>
    <t>КВБбШв 10х1,0</t>
  </si>
  <si>
    <t>2881 Т</t>
  </si>
  <si>
    <t>27.32.13.00.02.03.02.06.2</t>
  </si>
  <si>
    <t>КВБбШв 14*1.5</t>
  </si>
  <si>
    <t>КВБбШв 14х1,0</t>
  </si>
  <si>
    <t>2882 Т</t>
  </si>
  <si>
    <t>27.32.13.00.02.03.02.01.2</t>
  </si>
  <si>
    <t>КВБбШв 4*1.0</t>
  </si>
  <si>
    <t>2883 Т</t>
  </si>
  <si>
    <t>27.32.13.00.02.03.02.03.2</t>
  </si>
  <si>
    <t>КВБбШв 5*2.5</t>
  </si>
  <si>
    <t>КВБбШв 5х1,0</t>
  </si>
  <si>
    <t>2884 Т</t>
  </si>
  <si>
    <t>27.32.13.00.02.01.60.01.2</t>
  </si>
  <si>
    <t>КОХЛ 1*95</t>
  </si>
  <si>
    <t>КГХЛ 1х95</t>
  </si>
  <si>
    <t>2885 Т</t>
  </si>
  <si>
    <t>27.32.13.00.02.01.62.25.2</t>
  </si>
  <si>
    <t>КГ 3*2.5+1*1.5</t>
  </si>
  <si>
    <t>КГХЛ  3х2,5+1х1,5</t>
  </si>
  <si>
    <t>2886 Т</t>
  </si>
  <si>
    <t>27.32.13.00.02.01.62.23.2</t>
  </si>
  <si>
    <t>КГ 3*1,5 + 1*1.5</t>
  </si>
  <si>
    <t>КГХЛ  3х1,5+1х1,5</t>
  </si>
  <si>
    <t>2887 Т</t>
  </si>
  <si>
    <t>27.32.13.00.02.04.23.02.1</t>
  </si>
  <si>
    <t xml:space="preserve">КВК+2П (2х0,5) </t>
  </si>
  <si>
    <t>ГЕРДА-КВК 2х2х0,5</t>
  </si>
  <si>
    <t>2888 Т</t>
  </si>
  <si>
    <t>26.51.52.14.11.11.10.98.1</t>
  </si>
  <si>
    <t>Манометр</t>
  </si>
  <si>
    <t>диаметр  корпуса 150 мм, класс  точности 1,5, диапазон показаний от -1 до 0,6</t>
  </si>
  <si>
    <t xml:space="preserve"> МП4-У У2-0,6 Мпа 1,5-Р-IP53-ЦСМ Пас</t>
  </si>
  <si>
    <t>2889 Т</t>
  </si>
  <si>
    <t>26.51.52.14.11.11.11.10.1</t>
  </si>
  <si>
    <t xml:space="preserve"> МП4-У У2-1,6 Мпа 1,5-Р-IP53-ЦСМ Пас</t>
  </si>
  <si>
    <t>2890 Т</t>
  </si>
  <si>
    <t>2891 Т</t>
  </si>
  <si>
    <t>Текстолит</t>
  </si>
  <si>
    <t>ПКТ-10мм</t>
  </si>
  <si>
    <t>2892 Т</t>
  </si>
  <si>
    <t>27.12.31.11.11.11.11.10.1</t>
  </si>
  <si>
    <t>Щит учетно-распределительный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</si>
  <si>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</si>
  <si>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Напряжение 3х220/380в  ток 5-60А</t>
  </si>
  <si>
    <t>2893 Т</t>
  </si>
  <si>
    <t>27.12.24.11.11.11.11.10.1</t>
  </si>
  <si>
    <t>для управления постоянного и переменного тока на напряжение не более 1000 В. Работают в схемах автоматического управления электроприводами. Серии ТЭ, ТУ и другие.</t>
  </si>
  <si>
    <t>RM 84-2012-35-1024   240в</t>
  </si>
  <si>
    <t>2894 Т</t>
  </si>
  <si>
    <t>RM 84-2012-35-5220   220в</t>
  </si>
  <si>
    <t>2895 Т</t>
  </si>
  <si>
    <t>114 3Р+ РЕ IP 44 ЭКФ</t>
  </si>
  <si>
    <t>2896 Т</t>
  </si>
  <si>
    <t>2897 Т</t>
  </si>
  <si>
    <t xml:space="preserve"> ТУ 15-54 КОР-75 ( КОР-73)</t>
  </si>
  <si>
    <t>2898 Т</t>
  </si>
  <si>
    <t xml:space="preserve">Контрольно измирительная  колонка </t>
  </si>
  <si>
    <t>УК 1-1</t>
  </si>
  <si>
    <t>2899 Т</t>
  </si>
  <si>
    <t>УК 1-3</t>
  </si>
  <si>
    <t>2900 Т</t>
  </si>
  <si>
    <t>УК 1-4</t>
  </si>
  <si>
    <t>2901 Т</t>
  </si>
  <si>
    <t>Блок диодо-резисторный модернизированный  ЖУИ 656131</t>
  </si>
  <si>
    <t>БДРМ-10-2-10 УХЛ1</t>
  </si>
  <si>
    <t>2902 Т</t>
  </si>
  <si>
    <t>24.45.30.01.10.10.10.11.2</t>
  </si>
  <si>
    <t>изделие из цветных металлов, пресованная, из магниевого сплава, ГОСТ 19441-74</t>
  </si>
  <si>
    <t>Протектор магниевый с кабелем и активатором в бумажном мешке ПМ 10У 10-2-10 УХЛ1</t>
  </si>
  <si>
    <t>2903 Т</t>
  </si>
  <si>
    <t>2904 Т</t>
  </si>
  <si>
    <t>2905 Т</t>
  </si>
  <si>
    <t>Протектор с кабелем  ТУ У 01124980-001-97  АЦК-М</t>
  </si>
  <si>
    <t>2906 Т</t>
  </si>
  <si>
    <t xml:space="preserve">Медносульфатный электрод сравнения </t>
  </si>
  <si>
    <t>МЭСД-АКХ</t>
  </si>
  <si>
    <t>2907 Т</t>
  </si>
  <si>
    <t>ЭНЕС-1</t>
  </si>
  <si>
    <t>2908 Т</t>
  </si>
  <si>
    <t xml:space="preserve">Резистор </t>
  </si>
  <si>
    <t>СДЗ-22А</t>
  </si>
  <si>
    <t>2909 Т</t>
  </si>
  <si>
    <t>2910 Т</t>
  </si>
  <si>
    <t>29.31.22.00.00.00.10.14.1</t>
  </si>
  <si>
    <t>с электромеханическим перемещением шестерни привода, для прочих автомобилей</t>
  </si>
  <si>
    <t>Д144 2417.3708000</t>
  </si>
  <si>
    <t>2911 Т</t>
  </si>
  <si>
    <t>Д-240 20.3708000</t>
  </si>
  <si>
    <t>2912 Т</t>
  </si>
  <si>
    <t>29.31.10.00.00.00.12.13.1</t>
  </si>
  <si>
    <t>прочие</t>
  </si>
  <si>
    <t>Клемма аккумулятора  длина 1 м</t>
  </si>
  <si>
    <t>2913 Т</t>
  </si>
  <si>
    <t>Клемма аккумулятора  длина 1,5 м</t>
  </si>
  <si>
    <t>2914 Т</t>
  </si>
  <si>
    <t xml:space="preserve">Указатель </t>
  </si>
  <si>
    <t>прочий</t>
  </si>
  <si>
    <t>Щиток приборовпанель приборовуказателей
 давления масла, температуры воды, тока и т. д.</t>
  </si>
  <si>
    <t>2915 Т</t>
  </si>
  <si>
    <t>29.32.30.00.02.04.01.03.1</t>
  </si>
  <si>
    <t>Датчик давления масла</t>
  </si>
  <si>
    <t>для прочих автомобилей</t>
  </si>
  <si>
    <t>ДД-6М, 12в</t>
  </si>
  <si>
    <t>2916 Т</t>
  </si>
  <si>
    <t>термисторы прямого подогрева</t>
  </si>
  <si>
    <t>Датчик  температуры воды  ТМ-100В,12в</t>
  </si>
  <si>
    <t>2917 Т</t>
  </si>
  <si>
    <t>27.32.13.00.01.05.25.15.1</t>
  </si>
  <si>
    <t xml:space="preserve">Провод  </t>
  </si>
  <si>
    <t>ПГВА-2.5</t>
  </si>
  <si>
    <t>Провод сечением  2-2,5 мм2 ПГВА-2,5(Ж) 087400509</t>
  </si>
  <si>
    <t>800</t>
  </si>
  <si>
    <t>2918 Т</t>
  </si>
  <si>
    <t>29.32.30.00.15.00.05.03.1</t>
  </si>
  <si>
    <t xml:space="preserve">Включатель </t>
  </si>
  <si>
    <t>массы</t>
  </si>
  <si>
    <t xml:space="preserve">  131-3703140 типа ВК-318Б</t>
  </si>
  <si>
    <t>2919 Т</t>
  </si>
  <si>
    <t>номинальное напряжение не более 14 В, постоянного тока, с последовательным возбуждением</t>
  </si>
  <si>
    <t>Генератор в сборе Г-964.3701-1</t>
  </si>
  <si>
    <t>2920 Т</t>
  </si>
  <si>
    <t>Генератор в сборе 4627.3701000</t>
  </si>
  <si>
    <t>2921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</si>
  <si>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</si>
  <si>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</si>
  <si>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</si>
  <si>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Д-37Е-3701656В2</t>
  </si>
  <si>
    <t>2922 Т</t>
  </si>
  <si>
    <t>29.31.23.00.00.00.11.11.1</t>
  </si>
  <si>
    <t>Фонарь</t>
  </si>
  <si>
    <t>правый, задний</t>
  </si>
  <si>
    <t>ФП-133</t>
  </si>
  <si>
    <t>2923 Т</t>
  </si>
  <si>
    <t>30.20.40.00.00.08.03.77.1</t>
  </si>
  <si>
    <t>Коллектор всасывающий</t>
  </si>
  <si>
    <t>для подвижного состава</t>
  </si>
  <si>
    <t>Трубопровод выпускной Д37М-1008120Г9</t>
  </si>
  <si>
    <t>2924 Т</t>
  </si>
  <si>
    <t>29.32.30.00.15.00.51.03.1</t>
  </si>
  <si>
    <t>Прокладка коллектора</t>
  </si>
  <si>
    <t>к специализированному автотранспорту</t>
  </si>
  <si>
    <t>Д37М-1008170Б</t>
  </si>
  <si>
    <t>2925 Т</t>
  </si>
  <si>
    <t>29.32.30.00.01.01.01.32.1</t>
  </si>
  <si>
    <t>Патрубок системы охлаждения</t>
  </si>
  <si>
    <t>для прочих  автомобилей</t>
  </si>
  <si>
    <t>Д-37Е-1109534Ж2</t>
  </si>
  <si>
    <t>2926 Т</t>
  </si>
  <si>
    <t>50-1307044Б</t>
  </si>
  <si>
    <t>2927 Т</t>
  </si>
  <si>
    <t>29.10.19.00.00.10.16.11.1</t>
  </si>
  <si>
    <t>Поршневой палец</t>
  </si>
  <si>
    <t xml:space="preserve">для дизельного двигателя </t>
  </si>
  <si>
    <t>Д144-1004052</t>
  </si>
  <si>
    <t>2928 Т</t>
  </si>
  <si>
    <t>114362-7711</t>
  </si>
  <si>
    <t>2929 Т</t>
  </si>
  <si>
    <t>28.15.10.00.00.00.18.22.1</t>
  </si>
  <si>
    <t>подшипник роликовый радиально-упорный двухрядный с коническими роликами, наружным диаметром 220 мм</t>
  </si>
  <si>
    <t>3002244КМ</t>
  </si>
  <si>
    <t>2930 Т</t>
  </si>
  <si>
    <t>28.15.10.00.00.00.14.77.1</t>
  </si>
  <si>
    <t>подшипник роликовый радиальный сферический двухрядный с конусным отверстием внутренних колец, наружным диаметром 180 мм</t>
  </si>
  <si>
    <t>2931 Т</t>
  </si>
  <si>
    <t>1.2-220х260-2</t>
  </si>
  <si>
    <t>2932 Т</t>
  </si>
  <si>
    <t>1.2-220х320-2</t>
  </si>
  <si>
    <t>2933 Т</t>
  </si>
  <si>
    <t>22.19.42.00.00.10.30.42.1</t>
  </si>
  <si>
    <t> Ремень клиновый приводный  с сечением В(Б)-5000. ГОСТ 1284-89.</t>
  </si>
  <si>
    <t>2934 Т</t>
  </si>
  <si>
    <t>28.41.21.00.00.00.10.15.1</t>
  </si>
  <si>
    <t>станок токарный металлорежущий</t>
  </si>
  <si>
    <t>станок токарно-винторезный и токарный без числового программного управления</t>
  </si>
  <si>
    <t xml:space="preserve">Повышенного класса точности,  для выполнения разнообразных токарных работ а также,  для нарезания метрической, дюмовой, модульной и питьчевой резбы. Наибольший диаметр обрабаты-ваемой  заготовки:  - над суппортом, не менее – 275мм, - над стан-иной, не менее -500мм., наибольшая длина обрабатываемой заго-товки: 1000 -1500мм., диаметр цилиндрического отверствия в шпинделе, на менее – 57мм, наибольшая высота резца устанавли-ваемого на станке,  не более -25мм., пределы шагов нарезаемых резьб:  - метрических, не менее - 0,5... 2,8, - дюймовых, число ниток на 1дюйм, не менее – 56 … 112, - модульных,  модуль, не менее – 0,5 … 12, питчевых, питч, не менее -56 … 0,5, мощность привода главного движения, не мене – 11 кВт, габаритные размеры станка: длина, не более – 3000мм, ширина, не более -1265мм, высота, не более -1950мм.  </t>
  </si>
  <si>
    <t>РК, Мангистауская обл, г: Актау , база БПО ТОО "ОСС"</t>
  </si>
  <si>
    <t>2935 Т</t>
  </si>
  <si>
    <t>28.22.14.00.00.00.24.13.1</t>
  </si>
  <si>
    <t>кран козловой электрический</t>
  </si>
  <si>
    <t>кран козловый электрический, с грузоподъемностью 12,5 т</t>
  </si>
  <si>
    <t xml:space="preserve"> Грузоподъемность, не менее – 12, 5 тонн; Ширина пролета,  не менее -  32 метра;  Высота подъема, не менее  - 9 метров; Управление -  из кабины;  Тип кабины, навесной, стационарный.  Год выпуска,  не ранее – 2012г. С монтажными и пусконаладочными работамы</t>
  </si>
  <si>
    <t>2936 Т</t>
  </si>
  <si>
    <t xml:space="preserve">Передвижная сборно-разборная вышка мега  ВС-250/0,7 с рабочей площадкой 1*6х0,7 м </t>
  </si>
  <si>
    <t>2937 Т</t>
  </si>
  <si>
    <t>28.41.31.00.00.00.25.16.1</t>
  </si>
  <si>
    <t>Перемотчик (станок намоточный)</t>
  </si>
  <si>
    <t>для перемотки стретча и других плёночных материалов</t>
  </si>
  <si>
    <t>Приспособлениe предназначено для антикоррозионной изоляции полимерной лентой трубопроводов 57-114 мм. Скорость передвижения  120-400  м/ч. Габаритные размеры: длина- 1250мм, ширина- 1020 мм, высота-780 мм.Масса-90 кг.</t>
  </si>
  <si>
    <t>2938 Т</t>
  </si>
  <si>
    <t>распылитель</t>
  </si>
  <si>
    <t>Аппарат окрасочый , безвоздушного распыления с электроприводом 220 в</t>
  </si>
  <si>
    <t>2939 Т</t>
  </si>
  <si>
    <t>Станок  модели СРП-1 предназначен для перемотки и резки рулонных полимерных пленочных изоляционных материалов на строительстве трубопроводов</t>
  </si>
  <si>
    <t>2940 Т</t>
  </si>
  <si>
    <t>27.11.31.00.00.00.10.10.1</t>
  </si>
  <si>
    <t>Установка электрогенераторная с двигателем внутреннего сгорания поршневым с воспламенением от сжатия мощностью не более 7,5 кВА</t>
  </si>
  <si>
    <t>применяется двигатель внутреннего сгорания, поршневым с воспламенением от сжатия. Мощность двигателя не более 7,5 кВА.</t>
  </si>
  <si>
    <t>Дизельная электростанция, мощностью -5,0 КВт, 230В</t>
  </si>
  <si>
    <t xml:space="preserve"> май 2013г</t>
  </si>
  <si>
    <t>2941 Т</t>
  </si>
  <si>
    <t>28.92.26.00.00.00.04.01.1</t>
  </si>
  <si>
    <t>Экскаватор</t>
  </si>
  <si>
    <t>Экскаватор одноковшовый самоходный с ковшом емкостью 1,0 м3 на гусеничном ходу</t>
  </si>
  <si>
    <r>
      <t xml:space="preserve">  Мощность двигателя, не менее –  107 кВт;  Рабочий  вес, не          менее – 18 000 кг.; Объем ковша  не менее - 1,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; Усиленное рабочее оборудование (стрела, рукава, ковш-скальный);  Управление экскаваторным оборудованием – джойстиковое;  Наличие системы – кондиционирования и обогрева рабочего места оператора; Наличие автоматического подогрева и аварийной остановки двигателя; Наличие системы для обеспечения безопасности оператора при опрокидывании машины. </t>
    </r>
  </si>
  <si>
    <t>2942 Т</t>
  </si>
  <si>
    <t>28.92.26.00.00.00.05.01.1</t>
  </si>
  <si>
    <t>Экскаватор одноковшовый самоходный с ковшом емкостью от 1,25 до 1,6 м3на гусеничном ходу</t>
  </si>
  <si>
    <r>
      <t xml:space="preserve">      Мощность двигателя, не менее –  130 кВт;  Масса эксплуата-ционная,  не менее – 24 000 кг.; Объем ковша –  не менее - 1,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Усиленное рабочее оборудование (стрела, рукава, ковш-скальный); Управ-ление  экскаваторным оборудованием – джойстиковое; Наличие системы кондиционирования и обогрева рабочего места операто-ра;  Наличие автоматического подогрева и аварийной остановки двигателя; Наличие системы для обеспечения безопасности опера-тора при опрокидывании машины.</t>
    </r>
  </si>
  <si>
    <t>2943 Т</t>
  </si>
  <si>
    <t>29.52.25.00.00.00.02.03.1</t>
  </si>
  <si>
    <t>Машина погрузочная</t>
  </si>
  <si>
    <t>Погрузчик самоходный фронтальный одноковшовый прочий: колесный полуповоротный</t>
  </si>
  <si>
    <r>
      <t xml:space="preserve">     Высота выгрузки не менее – 3090мм.; Дальность выгруз-ки не менее – 1130мм.; Минимальный клиренс не менее – 45мм.; Расстояние между осей не более – 3 300мм.; Колея не более – 2 200мм.; Объем ковша не менее – 3м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 ; Грузоподъ-емность не менее – 5 000кг.; Время подъема ковша не более  - 6 сек.; Время опускания ковша не более – 1,5 сек.; Время выгрузки не более – 3,5 сек.; Габаритные размеры не более: 8 110х3 000х3 485мм.; Мощность не менее – 162кВт/220л/с.; Скорость не менее – 37 км/час.; Размер шин: 23,5-25-16РR.; Комплектация: кондиционер, отопление, наличие системы холодного запуска.  </t>
    </r>
  </si>
  <si>
    <t>2944 Т</t>
  </si>
  <si>
    <t>28.92.22.00.00.00.01.04.1</t>
  </si>
  <si>
    <t>Автогрейдер</t>
  </si>
  <si>
    <t>Автогрейдер тяжелого типа мощностью от 165 до 250 л.с.</t>
  </si>
  <si>
    <t xml:space="preserve">        Тяжелый, стандартного исполнения,  класс  не менее - 250; Мощность двигателя, не менее -173/240 кВт/л.с.;  Масса эксплуатационная,  не менее - 19 500 кг;  Минимальный радиус  поворота,  не более - 18 м; Трансмиссия – механическая,  с приводом на все колеса;   Рабочее оборудование:  наличие – бульдозерного  и  грейдерного отвала</t>
  </si>
  <si>
    <t>2945 Т</t>
  </si>
  <si>
    <t>28.92.22.00.00.00.01.02.1</t>
  </si>
  <si>
    <t>Автогрейдер среднего типа мощностью от 92 до 125 л.с.</t>
  </si>
  <si>
    <t>Класс;  не ниже - 140;  Мощность двигателя, не менее -110 кВт; Трансмиссия -  механическая;  Мах скорость передвижения не менее – 34,2 км/ч;  Рабочее оборудование: наличие – бульдозер-ного и грейдерного отвала; Полная  масса,  не менее - 13700 кг; Трансмиссия – механическая.</t>
  </si>
  <si>
    <t>2946 Т</t>
  </si>
  <si>
    <t>28.22.15.00.00.00.14.17.1</t>
  </si>
  <si>
    <t>автопогрузчик вилочный</t>
  </si>
  <si>
    <t>автопогрузчик вилочный с грузоподъемностью 5000 кг</t>
  </si>
  <si>
    <t xml:space="preserve">       Мощность  двигателя, не менее - 59,6 кВт;  Скорость перед-вижения не менее – 20 км/ч; Номинальная грузоподъемность,  не менее – 5 000 кг; Высота подъема груза, не менее - 3300 мм.</t>
  </si>
  <si>
    <t>2947 Т</t>
  </si>
  <si>
    <t>29.10.59.00.00.00.39.13.1</t>
  </si>
  <si>
    <t>Передвижная компрессорная станция</t>
  </si>
  <si>
    <t>для получения из атмосферного воздуха взрывобезопасной газовой смеси с содержанием кислорода не более 10% и сжатия ее до давления 10,1 Мпа, производительность до 9000л/мин</t>
  </si>
  <si>
    <r>
      <t xml:space="preserve">     Мощность двигателя, не менее - 33 кВт;  Производитель-ность, не менее - 5, 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/мин; Тип привода – дизельный двигатель;  Полная масса, не более – 1 690 кг;  </t>
    </r>
  </si>
  <si>
    <t>2948 Т</t>
  </si>
  <si>
    <t>29.20.23.00.00.00.31.10.1</t>
  </si>
  <si>
    <t>Полуприцеп-тяжеловоз</t>
  </si>
  <si>
    <t>к грузовым автомобилям, грузоподъемностью до 25 тонн</t>
  </si>
  <si>
    <t xml:space="preserve">    Грузоподъемность,  не менее – 24 000 кг;  Масса снаряжен-ного полуприцепа  не более -10 000 кг; Количество осей -2, Длина,  не менее – 11 405 мм; Ширина, не более – 2 500 мм; Погрузочная  высота,  не более - 885 мм;  Нагрузка на седель-ное устройство,  не менее – 14 000 кг; Нагрузка на дорогу через шины, не более – 20 000 кг; Число колес:  8+1; Размер шин -235/75R 17,5 14 1J; Дорожный просвет - 250мм.; Угол въезда по трапам – 13 град. </t>
  </si>
  <si>
    <t>2949 Т</t>
  </si>
  <si>
    <t>29.10.30.00.00.00.30.16.1</t>
  </si>
  <si>
    <t>Автобус</t>
  </si>
  <si>
    <t>малого класса, длиной от 6 до 7,5  метров, вместимостью до 26 посадочных мест,  междугородной  категории</t>
  </si>
  <si>
    <t xml:space="preserve">     Масса снаряженного автомобиля,  не более - 5170 кг; Длина,  не более – 7000 мм; Ширина, не более- 2500 мм; Высота, не более-           2 960 мм;  Мощность двигателя, не менее – 130 л.с;  КПП – меха-ническая; Вместимость, не менее – 41 (общ)/25 (сид) человек; Колесная формула - 4х2;  Колесная база не менее – 3 600 мм, размер шины - 240Rх508,; Рулевое управление – с гидроусили-тельем.</t>
  </si>
  <si>
    <t>2950 Т</t>
  </si>
  <si>
    <t>29.10.51.00.00.00.10.14.1</t>
  </si>
  <si>
    <t>Автокран</t>
  </si>
  <si>
    <t>грузоподъемностью 22-25 тонны</t>
  </si>
  <si>
    <t xml:space="preserve">     Грузоподъемность,  не  менее - 25 тн;  Количество осей - 3;  Мах. вылет основной стрелы,  не менее – 32м;  Мощность двигателя автокрана не менее – 240 л.с.;  Год выпуска, не ранее  - 2013г.</t>
  </si>
  <si>
    <t>2951 Т</t>
  </si>
  <si>
    <t>29.10.41.00.00.10.13.20.1</t>
  </si>
  <si>
    <t>Автомобиль грузовой</t>
  </si>
  <si>
    <t>бортовой, тентованный , грузоподъемностью от 5 до 10 тонн, двухосный или трехосный, колесная формула 4х2</t>
  </si>
  <si>
    <t>Мощность двигателя, не менее -136/185 кВт/л.с; Тип двигателя -  дизельный; Трансмиссия - механическая;  Мах. скорость  не менее – 95 км/ч; Колесная формула - 4х2; Длина, не менее – 7 550 мм; Ширина, не более- 2 500 мм; Высота , не более – 2 660 мм; Грузоподъемность,  в пределах -  6 000 -7 500 кг; Дорожный просвет, не менее – 230 мм; Колесная база,  не менее – 4 500 мм; Размеры шин.: 260Rх508;  Наличие – гидроусилителя  руля; Тормозная система – пневматическая</t>
  </si>
  <si>
    <t>Апрель-май 
2013г</t>
  </si>
  <si>
    <t>2952 Т</t>
  </si>
  <si>
    <t>29.10.41.00.00.10.11.21.1</t>
  </si>
  <si>
    <t>бортовой, тентованный , грузоподъемностью от 1 до 2 тонн, двухосный, колесная формула 4х4</t>
  </si>
  <si>
    <t xml:space="preserve">        Грузовой автомобиль с 5-и местной кабиной; Мощность двигателя, не менее - 112 л.с; Трансмиссия- механическая; Разда-точная коробка - 2-х ступенчатая; Колесная формула: 4х4; Длина, не менее – 4881 мм; Ширина, не более- 1974 мм; Высота , не более - 2355 мм; Грузоподъемность, не менее - 1150 кг; Дорожный прос-вет, не менее – 205 мм; Полная масса, не более -3050 кг.; Шины: 225/75R16; </t>
  </si>
  <si>
    <t>2953 Т</t>
  </si>
  <si>
    <t>28.92.26.00.00.00.03.03.1</t>
  </si>
  <si>
    <t>Экскаватор одноковшовый самоходный с ковшом емкостью 0,65 м3 на пневмоколесном ходу</t>
  </si>
  <si>
    <r>
      <t xml:space="preserve">         Мощность двигателя базового автомобиля  экскаватора,          не менее - 206 кВт;  Мах. радиус копания экскаватора на уров-не земли, не менее – 10 000мм; Ход телескопирования стрелы, не менее – 4,15м.; Угол поворота ковша вокруг продольной оси стрелы – 360 град.; Объем ковша экскаватора, не менее - 0, 63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Мощность двигателя экскаватора,  не менее – 90 кВт;</t>
    </r>
  </si>
  <si>
    <t>2954 Т</t>
  </si>
  <si>
    <t>28.22.14.00.00.00.49.11.1</t>
  </si>
  <si>
    <t>кран на тракторах</t>
  </si>
  <si>
    <t>кран-трубоукладчик на тракторах</t>
  </si>
  <si>
    <t xml:space="preserve">     Мощность двигателя, не менее -132/180 кВт/л.с;  Масса экс-плуатационная , не более - 28 350 кг; Грузоподъемность номи-нальная,  не менее – 12,5 тн;  Мах. высота подъема крюка,  не менее - 5,4 м; Глубина опускания крюка при минимальном вы-лете крюка, не менее - 2,5 м; Момент грузовой устойчивости - 35 т.м ;  Противовес – не откидываемый,; Стрела – трубчатая, конструкция, прямоугольного сечения, Лебедка – 2-х барабан-ная, реверсивная, с многодисковыми муфтами включения и гидравлическим управлением.</t>
  </si>
  <si>
    <t>2955 Т</t>
  </si>
  <si>
    <t>28.29.22.00.00.00.18.11.1</t>
  </si>
  <si>
    <t>устройство механическое для разбрызгивания</t>
  </si>
  <si>
    <t>устройство механическое для разбрызгивания, рассеивания или распыления прочие</t>
  </si>
  <si>
    <r>
      <t xml:space="preserve">    Аппарат абразивоструйный (пескоструйный), для любого вида абразивоструйных работ в комплекте: с  баком объемом, не менее - 200 литров (наличие дозирующих вентилей, воздушными высокоэффективными фильтрами – влагомасло-отделителями для предотвращения попадания в бак конденсата и масел от компрессора),  с соплом -UBC-8.0, Вентури с АL оболочкой, вход 32 мм., с пескоструйным рукавом Ехtra Blast -32х48мм. (бухта-40м.),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 соплодержателем для рукава (п/с 32х48мм.) NHP-2, с крабовым сцеплением (п/с 32х48мм.) CQP-2 (нейлон), с рукавом для сжатого воздуха (19мм х 28 мм, Р.Д. 10 бар / Д.Р. 40 бар., бухта).  Наличие удобной ревизии.</t>
    </r>
  </si>
  <si>
    <t>2956 Т</t>
  </si>
  <si>
    <t>Многофункциональный экскаватор- погрузчик</t>
  </si>
  <si>
    <r>
      <t xml:space="preserve">        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</si>
  <si>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2957 Т</t>
  </si>
  <si>
    <t>25.99.29.00.02.13.19.10.2</t>
  </si>
  <si>
    <t>Леса рамные строительные приставные, предназначенные для отделочных и штукатурных работ по реконструкции и ремонту зданий до 60 м. (диаметр трубы Ф32-42 мм)</t>
  </si>
  <si>
    <t>метр квадратный</t>
  </si>
  <si>
    <t>2958 Т</t>
  </si>
  <si>
    <t xml:space="preserve"> декабрь 2012г</t>
  </si>
  <si>
    <t>2959 Т</t>
  </si>
  <si>
    <t>28.12.12.00.00.00.24.11.1</t>
  </si>
  <si>
    <t>Насос-мотор</t>
  </si>
  <si>
    <t>Насос-мотор винтовой ГОСТ 17752-81</t>
  </si>
  <si>
    <t>насос циркуляционный, номинальный расход 1м3/час, мощность -0,18 квт, 3000 об/мин</t>
  </si>
  <si>
    <t>2960 Т</t>
  </si>
  <si>
    <t>28.92.26.00.00.00.05.02.1</t>
  </si>
  <si>
    <t>Экскаваторы одноковшовые самоходные и ковшовые погрузчики с поворотом кабины на 360 градусов (полноповоротные машины), кроме фронтальных одноковшовых погрузчиков</t>
  </si>
  <si>
    <t>Экскаватор одноковшовый самоходный с ковшом емкостью от 1,25 до 1,6 м3 на уширенном гусеничном ходу</t>
  </si>
  <si>
    <r>
      <t xml:space="preserve">    Мощность двигателя, не менее -196/263 кВт/л.с;  Рабочая масса,  не более – 30 000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</si>
  <si>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2961 Т</t>
  </si>
  <si>
    <r>
      <t xml:space="preserve">     Мощность двигателя, не менее -112/150 кВт/л.с;  Рабочая масса,  не более - 22000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</si>
  <si>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>Апрель 2013г.</t>
  </si>
  <si>
    <t>Приказ №149 от 15.04.2013 год.</t>
  </si>
  <si>
    <t>2.5х150 ( в упаковке 100 шт)</t>
  </si>
  <si>
    <t>2962 Т</t>
  </si>
  <si>
    <t xml:space="preserve"> апрель,май 2013 год</t>
  </si>
  <si>
    <t>26.40.33.00.00.00.03.15.1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</si>
  <si>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</si>
  <si>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</si>
  <si>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71-1 У</t>
  </si>
  <si>
    <t>84.25.11.15.00.00.00</t>
  </si>
  <si>
    <t>Услуги по перезарядке огнетушителей</t>
  </si>
  <si>
    <t>май,июнь 2013г</t>
  </si>
  <si>
    <t>3,4,5,11,20,21</t>
  </si>
  <si>
    <t>76-1 У</t>
  </si>
  <si>
    <t>172 У</t>
  </si>
  <si>
    <t>84.25.11.16.00.00.00</t>
  </si>
  <si>
    <t>Услуги по освидетельствованию огнетушителей</t>
  </si>
  <si>
    <t>Услуги по проведению освидетельствования огнетушителей</t>
  </si>
  <si>
    <t>173 У</t>
  </si>
  <si>
    <t>49.41.20.17.00.00.00</t>
  </si>
  <si>
    <t>Услуги по аренде самосвала с водителем</t>
  </si>
  <si>
    <t xml:space="preserve">РК, Мангистауская обл, г: Актау  23 мкр.ТОО "ОСС" </t>
  </si>
  <si>
    <t>апрель , май 2013г.</t>
  </si>
  <si>
    <t>с даты вступления в силу договора до 30 июля 2013 года</t>
  </si>
  <si>
    <t>Приказ №172 от 29.04.2013 год.</t>
  </si>
  <si>
    <t>2959-1 Т</t>
  </si>
  <si>
    <t xml:space="preserve"> май,июнь 2013г</t>
  </si>
  <si>
    <t>2962-1 Т</t>
  </si>
  <si>
    <t>26.70.13.00.00.00.21.05.1</t>
  </si>
  <si>
    <t>Фотокамера</t>
  </si>
  <si>
    <t>цифровая, зеркальная</t>
  </si>
  <si>
    <t>3,4,5,16,17</t>
  </si>
  <si>
    <t>5-1 Р</t>
  </si>
  <si>
    <t>33.12.19.12.00.00.00</t>
  </si>
  <si>
    <t>Ремонт и техническое обслуживание нестандартного оборудования</t>
  </si>
  <si>
    <t>5-2 У</t>
  </si>
  <si>
    <t>71.20.19.15.00.00.00</t>
  </si>
  <si>
    <t>Услуги по техническому надзору</t>
  </si>
  <si>
    <t>0</t>
  </si>
  <si>
    <t>72-1 У</t>
  </si>
  <si>
    <t xml:space="preserve"> май ,июнь 2013г.</t>
  </si>
  <si>
    <t>в течение 60 дней с даты вступления в силу договора 2013 года</t>
  </si>
  <si>
    <t>2963 Т</t>
  </si>
  <si>
    <t>15.20.40.00.00.00.17.10.1</t>
  </si>
  <si>
    <t>Чулки для сапог</t>
  </si>
  <si>
    <t>из искусственного меха</t>
  </si>
  <si>
    <t>утеплитель для сапог из искусственного меха применяется для защиты от пониженных температур и влажности при ношении резиновой обуви. Для провышения прочности пятка укрепляется накладкой.Высота чулка-34-38 см.</t>
  </si>
  <si>
    <t>14.12.30.00.00.60.13.10.1</t>
  </si>
  <si>
    <t>Фартук</t>
  </si>
  <si>
    <t>тип А, ГОСТ 12.4.029-76, для защиты от растворов кислот</t>
  </si>
  <si>
    <t xml:space="preserve">ГОСТ 12.4.029-76, ЕN 340,ЕN 467.  Материал: поливинилхлорид (ПВХ)-100%, застежка: завязки Усилительные накладк: места прикрепления завязок усилены Толщтна: 0,508 мм Размер: 90х120 см </t>
  </si>
  <si>
    <t>сентябрь - декабрь поставка  по заявкам Заказчика</t>
  </si>
  <si>
    <t>перчатки комбинированные, спилковые с усиленным наладонником, верх из х/б ткани, высокопрочные, максимально надежные для работы с грубыми поверхностями, металлом, камнем, необработанной древесиной ГОСТ 20010-93</t>
  </si>
  <si>
    <t>14.12.30.00.00.60.17.11.1</t>
  </si>
  <si>
    <t>мужской, многофункциональный, утепленный</t>
  </si>
  <si>
    <t>Для защиты работников от пониженных температур. Должен быть изготовлен из каракулевой выделанной смушки, ГОСТ 28503-90, с застежкой на 4 пуговицах, с двумя  накладными боковыми карманами, толщ. шерсти -2-3  мм, безрукавка, детали жакета должны быть соеденены стачным швом. Стежки, строчки и швы должны соответствовать ГОСТ 29122-91. (размеры: 46 разм.-50 шт, 48 разм.-100 шт, 50 разм.-200 шт, 52 разм.- 220 шт, 54 разм.- 200 шт, 56 разм.-30 шт.)</t>
  </si>
  <si>
    <t xml:space="preserve">РК, г. Актау, мкр 13, д.33/1    ТОО "АНС" </t>
  </si>
  <si>
    <t xml:space="preserve"> май, июнь 2013г</t>
  </si>
  <si>
    <t>2964 Т</t>
  </si>
  <si>
    <t>2965 Т</t>
  </si>
  <si>
    <t>2966 Т</t>
  </si>
  <si>
    <t>2967 Т</t>
  </si>
  <si>
    <t>2960-1 Т</t>
  </si>
  <si>
    <r>
      <t xml:space="preserve">    Мощность двигателя, не менее -187кВт;  Рабочая масса,  не менее – 28 000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3, ковш-стандартный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</si>
  <si>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РК, Мангистауская обл, пос.Ынтымак, база УТиСТ ТОО "ОСС"</t>
  </si>
  <si>
    <t>2961-1 Т</t>
  </si>
  <si>
    <r>
      <t xml:space="preserve">     Мощность двигателя, не менее -107кВт;  Рабочая масса,  не менее - 21000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</si>
  <si>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 xml:space="preserve"> июль, август 2013г</t>
  </si>
  <si>
    <t xml:space="preserve"> июль,август 2013г</t>
  </si>
  <si>
    <t>22.23.14.00.00.82.11.19.2</t>
  </si>
  <si>
    <t>25.73.30.00.00.16.18.27.1</t>
  </si>
  <si>
    <t>25.73.30.00.00.16.18.29.1</t>
  </si>
  <si>
    <t>25.73.30.00.00.16.18.33.1</t>
  </si>
  <si>
    <t>25.73.30.00.00.16.18.37.1</t>
  </si>
  <si>
    <t>25.73.30.00.00.16.18.38.1</t>
  </si>
  <si>
    <t>25.73.30.00.00.16.18.40.1</t>
  </si>
  <si>
    <t>25.73.30.00.00.16.18.42.1</t>
  </si>
  <si>
    <t>25.73.30.00.00.16.18.46.1</t>
  </si>
  <si>
    <t>25.73.30.00.00.16.18.48.1</t>
  </si>
  <si>
    <t>25.73.30.00.00.16.18.49.1</t>
  </si>
  <si>
    <t>31.01.13.00.00.00.09.01</t>
  </si>
  <si>
    <t>29.20.30.00.00.00.10.10.1</t>
  </si>
  <si>
    <t>29.32.30.00.13.00.15.10.1</t>
  </si>
  <si>
    <t>27.20.21.00.00.00.02.50.1</t>
  </si>
  <si>
    <t>27.40.12.00.00.14.10.14.1</t>
  </si>
  <si>
    <t>27.40.12.00.00.14.10.15.1</t>
  </si>
  <si>
    <t xml:space="preserve">типа МО 36-60 </t>
  </si>
  <si>
    <t>типа МО 36-100</t>
  </si>
  <si>
    <t>25.30.13.00.00.10.68.10.1</t>
  </si>
  <si>
    <t>Паропаровой теплообменник стационарного котла</t>
  </si>
  <si>
    <t>ГОСТ 23172-78. Поверхностный теплообменник стационарного котла, в котором температура вторичного пара повышается за счет теплоты первичного пара</t>
  </si>
  <si>
    <t>Пластинчатый теплообменник Ф50 мм, 180 град.</t>
  </si>
  <si>
    <t>23.43.10.12.00.00.12.10.1</t>
  </si>
  <si>
    <t>24.20.40.00.10.10.16.11.1</t>
  </si>
  <si>
    <t>25.11.23.00.00.10.50.15.2</t>
  </si>
  <si>
    <t>27.51.28.04.01.01.00.20.1</t>
  </si>
  <si>
    <t>27.90.32.00.00.01.05.25.1</t>
  </si>
  <si>
    <t>26.51.52.14.11.11.16.11.1</t>
  </si>
  <si>
    <t>26.51.52.14.11.11.16.26.1</t>
  </si>
  <si>
    <t>26.30.21.00.01.12.11.10.1</t>
  </si>
  <si>
    <t>Стационарный. Кнопочный. Без АОН. Без автоответчика. Без спикерфона.</t>
  </si>
  <si>
    <t>Аппарат телефонный, стационарный, кнопочный</t>
  </si>
  <si>
    <t>26.51.63.14.11.11.11.11.1</t>
  </si>
  <si>
    <t>26.51.63.14.12.12.11.11.1</t>
  </si>
  <si>
    <t>Счетчик электроэнергии</t>
  </si>
  <si>
    <t xml:space="preserve">Индукционный. Однофазный (измерение переменного тока 220 В, 50 Гц). </t>
  </si>
  <si>
    <t>Электросчетчик СО-Э701 "НОМАД", 5-50 А, 220 В</t>
  </si>
  <si>
    <t>Электронный. Трехфазный (измерение переменного тока 380 В, 50 Гц).</t>
  </si>
  <si>
    <t>Электросчетчик СА4-Э708 "Салют", 5-100 А, 220/380 В</t>
  </si>
  <si>
    <t>27.90.32.00.00.01.05.60.1</t>
  </si>
  <si>
    <t>27.90.32.00.00.01.05.55.1</t>
  </si>
  <si>
    <t>22.19.35.00.80.10.10.04.1</t>
  </si>
  <si>
    <t>22.19.35.00.80.10.10.05.1</t>
  </si>
  <si>
    <t>22.19.35.00.80.10.10.06.1</t>
  </si>
  <si>
    <t>22.19.35.00.80.10.10.07.1</t>
  </si>
  <si>
    <t>22.19.35.00.80.10.10.08.1</t>
  </si>
  <si>
    <t>15.20.14.00.00.00.13.13.1</t>
  </si>
  <si>
    <t>25.99.29.00.01.13.10.12.1</t>
  </si>
  <si>
    <t>Вентиль</t>
  </si>
  <si>
    <t>ГОСТ 23405-78, тип 3, условный проход 6 мм, номинальное давление 28 Мпа</t>
  </si>
  <si>
    <t>Вентильный блок В-01Д</t>
  </si>
  <si>
    <t>13.96.14.00.00.00.11.30.1</t>
  </si>
  <si>
    <t>слоистый листовой или фасонный материал на основе хлопчатобумажной ткани, пропитанной термореактивным связующим</t>
  </si>
  <si>
    <t>27.12.23.31.11.11.11.10.1</t>
  </si>
  <si>
    <t>Универсальная коробка</t>
  </si>
  <si>
    <t>служит для ответвления проводки от сети проводного вещания к абонентским устройствам, без резисторов</t>
  </si>
  <si>
    <t>6,11,12,14</t>
  </si>
  <si>
    <t>Приказ №193 от 15.05.2013 год.</t>
  </si>
  <si>
    <t>2936-1 Т</t>
  </si>
  <si>
    <t>2937-1 Т</t>
  </si>
  <si>
    <t>25.94.13.00.00.10.33.50.1</t>
  </si>
  <si>
    <t>Приспособление для изоляции труб</t>
  </si>
  <si>
    <t xml:space="preserve">для антикоррозионной изоляции полимерной лентой </t>
  </si>
  <si>
    <t>Приспособление для антикоррозионной изоляции полимерной лентой трубопроводов Ф57-114 мм. Скорость передвижения 12-400 м/ч. Размеры: дл. -1250 мм, шир.-1020 мм, выс. -780 мм. Масса-90 кг.</t>
  </si>
  <si>
    <t>май, июнь 2013г</t>
  </si>
  <si>
    <t>3,4,5,11</t>
  </si>
  <si>
    <t>2938-1 Т</t>
  </si>
  <si>
    <t>2939-1 Т</t>
  </si>
  <si>
    <t>3,4,5,14</t>
  </si>
  <si>
    <t>435-1 Т</t>
  </si>
  <si>
    <t>июнь, июль 2013 год</t>
  </si>
  <si>
    <t>892-1 Т</t>
  </si>
  <si>
    <t>июнь-июль
2013 год.</t>
  </si>
  <si>
    <t>893-1 Т</t>
  </si>
  <si>
    <t>894-1 Т</t>
  </si>
  <si>
    <t>895-1 Т</t>
  </si>
  <si>
    <t>896-1 Т</t>
  </si>
  <si>
    <t>897-1 Т</t>
  </si>
  <si>
    <t>898-1 Т</t>
  </si>
  <si>
    <t>899-1 Т</t>
  </si>
  <si>
    <t>900-1 Т</t>
  </si>
  <si>
    <t>901-1 Т</t>
  </si>
  <si>
    <t>902-1 Т</t>
  </si>
  <si>
    <t>903-1 Т</t>
  </si>
  <si>
    <t>904-1 Т</t>
  </si>
  <si>
    <t>905-1 Т</t>
  </si>
  <si>
    <t>906-1 Т</t>
  </si>
  <si>
    <t>907-1 Т</t>
  </si>
  <si>
    <t>908-1 Т</t>
  </si>
  <si>
    <t>909-1 Т</t>
  </si>
  <si>
    <t>910-1 Т</t>
  </si>
  <si>
    <t>911-1 Т</t>
  </si>
  <si>
    <t>912-1 Т</t>
  </si>
  <si>
    <t>913-1 Т</t>
  </si>
  <si>
    <t>914-1 Т</t>
  </si>
  <si>
    <t>915-1 Т</t>
  </si>
  <si>
    <t>916-1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</si>
  <si>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</si>
  <si>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</si>
  <si>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</si>
  <si>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</si>
  <si>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</si>
  <si>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</si>
  <si>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</si>
  <si>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</si>
  <si>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</si>
  <si>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2270-1 Т</t>
  </si>
  <si>
    <t>июль,август
2013 год</t>
  </si>
  <si>
    <t>2271-1 Т</t>
  </si>
  <si>
    <t>2272-1 Т</t>
  </si>
  <si>
    <t>2273-1 Т</t>
  </si>
  <si>
    <t>2274-1 Т</t>
  </si>
  <si>
    <t>2275-1 Т</t>
  </si>
  <si>
    <t>2773-1 Т</t>
  </si>
  <si>
    <t xml:space="preserve">июль,август
2013 год
</t>
  </si>
  <si>
    <t>2604-2 Т</t>
  </si>
  <si>
    <t>2606-2 Т</t>
  </si>
  <si>
    <t>28-1 У</t>
  </si>
  <si>
    <t>174 У</t>
  </si>
  <si>
    <t>49.32.12.20.00.00.00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</si>
  <si>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</si>
  <si>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</si>
  <si>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>2968 Т</t>
  </si>
  <si>
    <t>авансовый платеж - 0%, 90 % в  в течении 30 рабочих дней после поставки, 10% после подписания акта сверки</t>
  </si>
  <si>
    <t>2246-1 Т</t>
  </si>
  <si>
    <t>июль, август 2013 год</t>
  </si>
  <si>
    <t>2248-1 Т</t>
  </si>
  <si>
    <t>2249-1 Т</t>
  </si>
  <si>
    <t>2250-1 Т</t>
  </si>
  <si>
    <t>2251-1 Т</t>
  </si>
  <si>
    <t>2252-1 Т</t>
  </si>
  <si>
    <t>2253-1 Т</t>
  </si>
  <si>
    <t>2254-1 Т</t>
  </si>
  <si>
    <t>2255-1 Т</t>
  </si>
  <si>
    <t>2256-1 Т</t>
  </si>
  <si>
    <t>2257-1 Т</t>
  </si>
  <si>
    <t>2258-1 Т</t>
  </si>
  <si>
    <t>2259-1 Т</t>
  </si>
  <si>
    <t>2260-1 Т</t>
  </si>
  <si>
    <t>956-1 Т</t>
  </si>
  <si>
    <t>957-1 Т</t>
  </si>
  <si>
    <t>958-1 Т</t>
  </si>
  <si>
    <t>959-1 Т</t>
  </si>
  <si>
    <t>2891-1 Т</t>
  </si>
  <si>
    <t>июль, август
2013 год.</t>
  </si>
  <si>
    <t>961-1 Т</t>
  </si>
  <si>
    <t>июль,август
2013 год.</t>
  </si>
  <si>
    <t>2034-1 Т</t>
  </si>
  <si>
    <t>июль, август
2013 год</t>
  </si>
  <si>
    <t>2035-1 Т</t>
  </si>
  <si>
    <t>2036-1 Т</t>
  </si>
  <si>
    <t>2037-1 Т</t>
  </si>
  <si>
    <t>2038-1 Т</t>
  </si>
  <si>
    <t>2039-1 Т</t>
  </si>
  <si>
    <t>2040-1 Т</t>
  </si>
  <si>
    <t>2041-1 Т</t>
  </si>
  <si>
    <t>2042-1 Т</t>
  </si>
  <si>
    <t>2043-1 Т</t>
  </si>
  <si>
    <t>2044-1 Т</t>
  </si>
  <si>
    <t>2261-1 Т</t>
  </si>
  <si>
    <t>2262-1 Т</t>
  </si>
  <si>
    <t>2263-1 Т</t>
  </si>
  <si>
    <t>2264- Т</t>
  </si>
  <si>
    <t>2265-1 Т</t>
  </si>
  <si>
    <t>2266-1 Т</t>
  </si>
  <si>
    <t>2267-1 Т</t>
  </si>
  <si>
    <t>2268-1 Т</t>
  </si>
  <si>
    <t>2269-1 Т</t>
  </si>
  <si>
    <t>72-2 У</t>
  </si>
  <si>
    <t xml:space="preserve"> июнь, июль  2013г.</t>
  </si>
  <si>
    <t>в течение 45 дней с даты вступления в силу договора 2013 года</t>
  </si>
  <si>
    <t>28.29.50.00.00.00.12.10.1</t>
  </si>
  <si>
    <t>машина посудомоечная промышленного типа</t>
  </si>
  <si>
    <t xml:space="preserve"> конвейерная посудомоечная машина </t>
  </si>
  <si>
    <t>июнь-июль</t>
  </si>
  <si>
    <t>июль-август</t>
  </si>
  <si>
    <t>28.22.17.00.00.00.20.10.1</t>
  </si>
  <si>
    <t>конвейер роликовый</t>
  </si>
  <si>
    <t xml:space="preserve">конвейер роликовый для товаров и материалов </t>
  </si>
  <si>
    <t>Каюр -М-ведущий  модуль (1000х765х880) 0,37 кВт, 380 Вт</t>
  </si>
  <si>
    <t xml:space="preserve">Каюр -М-натяжной   модуль (1030х600х850) </t>
  </si>
  <si>
    <t xml:space="preserve">Каюр -М-промежуточный   модуль 2 м (2016х600х850) </t>
  </si>
  <si>
    <t>Комплект транспортерной ленты Каюр-М 6м</t>
  </si>
  <si>
    <t>27.51.28.04.02.02.10.10.1</t>
  </si>
  <si>
    <t>Шкаф</t>
  </si>
  <si>
    <t xml:space="preserve">жарочный электрический </t>
  </si>
  <si>
    <t>28.25.13.00.00.00.11.10.1</t>
  </si>
  <si>
    <t>шкаф холодильный</t>
  </si>
  <si>
    <t>шкаф холодильный с температурой хранения 0- +7 градусов</t>
  </si>
  <si>
    <t>30.99.10.00.00.00.15.10.1</t>
  </si>
  <si>
    <t>Тележка уборочная</t>
  </si>
  <si>
    <t>для уборки помещений, на колесиках</t>
  </si>
  <si>
    <t>тележка для сбора посуды ТСП</t>
  </si>
  <si>
    <t>тележка сервировочная ТС-3</t>
  </si>
  <si>
    <t>тележка для противней ТС-16-Р</t>
  </si>
  <si>
    <t>тележка для сушки тарелок ТСТ-100</t>
  </si>
  <si>
    <t>31.09.11.00.00.00.35.01.1</t>
  </si>
  <si>
    <t>Стеллаж</t>
  </si>
  <si>
    <t>металлический, для хранения хлеба в лотках</t>
  </si>
  <si>
    <t>стеллаж кухонный СТКН-1200/650Р решетчатый</t>
  </si>
  <si>
    <t>31.09.11.00.00.00.38.10.1</t>
  </si>
  <si>
    <t>производственный, для столовых</t>
  </si>
  <si>
    <t>стол производственный СР-3/1200/600</t>
  </si>
  <si>
    <t>27.51.21.04.08.00.00.20.1</t>
  </si>
  <si>
    <t>Машина тестомесильная</t>
  </si>
  <si>
    <t>тестомесильная</t>
  </si>
  <si>
    <t>машина тестосмесительная ТММ-140 (с дежой)</t>
  </si>
  <si>
    <t>25.99.12.10.00.00.00.37.1</t>
  </si>
  <si>
    <t>Мантоварка</t>
  </si>
  <si>
    <t>металлическая кастрюля</t>
  </si>
  <si>
    <t>комплект пароварочный (мантоварка) для КПЭМ-160 (вся нержав.)</t>
  </si>
  <si>
    <t>27.51.28.02.02.02.00.10.1</t>
  </si>
  <si>
    <t>Котел варочный</t>
  </si>
  <si>
    <t>Отдельностоящий</t>
  </si>
  <si>
    <t>котел пищеварочный КПЭМ-250/9 Т</t>
  </si>
  <si>
    <t>27.51.21.04.03.00.00.20.1</t>
  </si>
  <si>
    <t>Электромясорубка</t>
  </si>
  <si>
    <t>С реверсом.</t>
  </si>
  <si>
    <t>мясорубка МИМ 600</t>
  </si>
  <si>
    <t>27.51.28.02.02.05.00.10.1</t>
  </si>
  <si>
    <t>Сковорода</t>
  </si>
  <si>
    <t xml:space="preserve">Сковорода электрическая с опрокидывающей чугунной чашей </t>
  </si>
  <si>
    <t>сковорода электрическая ЭСК-90-0,47-70</t>
  </si>
  <si>
    <t>25.99.11.00.00.11.10.11.1</t>
  </si>
  <si>
    <t>Раковина</t>
  </si>
  <si>
    <t>Раковины из нержавеющей стали</t>
  </si>
  <si>
    <t>ванна моечная ВСМ-2/530</t>
  </si>
  <si>
    <t>26.51.31.00.00.01.16.10.1</t>
  </si>
  <si>
    <t xml:space="preserve">Весы </t>
  </si>
  <si>
    <t>Товарные электронные</t>
  </si>
  <si>
    <t>весы электронные SW-5</t>
  </si>
  <si>
    <t>28.29.31.00.00.00.22.11.1</t>
  </si>
  <si>
    <t>весы-платформа</t>
  </si>
  <si>
    <t>весы-платформа с максимальной массой взвешивания 500 кг</t>
  </si>
  <si>
    <t>весы напольные DL</t>
  </si>
  <si>
    <t>26.60.13.00.00.11.11.11.1</t>
  </si>
  <si>
    <t>Облучатель</t>
  </si>
  <si>
    <t>Бактерицидный, ультрафиолетового излучения с длиной волны 253,7 нм.</t>
  </si>
  <si>
    <t>облучатель -рецеркулятор воздуха УФ-бактериоцидный</t>
  </si>
  <si>
    <t>27.11.21.10.10.10.50.21.1</t>
  </si>
  <si>
    <t>Электродвигатель переменного тока синхронный однофазный с номинальной частотой сети на 50 Гц</t>
  </si>
  <si>
    <t>Электродвигатель переменного тока синхронный однофазный с номинальной частотой сети на 50 Гц, с синхронной частотой вращения 1500 мин, номинальная мощность 7,5 кВт</t>
  </si>
  <si>
    <t>электродвигатель ФДМ (АИР) 132 S4 7,5 кВт,1500 об/мин</t>
  </si>
  <si>
    <t>2969 Т</t>
  </si>
  <si>
    <t>2970 Т</t>
  </si>
  <si>
    <t>2971 Т</t>
  </si>
  <si>
    <t>2972 Т</t>
  </si>
  <si>
    <t>2973 Т</t>
  </si>
  <si>
    <t>2974 Т</t>
  </si>
  <si>
    <t>2975 Т</t>
  </si>
  <si>
    <t>2976 Т</t>
  </si>
  <si>
    <t>2977 Т</t>
  </si>
  <si>
    <t>2978 Т</t>
  </si>
  <si>
    <t>2979 Т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</si>
  <si>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</si>
  <si>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</si>
  <si>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</si>
  <si>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</si>
  <si>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</si>
  <si>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</si>
  <si>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</si>
  <si>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</si>
  <si>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</si>
  <si>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</si>
  <si>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</si>
  <si>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</si>
  <si>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</si>
  <si>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</si>
  <si>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Печь хлебопекарная  оцинкованная</t>
  </si>
  <si>
    <t>моноблок холодильный среднетемпературный  ММ 218 SF (898х988х908 мм , средний объем камеры с толщ стенок 80 мм 14,4 м3</t>
  </si>
  <si>
    <t>камера т/изол. Холодильная КХН-6,61 м3 (1360х2860х2200) 80 мм</t>
  </si>
  <si>
    <t>1307-1 Т</t>
  </si>
  <si>
    <t>1308-1 Т</t>
  </si>
  <si>
    <t>1309-1 Т</t>
  </si>
  <si>
    <t>1310-1 Т</t>
  </si>
  <si>
    <t>Июль
2013 год</t>
  </si>
  <si>
    <t>160-1 У</t>
  </si>
  <si>
    <t>161-1 У</t>
  </si>
  <si>
    <t>162-1 У</t>
  </si>
  <si>
    <t>Приказ №233 от 19.06. 2013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</si>
</sst>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\-??_);_(@_)"/>
    <numFmt numFmtId="165" formatCode="_-* #,##0.00_р_._-;\-* #,##0.00_р_._-;_-* \-??_р_._-;_-@_-"/>
    <numFmt numFmtId="166" formatCode="\ #,##0.00&quot;    &quot;;\-#,##0.00&quot;    &quot;;&quot; -&quot;#&quot;    &quot;;@\ "/>
    <numFmt numFmtId="167" formatCode="_(* #,##0.00_);_(* \(#,##0.00\);_(* &quot;-&quot;??_);_(@_)"/>
    <numFmt numFmtId="168" formatCode="#,##0.0_);\(#,##0.0\)"/>
    <numFmt numFmtId="169" formatCode="&quot;$&quot;#,##0.0_);[Red]\(&quot;$&quot;#,##0.0\)"/>
    <numFmt numFmtId="170" formatCode="#\ ##0_.\ &quot;zі&quot;\ 00\ &quot;gr&quot;;\(#\ ##0.00\z\і\)"/>
    <numFmt numFmtId="171" formatCode="#\ ##0&quot;zі&quot;00&quot;gr&quot;;\(#\ ##0.00\z\і\)"/>
    <numFmt numFmtId="172" formatCode="_-&quot;$&quot;* #,##0.00_-;\-&quot;$&quot;* #,##0.00_-;_-&quot;$&quot;* &quot;-&quot;??_-;_-@_-"/>
    <numFmt numFmtId="173" formatCode="0.0%;\(0.0%\)"/>
    <numFmt numFmtId="174" formatCode="_(* #,##0_);_(* \(#,##0\);_(* &quot;-&quot;_);_(@_)"/>
    <numFmt numFmtId="175" formatCode="\60\4\7\:"/>
    <numFmt numFmtId="176" formatCode="&quot;$&quot;#,##0_);[Red]\(&quot;$&quot;#,##0\)"/>
    <numFmt numFmtId="177" formatCode="&quot;$&quot;#,\);\(&quot;$&quot;#,##0\)"/>
    <numFmt numFmtId="178" formatCode="[$-409]d\-mmm\-yy;@"/>
    <numFmt numFmtId="179" formatCode="[$-409]d\-mmm;@"/>
    <numFmt numFmtId="180" formatCode="[Magenta]&quot;Err&quot;;[Magenta]&quot;Err&quot;;[Blue]&quot;OK&quot;"/>
    <numFmt numFmtId="181" formatCode="[Blue]&quot;P&quot;;;[Red]&quot;O&quot;"/>
    <numFmt numFmtId="182" formatCode="#,##0_);[Red]\(#,##0\);\-_)"/>
    <numFmt numFmtId="183" formatCode="0.0_)%;[Red]\(0.0%\);0.0_)%"/>
    <numFmt numFmtId="184" formatCode="0.0_)%;[Red]\(0.0%\);&quot;-&quot;"/>
    <numFmt numFmtId="185" formatCode="[Red][&gt;1]&quot;&gt;100 %&quot;;[Red]\(0.0%\);0.0_)%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_-* #,##0\ _$_-;\-* #,##0\ _$_-;_-* &quot;-&quot;\ _$_-;_-@_-"/>
    <numFmt numFmtId="190" formatCode="&quot;$&quot;#,\);\(&quot;$&quot;#,\)"/>
    <numFmt numFmtId="191" formatCode="\+0.0;\-0.0"/>
    <numFmt numFmtId="192" formatCode="\+0.0%;\-0.0%"/>
    <numFmt numFmtId="193" formatCode="&quot;$&quot;#,##0"/>
    <numFmt numFmtId="194" formatCode="#\ ##0&quot;zі&quot;_.00&quot;gr&quot;;\(#\ ##0.00\z\і\)"/>
    <numFmt numFmtId="195" formatCode="#\ ##0&quot;zі&quot;.00&quot;gr&quot;;\(#\ ##0&quot;zі&quot;.00&quot;gr&quot;\)"/>
    <numFmt numFmtId="196" formatCode="General_)"/>
    <numFmt numFmtId="197" formatCode="#,##0.0"/>
    <numFmt numFmtId="198" formatCode="#,##0.000"/>
    <numFmt numFmtId="199" formatCode="_-* #,##0.0_р_._-;\-* #,##0.0_р_._-;_-* &quot;-&quot;??_р_._-;_-@_-"/>
    <numFmt numFmtId="200" formatCode="0.0"/>
    <numFmt numFmtId="201" formatCode="\ #,##0&quot;    &quot;;\-#,##0&quot;    &quot;;&quot; -&quot;#&quot;    &quot;;@\ "/>
    <numFmt numFmtId="202" formatCode="#,##0_р_."/>
  </numFmts>
  <fonts count="10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Helv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2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MS Sans Serif"/>
      <family val="2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8"/>
      <color indexed="8"/>
      <name val="Arial"/>
      <family val="2"/>
      <charset val="204"/>
    </font>
  </fonts>
  <fills count="7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84">
    <xf numFmtId="0" fontId="0" fillId="0" borderId="0"/>
    <xf numFmtId="0" fontId="2" fillId="0" borderId="0"/>
    <xf numFmtId="0" fontId="32" fillId="0" borderId="0"/>
    <xf numFmtId="0" fontId="37" fillId="0" borderId="0"/>
    <xf numFmtId="0" fontId="4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37" fillId="0" borderId="0"/>
    <xf numFmtId="0" fontId="29" fillId="0" borderId="0"/>
    <xf numFmtId="0" fontId="3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8" fillId="0" borderId="0">
      <protection locked="0"/>
    </xf>
    <xf numFmtId="44" fontId="38" fillId="0" borderId="0">
      <protection locked="0"/>
    </xf>
    <xf numFmtId="44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Fill="0" applyBorder="0" applyAlignment="0"/>
    <xf numFmtId="168" fontId="32" fillId="0" borderId="0" applyFill="0" applyBorder="0" applyAlignment="0"/>
    <xf numFmtId="169" fontId="3" fillId="0" borderId="0" applyFill="0" applyBorder="0" applyAlignment="0"/>
    <xf numFmtId="170" fontId="43" fillId="0" borderId="0" applyFill="0" applyBorder="0" applyAlignment="0"/>
    <xf numFmtId="171" fontId="43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44" fillId="34" borderId="2" applyNumberFormat="0" applyAlignment="0" applyProtection="0"/>
    <xf numFmtId="174" fontId="4" fillId="35" borderId="3">
      <alignment vertical="center"/>
    </xf>
    <xf numFmtId="0" fontId="45" fillId="36" borderId="4" applyNumberFormat="0" applyAlignment="0" applyProtection="0"/>
    <xf numFmtId="41" fontId="4" fillId="35" borderId="3">
      <alignment vertical="center"/>
    </xf>
    <xf numFmtId="41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48" fillId="0" borderId="0" applyFont="0" applyFill="0" applyBorder="0" applyAlignment="0" applyProtection="0"/>
    <xf numFmtId="178" fontId="3" fillId="37" borderId="0" applyFont="0" applyFill="0" applyBorder="0" applyAlignment="0" applyProtection="0"/>
    <xf numFmtId="14" fontId="42" fillId="0" borderId="0" applyFill="0" applyBorder="0" applyAlignment="0"/>
    <xf numFmtId="179" fontId="3" fillId="37" borderId="0" applyFont="0" applyFill="0" applyBorder="0" applyAlignment="0" applyProtection="0"/>
    <xf numFmtId="38" fontId="47" fillId="0" borderId="5">
      <alignment vertical="center"/>
    </xf>
    <xf numFmtId="0" fontId="49" fillId="0" borderId="0" applyNumberFormat="0" applyFill="0" applyBorder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5" fillId="0" borderId="0"/>
    <xf numFmtId="0" fontId="5" fillId="0" borderId="0"/>
    <xf numFmtId="0" fontId="5" fillId="0" borderId="0" applyBorder="0" applyProtection="0"/>
    <xf numFmtId="0" fontId="5" fillId="0" borderId="0" applyBorder="0" applyProtection="0"/>
    <xf numFmtId="0" fontId="50" fillId="0" borderId="0" applyNumberFormat="0" applyFill="0" applyBorder="0" applyAlignment="0" applyProtection="0"/>
    <xf numFmtId="0" fontId="34" fillId="36" borderId="0" applyNumberFormat="0" applyFont="0" applyBorder="0" applyAlignment="0" applyProtection="0"/>
    <xf numFmtId="0" fontId="51" fillId="0" borderId="0" applyNumberFormat="0" applyFill="0" applyBorder="0" applyAlignment="0" applyProtection="0"/>
    <xf numFmtId="180" fontId="35" fillId="0" borderId="0" applyFill="0" applyBorder="0"/>
    <xf numFmtId="15" fontId="42" fillId="0" borderId="0" applyFill="0" applyBorder="0" applyProtection="0">
      <alignment horizontal="center"/>
    </xf>
    <xf numFmtId="0" fontId="34" fillId="3" borderId="0" applyNumberFormat="0" applyFont="0" applyBorder="0" applyAlignment="0" applyProtection="0"/>
    <xf numFmtId="181" fontId="52" fillId="0" borderId="0" applyFill="0" applyBorder="0" applyProtection="0"/>
    <xf numFmtId="0" fontId="53" fillId="38" borderId="6" applyAlignment="0" applyProtection="0"/>
    <xf numFmtId="182" fontId="54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5" fontId="56" fillId="39" borderId="7">
      <alignment horizontal="center"/>
      <protection locked="0"/>
    </xf>
    <xf numFmtId="183" fontId="56" fillId="39" borderId="8" applyAlignment="0">
      <protection locked="0"/>
    </xf>
    <xf numFmtId="182" fontId="56" fillId="39" borderId="8" applyAlignment="0">
      <protection locked="0"/>
    </xf>
    <xf numFmtId="182" fontId="42" fillId="0" borderId="0" applyFill="0" applyBorder="0" applyAlignment="0" applyProtection="0"/>
    <xf numFmtId="184" fontId="42" fillId="0" borderId="0" applyFill="0" applyBorder="0" applyAlignment="0" applyProtection="0"/>
    <xf numFmtId="185" fontId="42" fillId="0" borderId="0" applyFill="0" applyBorder="0" applyAlignment="0" applyProtection="0"/>
    <xf numFmtId="0" fontId="34" fillId="0" borderId="9" applyNumberFormat="0" applyFont="0" applyAlignment="0" applyProtection="0"/>
    <xf numFmtId="0" fontId="34" fillId="0" borderId="10" applyNumberFormat="0" applyFont="0" applyAlignment="0" applyProtection="0"/>
    <xf numFmtId="0" fontId="34" fillId="16" borderId="0" applyNumberFormat="0" applyFont="0" applyBorder="0" applyAlignment="0" applyProtection="0"/>
    <xf numFmtId="10" fontId="57" fillId="40" borderId="11" applyNumberFormat="0" applyFill="0" applyBorder="0" applyAlignment="0" applyProtection="0">
      <protection locked="0"/>
    </xf>
    <xf numFmtId="0" fontId="34" fillId="0" borderId="0" applyFont="0" applyFill="0" applyBorder="0" applyAlignment="0" applyProtection="0"/>
    <xf numFmtId="0" fontId="58" fillId="4" borderId="0" applyNumberFormat="0" applyBorder="0" applyAlignment="0" applyProtection="0"/>
    <xf numFmtId="38" fontId="26" fillId="38" borderId="0" applyNumberFormat="0" applyBorder="0" applyAlignment="0" applyProtection="0"/>
    <xf numFmtId="0" fontId="59" fillId="38" borderId="12" applyAlignment="0">
      <alignment vertical="center"/>
    </xf>
    <xf numFmtId="0" fontId="60" fillId="0" borderId="12" applyNumberFormat="0" applyAlignment="0" applyProtection="0">
      <alignment horizontal="left" vertical="center"/>
    </xf>
    <xf numFmtId="0" fontId="60" fillId="0" borderId="6">
      <alignment horizontal="left" vertical="center"/>
    </xf>
    <xf numFmtId="14" fontId="61" fillId="41" borderId="13">
      <alignment horizontal="center" vertical="center" wrapText="1"/>
    </xf>
    <xf numFmtId="0" fontId="62" fillId="0" borderId="14" applyNumberFormat="0" applyFill="0" applyAlignment="0" applyProtection="0"/>
    <xf numFmtId="182" fontId="10" fillId="0" borderId="14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14" fontId="61" fillId="41" borderId="13">
      <alignment horizontal="center" vertical="center" wrapText="1"/>
    </xf>
    <xf numFmtId="0" fontId="53" fillId="0" borderId="6"/>
    <xf numFmtId="182" fontId="54" fillId="0" borderId="0">
      <alignment horizontal="left" vertical="top"/>
    </xf>
    <xf numFmtId="182" fontId="55" fillId="0" borderId="0" applyAlignment="0"/>
    <xf numFmtId="0" fontId="65" fillId="0" borderId="0" applyNumberFormat="0" applyFill="0" applyBorder="0" applyAlignment="0" applyProtection="0">
      <alignment vertical="top"/>
      <protection locked="0"/>
    </xf>
    <xf numFmtId="182" fontId="3" fillId="42" borderId="11" applyNumberFormat="0" applyFont="0" applyAlignment="0">
      <protection locked="0"/>
    </xf>
    <xf numFmtId="10" fontId="26" fillId="43" borderId="11" applyNumberFormat="0" applyBorder="0" applyAlignment="0" applyProtection="0"/>
    <xf numFmtId="0" fontId="66" fillId="7" borderId="2" applyNumberFormat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67" fillId="0" borderId="17" applyNumberFormat="0" applyFill="0" applyAlignment="0" applyProtection="0"/>
    <xf numFmtId="0" fontId="68" fillId="39" borderId="0" applyNumberFormat="0" applyBorder="0" applyAlignment="0" applyProtection="0"/>
    <xf numFmtId="186" fontId="3" fillId="0" borderId="0"/>
    <xf numFmtId="0" fontId="3" fillId="0" borderId="0"/>
    <xf numFmtId="0" fontId="69" fillId="0" borderId="0"/>
    <xf numFmtId="0" fontId="32" fillId="0" borderId="0"/>
    <xf numFmtId="0" fontId="33" fillId="44" borderId="18" applyNumberFormat="0" applyFont="0" applyAlignment="0" applyProtection="0"/>
    <xf numFmtId="187" fontId="3" fillId="37" borderId="0"/>
    <xf numFmtId="0" fontId="70" fillId="34" borderId="19" applyNumberFormat="0" applyAlignment="0" applyProtection="0"/>
    <xf numFmtId="0" fontId="71" fillId="37" borderId="0"/>
    <xf numFmtId="188" fontId="3" fillId="0" borderId="0" applyFont="0" applyFill="0" applyBorder="0" applyAlignment="0" applyProtection="0"/>
    <xf numFmtId="171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32" fillId="0" borderId="0"/>
    <xf numFmtId="192" fontId="32" fillId="0" borderId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72" fillId="0" borderId="0" applyNumberFormat="0">
      <alignment horizontal="left"/>
    </xf>
    <xf numFmtId="3" fontId="4" fillId="0" borderId="0" applyFont="0" applyFill="0" applyBorder="0" applyAlignment="0"/>
    <xf numFmtId="4" fontId="42" fillId="42" borderId="19" applyNumberFormat="0" applyProtection="0">
      <alignment vertical="center"/>
    </xf>
    <xf numFmtId="4" fontId="73" fillId="42" borderId="19" applyNumberFormat="0" applyProtection="0">
      <alignment vertical="center"/>
    </xf>
    <xf numFmtId="4" fontId="42" fillId="42" borderId="19" applyNumberFormat="0" applyProtection="0">
      <alignment horizontal="left" vertical="center" indent="1"/>
    </xf>
    <xf numFmtId="4" fontId="42" fillId="42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6" borderId="19" applyNumberFormat="0" applyProtection="0">
      <alignment horizontal="right" vertical="center"/>
    </xf>
    <xf numFmtId="4" fontId="42" fillId="47" borderId="19" applyNumberFormat="0" applyProtection="0">
      <alignment horizontal="right" vertical="center"/>
    </xf>
    <xf numFmtId="4" fontId="42" fillId="48" borderId="19" applyNumberFormat="0" applyProtection="0">
      <alignment horizontal="right" vertical="center"/>
    </xf>
    <xf numFmtId="4" fontId="42" fillId="49" borderId="19" applyNumberFormat="0" applyProtection="0">
      <alignment horizontal="right" vertical="center"/>
    </xf>
    <xf numFmtId="4" fontId="42" fillId="50" borderId="19" applyNumberFormat="0" applyProtection="0">
      <alignment horizontal="right" vertical="center"/>
    </xf>
    <xf numFmtId="4" fontId="42" fillId="51" borderId="19" applyNumberFormat="0" applyProtection="0">
      <alignment horizontal="right" vertical="center"/>
    </xf>
    <xf numFmtId="4" fontId="42" fillId="52" borderId="19" applyNumberFormat="0" applyProtection="0">
      <alignment horizontal="right" vertical="center"/>
    </xf>
    <xf numFmtId="4" fontId="42" fillId="53" borderId="19" applyNumberFormat="0" applyProtection="0">
      <alignment horizontal="right" vertical="center"/>
    </xf>
    <xf numFmtId="4" fontId="42" fillId="54" borderId="19" applyNumberFormat="0" applyProtection="0">
      <alignment horizontal="right" vertical="center"/>
    </xf>
    <xf numFmtId="4" fontId="74" fillId="55" borderId="19" applyNumberFormat="0" applyProtection="0">
      <alignment horizontal="left" vertical="center" indent="1"/>
    </xf>
    <xf numFmtId="4" fontId="42" fillId="56" borderId="20" applyNumberFormat="0" applyProtection="0">
      <alignment horizontal="left" vertical="center" indent="1"/>
    </xf>
    <xf numFmtId="4" fontId="75" fillId="57" borderId="0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30" fillId="56" borderId="19" applyNumberFormat="0" applyProtection="0">
      <alignment horizontal="left" vertical="center" indent="1"/>
    </xf>
    <xf numFmtId="4" fontId="30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3" borderId="19" applyNumberFormat="0" applyProtection="0">
      <alignment vertical="center"/>
    </xf>
    <xf numFmtId="4" fontId="73" fillId="43" borderId="19" applyNumberFormat="0" applyProtection="0">
      <alignment vertical="center"/>
    </xf>
    <xf numFmtId="4" fontId="42" fillId="43" borderId="19" applyNumberFormat="0" applyProtection="0">
      <alignment horizontal="left" vertical="center" indent="1"/>
    </xf>
    <xf numFmtId="4" fontId="42" fillId="43" borderId="19" applyNumberFormat="0" applyProtection="0">
      <alignment horizontal="left" vertical="center" indent="1"/>
    </xf>
    <xf numFmtId="4" fontId="42" fillId="56" borderId="19" applyNumberFormat="0" applyProtection="0">
      <alignment horizontal="right" vertical="center"/>
    </xf>
    <xf numFmtId="4" fontId="73" fillId="56" borderId="19" applyNumberFormat="0" applyProtection="0">
      <alignment horizontal="right" vertical="center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76" fillId="0" borderId="0"/>
    <xf numFmtId="4" fontId="77" fillId="56" borderId="19" applyNumberFormat="0" applyProtection="0">
      <alignment horizontal="right" vertical="center"/>
    </xf>
    <xf numFmtId="0" fontId="59" fillId="0" borderId="0"/>
    <xf numFmtId="193" fontId="78" fillId="0" borderId="11">
      <alignment horizontal="left" vertical="center"/>
      <protection locked="0"/>
    </xf>
    <xf numFmtId="0" fontId="32" fillId="0" borderId="0"/>
    <xf numFmtId="0" fontId="47" fillId="0" borderId="0" applyNumberFormat="0" applyFont="0" applyFill="0" applyBorder="0" applyAlignment="0" applyProtection="0">
      <alignment vertical="top"/>
    </xf>
    <xf numFmtId="49" fontId="31" fillId="0" borderId="0" applyFont="0" applyFill="0" applyBorder="0" applyAlignment="0" applyProtection="0"/>
    <xf numFmtId="49" fontId="42" fillId="0" borderId="0" applyFill="0" applyBorder="0" applyAlignment="0"/>
    <xf numFmtId="194" fontId="43" fillId="0" borderId="0" applyFill="0" applyBorder="0" applyAlignment="0"/>
    <xf numFmtId="195" fontId="43" fillId="0" borderId="0" applyFill="0" applyBorder="0" applyAlignment="0"/>
    <xf numFmtId="0" fontId="79" fillId="0" borderId="0" applyFill="0" applyBorder="0" applyProtection="0">
      <alignment horizontal="left" vertical="top"/>
    </xf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196" fontId="4" fillId="0" borderId="22">
      <protection locked="0"/>
    </xf>
    <xf numFmtId="0" fontId="7" fillId="13" borderId="2" applyNumberFormat="0" applyAlignment="0" applyProtection="0"/>
    <xf numFmtId="0" fontId="8" fillId="64" borderId="19" applyNumberFormat="0" applyAlignment="0" applyProtection="0"/>
    <xf numFmtId="0" fontId="9" fillId="64" borderId="2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38" borderId="3"/>
    <xf numFmtId="14" fontId="4" fillId="0" borderId="0">
      <alignment horizontal="right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196" fontId="83" fillId="41" borderId="22"/>
    <xf numFmtId="0" fontId="3" fillId="0" borderId="11">
      <alignment horizontal="right"/>
    </xf>
    <xf numFmtId="0" fontId="13" fillId="0" borderId="21" applyNumberFormat="0" applyFill="0" applyAlignment="0" applyProtection="0"/>
    <xf numFmtId="0" fontId="3" fillId="0" borderId="0"/>
    <xf numFmtId="0" fontId="14" fillId="65" borderId="4" applyNumberFormat="0" applyAlignment="0" applyProtection="0"/>
    <xf numFmtId="0" fontId="15" fillId="0" borderId="0" applyNumberFormat="0" applyFill="0" applyBorder="0" applyAlignment="0" applyProtection="0"/>
    <xf numFmtId="0" fontId="3" fillId="0" borderId="11"/>
    <xf numFmtId="0" fontId="3" fillId="0" borderId="11"/>
    <xf numFmtId="0" fontId="3" fillId="0" borderId="11"/>
    <xf numFmtId="0" fontId="3" fillId="0" borderId="11"/>
    <xf numFmtId="0" fontId="3" fillId="0" borderId="11"/>
    <xf numFmtId="0" fontId="25" fillId="0" borderId="23" applyNumberFormat="0" applyFill="0" applyProtection="0">
      <alignment horizontal="left" vertical="top" wrapText="1"/>
    </xf>
    <xf numFmtId="0" fontId="16" fillId="66" borderId="0" applyNumberFormat="0" applyBorder="0" applyAlignment="0" applyProtection="0"/>
    <xf numFmtId="0" fontId="36" fillId="0" borderId="0"/>
    <xf numFmtId="0" fontId="36" fillId="0" borderId="0"/>
    <xf numFmtId="0" fontId="3" fillId="0" borderId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7" fillId="0" borderId="0"/>
    <xf numFmtId="0" fontId="17" fillId="0" borderId="0"/>
    <xf numFmtId="0" fontId="19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67" borderId="18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1" fillId="0" borderId="17" applyNumberFormat="0" applyFill="0" applyAlignment="0" applyProtection="0"/>
    <xf numFmtId="0" fontId="17" fillId="0" borderId="0"/>
    <xf numFmtId="0" fontId="32" fillId="0" borderId="0"/>
    <xf numFmtId="0" fontId="84" fillId="0" borderId="0"/>
    <xf numFmtId="0" fontId="84" fillId="0" borderId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28" fillId="0" borderId="0">
      <alignment vertical="justify"/>
    </xf>
    <xf numFmtId="0" fontId="4" fillId="68" borderId="24" applyNumberFormat="0" applyAlignment="0"/>
    <xf numFmtId="0" fontId="4" fillId="68" borderId="24" applyNumberFormat="0" applyAlignment="0"/>
    <xf numFmtId="0" fontId="22" fillId="0" borderId="0" applyNumberForma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2" fillId="0" borderId="0" applyFill="0" applyBorder="0" applyAlignment="0" applyProtection="0"/>
    <xf numFmtId="41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164" fontId="2" fillId="0" borderId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ill="0" applyBorder="0" applyAlignment="0" applyProtection="0"/>
    <xf numFmtId="0" fontId="23" fillId="10" borderId="0" applyNumberFormat="0" applyBorder="0" applyAlignment="0" applyProtection="0"/>
    <xf numFmtId="4" fontId="3" fillId="0" borderId="11"/>
    <xf numFmtId="44" fontId="38" fillId="0" borderId="0">
      <protection locked="0"/>
    </xf>
    <xf numFmtId="0" fontId="2" fillId="0" borderId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0" fontId="5" fillId="0" borderId="0"/>
    <xf numFmtId="0" fontId="84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0" fontId="29" fillId="0" borderId="0"/>
    <xf numFmtId="0" fontId="29" fillId="0" borderId="0"/>
    <xf numFmtId="0" fontId="90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0" fillId="0" borderId="0"/>
    <xf numFmtId="9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0" fontId="30" fillId="0" borderId="0"/>
    <xf numFmtId="0" fontId="30" fillId="0" borderId="0"/>
    <xf numFmtId="0" fontId="89" fillId="0" borderId="0"/>
    <xf numFmtId="0" fontId="84" fillId="0" borderId="0"/>
    <xf numFmtId="0" fontId="30" fillId="0" borderId="0"/>
    <xf numFmtId="0" fontId="89" fillId="0" borderId="0"/>
    <xf numFmtId="0" fontId="28" fillId="0" borderId="0"/>
    <xf numFmtId="0" fontId="5" fillId="0" borderId="0"/>
    <xf numFmtId="0" fontId="30" fillId="0" borderId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84" fillId="0" borderId="0"/>
    <xf numFmtId="0" fontId="30" fillId="0" borderId="0"/>
    <xf numFmtId="0" fontId="28" fillId="0" borderId="0"/>
    <xf numFmtId="0" fontId="4" fillId="0" borderId="0"/>
    <xf numFmtId="0" fontId="18" fillId="0" borderId="0">
      <alignment horizontal="left"/>
    </xf>
    <xf numFmtId="0" fontId="28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89" fillId="0" borderId="0"/>
    <xf numFmtId="0" fontId="28" fillId="0" borderId="0"/>
    <xf numFmtId="0" fontId="47" fillId="0" borderId="0"/>
  </cellStyleXfs>
  <cellXfs count="480">
    <xf numFmtId="0" fontId="0" fillId="0" borderId="0" xfId="0"/>
    <xf numFmtId="0" fontId="24" fillId="69" borderId="11" xfId="0" applyFont="1" applyFill="1" applyBorder="1" applyAlignment="1">
      <alignment horizontal="center" vertical="center" wrapText="1"/>
    </xf>
    <xf numFmtId="0" fontId="27" fillId="69" borderId="11" xfId="525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horizontal="center" vertical="center" wrapText="1"/>
    </xf>
    <xf numFmtId="4" fontId="87" fillId="69" borderId="11" xfId="0" applyNumberFormat="1" applyFont="1" applyFill="1" applyBorder="1" applyAlignment="1">
      <alignment horizontal="center" vertical="center"/>
    </xf>
    <xf numFmtId="4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525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/>
    </xf>
    <xf numFmtId="0" fontId="87" fillId="69" borderId="0" xfId="0" applyFont="1" applyFill="1" applyBorder="1" applyAlignment="1">
      <alignment horizontal="center" vertical="center"/>
    </xf>
    <xf numFmtId="0" fontId="87" fillId="69" borderId="11" xfId="0" applyFont="1" applyFill="1" applyBorder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 wrapText="1"/>
    </xf>
    <xf numFmtId="0" fontId="27" fillId="69" borderId="11" xfId="562" applyFont="1" applyFill="1" applyBorder="1" applyAlignment="1">
      <alignment horizontal="center" vertical="center" wrapText="1"/>
    </xf>
    <xf numFmtId="0" fontId="27" fillId="69" borderId="11" xfId="563" applyFont="1" applyFill="1" applyBorder="1" applyAlignment="1">
      <alignment horizontal="center" vertical="center" wrapText="1"/>
    </xf>
    <xf numFmtId="0" fontId="27" fillId="73" borderId="11" xfId="277" applyFont="1" applyFill="1" applyBorder="1" applyAlignment="1">
      <alignment horizontal="center" vertical="center" wrapText="1"/>
    </xf>
    <xf numFmtId="0" fontId="24" fillId="69" borderId="11" xfId="0" applyFont="1" applyFill="1" applyBorder="1" applyAlignment="1">
      <alignment horizontal="center" vertical="center"/>
    </xf>
    <xf numFmtId="0" fontId="27" fillId="74" borderId="11" xfId="0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 wrapText="1"/>
    </xf>
    <xf numFmtId="43" fontId="87" fillId="69" borderId="11" xfId="366" applyFont="1" applyFill="1" applyBorder="1" applyAlignment="1">
      <alignment horizontal="center" vertical="center" wrapText="1"/>
    </xf>
    <xf numFmtId="43" fontId="87" fillId="69" borderId="11" xfId="364" applyFont="1" applyFill="1" applyBorder="1" applyAlignment="1">
      <alignment horizontal="center" vertical="center" wrapText="1"/>
    </xf>
    <xf numFmtId="9" fontId="87" fillId="69" borderId="11" xfId="0" applyNumberFormat="1" applyFont="1" applyFill="1" applyBorder="1" applyAlignment="1">
      <alignment horizontal="center" vertical="center"/>
    </xf>
    <xf numFmtId="0" fontId="87" fillId="73" borderId="11" xfId="277" applyFont="1" applyFill="1" applyBorder="1" applyAlignment="1">
      <alignment horizontal="center" vertical="center" wrapText="1"/>
    </xf>
    <xf numFmtId="0" fontId="24" fillId="73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center" vertical="center"/>
    </xf>
    <xf numFmtId="4" fontId="87" fillId="69" borderId="11" xfId="364" applyNumberFormat="1" applyFont="1" applyFill="1" applyBorder="1" applyAlignment="1">
      <alignment horizontal="center" vertical="center" wrapText="1"/>
    </xf>
    <xf numFmtId="0" fontId="24" fillId="69" borderId="11" xfId="289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 wrapText="1"/>
    </xf>
    <xf numFmtId="0" fontId="87" fillId="69" borderId="0" xfId="279" applyFont="1" applyFill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 wrapText="1"/>
    </xf>
    <xf numFmtId="0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 wrapText="1"/>
    </xf>
    <xf numFmtId="0" fontId="87" fillId="74" borderId="11" xfId="0" applyFont="1" applyFill="1" applyBorder="1" applyAlignment="1">
      <alignment horizontal="center" vertical="center" wrapText="1"/>
    </xf>
    <xf numFmtId="0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5" applyNumberFormat="1" applyFont="1" applyFill="1" applyBorder="1" applyAlignment="1" applyProtection="1">
      <alignment horizontal="center" vertical="center"/>
      <protection hidden="1"/>
    </xf>
    <xf numFmtId="3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7" applyFont="1" applyFill="1" applyBorder="1" applyAlignment="1">
      <alignment horizontal="center" vertical="center" wrapText="1"/>
    </xf>
    <xf numFmtId="0" fontId="87" fillId="69" borderId="11" xfId="565" applyFont="1" applyFill="1" applyBorder="1" applyAlignment="1">
      <alignment horizontal="center" vertical="center" wrapText="1"/>
    </xf>
    <xf numFmtId="0" fontId="87" fillId="69" borderId="11" xfId="563" applyFont="1" applyFill="1" applyBorder="1" applyAlignment="1">
      <alignment horizontal="center" vertical="center" wrapText="1"/>
    </xf>
    <xf numFmtId="165" fontId="87" fillId="69" borderId="11" xfId="0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horizontal="center" vertical="center" wrapText="1"/>
    </xf>
    <xf numFmtId="0" fontId="87" fillId="73" borderId="11" xfId="0" applyFont="1" applyFill="1" applyBorder="1" applyAlignment="1">
      <alignment horizontal="center" vertical="center" wrapText="1"/>
    </xf>
    <xf numFmtId="3" fontId="87" fillId="69" borderId="11" xfId="565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/>
      <protection hidden="1"/>
    </xf>
    <xf numFmtId="0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283" applyNumberFormat="1" applyFont="1" applyFill="1" applyBorder="1" applyAlignment="1">
      <alignment horizontal="center" vertical="center"/>
    </xf>
    <xf numFmtId="43" fontId="87" fillId="69" borderId="11" xfId="0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 wrapText="1"/>
    </xf>
    <xf numFmtId="0" fontId="87" fillId="69" borderId="11" xfId="570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 wrapText="1"/>
    </xf>
    <xf numFmtId="0" fontId="87" fillId="69" borderId="11" xfId="566" applyFont="1" applyFill="1" applyBorder="1" applyAlignment="1">
      <alignment horizontal="center" vertical="center" wrapText="1"/>
    </xf>
    <xf numFmtId="0" fontId="87" fillId="69" borderId="11" xfId="564" applyFont="1" applyFill="1" applyBorder="1" applyAlignment="1" applyProtection="1">
      <alignment horizontal="center" vertical="center" wrapText="1"/>
    </xf>
    <xf numFmtId="0" fontId="87" fillId="69" borderId="11" xfId="567" applyFont="1" applyFill="1" applyBorder="1" applyAlignment="1">
      <alignment horizontal="center" vertical="center"/>
    </xf>
    <xf numFmtId="197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8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>
      <alignment horizontal="center" vertical="center"/>
    </xf>
    <xf numFmtId="0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9" fontId="87" fillId="69" borderId="11" xfId="364" applyNumberFormat="1" applyFont="1" applyFill="1" applyBorder="1" applyAlignment="1">
      <alignment horizontal="center" vertical="center"/>
    </xf>
    <xf numFmtId="2" fontId="87" fillId="69" borderId="11" xfId="366" applyNumberFormat="1" applyFont="1" applyFill="1" applyBorder="1" applyAlignment="1">
      <alignment horizontal="center" vertical="center"/>
    </xf>
    <xf numFmtId="4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197" fontId="87" fillId="69" borderId="11" xfId="0" applyNumberFormat="1" applyFont="1" applyFill="1" applyBorder="1" applyAlignment="1">
      <alignment horizontal="center" vertical="center" wrapText="1"/>
    </xf>
    <xf numFmtId="0" fontId="87" fillId="73" borderId="0" xfId="279" applyFont="1" applyFill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/>
    </xf>
    <xf numFmtId="4" fontId="87" fillId="69" borderId="0" xfId="0" applyNumberFormat="1" applyFont="1" applyFill="1" applyBorder="1" applyAlignment="1">
      <alignment horizontal="center" vertical="center" wrapText="1"/>
    </xf>
    <xf numFmtId="0" fontId="87" fillId="69" borderId="0" xfId="0" applyFont="1" applyFill="1" applyBorder="1" applyAlignment="1">
      <alignment horizontal="center" vertical="center" wrapText="1"/>
    </xf>
    <xf numFmtId="4" fontId="87" fillId="73" borderId="0" xfId="277" applyNumberFormat="1" applyFont="1" applyFill="1" applyBorder="1" applyAlignment="1">
      <alignment horizontal="center" vertical="center"/>
    </xf>
    <xf numFmtId="1" fontId="87" fillId="69" borderId="11" xfId="0" applyNumberFormat="1" applyFont="1" applyFill="1" applyBorder="1" applyAlignment="1">
      <alignment horizontal="center" vertical="center"/>
    </xf>
    <xf numFmtId="3" fontId="87" fillId="69" borderId="11" xfId="308" applyNumberFormat="1" applyFont="1" applyFill="1" applyBorder="1" applyAlignment="1" applyProtection="1">
      <alignment horizontal="center" vertical="center"/>
      <protection hidden="1"/>
    </xf>
    <xf numFmtId="3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/>
    </xf>
    <xf numFmtId="43" fontId="87" fillId="69" borderId="11" xfId="491" applyFont="1" applyFill="1" applyBorder="1" applyAlignment="1">
      <alignment horizontal="center" vertical="center" wrapText="1"/>
    </xf>
    <xf numFmtId="4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449" applyNumberFormat="1" applyFont="1" applyFill="1" applyBorder="1" applyAlignment="1" applyProtection="1">
      <alignment horizontal="center" vertical="center"/>
      <protection hidden="1"/>
    </xf>
    <xf numFmtId="43" fontId="87" fillId="69" borderId="11" xfId="0" applyNumberFormat="1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horizontal="center" vertical="center" wrapText="1"/>
    </xf>
    <xf numFmtId="3" fontId="87" fillId="69" borderId="11" xfId="279" applyNumberFormat="1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horizontal="center" vertical="center" wrapText="1"/>
    </xf>
    <xf numFmtId="3" fontId="87" fillId="69" borderId="11" xfId="309" applyNumberFormat="1" applyFont="1" applyFill="1" applyBorder="1" applyAlignment="1" applyProtection="1">
      <alignment horizontal="center" vertical="center"/>
      <protection hidden="1"/>
    </xf>
    <xf numFmtId="49" fontId="87" fillId="69" borderId="0" xfId="0" applyNumberFormat="1" applyFont="1" applyFill="1" applyAlignment="1">
      <alignment horizontal="center" vertical="center"/>
    </xf>
    <xf numFmtId="4" fontId="87" fillId="69" borderId="0" xfId="0" applyNumberFormat="1" applyFont="1" applyFill="1" applyAlignment="1">
      <alignment horizontal="center" vertical="center"/>
    </xf>
    <xf numFmtId="3" fontId="87" fillId="69" borderId="0" xfId="0" applyNumberFormat="1" applyFont="1" applyFill="1" applyAlignment="1">
      <alignment horizontal="center" vertical="center"/>
    </xf>
    <xf numFmtId="43" fontId="87" fillId="69" borderId="11" xfId="364" applyFont="1" applyFill="1" applyBorder="1" applyAlignment="1">
      <alignment vertical="center" wrapText="1"/>
    </xf>
    <xf numFmtId="49" fontId="87" fillId="69" borderId="11" xfId="283" applyNumberFormat="1" applyFont="1" applyFill="1" applyBorder="1" applyAlignment="1">
      <alignment horizontal="center" vertical="center"/>
    </xf>
    <xf numFmtId="43" fontId="87" fillId="69" borderId="11" xfId="463" applyFont="1" applyFill="1" applyBorder="1" applyAlignment="1">
      <alignment horizontal="center" vertical="center" wrapText="1"/>
    </xf>
    <xf numFmtId="43" fontId="87" fillId="69" borderId="11" xfId="463" applyNumberFormat="1" applyFont="1" applyFill="1" applyBorder="1" applyAlignment="1">
      <alignment horizontal="center" vertical="center" wrapText="1"/>
    </xf>
    <xf numFmtId="43" fontId="87" fillId="69" borderId="11" xfId="474" applyFont="1" applyFill="1" applyBorder="1" applyAlignment="1">
      <alignment horizontal="center" vertical="center" wrapText="1"/>
    </xf>
    <xf numFmtId="43" fontId="87" fillId="69" borderId="11" xfId="475" applyFont="1" applyFill="1" applyBorder="1" applyAlignment="1">
      <alignment horizontal="center" vertical="center" wrapText="1"/>
    </xf>
    <xf numFmtId="3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277" applyFont="1" applyFill="1" applyBorder="1" applyAlignment="1">
      <alignment horizontal="center" vertical="center" wrapText="1"/>
    </xf>
    <xf numFmtId="165" fontId="87" fillId="69" borderId="11" xfId="491" applyNumberFormat="1" applyFont="1" applyFill="1" applyBorder="1" applyAlignment="1">
      <alignment horizontal="center" vertical="center"/>
    </xf>
    <xf numFmtId="43" fontId="87" fillId="69" borderId="11" xfId="491" applyFont="1" applyFill="1" applyBorder="1" applyAlignment="1">
      <alignment horizontal="center" vertical="center"/>
    </xf>
    <xf numFmtId="0" fontId="8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43" applyFont="1" applyFill="1" applyBorder="1" applyAlignment="1">
      <alignment horizontal="center" vertical="center" wrapText="1"/>
    </xf>
    <xf numFmtId="0" fontId="87" fillId="69" borderId="11" xfId="544" applyFont="1" applyFill="1" applyBorder="1" applyAlignment="1">
      <alignment horizontal="center" vertical="center" wrapText="1"/>
    </xf>
    <xf numFmtId="0" fontId="87" fillId="69" borderId="11" xfId="548" applyFont="1" applyFill="1" applyBorder="1" applyAlignment="1">
      <alignment horizontal="center" vertical="center" wrapText="1"/>
    </xf>
    <xf numFmtId="0" fontId="87" fillId="69" borderId="11" xfId="549" applyFont="1" applyFill="1" applyBorder="1" applyAlignment="1">
      <alignment horizontal="center" vertical="center" wrapText="1"/>
    </xf>
    <xf numFmtId="0" fontId="87" fillId="69" borderId="11" xfId="550" applyFont="1" applyFill="1" applyBorder="1" applyAlignment="1">
      <alignment horizontal="center" vertical="center" wrapText="1"/>
    </xf>
    <xf numFmtId="0" fontId="87" fillId="69" borderId="11" xfId="536" applyFont="1" applyFill="1" applyBorder="1" applyAlignment="1">
      <alignment horizontal="center" vertical="center" wrapText="1"/>
    </xf>
    <xf numFmtId="0" fontId="87" fillId="69" borderId="11" xfId="552" applyFont="1" applyFill="1" applyBorder="1" applyAlignment="1">
      <alignment horizontal="center" vertical="center" wrapText="1"/>
    </xf>
    <xf numFmtId="0" fontId="87" fillId="69" borderId="11" xfId="525" applyFont="1" applyFill="1" applyBorder="1" applyAlignment="1">
      <alignment horizontal="center" vertical="center" wrapText="1"/>
    </xf>
    <xf numFmtId="0" fontId="87" fillId="69" borderId="11" xfId="555" applyFont="1" applyFill="1" applyBorder="1" applyAlignment="1">
      <alignment horizontal="center" vertical="center" wrapText="1"/>
    </xf>
    <xf numFmtId="49" fontId="87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87" fillId="69" borderId="11" xfId="364" applyNumberFormat="1" applyFont="1" applyFill="1" applyBorder="1" applyAlignment="1">
      <alignment horizontal="center" vertical="center" wrapText="1"/>
    </xf>
    <xf numFmtId="0" fontId="87" fillId="69" borderId="11" xfId="0" applyNumberFormat="1" applyFont="1" applyFill="1" applyBorder="1" applyAlignment="1" applyProtection="1">
      <alignment horizontal="center" vertical="center" wrapText="1"/>
    </xf>
    <xf numFmtId="49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30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/>
    </xf>
    <xf numFmtId="9" fontId="87" fillId="69" borderId="11" xfId="313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/>
    </xf>
    <xf numFmtId="0" fontId="87" fillId="69" borderId="11" xfId="564" applyFont="1" applyFill="1" applyBorder="1" applyAlignment="1">
      <alignment horizontal="center" vertical="center" wrapText="1"/>
    </xf>
    <xf numFmtId="0" fontId="87" fillId="69" borderId="11" xfId="500" applyFont="1" applyFill="1" applyBorder="1" applyAlignment="1">
      <alignment horizontal="center" vertical="center" wrapText="1"/>
    </xf>
    <xf numFmtId="3" fontId="87" fillId="69" borderId="0" xfId="0" applyNumberFormat="1" applyFont="1" applyFill="1" applyBorder="1" applyAlignment="1">
      <alignment horizontal="center" vertical="center" wrapText="1"/>
    </xf>
    <xf numFmtId="3" fontId="87" fillId="73" borderId="0" xfId="277" applyNumberFormat="1" applyFont="1" applyFill="1" applyBorder="1" applyAlignment="1">
      <alignment horizontal="center" vertical="center"/>
    </xf>
    <xf numFmtId="49" fontId="87" fillId="69" borderId="0" xfId="0" applyNumberFormat="1" applyFont="1" applyFill="1" applyBorder="1" applyAlignment="1">
      <alignment horizontal="center" vertical="center" wrapText="1"/>
    </xf>
    <xf numFmtId="49" fontId="87" fillId="73" borderId="0" xfId="277" applyNumberFormat="1" applyFont="1" applyFill="1" applyBorder="1" applyAlignment="1">
      <alignment horizontal="center" vertical="center"/>
    </xf>
    <xf numFmtId="49" fontId="87" fillId="69" borderId="11" xfId="364" applyNumberFormat="1" applyFont="1" applyFill="1" applyBorder="1" applyAlignment="1">
      <alignment horizontal="center" vertical="center"/>
    </xf>
    <xf numFmtId="197" fontId="87" fillId="69" borderId="11" xfId="279" applyNumberFormat="1" applyFont="1" applyFill="1" applyBorder="1" applyAlignment="1">
      <alignment horizontal="center" vertical="center"/>
    </xf>
    <xf numFmtId="197" fontId="87" fillId="69" borderId="11" xfId="307" applyNumberFormat="1" applyFont="1" applyFill="1" applyBorder="1" applyAlignment="1" applyProtection="1">
      <alignment horizontal="center" vertical="center"/>
    </xf>
    <xf numFmtId="197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87" fillId="73" borderId="0" xfId="277" applyFont="1" applyFill="1" applyBorder="1" applyAlignment="1">
      <alignment horizontal="center" vertical="center"/>
    </xf>
    <xf numFmtId="0" fontId="27" fillId="73" borderId="11" xfId="0" applyFont="1" applyFill="1" applyBorder="1" applyAlignment="1">
      <alignment horizontal="center" vertical="center" wrapText="1"/>
    </xf>
    <xf numFmtId="9" fontId="24" fillId="73" borderId="11" xfId="277" applyNumberFormat="1" applyFont="1" applyFill="1" applyBorder="1" applyAlignment="1">
      <alignment horizontal="center" vertical="center"/>
    </xf>
    <xf numFmtId="0" fontId="27" fillId="73" borderId="11" xfId="277" applyFont="1" applyFill="1" applyBorder="1" applyAlignment="1">
      <alignment horizontal="center" vertical="center"/>
    </xf>
    <xf numFmtId="0" fontId="27" fillId="69" borderId="11" xfId="0" applyFont="1" applyFill="1" applyBorder="1" applyAlignment="1" applyProtection="1">
      <alignment horizontal="center" vertical="center" wrapText="1"/>
      <protection locked="0"/>
    </xf>
    <xf numFmtId="3" fontId="24" fillId="69" borderId="11" xfId="277" applyNumberFormat="1" applyFont="1" applyFill="1" applyBorder="1" applyAlignment="1">
      <alignment horizontal="center" vertical="center"/>
    </xf>
    <xf numFmtId="4" fontId="27" fillId="73" borderId="11" xfId="572" applyNumberFormat="1" applyFont="1" applyFill="1" applyBorder="1" applyAlignment="1" applyProtection="1">
      <alignment horizontal="center" vertical="center"/>
    </xf>
    <xf numFmtId="43" fontId="27" fillId="73" borderId="11" xfId="491" applyFont="1" applyFill="1" applyBorder="1" applyAlignment="1" applyProtection="1">
      <alignment horizontal="center" vertical="center" wrapText="1"/>
    </xf>
    <xf numFmtId="0" fontId="24" fillId="69" borderId="0" xfId="0" applyFont="1" applyFill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/>
    </xf>
    <xf numFmtId="17" fontId="27" fillId="73" borderId="11" xfId="277" applyNumberFormat="1" applyFont="1" applyFill="1" applyBorder="1" applyAlignment="1">
      <alignment horizontal="center" vertical="center"/>
    </xf>
    <xf numFmtId="1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/>
    </xf>
    <xf numFmtId="197" fontId="24" fillId="69" borderId="11" xfId="277" applyNumberFormat="1" applyFont="1" applyFill="1" applyBorder="1" applyAlignment="1">
      <alignment horizontal="center" vertical="center"/>
    </xf>
    <xf numFmtId="0" fontId="24" fillId="69" borderId="11" xfId="0" applyFont="1" applyFill="1" applyBorder="1" applyAlignment="1">
      <alignment horizontal="left" vertical="top" wrapText="1"/>
    </xf>
    <xf numFmtId="9" fontId="27" fillId="73" borderId="11" xfId="277" applyNumberFormat="1" applyFont="1" applyFill="1" applyBorder="1" applyAlignment="1">
      <alignment horizontal="center" vertical="center"/>
    </xf>
    <xf numFmtId="0" fontId="27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7" fillId="73" borderId="11" xfId="362" applyNumberFormat="1" applyFont="1" applyFill="1" applyBorder="1" applyAlignment="1" applyProtection="1">
      <alignment horizontal="center" vertical="center" wrapText="1"/>
    </xf>
    <xf numFmtId="0" fontId="24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4" fillId="73" borderId="11" xfId="362" applyNumberFormat="1" applyFont="1" applyFill="1" applyBorder="1" applyAlignment="1" applyProtection="1">
      <alignment horizontal="center" vertical="center" wrapText="1"/>
    </xf>
    <xf numFmtId="0" fontId="27" fillId="69" borderId="11" xfId="449" applyNumberFormat="1" applyFont="1" applyFill="1" applyBorder="1" applyAlignment="1" applyProtection="1">
      <alignment horizontal="center" vertical="center"/>
      <protection hidden="1"/>
    </xf>
    <xf numFmtId="200" fontId="24" fillId="69" borderId="11" xfId="277" applyNumberFormat="1" applyFont="1" applyFill="1" applyBorder="1" applyAlignment="1">
      <alignment horizontal="center" vertical="center"/>
    </xf>
    <xf numFmtId="1" fontId="24" fillId="69" borderId="11" xfId="559" applyNumberFormat="1" applyFont="1" applyFill="1" applyBorder="1" applyAlignment="1" applyProtection="1">
      <alignment horizontal="center" vertical="center" wrapText="1"/>
    </xf>
    <xf numFmtId="1" fontId="24" fillId="69" borderId="11" xfId="561" applyNumberFormat="1" applyFont="1" applyFill="1" applyBorder="1" applyAlignment="1" applyProtection="1">
      <alignment horizontal="center" vertical="center" wrapText="1"/>
    </xf>
    <xf numFmtId="0" fontId="27" fillId="73" borderId="11" xfId="0" applyFont="1" applyFill="1" applyBorder="1" applyAlignment="1">
      <alignment horizontal="center" vertical="center"/>
    </xf>
    <xf numFmtId="4" fontId="24" fillId="69" borderId="11" xfId="0" applyNumberFormat="1" applyFont="1" applyFill="1" applyBorder="1" applyAlignment="1">
      <alignment horizontal="center" vertical="center" wrapText="1"/>
    </xf>
    <xf numFmtId="4" fontId="27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 wrapText="1"/>
    </xf>
    <xf numFmtId="43" fontId="27" fillId="73" borderId="11" xfId="491" applyFont="1" applyFill="1" applyBorder="1" applyAlignment="1" applyProtection="1">
      <alignment horizontal="center" vertical="center"/>
    </xf>
    <xf numFmtId="0" fontId="24" fillId="73" borderId="11" xfId="277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/>
    </xf>
    <xf numFmtId="9" fontId="27" fillId="73" borderId="11" xfId="0" applyNumberFormat="1" applyFont="1" applyFill="1" applyBorder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left" vertical="top" wrapText="1"/>
      <protection locked="0"/>
    </xf>
    <xf numFmtId="0" fontId="24" fillId="73" borderId="11" xfId="0" applyFont="1" applyFill="1" applyBorder="1" applyAlignment="1">
      <alignment horizontal="center" vertical="center" wrapText="1"/>
    </xf>
    <xf numFmtId="0" fontId="27" fillId="73" borderId="11" xfId="308" applyNumberFormat="1" applyFont="1" applyFill="1" applyBorder="1" applyAlignment="1" applyProtection="1">
      <alignment horizontal="center" vertical="center" wrapText="1"/>
      <protection hidden="1"/>
    </xf>
    <xf numFmtId="201" fontId="27" fillId="73" borderId="11" xfId="362" applyNumberFormat="1" applyFont="1" applyFill="1" applyBorder="1" applyAlignment="1" applyProtection="1">
      <alignment horizontal="center" vertical="center" wrapText="1"/>
    </xf>
    <xf numFmtId="9" fontId="27" fillId="74" borderId="11" xfId="277" applyNumberFormat="1" applyFont="1" applyFill="1" applyBorder="1" applyAlignment="1">
      <alignment horizontal="center" vertical="center"/>
    </xf>
    <xf numFmtId="4" fontId="24" fillId="69" borderId="11" xfId="571" applyNumberFormat="1" applyFont="1" applyFill="1" applyBorder="1" applyAlignment="1">
      <alignment horizontal="center" vertical="center" wrapText="1"/>
    </xf>
    <xf numFmtId="0" fontId="24" fillId="69" borderId="11" xfId="277" applyFont="1" applyFill="1" applyBorder="1" applyAlignment="1">
      <alignment horizontal="center"/>
    </xf>
    <xf numFmtId="0" fontId="24" fillId="74" borderId="11" xfId="0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 wrapText="1"/>
    </xf>
    <xf numFmtId="0" fontId="27" fillId="74" borderId="11" xfId="278" applyFont="1" applyFill="1" applyBorder="1" applyAlignment="1">
      <alignment horizontal="center" vertical="center" wrapText="1"/>
    </xf>
    <xf numFmtId="0" fontId="91" fillId="69" borderId="0" xfId="0" applyFont="1" applyFill="1" applyAlignment="1">
      <alignment horizontal="center" vertical="center"/>
    </xf>
    <xf numFmtId="0" fontId="24" fillId="69" borderId="11" xfId="0" applyFont="1" applyFill="1" applyBorder="1" applyAlignment="1">
      <alignment horizontal="left" vertical="center"/>
    </xf>
    <xf numFmtId="49" fontId="87" fillId="69" borderId="11" xfId="569" applyNumberFormat="1" applyFont="1" applyFill="1" applyBorder="1" applyAlignment="1">
      <alignment horizontal="center" vertical="center"/>
    </xf>
    <xf numFmtId="49" fontId="87" fillId="75" borderId="11" xfId="0" applyNumberFormat="1" applyFont="1" applyFill="1" applyBorder="1" applyAlignment="1" applyProtection="1">
      <alignment horizontal="center" vertical="center" wrapText="1"/>
    </xf>
    <xf numFmtId="4" fontId="24" fillId="69" borderId="11" xfId="0" applyNumberFormat="1" applyFont="1" applyFill="1" applyBorder="1" applyAlignment="1">
      <alignment horizontal="center" vertical="center"/>
    </xf>
    <xf numFmtId="0" fontId="24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5" applyFont="1" applyFill="1" applyBorder="1" applyAlignment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4" applyFont="1" applyFill="1" applyBorder="1" applyAlignment="1">
      <alignment horizontal="center" vertical="center" wrapText="1"/>
    </xf>
    <xf numFmtId="0" fontId="24" fillId="69" borderId="11" xfId="283" applyNumberFormat="1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283" applyNumberFormat="1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/>
    </xf>
    <xf numFmtId="49" fontId="27" fillId="69" borderId="11" xfId="574" applyNumberFormat="1" applyFont="1" applyFill="1" applyBorder="1" applyAlignment="1">
      <alignment horizontal="center" vertical="center" wrapText="1"/>
    </xf>
    <xf numFmtId="0" fontId="24" fillId="69" borderId="11" xfId="449" applyNumberFormat="1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vertical="center" wrapText="1"/>
    </xf>
    <xf numFmtId="0" fontId="27" fillId="69" borderId="11" xfId="562" applyFont="1" applyFill="1" applyBorder="1" applyAlignment="1">
      <alignment vertical="center" wrapText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76" applyNumberFormat="1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/>
    </xf>
    <xf numFmtId="0" fontId="27" fillId="69" borderId="11" xfId="0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65" applyNumberFormat="1" applyFont="1" applyFill="1" applyBorder="1" applyAlignment="1" applyProtection="1">
      <alignment horizontal="center" vertical="center" wrapText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Font="1" applyFill="1" applyBorder="1" applyAlignment="1" applyProtection="1">
      <alignment horizontal="center" vertical="center"/>
      <protection hidden="1"/>
    </xf>
    <xf numFmtId="0" fontId="2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283" applyNumberFormat="1" applyFont="1" applyFill="1" applyBorder="1" applyAlignment="1">
      <alignment horizontal="left" vertical="center" wrapText="1"/>
    </xf>
    <xf numFmtId="0" fontId="27" fillId="69" borderId="11" xfId="568" applyNumberFormat="1" applyFont="1" applyFill="1" applyBorder="1" applyAlignment="1" applyProtection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  <protection hidden="1"/>
    </xf>
    <xf numFmtId="0" fontId="2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4" fontId="24" fillId="69" borderId="11" xfId="0" applyNumberFormat="1" applyFont="1" applyFill="1" applyBorder="1" applyAlignment="1">
      <alignment vertical="center"/>
    </xf>
    <xf numFmtId="49" fontId="87" fillId="75" borderId="11" xfId="0" applyNumberFormat="1" applyFont="1" applyFill="1" applyBorder="1" applyAlignment="1">
      <alignment horizontal="left" vertical="center" wrapText="1"/>
    </xf>
    <xf numFmtId="0" fontId="27" fillId="69" borderId="11" xfId="567" applyFont="1" applyFill="1" applyBorder="1" applyAlignment="1">
      <alignment horizontal="center" vertical="center" wrapText="1"/>
    </xf>
    <xf numFmtId="0" fontId="24" fillId="69" borderId="11" xfId="565" applyFont="1" applyFill="1" applyBorder="1" applyAlignment="1">
      <alignment horizontal="center" vertical="center" wrapText="1"/>
    </xf>
    <xf numFmtId="49" fontId="24" fillId="75" borderId="11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hidden="1"/>
    </xf>
    <xf numFmtId="0" fontId="24" fillId="69" borderId="0" xfId="279" applyFont="1" applyFill="1" applyAlignment="1">
      <alignment vertical="center"/>
    </xf>
    <xf numFmtId="0" fontId="27" fillId="73" borderId="0" xfId="279" applyFont="1" applyFill="1" applyAlignment="1">
      <alignment horizontal="center" vertical="center"/>
    </xf>
    <xf numFmtId="0" fontId="27" fillId="73" borderId="0" xfId="279" applyFont="1" applyFill="1" applyBorder="1" applyAlignment="1">
      <alignment horizontal="center" vertical="center"/>
    </xf>
    <xf numFmtId="49" fontId="94" fillId="69" borderId="0" xfId="0" applyNumberFormat="1" applyFont="1" applyFill="1" applyAlignment="1">
      <alignment horizontal="center" vertical="center"/>
    </xf>
    <xf numFmtId="4" fontId="94" fillId="69" borderId="0" xfId="0" applyNumberFormat="1" applyFont="1" applyFill="1" applyAlignment="1">
      <alignment horizontal="center" vertical="center"/>
    </xf>
    <xf numFmtId="3" fontId="94" fillId="69" borderId="0" xfId="0" applyNumberFormat="1" applyFont="1" applyFill="1" applyAlignment="1">
      <alignment horizontal="center" vertical="center"/>
    </xf>
    <xf numFmtId="0" fontId="94" fillId="69" borderId="0" xfId="0" applyFont="1" applyFill="1" applyBorder="1" applyAlignment="1">
      <alignment horizontal="center" vertical="center"/>
    </xf>
    <xf numFmtId="0" fontId="87" fillId="69" borderId="29" xfId="0" applyFont="1" applyFill="1" applyBorder="1" applyAlignment="1">
      <alignment horizontal="center" vertical="center"/>
    </xf>
    <xf numFmtId="0" fontId="87" fillId="69" borderId="30" xfId="0" applyFont="1" applyFill="1" applyBorder="1" applyAlignment="1">
      <alignment horizontal="center" vertical="center"/>
    </xf>
    <xf numFmtId="49" fontId="87" fillId="69" borderId="30" xfId="0" applyNumberFormat="1" applyFont="1" applyFill="1" applyBorder="1" applyAlignment="1">
      <alignment horizontal="center" vertical="center"/>
    </xf>
    <xf numFmtId="0" fontId="87" fillId="69" borderId="11" xfId="309" applyNumberFormat="1" applyFont="1" applyFill="1" applyBorder="1" applyAlignment="1" applyProtection="1">
      <alignment horizontal="center" vertical="center" wrapText="1"/>
      <protection locked="0" hidden="1"/>
    </xf>
    <xf numFmtId="43" fontId="87" fillId="69" borderId="11" xfId="369" applyFont="1" applyFill="1" applyBorder="1" applyAlignment="1">
      <alignment horizontal="center" vertical="center" wrapText="1"/>
    </xf>
    <xf numFmtId="0" fontId="24" fillId="69" borderId="11" xfId="299" applyFont="1" applyFill="1" applyBorder="1" applyAlignment="1">
      <alignment horizontal="center" vertical="center" wrapText="1"/>
    </xf>
    <xf numFmtId="0" fontId="27" fillId="69" borderId="11" xfId="567" applyFont="1" applyFill="1" applyBorder="1" applyAlignment="1">
      <alignment horizontal="center" vertical="center"/>
    </xf>
    <xf numFmtId="4" fontId="27" fillId="73" borderId="11" xfId="0" applyNumberFormat="1" applyFont="1" applyFill="1" applyBorder="1" applyAlignment="1">
      <alignment horizontal="center" vertical="center"/>
    </xf>
    <xf numFmtId="0" fontId="27" fillId="74" borderId="11" xfId="449" applyNumberFormat="1" applyFont="1" applyFill="1" applyBorder="1" applyAlignment="1" applyProtection="1">
      <alignment horizontal="center" vertical="center"/>
      <protection hidden="1"/>
    </xf>
    <xf numFmtId="0" fontId="24" fillId="69" borderId="11" xfId="567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/>
    </xf>
    <xf numFmtId="9" fontId="24" fillId="69" borderId="11" xfId="279" applyNumberFormat="1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vertical="center" wrapText="1"/>
    </xf>
    <xf numFmtId="0" fontId="27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 wrapText="1"/>
    </xf>
    <xf numFmtId="0" fontId="27" fillId="73" borderId="11" xfId="279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/>
    </xf>
    <xf numFmtId="0" fontId="24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564" applyFont="1" applyFill="1" applyBorder="1" applyAlignment="1" applyProtection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</xf>
    <xf numFmtId="0" fontId="27" fillId="69" borderId="11" xfId="569" applyFont="1" applyFill="1" applyBorder="1" applyAlignment="1">
      <alignment horizontal="center" vertical="center" wrapText="1"/>
    </xf>
    <xf numFmtId="167" fontId="24" fillId="69" borderId="11" xfId="571" applyFont="1" applyFill="1" applyBorder="1" applyAlignment="1">
      <alignment horizontal="center" vertical="center" wrapText="1"/>
    </xf>
    <xf numFmtId="0" fontId="27" fillId="69" borderId="11" xfId="573" applyNumberFormat="1" applyFont="1" applyFill="1" applyBorder="1" applyAlignment="1" applyProtection="1">
      <alignment horizontal="center" vertical="center" wrapText="1"/>
      <protection hidden="1"/>
    </xf>
    <xf numFmtId="43" fontId="27" fillId="69" borderId="11" xfId="366" applyFont="1" applyFill="1" applyBorder="1" applyAlignment="1" applyProtection="1">
      <alignment horizontal="right" vertical="center"/>
      <protection hidden="1"/>
    </xf>
    <xf numFmtId="43" fontId="27" fillId="69" borderId="11" xfId="366" applyFont="1" applyFill="1" applyBorder="1" applyAlignment="1" applyProtection="1">
      <alignment horizontal="right" vertical="center" wrapText="1"/>
    </xf>
    <xf numFmtId="43" fontId="27" fillId="69" borderId="11" xfId="366" applyFont="1" applyFill="1" applyBorder="1" applyAlignment="1" applyProtection="1">
      <alignment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/>
      <protection hidden="1"/>
    </xf>
    <xf numFmtId="43" fontId="27" fillId="69" borderId="11" xfId="366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/>
      <protection hidden="1"/>
    </xf>
    <xf numFmtId="0" fontId="24" fillId="69" borderId="11" xfId="449" applyNumberFormat="1" applyFont="1" applyFill="1" applyBorder="1" applyAlignment="1" applyProtection="1">
      <alignment horizontal="center" vertical="center"/>
      <protection hidden="1"/>
    </xf>
    <xf numFmtId="0" fontId="27" fillId="69" borderId="11" xfId="574" applyFont="1" applyFill="1" applyBorder="1" applyAlignment="1">
      <alignment vertical="center" wrapText="1"/>
    </xf>
    <xf numFmtId="0" fontId="27" fillId="69" borderId="11" xfId="577" applyFont="1" applyFill="1" applyBorder="1" applyAlignment="1" applyProtection="1">
      <alignment horizontal="center" vertical="center" wrapText="1"/>
      <protection hidden="1"/>
    </xf>
    <xf numFmtId="0" fontId="27" fillId="69" borderId="11" xfId="578" applyNumberFormat="1" applyFont="1" applyFill="1" applyBorder="1" applyAlignment="1" applyProtection="1">
      <alignment horizontal="center" vertical="center"/>
      <protection hidden="1"/>
    </xf>
    <xf numFmtId="43" fontId="87" fillId="69" borderId="11" xfId="491" applyFont="1" applyFill="1" applyBorder="1" applyAlignment="1">
      <alignment vertical="center"/>
    </xf>
    <xf numFmtId="0" fontId="27" fillId="69" borderId="11" xfId="449" applyNumberFormat="1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79" applyFont="1" applyFill="1" applyBorder="1" applyAlignment="1" applyProtection="1">
      <alignment horizontal="center" vertical="center"/>
    </xf>
    <xf numFmtId="0" fontId="24" fillId="69" borderId="11" xfId="579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 wrapText="1"/>
    </xf>
    <xf numFmtId="9" fontId="27" fillId="73" borderId="11" xfId="279" applyNumberFormat="1" applyFont="1" applyFill="1" applyBorder="1" applyAlignment="1">
      <alignment horizontal="center" vertical="center"/>
    </xf>
    <xf numFmtId="0" fontId="27" fillId="69" borderId="11" xfId="50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1" applyNumberFormat="1" applyFont="1" applyFill="1" applyBorder="1" applyAlignment="1" applyProtection="1">
      <alignment horizontal="center" vertical="center" wrapText="1"/>
      <protection hidden="1"/>
    </xf>
    <xf numFmtId="0" fontId="27" fillId="73" borderId="11" xfId="0" applyFont="1" applyFill="1" applyBorder="1" applyAlignment="1">
      <alignment horizontal="center" vertical="top" wrapText="1"/>
    </xf>
    <xf numFmtId="1" fontId="27" fillId="69" borderId="11" xfId="572" applyNumberFormat="1" applyFont="1" applyFill="1" applyBorder="1" applyAlignment="1" applyProtection="1">
      <alignment horizontal="center" vertical="center"/>
    </xf>
    <xf numFmtId="3" fontId="27" fillId="73" borderId="11" xfId="572" applyNumberFormat="1" applyFont="1" applyFill="1" applyBorder="1" applyAlignment="1" applyProtection="1">
      <alignment horizontal="center" vertical="center"/>
    </xf>
    <xf numFmtId="0" fontId="27" fillId="69" borderId="11" xfId="0" applyFont="1" applyFill="1" applyBorder="1" applyAlignment="1">
      <alignment horizontal="left" vertical="top" wrapText="1"/>
    </xf>
    <xf numFmtId="0" fontId="24" fillId="69" borderId="11" xfId="0" applyFont="1" applyFill="1" applyBorder="1" applyAlignment="1">
      <alignment horizontal="left" vertical="center" wrapText="1"/>
    </xf>
    <xf numFmtId="0" fontId="27" fillId="69" borderId="11" xfId="0" applyFont="1" applyFill="1" applyBorder="1" applyAlignment="1">
      <alignment horizontal="left" wrapText="1"/>
    </xf>
    <xf numFmtId="0" fontId="27" fillId="69" borderId="11" xfId="0" applyFont="1" applyFill="1" applyBorder="1" applyAlignment="1">
      <alignment horizontal="left" vertical="center" wrapText="1"/>
    </xf>
    <xf numFmtId="0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277" applyNumberFormat="1" applyFont="1" applyFill="1" applyBorder="1" applyAlignment="1">
      <alignment horizontal="left" vertical="top" wrapText="1"/>
    </xf>
    <xf numFmtId="1" fontId="24" fillId="69" borderId="11" xfId="497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vertical="justify" wrapText="1"/>
    </xf>
    <xf numFmtId="3" fontId="24" fillId="69" borderId="11" xfId="579" applyNumberFormat="1" applyFont="1" applyFill="1" applyBorder="1" applyAlignment="1" applyProtection="1">
      <alignment horizontal="center" vertical="center" wrapText="1"/>
    </xf>
    <xf numFmtId="0" fontId="93" fillId="69" borderId="0" xfId="0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/>
    </xf>
    <xf numFmtId="165" fontId="24" fillId="69" borderId="11" xfId="0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/>
    </xf>
    <xf numFmtId="0" fontId="27" fillId="69" borderId="11" xfId="308" applyFont="1" applyFill="1" applyBorder="1" applyAlignment="1">
      <alignment horizontal="center" vertical="center" wrapText="1"/>
    </xf>
    <xf numFmtId="49" fontId="24" fillId="69" borderId="11" xfId="580" applyNumberFormat="1" applyFont="1" applyFill="1" applyBorder="1" applyAlignment="1">
      <alignment horizontal="center" vertical="center"/>
    </xf>
    <xf numFmtId="49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308" applyFont="1" applyFill="1" applyBorder="1" applyAlignment="1">
      <alignment horizontal="center" vertical="center" wrapText="1" shrinkToFit="1"/>
    </xf>
    <xf numFmtId="0" fontId="88" fillId="73" borderId="0" xfId="277" applyFont="1" applyFill="1" applyBorder="1" applyAlignment="1">
      <alignment horizontal="center" vertical="center"/>
    </xf>
    <xf numFmtId="0" fontId="94" fillId="69" borderId="0" xfId="0" applyFont="1" applyFill="1" applyAlignment="1">
      <alignment horizontal="center" vertical="center"/>
    </xf>
    <xf numFmtId="0" fontId="24" fillId="69" borderId="11" xfId="580" applyNumberFormat="1" applyFont="1" applyFill="1" applyBorder="1" applyAlignment="1">
      <alignment horizontal="center" vertical="center"/>
    </xf>
    <xf numFmtId="0" fontId="24" fillId="69" borderId="11" xfId="571" applyNumberFormat="1" applyFont="1" applyFill="1" applyBorder="1" applyAlignment="1">
      <alignment horizontal="center" vertical="center" wrapText="1"/>
    </xf>
    <xf numFmtId="3" fontId="24" fillId="69" borderId="11" xfId="0" applyNumberFormat="1" applyFont="1" applyFill="1" applyBorder="1" applyAlignment="1">
      <alignment horizontal="center" vertical="center" wrapText="1"/>
    </xf>
    <xf numFmtId="49" fontId="27" fillId="73" borderId="11" xfId="491" applyNumberFormat="1" applyFont="1" applyFill="1" applyBorder="1" applyAlignment="1" applyProtection="1">
      <alignment horizontal="center" vertical="center"/>
    </xf>
    <xf numFmtId="49" fontId="27" fillId="73" borderId="11" xfId="491" applyNumberFormat="1" applyFont="1" applyFill="1" applyBorder="1" applyAlignment="1" applyProtection="1">
      <alignment horizontal="center" vertical="center" wrapText="1"/>
    </xf>
    <xf numFmtId="0" fontId="87" fillId="69" borderId="11" xfId="364" applyNumberFormat="1" applyFont="1" applyFill="1" applyBorder="1" applyAlignment="1">
      <alignment horizontal="center" vertical="center" wrapText="1"/>
    </xf>
    <xf numFmtId="0" fontId="27" fillId="73" borderId="11" xfId="491" applyNumberFormat="1" applyFont="1" applyFill="1" applyBorder="1" applyAlignment="1" applyProtection="1">
      <alignment horizontal="center" vertical="center" wrapText="1"/>
    </xf>
    <xf numFmtId="0" fontId="95" fillId="73" borderId="0" xfId="277" applyFont="1" applyFill="1" applyBorder="1" applyAlignment="1">
      <alignment horizontal="center" vertical="center"/>
    </xf>
    <xf numFmtId="0" fontId="27" fillId="69" borderId="11" xfId="581" applyFont="1" applyFill="1" applyBorder="1" applyAlignment="1">
      <alignment horizontal="center" vertical="center" wrapText="1"/>
    </xf>
    <xf numFmtId="0" fontId="24" fillId="69" borderId="11" xfId="582" applyFont="1" applyFill="1" applyBorder="1" applyAlignment="1">
      <alignment horizontal="center" vertical="center" wrapText="1"/>
    </xf>
    <xf numFmtId="0" fontId="24" fillId="69" borderId="0" xfId="500" applyFont="1" applyFill="1" applyAlignment="1">
      <alignment horizontal="center" vertical="center" wrapText="1"/>
    </xf>
    <xf numFmtId="0" fontId="24" fillId="69" borderId="11" xfId="570" applyFont="1" applyFill="1" applyBorder="1" applyAlignment="1">
      <alignment horizontal="center" vertical="center" wrapText="1"/>
    </xf>
    <xf numFmtId="49" fontId="24" fillId="69" borderId="11" xfId="564" applyNumberFormat="1" applyFont="1" applyFill="1" applyBorder="1" applyAlignment="1">
      <alignment horizontal="center" vertical="center" wrapText="1"/>
    </xf>
    <xf numFmtId="0" fontId="24" fillId="69" borderId="37" xfId="582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/>
    </xf>
    <xf numFmtId="0" fontId="27" fillId="69" borderId="11" xfId="564" applyFont="1" applyFill="1" applyBorder="1" applyAlignment="1">
      <alignment horizontal="center" vertical="center" wrapText="1"/>
    </xf>
    <xf numFmtId="0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 wrapText="1"/>
    </xf>
    <xf numFmtId="165" fontId="24" fillId="69" borderId="11" xfId="491" applyNumberFormat="1" applyFont="1" applyFill="1" applyBorder="1" applyAlignment="1">
      <alignment vertical="center"/>
    </xf>
    <xf numFmtId="0" fontId="85" fillId="69" borderId="11" xfId="277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vertical="center" wrapText="1"/>
    </xf>
    <xf numFmtId="43" fontId="24" fillId="69" borderId="11" xfId="491" applyFont="1" applyFill="1" applyBorder="1" applyAlignment="1">
      <alignment vertical="center" wrapText="1"/>
    </xf>
    <xf numFmtId="43" fontId="27" fillId="73" borderId="11" xfId="491" applyFont="1" applyFill="1" applyBorder="1" applyAlignment="1" applyProtection="1">
      <alignment vertical="center" wrapText="1"/>
    </xf>
    <xf numFmtId="43" fontId="27" fillId="69" borderId="11" xfId="364" applyFont="1" applyFill="1" applyBorder="1" applyAlignment="1">
      <alignment vertical="center" wrapText="1"/>
    </xf>
    <xf numFmtId="4" fontId="87" fillId="69" borderId="11" xfId="0" applyNumberFormat="1" applyFont="1" applyFill="1" applyBorder="1" applyAlignment="1">
      <alignment vertical="center"/>
    </xf>
    <xf numFmtId="49" fontId="27" fillId="69" borderId="11" xfId="0" applyNumberFormat="1" applyFont="1" applyFill="1" applyBorder="1" applyAlignment="1">
      <alignment horizontal="center" vertical="center" wrapText="1"/>
    </xf>
    <xf numFmtId="49" fontId="27" fillId="69" borderId="11" xfId="562" applyNumberFormat="1" applyFont="1" applyFill="1" applyBorder="1" applyAlignment="1">
      <alignment horizontal="center" vertical="center" wrapText="1"/>
    </xf>
    <xf numFmtId="200" fontId="87" fillId="69" borderId="11" xfId="0" applyNumberFormat="1" applyFont="1" applyFill="1" applyBorder="1" applyAlignment="1">
      <alignment horizontal="center" vertical="center"/>
    </xf>
    <xf numFmtId="49" fontId="27" fillId="69" borderId="11" xfId="581" applyNumberFormat="1" applyFont="1" applyFill="1" applyBorder="1" applyAlignment="1">
      <alignment horizontal="center" vertical="center" wrapText="1"/>
    </xf>
    <xf numFmtId="0" fontId="27" fillId="73" borderId="11" xfId="449" applyNumberFormat="1" applyFont="1" applyFill="1" applyBorder="1" applyAlignment="1" applyProtection="1">
      <alignment horizontal="center" vertical="center"/>
      <protection hidden="1"/>
    </xf>
    <xf numFmtId="0" fontId="87" fillId="73" borderId="11" xfId="0" applyFont="1" applyFill="1" applyBorder="1" applyAlignment="1">
      <alignment horizontal="center" vertical="center"/>
    </xf>
    <xf numFmtId="43" fontId="24" fillId="73" borderId="11" xfId="491" applyFont="1" applyFill="1" applyBorder="1" applyAlignment="1">
      <alignment horizontal="center" vertical="center"/>
    </xf>
    <xf numFmtId="165" fontId="27" fillId="73" borderId="11" xfId="0" applyNumberFormat="1" applyFont="1" applyFill="1" applyBorder="1" applyAlignment="1">
      <alignment horizontal="center" vertical="center"/>
    </xf>
    <xf numFmtId="0" fontId="27" fillId="69" borderId="11" xfId="299" applyFont="1" applyFill="1" applyBorder="1" applyAlignment="1">
      <alignment horizontal="center" vertical="center"/>
    </xf>
    <xf numFmtId="43" fontId="27" fillId="69" borderId="11" xfId="364" applyFont="1" applyFill="1" applyBorder="1" applyAlignment="1">
      <alignment horizontal="center" vertical="center" wrapText="1"/>
    </xf>
    <xf numFmtId="4" fontId="27" fillId="69" borderId="11" xfId="364" applyNumberFormat="1" applyFont="1" applyFill="1" applyBorder="1" applyAlignment="1">
      <alignment vertical="center" wrapText="1"/>
    </xf>
    <xf numFmtId="4" fontId="27" fillId="69" borderId="11" xfId="364" applyNumberFormat="1" applyFont="1" applyFill="1" applyBorder="1" applyAlignment="1">
      <alignment horizontal="center" vertical="center" wrapText="1"/>
    </xf>
    <xf numFmtId="49" fontId="27" fillId="69" borderId="11" xfId="569" applyNumberFormat="1" applyFont="1" applyFill="1" applyBorder="1" applyAlignment="1">
      <alignment horizontal="center" vertical="center" wrapText="1"/>
    </xf>
    <xf numFmtId="0" fontId="96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center" vertical="center"/>
    </xf>
    <xf numFmtId="0" fontId="97" fillId="71" borderId="11" xfId="277" applyFont="1" applyFill="1" applyBorder="1" applyAlignment="1">
      <alignment horizontal="center" vertical="center" wrapText="1"/>
    </xf>
    <xf numFmtId="0" fontId="96" fillId="70" borderId="11" xfId="0" applyFont="1" applyFill="1" applyBorder="1" applyAlignment="1">
      <alignment horizontal="center" vertical="center" wrapText="1"/>
    </xf>
    <xf numFmtId="0" fontId="96" fillId="71" borderId="11" xfId="565" applyNumberFormat="1" applyFont="1" applyFill="1" applyBorder="1" applyAlignment="1" applyProtection="1">
      <alignment horizontal="center" vertical="center" wrapText="1"/>
      <protection hidden="1"/>
    </xf>
    <xf numFmtId="0" fontId="98" fillId="71" borderId="11" xfId="565" applyNumberFormat="1" applyFont="1" applyFill="1" applyBorder="1" applyAlignment="1" applyProtection="1">
      <alignment horizontal="center" vertical="center" wrapText="1"/>
      <protection hidden="1"/>
    </xf>
    <xf numFmtId="4" fontId="96" fillId="71" borderId="11" xfId="362" applyNumberFormat="1" applyFont="1" applyFill="1" applyBorder="1" applyAlignment="1" applyProtection="1">
      <alignment horizontal="right" vertical="center" wrapText="1"/>
    </xf>
    <xf numFmtId="165" fontId="96" fillId="70" borderId="11" xfId="0" applyNumberFormat="1" applyFont="1" applyFill="1" applyBorder="1" applyAlignment="1">
      <alignment horizontal="center" vertical="center" wrapText="1"/>
    </xf>
    <xf numFmtId="43" fontId="96" fillId="70" borderId="11" xfId="491" applyFont="1" applyFill="1" applyBorder="1" applyAlignment="1">
      <alignment vertical="center"/>
    </xf>
    <xf numFmtId="0" fontId="93" fillId="70" borderId="11" xfId="0" applyFont="1" applyFill="1" applyBorder="1" applyAlignment="1">
      <alignment horizontal="center" vertical="center"/>
    </xf>
    <xf numFmtId="49" fontId="93" fillId="70" borderId="11" xfId="0" applyNumberFormat="1" applyFont="1" applyFill="1" applyBorder="1" applyAlignment="1">
      <alignment horizontal="center" vertical="center"/>
    </xf>
    <xf numFmtId="4" fontId="93" fillId="70" borderId="11" xfId="0" applyNumberFormat="1" applyFont="1" applyFill="1" applyBorder="1" applyAlignment="1">
      <alignment horizontal="center" vertical="center"/>
    </xf>
    <xf numFmtId="3" fontId="93" fillId="70" borderId="11" xfId="0" applyNumberFormat="1" applyFont="1" applyFill="1" applyBorder="1" applyAlignment="1">
      <alignment horizontal="center" vertical="center"/>
    </xf>
    <xf numFmtId="0" fontId="93" fillId="69" borderId="0" xfId="0" applyFont="1" applyFill="1" applyAlignment="1">
      <alignment vertical="center"/>
    </xf>
    <xf numFmtId="0" fontId="87" fillId="69" borderId="11" xfId="0" applyNumberFormat="1" applyFont="1" applyFill="1" applyBorder="1" applyAlignment="1">
      <alignment horizontal="center" vertical="center" wrapText="1"/>
    </xf>
    <xf numFmtId="0" fontId="87" fillId="69" borderId="11" xfId="369" applyNumberFormat="1" applyFont="1" applyFill="1" applyBorder="1" applyAlignment="1">
      <alignment horizontal="center" vertical="center" wrapText="1"/>
    </xf>
    <xf numFmtId="4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24" fillId="69" borderId="11" xfId="277" applyNumberFormat="1" applyFont="1" applyFill="1" applyBorder="1" applyAlignment="1">
      <alignment horizontal="center" vertical="center"/>
    </xf>
    <xf numFmtId="0" fontId="94" fillId="69" borderId="0" xfId="0" applyFont="1" applyFill="1" applyAlignment="1">
      <alignment vertical="center"/>
    </xf>
    <xf numFmtId="0" fontId="87" fillId="69" borderId="0" xfId="0" applyFont="1" applyFill="1" applyBorder="1" applyAlignment="1">
      <alignment vertical="center" wrapText="1"/>
    </xf>
    <xf numFmtId="0" fontId="95" fillId="73" borderId="0" xfId="277" applyFont="1" applyFill="1" applyBorder="1" applyAlignment="1">
      <alignment vertical="center"/>
    </xf>
    <xf numFmtId="0" fontId="88" fillId="73" borderId="0" xfId="277" applyFont="1" applyFill="1" applyBorder="1" applyAlignment="1">
      <alignment vertical="center"/>
    </xf>
    <xf numFmtId="0" fontId="87" fillId="73" borderId="0" xfId="277" applyFont="1" applyFill="1" applyBorder="1" applyAlignment="1">
      <alignment vertical="center"/>
    </xf>
    <xf numFmtId="0" fontId="87" fillId="69" borderId="11" xfId="277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/>
    </xf>
    <xf numFmtId="0" fontId="24" fillId="69" borderId="11" xfId="277" applyFont="1" applyFill="1" applyBorder="1" applyAlignment="1">
      <alignment vertical="center" wrapText="1"/>
    </xf>
    <xf numFmtId="0" fontId="24" fillId="69" borderId="11" xfId="279" applyFont="1" applyFill="1" applyBorder="1" applyAlignment="1">
      <alignment vertical="center" wrapText="1"/>
    </xf>
    <xf numFmtId="0" fontId="27" fillId="73" borderId="11" xfId="279" applyFont="1" applyFill="1" applyBorder="1" applyAlignment="1">
      <alignment vertical="center" wrapText="1"/>
    </xf>
    <xf numFmtId="0" fontId="27" fillId="73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 applyProtection="1">
      <alignment vertical="center" wrapText="1"/>
      <protection locked="0"/>
    </xf>
    <xf numFmtId="0" fontId="27" fillId="73" borderId="11" xfId="277" applyFont="1" applyFill="1" applyBorder="1" applyAlignment="1">
      <alignment vertical="center"/>
    </xf>
    <xf numFmtId="0" fontId="96" fillId="70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>
      <alignment vertical="center" wrapText="1"/>
    </xf>
    <xf numFmtId="0" fontId="24" fillId="73" borderId="11" xfId="277" applyFont="1" applyFill="1" applyBorder="1" applyAlignment="1">
      <alignment vertical="center" wrapText="1"/>
    </xf>
    <xf numFmtId="0" fontId="24" fillId="69" borderId="11" xfId="289" applyFont="1" applyFill="1" applyBorder="1" applyAlignment="1">
      <alignment vertical="center" wrapText="1"/>
    </xf>
    <xf numFmtId="0" fontId="93" fillId="70" borderId="11" xfId="0" applyFont="1" applyFill="1" applyBorder="1" applyAlignment="1">
      <alignment vertical="center"/>
    </xf>
    <xf numFmtId="0" fontId="87" fillId="69" borderId="0" xfId="0" applyFont="1" applyFill="1" applyAlignment="1">
      <alignment vertical="center"/>
    </xf>
    <xf numFmtId="0" fontId="24" fillId="69" borderId="11" xfId="0" applyFont="1" applyFill="1" applyBorder="1" applyAlignment="1">
      <alignment vertical="center" wrapText="1"/>
    </xf>
    <xf numFmtId="0" fontId="24" fillId="69" borderId="11" xfId="0" applyFont="1" applyFill="1" applyBorder="1" applyAlignment="1" applyProtection="1">
      <alignment vertical="center" wrapText="1"/>
      <protection locked="0"/>
    </xf>
    <xf numFmtId="43" fontId="27" fillId="69" borderId="11" xfId="364" applyFont="1" applyFill="1" applyBorder="1" applyAlignment="1">
      <alignment horizontal="right" vertical="center" wrapText="1"/>
    </xf>
    <xf numFmtId="3" fontId="87" fillId="69" borderId="11" xfId="364" applyNumberFormat="1" applyFont="1" applyFill="1" applyBorder="1" applyAlignment="1">
      <alignment horizontal="right" vertical="center" wrapText="1"/>
    </xf>
    <xf numFmtId="4" fontId="87" fillId="69" borderId="11" xfId="0" applyNumberFormat="1" applyFont="1" applyFill="1" applyBorder="1" applyAlignment="1">
      <alignment horizontal="right" vertical="center"/>
    </xf>
    <xf numFmtId="0" fontId="27" fillId="69" borderId="11" xfId="30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right" vertical="center"/>
    </xf>
    <xf numFmtId="43" fontId="87" fillId="69" borderId="11" xfId="0" applyNumberFormat="1" applyFont="1" applyFill="1" applyBorder="1" applyAlignment="1">
      <alignment horizontal="right" vertical="center" wrapText="1"/>
    </xf>
    <xf numFmtId="0" fontId="27" fillId="73" borderId="38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wrapText="1"/>
    </xf>
    <xf numFmtId="43" fontId="27" fillId="73" borderId="11" xfId="491" applyFont="1" applyFill="1" applyBorder="1" applyAlignment="1" applyProtection="1">
      <alignment horizontal="right" vertical="center" wrapText="1"/>
    </xf>
    <xf numFmtId="0" fontId="93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left" vertical="center"/>
    </xf>
    <xf numFmtId="0" fontId="87" fillId="69" borderId="11" xfId="551" applyFont="1" applyFill="1" applyBorder="1" applyAlignment="1">
      <alignment horizontal="center" vertical="center" wrapText="1"/>
    </xf>
    <xf numFmtId="0" fontId="87" fillId="69" borderId="11" xfId="553" applyFont="1" applyFill="1" applyBorder="1" applyAlignment="1">
      <alignment horizontal="center" vertical="center" wrapText="1"/>
    </xf>
    <xf numFmtId="4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 wrapText="1"/>
    </xf>
    <xf numFmtId="0" fontId="87" fillId="69" borderId="11" xfId="508" applyFont="1" applyFill="1" applyBorder="1" applyAlignment="1">
      <alignment horizontal="center" vertical="center"/>
    </xf>
    <xf numFmtId="0" fontId="24" fillId="69" borderId="11" xfId="565" applyNumberFormat="1" applyFont="1" applyFill="1" applyBorder="1" applyAlignment="1" applyProtection="1">
      <alignment horizontal="center" vertical="center" wrapText="1" shrinkToFit="1"/>
      <protection hidden="1"/>
    </xf>
    <xf numFmtId="1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/>
      <protection hidden="1"/>
    </xf>
    <xf numFmtId="1" fontId="24" fillId="69" borderId="11" xfId="560" applyNumberFormat="1" applyFont="1" applyFill="1" applyBorder="1" applyAlignment="1" applyProtection="1">
      <alignment horizontal="center" vertical="center" wrapText="1"/>
    </xf>
    <xf numFmtId="4" fontId="87" fillId="69" borderId="11" xfId="364" applyNumberFormat="1" applyFont="1" applyFill="1" applyBorder="1" applyAlignment="1">
      <alignment horizontal="right" vertical="center" wrapText="1"/>
    </xf>
    <xf numFmtId="0" fontId="24" fillId="69" borderId="11" xfId="581" applyFont="1" applyFill="1" applyBorder="1" applyAlignment="1">
      <alignment horizontal="center" vertical="center" wrapText="1"/>
    </xf>
    <xf numFmtId="0" fontId="87" fillId="69" borderId="11" xfId="581" applyFont="1" applyFill="1" applyBorder="1" applyAlignment="1" applyProtection="1">
      <alignment horizontal="center" vertical="center" wrapText="1"/>
    </xf>
    <xf numFmtId="0" fontId="27" fillId="69" borderId="11" xfId="581" applyFont="1" applyFill="1" applyBorder="1" applyAlignment="1" applyProtection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/>
    </xf>
    <xf numFmtId="43" fontId="24" fillId="69" borderId="11" xfId="491" applyFont="1" applyFill="1" applyBorder="1" applyAlignment="1">
      <alignment horizontal="right" vertical="center"/>
    </xf>
    <xf numFmtId="14" fontId="27" fillId="69" borderId="11" xfId="0" applyNumberFormat="1" applyFont="1" applyFill="1" applyBorder="1" applyAlignment="1">
      <alignment horizontal="center" vertical="center" wrapText="1"/>
    </xf>
    <xf numFmtId="43" fontId="87" fillId="69" borderId="11" xfId="491" applyFont="1" applyFill="1" applyBorder="1" applyAlignment="1">
      <alignment vertical="center" wrapText="1"/>
    </xf>
    <xf numFmtId="167" fontId="24" fillId="69" borderId="11" xfId="571" applyFont="1" applyFill="1" applyBorder="1" applyAlignment="1">
      <alignment horizontal="right" vertical="center" wrapText="1"/>
    </xf>
    <xf numFmtId="49" fontId="27" fillId="69" borderId="11" xfId="525" applyNumberFormat="1" applyFont="1" applyFill="1" applyBorder="1" applyAlignment="1">
      <alignment horizontal="center" vertical="center" wrapText="1"/>
    </xf>
    <xf numFmtId="0" fontId="27" fillId="69" borderId="37" xfId="0" applyFont="1" applyFill="1" applyBorder="1" applyAlignment="1">
      <alignment horizontal="center" vertical="center" wrapText="1"/>
    </xf>
    <xf numFmtId="49" fontId="24" fillId="69" borderId="11" xfId="308" applyNumberFormat="1" applyFont="1" applyFill="1" applyBorder="1" applyAlignment="1">
      <alignment horizontal="center" vertical="center"/>
    </xf>
    <xf numFmtId="0" fontId="24" fillId="69" borderId="11" xfId="308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/>
    </xf>
    <xf numFmtId="3" fontId="24" fillId="69" borderId="11" xfId="0" applyNumberFormat="1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wrapText="1"/>
    </xf>
    <xf numFmtId="49" fontId="24" fillId="69" borderId="37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>
      <alignment horizontal="justify" vertical="center"/>
    </xf>
    <xf numFmtId="49" fontId="24" fillId="69" borderId="40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>
      <alignment vertical="center"/>
    </xf>
    <xf numFmtId="0" fontId="93" fillId="73" borderId="0" xfId="277" applyFont="1" applyFill="1" applyBorder="1" applyAlignment="1">
      <alignment vertical="center"/>
    </xf>
    <xf numFmtId="0" fontId="93" fillId="72" borderId="11" xfId="0" applyFont="1" applyFill="1" applyBorder="1" applyAlignment="1">
      <alignment horizontal="center" vertical="center"/>
    </xf>
    <xf numFmtId="49" fontId="93" fillId="72" borderId="11" xfId="0" applyNumberFormat="1" applyFont="1" applyFill="1" applyBorder="1" applyAlignment="1">
      <alignment horizontal="center" vertical="center"/>
    </xf>
    <xf numFmtId="0" fontId="93" fillId="72" borderId="11" xfId="0" applyFont="1" applyFill="1" applyBorder="1" applyAlignment="1">
      <alignment vertical="center"/>
    </xf>
    <xf numFmtId="4" fontId="93" fillId="72" borderId="11" xfId="0" applyNumberFormat="1" applyFont="1" applyFill="1" applyBorder="1" applyAlignment="1">
      <alignment horizontal="center" vertical="center"/>
    </xf>
    <xf numFmtId="3" fontId="93" fillId="72" borderId="11" xfId="0" applyNumberFormat="1" applyFont="1" applyFill="1" applyBorder="1" applyAlignment="1">
      <alignment horizontal="center" vertical="center"/>
    </xf>
    <xf numFmtId="0" fontId="87" fillId="69" borderId="20" xfId="38" applyFont="1" applyFill="1" applyBorder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0" fillId="69" borderId="11" xfId="0" applyFill="1" applyBorder="1"/>
    <xf numFmtId="9" fontId="27" fillId="73" borderId="38" xfId="277" applyNumberFormat="1" applyFont="1" applyFill="1" applyBorder="1" applyAlignment="1">
      <alignment horizontal="center" vertical="center"/>
    </xf>
    <xf numFmtId="197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27" fillId="73" borderId="11" xfId="491" applyNumberFormat="1" applyFont="1" applyFill="1" applyBorder="1" applyAlignment="1" applyProtection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0" fillId="69" borderId="11" xfId="0" applyFont="1" applyFill="1" applyBorder="1"/>
    <xf numFmtId="0" fontId="87" fillId="69" borderId="0" xfId="0" applyFont="1" applyFill="1" applyAlignment="1">
      <alignment horizontal="center" vertical="center"/>
    </xf>
    <xf numFmtId="49" fontId="24" fillId="69" borderId="11" xfId="571" applyNumberFormat="1" applyFont="1" applyFill="1" applyBorder="1" applyAlignment="1">
      <alignment horizontal="center" vertical="center" wrapText="1"/>
    </xf>
    <xf numFmtId="49" fontId="24" fillId="69" borderId="11" xfId="491" applyNumberFormat="1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right" vertical="center"/>
    </xf>
    <xf numFmtId="9" fontId="24" fillId="69" borderId="11" xfId="0" applyNumberFormat="1" applyFont="1" applyFill="1" applyBorder="1" applyAlignment="1">
      <alignment horizontal="center" vertical="center" wrapText="1"/>
    </xf>
    <xf numFmtId="43" fontId="27" fillId="73" borderId="11" xfId="491" applyNumberFormat="1" applyFont="1" applyFill="1" applyBorder="1" applyAlignment="1" applyProtection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25" xfId="0" applyFont="1" applyFill="1" applyBorder="1" applyAlignment="1">
      <alignment horizontal="center" vertical="center" wrapText="1"/>
    </xf>
    <xf numFmtId="0" fontId="87" fillId="69" borderId="31" xfId="0" applyFont="1" applyFill="1" applyBorder="1" applyAlignment="1">
      <alignment horizontal="center" vertical="center" wrapText="1"/>
    </xf>
    <xf numFmtId="0" fontId="87" fillId="69" borderId="27" xfId="0" applyFont="1" applyFill="1" applyBorder="1" applyAlignment="1">
      <alignment horizontal="center" vertical="center" wrapText="1"/>
    </xf>
    <xf numFmtId="0" fontId="87" fillId="69" borderId="33" xfId="0" applyFont="1" applyFill="1" applyBorder="1" applyAlignment="1">
      <alignment horizontal="center" vertical="center" wrapText="1"/>
    </xf>
    <xf numFmtId="0" fontId="27" fillId="69" borderId="25" xfId="277" applyFont="1" applyFill="1" applyBorder="1" applyAlignment="1">
      <alignment horizontal="center" vertical="center" wrapText="1"/>
    </xf>
    <xf numFmtId="0" fontId="27" fillId="69" borderId="28" xfId="277" applyFont="1" applyFill="1" applyBorder="1" applyAlignment="1">
      <alignment horizontal="center" vertical="center" wrapText="1"/>
    </xf>
    <xf numFmtId="49" fontId="87" fillId="69" borderId="25" xfId="0" applyNumberFormat="1" applyFont="1" applyFill="1" applyBorder="1" applyAlignment="1">
      <alignment horizontal="center" vertical="center" wrapText="1"/>
    </xf>
    <xf numFmtId="49" fontId="87" fillId="69" borderId="31" xfId="0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3" fontId="87" fillId="69" borderId="25" xfId="364" applyNumberFormat="1" applyFont="1" applyFill="1" applyBorder="1" applyAlignment="1">
      <alignment horizontal="center" vertical="center" wrapText="1"/>
    </xf>
    <xf numFmtId="3" fontId="87" fillId="69" borderId="31" xfId="364" applyNumberFormat="1" applyFont="1" applyFill="1" applyBorder="1" applyAlignment="1">
      <alignment horizontal="center" vertical="center" wrapText="1"/>
    </xf>
    <xf numFmtId="4" fontId="87" fillId="69" borderId="27" xfId="364" applyNumberFormat="1" applyFont="1" applyFill="1" applyBorder="1" applyAlignment="1">
      <alignment horizontal="center" vertical="center" wrapText="1"/>
    </xf>
    <xf numFmtId="4" fontId="87" fillId="69" borderId="34" xfId="364" applyNumberFormat="1" applyFont="1" applyFill="1" applyBorder="1" applyAlignment="1">
      <alignment horizontal="center" vertical="center" wrapText="1"/>
    </xf>
    <xf numFmtId="0" fontId="99" fillId="72" borderId="11" xfId="0" applyFont="1" applyFill="1" applyBorder="1" applyAlignment="1">
      <alignment horizontal="left" vertical="center"/>
    </xf>
    <xf numFmtId="0" fontId="99" fillId="72" borderId="11" xfId="0" applyFont="1" applyFill="1" applyBorder="1" applyAlignment="1">
      <alignment horizontal="center" vertical="center"/>
    </xf>
    <xf numFmtId="0" fontId="99" fillId="70" borderId="11" xfId="0" applyFont="1" applyFill="1" applyBorder="1" applyAlignment="1">
      <alignment horizontal="left" vertical="center"/>
    </xf>
    <xf numFmtId="0" fontId="93" fillId="72" borderId="11" xfId="0" applyFont="1" applyFill="1" applyBorder="1" applyAlignment="1">
      <alignment horizontal="left" vertical="center"/>
    </xf>
    <xf numFmtId="0" fontId="96" fillId="70" borderId="11" xfId="0" applyFont="1" applyFill="1" applyBorder="1" applyAlignment="1">
      <alignment horizontal="left" vertical="center"/>
    </xf>
    <xf numFmtId="0" fontId="93" fillId="72" borderId="38" xfId="0" applyFont="1" applyFill="1" applyBorder="1" applyAlignment="1">
      <alignment horizontal="left" vertical="center"/>
    </xf>
    <xf numFmtId="0" fontId="93" fillId="72" borderId="6" xfId="0" applyFont="1" applyFill="1" applyBorder="1" applyAlignment="1">
      <alignment horizontal="left" vertical="center"/>
    </xf>
    <xf numFmtId="0" fontId="93" fillId="72" borderId="39" xfId="0" applyFont="1" applyFill="1" applyBorder="1" applyAlignment="1">
      <alignment horizontal="left" vertical="center"/>
    </xf>
    <xf numFmtId="0" fontId="93" fillId="69" borderId="0" xfId="0" applyFont="1" applyFill="1" applyAlignment="1">
      <alignment horizontal="center" vertical="center"/>
    </xf>
    <xf numFmtId="4" fontId="87" fillId="69" borderId="25" xfId="0" applyNumberFormat="1" applyFont="1" applyFill="1" applyBorder="1" applyAlignment="1">
      <alignment horizontal="center" vertical="center" wrapText="1"/>
    </xf>
    <xf numFmtId="4" fontId="87" fillId="69" borderId="31" xfId="0" applyNumberFormat="1" applyFont="1" applyFill="1" applyBorder="1" applyAlignment="1">
      <alignment horizontal="center" vertical="center" wrapText="1"/>
    </xf>
    <xf numFmtId="0" fontId="87" fillId="69" borderId="34" xfId="0" applyFont="1" applyFill="1" applyBorder="1" applyAlignment="1">
      <alignment horizontal="center" vertical="center" wrapText="1"/>
    </xf>
    <xf numFmtId="0" fontId="27" fillId="69" borderId="35" xfId="277" applyFont="1" applyFill="1" applyBorder="1" applyAlignment="1">
      <alignment horizontal="center" vertical="center" wrapText="1"/>
    </xf>
    <xf numFmtId="0" fontId="27" fillId="69" borderId="36" xfId="277" applyFont="1" applyFill="1" applyBorder="1" applyAlignment="1">
      <alignment horizontal="center" vertical="center" wrapText="1"/>
    </xf>
    <xf numFmtId="0" fontId="87" fillId="69" borderId="26" xfId="0" applyFont="1" applyFill="1" applyBorder="1" applyAlignment="1">
      <alignment vertical="center" wrapText="1"/>
    </xf>
    <xf numFmtId="0" fontId="87" fillId="69" borderId="32" xfId="0" applyFont="1" applyFill="1" applyBorder="1" applyAlignment="1">
      <alignment vertical="center" wrapText="1"/>
    </xf>
    <xf numFmtId="0" fontId="93" fillId="73" borderId="0" xfId="277" applyFont="1" applyFill="1" applyBorder="1" applyAlignment="1">
      <alignment horizontal="center" vertical="center"/>
    </xf>
    <xf numFmtId="3" fontId="87" fillId="69" borderId="26" xfId="364" applyNumberFormat="1" applyFont="1" applyFill="1" applyBorder="1" applyAlignment="1">
      <alignment horizontal="center" vertical="center" wrapText="1"/>
    </xf>
    <xf numFmtId="3" fontId="87" fillId="69" borderId="32" xfId="364" applyNumberFormat="1" applyFont="1" applyFill="1" applyBorder="1" applyAlignment="1">
      <alignment horizontal="center" vertical="center" wrapText="1"/>
    </xf>
    <xf numFmtId="0" fontId="102" fillId="69" borderId="11" xfId="308" applyFont="1" applyFill="1" applyBorder="1" applyAlignment="1">
      <alignment horizontal="center" vertical="center" wrapText="1"/>
    </xf>
  </cellXfs>
  <cellStyles count="584">
    <cellStyle name=" 1" xfId="2"/>
    <cellStyle name="_x000d__x000a_JournalTemplate=C:\COMFO\CTALK\JOURSTD.TPL_x000d__x000a_LbStateAddress=3 3 0 251 1 89 2 311_x000d__x000a_LbStateJou" xfId="3"/>
    <cellStyle name="_______ 2" xfId="4"/>
    <cellStyle name="_Consolidator V0.16" xfId="5"/>
    <cellStyle name="_CoSM_v504_Draft" xfId="6"/>
    <cellStyle name="_Inp_Co_Details" xfId="7"/>
    <cellStyle name="_Inp_Company details" xfId="8"/>
    <cellStyle name="_KMG_Forms_Sample Intergroup Operations_KMG Level_V01_sdb" xfId="9"/>
    <cellStyle name="_Matrix" xfId="10"/>
    <cellStyle name="_PRICE_1C" xfId="11"/>
    <cellStyle name="_Sub_01_JSC KazMunaiGaz E&amp;P_2008" xfId="12"/>
    <cellStyle name="_x005f_x000d__x000a_JournalTemplate=C:\COMFO\CTALK\JOURSTD.TPL_x005f_x000d__x000a_LbStateAddress=3 3 0 251 1 89 2 311_x005f_x000d__x000a_LbStateJou" xfId="13"/>
    <cellStyle name="_Автошин " xfId="14"/>
    <cellStyle name="_Автошин  2" xfId="15"/>
    <cellStyle name="_Бюдж.формы ЗАО АГ" xfId="16"/>
    <cellStyle name="_Книга2" xfId="17"/>
    <cellStyle name="_мебель, оборудование инвентарь1207" xfId="18"/>
    <cellStyle name="_ОТЧЕТ для ДКФ    06 04 05  (6)" xfId="19"/>
    <cellStyle name="_План развития ПТС на 2005-2010 (связи станционной части)" xfId="20"/>
    <cellStyle name="_произв.цели - приложение к СНР_айгерим_09.11" xfId="21"/>
    <cellStyle name="_Расчет себестоимости Аманегльдинского газа" xfId="22"/>
    <cellStyle name="_Расчетная потребность на 01.01.08" xfId="493"/>
    <cellStyle name="_Расчетная потребность на 01.01.09" xfId="494"/>
    <cellStyle name="_Регистрация договоров 2003" xfId="23"/>
    <cellStyle name="_Себестоимость" xfId="24"/>
    <cellStyle name="_Утв СД Бюджет расшиф 29 12 05" xfId="25"/>
    <cellStyle name="_Форма дуль 2" xfId="26"/>
    <cellStyle name="_Форма ФОТ" xfId="27"/>
    <cellStyle name="_Формы по инвестплану" xfId="28"/>
    <cellStyle name="_формы по ип (4)" xfId="29"/>
    <cellStyle name="_Формы по ип 17 окт  08 (2)" xfId="30"/>
    <cellStyle name="_формы по ип 22 сент 08" xfId="31"/>
    <cellStyle name="”ќђќ‘ћ‚›‰" xfId="32"/>
    <cellStyle name="”љ‘ђћ‚ђќќ›‰" xfId="33"/>
    <cellStyle name="„…ќ…†ќ›‰" xfId="34"/>
    <cellStyle name="‡ђѓћ‹ћ‚ћљ1" xfId="35"/>
    <cellStyle name="‡ђѓћ‹ћ‚ћљ2" xfId="36"/>
    <cellStyle name="’ћѓћ‚›‰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 2" xfId="56"/>
    <cellStyle name="40% - Акцент2 2" xfId="57"/>
    <cellStyle name="40% - Акцент3 2" xfId="58"/>
    <cellStyle name="40% - Акцент4 2" xfId="59"/>
    <cellStyle name="40% - Акцент5 2" xfId="60"/>
    <cellStyle name="40% - Акцент6 2" xfId="61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Акцент1 2" xfId="68"/>
    <cellStyle name="60% - Акцент2 2" xfId="69"/>
    <cellStyle name="60% - Акцент3 2" xfId="70"/>
    <cellStyle name="60% - Акцент4 2" xfId="71"/>
    <cellStyle name="60% - Акцент5 2" xfId="72"/>
    <cellStyle name="60% - Акцент6 2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 Currency (0)" xfId="81"/>
    <cellStyle name="Calc Currency (2)" xfId="82"/>
    <cellStyle name="Calc Percent (0)" xfId="83"/>
    <cellStyle name="Calc Percent (1)" xfId="84"/>
    <cellStyle name="Calc Percent (2)" xfId="85"/>
    <cellStyle name="Calc Units (0)" xfId="86"/>
    <cellStyle name="Calc Units (1)" xfId="87"/>
    <cellStyle name="Calc Units (2)" xfId="88"/>
    <cellStyle name="Calculation" xfId="89"/>
    <cellStyle name="Check" xfId="90"/>
    <cellStyle name="Check Cell" xfId="91"/>
    <cellStyle name="Check_2009_09_22 Ежеквартальный отчет по заимствованиям (Самрук-Казына)" xfId="92"/>
    <cellStyle name="Comma [0] 2" xfId="93"/>
    <cellStyle name="Comma [0]_#6 Temps &amp; Contractors" xfId="94"/>
    <cellStyle name="Comma [00]" xfId="95"/>
    <cellStyle name="Comma_#6 Temps &amp; Contractors" xfId="96"/>
    <cellStyle name="Currency [0]" xfId="97"/>
    <cellStyle name="Currency [00]" xfId="98"/>
    <cellStyle name="Currency_#6 Temps &amp; Contractors" xfId="99"/>
    <cellStyle name="Date" xfId="100"/>
    <cellStyle name="Date Short" xfId="101"/>
    <cellStyle name="Date without year" xfId="102"/>
    <cellStyle name="DELTA" xfId="103"/>
    <cellStyle name="E&amp;Y House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xcel Built-in Normal" xfId="110"/>
    <cellStyle name="Excel Built-in Normal 2" xfId="111"/>
    <cellStyle name="Excel Built-in Normal 3" xfId="112"/>
    <cellStyle name="Excel Built-in Normal 4" xfId="113"/>
    <cellStyle name="Explanatory Text" xfId="114"/>
    <cellStyle name="EYBlocked" xfId="115"/>
    <cellStyle name="EYCallUp" xfId="116"/>
    <cellStyle name="EYCheck" xfId="117"/>
    <cellStyle name="EYDate" xfId="118"/>
    <cellStyle name="EYDeviant" xfId="119"/>
    <cellStyle name="EYFlag" xfId="120"/>
    <cellStyle name="EYHeader1" xfId="121"/>
    <cellStyle name="EYHeader2" xfId="122"/>
    <cellStyle name="EYHeader3" xfId="123"/>
    <cellStyle name="EYInputDate" xfId="124"/>
    <cellStyle name="EYInputPercent" xfId="125"/>
    <cellStyle name="EYInputValue" xfId="126"/>
    <cellStyle name="EYNormal" xfId="127"/>
    <cellStyle name="EYPercent" xfId="128"/>
    <cellStyle name="EYPercentCapped" xfId="129"/>
    <cellStyle name="EYSubTotal" xfId="130"/>
    <cellStyle name="EYTotal" xfId="131"/>
    <cellStyle name="EYWIP" xfId="132"/>
    <cellStyle name="From" xfId="133"/>
    <cellStyle name="General" xfId="134"/>
    <cellStyle name="Good" xfId="135"/>
    <cellStyle name="Grey" xfId="136"/>
    <cellStyle name="header" xfId="137"/>
    <cellStyle name="Header1" xfId="138"/>
    <cellStyle name="Header2" xfId="139"/>
    <cellStyle name="Heading" xfId="140"/>
    <cellStyle name="Heading 1" xfId="141"/>
    <cellStyle name="Heading 1 1" xfId="142"/>
    <cellStyle name="Heading 2" xfId="143"/>
    <cellStyle name="Heading 3" xfId="144"/>
    <cellStyle name="Heading 4" xfId="145"/>
    <cellStyle name="Heading_2009_09_22 Ежеквартальный отчет по заимствованиям (Самрук-Казына)" xfId="146"/>
    <cellStyle name="HKHeader1" xfId="147"/>
    <cellStyle name="HKHeader2" xfId="148"/>
    <cellStyle name="HKHeader3" xfId="149"/>
    <cellStyle name="Hyperlink_RESULTS" xfId="150"/>
    <cellStyle name="Input" xfId="151"/>
    <cellStyle name="Input [yellow]" xfId="152"/>
    <cellStyle name="Input_2009_09_22 Ежеквартальный отчет по заимствованиям (Самрук-Казына)" xfId="153"/>
    <cellStyle name="Link Currency (0)" xfId="154"/>
    <cellStyle name="Link Currency (2)" xfId="155"/>
    <cellStyle name="Link Units (0)" xfId="156"/>
    <cellStyle name="Link Units (1)" xfId="157"/>
    <cellStyle name="Link Units (2)" xfId="158"/>
    <cellStyle name="Linked Cell" xfId="159"/>
    <cellStyle name="Neutral" xfId="160"/>
    <cellStyle name="Normal - Style1" xfId="161"/>
    <cellStyle name="Normal 5" xfId="495"/>
    <cellStyle name="Normal 6" xfId="496"/>
    <cellStyle name="Normal_# 41-Market &amp;Trends" xfId="162"/>
    <cellStyle name="Normal1" xfId="163"/>
    <cellStyle name="normбlnм_laroux" xfId="164"/>
    <cellStyle name="Note" xfId="165"/>
    <cellStyle name="numbers" xfId="166"/>
    <cellStyle name="Output" xfId="167"/>
    <cellStyle name="paint" xfId="168"/>
    <cellStyle name="Percent (0)" xfId="169"/>
    <cellStyle name="Percent [0]" xfId="170"/>
    <cellStyle name="Percent [00]" xfId="171"/>
    <cellStyle name="Percent [2]" xfId="172"/>
    <cellStyle name="Percent_#6 Temps &amp; Contractors" xfId="173"/>
    <cellStyle name="piw#" xfId="174"/>
    <cellStyle name="piw%" xfId="175"/>
    <cellStyle name="PrePop Currency (0)" xfId="176"/>
    <cellStyle name="PrePop Currency (2)" xfId="177"/>
    <cellStyle name="PrePop Units (0)" xfId="178"/>
    <cellStyle name="PrePop Units (1)" xfId="179"/>
    <cellStyle name="PrePop Units (2)" xfId="180"/>
    <cellStyle name="Price_Body" xfId="181"/>
    <cellStyle name="Rubles" xfId="182"/>
    <cellStyle name="SAPBEXaggData" xfId="183"/>
    <cellStyle name="SAPBEXaggDataEmph" xfId="184"/>
    <cellStyle name="SAPBEXaggItem" xfId="185"/>
    <cellStyle name="SAPBEXaggItemX" xfId="186"/>
    <cellStyle name="SAPBEXchaText" xfId="187"/>
    <cellStyle name="SAPBEXexcBad7" xfId="188"/>
    <cellStyle name="SAPBEXexcBad8" xfId="189"/>
    <cellStyle name="SAPBEXexcBad9" xfId="190"/>
    <cellStyle name="SAPBEXexcCritical4" xfId="191"/>
    <cellStyle name="SAPBEXexcCritical5" xfId="192"/>
    <cellStyle name="SAPBEXexcCritical6" xfId="193"/>
    <cellStyle name="SAPBEXexcGood1" xfId="194"/>
    <cellStyle name="SAPBEXexcGood2" xfId="195"/>
    <cellStyle name="SAPBEXexcGood3" xfId="196"/>
    <cellStyle name="SAPBEXfilterDrill" xfId="197"/>
    <cellStyle name="SAPBEXfilterItem" xfId="198"/>
    <cellStyle name="SAPBEXfilterText" xfId="199"/>
    <cellStyle name="SAPBEXformats" xfId="200"/>
    <cellStyle name="SAPBEXheaderItem" xfId="201"/>
    <cellStyle name="SAPBEXheaderText" xfId="202"/>
    <cellStyle name="SAPBEXHLevel0" xfId="203"/>
    <cellStyle name="SAPBEXHLevel0X" xfId="204"/>
    <cellStyle name="SAPBEXHLevel1" xfId="205"/>
    <cellStyle name="SAPBEXHLevel1X" xfId="206"/>
    <cellStyle name="SAPBEXHLevel2" xfId="207"/>
    <cellStyle name="SAPBEXHLevel2X" xfId="208"/>
    <cellStyle name="SAPBEXHLevel3" xfId="209"/>
    <cellStyle name="SAPBEXHLevel3X" xfId="210"/>
    <cellStyle name="SAPBEXresData" xfId="211"/>
    <cellStyle name="SAPBEXresDataEmph" xfId="212"/>
    <cellStyle name="SAPBEXresItem" xfId="213"/>
    <cellStyle name="SAPBEXresItemX" xfId="214"/>
    <cellStyle name="SAPBEXstdData" xfId="215"/>
    <cellStyle name="SAPBEXstdDataEmph" xfId="216"/>
    <cellStyle name="SAPBEXstdItem" xfId="217"/>
    <cellStyle name="SAPBEXstdItemX" xfId="218"/>
    <cellStyle name="SAPBEXtitle" xfId="219"/>
    <cellStyle name="SAPBEXundefined" xfId="220"/>
    <cellStyle name="SHEET" xfId="221"/>
    <cellStyle name="stand_bord" xfId="222"/>
    <cellStyle name="Style 1" xfId="223"/>
    <cellStyle name="Style 2" xfId="224"/>
    <cellStyle name="Text" xfId="225"/>
    <cellStyle name="Text Indent A" xfId="226"/>
    <cellStyle name="Text Indent B" xfId="227"/>
    <cellStyle name="Text Indent C" xfId="228"/>
    <cellStyle name="Tickmark" xfId="229"/>
    <cellStyle name="Title" xfId="230"/>
    <cellStyle name="Total" xfId="231"/>
    <cellStyle name="Warning Text" xfId="232"/>
    <cellStyle name="Акцент1 2" xfId="233"/>
    <cellStyle name="Акцент2 2" xfId="234"/>
    <cellStyle name="Акцент3 2" xfId="235"/>
    <cellStyle name="Акцент4 2" xfId="236"/>
    <cellStyle name="Акцент5 2" xfId="237"/>
    <cellStyle name="Акцент6 2" xfId="238"/>
    <cellStyle name="Беззащитный" xfId="239"/>
    <cellStyle name="Ввод  2" xfId="240"/>
    <cellStyle name="Вывод 2" xfId="241"/>
    <cellStyle name="Вычисление 2" xfId="242"/>
    <cellStyle name="Гиперссылка" xfId="579" builtinId="8"/>
    <cellStyle name="Гиперссылка 2" xfId="243"/>
    <cellStyle name="Гиперссылка 3" xfId="244"/>
    <cellStyle name="Группа" xfId="245"/>
    <cellStyle name="Дата" xfId="246"/>
    <cellStyle name="Денежный 2" xfId="247"/>
    <cellStyle name="Денежный 2 2" xfId="248"/>
    <cellStyle name="Заголовок 1 2" xfId="249"/>
    <cellStyle name="Заголовок 2 2" xfId="250"/>
    <cellStyle name="Заголовок 3 2" xfId="251"/>
    <cellStyle name="Заголовок 4 2" xfId="252"/>
    <cellStyle name="Защитный" xfId="253"/>
    <cellStyle name="Звезды" xfId="254"/>
    <cellStyle name="Итог 2" xfId="255"/>
    <cellStyle name="КАНДАГАЧ тел3-33-96" xfId="256"/>
    <cellStyle name="Контрольная ячейка 2" xfId="257"/>
    <cellStyle name="Название 2" xfId="259"/>
    <cellStyle name="Название 3" xfId="260"/>
    <cellStyle name="Название 4" xfId="261"/>
    <cellStyle name="Название 5" xfId="262"/>
    <cellStyle name="Название 6" xfId="263"/>
    <cellStyle name="Название 7" xfId="258"/>
    <cellStyle name="Наименование" xfId="264"/>
    <cellStyle name="Нейтральный 2" xfId="265"/>
    <cellStyle name="Обычный" xfId="0" builtinId="0"/>
    <cellStyle name="Обычный 10" xfId="266"/>
    <cellStyle name="Обычный 10 2" xfId="448"/>
    <cellStyle name="Обычный 10 3" xfId="497"/>
    <cellStyle name="Обычный 11" xfId="267"/>
    <cellStyle name="Обычный 11 2" xfId="498"/>
    <cellStyle name="Обычный 12" xfId="268"/>
    <cellStyle name="Обычный 12 2" xfId="499"/>
    <cellStyle name="Обычный 13" xfId="269"/>
    <cellStyle name="Обычный 13 2" xfId="500"/>
    <cellStyle name="Обычный 14" xfId="270"/>
    <cellStyle name="Обычный 14 2" xfId="501"/>
    <cellStyle name="Обычный 15" xfId="271"/>
    <cellStyle name="Обычный 15 2" xfId="502"/>
    <cellStyle name="Обычный 16" xfId="272"/>
    <cellStyle name="Обычный 16 2" xfId="503"/>
    <cellStyle name="Обычный 17" xfId="273"/>
    <cellStyle name="Обычный 17 2" xfId="504"/>
    <cellStyle name="Обычный 18" xfId="274"/>
    <cellStyle name="Обычный 18 2" xfId="505"/>
    <cellStyle name="Обычный 19" xfId="275"/>
    <cellStyle name="Обычный 19 2" xfId="276"/>
    <cellStyle name="Обычный 19 3" xfId="506"/>
    <cellStyle name="Обычный 2" xfId="277"/>
    <cellStyle name="Обычный 2 11" xfId="583"/>
    <cellStyle name="Обычный 2 2" xfId="278"/>
    <cellStyle name="Обычный 2 2 2" xfId="279"/>
    <cellStyle name="Обычный 2 2 6" xfId="567"/>
    <cellStyle name="Обычный 2 2 7" xfId="581"/>
    <cellStyle name="Обычный 2 3" xfId="280"/>
    <cellStyle name="Обычный 2 4" xfId="507"/>
    <cellStyle name="Обычный 2 5" xfId="564"/>
    <cellStyle name="Обычный 2_Формы 8НК_для КВЛ" xfId="281"/>
    <cellStyle name="Обычный 20" xfId="282"/>
    <cellStyle name="Обычный 21" xfId="283"/>
    <cellStyle name="Обычный 21 2" xfId="580"/>
    <cellStyle name="Обычный 22" xfId="284"/>
    <cellStyle name="Обычный 23" xfId="285"/>
    <cellStyle name="Обычный 24" xfId="286"/>
    <cellStyle name="Обычный 25" xfId="287"/>
    <cellStyle name="Обычный 26" xfId="288"/>
    <cellStyle name="Обычный 26 2" xfId="508"/>
    <cellStyle name="Обычный 27" xfId="1"/>
    <cellStyle name="Обычный 28" xfId="380"/>
    <cellStyle name="Обычный 29" xfId="396"/>
    <cellStyle name="Обычный 3" xfId="289"/>
    <cellStyle name="Обычный 3 11 2 2 3 2" xfId="559"/>
    <cellStyle name="Обычный 3 11 2 2 3 2 3" xfId="561"/>
    <cellStyle name="Обычный 3 2" xfId="290"/>
    <cellStyle name="Обычный 3 3" xfId="291"/>
    <cellStyle name="Обычный 3 4" xfId="292"/>
    <cellStyle name="Обычный 3 5" xfId="293"/>
    <cellStyle name="Обычный 3 6" xfId="294"/>
    <cellStyle name="Обычный 3 7" xfId="295"/>
    <cellStyle name="Обычный 3 8" xfId="296"/>
    <cellStyle name="Обычный 3_22.1 раздел" xfId="509"/>
    <cellStyle name="Обычный 30" xfId="382"/>
    <cellStyle name="Обычный 31" xfId="400"/>
    <cellStyle name="Обычный 32" xfId="383"/>
    <cellStyle name="Обычный 32 2" xfId="510"/>
    <cellStyle name="Обычный 33" xfId="402"/>
    <cellStyle name="Обычный 33 2" xfId="511"/>
    <cellStyle name="Обычный 34" xfId="386"/>
    <cellStyle name="Обычный 34 2" xfId="512"/>
    <cellStyle name="Обычный 35" xfId="297"/>
    <cellStyle name="Обычный 36" xfId="405"/>
    <cellStyle name="Обычный 37" xfId="406"/>
    <cellStyle name="Обычный 38" xfId="298"/>
    <cellStyle name="Обычный 39" xfId="401"/>
    <cellStyle name="Обычный 4" xfId="299"/>
    <cellStyle name="Обычный 4 2" xfId="300"/>
    <cellStyle name="Обычный 4 3" xfId="513"/>
    <cellStyle name="Обычный 4 5" xfId="514"/>
    <cellStyle name="Обычный 4_22.1 раздел" xfId="515"/>
    <cellStyle name="Обычный 40" xfId="409"/>
    <cellStyle name="Обычный 41" xfId="410"/>
    <cellStyle name="Обычный 42" xfId="388"/>
    <cellStyle name="Обычный 43" xfId="416"/>
    <cellStyle name="Обычный 44" xfId="417"/>
    <cellStyle name="Обычный 45" xfId="418"/>
    <cellStyle name="Обычный 46" xfId="301"/>
    <cellStyle name="Обычный 47" xfId="419"/>
    <cellStyle name="Обычный 48" xfId="420"/>
    <cellStyle name="Обычный 49" xfId="421"/>
    <cellStyle name="Обычный 5" xfId="302"/>
    <cellStyle name="Обычный 5 2" xfId="516"/>
    <cellStyle name="Обычный 5 3" xfId="582"/>
    <cellStyle name="Обычный 50" xfId="422"/>
    <cellStyle name="Обычный 51" xfId="393"/>
    <cellStyle name="Обычный 52" xfId="431"/>
    <cellStyle name="Обычный 53" xfId="432"/>
    <cellStyle name="Обычный 54" xfId="428"/>
    <cellStyle name="Обычный 55" xfId="438"/>
    <cellStyle name="Обычный 56" xfId="439"/>
    <cellStyle name="Обычный 57" xfId="440"/>
    <cellStyle name="Обычный 58" xfId="441"/>
    <cellStyle name="Обычный 59" xfId="442"/>
    <cellStyle name="Обычный 6" xfId="303"/>
    <cellStyle name="Обычный 6 2" xfId="517"/>
    <cellStyle name="Обычный 60" xfId="443"/>
    <cellStyle name="Обычный 61" xfId="444"/>
    <cellStyle name="Обычный 62" xfId="445"/>
    <cellStyle name="Обычный 63" xfId="446"/>
    <cellStyle name="Обычный 64" xfId="411"/>
    <cellStyle name="Обычный 65" xfId="492"/>
    <cellStyle name="Обычный 66" xfId="536"/>
    <cellStyle name="Обычный 67" xfId="543"/>
    <cellStyle name="Обычный 68" xfId="544"/>
    <cellStyle name="Обычный 69" xfId="545"/>
    <cellStyle name="Обычный 7" xfId="304"/>
    <cellStyle name="Обычный 7 2" xfId="518"/>
    <cellStyle name="Обычный 7 6" xfId="519"/>
    <cellStyle name="Обычный 7 7" xfId="520"/>
    <cellStyle name="Обычный 70" xfId="546"/>
    <cellStyle name="Обычный 71" xfId="547"/>
    <cellStyle name="Обычный 72" xfId="548"/>
    <cellStyle name="Обычный 73" xfId="549"/>
    <cellStyle name="Обычный 74" xfId="550"/>
    <cellStyle name="Обычный 75" xfId="551"/>
    <cellStyle name="Обычный 76" xfId="552"/>
    <cellStyle name="Обычный 77" xfId="553"/>
    <cellStyle name="Обычный 78" xfId="554"/>
    <cellStyle name="Обычный 79" xfId="555"/>
    <cellStyle name="Обычный 8" xfId="305"/>
    <cellStyle name="Обычный 8 2" xfId="521"/>
    <cellStyle name="Обычный 80" xfId="556"/>
    <cellStyle name="Обычный 81" xfId="557"/>
    <cellStyle name="Обычный 82" xfId="558"/>
    <cellStyle name="Обычный 9" xfId="306"/>
    <cellStyle name="Обычный 9 2" xfId="522"/>
    <cellStyle name="Обычный 9 8" xfId="523"/>
    <cellStyle name="Обычный 9 9" xfId="524"/>
    <cellStyle name="Обычный_20" xfId="562"/>
    <cellStyle name="Обычный_20 2" xfId="566"/>
    <cellStyle name="Обычный_Асхат ОТК-замена КамАЗ" xfId="575"/>
    <cellStyle name="Обычный_Дополнение_1" xfId="307"/>
    <cellStyle name="Обычный_Заявка 2005 г. приложение 1.1. 2" xfId="568"/>
    <cellStyle name="Обычный_Заявка ММГ-2005г.5 раздел11.10.04" xfId="573"/>
    <cellStyle name="Обычный_Книга1" xfId="578"/>
    <cellStyle name="Обычный_Лист1" xfId="308"/>
    <cellStyle name="Обычный_Лист1 12" xfId="525"/>
    <cellStyle name="Обычный_Лист1 13" xfId="569"/>
    <cellStyle name="Обычный_Лист1 2" xfId="565"/>
    <cellStyle name="Обычный_Лист2" xfId="576"/>
    <cellStyle name="Обычный_Лист2 2" xfId="574"/>
    <cellStyle name="Обычный_Лист3 2" xfId="563"/>
    <cellStyle name="Обычный_Лист4" xfId="570"/>
    <cellStyle name="Обычный_Прайс-лист  УАЗ" xfId="577"/>
    <cellStyle name="Обычный_Утв.заявка  (свод.)-2006  от 10 11 05.база xls (вар" xfId="309"/>
    <cellStyle name="Обычный_Утв.заявка  (свод.)-2006  от 10 11 05.база xls (вар 2" xfId="449"/>
    <cellStyle name="Плохой 2" xfId="310"/>
    <cellStyle name="Пояснение 2" xfId="311"/>
    <cellStyle name="Примечание 2" xfId="312"/>
    <cellStyle name="Процентный 2" xfId="313"/>
    <cellStyle name="Процентный 2 10" xfId="314"/>
    <cellStyle name="Процентный 2 11" xfId="315"/>
    <cellStyle name="Процентный 2 12" xfId="316"/>
    <cellStyle name="Процентный 2 13" xfId="317"/>
    <cellStyle name="Процентный 2 14" xfId="318"/>
    <cellStyle name="Процентный 2 2" xfId="319"/>
    <cellStyle name="Процентный 2 3" xfId="320"/>
    <cellStyle name="Процентный 2 4" xfId="321"/>
    <cellStyle name="Процентный 2 5" xfId="322"/>
    <cellStyle name="Процентный 2 6" xfId="323"/>
    <cellStyle name="Процентный 2 7" xfId="324"/>
    <cellStyle name="Процентный 2 8" xfId="325"/>
    <cellStyle name="Процентный 2 9" xfId="326"/>
    <cellStyle name="Процентный 3" xfId="327"/>
    <cellStyle name="Процентный 4" xfId="526"/>
    <cellStyle name="Связанная ячейка 2" xfId="328"/>
    <cellStyle name="Стиль 1" xfId="329"/>
    <cellStyle name="Стиль 1 2" xfId="330"/>
    <cellStyle name="Стиль 1 2 15" xfId="331"/>
    <cellStyle name="Стиль 1 3" xfId="332"/>
    <cellStyle name="Стиль 1 4" xfId="527"/>
    <cellStyle name="Стиль 2" xfId="333"/>
    <cellStyle name="Стиль 3" xfId="334"/>
    <cellStyle name="Стиль_названий" xfId="335"/>
    <cellStyle name="Строка нечётная" xfId="336"/>
    <cellStyle name="Строка чётная" xfId="337"/>
    <cellStyle name="Текст предупреждения 2" xfId="338"/>
    <cellStyle name="Тысячи [0]" xfId="339"/>
    <cellStyle name="Тысячи [0] 10" xfId="340"/>
    <cellStyle name="Тысячи [0] 11" xfId="341"/>
    <cellStyle name="Тысячи [0] 2" xfId="342"/>
    <cellStyle name="Тысячи [0] 3" xfId="343"/>
    <cellStyle name="Тысячи [0] 4" xfId="344"/>
    <cellStyle name="Тысячи [0] 5" xfId="345"/>
    <cellStyle name="Тысячи [0] 6" xfId="346"/>
    <cellStyle name="Тысячи [0] 7" xfId="347"/>
    <cellStyle name="Тысячи [0] 8" xfId="348"/>
    <cellStyle name="Тысячи [0] 9" xfId="349"/>
    <cellStyle name="Тысячи [0]_2009_09_22 Ежеквартальный отчет по заимствованиям (Самрук-Казына)" xfId="350"/>
    <cellStyle name="Тысячи_010SN05" xfId="351"/>
    <cellStyle name="Финансовый" xfId="491" builtinId="3"/>
    <cellStyle name="Финансовый [0] 3" xfId="353"/>
    <cellStyle name="Финансовый 10" xfId="354"/>
    <cellStyle name="Финансовый 10 2" xfId="528"/>
    <cellStyle name="Финансовый 100" xfId="560"/>
    <cellStyle name="Финансовый 11" xfId="355"/>
    <cellStyle name="Финансовый 11 2" xfId="530"/>
    <cellStyle name="Финансовый 11 3" xfId="531"/>
    <cellStyle name="Финансовый 11 4" xfId="532"/>
    <cellStyle name="Финансовый 11 5" xfId="533"/>
    <cellStyle name="Финансовый 11 6" xfId="534"/>
    <cellStyle name="Финансовый 11 7" xfId="535"/>
    <cellStyle name="Финансовый 11 8" xfId="529"/>
    <cellStyle name="Финансовый 12" xfId="356"/>
    <cellStyle name="Финансовый 13" xfId="357"/>
    <cellStyle name="Финансовый 14" xfId="358"/>
    <cellStyle name="Финансовый 15" xfId="359"/>
    <cellStyle name="Финансовый 16" xfId="360"/>
    <cellStyle name="Финансовый 17" xfId="361"/>
    <cellStyle name="Финансовый 18" xfId="352"/>
    <cellStyle name="Финансовый 19" xfId="394"/>
    <cellStyle name="Финансовый 2" xfId="362"/>
    <cellStyle name="Финансовый 2 2" xfId="363"/>
    <cellStyle name="Финансовый 2 2 3" xfId="364"/>
    <cellStyle name="Финансовый 2 3" xfId="365"/>
    <cellStyle name="Финансовый 2 36" xfId="366"/>
    <cellStyle name="Финансовый 2 4" xfId="367"/>
    <cellStyle name="Финансовый 20" xfId="381"/>
    <cellStyle name="Финансовый 21" xfId="397"/>
    <cellStyle name="Финансовый 22" xfId="384"/>
    <cellStyle name="Финансовый 23" xfId="399"/>
    <cellStyle name="Финансовый 24" xfId="385"/>
    <cellStyle name="Финансовый 25" xfId="404"/>
    <cellStyle name="Финансовый 26" xfId="387"/>
    <cellStyle name="Финансовый 27" xfId="403"/>
    <cellStyle name="Финансовый 28" xfId="407"/>
    <cellStyle name="Финансовый 29" xfId="368"/>
    <cellStyle name="Финансовый 3" xfId="369"/>
    <cellStyle name="Финансовый 3 2" xfId="571"/>
    <cellStyle name="Финансовый 30" xfId="398"/>
    <cellStyle name="Финансовый 31" xfId="408"/>
    <cellStyle name="Финансовый 32" xfId="412"/>
    <cellStyle name="Финансовый 33" xfId="391"/>
    <cellStyle name="Финансовый 34" xfId="413"/>
    <cellStyle name="Финансовый 35" xfId="392"/>
    <cellStyle name="Финансовый 36" xfId="414"/>
    <cellStyle name="Финансовый 37" xfId="390"/>
    <cellStyle name="Финансовый 38" xfId="415"/>
    <cellStyle name="Финансовый 39" xfId="389"/>
    <cellStyle name="Финансовый 4" xfId="370"/>
    <cellStyle name="Финансовый 4 2" xfId="371"/>
    <cellStyle name="Финансовый 4 3" xfId="537"/>
    <cellStyle name="Финансовый 40" xfId="429"/>
    <cellStyle name="Финансовый 41" xfId="395"/>
    <cellStyle name="Финансовый 42" xfId="430"/>
    <cellStyle name="Финансовый 43" xfId="436"/>
    <cellStyle name="Финансовый 44" xfId="423"/>
    <cellStyle name="Финансовый 45" xfId="433"/>
    <cellStyle name="Финансовый 46" xfId="424"/>
    <cellStyle name="Финансовый 47" xfId="434"/>
    <cellStyle name="Финансовый 48" xfId="425"/>
    <cellStyle name="Финансовый 49" xfId="435"/>
    <cellStyle name="Финансовый 5" xfId="372"/>
    <cellStyle name="Финансовый 5 2" xfId="538"/>
    <cellStyle name="Финансовый 50" xfId="426"/>
    <cellStyle name="Финансовый 51" xfId="437"/>
    <cellStyle name="Финансовый 52" xfId="427"/>
    <cellStyle name="Финансовый 53" xfId="447"/>
    <cellStyle name="Финансовый 54" xfId="451"/>
    <cellStyle name="Финансовый 55" xfId="454"/>
    <cellStyle name="Финансовый 56" xfId="450"/>
    <cellStyle name="Финансовый 57" xfId="453"/>
    <cellStyle name="Финансовый 58" xfId="452"/>
    <cellStyle name="Финансовый 59" xfId="455"/>
    <cellStyle name="Финансовый 6" xfId="373"/>
    <cellStyle name="Финансовый 6 2" xfId="539"/>
    <cellStyle name="Финансовый 60" xfId="456"/>
    <cellStyle name="Финансовый 61" xfId="458"/>
    <cellStyle name="Финансовый 62" xfId="457"/>
    <cellStyle name="Финансовый 63" xfId="462"/>
    <cellStyle name="Финансовый 64" xfId="460"/>
    <cellStyle name="Финансовый 65" xfId="461"/>
    <cellStyle name="Финансовый 66" xfId="459"/>
    <cellStyle name="Финансовый 67" xfId="463"/>
    <cellStyle name="Финансовый 68" xfId="467"/>
    <cellStyle name="Финансовый 69" xfId="465"/>
    <cellStyle name="Финансовый 7" xfId="374"/>
    <cellStyle name="Финансовый 7 2" xfId="540"/>
    <cellStyle name="Финансовый 70" xfId="466"/>
    <cellStyle name="Финансовый 71" xfId="464"/>
    <cellStyle name="Финансовый 72" xfId="468"/>
    <cellStyle name="Финансовый 73" xfId="472"/>
    <cellStyle name="Финансовый 74" xfId="470"/>
    <cellStyle name="Финансовый 75" xfId="471"/>
    <cellStyle name="Финансовый 76" xfId="469"/>
    <cellStyle name="Финансовый 77" xfId="473"/>
    <cellStyle name="Финансовый 78" xfId="474"/>
    <cellStyle name="Финансовый 79" xfId="481"/>
    <cellStyle name="Финансовый 8" xfId="375"/>
    <cellStyle name="Финансовый 8 2" xfId="541"/>
    <cellStyle name="Финансовый 80" xfId="475"/>
    <cellStyle name="Финансовый 81" xfId="483"/>
    <cellStyle name="Финансовый 82" xfId="477"/>
    <cellStyle name="Финансовый 83" xfId="484"/>
    <cellStyle name="Финансовый 84" xfId="478"/>
    <cellStyle name="Финансовый 85" xfId="482"/>
    <cellStyle name="Финансовый 86" xfId="476"/>
    <cellStyle name="Финансовый 87" xfId="485"/>
    <cellStyle name="Финансовый 88" xfId="486"/>
    <cellStyle name="Финансовый 89" xfId="488"/>
    <cellStyle name="Финансовый 9" xfId="376"/>
    <cellStyle name="Финансовый 9 2" xfId="542"/>
    <cellStyle name="Финансовый 90" xfId="480"/>
    <cellStyle name="Финансовый 91" xfId="487"/>
    <cellStyle name="Финансовый 92" xfId="479"/>
    <cellStyle name="Финансовый 93" xfId="489"/>
    <cellStyle name="Финансовый 94" xfId="490"/>
    <cellStyle name="Финансовый_13.Охрана труда ОТК" xfId="572"/>
    <cellStyle name="Хороший 2" xfId="377"/>
    <cellStyle name="Цена" xfId="378"/>
    <cellStyle name="Џђћ–…ќ’ќ›‰" xfId="379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acat.autodealer.ru/index.php?tree=23_2175" TargetMode="External"/><Relationship Id="rId2" Type="http://schemas.openxmlformats.org/officeDocument/2006/relationships/hyperlink" Target="http://acat.autodealer.ru/index.php?tree=21_4559" TargetMode="External"/><Relationship Id="rId1" Type="http://schemas.openxmlformats.org/officeDocument/2006/relationships/hyperlink" Target="http://acat.autodealer.ru/index.php?tree=23_217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acat.autodealer.ru/index.php?tree=23_2163" TargetMode="External"/><Relationship Id="rId4" Type="http://schemas.openxmlformats.org/officeDocument/2006/relationships/hyperlink" Target="http://acat.autodealer.ru/index.php?tree=23_2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Q3612"/>
  <sheetViews>
    <sheetView tabSelected="1" view="pageBreakPreview" zoomScale="75" zoomScaleNormal="75" zoomScaleSheetLayoutView="75" workbookViewId="0"/>
  </sheetViews>
  <sheetFormatPr defaultColWidth="16" defaultRowHeight="12.75"/>
  <cols>
    <col min="1" max="1" width="7.85546875" style="387" customWidth="1"/>
    <col min="2" max="2" width="23.85546875" style="387" bestFit="1" customWidth="1"/>
    <col min="3" max="3" width="24.85546875" style="387" customWidth="1"/>
    <col min="4" max="4" width="40.85546875" style="387" customWidth="1"/>
    <col min="5" max="5" width="59.85546875" style="387" customWidth="1"/>
    <col min="6" max="6" width="28.5703125" style="387" customWidth="1"/>
    <col min="7" max="8" width="16" style="387" customWidth="1"/>
    <col min="9" max="9" width="16" style="89" customWidth="1"/>
    <col min="10" max="10" width="16" style="387" customWidth="1"/>
    <col min="11" max="11" width="25.140625" style="387" customWidth="1"/>
    <col min="12" max="13" width="16" style="387" customWidth="1"/>
    <col min="14" max="14" width="22.85546875" style="374" customWidth="1"/>
    <col min="15" max="15" width="16" style="387" customWidth="1"/>
    <col min="16" max="16" width="11.7109375" style="89" customWidth="1"/>
    <col min="17" max="17" width="12.5703125" style="387" customWidth="1"/>
    <col min="18" max="18" width="16" style="90" customWidth="1"/>
    <col min="19" max="19" width="16" style="387" customWidth="1"/>
    <col min="20" max="21" width="19.85546875" style="91" customWidth="1"/>
    <col min="22" max="22" width="16.7109375" style="387" bestFit="1" customWidth="1"/>
    <col min="23" max="23" width="16" style="387" customWidth="1"/>
    <col min="24" max="24" width="24.140625" style="436" customWidth="1"/>
    <col min="25" max="1967" width="16" style="8"/>
    <col min="1968" max="16384" width="16" style="387"/>
  </cols>
  <sheetData>
    <row r="1" spans="1:1967" s="297" customFormat="1" ht="16.5">
      <c r="I1" s="227"/>
      <c r="N1" s="355"/>
      <c r="P1" s="227"/>
      <c r="R1" s="228"/>
      <c r="T1" s="229"/>
      <c r="U1" s="350"/>
      <c r="V1" s="468" t="s">
        <v>9488</v>
      </c>
      <c r="W1" s="468"/>
      <c r="X1" s="468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/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0"/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0"/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0"/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0"/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0"/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0"/>
      <c r="HY1" s="230"/>
      <c r="HZ1" s="230"/>
      <c r="IA1" s="230"/>
      <c r="IB1" s="230"/>
      <c r="IC1" s="230"/>
      <c r="ID1" s="230"/>
      <c r="IE1" s="230"/>
      <c r="IF1" s="230"/>
      <c r="IG1" s="230"/>
      <c r="IH1" s="230"/>
      <c r="II1" s="230"/>
      <c r="IJ1" s="230"/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  <c r="MX1" s="230"/>
      <c r="MY1" s="230"/>
      <c r="MZ1" s="230"/>
      <c r="NA1" s="230"/>
      <c r="NB1" s="230"/>
      <c r="NC1" s="230"/>
      <c r="ND1" s="230"/>
      <c r="NE1" s="230"/>
      <c r="NF1" s="230"/>
      <c r="NG1" s="230"/>
      <c r="NH1" s="230"/>
      <c r="NI1" s="230"/>
      <c r="NJ1" s="230"/>
      <c r="NK1" s="230"/>
      <c r="NL1" s="230"/>
      <c r="NM1" s="230"/>
      <c r="NN1" s="230"/>
      <c r="NO1" s="230"/>
      <c r="NP1" s="230"/>
      <c r="NQ1" s="230"/>
      <c r="NR1" s="230"/>
      <c r="NS1" s="230"/>
      <c r="NT1" s="230"/>
      <c r="NU1" s="230"/>
      <c r="NV1" s="230"/>
      <c r="NW1" s="230"/>
      <c r="NX1" s="230"/>
      <c r="NY1" s="230"/>
      <c r="NZ1" s="230"/>
      <c r="OA1" s="230"/>
      <c r="OB1" s="230"/>
      <c r="OC1" s="230"/>
      <c r="OD1" s="230"/>
      <c r="OE1" s="230"/>
      <c r="OF1" s="230"/>
      <c r="OG1" s="230"/>
      <c r="OH1" s="230"/>
      <c r="OI1" s="230"/>
      <c r="OJ1" s="230"/>
      <c r="OK1" s="230"/>
      <c r="OL1" s="230"/>
      <c r="OM1" s="230"/>
      <c r="ON1" s="230"/>
      <c r="OO1" s="230"/>
      <c r="OP1" s="230"/>
      <c r="OQ1" s="230"/>
      <c r="OR1" s="230"/>
      <c r="OS1" s="230"/>
      <c r="OT1" s="230"/>
      <c r="OU1" s="230"/>
      <c r="OV1" s="230"/>
      <c r="OW1" s="230"/>
      <c r="OX1" s="230"/>
      <c r="OY1" s="230"/>
      <c r="OZ1" s="230"/>
      <c r="PA1" s="230"/>
      <c r="PB1" s="230"/>
      <c r="PC1" s="230"/>
      <c r="PD1" s="230"/>
      <c r="PE1" s="230"/>
      <c r="PF1" s="230"/>
      <c r="PG1" s="230"/>
      <c r="PH1" s="230"/>
      <c r="PI1" s="230"/>
      <c r="PJ1" s="230"/>
      <c r="PK1" s="230"/>
      <c r="PL1" s="230"/>
      <c r="PM1" s="230"/>
      <c r="PN1" s="230"/>
      <c r="PO1" s="230"/>
      <c r="PP1" s="230"/>
      <c r="PQ1" s="230"/>
      <c r="PR1" s="230"/>
      <c r="PS1" s="230"/>
      <c r="PT1" s="230"/>
      <c r="PU1" s="230"/>
      <c r="PV1" s="230"/>
      <c r="PW1" s="230"/>
      <c r="PX1" s="230"/>
      <c r="PY1" s="230"/>
      <c r="PZ1" s="230"/>
      <c r="QA1" s="230"/>
      <c r="QB1" s="230"/>
      <c r="QC1" s="230"/>
      <c r="QD1" s="230"/>
      <c r="QE1" s="230"/>
      <c r="QF1" s="230"/>
      <c r="QG1" s="230"/>
      <c r="QH1" s="230"/>
      <c r="QI1" s="230"/>
      <c r="QJ1" s="230"/>
      <c r="QK1" s="230"/>
      <c r="QL1" s="230"/>
      <c r="QM1" s="230"/>
      <c r="QN1" s="230"/>
      <c r="QO1" s="230"/>
      <c r="QP1" s="230"/>
      <c r="QQ1" s="230"/>
      <c r="QR1" s="230"/>
      <c r="QS1" s="230"/>
      <c r="QT1" s="230"/>
      <c r="QU1" s="230"/>
      <c r="QV1" s="230"/>
      <c r="QW1" s="230"/>
      <c r="QX1" s="230"/>
      <c r="QY1" s="230"/>
      <c r="QZ1" s="230"/>
      <c r="RA1" s="230"/>
      <c r="RB1" s="230"/>
      <c r="RC1" s="230"/>
      <c r="RD1" s="230"/>
      <c r="RE1" s="230"/>
      <c r="RF1" s="230"/>
      <c r="RG1" s="230"/>
      <c r="RH1" s="230"/>
      <c r="RI1" s="230"/>
      <c r="RJ1" s="230"/>
      <c r="RK1" s="230"/>
      <c r="RL1" s="230"/>
      <c r="RM1" s="230"/>
      <c r="RN1" s="230"/>
      <c r="RO1" s="230"/>
      <c r="RP1" s="230"/>
      <c r="RQ1" s="230"/>
      <c r="RR1" s="230"/>
      <c r="RS1" s="230"/>
      <c r="RT1" s="230"/>
      <c r="RU1" s="230"/>
      <c r="RV1" s="230"/>
      <c r="RW1" s="230"/>
      <c r="RX1" s="230"/>
      <c r="RY1" s="230"/>
      <c r="RZ1" s="230"/>
      <c r="SA1" s="230"/>
      <c r="SB1" s="230"/>
      <c r="SC1" s="230"/>
      <c r="SD1" s="230"/>
      <c r="SE1" s="230"/>
      <c r="SF1" s="230"/>
      <c r="SG1" s="230"/>
      <c r="SH1" s="230"/>
      <c r="SI1" s="230"/>
      <c r="SJ1" s="230"/>
      <c r="SK1" s="230"/>
      <c r="SL1" s="230"/>
      <c r="SM1" s="230"/>
      <c r="SN1" s="230"/>
      <c r="SO1" s="230"/>
      <c r="SP1" s="230"/>
      <c r="SQ1" s="230"/>
      <c r="SR1" s="230"/>
      <c r="SS1" s="230"/>
      <c r="ST1" s="230"/>
      <c r="SU1" s="230"/>
      <c r="SV1" s="230"/>
      <c r="SW1" s="230"/>
      <c r="SX1" s="230"/>
      <c r="SY1" s="230"/>
      <c r="SZ1" s="230"/>
      <c r="TA1" s="230"/>
      <c r="TB1" s="230"/>
      <c r="TC1" s="230"/>
      <c r="TD1" s="230"/>
      <c r="TE1" s="230"/>
      <c r="TF1" s="230"/>
      <c r="TG1" s="230"/>
      <c r="TH1" s="230"/>
      <c r="TI1" s="230"/>
      <c r="TJ1" s="230"/>
      <c r="TK1" s="230"/>
      <c r="TL1" s="230"/>
      <c r="TM1" s="230"/>
      <c r="TN1" s="230"/>
      <c r="TO1" s="230"/>
      <c r="TP1" s="230"/>
      <c r="TQ1" s="230"/>
      <c r="TR1" s="230"/>
      <c r="TS1" s="230"/>
      <c r="TT1" s="230"/>
      <c r="TU1" s="230"/>
      <c r="TV1" s="230"/>
      <c r="TW1" s="230"/>
      <c r="TX1" s="230"/>
      <c r="TY1" s="230"/>
      <c r="TZ1" s="230"/>
      <c r="UA1" s="230"/>
      <c r="UB1" s="230"/>
      <c r="UC1" s="230"/>
      <c r="UD1" s="230"/>
      <c r="UE1" s="230"/>
      <c r="UF1" s="230"/>
      <c r="UG1" s="230"/>
      <c r="UH1" s="230"/>
      <c r="UI1" s="230"/>
      <c r="UJ1" s="230"/>
      <c r="UK1" s="230"/>
      <c r="UL1" s="230"/>
      <c r="UM1" s="230"/>
      <c r="UN1" s="230"/>
      <c r="UO1" s="230"/>
      <c r="UP1" s="230"/>
      <c r="UQ1" s="230"/>
      <c r="UR1" s="230"/>
      <c r="US1" s="230"/>
      <c r="UT1" s="230"/>
      <c r="UU1" s="230"/>
      <c r="UV1" s="230"/>
      <c r="UW1" s="230"/>
      <c r="UX1" s="230"/>
      <c r="UY1" s="230"/>
      <c r="UZ1" s="230"/>
      <c r="VA1" s="230"/>
      <c r="VB1" s="230"/>
      <c r="VC1" s="230"/>
      <c r="VD1" s="230"/>
      <c r="VE1" s="230"/>
      <c r="VF1" s="230"/>
      <c r="VG1" s="230"/>
      <c r="VH1" s="230"/>
      <c r="VI1" s="230"/>
      <c r="VJ1" s="230"/>
      <c r="VK1" s="230"/>
      <c r="VL1" s="230"/>
      <c r="VM1" s="230"/>
      <c r="VN1" s="230"/>
      <c r="VO1" s="230"/>
      <c r="VP1" s="230"/>
      <c r="VQ1" s="230"/>
      <c r="VR1" s="230"/>
      <c r="VS1" s="230"/>
      <c r="VT1" s="230"/>
      <c r="VU1" s="230"/>
      <c r="VV1" s="230"/>
      <c r="VW1" s="230"/>
      <c r="VX1" s="230"/>
      <c r="VY1" s="230"/>
      <c r="VZ1" s="230"/>
      <c r="WA1" s="230"/>
      <c r="WB1" s="230"/>
      <c r="WC1" s="230"/>
      <c r="WD1" s="230"/>
      <c r="WE1" s="230"/>
      <c r="WF1" s="230"/>
      <c r="WG1" s="230"/>
      <c r="WH1" s="230"/>
      <c r="WI1" s="230"/>
      <c r="WJ1" s="230"/>
      <c r="WK1" s="230"/>
      <c r="WL1" s="230"/>
      <c r="WM1" s="230"/>
      <c r="WN1" s="230"/>
      <c r="WO1" s="230"/>
      <c r="WP1" s="230"/>
      <c r="WQ1" s="230"/>
      <c r="WR1" s="230"/>
      <c r="WS1" s="230"/>
      <c r="WT1" s="230"/>
      <c r="WU1" s="230"/>
      <c r="WV1" s="230"/>
      <c r="WW1" s="230"/>
      <c r="WX1" s="230"/>
      <c r="WY1" s="230"/>
      <c r="WZ1" s="230"/>
      <c r="XA1" s="230"/>
      <c r="XB1" s="230"/>
      <c r="XC1" s="230"/>
      <c r="XD1" s="230"/>
      <c r="XE1" s="230"/>
      <c r="XF1" s="230"/>
      <c r="XG1" s="230"/>
      <c r="XH1" s="230"/>
      <c r="XI1" s="230"/>
      <c r="XJ1" s="230"/>
      <c r="XK1" s="230"/>
      <c r="XL1" s="230"/>
      <c r="XM1" s="230"/>
      <c r="XN1" s="230"/>
      <c r="XO1" s="230"/>
      <c r="XP1" s="230"/>
      <c r="XQ1" s="230"/>
      <c r="XR1" s="230"/>
      <c r="XS1" s="230"/>
      <c r="XT1" s="230"/>
      <c r="XU1" s="230"/>
      <c r="XV1" s="230"/>
      <c r="XW1" s="230"/>
      <c r="XX1" s="230"/>
      <c r="XY1" s="230"/>
      <c r="XZ1" s="230"/>
      <c r="YA1" s="230"/>
      <c r="YB1" s="230"/>
      <c r="YC1" s="230"/>
      <c r="YD1" s="230"/>
      <c r="YE1" s="230"/>
      <c r="YF1" s="230"/>
      <c r="YG1" s="230"/>
      <c r="YH1" s="230"/>
      <c r="YI1" s="230"/>
      <c r="YJ1" s="230"/>
      <c r="YK1" s="230"/>
      <c r="YL1" s="230"/>
      <c r="YM1" s="230"/>
      <c r="YN1" s="230"/>
      <c r="YO1" s="230"/>
      <c r="YP1" s="230"/>
      <c r="YQ1" s="230"/>
      <c r="YR1" s="230"/>
      <c r="YS1" s="230"/>
      <c r="YT1" s="230"/>
      <c r="YU1" s="230"/>
      <c r="YV1" s="230"/>
      <c r="YW1" s="230"/>
      <c r="YX1" s="230"/>
      <c r="YY1" s="230"/>
      <c r="YZ1" s="230"/>
      <c r="ZA1" s="230"/>
      <c r="ZB1" s="230"/>
      <c r="ZC1" s="230"/>
      <c r="ZD1" s="230"/>
      <c r="ZE1" s="230"/>
      <c r="ZF1" s="230"/>
      <c r="ZG1" s="230"/>
      <c r="ZH1" s="230"/>
      <c r="ZI1" s="230"/>
      <c r="ZJ1" s="230"/>
      <c r="ZK1" s="230"/>
      <c r="ZL1" s="230"/>
      <c r="ZM1" s="230"/>
      <c r="ZN1" s="230"/>
      <c r="ZO1" s="230"/>
      <c r="ZP1" s="230"/>
      <c r="ZQ1" s="230"/>
      <c r="ZR1" s="230"/>
      <c r="ZS1" s="230"/>
      <c r="ZT1" s="230"/>
      <c r="ZU1" s="230"/>
      <c r="ZV1" s="230"/>
      <c r="ZW1" s="230"/>
      <c r="ZX1" s="230"/>
      <c r="ZY1" s="230"/>
      <c r="ZZ1" s="230"/>
      <c r="AAA1" s="230"/>
      <c r="AAB1" s="230"/>
      <c r="AAC1" s="230"/>
      <c r="AAD1" s="230"/>
      <c r="AAE1" s="230"/>
      <c r="AAF1" s="230"/>
      <c r="AAG1" s="230"/>
      <c r="AAH1" s="230"/>
      <c r="AAI1" s="230"/>
      <c r="AAJ1" s="230"/>
      <c r="AAK1" s="230"/>
      <c r="AAL1" s="230"/>
      <c r="AAM1" s="230"/>
      <c r="AAN1" s="230"/>
      <c r="AAO1" s="230"/>
      <c r="AAP1" s="230"/>
      <c r="AAQ1" s="230"/>
      <c r="AAR1" s="230"/>
      <c r="AAS1" s="230"/>
      <c r="AAT1" s="230"/>
      <c r="AAU1" s="230"/>
      <c r="AAV1" s="230"/>
      <c r="AAW1" s="230"/>
      <c r="AAX1" s="230"/>
      <c r="AAY1" s="230"/>
      <c r="AAZ1" s="230"/>
      <c r="ABA1" s="230"/>
      <c r="ABB1" s="230"/>
      <c r="ABC1" s="230"/>
      <c r="ABD1" s="230"/>
      <c r="ABE1" s="230"/>
      <c r="ABF1" s="230"/>
      <c r="ABG1" s="230"/>
      <c r="ABH1" s="230"/>
      <c r="ABI1" s="230"/>
      <c r="ABJ1" s="230"/>
      <c r="ABK1" s="230"/>
      <c r="ABL1" s="230"/>
      <c r="ABM1" s="230"/>
      <c r="ABN1" s="230"/>
      <c r="ABO1" s="230"/>
      <c r="ABP1" s="230"/>
      <c r="ABQ1" s="230"/>
      <c r="ABR1" s="230"/>
      <c r="ABS1" s="230"/>
      <c r="ABT1" s="230"/>
      <c r="ABU1" s="230"/>
      <c r="ABV1" s="230"/>
      <c r="ABW1" s="230"/>
      <c r="ABX1" s="230"/>
      <c r="ABY1" s="230"/>
      <c r="ABZ1" s="230"/>
      <c r="ACA1" s="230"/>
      <c r="ACB1" s="230"/>
      <c r="ACC1" s="230"/>
      <c r="ACD1" s="230"/>
      <c r="ACE1" s="230"/>
      <c r="ACF1" s="230"/>
      <c r="ACG1" s="230"/>
      <c r="ACH1" s="230"/>
      <c r="ACI1" s="230"/>
      <c r="ACJ1" s="230"/>
      <c r="ACK1" s="230"/>
      <c r="ACL1" s="230"/>
      <c r="ACM1" s="230"/>
      <c r="ACN1" s="230"/>
      <c r="ACO1" s="230"/>
      <c r="ACP1" s="230"/>
      <c r="ACQ1" s="230"/>
      <c r="ACR1" s="230"/>
      <c r="ACS1" s="230"/>
      <c r="ACT1" s="230"/>
      <c r="ACU1" s="230"/>
      <c r="ACV1" s="230"/>
      <c r="ACW1" s="230"/>
      <c r="ACX1" s="230"/>
      <c r="ACY1" s="230"/>
      <c r="ACZ1" s="230"/>
      <c r="ADA1" s="230"/>
      <c r="ADB1" s="230"/>
      <c r="ADC1" s="230"/>
      <c r="ADD1" s="230"/>
      <c r="ADE1" s="230"/>
      <c r="ADF1" s="230"/>
      <c r="ADG1" s="230"/>
      <c r="ADH1" s="230"/>
      <c r="ADI1" s="230"/>
      <c r="ADJ1" s="230"/>
      <c r="ADK1" s="230"/>
      <c r="ADL1" s="230"/>
      <c r="ADM1" s="230"/>
      <c r="ADN1" s="230"/>
      <c r="ADO1" s="230"/>
      <c r="ADP1" s="230"/>
      <c r="ADQ1" s="230"/>
      <c r="ADR1" s="230"/>
      <c r="ADS1" s="230"/>
      <c r="ADT1" s="230"/>
      <c r="ADU1" s="230"/>
      <c r="ADV1" s="230"/>
      <c r="ADW1" s="230"/>
      <c r="ADX1" s="230"/>
      <c r="ADY1" s="230"/>
      <c r="ADZ1" s="230"/>
      <c r="AEA1" s="230"/>
      <c r="AEB1" s="230"/>
      <c r="AEC1" s="230"/>
      <c r="AED1" s="230"/>
      <c r="AEE1" s="230"/>
      <c r="AEF1" s="230"/>
      <c r="AEG1" s="230"/>
      <c r="AEH1" s="230"/>
      <c r="AEI1" s="230"/>
      <c r="AEJ1" s="230"/>
      <c r="AEK1" s="230"/>
      <c r="AEL1" s="230"/>
      <c r="AEM1" s="230"/>
      <c r="AEN1" s="230"/>
      <c r="AEO1" s="230"/>
      <c r="AEP1" s="230"/>
      <c r="AEQ1" s="230"/>
      <c r="AER1" s="230"/>
      <c r="AES1" s="230"/>
      <c r="AET1" s="230"/>
      <c r="AEU1" s="230"/>
      <c r="AEV1" s="230"/>
      <c r="AEW1" s="230"/>
      <c r="AEX1" s="230"/>
      <c r="AEY1" s="230"/>
      <c r="AEZ1" s="230"/>
      <c r="AFA1" s="230"/>
      <c r="AFB1" s="230"/>
      <c r="AFC1" s="230"/>
      <c r="AFD1" s="230"/>
      <c r="AFE1" s="230"/>
      <c r="AFF1" s="230"/>
      <c r="AFG1" s="230"/>
      <c r="AFH1" s="230"/>
      <c r="AFI1" s="230"/>
      <c r="AFJ1" s="230"/>
      <c r="AFK1" s="230"/>
      <c r="AFL1" s="230"/>
      <c r="AFM1" s="230"/>
      <c r="AFN1" s="230"/>
      <c r="AFO1" s="230"/>
      <c r="AFP1" s="230"/>
      <c r="AFQ1" s="230"/>
      <c r="AFR1" s="230"/>
      <c r="AFS1" s="230"/>
      <c r="AFT1" s="230"/>
      <c r="AFU1" s="230"/>
      <c r="AFV1" s="230"/>
      <c r="AFW1" s="230"/>
      <c r="AFX1" s="230"/>
      <c r="AFY1" s="230"/>
      <c r="AFZ1" s="230"/>
      <c r="AGA1" s="230"/>
      <c r="AGB1" s="230"/>
      <c r="AGC1" s="230"/>
      <c r="AGD1" s="230"/>
      <c r="AGE1" s="230"/>
      <c r="AGF1" s="230"/>
      <c r="AGG1" s="230"/>
      <c r="AGH1" s="230"/>
      <c r="AGI1" s="230"/>
      <c r="AGJ1" s="230"/>
      <c r="AGK1" s="230"/>
      <c r="AGL1" s="230"/>
      <c r="AGM1" s="230"/>
      <c r="AGN1" s="230"/>
      <c r="AGO1" s="230"/>
      <c r="AGP1" s="230"/>
      <c r="AGQ1" s="230"/>
      <c r="AGR1" s="230"/>
      <c r="AGS1" s="230"/>
      <c r="AGT1" s="230"/>
      <c r="AGU1" s="230"/>
      <c r="AGV1" s="230"/>
      <c r="AGW1" s="230"/>
      <c r="AGX1" s="230"/>
      <c r="AGY1" s="230"/>
      <c r="AGZ1" s="230"/>
      <c r="AHA1" s="230"/>
      <c r="AHB1" s="230"/>
      <c r="AHC1" s="230"/>
      <c r="AHD1" s="230"/>
      <c r="AHE1" s="230"/>
      <c r="AHF1" s="230"/>
      <c r="AHG1" s="230"/>
      <c r="AHH1" s="230"/>
      <c r="AHI1" s="230"/>
      <c r="AHJ1" s="230"/>
      <c r="AHK1" s="230"/>
      <c r="AHL1" s="230"/>
      <c r="AHM1" s="230"/>
      <c r="AHN1" s="230"/>
      <c r="AHO1" s="230"/>
      <c r="AHP1" s="230"/>
      <c r="AHQ1" s="230"/>
      <c r="AHR1" s="230"/>
      <c r="AHS1" s="230"/>
      <c r="AHT1" s="230"/>
      <c r="AHU1" s="230"/>
      <c r="AHV1" s="230"/>
      <c r="AHW1" s="230"/>
      <c r="AHX1" s="230"/>
      <c r="AHY1" s="230"/>
      <c r="AHZ1" s="230"/>
      <c r="AIA1" s="230"/>
      <c r="AIB1" s="230"/>
      <c r="AIC1" s="230"/>
      <c r="AID1" s="230"/>
      <c r="AIE1" s="230"/>
      <c r="AIF1" s="230"/>
      <c r="AIG1" s="230"/>
      <c r="AIH1" s="230"/>
      <c r="AII1" s="230"/>
      <c r="AIJ1" s="230"/>
      <c r="AIK1" s="230"/>
      <c r="AIL1" s="230"/>
      <c r="AIM1" s="230"/>
      <c r="AIN1" s="230"/>
      <c r="AIO1" s="230"/>
      <c r="AIP1" s="230"/>
      <c r="AIQ1" s="230"/>
      <c r="AIR1" s="230"/>
      <c r="AIS1" s="230"/>
      <c r="AIT1" s="230"/>
      <c r="AIU1" s="230"/>
      <c r="AIV1" s="230"/>
      <c r="AIW1" s="230"/>
      <c r="AIX1" s="230"/>
      <c r="AIY1" s="230"/>
      <c r="AIZ1" s="230"/>
      <c r="AJA1" s="230"/>
      <c r="AJB1" s="230"/>
      <c r="AJC1" s="230"/>
      <c r="AJD1" s="230"/>
      <c r="AJE1" s="230"/>
      <c r="AJF1" s="230"/>
      <c r="AJG1" s="230"/>
      <c r="AJH1" s="230"/>
      <c r="AJI1" s="230"/>
      <c r="AJJ1" s="230"/>
      <c r="AJK1" s="230"/>
      <c r="AJL1" s="230"/>
      <c r="AJM1" s="230"/>
      <c r="AJN1" s="230"/>
      <c r="AJO1" s="230"/>
      <c r="AJP1" s="230"/>
      <c r="AJQ1" s="230"/>
      <c r="AJR1" s="230"/>
      <c r="AJS1" s="230"/>
      <c r="AJT1" s="230"/>
      <c r="AJU1" s="230"/>
      <c r="AJV1" s="230"/>
      <c r="AJW1" s="230"/>
      <c r="AJX1" s="230"/>
      <c r="AJY1" s="230"/>
      <c r="AJZ1" s="230"/>
      <c r="AKA1" s="230"/>
      <c r="AKB1" s="230"/>
      <c r="AKC1" s="230"/>
      <c r="AKD1" s="230"/>
      <c r="AKE1" s="230"/>
      <c r="AKF1" s="230"/>
      <c r="AKG1" s="230"/>
      <c r="AKH1" s="230"/>
      <c r="AKI1" s="230"/>
      <c r="AKJ1" s="230"/>
      <c r="AKK1" s="230"/>
      <c r="AKL1" s="230"/>
      <c r="AKM1" s="230"/>
      <c r="AKN1" s="230"/>
      <c r="AKO1" s="230"/>
      <c r="AKP1" s="230"/>
      <c r="AKQ1" s="230"/>
      <c r="AKR1" s="230"/>
      <c r="AKS1" s="230"/>
      <c r="AKT1" s="230"/>
      <c r="AKU1" s="230"/>
      <c r="AKV1" s="230"/>
      <c r="AKW1" s="230"/>
      <c r="AKX1" s="230"/>
      <c r="AKY1" s="230"/>
      <c r="AKZ1" s="230"/>
      <c r="ALA1" s="230"/>
      <c r="ALB1" s="230"/>
      <c r="ALC1" s="230"/>
      <c r="ALD1" s="230"/>
      <c r="ALE1" s="230"/>
      <c r="ALF1" s="230"/>
      <c r="ALG1" s="230"/>
      <c r="ALH1" s="230"/>
      <c r="ALI1" s="230"/>
      <c r="ALJ1" s="230"/>
      <c r="ALK1" s="230"/>
      <c r="ALL1" s="230"/>
      <c r="ALM1" s="230"/>
      <c r="ALN1" s="230"/>
      <c r="ALO1" s="230"/>
      <c r="ALP1" s="230"/>
      <c r="ALQ1" s="230"/>
      <c r="ALR1" s="230"/>
      <c r="ALS1" s="230"/>
      <c r="ALT1" s="230"/>
      <c r="ALU1" s="230"/>
      <c r="ALV1" s="230"/>
      <c r="ALW1" s="230"/>
      <c r="ALX1" s="230"/>
      <c r="ALY1" s="230"/>
      <c r="ALZ1" s="230"/>
      <c r="AMA1" s="230"/>
      <c r="AMB1" s="230"/>
      <c r="AMC1" s="230"/>
      <c r="AMD1" s="230"/>
      <c r="AME1" s="230"/>
      <c r="AMF1" s="230"/>
      <c r="AMG1" s="230"/>
      <c r="AMH1" s="230"/>
      <c r="AMI1" s="230"/>
      <c r="AMJ1" s="230"/>
      <c r="AMK1" s="230"/>
      <c r="AML1" s="230"/>
      <c r="AMM1" s="230"/>
      <c r="AMN1" s="230"/>
      <c r="AMO1" s="230"/>
      <c r="AMP1" s="230"/>
      <c r="AMQ1" s="230"/>
      <c r="AMR1" s="230"/>
      <c r="AMS1" s="230"/>
      <c r="AMT1" s="230"/>
      <c r="AMU1" s="230"/>
      <c r="AMV1" s="230"/>
      <c r="AMW1" s="230"/>
      <c r="AMX1" s="230"/>
      <c r="AMY1" s="230"/>
      <c r="AMZ1" s="230"/>
      <c r="ANA1" s="230"/>
      <c r="ANB1" s="230"/>
      <c r="ANC1" s="230"/>
      <c r="AND1" s="230"/>
      <c r="ANE1" s="230"/>
      <c r="ANF1" s="230"/>
      <c r="ANG1" s="230"/>
      <c r="ANH1" s="230"/>
      <c r="ANI1" s="230"/>
      <c r="ANJ1" s="230"/>
      <c r="ANK1" s="230"/>
      <c r="ANL1" s="230"/>
      <c r="ANM1" s="230"/>
      <c r="ANN1" s="230"/>
      <c r="ANO1" s="230"/>
      <c r="ANP1" s="230"/>
      <c r="ANQ1" s="230"/>
      <c r="ANR1" s="230"/>
      <c r="ANS1" s="230"/>
      <c r="ANT1" s="230"/>
      <c r="ANU1" s="230"/>
      <c r="ANV1" s="230"/>
      <c r="ANW1" s="230"/>
      <c r="ANX1" s="230"/>
      <c r="ANY1" s="230"/>
      <c r="ANZ1" s="230"/>
      <c r="AOA1" s="230"/>
      <c r="AOB1" s="230"/>
      <c r="AOC1" s="230"/>
      <c r="AOD1" s="230"/>
      <c r="AOE1" s="230"/>
      <c r="AOF1" s="230"/>
      <c r="AOG1" s="230"/>
      <c r="AOH1" s="230"/>
      <c r="AOI1" s="230"/>
      <c r="AOJ1" s="230"/>
      <c r="AOK1" s="230"/>
      <c r="AOL1" s="230"/>
      <c r="AOM1" s="230"/>
      <c r="AON1" s="230"/>
      <c r="AOO1" s="230"/>
      <c r="AOP1" s="230"/>
      <c r="AOQ1" s="230"/>
      <c r="AOR1" s="230"/>
      <c r="AOS1" s="230"/>
      <c r="AOT1" s="230"/>
      <c r="AOU1" s="230"/>
      <c r="AOV1" s="230"/>
      <c r="AOW1" s="230"/>
      <c r="AOX1" s="230"/>
      <c r="AOY1" s="230"/>
      <c r="AOZ1" s="230"/>
      <c r="APA1" s="230"/>
      <c r="APB1" s="230"/>
      <c r="APC1" s="230"/>
      <c r="APD1" s="230"/>
      <c r="APE1" s="230"/>
      <c r="APF1" s="230"/>
      <c r="APG1" s="230"/>
      <c r="APH1" s="230"/>
      <c r="API1" s="230"/>
      <c r="APJ1" s="230"/>
      <c r="APK1" s="230"/>
      <c r="APL1" s="230"/>
      <c r="APM1" s="230"/>
      <c r="APN1" s="230"/>
      <c r="APO1" s="230"/>
      <c r="APP1" s="230"/>
      <c r="APQ1" s="230"/>
      <c r="APR1" s="230"/>
      <c r="APS1" s="230"/>
      <c r="APT1" s="230"/>
      <c r="APU1" s="230"/>
      <c r="APV1" s="230"/>
      <c r="APW1" s="230"/>
      <c r="APX1" s="230"/>
      <c r="APY1" s="230"/>
      <c r="APZ1" s="230"/>
      <c r="AQA1" s="230"/>
      <c r="AQB1" s="230"/>
      <c r="AQC1" s="230"/>
      <c r="AQD1" s="230"/>
      <c r="AQE1" s="230"/>
      <c r="AQF1" s="230"/>
      <c r="AQG1" s="230"/>
      <c r="AQH1" s="230"/>
      <c r="AQI1" s="230"/>
      <c r="AQJ1" s="230"/>
      <c r="AQK1" s="230"/>
      <c r="AQL1" s="230"/>
      <c r="AQM1" s="230"/>
      <c r="AQN1" s="230"/>
      <c r="AQO1" s="230"/>
      <c r="AQP1" s="230"/>
      <c r="AQQ1" s="230"/>
      <c r="AQR1" s="230"/>
      <c r="AQS1" s="230"/>
      <c r="AQT1" s="230"/>
      <c r="AQU1" s="230"/>
      <c r="AQV1" s="230"/>
      <c r="AQW1" s="230"/>
      <c r="AQX1" s="230"/>
      <c r="AQY1" s="230"/>
      <c r="AQZ1" s="230"/>
      <c r="ARA1" s="230"/>
      <c r="ARB1" s="230"/>
      <c r="ARC1" s="230"/>
      <c r="ARD1" s="230"/>
      <c r="ARE1" s="230"/>
      <c r="ARF1" s="230"/>
      <c r="ARG1" s="230"/>
      <c r="ARH1" s="230"/>
      <c r="ARI1" s="230"/>
      <c r="ARJ1" s="230"/>
      <c r="ARK1" s="230"/>
      <c r="ARL1" s="230"/>
      <c r="ARM1" s="230"/>
      <c r="ARN1" s="230"/>
      <c r="ARO1" s="230"/>
      <c r="ARP1" s="230"/>
      <c r="ARQ1" s="230"/>
      <c r="ARR1" s="230"/>
      <c r="ARS1" s="230"/>
      <c r="ART1" s="230"/>
      <c r="ARU1" s="230"/>
      <c r="ARV1" s="230"/>
      <c r="ARW1" s="230"/>
      <c r="ARX1" s="230"/>
      <c r="ARY1" s="230"/>
      <c r="ARZ1" s="230"/>
      <c r="ASA1" s="230"/>
      <c r="ASB1" s="230"/>
      <c r="ASC1" s="230"/>
      <c r="ASD1" s="230"/>
      <c r="ASE1" s="230"/>
      <c r="ASF1" s="230"/>
      <c r="ASG1" s="230"/>
      <c r="ASH1" s="230"/>
      <c r="ASI1" s="230"/>
      <c r="ASJ1" s="230"/>
      <c r="ASK1" s="230"/>
      <c r="ASL1" s="230"/>
      <c r="ASM1" s="230"/>
      <c r="ASN1" s="230"/>
      <c r="ASO1" s="230"/>
      <c r="ASP1" s="230"/>
      <c r="ASQ1" s="230"/>
      <c r="ASR1" s="230"/>
      <c r="ASS1" s="230"/>
      <c r="AST1" s="230"/>
      <c r="ASU1" s="230"/>
      <c r="ASV1" s="230"/>
      <c r="ASW1" s="230"/>
      <c r="ASX1" s="230"/>
      <c r="ASY1" s="230"/>
      <c r="ASZ1" s="230"/>
      <c r="ATA1" s="230"/>
      <c r="ATB1" s="230"/>
      <c r="ATC1" s="230"/>
      <c r="ATD1" s="230"/>
      <c r="ATE1" s="230"/>
      <c r="ATF1" s="230"/>
      <c r="ATG1" s="230"/>
      <c r="ATH1" s="230"/>
      <c r="ATI1" s="230"/>
      <c r="ATJ1" s="230"/>
      <c r="ATK1" s="230"/>
      <c r="ATL1" s="230"/>
      <c r="ATM1" s="230"/>
      <c r="ATN1" s="230"/>
      <c r="ATO1" s="230"/>
      <c r="ATP1" s="230"/>
      <c r="ATQ1" s="230"/>
      <c r="ATR1" s="230"/>
      <c r="ATS1" s="230"/>
      <c r="ATT1" s="230"/>
      <c r="ATU1" s="230"/>
      <c r="ATV1" s="230"/>
      <c r="ATW1" s="230"/>
      <c r="ATX1" s="230"/>
      <c r="ATY1" s="230"/>
      <c r="ATZ1" s="230"/>
      <c r="AUA1" s="230"/>
      <c r="AUB1" s="230"/>
      <c r="AUC1" s="230"/>
      <c r="AUD1" s="230"/>
      <c r="AUE1" s="230"/>
      <c r="AUF1" s="230"/>
      <c r="AUG1" s="230"/>
      <c r="AUH1" s="230"/>
      <c r="AUI1" s="230"/>
      <c r="AUJ1" s="230"/>
      <c r="AUK1" s="230"/>
      <c r="AUL1" s="230"/>
      <c r="AUM1" s="230"/>
      <c r="AUN1" s="230"/>
      <c r="AUO1" s="230"/>
      <c r="AUP1" s="230"/>
      <c r="AUQ1" s="230"/>
      <c r="AUR1" s="230"/>
      <c r="AUS1" s="230"/>
      <c r="AUT1" s="230"/>
      <c r="AUU1" s="230"/>
      <c r="AUV1" s="230"/>
      <c r="AUW1" s="230"/>
      <c r="AUX1" s="230"/>
      <c r="AUY1" s="230"/>
      <c r="AUZ1" s="230"/>
      <c r="AVA1" s="230"/>
      <c r="AVB1" s="230"/>
      <c r="AVC1" s="230"/>
      <c r="AVD1" s="230"/>
      <c r="AVE1" s="230"/>
      <c r="AVF1" s="230"/>
      <c r="AVG1" s="230"/>
      <c r="AVH1" s="230"/>
      <c r="AVI1" s="230"/>
      <c r="AVJ1" s="230"/>
      <c r="AVK1" s="230"/>
      <c r="AVL1" s="230"/>
      <c r="AVM1" s="230"/>
      <c r="AVN1" s="230"/>
      <c r="AVO1" s="230"/>
      <c r="AVP1" s="230"/>
      <c r="AVQ1" s="230"/>
      <c r="AVR1" s="230"/>
      <c r="AVS1" s="230"/>
      <c r="AVT1" s="230"/>
      <c r="AVU1" s="230"/>
      <c r="AVV1" s="230"/>
      <c r="AVW1" s="230"/>
      <c r="AVX1" s="230"/>
      <c r="AVY1" s="230"/>
      <c r="AVZ1" s="230"/>
      <c r="AWA1" s="230"/>
      <c r="AWB1" s="230"/>
      <c r="AWC1" s="230"/>
      <c r="AWD1" s="230"/>
      <c r="AWE1" s="230"/>
      <c r="AWF1" s="230"/>
      <c r="AWG1" s="230"/>
      <c r="AWH1" s="230"/>
      <c r="AWI1" s="230"/>
      <c r="AWJ1" s="230"/>
      <c r="AWK1" s="230"/>
      <c r="AWL1" s="230"/>
      <c r="AWM1" s="230"/>
      <c r="AWN1" s="230"/>
      <c r="AWO1" s="230"/>
      <c r="AWP1" s="230"/>
      <c r="AWQ1" s="230"/>
      <c r="AWR1" s="230"/>
      <c r="AWS1" s="230"/>
      <c r="AWT1" s="230"/>
      <c r="AWU1" s="230"/>
      <c r="AWV1" s="230"/>
      <c r="AWW1" s="230"/>
      <c r="AWX1" s="230"/>
      <c r="AWY1" s="230"/>
      <c r="AWZ1" s="230"/>
      <c r="AXA1" s="230"/>
      <c r="AXB1" s="230"/>
      <c r="AXC1" s="230"/>
      <c r="AXD1" s="230"/>
      <c r="AXE1" s="230"/>
      <c r="AXF1" s="230"/>
      <c r="AXG1" s="230"/>
      <c r="AXH1" s="230"/>
      <c r="AXI1" s="230"/>
      <c r="AXJ1" s="230"/>
      <c r="AXK1" s="230"/>
      <c r="AXL1" s="230"/>
      <c r="AXM1" s="230"/>
      <c r="AXN1" s="230"/>
      <c r="AXO1" s="230"/>
      <c r="AXP1" s="230"/>
      <c r="AXQ1" s="230"/>
      <c r="AXR1" s="230"/>
      <c r="AXS1" s="230"/>
      <c r="AXT1" s="230"/>
      <c r="AXU1" s="230"/>
      <c r="AXV1" s="230"/>
      <c r="AXW1" s="230"/>
      <c r="AXX1" s="230"/>
      <c r="AXY1" s="230"/>
      <c r="AXZ1" s="230"/>
      <c r="AYA1" s="230"/>
      <c r="AYB1" s="230"/>
      <c r="AYC1" s="230"/>
      <c r="AYD1" s="230"/>
      <c r="AYE1" s="230"/>
      <c r="AYF1" s="230"/>
      <c r="AYG1" s="230"/>
      <c r="AYH1" s="230"/>
      <c r="AYI1" s="230"/>
      <c r="AYJ1" s="230"/>
      <c r="AYK1" s="230"/>
      <c r="AYL1" s="230"/>
      <c r="AYM1" s="230"/>
      <c r="AYN1" s="230"/>
      <c r="AYO1" s="230"/>
      <c r="AYP1" s="230"/>
      <c r="AYQ1" s="230"/>
      <c r="AYR1" s="230"/>
      <c r="AYS1" s="230"/>
      <c r="AYT1" s="230"/>
      <c r="AYU1" s="230"/>
      <c r="AYV1" s="230"/>
      <c r="AYW1" s="230"/>
      <c r="AYX1" s="230"/>
      <c r="AYY1" s="230"/>
      <c r="AYZ1" s="230"/>
      <c r="AZA1" s="230"/>
      <c r="AZB1" s="230"/>
      <c r="AZC1" s="230"/>
      <c r="AZD1" s="230"/>
      <c r="AZE1" s="230"/>
      <c r="AZF1" s="230"/>
      <c r="AZG1" s="230"/>
      <c r="AZH1" s="230"/>
      <c r="AZI1" s="230"/>
      <c r="AZJ1" s="230"/>
      <c r="AZK1" s="230"/>
      <c r="AZL1" s="230"/>
      <c r="AZM1" s="230"/>
      <c r="AZN1" s="230"/>
      <c r="AZO1" s="230"/>
      <c r="AZP1" s="230"/>
      <c r="AZQ1" s="230"/>
      <c r="AZR1" s="230"/>
      <c r="AZS1" s="230"/>
      <c r="AZT1" s="230"/>
      <c r="AZU1" s="230"/>
      <c r="AZV1" s="230"/>
      <c r="AZW1" s="230"/>
      <c r="AZX1" s="230"/>
      <c r="AZY1" s="230"/>
      <c r="AZZ1" s="230"/>
      <c r="BAA1" s="230"/>
      <c r="BAB1" s="230"/>
      <c r="BAC1" s="230"/>
      <c r="BAD1" s="230"/>
      <c r="BAE1" s="230"/>
      <c r="BAF1" s="230"/>
      <c r="BAG1" s="230"/>
      <c r="BAH1" s="230"/>
      <c r="BAI1" s="230"/>
      <c r="BAJ1" s="230"/>
      <c r="BAK1" s="230"/>
      <c r="BAL1" s="230"/>
      <c r="BAM1" s="230"/>
      <c r="BAN1" s="230"/>
      <c r="BAO1" s="230"/>
      <c r="BAP1" s="230"/>
      <c r="BAQ1" s="230"/>
      <c r="BAR1" s="230"/>
      <c r="BAS1" s="230"/>
      <c r="BAT1" s="230"/>
      <c r="BAU1" s="230"/>
      <c r="BAV1" s="230"/>
      <c r="BAW1" s="230"/>
      <c r="BAX1" s="230"/>
      <c r="BAY1" s="230"/>
      <c r="BAZ1" s="230"/>
      <c r="BBA1" s="230"/>
      <c r="BBB1" s="230"/>
      <c r="BBC1" s="230"/>
      <c r="BBD1" s="230"/>
      <c r="BBE1" s="230"/>
      <c r="BBF1" s="230"/>
      <c r="BBG1" s="230"/>
      <c r="BBH1" s="230"/>
      <c r="BBI1" s="230"/>
      <c r="BBJ1" s="230"/>
      <c r="BBK1" s="230"/>
      <c r="BBL1" s="230"/>
      <c r="BBM1" s="230"/>
      <c r="BBN1" s="230"/>
      <c r="BBO1" s="230"/>
      <c r="BBP1" s="230"/>
      <c r="BBQ1" s="230"/>
      <c r="BBR1" s="230"/>
      <c r="BBS1" s="230"/>
      <c r="BBT1" s="230"/>
      <c r="BBU1" s="230"/>
      <c r="BBV1" s="230"/>
      <c r="BBW1" s="230"/>
      <c r="BBX1" s="230"/>
      <c r="BBY1" s="230"/>
      <c r="BBZ1" s="230"/>
      <c r="BCA1" s="230"/>
      <c r="BCB1" s="230"/>
      <c r="BCC1" s="230"/>
      <c r="BCD1" s="230"/>
      <c r="BCE1" s="230"/>
      <c r="BCF1" s="230"/>
      <c r="BCG1" s="230"/>
      <c r="BCH1" s="230"/>
      <c r="BCI1" s="230"/>
      <c r="BCJ1" s="230"/>
      <c r="BCK1" s="230"/>
      <c r="BCL1" s="230"/>
      <c r="BCM1" s="230"/>
      <c r="BCN1" s="230"/>
      <c r="BCO1" s="230"/>
      <c r="BCP1" s="230"/>
      <c r="BCQ1" s="230"/>
      <c r="BCR1" s="230"/>
      <c r="BCS1" s="230"/>
      <c r="BCT1" s="230"/>
      <c r="BCU1" s="230"/>
      <c r="BCV1" s="230"/>
      <c r="BCW1" s="230"/>
      <c r="BCX1" s="230"/>
      <c r="BCY1" s="230"/>
      <c r="BCZ1" s="230"/>
      <c r="BDA1" s="230"/>
      <c r="BDB1" s="230"/>
      <c r="BDC1" s="230"/>
      <c r="BDD1" s="230"/>
      <c r="BDE1" s="230"/>
      <c r="BDF1" s="230"/>
      <c r="BDG1" s="230"/>
      <c r="BDH1" s="230"/>
      <c r="BDI1" s="230"/>
      <c r="BDJ1" s="230"/>
      <c r="BDK1" s="230"/>
      <c r="BDL1" s="230"/>
      <c r="BDM1" s="230"/>
      <c r="BDN1" s="230"/>
      <c r="BDO1" s="230"/>
      <c r="BDP1" s="230"/>
      <c r="BDQ1" s="230"/>
      <c r="BDR1" s="230"/>
      <c r="BDS1" s="230"/>
      <c r="BDT1" s="230"/>
      <c r="BDU1" s="230"/>
      <c r="BDV1" s="230"/>
      <c r="BDW1" s="230"/>
      <c r="BDX1" s="230"/>
      <c r="BDY1" s="230"/>
      <c r="BDZ1" s="230"/>
      <c r="BEA1" s="230"/>
      <c r="BEB1" s="230"/>
      <c r="BEC1" s="230"/>
      <c r="BED1" s="230"/>
      <c r="BEE1" s="230"/>
      <c r="BEF1" s="230"/>
      <c r="BEG1" s="230"/>
      <c r="BEH1" s="230"/>
      <c r="BEI1" s="230"/>
      <c r="BEJ1" s="230"/>
      <c r="BEK1" s="230"/>
      <c r="BEL1" s="230"/>
      <c r="BEM1" s="230"/>
      <c r="BEN1" s="230"/>
      <c r="BEO1" s="230"/>
      <c r="BEP1" s="230"/>
      <c r="BEQ1" s="230"/>
      <c r="BER1" s="230"/>
      <c r="BES1" s="230"/>
      <c r="BET1" s="230"/>
      <c r="BEU1" s="230"/>
      <c r="BEV1" s="230"/>
      <c r="BEW1" s="230"/>
      <c r="BEX1" s="230"/>
      <c r="BEY1" s="230"/>
      <c r="BEZ1" s="230"/>
      <c r="BFA1" s="230"/>
      <c r="BFB1" s="230"/>
      <c r="BFC1" s="230"/>
      <c r="BFD1" s="230"/>
      <c r="BFE1" s="230"/>
      <c r="BFF1" s="230"/>
      <c r="BFG1" s="230"/>
      <c r="BFH1" s="230"/>
      <c r="BFI1" s="230"/>
      <c r="BFJ1" s="230"/>
      <c r="BFK1" s="230"/>
      <c r="BFL1" s="230"/>
      <c r="BFM1" s="230"/>
      <c r="BFN1" s="230"/>
      <c r="BFO1" s="230"/>
      <c r="BFP1" s="230"/>
      <c r="BFQ1" s="230"/>
      <c r="BFR1" s="230"/>
      <c r="BFS1" s="230"/>
      <c r="BFT1" s="230"/>
      <c r="BFU1" s="230"/>
      <c r="BFV1" s="230"/>
      <c r="BFW1" s="230"/>
      <c r="BFX1" s="230"/>
      <c r="BFY1" s="230"/>
      <c r="BFZ1" s="230"/>
      <c r="BGA1" s="230"/>
      <c r="BGB1" s="230"/>
      <c r="BGC1" s="230"/>
      <c r="BGD1" s="230"/>
      <c r="BGE1" s="230"/>
      <c r="BGF1" s="230"/>
      <c r="BGG1" s="230"/>
      <c r="BGH1" s="230"/>
      <c r="BGI1" s="230"/>
      <c r="BGJ1" s="230"/>
      <c r="BGK1" s="230"/>
      <c r="BGL1" s="230"/>
      <c r="BGM1" s="230"/>
      <c r="BGN1" s="230"/>
      <c r="BGO1" s="230"/>
      <c r="BGP1" s="230"/>
      <c r="BGQ1" s="230"/>
      <c r="BGR1" s="230"/>
      <c r="BGS1" s="230"/>
      <c r="BGT1" s="230"/>
      <c r="BGU1" s="230"/>
      <c r="BGV1" s="230"/>
      <c r="BGW1" s="230"/>
      <c r="BGX1" s="230"/>
      <c r="BGY1" s="230"/>
      <c r="BGZ1" s="230"/>
      <c r="BHA1" s="230"/>
      <c r="BHB1" s="230"/>
      <c r="BHC1" s="230"/>
      <c r="BHD1" s="230"/>
      <c r="BHE1" s="230"/>
      <c r="BHF1" s="230"/>
      <c r="BHG1" s="230"/>
      <c r="BHH1" s="230"/>
      <c r="BHI1" s="230"/>
      <c r="BHJ1" s="230"/>
      <c r="BHK1" s="230"/>
      <c r="BHL1" s="230"/>
      <c r="BHM1" s="230"/>
      <c r="BHN1" s="230"/>
      <c r="BHO1" s="230"/>
      <c r="BHP1" s="230"/>
      <c r="BHQ1" s="230"/>
      <c r="BHR1" s="230"/>
      <c r="BHS1" s="230"/>
      <c r="BHT1" s="230"/>
      <c r="BHU1" s="230"/>
      <c r="BHV1" s="230"/>
      <c r="BHW1" s="230"/>
      <c r="BHX1" s="230"/>
      <c r="BHY1" s="230"/>
      <c r="BHZ1" s="230"/>
      <c r="BIA1" s="230"/>
      <c r="BIB1" s="230"/>
      <c r="BIC1" s="230"/>
      <c r="BID1" s="230"/>
      <c r="BIE1" s="230"/>
      <c r="BIF1" s="230"/>
      <c r="BIG1" s="230"/>
      <c r="BIH1" s="230"/>
      <c r="BII1" s="230"/>
      <c r="BIJ1" s="230"/>
      <c r="BIK1" s="230"/>
      <c r="BIL1" s="230"/>
      <c r="BIM1" s="230"/>
      <c r="BIN1" s="230"/>
      <c r="BIO1" s="230"/>
      <c r="BIP1" s="230"/>
      <c r="BIQ1" s="230"/>
      <c r="BIR1" s="230"/>
      <c r="BIS1" s="230"/>
      <c r="BIT1" s="230"/>
      <c r="BIU1" s="230"/>
      <c r="BIV1" s="230"/>
      <c r="BIW1" s="230"/>
      <c r="BIX1" s="230"/>
      <c r="BIY1" s="230"/>
      <c r="BIZ1" s="230"/>
      <c r="BJA1" s="230"/>
      <c r="BJB1" s="230"/>
      <c r="BJC1" s="230"/>
      <c r="BJD1" s="230"/>
      <c r="BJE1" s="230"/>
      <c r="BJF1" s="230"/>
      <c r="BJG1" s="230"/>
      <c r="BJH1" s="230"/>
      <c r="BJI1" s="230"/>
      <c r="BJJ1" s="230"/>
      <c r="BJK1" s="230"/>
      <c r="BJL1" s="230"/>
      <c r="BJM1" s="230"/>
      <c r="BJN1" s="230"/>
      <c r="BJO1" s="230"/>
      <c r="BJP1" s="230"/>
      <c r="BJQ1" s="230"/>
      <c r="BJR1" s="230"/>
      <c r="BJS1" s="230"/>
      <c r="BJT1" s="230"/>
      <c r="BJU1" s="230"/>
      <c r="BJV1" s="230"/>
      <c r="BJW1" s="230"/>
      <c r="BJX1" s="230"/>
      <c r="BJY1" s="230"/>
      <c r="BJZ1" s="230"/>
      <c r="BKA1" s="230"/>
      <c r="BKB1" s="230"/>
      <c r="BKC1" s="230"/>
      <c r="BKD1" s="230"/>
      <c r="BKE1" s="230"/>
      <c r="BKF1" s="230"/>
      <c r="BKG1" s="230"/>
      <c r="BKH1" s="230"/>
      <c r="BKI1" s="230"/>
      <c r="BKJ1" s="230"/>
      <c r="BKK1" s="230"/>
      <c r="BKL1" s="230"/>
      <c r="BKM1" s="230"/>
      <c r="BKN1" s="230"/>
      <c r="BKO1" s="230"/>
      <c r="BKP1" s="230"/>
      <c r="BKQ1" s="230"/>
      <c r="BKR1" s="230"/>
      <c r="BKS1" s="230"/>
      <c r="BKT1" s="230"/>
      <c r="BKU1" s="230"/>
      <c r="BKV1" s="230"/>
      <c r="BKW1" s="230"/>
      <c r="BKX1" s="230"/>
      <c r="BKY1" s="230"/>
      <c r="BKZ1" s="230"/>
      <c r="BLA1" s="230"/>
      <c r="BLB1" s="230"/>
      <c r="BLC1" s="230"/>
      <c r="BLD1" s="230"/>
      <c r="BLE1" s="230"/>
      <c r="BLF1" s="230"/>
      <c r="BLG1" s="230"/>
      <c r="BLH1" s="230"/>
      <c r="BLI1" s="230"/>
      <c r="BLJ1" s="230"/>
      <c r="BLK1" s="230"/>
      <c r="BLL1" s="230"/>
      <c r="BLM1" s="230"/>
      <c r="BLN1" s="230"/>
      <c r="BLO1" s="230"/>
      <c r="BLP1" s="230"/>
      <c r="BLQ1" s="230"/>
      <c r="BLR1" s="230"/>
      <c r="BLS1" s="230"/>
      <c r="BLT1" s="230"/>
      <c r="BLU1" s="230"/>
      <c r="BLV1" s="230"/>
      <c r="BLW1" s="230"/>
      <c r="BLX1" s="230"/>
      <c r="BLY1" s="230"/>
      <c r="BLZ1" s="230"/>
      <c r="BMA1" s="230"/>
      <c r="BMB1" s="230"/>
      <c r="BMC1" s="230"/>
      <c r="BMD1" s="230"/>
      <c r="BME1" s="230"/>
      <c r="BMF1" s="230"/>
      <c r="BMG1" s="230"/>
      <c r="BMH1" s="230"/>
      <c r="BMI1" s="230"/>
      <c r="BMJ1" s="230"/>
      <c r="BMK1" s="230"/>
      <c r="BML1" s="230"/>
      <c r="BMM1" s="230"/>
      <c r="BMN1" s="230"/>
      <c r="BMO1" s="230"/>
      <c r="BMP1" s="230"/>
      <c r="BMQ1" s="230"/>
      <c r="BMR1" s="230"/>
      <c r="BMS1" s="230"/>
      <c r="BMT1" s="230"/>
      <c r="BMU1" s="230"/>
      <c r="BMV1" s="230"/>
      <c r="BMW1" s="230"/>
      <c r="BMX1" s="230"/>
      <c r="BMY1" s="230"/>
      <c r="BMZ1" s="230"/>
      <c r="BNA1" s="230"/>
      <c r="BNB1" s="230"/>
      <c r="BNC1" s="230"/>
      <c r="BND1" s="230"/>
      <c r="BNE1" s="230"/>
      <c r="BNF1" s="230"/>
      <c r="BNG1" s="230"/>
      <c r="BNH1" s="230"/>
      <c r="BNI1" s="230"/>
      <c r="BNJ1" s="230"/>
      <c r="BNK1" s="230"/>
      <c r="BNL1" s="230"/>
      <c r="BNM1" s="230"/>
      <c r="BNN1" s="230"/>
      <c r="BNO1" s="230"/>
      <c r="BNP1" s="230"/>
      <c r="BNQ1" s="230"/>
      <c r="BNR1" s="230"/>
      <c r="BNS1" s="230"/>
      <c r="BNT1" s="230"/>
      <c r="BNU1" s="230"/>
      <c r="BNV1" s="230"/>
      <c r="BNW1" s="230"/>
      <c r="BNX1" s="230"/>
      <c r="BNY1" s="230"/>
      <c r="BNZ1" s="230"/>
      <c r="BOA1" s="230"/>
      <c r="BOB1" s="230"/>
      <c r="BOC1" s="230"/>
      <c r="BOD1" s="230"/>
      <c r="BOE1" s="230"/>
      <c r="BOF1" s="230"/>
      <c r="BOG1" s="230"/>
      <c r="BOH1" s="230"/>
      <c r="BOI1" s="230"/>
      <c r="BOJ1" s="230"/>
      <c r="BOK1" s="230"/>
      <c r="BOL1" s="230"/>
      <c r="BOM1" s="230"/>
      <c r="BON1" s="230"/>
      <c r="BOO1" s="230"/>
      <c r="BOP1" s="230"/>
      <c r="BOQ1" s="230"/>
      <c r="BOR1" s="230"/>
      <c r="BOS1" s="230"/>
      <c r="BOT1" s="230"/>
      <c r="BOU1" s="230"/>
      <c r="BOV1" s="230"/>
      <c r="BOW1" s="230"/>
      <c r="BOX1" s="230"/>
      <c r="BOY1" s="230"/>
      <c r="BOZ1" s="230"/>
      <c r="BPA1" s="230"/>
      <c r="BPB1" s="230"/>
      <c r="BPC1" s="230"/>
      <c r="BPD1" s="230"/>
      <c r="BPE1" s="230"/>
      <c r="BPF1" s="230"/>
      <c r="BPG1" s="230"/>
      <c r="BPH1" s="230"/>
      <c r="BPI1" s="230"/>
      <c r="BPJ1" s="230"/>
      <c r="BPK1" s="230"/>
      <c r="BPL1" s="230"/>
      <c r="BPM1" s="230"/>
      <c r="BPN1" s="230"/>
      <c r="BPO1" s="230"/>
      <c r="BPP1" s="230"/>
      <c r="BPQ1" s="230"/>
      <c r="BPR1" s="230"/>
      <c r="BPS1" s="230"/>
      <c r="BPT1" s="230"/>
      <c r="BPU1" s="230"/>
      <c r="BPV1" s="230"/>
      <c r="BPW1" s="230"/>
      <c r="BPX1" s="230"/>
      <c r="BPY1" s="230"/>
      <c r="BPZ1" s="230"/>
      <c r="BQA1" s="230"/>
      <c r="BQB1" s="230"/>
      <c r="BQC1" s="230"/>
      <c r="BQD1" s="230"/>
      <c r="BQE1" s="230"/>
      <c r="BQF1" s="230"/>
      <c r="BQG1" s="230"/>
      <c r="BQH1" s="230"/>
      <c r="BQI1" s="230"/>
      <c r="BQJ1" s="230"/>
      <c r="BQK1" s="230"/>
      <c r="BQL1" s="230"/>
      <c r="BQM1" s="230"/>
      <c r="BQN1" s="230"/>
      <c r="BQO1" s="230"/>
      <c r="BQP1" s="230"/>
      <c r="BQQ1" s="230"/>
      <c r="BQR1" s="230"/>
      <c r="BQS1" s="230"/>
      <c r="BQT1" s="230"/>
      <c r="BQU1" s="230"/>
      <c r="BQV1" s="230"/>
      <c r="BQW1" s="230"/>
      <c r="BQX1" s="230"/>
      <c r="BQY1" s="230"/>
      <c r="BQZ1" s="230"/>
      <c r="BRA1" s="230"/>
      <c r="BRB1" s="230"/>
      <c r="BRC1" s="230"/>
      <c r="BRD1" s="230"/>
      <c r="BRE1" s="230"/>
      <c r="BRF1" s="230"/>
      <c r="BRG1" s="230"/>
      <c r="BRH1" s="230"/>
      <c r="BRI1" s="230"/>
      <c r="BRJ1" s="230"/>
      <c r="BRK1" s="230"/>
      <c r="BRL1" s="230"/>
      <c r="BRM1" s="230"/>
      <c r="BRN1" s="230"/>
      <c r="BRO1" s="230"/>
      <c r="BRP1" s="230"/>
      <c r="BRQ1" s="230"/>
      <c r="BRR1" s="230"/>
      <c r="BRS1" s="230"/>
      <c r="BRT1" s="230"/>
      <c r="BRU1" s="230"/>
      <c r="BRV1" s="230"/>
      <c r="BRW1" s="230"/>
      <c r="BRX1" s="230"/>
      <c r="BRY1" s="230"/>
      <c r="BRZ1" s="230"/>
      <c r="BSA1" s="230"/>
      <c r="BSB1" s="230"/>
      <c r="BSC1" s="230"/>
      <c r="BSD1" s="230"/>
      <c r="BSE1" s="230"/>
      <c r="BSF1" s="230"/>
      <c r="BSG1" s="230"/>
      <c r="BSH1" s="230"/>
      <c r="BSI1" s="230"/>
      <c r="BSJ1" s="230"/>
      <c r="BSK1" s="230"/>
      <c r="BSL1" s="230"/>
      <c r="BSM1" s="230"/>
      <c r="BSN1" s="230"/>
      <c r="BSO1" s="230"/>
      <c r="BSP1" s="230"/>
      <c r="BSQ1" s="230"/>
      <c r="BSR1" s="230"/>
      <c r="BSS1" s="230"/>
      <c r="BST1" s="230"/>
      <c r="BSU1" s="230"/>
      <c r="BSV1" s="230"/>
      <c r="BSW1" s="230"/>
      <c r="BSX1" s="230"/>
      <c r="BSY1" s="230"/>
      <c r="BSZ1" s="230"/>
      <c r="BTA1" s="230"/>
      <c r="BTB1" s="230"/>
      <c r="BTC1" s="230"/>
      <c r="BTD1" s="230"/>
      <c r="BTE1" s="230"/>
      <c r="BTF1" s="230"/>
      <c r="BTG1" s="230"/>
      <c r="BTH1" s="230"/>
      <c r="BTI1" s="230"/>
      <c r="BTJ1" s="230"/>
      <c r="BTK1" s="230"/>
      <c r="BTL1" s="230"/>
      <c r="BTM1" s="230"/>
      <c r="BTN1" s="230"/>
      <c r="BTO1" s="230"/>
      <c r="BTP1" s="230"/>
      <c r="BTQ1" s="230"/>
      <c r="BTR1" s="230"/>
      <c r="BTS1" s="230"/>
      <c r="BTT1" s="230"/>
      <c r="BTU1" s="230"/>
      <c r="BTV1" s="230"/>
      <c r="BTW1" s="230"/>
      <c r="BTX1" s="230"/>
      <c r="BTY1" s="230"/>
      <c r="BTZ1" s="230"/>
      <c r="BUA1" s="230"/>
      <c r="BUB1" s="230"/>
      <c r="BUC1" s="230"/>
      <c r="BUD1" s="230"/>
      <c r="BUE1" s="230"/>
      <c r="BUF1" s="230"/>
      <c r="BUG1" s="230"/>
      <c r="BUH1" s="230"/>
      <c r="BUI1" s="230"/>
      <c r="BUJ1" s="230"/>
      <c r="BUK1" s="230"/>
      <c r="BUL1" s="230"/>
      <c r="BUM1" s="230"/>
      <c r="BUN1" s="230"/>
      <c r="BUO1" s="230"/>
      <c r="BUP1" s="230"/>
      <c r="BUQ1" s="230"/>
      <c r="BUR1" s="230"/>
      <c r="BUS1" s="230"/>
      <c r="BUT1" s="230"/>
      <c r="BUU1" s="230"/>
      <c r="BUV1" s="230"/>
      <c r="BUW1" s="230"/>
      <c r="BUX1" s="230"/>
      <c r="BUY1" s="230"/>
      <c r="BUZ1" s="230"/>
      <c r="BVA1" s="230"/>
      <c r="BVB1" s="230"/>
      <c r="BVC1" s="230"/>
      <c r="BVD1" s="230"/>
      <c r="BVE1" s="230"/>
      <c r="BVF1" s="230"/>
      <c r="BVG1" s="230"/>
      <c r="BVH1" s="230"/>
      <c r="BVI1" s="230"/>
      <c r="BVJ1" s="230"/>
      <c r="BVK1" s="230"/>
      <c r="BVL1" s="230"/>
      <c r="BVM1" s="230"/>
      <c r="BVN1" s="230"/>
      <c r="BVO1" s="230"/>
      <c r="BVP1" s="230"/>
      <c r="BVQ1" s="230"/>
      <c r="BVR1" s="230"/>
      <c r="BVS1" s="230"/>
      <c r="BVT1" s="230"/>
      <c r="BVU1" s="230"/>
      <c r="BVV1" s="230"/>
      <c r="BVW1" s="230"/>
      <c r="BVX1" s="230"/>
      <c r="BVY1" s="230"/>
      <c r="BVZ1" s="230"/>
      <c r="BWA1" s="230"/>
      <c r="BWB1" s="230"/>
      <c r="BWC1" s="230"/>
      <c r="BWD1" s="230"/>
      <c r="BWE1" s="230"/>
      <c r="BWF1" s="230"/>
      <c r="BWG1" s="230"/>
      <c r="BWH1" s="230"/>
      <c r="BWI1" s="230"/>
      <c r="BWJ1" s="230"/>
      <c r="BWK1" s="230"/>
      <c r="BWL1" s="230"/>
      <c r="BWM1" s="230"/>
      <c r="BWN1" s="230"/>
      <c r="BWO1" s="230"/>
      <c r="BWP1" s="230"/>
      <c r="BWQ1" s="230"/>
    </row>
    <row r="2" spans="1:1967" s="297" customFormat="1" ht="16.5">
      <c r="I2" s="227"/>
      <c r="N2" s="355"/>
      <c r="P2" s="227"/>
      <c r="R2" s="228"/>
      <c r="T2" s="229"/>
      <c r="U2" s="350"/>
      <c r="V2" s="468" t="s">
        <v>9489</v>
      </c>
      <c r="W2" s="468"/>
      <c r="X2" s="468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0"/>
      <c r="CW2" s="230"/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0"/>
      <c r="DJ2" s="230"/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0"/>
      <c r="EJ2" s="230"/>
      <c r="EK2" s="230"/>
      <c r="EL2" s="230"/>
      <c r="EM2" s="230"/>
      <c r="EN2" s="230"/>
      <c r="EO2" s="230"/>
      <c r="EP2" s="230"/>
      <c r="EQ2" s="230"/>
      <c r="ER2" s="230"/>
      <c r="ES2" s="230"/>
      <c r="ET2" s="230"/>
      <c r="EU2" s="230"/>
      <c r="EV2" s="230"/>
      <c r="EW2" s="230"/>
      <c r="EX2" s="230"/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/>
      <c r="FK2" s="230"/>
      <c r="FL2" s="230"/>
      <c r="FM2" s="230"/>
      <c r="FN2" s="230"/>
      <c r="FO2" s="230"/>
      <c r="FP2" s="230"/>
      <c r="FQ2" s="230"/>
      <c r="FR2" s="230"/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/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/>
      <c r="GS2" s="230"/>
      <c r="GT2" s="230"/>
      <c r="GU2" s="230"/>
      <c r="GV2" s="230"/>
      <c r="GW2" s="230"/>
      <c r="GX2" s="230"/>
      <c r="GY2" s="230"/>
      <c r="GZ2" s="230"/>
      <c r="HA2" s="230"/>
      <c r="HB2" s="230"/>
      <c r="HC2" s="230"/>
      <c r="HD2" s="230"/>
      <c r="HE2" s="230"/>
      <c r="HF2" s="230"/>
      <c r="HG2" s="230"/>
      <c r="HH2" s="230"/>
      <c r="HI2" s="230"/>
      <c r="HJ2" s="230"/>
      <c r="HK2" s="230"/>
      <c r="HL2" s="230"/>
      <c r="HM2" s="230"/>
      <c r="HN2" s="230"/>
      <c r="HO2" s="230"/>
      <c r="HP2" s="230"/>
      <c r="HQ2" s="230"/>
      <c r="HR2" s="230"/>
      <c r="HS2" s="230"/>
      <c r="HT2" s="230"/>
      <c r="HU2" s="230"/>
      <c r="HV2" s="230"/>
      <c r="HW2" s="230"/>
      <c r="HX2" s="230"/>
      <c r="HY2" s="230"/>
      <c r="HZ2" s="230"/>
      <c r="IA2" s="230"/>
      <c r="IB2" s="230"/>
      <c r="IC2" s="230"/>
      <c r="ID2" s="230"/>
      <c r="IE2" s="230"/>
      <c r="IF2" s="230"/>
      <c r="IG2" s="230"/>
      <c r="IH2" s="230"/>
      <c r="II2" s="230"/>
      <c r="IJ2" s="230"/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/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/>
      <c r="JH2" s="230"/>
      <c r="JI2" s="230"/>
      <c r="JJ2" s="230"/>
      <c r="JK2" s="230"/>
      <c r="JL2" s="230"/>
      <c r="JM2" s="230"/>
      <c r="JN2" s="230"/>
      <c r="JO2" s="230"/>
      <c r="JP2" s="230"/>
      <c r="JQ2" s="230"/>
      <c r="JR2" s="230"/>
      <c r="JS2" s="230"/>
      <c r="JT2" s="230"/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/>
      <c r="KK2" s="230"/>
      <c r="KL2" s="230"/>
      <c r="KM2" s="230"/>
      <c r="KN2" s="230"/>
      <c r="KO2" s="230"/>
      <c r="KP2" s="230"/>
      <c r="KQ2" s="230"/>
      <c r="KR2" s="230"/>
      <c r="KS2" s="230"/>
      <c r="KT2" s="230"/>
      <c r="KU2" s="230"/>
      <c r="KV2" s="230"/>
      <c r="KW2" s="230"/>
      <c r="KX2" s="230"/>
      <c r="KY2" s="230"/>
      <c r="KZ2" s="230"/>
      <c r="LA2" s="230"/>
      <c r="LB2" s="230"/>
      <c r="LC2" s="230"/>
      <c r="LD2" s="230"/>
      <c r="LE2" s="230"/>
      <c r="LF2" s="230"/>
      <c r="LG2" s="230"/>
      <c r="LH2" s="230"/>
      <c r="LI2" s="230"/>
      <c r="LJ2" s="230"/>
      <c r="LK2" s="230"/>
      <c r="LL2" s="230"/>
      <c r="LM2" s="230"/>
      <c r="LN2" s="230"/>
      <c r="LO2" s="230"/>
      <c r="LP2" s="230"/>
      <c r="LQ2" s="230"/>
      <c r="LR2" s="230"/>
      <c r="LS2" s="230"/>
      <c r="LT2" s="230"/>
      <c r="LU2" s="230"/>
      <c r="LV2" s="230"/>
      <c r="LW2" s="230"/>
      <c r="LX2" s="230"/>
      <c r="LY2" s="230"/>
      <c r="LZ2" s="230"/>
      <c r="MA2" s="230"/>
      <c r="MB2" s="230"/>
      <c r="MC2" s="230"/>
      <c r="MD2" s="230"/>
      <c r="ME2" s="230"/>
      <c r="MF2" s="230"/>
      <c r="MG2" s="230"/>
      <c r="MH2" s="230"/>
      <c r="MI2" s="230"/>
      <c r="MJ2" s="230"/>
      <c r="MK2" s="230"/>
      <c r="ML2" s="230"/>
      <c r="MM2" s="230"/>
      <c r="MN2" s="230"/>
      <c r="MO2" s="230"/>
      <c r="MP2" s="230"/>
      <c r="MQ2" s="230"/>
      <c r="MR2" s="230"/>
      <c r="MS2" s="230"/>
      <c r="MT2" s="230"/>
      <c r="MU2" s="230"/>
      <c r="MV2" s="230"/>
      <c r="MW2" s="230"/>
      <c r="MX2" s="230"/>
      <c r="MY2" s="230"/>
      <c r="MZ2" s="230"/>
      <c r="NA2" s="230"/>
      <c r="NB2" s="230"/>
      <c r="NC2" s="230"/>
      <c r="ND2" s="230"/>
      <c r="NE2" s="230"/>
      <c r="NF2" s="230"/>
      <c r="NG2" s="230"/>
      <c r="NH2" s="230"/>
      <c r="NI2" s="230"/>
      <c r="NJ2" s="230"/>
      <c r="NK2" s="230"/>
      <c r="NL2" s="230"/>
      <c r="NM2" s="230"/>
      <c r="NN2" s="230"/>
      <c r="NO2" s="230"/>
      <c r="NP2" s="230"/>
      <c r="NQ2" s="230"/>
      <c r="NR2" s="230"/>
      <c r="NS2" s="230"/>
      <c r="NT2" s="230"/>
      <c r="NU2" s="230"/>
      <c r="NV2" s="230"/>
      <c r="NW2" s="230"/>
      <c r="NX2" s="230"/>
      <c r="NY2" s="230"/>
      <c r="NZ2" s="230"/>
      <c r="OA2" s="230"/>
      <c r="OB2" s="230"/>
      <c r="OC2" s="230"/>
      <c r="OD2" s="230"/>
      <c r="OE2" s="230"/>
      <c r="OF2" s="230"/>
      <c r="OG2" s="230"/>
      <c r="OH2" s="230"/>
      <c r="OI2" s="230"/>
      <c r="OJ2" s="230"/>
      <c r="OK2" s="230"/>
      <c r="OL2" s="230"/>
      <c r="OM2" s="230"/>
      <c r="ON2" s="230"/>
      <c r="OO2" s="230"/>
      <c r="OP2" s="230"/>
      <c r="OQ2" s="230"/>
      <c r="OR2" s="230"/>
      <c r="OS2" s="230"/>
      <c r="OT2" s="230"/>
      <c r="OU2" s="230"/>
      <c r="OV2" s="230"/>
      <c r="OW2" s="230"/>
      <c r="OX2" s="230"/>
      <c r="OY2" s="230"/>
      <c r="OZ2" s="230"/>
      <c r="PA2" s="230"/>
      <c r="PB2" s="230"/>
      <c r="PC2" s="230"/>
      <c r="PD2" s="230"/>
      <c r="PE2" s="230"/>
      <c r="PF2" s="230"/>
      <c r="PG2" s="230"/>
      <c r="PH2" s="230"/>
      <c r="PI2" s="230"/>
      <c r="PJ2" s="230"/>
      <c r="PK2" s="230"/>
      <c r="PL2" s="230"/>
      <c r="PM2" s="230"/>
      <c r="PN2" s="230"/>
      <c r="PO2" s="230"/>
      <c r="PP2" s="230"/>
      <c r="PQ2" s="230"/>
      <c r="PR2" s="230"/>
      <c r="PS2" s="230"/>
      <c r="PT2" s="230"/>
      <c r="PU2" s="230"/>
      <c r="PV2" s="230"/>
      <c r="PW2" s="230"/>
      <c r="PX2" s="230"/>
      <c r="PY2" s="230"/>
      <c r="PZ2" s="230"/>
      <c r="QA2" s="230"/>
      <c r="QB2" s="230"/>
      <c r="QC2" s="230"/>
      <c r="QD2" s="230"/>
      <c r="QE2" s="230"/>
      <c r="QF2" s="230"/>
      <c r="QG2" s="230"/>
      <c r="QH2" s="230"/>
      <c r="QI2" s="230"/>
      <c r="QJ2" s="230"/>
      <c r="QK2" s="230"/>
      <c r="QL2" s="230"/>
      <c r="QM2" s="230"/>
      <c r="QN2" s="230"/>
      <c r="QO2" s="230"/>
      <c r="QP2" s="230"/>
      <c r="QQ2" s="230"/>
      <c r="QR2" s="230"/>
      <c r="QS2" s="230"/>
      <c r="QT2" s="230"/>
      <c r="QU2" s="230"/>
      <c r="QV2" s="230"/>
      <c r="QW2" s="230"/>
      <c r="QX2" s="230"/>
      <c r="QY2" s="230"/>
      <c r="QZ2" s="230"/>
      <c r="RA2" s="230"/>
      <c r="RB2" s="230"/>
      <c r="RC2" s="230"/>
      <c r="RD2" s="230"/>
      <c r="RE2" s="230"/>
      <c r="RF2" s="230"/>
      <c r="RG2" s="230"/>
      <c r="RH2" s="230"/>
      <c r="RI2" s="230"/>
      <c r="RJ2" s="230"/>
      <c r="RK2" s="230"/>
      <c r="RL2" s="230"/>
      <c r="RM2" s="230"/>
      <c r="RN2" s="230"/>
      <c r="RO2" s="230"/>
      <c r="RP2" s="230"/>
      <c r="RQ2" s="230"/>
      <c r="RR2" s="230"/>
      <c r="RS2" s="230"/>
      <c r="RT2" s="230"/>
      <c r="RU2" s="230"/>
      <c r="RV2" s="230"/>
      <c r="RW2" s="230"/>
      <c r="RX2" s="230"/>
      <c r="RY2" s="230"/>
      <c r="RZ2" s="230"/>
      <c r="SA2" s="230"/>
      <c r="SB2" s="230"/>
      <c r="SC2" s="230"/>
      <c r="SD2" s="230"/>
      <c r="SE2" s="230"/>
      <c r="SF2" s="230"/>
      <c r="SG2" s="230"/>
      <c r="SH2" s="230"/>
      <c r="SI2" s="230"/>
      <c r="SJ2" s="230"/>
      <c r="SK2" s="230"/>
      <c r="SL2" s="230"/>
      <c r="SM2" s="230"/>
      <c r="SN2" s="230"/>
      <c r="SO2" s="230"/>
      <c r="SP2" s="230"/>
      <c r="SQ2" s="230"/>
      <c r="SR2" s="230"/>
      <c r="SS2" s="230"/>
      <c r="ST2" s="230"/>
      <c r="SU2" s="230"/>
      <c r="SV2" s="230"/>
      <c r="SW2" s="230"/>
      <c r="SX2" s="230"/>
      <c r="SY2" s="230"/>
      <c r="SZ2" s="230"/>
      <c r="TA2" s="230"/>
      <c r="TB2" s="230"/>
      <c r="TC2" s="230"/>
      <c r="TD2" s="230"/>
      <c r="TE2" s="230"/>
      <c r="TF2" s="230"/>
      <c r="TG2" s="230"/>
      <c r="TH2" s="230"/>
      <c r="TI2" s="230"/>
      <c r="TJ2" s="230"/>
      <c r="TK2" s="230"/>
      <c r="TL2" s="230"/>
      <c r="TM2" s="230"/>
      <c r="TN2" s="230"/>
      <c r="TO2" s="230"/>
      <c r="TP2" s="230"/>
      <c r="TQ2" s="230"/>
      <c r="TR2" s="230"/>
      <c r="TS2" s="230"/>
      <c r="TT2" s="230"/>
      <c r="TU2" s="230"/>
      <c r="TV2" s="230"/>
      <c r="TW2" s="230"/>
      <c r="TX2" s="230"/>
      <c r="TY2" s="230"/>
      <c r="TZ2" s="230"/>
      <c r="UA2" s="230"/>
      <c r="UB2" s="230"/>
      <c r="UC2" s="230"/>
      <c r="UD2" s="230"/>
      <c r="UE2" s="230"/>
      <c r="UF2" s="230"/>
      <c r="UG2" s="230"/>
      <c r="UH2" s="230"/>
      <c r="UI2" s="230"/>
      <c r="UJ2" s="230"/>
      <c r="UK2" s="230"/>
      <c r="UL2" s="230"/>
      <c r="UM2" s="230"/>
      <c r="UN2" s="230"/>
      <c r="UO2" s="230"/>
      <c r="UP2" s="230"/>
      <c r="UQ2" s="230"/>
      <c r="UR2" s="230"/>
      <c r="US2" s="230"/>
      <c r="UT2" s="230"/>
      <c r="UU2" s="230"/>
      <c r="UV2" s="230"/>
      <c r="UW2" s="230"/>
      <c r="UX2" s="230"/>
      <c r="UY2" s="230"/>
      <c r="UZ2" s="230"/>
      <c r="VA2" s="230"/>
      <c r="VB2" s="230"/>
      <c r="VC2" s="230"/>
      <c r="VD2" s="230"/>
      <c r="VE2" s="230"/>
      <c r="VF2" s="230"/>
      <c r="VG2" s="230"/>
      <c r="VH2" s="230"/>
      <c r="VI2" s="230"/>
      <c r="VJ2" s="230"/>
      <c r="VK2" s="230"/>
      <c r="VL2" s="230"/>
      <c r="VM2" s="230"/>
      <c r="VN2" s="230"/>
      <c r="VO2" s="230"/>
      <c r="VP2" s="230"/>
      <c r="VQ2" s="230"/>
      <c r="VR2" s="230"/>
      <c r="VS2" s="230"/>
      <c r="VT2" s="230"/>
      <c r="VU2" s="230"/>
      <c r="VV2" s="230"/>
      <c r="VW2" s="230"/>
      <c r="VX2" s="230"/>
      <c r="VY2" s="230"/>
      <c r="VZ2" s="230"/>
      <c r="WA2" s="230"/>
      <c r="WB2" s="230"/>
      <c r="WC2" s="230"/>
      <c r="WD2" s="230"/>
      <c r="WE2" s="230"/>
      <c r="WF2" s="230"/>
      <c r="WG2" s="230"/>
      <c r="WH2" s="230"/>
      <c r="WI2" s="230"/>
      <c r="WJ2" s="230"/>
      <c r="WK2" s="230"/>
      <c r="WL2" s="230"/>
      <c r="WM2" s="230"/>
      <c r="WN2" s="230"/>
      <c r="WO2" s="230"/>
      <c r="WP2" s="230"/>
      <c r="WQ2" s="230"/>
      <c r="WR2" s="230"/>
      <c r="WS2" s="230"/>
      <c r="WT2" s="230"/>
      <c r="WU2" s="230"/>
      <c r="WV2" s="230"/>
      <c r="WW2" s="230"/>
      <c r="WX2" s="230"/>
      <c r="WY2" s="230"/>
      <c r="WZ2" s="230"/>
      <c r="XA2" s="230"/>
      <c r="XB2" s="230"/>
      <c r="XC2" s="230"/>
      <c r="XD2" s="230"/>
      <c r="XE2" s="230"/>
      <c r="XF2" s="230"/>
      <c r="XG2" s="230"/>
      <c r="XH2" s="230"/>
      <c r="XI2" s="230"/>
      <c r="XJ2" s="230"/>
      <c r="XK2" s="230"/>
      <c r="XL2" s="230"/>
      <c r="XM2" s="230"/>
      <c r="XN2" s="230"/>
      <c r="XO2" s="230"/>
      <c r="XP2" s="230"/>
      <c r="XQ2" s="230"/>
      <c r="XR2" s="230"/>
      <c r="XS2" s="230"/>
      <c r="XT2" s="230"/>
      <c r="XU2" s="230"/>
      <c r="XV2" s="230"/>
      <c r="XW2" s="230"/>
      <c r="XX2" s="230"/>
      <c r="XY2" s="230"/>
      <c r="XZ2" s="230"/>
      <c r="YA2" s="230"/>
      <c r="YB2" s="230"/>
      <c r="YC2" s="230"/>
      <c r="YD2" s="230"/>
      <c r="YE2" s="230"/>
      <c r="YF2" s="230"/>
      <c r="YG2" s="230"/>
      <c r="YH2" s="230"/>
      <c r="YI2" s="230"/>
      <c r="YJ2" s="230"/>
      <c r="YK2" s="230"/>
      <c r="YL2" s="230"/>
      <c r="YM2" s="230"/>
      <c r="YN2" s="230"/>
      <c r="YO2" s="230"/>
      <c r="YP2" s="230"/>
      <c r="YQ2" s="230"/>
      <c r="YR2" s="230"/>
      <c r="YS2" s="230"/>
      <c r="YT2" s="230"/>
      <c r="YU2" s="230"/>
      <c r="YV2" s="230"/>
      <c r="YW2" s="230"/>
      <c r="YX2" s="230"/>
      <c r="YY2" s="230"/>
      <c r="YZ2" s="230"/>
      <c r="ZA2" s="230"/>
      <c r="ZB2" s="230"/>
      <c r="ZC2" s="230"/>
      <c r="ZD2" s="230"/>
      <c r="ZE2" s="230"/>
      <c r="ZF2" s="230"/>
      <c r="ZG2" s="230"/>
      <c r="ZH2" s="230"/>
      <c r="ZI2" s="230"/>
      <c r="ZJ2" s="230"/>
      <c r="ZK2" s="230"/>
      <c r="ZL2" s="230"/>
      <c r="ZM2" s="230"/>
      <c r="ZN2" s="230"/>
      <c r="ZO2" s="230"/>
      <c r="ZP2" s="230"/>
      <c r="ZQ2" s="230"/>
      <c r="ZR2" s="230"/>
      <c r="ZS2" s="230"/>
      <c r="ZT2" s="230"/>
      <c r="ZU2" s="230"/>
      <c r="ZV2" s="230"/>
      <c r="ZW2" s="230"/>
      <c r="ZX2" s="230"/>
      <c r="ZY2" s="230"/>
      <c r="ZZ2" s="230"/>
      <c r="AAA2" s="230"/>
      <c r="AAB2" s="230"/>
      <c r="AAC2" s="230"/>
      <c r="AAD2" s="230"/>
      <c r="AAE2" s="230"/>
      <c r="AAF2" s="230"/>
      <c r="AAG2" s="230"/>
      <c r="AAH2" s="230"/>
      <c r="AAI2" s="230"/>
      <c r="AAJ2" s="230"/>
      <c r="AAK2" s="230"/>
      <c r="AAL2" s="230"/>
      <c r="AAM2" s="230"/>
      <c r="AAN2" s="230"/>
      <c r="AAO2" s="230"/>
      <c r="AAP2" s="230"/>
      <c r="AAQ2" s="230"/>
      <c r="AAR2" s="230"/>
      <c r="AAS2" s="230"/>
      <c r="AAT2" s="230"/>
      <c r="AAU2" s="230"/>
      <c r="AAV2" s="230"/>
      <c r="AAW2" s="230"/>
      <c r="AAX2" s="230"/>
      <c r="AAY2" s="230"/>
      <c r="AAZ2" s="230"/>
      <c r="ABA2" s="230"/>
      <c r="ABB2" s="230"/>
      <c r="ABC2" s="230"/>
      <c r="ABD2" s="230"/>
      <c r="ABE2" s="230"/>
      <c r="ABF2" s="230"/>
      <c r="ABG2" s="230"/>
      <c r="ABH2" s="230"/>
      <c r="ABI2" s="230"/>
      <c r="ABJ2" s="230"/>
      <c r="ABK2" s="230"/>
      <c r="ABL2" s="230"/>
      <c r="ABM2" s="230"/>
      <c r="ABN2" s="230"/>
      <c r="ABO2" s="230"/>
      <c r="ABP2" s="230"/>
      <c r="ABQ2" s="230"/>
      <c r="ABR2" s="230"/>
      <c r="ABS2" s="230"/>
      <c r="ABT2" s="230"/>
      <c r="ABU2" s="230"/>
      <c r="ABV2" s="230"/>
      <c r="ABW2" s="230"/>
      <c r="ABX2" s="230"/>
      <c r="ABY2" s="230"/>
      <c r="ABZ2" s="230"/>
      <c r="ACA2" s="230"/>
      <c r="ACB2" s="230"/>
      <c r="ACC2" s="230"/>
      <c r="ACD2" s="230"/>
      <c r="ACE2" s="230"/>
      <c r="ACF2" s="230"/>
      <c r="ACG2" s="230"/>
      <c r="ACH2" s="230"/>
      <c r="ACI2" s="230"/>
      <c r="ACJ2" s="230"/>
      <c r="ACK2" s="230"/>
      <c r="ACL2" s="230"/>
      <c r="ACM2" s="230"/>
      <c r="ACN2" s="230"/>
      <c r="ACO2" s="230"/>
      <c r="ACP2" s="230"/>
      <c r="ACQ2" s="230"/>
      <c r="ACR2" s="230"/>
      <c r="ACS2" s="230"/>
      <c r="ACT2" s="230"/>
      <c r="ACU2" s="230"/>
      <c r="ACV2" s="230"/>
      <c r="ACW2" s="230"/>
      <c r="ACX2" s="230"/>
      <c r="ACY2" s="230"/>
      <c r="ACZ2" s="230"/>
      <c r="ADA2" s="230"/>
      <c r="ADB2" s="230"/>
      <c r="ADC2" s="230"/>
      <c r="ADD2" s="230"/>
      <c r="ADE2" s="230"/>
      <c r="ADF2" s="230"/>
      <c r="ADG2" s="230"/>
      <c r="ADH2" s="230"/>
      <c r="ADI2" s="230"/>
      <c r="ADJ2" s="230"/>
      <c r="ADK2" s="230"/>
      <c r="ADL2" s="230"/>
      <c r="ADM2" s="230"/>
      <c r="ADN2" s="230"/>
      <c r="ADO2" s="230"/>
      <c r="ADP2" s="230"/>
      <c r="ADQ2" s="230"/>
      <c r="ADR2" s="230"/>
      <c r="ADS2" s="230"/>
      <c r="ADT2" s="230"/>
      <c r="ADU2" s="230"/>
      <c r="ADV2" s="230"/>
      <c r="ADW2" s="230"/>
      <c r="ADX2" s="230"/>
      <c r="ADY2" s="230"/>
      <c r="ADZ2" s="230"/>
      <c r="AEA2" s="230"/>
      <c r="AEB2" s="230"/>
      <c r="AEC2" s="230"/>
      <c r="AED2" s="230"/>
      <c r="AEE2" s="230"/>
      <c r="AEF2" s="230"/>
      <c r="AEG2" s="230"/>
      <c r="AEH2" s="230"/>
      <c r="AEI2" s="230"/>
      <c r="AEJ2" s="230"/>
      <c r="AEK2" s="230"/>
      <c r="AEL2" s="230"/>
      <c r="AEM2" s="230"/>
      <c r="AEN2" s="230"/>
      <c r="AEO2" s="230"/>
      <c r="AEP2" s="230"/>
      <c r="AEQ2" s="230"/>
      <c r="AER2" s="230"/>
      <c r="AES2" s="230"/>
      <c r="AET2" s="230"/>
      <c r="AEU2" s="230"/>
      <c r="AEV2" s="230"/>
      <c r="AEW2" s="230"/>
      <c r="AEX2" s="230"/>
      <c r="AEY2" s="230"/>
      <c r="AEZ2" s="230"/>
      <c r="AFA2" s="230"/>
      <c r="AFB2" s="230"/>
      <c r="AFC2" s="230"/>
      <c r="AFD2" s="230"/>
      <c r="AFE2" s="230"/>
      <c r="AFF2" s="230"/>
      <c r="AFG2" s="230"/>
      <c r="AFH2" s="230"/>
      <c r="AFI2" s="230"/>
      <c r="AFJ2" s="230"/>
      <c r="AFK2" s="230"/>
      <c r="AFL2" s="230"/>
      <c r="AFM2" s="230"/>
      <c r="AFN2" s="230"/>
      <c r="AFO2" s="230"/>
      <c r="AFP2" s="230"/>
      <c r="AFQ2" s="230"/>
      <c r="AFR2" s="230"/>
      <c r="AFS2" s="230"/>
      <c r="AFT2" s="230"/>
      <c r="AFU2" s="230"/>
      <c r="AFV2" s="230"/>
      <c r="AFW2" s="230"/>
      <c r="AFX2" s="230"/>
      <c r="AFY2" s="230"/>
      <c r="AFZ2" s="230"/>
      <c r="AGA2" s="230"/>
      <c r="AGB2" s="230"/>
      <c r="AGC2" s="230"/>
      <c r="AGD2" s="230"/>
      <c r="AGE2" s="230"/>
      <c r="AGF2" s="230"/>
      <c r="AGG2" s="230"/>
      <c r="AGH2" s="230"/>
      <c r="AGI2" s="230"/>
      <c r="AGJ2" s="230"/>
      <c r="AGK2" s="230"/>
      <c r="AGL2" s="230"/>
      <c r="AGM2" s="230"/>
      <c r="AGN2" s="230"/>
      <c r="AGO2" s="230"/>
      <c r="AGP2" s="230"/>
      <c r="AGQ2" s="230"/>
      <c r="AGR2" s="230"/>
      <c r="AGS2" s="230"/>
      <c r="AGT2" s="230"/>
      <c r="AGU2" s="230"/>
      <c r="AGV2" s="230"/>
      <c r="AGW2" s="230"/>
      <c r="AGX2" s="230"/>
      <c r="AGY2" s="230"/>
      <c r="AGZ2" s="230"/>
      <c r="AHA2" s="230"/>
      <c r="AHB2" s="230"/>
      <c r="AHC2" s="230"/>
      <c r="AHD2" s="230"/>
      <c r="AHE2" s="230"/>
      <c r="AHF2" s="230"/>
      <c r="AHG2" s="230"/>
      <c r="AHH2" s="230"/>
      <c r="AHI2" s="230"/>
      <c r="AHJ2" s="230"/>
      <c r="AHK2" s="230"/>
      <c r="AHL2" s="230"/>
      <c r="AHM2" s="230"/>
      <c r="AHN2" s="230"/>
      <c r="AHO2" s="230"/>
      <c r="AHP2" s="230"/>
      <c r="AHQ2" s="230"/>
      <c r="AHR2" s="230"/>
      <c r="AHS2" s="230"/>
      <c r="AHT2" s="230"/>
      <c r="AHU2" s="230"/>
      <c r="AHV2" s="230"/>
      <c r="AHW2" s="230"/>
      <c r="AHX2" s="230"/>
      <c r="AHY2" s="230"/>
      <c r="AHZ2" s="230"/>
      <c r="AIA2" s="230"/>
      <c r="AIB2" s="230"/>
      <c r="AIC2" s="230"/>
      <c r="AID2" s="230"/>
      <c r="AIE2" s="230"/>
      <c r="AIF2" s="230"/>
      <c r="AIG2" s="230"/>
      <c r="AIH2" s="230"/>
      <c r="AII2" s="230"/>
      <c r="AIJ2" s="230"/>
      <c r="AIK2" s="230"/>
      <c r="AIL2" s="230"/>
      <c r="AIM2" s="230"/>
      <c r="AIN2" s="230"/>
      <c r="AIO2" s="230"/>
      <c r="AIP2" s="230"/>
      <c r="AIQ2" s="230"/>
      <c r="AIR2" s="230"/>
      <c r="AIS2" s="230"/>
      <c r="AIT2" s="230"/>
      <c r="AIU2" s="230"/>
      <c r="AIV2" s="230"/>
      <c r="AIW2" s="230"/>
      <c r="AIX2" s="230"/>
      <c r="AIY2" s="230"/>
      <c r="AIZ2" s="230"/>
      <c r="AJA2" s="230"/>
      <c r="AJB2" s="230"/>
      <c r="AJC2" s="230"/>
      <c r="AJD2" s="230"/>
      <c r="AJE2" s="230"/>
      <c r="AJF2" s="230"/>
      <c r="AJG2" s="230"/>
      <c r="AJH2" s="230"/>
      <c r="AJI2" s="230"/>
      <c r="AJJ2" s="230"/>
      <c r="AJK2" s="230"/>
      <c r="AJL2" s="230"/>
      <c r="AJM2" s="230"/>
      <c r="AJN2" s="230"/>
      <c r="AJO2" s="230"/>
      <c r="AJP2" s="230"/>
      <c r="AJQ2" s="230"/>
      <c r="AJR2" s="230"/>
      <c r="AJS2" s="230"/>
      <c r="AJT2" s="230"/>
      <c r="AJU2" s="230"/>
      <c r="AJV2" s="230"/>
      <c r="AJW2" s="230"/>
      <c r="AJX2" s="230"/>
      <c r="AJY2" s="230"/>
      <c r="AJZ2" s="230"/>
      <c r="AKA2" s="230"/>
      <c r="AKB2" s="230"/>
      <c r="AKC2" s="230"/>
      <c r="AKD2" s="230"/>
      <c r="AKE2" s="230"/>
      <c r="AKF2" s="230"/>
      <c r="AKG2" s="230"/>
      <c r="AKH2" s="230"/>
      <c r="AKI2" s="230"/>
      <c r="AKJ2" s="230"/>
      <c r="AKK2" s="230"/>
      <c r="AKL2" s="230"/>
      <c r="AKM2" s="230"/>
      <c r="AKN2" s="230"/>
      <c r="AKO2" s="230"/>
      <c r="AKP2" s="230"/>
      <c r="AKQ2" s="230"/>
      <c r="AKR2" s="230"/>
      <c r="AKS2" s="230"/>
      <c r="AKT2" s="230"/>
      <c r="AKU2" s="230"/>
      <c r="AKV2" s="230"/>
      <c r="AKW2" s="230"/>
      <c r="AKX2" s="230"/>
      <c r="AKY2" s="230"/>
      <c r="AKZ2" s="230"/>
      <c r="ALA2" s="230"/>
      <c r="ALB2" s="230"/>
      <c r="ALC2" s="230"/>
      <c r="ALD2" s="230"/>
      <c r="ALE2" s="230"/>
      <c r="ALF2" s="230"/>
      <c r="ALG2" s="230"/>
      <c r="ALH2" s="230"/>
      <c r="ALI2" s="230"/>
      <c r="ALJ2" s="230"/>
      <c r="ALK2" s="230"/>
      <c r="ALL2" s="230"/>
      <c r="ALM2" s="230"/>
      <c r="ALN2" s="230"/>
      <c r="ALO2" s="230"/>
      <c r="ALP2" s="230"/>
      <c r="ALQ2" s="230"/>
      <c r="ALR2" s="230"/>
      <c r="ALS2" s="230"/>
      <c r="ALT2" s="230"/>
      <c r="ALU2" s="230"/>
      <c r="ALV2" s="230"/>
      <c r="ALW2" s="230"/>
      <c r="ALX2" s="230"/>
      <c r="ALY2" s="230"/>
      <c r="ALZ2" s="230"/>
      <c r="AMA2" s="230"/>
      <c r="AMB2" s="230"/>
      <c r="AMC2" s="230"/>
      <c r="AMD2" s="230"/>
      <c r="AME2" s="230"/>
      <c r="AMF2" s="230"/>
      <c r="AMG2" s="230"/>
      <c r="AMH2" s="230"/>
      <c r="AMI2" s="230"/>
      <c r="AMJ2" s="230"/>
      <c r="AMK2" s="230"/>
      <c r="AML2" s="230"/>
      <c r="AMM2" s="230"/>
      <c r="AMN2" s="230"/>
      <c r="AMO2" s="230"/>
      <c r="AMP2" s="230"/>
      <c r="AMQ2" s="230"/>
      <c r="AMR2" s="230"/>
      <c r="AMS2" s="230"/>
      <c r="AMT2" s="230"/>
      <c r="AMU2" s="230"/>
      <c r="AMV2" s="230"/>
      <c r="AMW2" s="230"/>
      <c r="AMX2" s="230"/>
      <c r="AMY2" s="230"/>
      <c r="AMZ2" s="230"/>
      <c r="ANA2" s="230"/>
      <c r="ANB2" s="230"/>
      <c r="ANC2" s="230"/>
      <c r="AND2" s="230"/>
      <c r="ANE2" s="230"/>
      <c r="ANF2" s="230"/>
      <c r="ANG2" s="230"/>
      <c r="ANH2" s="230"/>
      <c r="ANI2" s="230"/>
      <c r="ANJ2" s="230"/>
      <c r="ANK2" s="230"/>
      <c r="ANL2" s="230"/>
      <c r="ANM2" s="230"/>
      <c r="ANN2" s="230"/>
      <c r="ANO2" s="230"/>
      <c r="ANP2" s="230"/>
      <c r="ANQ2" s="230"/>
      <c r="ANR2" s="230"/>
      <c r="ANS2" s="230"/>
      <c r="ANT2" s="230"/>
      <c r="ANU2" s="230"/>
      <c r="ANV2" s="230"/>
      <c r="ANW2" s="230"/>
      <c r="ANX2" s="230"/>
      <c r="ANY2" s="230"/>
      <c r="ANZ2" s="230"/>
      <c r="AOA2" s="230"/>
      <c r="AOB2" s="230"/>
      <c r="AOC2" s="230"/>
      <c r="AOD2" s="230"/>
      <c r="AOE2" s="230"/>
      <c r="AOF2" s="230"/>
      <c r="AOG2" s="230"/>
      <c r="AOH2" s="230"/>
      <c r="AOI2" s="230"/>
      <c r="AOJ2" s="230"/>
      <c r="AOK2" s="230"/>
      <c r="AOL2" s="230"/>
      <c r="AOM2" s="230"/>
      <c r="AON2" s="230"/>
      <c r="AOO2" s="230"/>
      <c r="AOP2" s="230"/>
      <c r="AOQ2" s="230"/>
      <c r="AOR2" s="230"/>
      <c r="AOS2" s="230"/>
      <c r="AOT2" s="230"/>
      <c r="AOU2" s="230"/>
      <c r="AOV2" s="230"/>
      <c r="AOW2" s="230"/>
      <c r="AOX2" s="230"/>
      <c r="AOY2" s="230"/>
      <c r="AOZ2" s="230"/>
      <c r="APA2" s="230"/>
      <c r="APB2" s="230"/>
      <c r="APC2" s="230"/>
      <c r="APD2" s="230"/>
      <c r="APE2" s="230"/>
      <c r="APF2" s="230"/>
      <c r="APG2" s="230"/>
      <c r="APH2" s="230"/>
      <c r="API2" s="230"/>
      <c r="APJ2" s="230"/>
      <c r="APK2" s="230"/>
      <c r="APL2" s="230"/>
      <c r="APM2" s="230"/>
      <c r="APN2" s="230"/>
      <c r="APO2" s="230"/>
      <c r="APP2" s="230"/>
      <c r="APQ2" s="230"/>
      <c r="APR2" s="230"/>
      <c r="APS2" s="230"/>
      <c r="APT2" s="230"/>
      <c r="APU2" s="230"/>
      <c r="APV2" s="230"/>
      <c r="APW2" s="230"/>
      <c r="APX2" s="230"/>
      <c r="APY2" s="230"/>
      <c r="APZ2" s="230"/>
      <c r="AQA2" s="230"/>
      <c r="AQB2" s="230"/>
      <c r="AQC2" s="230"/>
      <c r="AQD2" s="230"/>
      <c r="AQE2" s="230"/>
      <c r="AQF2" s="230"/>
      <c r="AQG2" s="230"/>
      <c r="AQH2" s="230"/>
      <c r="AQI2" s="230"/>
      <c r="AQJ2" s="230"/>
      <c r="AQK2" s="230"/>
      <c r="AQL2" s="230"/>
      <c r="AQM2" s="230"/>
      <c r="AQN2" s="230"/>
      <c r="AQO2" s="230"/>
      <c r="AQP2" s="230"/>
      <c r="AQQ2" s="230"/>
      <c r="AQR2" s="230"/>
      <c r="AQS2" s="230"/>
      <c r="AQT2" s="230"/>
      <c r="AQU2" s="230"/>
      <c r="AQV2" s="230"/>
      <c r="AQW2" s="230"/>
      <c r="AQX2" s="230"/>
      <c r="AQY2" s="230"/>
      <c r="AQZ2" s="230"/>
      <c r="ARA2" s="230"/>
      <c r="ARB2" s="230"/>
      <c r="ARC2" s="230"/>
      <c r="ARD2" s="230"/>
      <c r="ARE2" s="230"/>
      <c r="ARF2" s="230"/>
      <c r="ARG2" s="230"/>
      <c r="ARH2" s="230"/>
      <c r="ARI2" s="230"/>
      <c r="ARJ2" s="230"/>
      <c r="ARK2" s="230"/>
      <c r="ARL2" s="230"/>
      <c r="ARM2" s="230"/>
      <c r="ARN2" s="230"/>
      <c r="ARO2" s="230"/>
      <c r="ARP2" s="230"/>
      <c r="ARQ2" s="230"/>
      <c r="ARR2" s="230"/>
      <c r="ARS2" s="230"/>
      <c r="ART2" s="230"/>
      <c r="ARU2" s="230"/>
      <c r="ARV2" s="230"/>
      <c r="ARW2" s="230"/>
      <c r="ARX2" s="230"/>
      <c r="ARY2" s="230"/>
      <c r="ARZ2" s="230"/>
      <c r="ASA2" s="230"/>
      <c r="ASB2" s="230"/>
      <c r="ASC2" s="230"/>
      <c r="ASD2" s="230"/>
      <c r="ASE2" s="230"/>
      <c r="ASF2" s="230"/>
      <c r="ASG2" s="230"/>
      <c r="ASH2" s="230"/>
      <c r="ASI2" s="230"/>
      <c r="ASJ2" s="230"/>
      <c r="ASK2" s="230"/>
      <c r="ASL2" s="230"/>
      <c r="ASM2" s="230"/>
      <c r="ASN2" s="230"/>
      <c r="ASO2" s="230"/>
      <c r="ASP2" s="230"/>
      <c r="ASQ2" s="230"/>
      <c r="ASR2" s="230"/>
      <c r="ASS2" s="230"/>
      <c r="AST2" s="230"/>
      <c r="ASU2" s="230"/>
      <c r="ASV2" s="230"/>
      <c r="ASW2" s="230"/>
      <c r="ASX2" s="230"/>
      <c r="ASY2" s="230"/>
      <c r="ASZ2" s="230"/>
      <c r="ATA2" s="230"/>
      <c r="ATB2" s="230"/>
      <c r="ATC2" s="230"/>
      <c r="ATD2" s="230"/>
      <c r="ATE2" s="230"/>
      <c r="ATF2" s="230"/>
      <c r="ATG2" s="230"/>
      <c r="ATH2" s="230"/>
      <c r="ATI2" s="230"/>
      <c r="ATJ2" s="230"/>
      <c r="ATK2" s="230"/>
      <c r="ATL2" s="230"/>
      <c r="ATM2" s="230"/>
      <c r="ATN2" s="230"/>
      <c r="ATO2" s="230"/>
      <c r="ATP2" s="230"/>
      <c r="ATQ2" s="230"/>
      <c r="ATR2" s="230"/>
      <c r="ATS2" s="230"/>
      <c r="ATT2" s="230"/>
      <c r="ATU2" s="230"/>
      <c r="ATV2" s="230"/>
      <c r="ATW2" s="230"/>
      <c r="ATX2" s="230"/>
      <c r="ATY2" s="230"/>
      <c r="ATZ2" s="230"/>
      <c r="AUA2" s="230"/>
      <c r="AUB2" s="230"/>
      <c r="AUC2" s="230"/>
      <c r="AUD2" s="230"/>
      <c r="AUE2" s="230"/>
      <c r="AUF2" s="230"/>
      <c r="AUG2" s="230"/>
      <c r="AUH2" s="230"/>
      <c r="AUI2" s="230"/>
      <c r="AUJ2" s="230"/>
      <c r="AUK2" s="230"/>
      <c r="AUL2" s="230"/>
      <c r="AUM2" s="230"/>
      <c r="AUN2" s="230"/>
      <c r="AUO2" s="230"/>
      <c r="AUP2" s="230"/>
      <c r="AUQ2" s="230"/>
      <c r="AUR2" s="230"/>
      <c r="AUS2" s="230"/>
      <c r="AUT2" s="230"/>
      <c r="AUU2" s="230"/>
      <c r="AUV2" s="230"/>
      <c r="AUW2" s="230"/>
      <c r="AUX2" s="230"/>
      <c r="AUY2" s="230"/>
      <c r="AUZ2" s="230"/>
      <c r="AVA2" s="230"/>
      <c r="AVB2" s="230"/>
      <c r="AVC2" s="230"/>
      <c r="AVD2" s="230"/>
      <c r="AVE2" s="230"/>
      <c r="AVF2" s="230"/>
      <c r="AVG2" s="230"/>
      <c r="AVH2" s="230"/>
      <c r="AVI2" s="230"/>
      <c r="AVJ2" s="230"/>
      <c r="AVK2" s="230"/>
      <c r="AVL2" s="230"/>
      <c r="AVM2" s="230"/>
      <c r="AVN2" s="230"/>
      <c r="AVO2" s="230"/>
      <c r="AVP2" s="230"/>
      <c r="AVQ2" s="230"/>
      <c r="AVR2" s="230"/>
      <c r="AVS2" s="230"/>
      <c r="AVT2" s="230"/>
      <c r="AVU2" s="230"/>
      <c r="AVV2" s="230"/>
      <c r="AVW2" s="230"/>
      <c r="AVX2" s="230"/>
      <c r="AVY2" s="230"/>
      <c r="AVZ2" s="230"/>
      <c r="AWA2" s="230"/>
      <c r="AWB2" s="230"/>
      <c r="AWC2" s="230"/>
      <c r="AWD2" s="230"/>
      <c r="AWE2" s="230"/>
      <c r="AWF2" s="230"/>
      <c r="AWG2" s="230"/>
      <c r="AWH2" s="230"/>
      <c r="AWI2" s="230"/>
      <c r="AWJ2" s="230"/>
      <c r="AWK2" s="230"/>
      <c r="AWL2" s="230"/>
      <c r="AWM2" s="230"/>
      <c r="AWN2" s="230"/>
      <c r="AWO2" s="230"/>
      <c r="AWP2" s="230"/>
      <c r="AWQ2" s="230"/>
      <c r="AWR2" s="230"/>
      <c r="AWS2" s="230"/>
      <c r="AWT2" s="230"/>
      <c r="AWU2" s="230"/>
      <c r="AWV2" s="230"/>
      <c r="AWW2" s="230"/>
      <c r="AWX2" s="230"/>
      <c r="AWY2" s="230"/>
      <c r="AWZ2" s="230"/>
      <c r="AXA2" s="230"/>
      <c r="AXB2" s="230"/>
      <c r="AXC2" s="230"/>
      <c r="AXD2" s="230"/>
      <c r="AXE2" s="230"/>
      <c r="AXF2" s="230"/>
      <c r="AXG2" s="230"/>
      <c r="AXH2" s="230"/>
      <c r="AXI2" s="230"/>
      <c r="AXJ2" s="230"/>
      <c r="AXK2" s="230"/>
      <c r="AXL2" s="230"/>
      <c r="AXM2" s="230"/>
      <c r="AXN2" s="230"/>
      <c r="AXO2" s="230"/>
      <c r="AXP2" s="230"/>
      <c r="AXQ2" s="230"/>
      <c r="AXR2" s="230"/>
      <c r="AXS2" s="230"/>
      <c r="AXT2" s="230"/>
      <c r="AXU2" s="230"/>
      <c r="AXV2" s="230"/>
      <c r="AXW2" s="230"/>
      <c r="AXX2" s="230"/>
      <c r="AXY2" s="230"/>
      <c r="AXZ2" s="230"/>
      <c r="AYA2" s="230"/>
      <c r="AYB2" s="230"/>
      <c r="AYC2" s="230"/>
      <c r="AYD2" s="230"/>
      <c r="AYE2" s="230"/>
      <c r="AYF2" s="230"/>
      <c r="AYG2" s="230"/>
      <c r="AYH2" s="230"/>
      <c r="AYI2" s="230"/>
      <c r="AYJ2" s="230"/>
      <c r="AYK2" s="230"/>
      <c r="AYL2" s="230"/>
      <c r="AYM2" s="230"/>
      <c r="AYN2" s="230"/>
      <c r="AYO2" s="230"/>
      <c r="AYP2" s="230"/>
      <c r="AYQ2" s="230"/>
      <c r="AYR2" s="230"/>
      <c r="AYS2" s="230"/>
      <c r="AYT2" s="230"/>
      <c r="AYU2" s="230"/>
      <c r="AYV2" s="230"/>
      <c r="AYW2" s="230"/>
      <c r="AYX2" s="230"/>
      <c r="AYY2" s="230"/>
      <c r="AYZ2" s="230"/>
      <c r="AZA2" s="230"/>
      <c r="AZB2" s="230"/>
      <c r="AZC2" s="230"/>
      <c r="AZD2" s="230"/>
      <c r="AZE2" s="230"/>
      <c r="AZF2" s="230"/>
      <c r="AZG2" s="230"/>
      <c r="AZH2" s="230"/>
      <c r="AZI2" s="230"/>
      <c r="AZJ2" s="230"/>
      <c r="AZK2" s="230"/>
      <c r="AZL2" s="230"/>
      <c r="AZM2" s="230"/>
      <c r="AZN2" s="230"/>
      <c r="AZO2" s="230"/>
      <c r="AZP2" s="230"/>
      <c r="AZQ2" s="230"/>
      <c r="AZR2" s="230"/>
      <c r="AZS2" s="230"/>
      <c r="AZT2" s="230"/>
      <c r="AZU2" s="230"/>
      <c r="AZV2" s="230"/>
      <c r="AZW2" s="230"/>
      <c r="AZX2" s="230"/>
      <c r="AZY2" s="230"/>
      <c r="AZZ2" s="230"/>
      <c r="BAA2" s="230"/>
      <c r="BAB2" s="230"/>
      <c r="BAC2" s="230"/>
      <c r="BAD2" s="230"/>
      <c r="BAE2" s="230"/>
      <c r="BAF2" s="230"/>
      <c r="BAG2" s="230"/>
      <c r="BAH2" s="230"/>
      <c r="BAI2" s="230"/>
      <c r="BAJ2" s="230"/>
      <c r="BAK2" s="230"/>
      <c r="BAL2" s="230"/>
      <c r="BAM2" s="230"/>
      <c r="BAN2" s="230"/>
      <c r="BAO2" s="230"/>
      <c r="BAP2" s="230"/>
      <c r="BAQ2" s="230"/>
      <c r="BAR2" s="230"/>
      <c r="BAS2" s="230"/>
      <c r="BAT2" s="230"/>
      <c r="BAU2" s="230"/>
      <c r="BAV2" s="230"/>
      <c r="BAW2" s="230"/>
      <c r="BAX2" s="230"/>
      <c r="BAY2" s="230"/>
      <c r="BAZ2" s="230"/>
      <c r="BBA2" s="230"/>
      <c r="BBB2" s="230"/>
      <c r="BBC2" s="230"/>
      <c r="BBD2" s="230"/>
      <c r="BBE2" s="230"/>
      <c r="BBF2" s="230"/>
      <c r="BBG2" s="230"/>
      <c r="BBH2" s="230"/>
      <c r="BBI2" s="230"/>
      <c r="BBJ2" s="230"/>
      <c r="BBK2" s="230"/>
      <c r="BBL2" s="230"/>
      <c r="BBM2" s="230"/>
      <c r="BBN2" s="230"/>
      <c r="BBO2" s="230"/>
      <c r="BBP2" s="230"/>
      <c r="BBQ2" s="230"/>
      <c r="BBR2" s="230"/>
      <c r="BBS2" s="230"/>
      <c r="BBT2" s="230"/>
      <c r="BBU2" s="230"/>
      <c r="BBV2" s="230"/>
      <c r="BBW2" s="230"/>
      <c r="BBX2" s="230"/>
      <c r="BBY2" s="230"/>
      <c r="BBZ2" s="230"/>
      <c r="BCA2" s="230"/>
      <c r="BCB2" s="230"/>
      <c r="BCC2" s="230"/>
      <c r="BCD2" s="230"/>
      <c r="BCE2" s="230"/>
      <c r="BCF2" s="230"/>
      <c r="BCG2" s="230"/>
      <c r="BCH2" s="230"/>
      <c r="BCI2" s="230"/>
      <c r="BCJ2" s="230"/>
      <c r="BCK2" s="230"/>
      <c r="BCL2" s="230"/>
      <c r="BCM2" s="230"/>
      <c r="BCN2" s="230"/>
      <c r="BCO2" s="230"/>
      <c r="BCP2" s="230"/>
      <c r="BCQ2" s="230"/>
      <c r="BCR2" s="230"/>
      <c r="BCS2" s="230"/>
      <c r="BCT2" s="230"/>
      <c r="BCU2" s="230"/>
      <c r="BCV2" s="230"/>
      <c r="BCW2" s="230"/>
      <c r="BCX2" s="230"/>
      <c r="BCY2" s="230"/>
      <c r="BCZ2" s="230"/>
      <c r="BDA2" s="230"/>
      <c r="BDB2" s="230"/>
      <c r="BDC2" s="230"/>
      <c r="BDD2" s="230"/>
      <c r="BDE2" s="230"/>
      <c r="BDF2" s="230"/>
      <c r="BDG2" s="230"/>
      <c r="BDH2" s="230"/>
      <c r="BDI2" s="230"/>
      <c r="BDJ2" s="230"/>
      <c r="BDK2" s="230"/>
      <c r="BDL2" s="230"/>
      <c r="BDM2" s="230"/>
      <c r="BDN2" s="230"/>
      <c r="BDO2" s="230"/>
      <c r="BDP2" s="230"/>
      <c r="BDQ2" s="230"/>
      <c r="BDR2" s="230"/>
      <c r="BDS2" s="230"/>
      <c r="BDT2" s="230"/>
      <c r="BDU2" s="230"/>
      <c r="BDV2" s="230"/>
      <c r="BDW2" s="230"/>
      <c r="BDX2" s="230"/>
      <c r="BDY2" s="230"/>
      <c r="BDZ2" s="230"/>
      <c r="BEA2" s="230"/>
      <c r="BEB2" s="230"/>
      <c r="BEC2" s="230"/>
      <c r="BED2" s="230"/>
      <c r="BEE2" s="230"/>
      <c r="BEF2" s="230"/>
      <c r="BEG2" s="230"/>
      <c r="BEH2" s="230"/>
      <c r="BEI2" s="230"/>
      <c r="BEJ2" s="230"/>
      <c r="BEK2" s="230"/>
      <c r="BEL2" s="230"/>
      <c r="BEM2" s="230"/>
      <c r="BEN2" s="230"/>
      <c r="BEO2" s="230"/>
      <c r="BEP2" s="230"/>
      <c r="BEQ2" s="230"/>
      <c r="BER2" s="230"/>
      <c r="BES2" s="230"/>
      <c r="BET2" s="230"/>
      <c r="BEU2" s="230"/>
      <c r="BEV2" s="230"/>
      <c r="BEW2" s="230"/>
      <c r="BEX2" s="230"/>
      <c r="BEY2" s="230"/>
      <c r="BEZ2" s="230"/>
      <c r="BFA2" s="230"/>
      <c r="BFB2" s="230"/>
      <c r="BFC2" s="230"/>
      <c r="BFD2" s="230"/>
      <c r="BFE2" s="230"/>
      <c r="BFF2" s="230"/>
      <c r="BFG2" s="230"/>
      <c r="BFH2" s="230"/>
      <c r="BFI2" s="230"/>
      <c r="BFJ2" s="230"/>
      <c r="BFK2" s="230"/>
      <c r="BFL2" s="230"/>
      <c r="BFM2" s="230"/>
      <c r="BFN2" s="230"/>
      <c r="BFO2" s="230"/>
      <c r="BFP2" s="230"/>
      <c r="BFQ2" s="230"/>
      <c r="BFR2" s="230"/>
      <c r="BFS2" s="230"/>
      <c r="BFT2" s="230"/>
      <c r="BFU2" s="230"/>
      <c r="BFV2" s="230"/>
      <c r="BFW2" s="230"/>
      <c r="BFX2" s="230"/>
      <c r="BFY2" s="230"/>
      <c r="BFZ2" s="230"/>
      <c r="BGA2" s="230"/>
      <c r="BGB2" s="230"/>
      <c r="BGC2" s="230"/>
      <c r="BGD2" s="230"/>
      <c r="BGE2" s="230"/>
      <c r="BGF2" s="230"/>
      <c r="BGG2" s="230"/>
      <c r="BGH2" s="230"/>
      <c r="BGI2" s="230"/>
      <c r="BGJ2" s="230"/>
      <c r="BGK2" s="230"/>
      <c r="BGL2" s="230"/>
      <c r="BGM2" s="230"/>
      <c r="BGN2" s="230"/>
      <c r="BGO2" s="230"/>
      <c r="BGP2" s="230"/>
      <c r="BGQ2" s="230"/>
      <c r="BGR2" s="230"/>
      <c r="BGS2" s="230"/>
      <c r="BGT2" s="230"/>
      <c r="BGU2" s="230"/>
      <c r="BGV2" s="230"/>
      <c r="BGW2" s="230"/>
      <c r="BGX2" s="230"/>
      <c r="BGY2" s="230"/>
      <c r="BGZ2" s="230"/>
      <c r="BHA2" s="230"/>
      <c r="BHB2" s="230"/>
      <c r="BHC2" s="230"/>
      <c r="BHD2" s="230"/>
      <c r="BHE2" s="230"/>
      <c r="BHF2" s="230"/>
      <c r="BHG2" s="230"/>
      <c r="BHH2" s="230"/>
      <c r="BHI2" s="230"/>
      <c r="BHJ2" s="230"/>
      <c r="BHK2" s="230"/>
      <c r="BHL2" s="230"/>
      <c r="BHM2" s="230"/>
      <c r="BHN2" s="230"/>
      <c r="BHO2" s="230"/>
      <c r="BHP2" s="230"/>
      <c r="BHQ2" s="230"/>
      <c r="BHR2" s="230"/>
      <c r="BHS2" s="230"/>
      <c r="BHT2" s="230"/>
      <c r="BHU2" s="230"/>
      <c r="BHV2" s="230"/>
      <c r="BHW2" s="230"/>
      <c r="BHX2" s="230"/>
      <c r="BHY2" s="230"/>
      <c r="BHZ2" s="230"/>
      <c r="BIA2" s="230"/>
      <c r="BIB2" s="230"/>
      <c r="BIC2" s="230"/>
      <c r="BID2" s="230"/>
      <c r="BIE2" s="230"/>
      <c r="BIF2" s="230"/>
      <c r="BIG2" s="230"/>
      <c r="BIH2" s="230"/>
      <c r="BII2" s="230"/>
      <c r="BIJ2" s="230"/>
      <c r="BIK2" s="230"/>
      <c r="BIL2" s="230"/>
      <c r="BIM2" s="230"/>
      <c r="BIN2" s="230"/>
      <c r="BIO2" s="230"/>
      <c r="BIP2" s="230"/>
      <c r="BIQ2" s="230"/>
      <c r="BIR2" s="230"/>
      <c r="BIS2" s="230"/>
      <c r="BIT2" s="230"/>
      <c r="BIU2" s="230"/>
      <c r="BIV2" s="230"/>
      <c r="BIW2" s="230"/>
      <c r="BIX2" s="230"/>
      <c r="BIY2" s="230"/>
      <c r="BIZ2" s="230"/>
      <c r="BJA2" s="230"/>
      <c r="BJB2" s="230"/>
      <c r="BJC2" s="230"/>
      <c r="BJD2" s="230"/>
      <c r="BJE2" s="230"/>
      <c r="BJF2" s="230"/>
      <c r="BJG2" s="230"/>
      <c r="BJH2" s="230"/>
      <c r="BJI2" s="230"/>
      <c r="BJJ2" s="230"/>
      <c r="BJK2" s="230"/>
      <c r="BJL2" s="230"/>
      <c r="BJM2" s="230"/>
      <c r="BJN2" s="230"/>
      <c r="BJO2" s="230"/>
      <c r="BJP2" s="230"/>
      <c r="BJQ2" s="230"/>
      <c r="BJR2" s="230"/>
      <c r="BJS2" s="230"/>
      <c r="BJT2" s="230"/>
      <c r="BJU2" s="230"/>
      <c r="BJV2" s="230"/>
      <c r="BJW2" s="230"/>
      <c r="BJX2" s="230"/>
      <c r="BJY2" s="230"/>
      <c r="BJZ2" s="230"/>
      <c r="BKA2" s="230"/>
      <c r="BKB2" s="230"/>
      <c r="BKC2" s="230"/>
      <c r="BKD2" s="230"/>
      <c r="BKE2" s="230"/>
      <c r="BKF2" s="230"/>
      <c r="BKG2" s="230"/>
      <c r="BKH2" s="230"/>
      <c r="BKI2" s="230"/>
      <c r="BKJ2" s="230"/>
      <c r="BKK2" s="230"/>
      <c r="BKL2" s="230"/>
      <c r="BKM2" s="230"/>
      <c r="BKN2" s="230"/>
      <c r="BKO2" s="230"/>
      <c r="BKP2" s="230"/>
      <c r="BKQ2" s="230"/>
      <c r="BKR2" s="230"/>
      <c r="BKS2" s="230"/>
      <c r="BKT2" s="230"/>
      <c r="BKU2" s="230"/>
      <c r="BKV2" s="230"/>
      <c r="BKW2" s="230"/>
      <c r="BKX2" s="230"/>
      <c r="BKY2" s="230"/>
      <c r="BKZ2" s="230"/>
      <c r="BLA2" s="230"/>
      <c r="BLB2" s="230"/>
      <c r="BLC2" s="230"/>
      <c r="BLD2" s="230"/>
      <c r="BLE2" s="230"/>
      <c r="BLF2" s="230"/>
      <c r="BLG2" s="230"/>
      <c r="BLH2" s="230"/>
      <c r="BLI2" s="230"/>
      <c r="BLJ2" s="230"/>
      <c r="BLK2" s="230"/>
      <c r="BLL2" s="230"/>
      <c r="BLM2" s="230"/>
      <c r="BLN2" s="230"/>
      <c r="BLO2" s="230"/>
      <c r="BLP2" s="230"/>
      <c r="BLQ2" s="230"/>
      <c r="BLR2" s="230"/>
      <c r="BLS2" s="230"/>
      <c r="BLT2" s="230"/>
      <c r="BLU2" s="230"/>
      <c r="BLV2" s="230"/>
      <c r="BLW2" s="230"/>
      <c r="BLX2" s="230"/>
      <c r="BLY2" s="230"/>
      <c r="BLZ2" s="230"/>
      <c r="BMA2" s="230"/>
      <c r="BMB2" s="230"/>
      <c r="BMC2" s="230"/>
      <c r="BMD2" s="230"/>
      <c r="BME2" s="230"/>
      <c r="BMF2" s="230"/>
      <c r="BMG2" s="230"/>
      <c r="BMH2" s="230"/>
      <c r="BMI2" s="230"/>
      <c r="BMJ2" s="230"/>
      <c r="BMK2" s="230"/>
      <c r="BML2" s="230"/>
      <c r="BMM2" s="230"/>
      <c r="BMN2" s="230"/>
      <c r="BMO2" s="230"/>
      <c r="BMP2" s="230"/>
      <c r="BMQ2" s="230"/>
      <c r="BMR2" s="230"/>
      <c r="BMS2" s="230"/>
      <c r="BMT2" s="230"/>
      <c r="BMU2" s="230"/>
      <c r="BMV2" s="230"/>
      <c r="BMW2" s="230"/>
      <c r="BMX2" s="230"/>
      <c r="BMY2" s="230"/>
      <c r="BMZ2" s="230"/>
      <c r="BNA2" s="230"/>
      <c r="BNB2" s="230"/>
      <c r="BNC2" s="230"/>
      <c r="BND2" s="230"/>
      <c r="BNE2" s="230"/>
      <c r="BNF2" s="230"/>
      <c r="BNG2" s="230"/>
      <c r="BNH2" s="230"/>
      <c r="BNI2" s="230"/>
      <c r="BNJ2" s="230"/>
      <c r="BNK2" s="230"/>
      <c r="BNL2" s="230"/>
      <c r="BNM2" s="230"/>
      <c r="BNN2" s="230"/>
      <c r="BNO2" s="230"/>
      <c r="BNP2" s="230"/>
      <c r="BNQ2" s="230"/>
      <c r="BNR2" s="230"/>
      <c r="BNS2" s="230"/>
      <c r="BNT2" s="230"/>
      <c r="BNU2" s="230"/>
      <c r="BNV2" s="230"/>
      <c r="BNW2" s="230"/>
      <c r="BNX2" s="230"/>
      <c r="BNY2" s="230"/>
      <c r="BNZ2" s="230"/>
      <c r="BOA2" s="230"/>
      <c r="BOB2" s="230"/>
      <c r="BOC2" s="230"/>
      <c r="BOD2" s="230"/>
      <c r="BOE2" s="230"/>
      <c r="BOF2" s="230"/>
      <c r="BOG2" s="230"/>
      <c r="BOH2" s="230"/>
      <c r="BOI2" s="230"/>
      <c r="BOJ2" s="230"/>
      <c r="BOK2" s="230"/>
      <c r="BOL2" s="230"/>
      <c r="BOM2" s="230"/>
      <c r="BON2" s="230"/>
      <c r="BOO2" s="230"/>
      <c r="BOP2" s="230"/>
      <c r="BOQ2" s="230"/>
      <c r="BOR2" s="230"/>
      <c r="BOS2" s="230"/>
      <c r="BOT2" s="230"/>
      <c r="BOU2" s="230"/>
      <c r="BOV2" s="230"/>
      <c r="BOW2" s="230"/>
      <c r="BOX2" s="230"/>
      <c r="BOY2" s="230"/>
      <c r="BOZ2" s="230"/>
      <c r="BPA2" s="230"/>
      <c r="BPB2" s="230"/>
      <c r="BPC2" s="230"/>
      <c r="BPD2" s="230"/>
      <c r="BPE2" s="230"/>
      <c r="BPF2" s="230"/>
      <c r="BPG2" s="230"/>
      <c r="BPH2" s="230"/>
      <c r="BPI2" s="230"/>
      <c r="BPJ2" s="230"/>
      <c r="BPK2" s="230"/>
      <c r="BPL2" s="230"/>
      <c r="BPM2" s="230"/>
      <c r="BPN2" s="230"/>
      <c r="BPO2" s="230"/>
      <c r="BPP2" s="230"/>
      <c r="BPQ2" s="230"/>
      <c r="BPR2" s="230"/>
      <c r="BPS2" s="230"/>
      <c r="BPT2" s="230"/>
      <c r="BPU2" s="230"/>
      <c r="BPV2" s="230"/>
      <c r="BPW2" s="230"/>
      <c r="BPX2" s="230"/>
      <c r="BPY2" s="230"/>
      <c r="BPZ2" s="230"/>
      <c r="BQA2" s="230"/>
      <c r="BQB2" s="230"/>
      <c r="BQC2" s="230"/>
      <c r="BQD2" s="230"/>
      <c r="BQE2" s="230"/>
      <c r="BQF2" s="230"/>
      <c r="BQG2" s="230"/>
      <c r="BQH2" s="230"/>
      <c r="BQI2" s="230"/>
      <c r="BQJ2" s="230"/>
      <c r="BQK2" s="230"/>
      <c r="BQL2" s="230"/>
      <c r="BQM2" s="230"/>
      <c r="BQN2" s="230"/>
      <c r="BQO2" s="230"/>
      <c r="BQP2" s="230"/>
      <c r="BQQ2" s="230"/>
      <c r="BQR2" s="230"/>
      <c r="BQS2" s="230"/>
      <c r="BQT2" s="230"/>
      <c r="BQU2" s="230"/>
      <c r="BQV2" s="230"/>
      <c r="BQW2" s="230"/>
      <c r="BQX2" s="230"/>
      <c r="BQY2" s="230"/>
      <c r="BQZ2" s="230"/>
      <c r="BRA2" s="230"/>
      <c r="BRB2" s="230"/>
      <c r="BRC2" s="230"/>
      <c r="BRD2" s="230"/>
      <c r="BRE2" s="230"/>
      <c r="BRF2" s="230"/>
      <c r="BRG2" s="230"/>
      <c r="BRH2" s="230"/>
      <c r="BRI2" s="230"/>
      <c r="BRJ2" s="230"/>
      <c r="BRK2" s="230"/>
      <c r="BRL2" s="230"/>
      <c r="BRM2" s="230"/>
      <c r="BRN2" s="230"/>
      <c r="BRO2" s="230"/>
      <c r="BRP2" s="230"/>
      <c r="BRQ2" s="230"/>
      <c r="BRR2" s="230"/>
      <c r="BRS2" s="230"/>
      <c r="BRT2" s="230"/>
      <c r="BRU2" s="230"/>
      <c r="BRV2" s="230"/>
      <c r="BRW2" s="230"/>
      <c r="BRX2" s="230"/>
      <c r="BRY2" s="230"/>
      <c r="BRZ2" s="230"/>
      <c r="BSA2" s="230"/>
      <c r="BSB2" s="230"/>
      <c r="BSC2" s="230"/>
      <c r="BSD2" s="230"/>
      <c r="BSE2" s="230"/>
      <c r="BSF2" s="230"/>
      <c r="BSG2" s="230"/>
      <c r="BSH2" s="230"/>
      <c r="BSI2" s="230"/>
      <c r="BSJ2" s="230"/>
      <c r="BSK2" s="230"/>
      <c r="BSL2" s="230"/>
      <c r="BSM2" s="230"/>
      <c r="BSN2" s="230"/>
      <c r="BSO2" s="230"/>
      <c r="BSP2" s="230"/>
      <c r="BSQ2" s="230"/>
      <c r="BSR2" s="230"/>
      <c r="BSS2" s="230"/>
      <c r="BST2" s="230"/>
      <c r="BSU2" s="230"/>
      <c r="BSV2" s="230"/>
      <c r="BSW2" s="230"/>
      <c r="BSX2" s="230"/>
      <c r="BSY2" s="230"/>
      <c r="BSZ2" s="230"/>
      <c r="BTA2" s="230"/>
      <c r="BTB2" s="230"/>
      <c r="BTC2" s="230"/>
      <c r="BTD2" s="230"/>
      <c r="BTE2" s="230"/>
      <c r="BTF2" s="230"/>
      <c r="BTG2" s="230"/>
      <c r="BTH2" s="230"/>
      <c r="BTI2" s="230"/>
      <c r="BTJ2" s="230"/>
      <c r="BTK2" s="230"/>
      <c r="BTL2" s="230"/>
      <c r="BTM2" s="230"/>
      <c r="BTN2" s="230"/>
      <c r="BTO2" s="230"/>
      <c r="BTP2" s="230"/>
      <c r="BTQ2" s="230"/>
      <c r="BTR2" s="230"/>
      <c r="BTS2" s="230"/>
      <c r="BTT2" s="230"/>
      <c r="BTU2" s="230"/>
      <c r="BTV2" s="230"/>
      <c r="BTW2" s="230"/>
      <c r="BTX2" s="230"/>
      <c r="BTY2" s="230"/>
      <c r="BTZ2" s="230"/>
      <c r="BUA2" s="230"/>
      <c r="BUB2" s="230"/>
      <c r="BUC2" s="230"/>
      <c r="BUD2" s="230"/>
      <c r="BUE2" s="230"/>
      <c r="BUF2" s="230"/>
      <c r="BUG2" s="230"/>
      <c r="BUH2" s="230"/>
      <c r="BUI2" s="230"/>
      <c r="BUJ2" s="230"/>
      <c r="BUK2" s="230"/>
      <c r="BUL2" s="230"/>
      <c r="BUM2" s="230"/>
      <c r="BUN2" s="230"/>
      <c r="BUO2" s="230"/>
      <c r="BUP2" s="230"/>
      <c r="BUQ2" s="230"/>
      <c r="BUR2" s="230"/>
      <c r="BUS2" s="230"/>
      <c r="BUT2" s="230"/>
      <c r="BUU2" s="230"/>
      <c r="BUV2" s="230"/>
      <c r="BUW2" s="230"/>
      <c r="BUX2" s="230"/>
      <c r="BUY2" s="230"/>
      <c r="BUZ2" s="230"/>
      <c r="BVA2" s="230"/>
      <c r="BVB2" s="230"/>
      <c r="BVC2" s="230"/>
      <c r="BVD2" s="230"/>
      <c r="BVE2" s="230"/>
      <c r="BVF2" s="230"/>
      <c r="BVG2" s="230"/>
      <c r="BVH2" s="230"/>
      <c r="BVI2" s="230"/>
      <c r="BVJ2" s="230"/>
      <c r="BVK2" s="230"/>
      <c r="BVL2" s="230"/>
      <c r="BVM2" s="230"/>
      <c r="BVN2" s="230"/>
      <c r="BVO2" s="230"/>
      <c r="BVP2" s="230"/>
      <c r="BVQ2" s="230"/>
      <c r="BVR2" s="230"/>
      <c r="BVS2" s="230"/>
      <c r="BVT2" s="230"/>
      <c r="BVU2" s="230"/>
      <c r="BVV2" s="230"/>
      <c r="BVW2" s="230"/>
      <c r="BVX2" s="230"/>
      <c r="BVY2" s="230"/>
      <c r="BVZ2" s="230"/>
      <c r="BWA2" s="230"/>
      <c r="BWB2" s="230"/>
      <c r="BWC2" s="230"/>
      <c r="BWD2" s="230"/>
      <c r="BWE2" s="230"/>
      <c r="BWF2" s="230"/>
      <c r="BWG2" s="230"/>
      <c r="BWH2" s="230"/>
      <c r="BWI2" s="230"/>
      <c r="BWJ2" s="230"/>
      <c r="BWK2" s="230"/>
      <c r="BWL2" s="230"/>
      <c r="BWM2" s="230"/>
      <c r="BWN2" s="230"/>
      <c r="BWO2" s="230"/>
      <c r="BWP2" s="230"/>
      <c r="BWQ2" s="230"/>
    </row>
    <row r="3" spans="1:1967" s="297" customFormat="1" ht="16.5">
      <c r="I3" s="227"/>
      <c r="N3" s="355"/>
      <c r="P3" s="227"/>
      <c r="R3" s="228"/>
      <c r="T3" s="229"/>
      <c r="U3" s="350"/>
      <c r="V3" s="468" t="s">
        <v>97</v>
      </c>
      <c r="W3" s="468"/>
      <c r="X3" s="468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</row>
    <row r="4" spans="1:1967" s="297" customFormat="1" ht="16.5">
      <c r="I4" s="227"/>
      <c r="N4" s="355"/>
      <c r="P4" s="227"/>
      <c r="R4" s="228"/>
      <c r="T4" s="229"/>
      <c r="U4" s="350"/>
      <c r="V4" s="468" t="s">
        <v>9490</v>
      </c>
      <c r="W4" s="468"/>
      <c r="X4" s="468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  <c r="EE4" s="230"/>
      <c r="EF4" s="230"/>
      <c r="EG4" s="230"/>
      <c r="EH4" s="230"/>
      <c r="EI4" s="230"/>
      <c r="EJ4" s="230"/>
      <c r="EK4" s="230"/>
      <c r="EL4" s="230"/>
      <c r="EM4" s="230"/>
      <c r="EN4" s="230"/>
      <c r="EO4" s="230"/>
      <c r="EP4" s="230"/>
      <c r="EQ4" s="230"/>
      <c r="ER4" s="230"/>
      <c r="ES4" s="230"/>
      <c r="ET4" s="230"/>
      <c r="EU4" s="230"/>
      <c r="EV4" s="230"/>
      <c r="EW4" s="230"/>
      <c r="EX4" s="230"/>
      <c r="EY4" s="230"/>
      <c r="EZ4" s="230"/>
      <c r="FA4" s="230"/>
      <c r="FB4" s="230"/>
      <c r="FC4" s="230"/>
      <c r="FD4" s="230"/>
      <c r="FE4" s="230"/>
      <c r="FF4" s="230"/>
      <c r="FG4" s="230"/>
      <c r="FH4" s="230"/>
      <c r="FI4" s="230"/>
      <c r="FJ4" s="230"/>
      <c r="FK4" s="230"/>
      <c r="FL4" s="230"/>
      <c r="FM4" s="230"/>
      <c r="FN4" s="230"/>
      <c r="FO4" s="230"/>
      <c r="FP4" s="230"/>
      <c r="FQ4" s="230"/>
      <c r="FR4" s="230"/>
      <c r="FS4" s="230"/>
      <c r="FT4" s="230"/>
      <c r="FU4" s="230"/>
      <c r="FV4" s="230"/>
      <c r="FW4" s="230"/>
      <c r="FX4" s="230"/>
      <c r="FY4" s="230"/>
      <c r="FZ4" s="230"/>
      <c r="GA4" s="230"/>
      <c r="GB4" s="230"/>
      <c r="GC4" s="230"/>
      <c r="GD4" s="230"/>
      <c r="GE4" s="230"/>
      <c r="GF4" s="230"/>
      <c r="GG4" s="230"/>
      <c r="GH4" s="230"/>
      <c r="GI4" s="230"/>
      <c r="GJ4" s="230"/>
      <c r="GK4" s="230"/>
      <c r="GL4" s="230"/>
      <c r="GM4" s="230"/>
      <c r="GN4" s="230"/>
      <c r="GO4" s="230"/>
      <c r="GP4" s="230"/>
      <c r="GQ4" s="230"/>
      <c r="GR4" s="230"/>
      <c r="GS4" s="230"/>
      <c r="GT4" s="230"/>
      <c r="GU4" s="230"/>
      <c r="GV4" s="230"/>
      <c r="GW4" s="230"/>
      <c r="GX4" s="230"/>
      <c r="GY4" s="230"/>
      <c r="GZ4" s="230"/>
      <c r="HA4" s="230"/>
      <c r="HB4" s="230"/>
      <c r="HC4" s="230"/>
      <c r="HD4" s="230"/>
      <c r="HE4" s="230"/>
      <c r="HF4" s="230"/>
      <c r="HG4" s="230"/>
      <c r="HH4" s="230"/>
      <c r="HI4" s="230"/>
      <c r="HJ4" s="230"/>
      <c r="HK4" s="230"/>
      <c r="HL4" s="230"/>
      <c r="HM4" s="230"/>
      <c r="HN4" s="230"/>
      <c r="HO4" s="230"/>
      <c r="HP4" s="230"/>
      <c r="HQ4" s="230"/>
      <c r="HR4" s="230"/>
      <c r="HS4" s="230"/>
      <c r="HT4" s="230"/>
      <c r="HU4" s="230"/>
      <c r="HV4" s="230"/>
      <c r="HW4" s="230"/>
      <c r="HX4" s="230"/>
      <c r="HY4" s="230"/>
      <c r="HZ4" s="230"/>
      <c r="IA4" s="230"/>
      <c r="IB4" s="230"/>
      <c r="IC4" s="230"/>
      <c r="ID4" s="230"/>
      <c r="IE4" s="230"/>
      <c r="IF4" s="230"/>
      <c r="IG4" s="230"/>
      <c r="IH4" s="230"/>
      <c r="II4" s="230"/>
      <c r="IJ4" s="230"/>
      <c r="IK4" s="230"/>
      <c r="IL4" s="230"/>
      <c r="IM4" s="230"/>
      <c r="IN4" s="230"/>
      <c r="IO4" s="230"/>
      <c r="IP4" s="230"/>
      <c r="IQ4" s="230"/>
      <c r="IR4" s="230"/>
      <c r="IS4" s="230"/>
      <c r="IT4" s="230"/>
      <c r="IU4" s="230"/>
      <c r="IV4" s="230"/>
      <c r="IW4" s="230"/>
      <c r="IX4" s="230"/>
      <c r="IY4" s="230"/>
      <c r="IZ4" s="230"/>
      <c r="JA4" s="230"/>
      <c r="JB4" s="230"/>
      <c r="JC4" s="230"/>
      <c r="JD4" s="230"/>
      <c r="JE4" s="230"/>
      <c r="JF4" s="230"/>
      <c r="JG4" s="230"/>
      <c r="JH4" s="230"/>
      <c r="JI4" s="230"/>
      <c r="JJ4" s="230"/>
      <c r="JK4" s="230"/>
      <c r="JL4" s="230"/>
      <c r="JM4" s="230"/>
      <c r="JN4" s="230"/>
      <c r="JO4" s="230"/>
      <c r="JP4" s="230"/>
      <c r="JQ4" s="230"/>
      <c r="JR4" s="230"/>
      <c r="JS4" s="230"/>
      <c r="JT4" s="230"/>
      <c r="JU4" s="230"/>
      <c r="JV4" s="230"/>
      <c r="JW4" s="230"/>
      <c r="JX4" s="230"/>
      <c r="JY4" s="230"/>
      <c r="JZ4" s="230"/>
      <c r="KA4" s="230"/>
      <c r="KB4" s="230"/>
      <c r="KC4" s="230"/>
      <c r="KD4" s="230"/>
      <c r="KE4" s="230"/>
      <c r="KF4" s="230"/>
      <c r="KG4" s="230"/>
      <c r="KH4" s="230"/>
      <c r="KI4" s="230"/>
      <c r="KJ4" s="230"/>
      <c r="KK4" s="230"/>
      <c r="KL4" s="230"/>
      <c r="KM4" s="230"/>
      <c r="KN4" s="230"/>
      <c r="KO4" s="230"/>
      <c r="KP4" s="230"/>
      <c r="KQ4" s="230"/>
      <c r="KR4" s="230"/>
      <c r="KS4" s="230"/>
      <c r="KT4" s="230"/>
      <c r="KU4" s="230"/>
      <c r="KV4" s="230"/>
      <c r="KW4" s="230"/>
      <c r="KX4" s="230"/>
      <c r="KY4" s="230"/>
      <c r="KZ4" s="230"/>
      <c r="LA4" s="230"/>
      <c r="LB4" s="230"/>
      <c r="LC4" s="230"/>
      <c r="LD4" s="230"/>
      <c r="LE4" s="230"/>
      <c r="LF4" s="230"/>
      <c r="LG4" s="230"/>
      <c r="LH4" s="230"/>
      <c r="LI4" s="230"/>
      <c r="LJ4" s="230"/>
      <c r="LK4" s="230"/>
      <c r="LL4" s="230"/>
      <c r="LM4" s="230"/>
      <c r="LN4" s="230"/>
      <c r="LO4" s="230"/>
      <c r="LP4" s="230"/>
      <c r="LQ4" s="230"/>
      <c r="LR4" s="230"/>
      <c r="LS4" s="230"/>
      <c r="LT4" s="230"/>
      <c r="LU4" s="230"/>
      <c r="LV4" s="230"/>
      <c r="LW4" s="230"/>
      <c r="LX4" s="230"/>
      <c r="LY4" s="230"/>
      <c r="LZ4" s="230"/>
      <c r="MA4" s="230"/>
      <c r="MB4" s="230"/>
      <c r="MC4" s="230"/>
      <c r="MD4" s="230"/>
      <c r="ME4" s="230"/>
      <c r="MF4" s="230"/>
      <c r="MG4" s="230"/>
      <c r="MH4" s="230"/>
      <c r="MI4" s="230"/>
      <c r="MJ4" s="230"/>
      <c r="MK4" s="230"/>
      <c r="ML4" s="230"/>
      <c r="MM4" s="230"/>
      <c r="MN4" s="230"/>
      <c r="MO4" s="230"/>
      <c r="MP4" s="230"/>
      <c r="MQ4" s="230"/>
      <c r="MR4" s="230"/>
      <c r="MS4" s="230"/>
      <c r="MT4" s="230"/>
      <c r="MU4" s="230"/>
      <c r="MV4" s="230"/>
      <c r="MW4" s="230"/>
      <c r="MX4" s="230"/>
      <c r="MY4" s="230"/>
      <c r="MZ4" s="230"/>
      <c r="NA4" s="230"/>
      <c r="NB4" s="230"/>
      <c r="NC4" s="230"/>
      <c r="ND4" s="230"/>
      <c r="NE4" s="230"/>
      <c r="NF4" s="230"/>
      <c r="NG4" s="230"/>
      <c r="NH4" s="230"/>
      <c r="NI4" s="230"/>
      <c r="NJ4" s="230"/>
      <c r="NK4" s="230"/>
      <c r="NL4" s="230"/>
      <c r="NM4" s="230"/>
      <c r="NN4" s="230"/>
      <c r="NO4" s="230"/>
      <c r="NP4" s="230"/>
      <c r="NQ4" s="230"/>
      <c r="NR4" s="230"/>
      <c r="NS4" s="230"/>
      <c r="NT4" s="230"/>
      <c r="NU4" s="230"/>
      <c r="NV4" s="230"/>
      <c r="NW4" s="230"/>
      <c r="NX4" s="230"/>
      <c r="NY4" s="230"/>
      <c r="NZ4" s="230"/>
      <c r="OA4" s="230"/>
      <c r="OB4" s="230"/>
      <c r="OC4" s="230"/>
      <c r="OD4" s="230"/>
      <c r="OE4" s="230"/>
      <c r="OF4" s="230"/>
      <c r="OG4" s="230"/>
      <c r="OH4" s="230"/>
      <c r="OI4" s="230"/>
      <c r="OJ4" s="230"/>
      <c r="OK4" s="230"/>
      <c r="OL4" s="230"/>
      <c r="OM4" s="230"/>
      <c r="ON4" s="230"/>
      <c r="OO4" s="230"/>
      <c r="OP4" s="230"/>
      <c r="OQ4" s="230"/>
      <c r="OR4" s="230"/>
      <c r="OS4" s="230"/>
      <c r="OT4" s="230"/>
      <c r="OU4" s="230"/>
      <c r="OV4" s="230"/>
      <c r="OW4" s="230"/>
      <c r="OX4" s="230"/>
      <c r="OY4" s="230"/>
      <c r="OZ4" s="230"/>
      <c r="PA4" s="230"/>
      <c r="PB4" s="230"/>
      <c r="PC4" s="230"/>
      <c r="PD4" s="230"/>
      <c r="PE4" s="230"/>
      <c r="PF4" s="230"/>
      <c r="PG4" s="230"/>
      <c r="PH4" s="230"/>
      <c r="PI4" s="230"/>
      <c r="PJ4" s="230"/>
      <c r="PK4" s="230"/>
      <c r="PL4" s="230"/>
      <c r="PM4" s="230"/>
      <c r="PN4" s="230"/>
      <c r="PO4" s="230"/>
      <c r="PP4" s="230"/>
      <c r="PQ4" s="230"/>
      <c r="PR4" s="230"/>
      <c r="PS4" s="230"/>
      <c r="PT4" s="230"/>
      <c r="PU4" s="230"/>
      <c r="PV4" s="230"/>
      <c r="PW4" s="230"/>
      <c r="PX4" s="230"/>
      <c r="PY4" s="230"/>
      <c r="PZ4" s="230"/>
      <c r="QA4" s="230"/>
      <c r="QB4" s="230"/>
      <c r="QC4" s="230"/>
      <c r="QD4" s="230"/>
      <c r="QE4" s="230"/>
      <c r="QF4" s="230"/>
      <c r="QG4" s="230"/>
      <c r="QH4" s="230"/>
      <c r="QI4" s="230"/>
      <c r="QJ4" s="230"/>
      <c r="QK4" s="230"/>
      <c r="QL4" s="230"/>
      <c r="QM4" s="230"/>
      <c r="QN4" s="230"/>
      <c r="QO4" s="230"/>
      <c r="QP4" s="230"/>
      <c r="QQ4" s="230"/>
      <c r="QR4" s="230"/>
      <c r="QS4" s="230"/>
      <c r="QT4" s="230"/>
      <c r="QU4" s="230"/>
      <c r="QV4" s="230"/>
      <c r="QW4" s="230"/>
      <c r="QX4" s="230"/>
      <c r="QY4" s="230"/>
      <c r="QZ4" s="230"/>
      <c r="RA4" s="230"/>
      <c r="RB4" s="230"/>
      <c r="RC4" s="230"/>
      <c r="RD4" s="230"/>
      <c r="RE4" s="230"/>
      <c r="RF4" s="230"/>
      <c r="RG4" s="230"/>
      <c r="RH4" s="230"/>
      <c r="RI4" s="230"/>
      <c r="RJ4" s="230"/>
      <c r="RK4" s="230"/>
      <c r="RL4" s="230"/>
      <c r="RM4" s="230"/>
      <c r="RN4" s="230"/>
      <c r="RO4" s="230"/>
      <c r="RP4" s="230"/>
      <c r="RQ4" s="230"/>
      <c r="RR4" s="230"/>
      <c r="RS4" s="230"/>
      <c r="RT4" s="230"/>
      <c r="RU4" s="230"/>
      <c r="RV4" s="230"/>
      <c r="RW4" s="230"/>
      <c r="RX4" s="230"/>
      <c r="RY4" s="230"/>
      <c r="RZ4" s="230"/>
      <c r="SA4" s="230"/>
      <c r="SB4" s="230"/>
      <c r="SC4" s="230"/>
      <c r="SD4" s="230"/>
      <c r="SE4" s="230"/>
      <c r="SF4" s="230"/>
      <c r="SG4" s="230"/>
      <c r="SH4" s="230"/>
      <c r="SI4" s="230"/>
      <c r="SJ4" s="230"/>
      <c r="SK4" s="230"/>
      <c r="SL4" s="230"/>
      <c r="SM4" s="230"/>
      <c r="SN4" s="230"/>
      <c r="SO4" s="230"/>
      <c r="SP4" s="230"/>
      <c r="SQ4" s="230"/>
      <c r="SR4" s="230"/>
      <c r="SS4" s="230"/>
      <c r="ST4" s="230"/>
      <c r="SU4" s="230"/>
      <c r="SV4" s="230"/>
      <c r="SW4" s="230"/>
      <c r="SX4" s="230"/>
      <c r="SY4" s="230"/>
      <c r="SZ4" s="230"/>
      <c r="TA4" s="230"/>
      <c r="TB4" s="230"/>
      <c r="TC4" s="230"/>
      <c r="TD4" s="230"/>
      <c r="TE4" s="230"/>
      <c r="TF4" s="230"/>
      <c r="TG4" s="230"/>
      <c r="TH4" s="230"/>
      <c r="TI4" s="230"/>
      <c r="TJ4" s="230"/>
      <c r="TK4" s="230"/>
      <c r="TL4" s="230"/>
      <c r="TM4" s="230"/>
      <c r="TN4" s="230"/>
      <c r="TO4" s="230"/>
      <c r="TP4" s="230"/>
      <c r="TQ4" s="230"/>
      <c r="TR4" s="230"/>
      <c r="TS4" s="230"/>
      <c r="TT4" s="230"/>
      <c r="TU4" s="230"/>
      <c r="TV4" s="230"/>
      <c r="TW4" s="230"/>
      <c r="TX4" s="230"/>
      <c r="TY4" s="230"/>
      <c r="TZ4" s="230"/>
      <c r="UA4" s="230"/>
      <c r="UB4" s="230"/>
      <c r="UC4" s="230"/>
      <c r="UD4" s="230"/>
      <c r="UE4" s="230"/>
      <c r="UF4" s="230"/>
      <c r="UG4" s="230"/>
      <c r="UH4" s="230"/>
      <c r="UI4" s="230"/>
      <c r="UJ4" s="230"/>
      <c r="UK4" s="230"/>
      <c r="UL4" s="230"/>
      <c r="UM4" s="230"/>
      <c r="UN4" s="230"/>
      <c r="UO4" s="230"/>
      <c r="UP4" s="230"/>
      <c r="UQ4" s="230"/>
      <c r="UR4" s="230"/>
      <c r="US4" s="230"/>
      <c r="UT4" s="230"/>
      <c r="UU4" s="230"/>
      <c r="UV4" s="230"/>
      <c r="UW4" s="230"/>
      <c r="UX4" s="230"/>
      <c r="UY4" s="230"/>
      <c r="UZ4" s="230"/>
      <c r="VA4" s="230"/>
      <c r="VB4" s="230"/>
      <c r="VC4" s="230"/>
      <c r="VD4" s="230"/>
      <c r="VE4" s="230"/>
      <c r="VF4" s="230"/>
      <c r="VG4" s="230"/>
      <c r="VH4" s="230"/>
      <c r="VI4" s="230"/>
      <c r="VJ4" s="230"/>
      <c r="VK4" s="230"/>
      <c r="VL4" s="230"/>
      <c r="VM4" s="230"/>
      <c r="VN4" s="230"/>
      <c r="VO4" s="230"/>
      <c r="VP4" s="230"/>
      <c r="VQ4" s="230"/>
      <c r="VR4" s="230"/>
      <c r="VS4" s="230"/>
      <c r="VT4" s="230"/>
      <c r="VU4" s="230"/>
      <c r="VV4" s="230"/>
      <c r="VW4" s="230"/>
      <c r="VX4" s="230"/>
      <c r="VY4" s="230"/>
      <c r="VZ4" s="230"/>
      <c r="WA4" s="230"/>
      <c r="WB4" s="230"/>
      <c r="WC4" s="230"/>
      <c r="WD4" s="230"/>
      <c r="WE4" s="230"/>
      <c r="WF4" s="230"/>
      <c r="WG4" s="230"/>
      <c r="WH4" s="230"/>
      <c r="WI4" s="230"/>
      <c r="WJ4" s="230"/>
      <c r="WK4" s="230"/>
      <c r="WL4" s="230"/>
      <c r="WM4" s="230"/>
      <c r="WN4" s="230"/>
      <c r="WO4" s="230"/>
      <c r="WP4" s="230"/>
      <c r="WQ4" s="230"/>
      <c r="WR4" s="230"/>
      <c r="WS4" s="230"/>
      <c r="WT4" s="230"/>
      <c r="WU4" s="230"/>
      <c r="WV4" s="230"/>
      <c r="WW4" s="230"/>
      <c r="WX4" s="230"/>
      <c r="WY4" s="230"/>
      <c r="WZ4" s="230"/>
      <c r="XA4" s="230"/>
      <c r="XB4" s="230"/>
      <c r="XC4" s="230"/>
      <c r="XD4" s="230"/>
      <c r="XE4" s="230"/>
      <c r="XF4" s="230"/>
      <c r="XG4" s="230"/>
      <c r="XH4" s="230"/>
      <c r="XI4" s="230"/>
      <c r="XJ4" s="230"/>
      <c r="XK4" s="230"/>
      <c r="XL4" s="230"/>
      <c r="XM4" s="230"/>
      <c r="XN4" s="230"/>
      <c r="XO4" s="230"/>
      <c r="XP4" s="230"/>
      <c r="XQ4" s="230"/>
      <c r="XR4" s="230"/>
      <c r="XS4" s="230"/>
      <c r="XT4" s="230"/>
      <c r="XU4" s="230"/>
      <c r="XV4" s="230"/>
      <c r="XW4" s="230"/>
      <c r="XX4" s="230"/>
      <c r="XY4" s="230"/>
      <c r="XZ4" s="230"/>
      <c r="YA4" s="230"/>
      <c r="YB4" s="230"/>
      <c r="YC4" s="230"/>
      <c r="YD4" s="230"/>
      <c r="YE4" s="230"/>
      <c r="YF4" s="230"/>
      <c r="YG4" s="230"/>
      <c r="YH4" s="230"/>
      <c r="YI4" s="230"/>
      <c r="YJ4" s="230"/>
      <c r="YK4" s="230"/>
      <c r="YL4" s="230"/>
      <c r="YM4" s="230"/>
      <c r="YN4" s="230"/>
      <c r="YO4" s="230"/>
      <c r="YP4" s="230"/>
      <c r="YQ4" s="230"/>
      <c r="YR4" s="230"/>
      <c r="YS4" s="230"/>
      <c r="YT4" s="230"/>
      <c r="YU4" s="230"/>
      <c r="YV4" s="230"/>
      <c r="YW4" s="230"/>
      <c r="YX4" s="230"/>
      <c r="YY4" s="230"/>
      <c r="YZ4" s="230"/>
      <c r="ZA4" s="230"/>
      <c r="ZB4" s="230"/>
      <c r="ZC4" s="230"/>
      <c r="ZD4" s="230"/>
      <c r="ZE4" s="230"/>
      <c r="ZF4" s="230"/>
      <c r="ZG4" s="230"/>
      <c r="ZH4" s="230"/>
      <c r="ZI4" s="230"/>
      <c r="ZJ4" s="230"/>
      <c r="ZK4" s="230"/>
      <c r="ZL4" s="230"/>
      <c r="ZM4" s="230"/>
      <c r="ZN4" s="230"/>
      <c r="ZO4" s="230"/>
      <c r="ZP4" s="230"/>
      <c r="ZQ4" s="230"/>
      <c r="ZR4" s="230"/>
      <c r="ZS4" s="230"/>
      <c r="ZT4" s="230"/>
      <c r="ZU4" s="230"/>
      <c r="ZV4" s="230"/>
      <c r="ZW4" s="230"/>
      <c r="ZX4" s="230"/>
      <c r="ZY4" s="230"/>
      <c r="ZZ4" s="230"/>
      <c r="AAA4" s="230"/>
      <c r="AAB4" s="230"/>
      <c r="AAC4" s="230"/>
      <c r="AAD4" s="230"/>
      <c r="AAE4" s="230"/>
      <c r="AAF4" s="230"/>
      <c r="AAG4" s="230"/>
      <c r="AAH4" s="230"/>
      <c r="AAI4" s="230"/>
      <c r="AAJ4" s="230"/>
      <c r="AAK4" s="230"/>
      <c r="AAL4" s="230"/>
      <c r="AAM4" s="230"/>
      <c r="AAN4" s="230"/>
      <c r="AAO4" s="230"/>
      <c r="AAP4" s="230"/>
      <c r="AAQ4" s="230"/>
      <c r="AAR4" s="230"/>
      <c r="AAS4" s="230"/>
      <c r="AAT4" s="230"/>
      <c r="AAU4" s="230"/>
      <c r="AAV4" s="230"/>
      <c r="AAW4" s="230"/>
      <c r="AAX4" s="230"/>
      <c r="AAY4" s="230"/>
      <c r="AAZ4" s="230"/>
      <c r="ABA4" s="230"/>
      <c r="ABB4" s="230"/>
      <c r="ABC4" s="230"/>
      <c r="ABD4" s="230"/>
      <c r="ABE4" s="230"/>
      <c r="ABF4" s="230"/>
      <c r="ABG4" s="230"/>
      <c r="ABH4" s="230"/>
      <c r="ABI4" s="230"/>
      <c r="ABJ4" s="230"/>
      <c r="ABK4" s="230"/>
      <c r="ABL4" s="230"/>
      <c r="ABM4" s="230"/>
      <c r="ABN4" s="230"/>
      <c r="ABO4" s="230"/>
      <c r="ABP4" s="230"/>
      <c r="ABQ4" s="230"/>
      <c r="ABR4" s="230"/>
      <c r="ABS4" s="230"/>
      <c r="ABT4" s="230"/>
      <c r="ABU4" s="230"/>
      <c r="ABV4" s="230"/>
      <c r="ABW4" s="230"/>
      <c r="ABX4" s="230"/>
      <c r="ABY4" s="230"/>
      <c r="ABZ4" s="230"/>
      <c r="ACA4" s="230"/>
      <c r="ACB4" s="230"/>
      <c r="ACC4" s="230"/>
      <c r="ACD4" s="230"/>
      <c r="ACE4" s="230"/>
      <c r="ACF4" s="230"/>
      <c r="ACG4" s="230"/>
      <c r="ACH4" s="230"/>
      <c r="ACI4" s="230"/>
      <c r="ACJ4" s="230"/>
      <c r="ACK4" s="230"/>
      <c r="ACL4" s="230"/>
      <c r="ACM4" s="230"/>
      <c r="ACN4" s="230"/>
      <c r="ACO4" s="230"/>
      <c r="ACP4" s="230"/>
      <c r="ACQ4" s="230"/>
      <c r="ACR4" s="230"/>
      <c r="ACS4" s="230"/>
      <c r="ACT4" s="230"/>
      <c r="ACU4" s="230"/>
      <c r="ACV4" s="230"/>
      <c r="ACW4" s="230"/>
      <c r="ACX4" s="230"/>
      <c r="ACY4" s="230"/>
      <c r="ACZ4" s="230"/>
      <c r="ADA4" s="230"/>
      <c r="ADB4" s="230"/>
      <c r="ADC4" s="230"/>
      <c r="ADD4" s="230"/>
      <c r="ADE4" s="230"/>
      <c r="ADF4" s="230"/>
      <c r="ADG4" s="230"/>
      <c r="ADH4" s="230"/>
      <c r="ADI4" s="230"/>
      <c r="ADJ4" s="230"/>
      <c r="ADK4" s="230"/>
      <c r="ADL4" s="230"/>
      <c r="ADM4" s="230"/>
      <c r="ADN4" s="230"/>
      <c r="ADO4" s="230"/>
      <c r="ADP4" s="230"/>
      <c r="ADQ4" s="230"/>
      <c r="ADR4" s="230"/>
      <c r="ADS4" s="230"/>
      <c r="ADT4" s="230"/>
      <c r="ADU4" s="230"/>
      <c r="ADV4" s="230"/>
      <c r="ADW4" s="230"/>
      <c r="ADX4" s="230"/>
      <c r="ADY4" s="230"/>
      <c r="ADZ4" s="230"/>
      <c r="AEA4" s="230"/>
      <c r="AEB4" s="230"/>
      <c r="AEC4" s="230"/>
      <c r="AED4" s="230"/>
      <c r="AEE4" s="230"/>
      <c r="AEF4" s="230"/>
      <c r="AEG4" s="230"/>
      <c r="AEH4" s="230"/>
      <c r="AEI4" s="230"/>
      <c r="AEJ4" s="230"/>
      <c r="AEK4" s="230"/>
      <c r="AEL4" s="230"/>
      <c r="AEM4" s="230"/>
      <c r="AEN4" s="230"/>
      <c r="AEO4" s="230"/>
      <c r="AEP4" s="230"/>
      <c r="AEQ4" s="230"/>
      <c r="AER4" s="230"/>
      <c r="AES4" s="230"/>
      <c r="AET4" s="230"/>
      <c r="AEU4" s="230"/>
      <c r="AEV4" s="230"/>
      <c r="AEW4" s="230"/>
      <c r="AEX4" s="230"/>
      <c r="AEY4" s="230"/>
      <c r="AEZ4" s="230"/>
      <c r="AFA4" s="230"/>
      <c r="AFB4" s="230"/>
      <c r="AFC4" s="230"/>
      <c r="AFD4" s="230"/>
      <c r="AFE4" s="230"/>
      <c r="AFF4" s="230"/>
      <c r="AFG4" s="230"/>
      <c r="AFH4" s="230"/>
      <c r="AFI4" s="230"/>
      <c r="AFJ4" s="230"/>
      <c r="AFK4" s="230"/>
      <c r="AFL4" s="230"/>
      <c r="AFM4" s="230"/>
      <c r="AFN4" s="230"/>
      <c r="AFO4" s="230"/>
      <c r="AFP4" s="230"/>
      <c r="AFQ4" s="230"/>
      <c r="AFR4" s="230"/>
      <c r="AFS4" s="230"/>
      <c r="AFT4" s="230"/>
      <c r="AFU4" s="230"/>
      <c r="AFV4" s="230"/>
      <c r="AFW4" s="230"/>
      <c r="AFX4" s="230"/>
      <c r="AFY4" s="230"/>
      <c r="AFZ4" s="230"/>
      <c r="AGA4" s="230"/>
      <c r="AGB4" s="230"/>
      <c r="AGC4" s="230"/>
      <c r="AGD4" s="230"/>
      <c r="AGE4" s="230"/>
      <c r="AGF4" s="230"/>
      <c r="AGG4" s="230"/>
      <c r="AGH4" s="230"/>
      <c r="AGI4" s="230"/>
      <c r="AGJ4" s="230"/>
      <c r="AGK4" s="230"/>
      <c r="AGL4" s="230"/>
      <c r="AGM4" s="230"/>
      <c r="AGN4" s="230"/>
      <c r="AGO4" s="230"/>
      <c r="AGP4" s="230"/>
      <c r="AGQ4" s="230"/>
      <c r="AGR4" s="230"/>
      <c r="AGS4" s="230"/>
      <c r="AGT4" s="230"/>
      <c r="AGU4" s="230"/>
      <c r="AGV4" s="230"/>
      <c r="AGW4" s="230"/>
      <c r="AGX4" s="230"/>
      <c r="AGY4" s="230"/>
      <c r="AGZ4" s="230"/>
      <c r="AHA4" s="230"/>
      <c r="AHB4" s="230"/>
      <c r="AHC4" s="230"/>
      <c r="AHD4" s="230"/>
      <c r="AHE4" s="230"/>
      <c r="AHF4" s="230"/>
      <c r="AHG4" s="230"/>
      <c r="AHH4" s="230"/>
      <c r="AHI4" s="230"/>
      <c r="AHJ4" s="230"/>
      <c r="AHK4" s="230"/>
      <c r="AHL4" s="230"/>
      <c r="AHM4" s="230"/>
      <c r="AHN4" s="230"/>
      <c r="AHO4" s="230"/>
      <c r="AHP4" s="230"/>
      <c r="AHQ4" s="230"/>
      <c r="AHR4" s="230"/>
      <c r="AHS4" s="230"/>
      <c r="AHT4" s="230"/>
      <c r="AHU4" s="230"/>
      <c r="AHV4" s="230"/>
      <c r="AHW4" s="230"/>
      <c r="AHX4" s="230"/>
      <c r="AHY4" s="230"/>
      <c r="AHZ4" s="230"/>
      <c r="AIA4" s="230"/>
      <c r="AIB4" s="230"/>
      <c r="AIC4" s="230"/>
      <c r="AID4" s="230"/>
      <c r="AIE4" s="230"/>
      <c r="AIF4" s="230"/>
      <c r="AIG4" s="230"/>
      <c r="AIH4" s="230"/>
      <c r="AII4" s="230"/>
      <c r="AIJ4" s="230"/>
      <c r="AIK4" s="230"/>
      <c r="AIL4" s="230"/>
      <c r="AIM4" s="230"/>
      <c r="AIN4" s="230"/>
      <c r="AIO4" s="230"/>
      <c r="AIP4" s="230"/>
      <c r="AIQ4" s="230"/>
      <c r="AIR4" s="230"/>
      <c r="AIS4" s="230"/>
      <c r="AIT4" s="230"/>
      <c r="AIU4" s="230"/>
      <c r="AIV4" s="230"/>
      <c r="AIW4" s="230"/>
      <c r="AIX4" s="230"/>
      <c r="AIY4" s="230"/>
      <c r="AIZ4" s="230"/>
      <c r="AJA4" s="230"/>
      <c r="AJB4" s="230"/>
      <c r="AJC4" s="230"/>
      <c r="AJD4" s="230"/>
      <c r="AJE4" s="230"/>
      <c r="AJF4" s="230"/>
      <c r="AJG4" s="230"/>
      <c r="AJH4" s="230"/>
      <c r="AJI4" s="230"/>
      <c r="AJJ4" s="230"/>
      <c r="AJK4" s="230"/>
      <c r="AJL4" s="230"/>
      <c r="AJM4" s="230"/>
      <c r="AJN4" s="230"/>
      <c r="AJO4" s="230"/>
      <c r="AJP4" s="230"/>
      <c r="AJQ4" s="230"/>
      <c r="AJR4" s="230"/>
      <c r="AJS4" s="230"/>
      <c r="AJT4" s="230"/>
      <c r="AJU4" s="230"/>
      <c r="AJV4" s="230"/>
      <c r="AJW4" s="230"/>
      <c r="AJX4" s="230"/>
      <c r="AJY4" s="230"/>
      <c r="AJZ4" s="230"/>
      <c r="AKA4" s="230"/>
      <c r="AKB4" s="230"/>
      <c r="AKC4" s="230"/>
      <c r="AKD4" s="230"/>
      <c r="AKE4" s="230"/>
      <c r="AKF4" s="230"/>
      <c r="AKG4" s="230"/>
      <c r="AKH4" s="230"/>
      <c r="AKI4" s="230"/>
      <c r="AKJ4" s="230"/>
      <c r="AKK4" s="230"/>
      <c r="AKL4" s="230"/>
      <c r="AKM4" s="230"/>
      <c r="AKN4" s="230"/>
      <c r="AKO4" s="230"/>
      <c r="AKP4" s="230"/>
      <c r="AKQ4" s="230"/>
      <c r="AKR4" s="230"/>
      <c r="AKS4" s="230"/>
      <c r="AKT4" s="230"/>
      <c r="AKU4" s="230"/>
      <c r="AKV4" s="230"/>
      <c r="AKW4" s="230"/>
      <c r="AKX4" s="230"/>
      <c r="AKY4" s="230"/>
      <c r="AKZ4" s="230"/>
      <c r="ALA4" s="230"/>
      <c r="ALB4" s="230"/>
      <c r="ALC4" s="230"/>
      <c r="ALD4" s="230"/>
      <c r="ALE4" s="230"/>
      <c r="ALF4" s="230"/>
      <c r="ALG4" s="230"/>
      <c r="ALH4" s="230"/>
      <c r="ALI4" s="230"/>
      <c r="ALJ4" s="230"/>
      <c r="ALK4" s="230"/>
      <c r="ALL4" s="230"/>
      <c r="ALM4" s="230"/>
      <c r="ALN4" s="230"/>
      <c r="ALO4" s="230"/>
      <c r="ALP4" s="230"/>
      <c r="ALQ4" s="230"/>
      <c r="ALR4" s="230"/>
      <c r="ALS4" s="230"/>
      <c r="ALT4" s="230"/>
      <c r="ALU4" s="230"/>
      <c r="ALV4" s="230"/>
      <c r="ALW4" s="230"/>
      <c r="ALX4" s="230"/>
      <c r="ALY4" s="230"/>
      <c r="ALZ4" s="230"/>
      <c r="AMA4" s="230"/>
      <c r="AMB4" s="230"/>
      <c r="AMC4" s="230"/>
      <c r="AMD4" s="230"/>
      <c r="AME4" s="230"/>
      <c r="AMF4" s="230"/>
      <c r="AMG4" s="230"/>
      <c r="AMH4" s="230"/>
      <c r="AMI4" s="230"/>
      <c r="AMJ4" s="230"/>
      <c r="AMK4" s="230"/>
      <c r="AML4" s="230"/>
      <c r="AMM4" s="230"/>
      <c r="AMN4" s="230"/>
      <c r="AMO4" s="230"/>
      <c r="AMP4" s="230"/>
      <c r="AMQ4" s="230"/>
      <c r="AMR4" s="230"/>
      <c r="AMS4" s="230"/>
      <c r="AMT4" s="230"/>
      <c r="AMU4" s="230"/>
      <c r="AMV4" s="230"/>
      <c r="AMW4" s="230"/>
      <c r="AMX4" s="230"/>
      <c r="AMY4" s="230"/>
      <c r="AMZ4" s="230"/>
      <c r="ANA4" s="230"/>
      <c r="ANB4" s="230"/>
      <c r="ANC4" s="230"/>
      <c r="AND4" s="230"/>
      <c r="ANE4" s="230"/>
      <c r="ANF4" s="230"/>
      <c r="ANG4" s="230"/>
      <c r="ANH4" s="230"/>
      <c r="ANI4" s="230"/>
      <c r="ANJ4" s="230"/>
      <c r="ANK4" s="230"/>
      <c r="ANL4" s="230"/>
      <c r="ANM4" s="230"/>
      <c r="ANN4" s="230"/>
      <c r="ANO4" s="230"/>
      <c r="ANP4" s="230"/>
      <c r="ANQ4" s="230"/>
      <c r="ANR4" s="230"/>
      <c r="ANS4" s="230"/>
      <c r="ANT4" s="230"/>
      <c r="ANU4" s="230"/>
      <c r="ANV4" s="230"/>
      <c r="ANW4" s="230"/>
      <c r="ANX4" s="230"/>
      <c r="ANY4" s="230"/>
      <c r="ANZ4" s="230"/>
      <c r="AOA4" s="230"/>
      <c r="AOB4" s="230"/>
      <c r="AOC4" s="230"/>
      <c r="AOD4" s="230"/>
      <c r="AOE4" s="230"/>
      <c r="AOF4" s="230"/>
      <c r="AOG4" s="230"/>
      <c r="AOH4" s="230"/>
      <c r="AOI4" s="230"/>
      <c r="AOJ4" s="230"/>
      <c r="AOK4" s="230"/>
      <c r="AOL4" s="230"/>
      <c r="AOM4" s="230"/>
      <c r="AON4" s="230"/>
      <c r="AOO4" s="230"/>
      <c r="AOP4" s="230"/>
      <c r="AOQ4" s="230"/>
      <c r="AOR4" s="230"/>
      <c r="AOS4" s="230"/>
      <c r="AOT4" s="230"/>
      <c r="AOU4" s="230"/>
      <c r="AOV4" s="230"/>
      <c r="AOW4" s="230"/>
      <c r="AOX4" s="230"/>
      <c r="AOY4" s="230"/>
      <c r="AOZ4" s="230"/>
      <c r="APA4" s="230"/>
      <c r="APB4" s="230"/>
      <c r="APC4" s="230"/>
      <c r="APD4" s="230"/>
      <c r="APE4" s="230"/>
      <c r="APF4" s="230"/>
      <c r="APG4" s="230"/>
      <c r="APH4" s="230"/>
      <c r="API4" s="230"/>
      <c r="APJ4" s="230"/>
      <c r="APK4" s="230"/>
      <c r="APL4" s="230"/>
      <c r="APM4" s="230"/>
      <c r="APN4" s="230"/>
      <c r="APO4" s="230"/>
      <c r="APP4" s="230"/>
      <c r="APQ4" s="230"/>
      <c r="APR4" s="230"/>
      <c r="APS4" s="230"/>
      <c r="APT4" s="230"/>
      <c r="APU4" s="230"/>
      <c r="APV4" s="230"/>
      <c r="APW4" s="230"/>
      <c r="APX4" s="230"/>
      <c r="APY4" s="230"/>
      <c r="APZ4" s="230"/>
      <c r="AQA4" s="230"/>
      <c r="AQB4" s="230"/>
      <c r="AQC4" s="230"/>
      <c r="AQD4" s="230"/>
      <c r="AQE4" s="230"/>
      <c r="AQF4" s="230"/>
      <c r="AQG4" s="230"/>
      <c r="AQH4" s="230"/>
      <c r="AQI4" s="230"/>
      <c r="AQJ4" s="230"/>
      <c r="AQK4" s="230"/>
      <c r="AQL4" s="230"/>
      <c r="AQM4" s="230"/>
      <c r="AQN4" s="230"/>
      <c r="AQO4" s="230"/>
      <c r="AQP4" s="230"/>
      <c r="AQQ4" s="230"/>
      <c r="AQR4" s="230"/>
      <c r="AQS4" s="230"/>
      <c r="AQT4" s="230"/>
      <c r="AQU4" s="230"/>
      <c r="AQV4" s="230"/>
      <c r="AQW4" s="230"/>
      <c r="AQX4" s="230"/>
      <c r="AQY4" s="230"/>
      <c r="AQZ4" s="230"/>
      <c r="ARA4" s="230"/>
      <c r="ARB4" s="230"/>
      <c r="ARC4" s="230"/>
      <c r="ARD4" s="230"/>
      <c r="ARE4" s="230"/>
      <c r="ARF4" s="230"/>
      <c r="ARG4" s="230"/>
      <c r="ARH4" s="230"/>
      <c r="ARI4" s="230"/>
      <c r="ARJ4" s="230"/>
      <c r="ARK4" s="230"/>
      <c r="ARL4" s="230"/>
      <c r="ARM4" s="230"/>
      <c r="ARN4" s="230"/>
      <c r="ARO4" s="230"/>
      <c r="ARP4" s="230"/>
      <c r="ARQ4" s="230"/>
      <c r="ARR4" s="230"/>
      <c r="ARS4" s="230"/>
      <c r="ART4" s="230"/>
      <c r="ARU4" s="230"/>
      <c r="ARV4" s="230"/>
      <c r="ARW4" s="230"/>
      <c r="ARX4" s="230"/>
      <c r="ARY4" s="230"/>
      <c r="ARZ4" s="230"/>
      <c r="ASA4" s="230"/>
      <c r="ASB4" s="230"/>
      <c r="ASC4" s="230"/>
      <c r="ASD4" s="230"/>
      <c r="ASE4" s="230"/>
      <c r="ASF4" s="230"/>
      <c r="ASG4" s="230"/>
      <c r="ASH4" s="230"/>
      <c r="ASI4" s="230"/>
      <c r="ASJ4" s="230"/>
      <c r="ASK4" s="230"/>
      <c r="ASL4" s="230"/>
      <c r="ASM4" s="230"/>
      <c r="ASN4" s="230"/>
      <c r="ASO4" s="230"/>
      <c r="ASP4" s="230"/>
      <c r="ASQ4" s="230"/>
      <c r="ASR4" s="230"/>
      <c r="ASS4" s="230"/>
      <c r="AST4" s="230"/>
      <c r="ASU4" s="230"/>
      <c r="ASV4" s="230"/>
      <c r="ASW4" s="230"/>
      <c r="ASX4" s="230"/>
      <c r="ASY4" s="230"/>
      <c r="ASZ4" s="230"/>
      <c r="ATA4" s="230"/>
      <c r="ATB4" s="230"/>
      <c r="ATC4" s="230"/>
      <c r="ATD4" s="230"/>
      <c r="ATE4" s="230"/>
      <c r="ATF4" s="230"/>
      <c r="ATG4" s="230"/>
      <c r="ATH4" s="230"/>
      <c r="ATI4" s="230"/>
      <c r="ATJ4" s="230"/>
      <c r="ATK4" s="230"/>
      <c r="ATL4" s="230"/>
      <c r="ATM4" s="230"/>
      <c r="ATN4" s="230"/>
      <c r="ATO4" s="230"/>
      <c r="ATP4" s="230"/>
      <c r="ATQ4" s="230"/>
      <c r="ATR4" s="230"/>
      <c r="ATS4" s="230"/>
      <c r="ATT4" s="230"/>
      <c r="ATU4" s="230"/>
      <c r="ATV4" s="230"/>
      <c r="ATW4" s="230"/>
      <c r="ATX4" s="230"/>
      <c r="ATY4" s="230"/>
      <c r="ATZ4" s="230"/>
      <c r="AUA4" s="230"/>
      <c r="AUB4" s="230"/>
      <c r="AUC4" s="230"/>
      <c r="AUD4" s="230"/>
      <c r="AUE4" s="230"/>
      <c r="AUF4" s="230"/>
      <c r="AUG4" s="230"/>
      <c r="AUH4" s="230"/>
      <c r="AUI4" s="230"/>
      <c r="AUJ4" s="230"/>
      <c r="AUK4" s="230"/>
      <c r="AUL4" s="230"/>
      <c r="AUM4" s="230"/>
      <c r="AUN4" s="230"/>
      <c r="AUO4" s="230"/>
      <c r="AUP4" s="230"/>
      <c r="AUQ4" s="230"/>
      <c r="AUR4" s="230"/>
      <c r="AUS4" s="230"/>
      <c r="AUT4" s="230"/>
      <c r="AUU4" s="230"/>
      <c r="AUV4" s="230"/>
      <c r="AUW4" s="230"/>
      <c r="AUX4" s="230"/>
      <c r="AUY4" s="230"/>
      <c r="AUZ4" s="230"/>
      <c r="AVA4" s="230"/>
      <c r="AVB4" s="230"/>
      <c r="AVC4" s="230"/>
      <c r="AVD4" s="230"/>
      <c r="AVE4" s="230"/>
      <c r="AVF4" s="230"/>
      <c r="AVG4" s="230"/>
      <c r="AVH4" s="230"/>
      <c r="AVI4" s="230"/>
      <c r="AVJ4" s="230"/>
      <c r="AVK4" s="230"/>
      <c r="AVL4" s="230"/>
      <c r="AVM4" s="230"/>
      <c r="AVN4" s="230"/>
      <c r="AVO4" s="230"/>
      <c r="AVP4" s="230"/>
      <c r="AVQ4" s="230"/>
      <c r="AVR4" s="230"/>
      <c r="AVS4" s="230"/>
      <c r="AVT4" s="230"/>
      <c r="AVU4" s="230"/>
      <c r="AVV4" s="230"/>
      <c r="AVW4" s="230"/>
      <c r="AVX4" s="230"/>
      <c r="AVY4" s="230"/>
      <c r="AVZ4" s="230"/>
      <c r="AWA4" s="230"/>
      <c r="AWB4" s="230"/>
      <c r="AWC4" s="230"/>
      <c r="AWD4" s="230"/>
      <c r="AWE4" s="230"/>
      <c r="AWF4" s="230"/>
      <c r="AWG4" s="230"/>
      <c r="AWH4" s="230"/>
      <c r="AWI4" s="230"/>
      <c r="AWJ4" s="230"/>
      <c r="AWK4" s="230"/>
      <c r="AWL4" s="230"/>
      <c r="AWM4" s="230"/>
      <c r="AWN4" s="230"/>
      <c r="AWO4" s="230"/>
      <c r="AWP4" s="230"/>
      <c r="AWQ4" s="230"/>
      <c r="AWR4" s="230"/>
      <c r="AWS4" s="230"/>
      <c r="AWT4" s="230"/>
      <c r="AWU4" s="230"/>
      <c r="AWV4" s="230"/>
      <c r="AWW4" s="230"/>
      <c r="AWX4" s="230"/>
      <c r="AWY4" s="230"/>
      <c r="AWZ4" s="230"/>
      <c r="AXA4" s="230"/>
      <c r="AXB4" s="230"/>
      <c r="AXC4" s="230"/>
      <c r="AXD4" s="230"/>
      <c r="AXE4" s="230"/>
      <c r="AXF4" s="230"/>
      <c r="AXG4" s="230"/>
      <c r="AXH4" s="230"/>
      <c r="AXI4" s="230"/>
      <c r="AXJ4" s="230"/>
      <c r="AXK4" s="230"/>
      <c r="AXL4" s="230"/>
      <c r="AXM4" s="230"/>
      <c r="AXN4" s="230"/>
      <c r="AXO4" s="230"/>
      <c r="AXP4" s="230"/>
      <c r="AXQ4" s="230"/>
      <c r="AXR4" s="230"/>
      <c r="AXS4" s="230"/>
      <c r="AXT4" s="230"/>
      <c r="AXU4" s="230"/>
      <c r="AXV4" s="230"/>
      <c r="AXW4" s="230"/>
      <c r="AXX4" s="230"/>
      <c r="AXY4" s="230"/>
      <c r="AXZ4" s="230"/>
      <c r="AYA4" s="230"/>
      <c r="AYB4" s="230"/>
      <c r="AYC4" s="230"/>
      <c r="AYD4" s="230"/>
      <c r="AYE4" s="230"/>
      <c r="AYF4" s="230"/>
      <c r="AYG4" s="230"/>
      <c r="AYH4" s="230"/>
      <c r="AYI4" s="230"/>
      <c r="AYJ4" s="230"/>
      <c r="AYK4" s="230"/>
      <c r="AYL4" s="230"/>
      <c r="AYM4" s="230"/>
      <c r="AYN4" s="230"/>
      <c r="AYO4" s="230"/>
      <c r="AYP4" s="230"/>
      <c r="AYQ4" s="230"/>
      <c r="AYR4" s="230"/>
      <c r="AYS4" s="230"/>
      <c r="AYT4" s="230"/>
      <c r="AYU4" s="230"/>
      <c r="AYV4" s="230"/>
      <c r="AYW4" s="230"/>
      <c r="AYX4" s="230"/>
      <c r="AYY4" s="230"/>
      <c r="AYZ4" s="230"/>
      <c r="AZA4" s="230"/>
      <c r="AZB4" s="230"/>
      <c r="AZC4" s="230"/>
      <c r="AZD4" s="230"/>
      <c r="AZE4" s="230"/>
      <c r="AZF4" s="230"/>
      <c r="AZG4" s="230"/>
      <c r="AZH4" s="230"/>
      <c r="AZI4" s="230"/>
      <c r="AZJ4" s="230"/>
      <c r="AZK4" s="230"/>
      <c r="AZL4" s="230"/>
      <c r="AZM4" s="230"/>
      <c r="AZN4" s="230"/>
      <c r="AZO4" s="230"/>
      <c r="AZP4" s="230"/>
      <c r="AZQ4" s="230"/>
      <c r="AZR4" s="230"/>
      <c r="AZS4" s="230"/>
      <c r="AZT4" s="230"/>
      <c r="AZU4" s="230"/>
      <c r="AZV4" s="230"/>
      <c r="AZW4" s="230"/>
      <c r="AZX4" s="230"/>
      <c r="AZY4" s="230"/>
      <c r="AZZ4" s="230"/>
      <c r="BAA4" s="230"/>
      <c r="BAB4" s="230"/>
      <c r="BAC4" s="230"/>
      <c r="BAD4" s="230"/>
      <c r="BAE4" s="230"/>
      <c r="BAF4" s="230"/>
      <c r="BAG4" s="230"/>
      <c r="BAH4" s="230"/>
      <c r="BAI4" s="230"/>
      <c r="BAJ4" s="230"/>
      <c r="BAK4" s="230"/>
      <c r="BAL4" s="230"/>
      <c r="BAM4" s="230"/>
      <c r="BAN4" s="230"/>
      <c r="BAO4" s="230"/>
      <c r="BAP4" s="230"/>
      <c r="BAQ4" s="230"/>
      <c r="BAR4" s="230"/>
      <c r="BAS4" s="230"/>
      <c r="BAT4" s="230"/>
      <c r="BAU4" s="230"/>
      <c r="BAV4" s="230"/>
      <c r="BAW4" s="230"/>
      <c r="BAX4" s="230"/>
      <c r="BAY4" s="230"/>
      <c r="BAZ4" s="230"/>
      <c r="BBA4" s="230"/>
      <c r="BBB4" s="230"/>
      <c r="BBC4" s="230"/>
      <c r="BBD4" s="230"/>
      <c r="BBE4" s="230"/>
      <c r="BBF4" s="230"/>
      <c r="BBG4" s="230"/>
      <c r="BBH4" s="230"/>
      <c r="BBI4" s="230"/>
      <c r="BBJ4" s="230"/>
      <c r="BBK4" s="230"/>
      <c r="BBL4" s="230"/>
      <c r="BBM4" s="230"/>
      <c r="BBN4" s="230"/>
      <c r="BBO4" s="230"/>
      <c r="BBP4" s="230"/>
      <c r="BBQ4" s="230"/>
      <c r="BBR4" s="230"/>
      <c r="BBS4" s="230"/>
      <c r="BBT4" s="230"/>
      <c r="BBU4" s="230"/>
      <c r="BBV4" s="230"/>
      <c r="BBW4" s="230"/>
      <c r="BBX4" s="230"/>
      <c r="BBY4" s="230"/>
      <c r="BBZ4" s="230"/>
      <c r="BCA4" s="230"/>
      <c r="BCB4" s="230"/>
      <c r="BCC4" s="230"/>
      <c r="BCD4" s="230"/>
      <c r="BCE4" s="230"/>
      <c r="BCF4" s="230"/>
      <c r="BCG4" s="230"/>
      <c r="BCH4" s="230"/>
      <c r="BCI4" s="230"/>
      <c r="BCJ4" s="230"/>
      <c r="BCK4" s="230"/>
      <c r="BCL4" s="230"/>
      <c r="BCM4" s="230"/>
      <c r="BCN4" s="230"/>
      <c r="BCO4" s="230"/>
      <c r="BCP4" s="230"/>
      <c r="BCQ4" s="230"/>
      <c r="BCR4" s="230"/>
      <c r="BCS4" s="230"/>
      <c r="BCT4" s="230"/>
      <c r="BCU4" s="230"/>
      <c r="BCV4" s="230"/>
      <c r="BCW4" s="230"/>
      <c r="BCX4" s="230"/>
      <c r="BCY4" s="230"/>
      <c r="BCZ4" s="230"/>
      <c r="BDA4" s="230"/>
      <c r="BDB4" s="230"/>
      <c r="BDC4" s="230"/>
      <c r="BDD4" s="230"/>
      <c r="BDE4" s="230"/>
      <c r="BDF4" s="230"/>
      <c r="BDG4" s="230"/>
      <c r="BDH4" s="230"/>
      <c r="BDI4" s="230"/>
      <c r="BDJ4" s="230"/>
      <c r="BDK4" s="230"/>
      <c r="BDL4" s="230"/>
      <c r="BDM4" s="230"/>
      <c r="BDN4" s="230"/>
      <c r="BDO4" s="230"/>
      <c r="BDP4" s="230"/>
      <c r="BDQ4" s="230"/>
      <c r="BDR4" s="230"/>
      <c r="BDS4" s="230"/>
      <c r="BDT4" s="230"/>
      <c r="BDU4" s="230"/>
      <c r="BDV4" s="230"/>
      <c r="BDW4" s="230"/>
      <c r="BDX4" s="230"/>
      <c r="BDY4" s="230"/>
      <c r="BDZ4" s="230"/>
      <c r="BEA4" s="230"/>
      <c r="BEB4" s="230"/>
      <c r="BEC4" s="230"/>
      <c r="BED4" s="230"/>
      <c r="BEE4" s="230"/>
      <c r="BEF4" s="230"/>
      <c r="BEG4" s="230"/>
      <c r="BEH4" s="230"/>
      <c r="BEI4" s="230"/>
      <c r="BEJ4" s="230"/>
      <c r="BEK4" s="230"/>
      <c r="BEL4" s="230"/>
      <c r="BEM4" s="230"/>
      <c r="BEN4" s="230"/>
      <c r="BEO4" s="230"/>
      <c r="BEP4" s="230"/>
      <c r="BEQ4" s="230"/>
      <c r="BER4" s="230"/>
      <c r="BES4" s="230"/>
      <c r="BET4" s="230"/>
      <c r="BEU4" s="230"/>
      <c r="BEV4" s="230"/>
      <c r="BEW4" s="230"/>
      <c r="BEX4" s="230"/>
      <c r="BEY4" s="230"/>
      <c r="BEZ4" s="230"/>
      <c r="BFA4" s="230"/>
      <c r="BFB4" s="230"/>
      <c r="BFC4" s="230"/>
      <c r="BFD4" s="230"/>
      <c r="BFE4" s="230"/>
      <c r="BFF4" s="230"/>
      <c r="BFG4" s="230"/>
      <c r="BFH4" s="230"/>
      <c r="BFI4" s="230"/>
      <c r="BFJ4" s="230"/>
      <c r="BFK4" s="230"/>
      <c r="BFL4" s="230"/>
      <c r="BFM4" s="230"/>
      <c r="BFN4" s="230"/>
      <c r="BFO4" s="230"/>
      <c r="BFP4" s="230"/>
      <c r="BFQ4" s="230"/>
      <c r="BFR4" s="230"/>
      <c r="BFS4" s="230"/>
      <c r="BFT4" s="230"/>
      <c r="BFU4" s="230"/>
      <c r="BFV4" s="230"/>
      <c r="BFW4" s="230"/>
      <c r="BFX4" s="230"/>
      <c r="BFY4" s="230"/>
      <c r="BFZ4" s="230"/>
      <c r="BGA4" s="230"/>
      <c r="BGB4" s="230"/>
      <c r="BGC4" s="230"/>
      <c r="BGD4" s="230"/>
      <c r="BGE4" s="230"/>
      <c r="BGF4" s="230"/>
      <c r="BGG4" s="230"/>
      <c r="BGH4" s="230"/>
      <c r="BGI4" s="230"/>
      <c r="BGJ4" s="230"/>
      <c r="BGK4" s="230"/>
      <c r="BGL4" s="230"/>
      <c r="BGM4" s="230"/>
      <c r="BGN4" s="230"/>
      <c r="BGO4" s="230"/>
      <c r="BGP4" s="230"/>
      <c r="BGQ4" s="230"/>
      <c r="BGR4" s="230"/>
      <c r="BGS4" s="230"/>
      <c r="BGT4" s="230"/>
      <c r="BGU4" s="230"/>
      <c r="BGV4" s="230"/>
      <c r="BGW4" s="230"/>
      <c r="BGX4" s="230"/>
      <c r="BGY4" s="230"/>
      <c r="BGZ4" s="230"/>
      <c r="BHA4" s="230"/>
      <c r="BHB4" s="230"/>
      <c r="BHC4" s="230"/>
      <c r="BHD4" s="230"/>
      <c r="BHE4" s="230"/>
      <c r="BHF4" s="230"/>
      <c r="BHG4" s="230"/>
      <c r="BHH4" s="230"/>
      <c r="BHI4" s="230"/>
      <c r="BHJ4" s="230"/>
      <c r="BHK4" s="230"/>
      <c r="BHL4" s="230"/>
      <c r="BHM4" s="230"/>
      <c r="BHN4" s="230"/>
      <c r="BHO4" s="230"/>
      <c r="BHP4" s="230"/>
      <c r="BHQ4" s="230"/>
      <c r="BHR4" s="230"/>
      <c r="BHS4" s="230"/>
      <c r="BHT4" s="230"/>
      <c r="BHU4" s="230"/>
      <c r="BHV4" s="230"/>
      <c r="BHW4" s="230"/>
      <c r="BHX4" s="230"/>
      <c r="BHY4" s="230"/>
      <c r="BHZ4" s="230"/>
      <c r="BIA4" s="230"/>
      <c r="BIB4" s="230"/>
      <c r="BIC4" s="230"/>
      <c r="BID4" s="230"/>
      <c r="BIE4" s="230"/>
      <c r="BIF4" s="230"/>
      <c r="BIG4" s="230"/>
      <c r="BIH4" s="230"/>
      <c r="BII4" s="230"/>
      <c r="BIJ4" s="230"/>
      <c r="BIK4" s="230"/>
      <c r="BIL4" s="230"/>
      <c r="BIM4" s="230"/>
      <c r="BIN4" s="230"/>
      <c r="BIO4" s="230"/>
      <c r="BIP4" s="230"/>
      <c r="BIQ4" s="230"/>
      <c r="BIR4" s="230"/>
      <c r="BIS4" s="230"/>
      <c r="BIT4" s="230"/>
      <c r="BIU4" s="230"/>
      <c r="BIV4" s="230"/>
      <c r="BIW4" s="230"/>
      <c r="BIX4" s="230"/>
      <c r="BIY4" s="230"/>
      <c r="BIZ4" s="230"/>
      <c r="BJA4" s="230"/>
      <c r="BJB4" s="230"/>
      <c r="BJC4" s="230"/>
      <c r="BJD4" s="230"/>
      <c r="BJE4" s="230"/>
      <c r="BJF4" s="230"/>
      <c r="BJG4" s="230"/>
      <c r="BJH4" s="230"/>
      <c r="BJI4" s="230"/>
      <c r="BJJ4" s="230"/>
      <c r="BJK4" s="230"/>
      <c r="BJL4" s="230"/>
      <c r="BJM4" s="230"/>
      <c r="BJN4" s="230"/>
      <c r="BJO4" s="230"/>
      <c r="BJP4" s="230"/>
      <c r="BJQ4" s="230"/>
      <c r="BJR4" s="230"/>
      <c r="BJS4" s="230"/>
      <c r="BJT4" s="230"/>
      <c r="BJU4" s="230"/>
      <c r="BJV4" s="230"/>
      <c r="BJW4" s="230"/>
      <c r="BJX4" s="230"/>
      <c r="BJY4" s="230"/>
      <c r="BJZ4" s="230"/>
      <c r="BKA4" s="230"/>
      <c r="BKB4" s="230"/>
      <c r="BKC4" s="230"/>
      <c r="BKD4" s="230"/>
      <c r="BKE4" s="230"/>
      <c r="BKF4" s="230"/>
      <c r="BKG4" s="230"/>
      <c r="BKH4" s="230"/>
      <c r="BKI4" s="230"/>
      <c r="BKJ4" s="230"/>
      <c r="BKK4" s="230"/>
      <c r="BKL4" s="230"/>
      <c r="BKM4" s="230"/>
      <c r="BKN4" s="230"/>
      <c r="BKO4" s="230"/>
      <c r="BKP4" s="230"/>
      <c r="BKQ4" s="230"/>
      <c r="BKR4" s="230"/>
      <c r="BKS4" s="230"/>
      <c r="BKT4" s="230"/>
      <c r="BKU4" s="230"/>
      <c r="BKV4" s="230"/>
      <c r="BKW4" s="230"/>
      <c r="BKX4" s="230"/>
      <c r="BKY4" s="230"/>
      <c r="BKZ4" s="230"/>
      <c r="BLA4" s="230"/>
      <c r="BLB4" s="230"/>
      <c r="BLC4" s="230"/>
      <c r="BLD4" s="230"/>
      <c r="BLE4" s="230"/>
      <c r="BLF4" s="230"/>
      <c r="BLG4" s="230"/>
      <c r="BLH4" s="230"/>
      <c r="BLI4" s="230"/>
      <c r="BLJ4" s="230"/>
      <c r="BLK4" s="230"/>
      <c r="BLL4" s="230"/>
      <c r="BLM4" s="230"/>
      <c r="BLN4" s="230"/>
      <c r="BLO4" s="230"/>
      <c r="BLP4" s="230"/>
      <c r="BLQ4" s="230"/>
      <c r="BLR4" s="230"/>
      <c r="BLS4" s="230"/>
      <c r="BLT4" s="230"/>
      <c r="BLU4" s="230"/>
      <c r="BLV4" s="230"/>
      <c r="BLW4" s="230"/>
      <c r="BLX4" s="230"/>
      <c r="BLY4" s="230"/>
      <c r="BLZ4" s="230"/>
      <c r="BMA4" s="230"/>
      <c r="BMB4" s="230"/>
      <c r="BMC4" s="230"/>
      <c r="BMD4" s="230"/>
      <c r="BME4" s="230"/>
      <c r="BMF4" s="230"/>
      <c r="BMG4" s="230"/>
      <c r="BMH4" s="230"/>
      <c r="BMI4" s="230"/>
      <c r="BMJ4" s="230"/>
      <c r="BMK4" s="230"/>
      <c r="BML4" s="230"/>
      <c r="BMM4" s="230"/>
      <c r="BMN4" s="230"/>
      <c r="BMO4" s="230"/>
      <c r="BMP4" s="230"/>
      <c r="BMQ4" s="230"/>
      <c r="BMR4" s="230"/>
      <c r="BMS4" s="230"/>
      <c r="BMT4" s="230"/>
      <c r="BMU4" s="230"/>
      <c r="BMV4" s="230"/>
      <c r="BMW4" s="230"/>
      <c r="BMX4" s="230"/>
      <c r="BMY4" s="230"/>
      <c r="BMZ4" s="230"/>
      <c r="BNA4" s="230"/>
      <c r="BNB4" s="230"/>
      <c r="BNC4" s="230"/>
      <c r="BND4" s="230"/>
      <c r="BNE4" s="230"/>
      <c r="BNF4" s="230"/>
      <c r="BNG4" s="230"/>
      <c r="BNH4" s="230"/>
      <c r="BNI4" s="230"/>
      <c r="BNJ4" s="230"/>
      <c r="BNK4" s="230"/>
      <c r="BNL4" s="230"/>
      <c r="BNM4" s="230"/>
      <c r="BNN4" s="230"/>
      <c r="BNO4" s="230"/>
      <c r="BNP4" s="230"/>
      <c r="BNQ4" s="230"/>
      <c r="BNR4" s="230"/>
      <c r="BNS4" s="230"/>
      <c r="BNT4" s="230"/>
      <c r="BNU4" s="230"/>
      <c r="BNV4" s="230"/>
      <c r="BNW4" s="230"/>
      <c r="BNX4" s="230"/>
      <c r="BNY4" s="230"/>
      <c r="BNZ4" s="230"/>
      <c r="BOA4" s="230"/>
      <c r="BOB4" s="230"/>
      <c r="BOC4" s="230"/>
      <c r="BOD4" s="230"/>
      <c r="BOE4" s="230"/>
      <c r="BOF4" s="230"/>
      <c r="BOG4" s="230"/>
      <c r="BOH4" s="230"/>
      <c r="BOI4" s="230"/>
      <c r="BOJ4" s="230"/>
      <c r="BOK4" s="230"/>
      <c r="BOL4" s="230"/>
      <c r="BOM4" s="230"/>
      <c r="BON4" s="230"/>
      <c r="BOO4" s="230"/>
      <c r="BOP4" s="230"/>
      <c r="BOQ4" s="230"/>
      <c r="BOR4" s="230"/>
      <c r="BOS4" s="230"/>
      <c r="BOT4" s="230"/>
      <c r="BOU4" s="230"/>
      <c r="BOV4" s="230"/>
      <c r="BOW4" s="230"/>
      <c r="BOX4" s="230"/>
      <c r="BOY4" s="230"/>
      <c r="BOZ4" s="230"/>
      <c r="BPA4" s="230"/>
      <c r="BPB4" s="230"/>
      <c r="BPC4" s="230"/>
      <c r="BPD4" s="230"/>
      <c r="BPE4" s="230"/>
      <c r="BPF4" s="230"/>
      <c r="BPG4" s="230"/>
      <c r="BPH4" s="230"/>
      <c r="BPI4" s="230"/>
      <c r="BPJ4" s="230"/>
      <c r="BPK4" s="230"/>
      <c r="BPL4" s="230"/>
      <c r="BPM4" s="230"/>
      <c r="BPN4" s="230"/>
      <c r="BPO4" s="230"/>
      <c r="BPP4" s="230"/>
      <c r="BPQ4" s="230"/>
      <c r="BPR4" s="230"/>
      <c r="BPS4" s="230"/>
      <c r="BPT4" s="230"/>
      <c r="BPU4" s="230"/>
      <c r="BPV4" s="230"/>
      <c r="BPW4" s="230"/>
      <c r="BPX4" s="230"/>
      <c r="BPY4" s="230"/>
      <c r="BPZ4" s="230"/>
      <c r="BQA4" s="230"/>
      <c r="BQB4" s="230"/>
      <c r="BQC4" s="230"/>
      <c r="BQD4" s="230"/>
      <c r="BQE4" s="230"/>
      <c r="BQF4" s="230"/>
      <c r="BQG4" s="230"/>
      <c r="BQH4" s="230"/>
      <c r="BQI4" s="230"/>
      <c r="BQJ4" s="230"/>
      <c r="BQK4" s="230"/>
      <c r="BQL4" s="230"/>
      <c r="BQM4" s="230"/>
      <c r="BQN4" s="230"/>
      <c r="BQO4" s="230"/>
      <c r="BQP4" s="230"/>
      <c r="BQQ4" s="230"/>
      <c r="BQR4" s="230"/>
      <c r="BQS4" s="230"/>
      <c r="BQT4" s="230"/>
      <c r="BQU4" s="230"/>
      <c r="BQV4" s="230"/>
      <c r="BQW4" s="230"/>
      <c r="BQX4" s="230"/>
      <c r="BQY4" s="230"/>
      <c r="BQZ4" s="230"/>
      <c r="BRA4" s="230"/>
      <c r="BRB4" s="230"/>
      <c r="BRC4" s="230"/>
      <c r="BRD4" s="230"/>
      <c r="BRE4" s="230"/>
      <c r="BRF4" s="230"/>
      <c r="BRG4" s="230"/>
      <c r="BRH4" s="230"/>
      <c r="BRI4" s="230"/>
      <c r="BRJ4" s="230"/>
      <c r="BRK4" s="230"/>
      <c r="BRL4" s="230"/>
      <c r="BRM4" s="230"/>
      <c r="BRN4" s="230"/>
      <c r="BRO4" s="230"/>
      <c r="BRP4" s="230"/>
      <c r="BRQ4" s="230"/>
      <c r="BRR4" s="230"/>
      <c r="BRS4" s="230"/>
      <c r="BRT4" s="230"/>
      <c r="BRU4" s="230"/>
      <c r="BRV4" s="230"/>
      <c r="BRW4" s="230"/>
      <c r="BRX4" s="230"/>
      <c r="BRY4" s="230"/>
      <c r="BRZ4" s="230"/>
      <c r="BSA4" s="230"/>
      <c r="BSB4" s="230"/>
      <c r="BSC4" s="230"/>
      <c r="BSD4" s="230"/>
      <c r="BSE4" s="230"/>
      <c r="BSF4" s="230"/>
      <c r="BSG4" s="230"/>
      <c r="BSH4" s="230"/>
      <c r="BSI4" s="230"/>
      <c r="BSJ4" s="230"/>
      <c r="BSK4" s="230"/>
      <c r="BSL4" s="230"/>
      <c r="BSM4" s="230"/>
      <c r="BSN4" s="230"/>
      <c r="BSO4" s="230"/>
      <c r="BSP4" s="230"/>
      <c r="BSQ4" s="230"/>
      <c r="BSR4" s="230"/>
      <c r="BSS4" s="230"/>
      <c r="BST4" s="230"/>
      <c r="BSU4" s="230"/>
      <c r="BSV4" s="230"/>
      <c r="BSW4" s="230"/>
      <c r="BSX4" s="230"/>
      <c r="BSY4" s="230"/>
      <c r="BSZ4" s="230"/>
      <c r="BTA4" s="230"/>
      <c r="BTB4" s="230"/>
      <c r="BTC4" s="230"/>
      <c r="BTD4" s="230"/>
      <c r="BTE4" s="230"/>
      <c r="BTF4" s="230"/>
      <c r="BTG4" s="230"/>
      <c r="BTH4" s="230"/>
      <c r="BTI4" s="230"/>
      <c r="BTJ4" s="230"/>
      <c r="BTK4" s="230"/>
      <c r="BTL4" s="230"/>
      <c r="BTM4" s="230"/>
      <c r="BTN4" s="230"/>
      <c r="BTO4" s="230"/>
      <c r="BTP4" s="230"/>
      <c r="BTQ4" s="230"/>
      <c r="BTR4" s="230"/>
      <c r="BTS4" s="230"/>
      <c r="BTT4" s="230"/>
      <c r="BTU4" s="230"/>
      <c r="BTV4" s="230"/>
      <c r="BTW4" s="230"/>
      <c r="BTX4" s="230"/>
      <c r="BTY4" s="230"/>
      <c r="BTZ4" s="230"/>
      <c r="BUA4" s="230"/>
      <c r="BUB4" s="230"/>
      <c r="BUC4" s="230"/>
      <c r="BUD4" s="230"/>
      <c r="BUE4" s="230"/>
      <c r="BUF4" s="230"/>
      <c r="BUG4" s="230"/>
      <c r="BUH4" s="230"/>
      <c r="BUI4" s="230"/>
      <c r="BUJ4" s="230"/>
      <c r="BUK4" s="230"/>
      <c r="BUL4" s="230"/>
      <c r="BUM4" s="230"/>
      <c r="BUN4" s="230"/>
      <c r="BUO4" s="230"/>
      <c r="BUP4" s="230"/>
      <c r="BUQ4" s="230"/>
      <c r="BUR4" s="230"/>
      <c r="BUS4" s="230"/>
      <c r="BUT4" s="230"/>
      <c r="BUU4" s="230"/>
      <c r="BUV4" s="230"/>
      <c r="BUW4" s="230"/>
      <c r="BUX4" s="230"/>
      <c r="BUY4" s="230"/>
      <c r="BUZ4" s="230"/>
      <c r="BVA4" s="230"/>
      <c r="BVB4" s="230"/>
      <c r="BVC4" s="230"/>
      <c r="BVD4" s="230"/>
      <c r="BVE4" s="230"/>
      <c r="BVF4" s="230"/>
      <c r="BVG4" s="230"/>
      <c r="BVH4" s="230"/>
      <c r="BVI4" s="230"/>
      <c r="BVJ4" s="230"/>
      <c r="BVK4" s="230"/>
      <c r="BVL4" s="230"/>
      <c r="BVM4" s="230"/>
      <c r="BVN4" s="230"/>
      <c r="BVO4" s="230"/>
      <c r="BVP4" s="230"/>
      <c r="BVQ4" s="230"/>
      <c r="BVR4" s="230"/>
      <c r="BVS4" s="230"/>
      <c r="BVT4" s="230"/>
      <c r="BVU4" s="230"/>
      <c r="BVV4" s="230"/>
      <c r="BVW4" s="230"/>
      <c r="BVX4" s="230"/>
      <c r="BVY4" s="230"/>
      <c r="BVZ4" s="230"/>
      <c r="BWA4" s="230"/>
      <c r="BWB4" s="230"/>
      <c r="BWC4" s="230"/>
      <c r="BWD4" s="230"/>
      <c r="BWE4" s="230"/>
      <c r="BWF4" s="230"/>
      <c r="BWG4" s="230"/>
      <c r="BWH4" s="230"/>
      <c r="BWI4" s="230"/>
      <c r="BWJ4" s="230"/>
      <c r="BWK4" s="230"/>
      <c r="BWL4" s="230"/>
      <c r="BWM4" s="230"/>
      <c r="BWN4" s="230"/>
      <c r="BWO4" s="230"/>
      <c r="BWP4" s="230"/>
      <c r="BWQ4" s="230"/>
    </row>
    <row r="5" spans="1:1967">
      <c r="A5" s="73"/>
      <c r="B5" s="73"/>
      <c r="C5" s="73"/>
      <c r="D5" s="73"/>
      <c r="E5" s="73"/>
      <c r="F5" s="73"/>
      <c r="G5" s="73"/>
      <c r="H5" s="73"/>
      <c r="I5" s="129"/>
      <c r="J5" s="73"/>
      <c r="K5" s="73"/>
      <c r="L5" s="73"/>
      <c r="M5" s="73"/>
      <c r="N5" s="356"/>
      <c r="O5" s="73"/>
      <c r="P5" s="129"/>
      <c r="Q5" s="73"/>
      <c r="R5" s="72"/>
      <c r="S5" s="73"/>
      <c r="T5" s="127"/>
      <c r="U5" s="127"/>
      <c r="V5" s="8"/>
      <c r="W5" s="8"/>
      <c r="X5" s="8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7"/>
      <c r="BF5" s="387"/>
      <c r="BG5" s="387"/>
      <c r="BH5" s="387"/>
      <c r="BI5" s="387"/>
      <c r="BJ5" s="387"/>
      <c r="BK5" s="387"/>
      <c r="BL5" s="387"/>
      <c r="BM5" s="387"/>
      <c r="BN5" s="387"/>
      <c r="BO5" s="387"/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7"/>
      <c r="FR5" s="387"/>
      <c r="FS5" s="387"/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7"/>
      <c r="GE5" s="387"/>
      <c r="GF5" s="387"/>
      <c r="GG5" s="387"/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7"/>
      <c r="GS5" s="387"/>
      <c r="GT5" s="387"/>
      <c r="GU5" s="387"/>
      <c r="GV5" s="387"/>
      <c r="GW5" s="387"/>
      <c r="GX5" s="387"/>
      <c r="GY5" s="387"/>
      <c r="GZ5" s="387"/>
      <c r="HA5" s="387"/>
      <c r="HB5" s="387"/>
      <c r="HC5" s="387"/>
      <c r="HD5" s="387"/>
      <c r="HE5" s="387"/>
      <c r="HF5" s="387"/>
      <c r="HG5" s="387"/>
      <c r="HH5" s="387"/>
      <c r="HI5" s="387"/>
      <c r="HJ5" s="387"/>
      <c r="HK5" s="387"/>
      <c r="HL5" s="387"/>
      <c r="HM5" s="387"/>
      <c r="HN5" s="387"/>
      <c r="HO5" s="387"/>
      <c r="HP5" s="387"/>
      <c r="HQ5" s="387"/>
      <c r="HR5" s="387"/>
      <c r="HS5" s="387"/>
      <c r="HT5" s="387"/>
      <c r="HU5" s="387"/>
      <c r="HV5" s="387"/>
      <c r="HW5" s="387"/>
      <c r="HX5" s="387"/>
      <c r="HY5" s="387"/>
      <c r="HZ5" s="387"/>
      <c r="IA5" s="387"/>
      <c r="IB5" s="387"/>
      <c r="IC5" s="387"/>
      <c r="ID5" s="387"/>
      <c r="IE5" s="387"/>
      <c r="IF5" s="387"/>
      <c r="IG5" s="387"/>
      <c r="IH5" s="387"/>
      <c r="II5" s="387"/>
      <c r="IJ5" s="387"/>
      <c r="IK5" s="387"/>
      <c r="IL5" s="387"/>
      <c r="IM5" s="387"/>
      <c r="IN5" s="387"/>
      <c r="IO5" s="387"/>
      <c r="IP5" s="387"/>
      <c r="IQ5" s="387"/>
      <c r="IR5" s="387"/>
      <c r="IS5" s="387"/>
      <c r="IT5" s="387"/>
      <c r="IU5" s="387"/>
      <c r="IV5" s="387"/>
      <c r="IW5" s="387"/>
      <c r="IX5" s="387"/>
      <c r="IY5" s="387"/>
      <c r="IZ5" s="387"/>
      <c r="JA5" s="387"/>
      <c r="JB5" s="387"/>
      <c r="JC5" s="387"/>
      <c r="JD5" s="387"/>
      <c r="JE5" s="387"/>
      <c r="JF5" s="387"/>
      <c r="JG5" s="387"/>
      <c r="JH5" s="387"/>
      <c r="JI5" s="387"/>
      <c r="JJ5" s="387"/>
      <c r="JK5" s="387"/>
      <c r="JL5" s="387"/>
      <c r="JM5" s="387"/>
      <c r="JN5" s="387"/>
      <c r="JO5" s="387"/>
      <c r="JP5" s="387"/>
      <c r="JQ5" s="387"/>
      <c r="JR5" s="387"/>
      <c r="JS5" s="387"/>
      <c r="JT5" s="387"/>
      <c r="JU5" s="387"/>
      <c r="JV5" s="387"/>
      <c r="JW5" s="387"/>
      <c r="JX5" s="387"/>
      <c r="JY5" s="387"/>
      <c r="JZ5" s="387"/>
      <c r="KA5" s="387"/>
      <c r="KB5" s="387"/>
      <c r="KC5" s="387"/>
      <c r="KD5" s="387"/>
      <c r="KE5" s="387"/>
      <c r="KF5" s="387"/>
      <c r="KG5" s="387"/>
      <c r="KH5" s="387"/>
      <c r="KI5" s="387"/>
      <c r="KJ5" s="387"/>
      <c r="KK5" s="387"/>
      <c r="KL5" s="387"/>
      <c r="KM5" s="387"/>
      <c r="KN5" s="387"/>
      <c r="KO5" s="387"/>
      <c r="KP5" s="387"/>
      <c r="KQ5" s="387"/>
      <c r="KR5" s="387"/>
      <c r="KS5" s="387"/>
      <c r="KT5" s="387"/>
      <c r="KU5" s="387"/>
      <c r="KV5" s="387"/>
      <c r="KW5" s="387"/>
      <c r="KX5" s="387"/>
      <c r="KY5" s="387"/>
      <c r="KZ5" s="387"/>
      <c r="LA5" s="387"/>
      <c r="LB5" s="387"/>
      <c r="LC5" s="387"/>
      <c r="LD5" s="387"/>
      <c r="LE5" s="387"/>
      <c r="LF5" s="387"/>
      <c r="LG5" s="387"/>
      <c r="LH5" s="387"/>
      <c r="LI5" s="387"/>
      <c r="LJ5" s="387"/>
      <c r="LK5" s="387"/>
      <c r="LL5" s="387"/>
      <c r="LM5" s="387"/>
      <c r="LN5" s="387"/>
      <c r="LO5" s="387"/>
      <c r="LP5" s="387"/>
      <c r="LQ5" s="387"/>
      <c r="LR5" s="387"/>
      <c r="LS5" s="387"/>
      <c r="LT5" s="387"/>
      <c r="LU5" s="387"/>
      <c r="LV5" s="387"/>
      <c r="LW5" s="387"/>
      <c r="LX5" s="387"/>
      <c r="LY5" s="387"/>
      <c r="LZ5" s="387"/>
      <c r="MA5" s="387"/>
      <c r="MB5" s="387"/>
      <c r="MC5" s="387"/>
      <c r="MD5" s="387"/>
      <c r="ME5" s="387"/>
      <c r="MF5" s="387"/>
      <c r="MG5" s="387"/>
      <c r="MH5" s="387"/>
      <c r="MI5" s="387"/>
      <c r="MJ5" s="387"/>
      <c r="MK5" s="387"/>
      <c r="ML5" s="387"/>
      <c r="MM5" s="387"/>
      <c r="MN5" s="387"/>
      <c r="MO5" s="387"/>
      <c r="MP5" s="387"/>
      <c r="MQ5" s="387"/>
      <c r="MR5" s="387"/>
      <c r="MS5" s="387"/>
      <c r="MT5" s="387"/>
      <c r="MU5" s="387"/>
      <c r="MV5" s="387"/>
      <c r="MW5" s="387"/>
      <c r="MX5" s="387"/>
      <c r="MY5" s="387"/>
      <c r="MZ5" s="387"/>
      <c r="NA5" s="387"/>
      <c r="NB5" s="387"/>
      <c r="NC5" s="387"/>
      <c r="ND5" s="387"/>
      <c r="NE5" s="387"/>
      <c r="NF5" s="387"/>
      <c r="NG5" s="387"/>
      <c r="NH5" s="387"/>
      <c r="NI5" s="387"/>
      <c r="NJ5" s="387"/>
      <c r="NK5" s="387"/>
      <c r="NL5" s="387"/>
      <c r="NM5" s="387"/>
      <c r="NN5" s="387"/>
      <c r="NO5" s="387"/>
      <c r="NP5" s="387"/>
      <c r="NQ5" s="387"/>
      <c r="NR5" s="387"/>
      <c r="NS5" s="387"/>
      <c r="NT5" s="387"/>
      <c r="NU5" s="387"/>
      <c r="NV5" s="387"/>
      <c r="NW5" s="387"/>
      <c r="NX5" s="387"/>
      <c r="NY5" s="387"/>
      <c r="NZ5" s="387"/>
      <c r="OA5" s="387"/>
      <c r="OB5" s="387"/>
      <c r="OC5" s="387"/>
      <c r="OD5" s="387"/>
      <c r="OE5" s="387"/>
      <c r="OF5" s="387"/>
      <c r="OG5" s="387"/>
      <c r="OH5" s="387"/>
      <c r="OI5" s="387"/>
      <c r="OJ5" s="387"/>
      <c r="OK5" s="387"/>
      <c r="OL5" s="387"/>
      <c r="OM5" s="387"/>
      <c r="ON5" s="387"/>
      <c r="OO5" s="387"/>
      <c r="OP5" s="387"/>
      <c r="OQ5" s="387"/>
      <c r="OR5" s="387"/>
      <c r="OS5" s="387"/>
      <c r="OT5" s="387"/>
      <c r="OU5" s="387"/>
      <c r="OV5" s="387"/>
      <c r="OW5" s="387"/>
      <c r="OX5" s="387"/>
      <c r="OY5" s="387"/>
      <c r="OZ5" s="387"/>
      <c r="PA5" s="387"/>
      <c r="PB5" s="387"/>
      <c r="PC5" s="387"/>
      <c r="PD5" s="387"/>
      <c r="PE5" s="387"/>
      <c r="PF5" s="387"/>
      <c r="PG5" s="387"/>
      <c r="PH5" s="387"/>
      <c r="PI5" s="387"/>
      <c r="PJ5" s="387"/>
      <c r="PK5" s="387"/>
      <c r="PL5" s="387"/>
      <c r="PM5" s="387"/>
      <c r="PN5" s="387"/>
      <c r="PO5" s="387"/>
      <c r="PP5" s="387"/>
      <c r="PQ5" s="387"/>
      <c r="PR5" s="387"/>
      <c r="PS5" s="387"/>
      <c r="PT5" s="387"/>
      <c r="PU5" s="387"/>
      <c r="PV5" s="387"/>
      <c r="PW5" s="387"/>
      <c r="PX5" s="387"/>
      <c r="PY5" s="387"/>
      <c r="PZ5" s="387"/>
      <c r="QA5" s="387"/>
      <c r="QB5" s="387"/>
      <c r="QC5" s="387"/>
      <c r="QD5" s="387"/>
      <c r="QE5" s="387"/>
      <c r="QF5" s="387"/>
      <c r="QG5" s="387"/>
      <c r="QH5" s="387"/>
      <c r="QI5" s="387"/>
      <c r="QJ5" s="387"/>
      <c r="QK5" s="387"/>
      <c r="QL5" s="387"/>
      <c r="QM5" s="387"/>
      <c r="QN5" s="387"/>
      <c r="QO5" s="387"/>
      <c r="QP5" s="387"/>
      <c r="QQ5" s="387"/>
      <c r="QR5" s="387"/>
      <c r="QS5" s="387"/>
      <c r="QT5" s="387"/>
      <c r="QU5" s="387"/>
      <c r="QV5" s="387"/>
      <c r="QW5" s="387"/>
      <c r="QX5" s="387"/>
      <c r="QY5" s="387"/>
      <c r="QZ5" s="387"/>
      <c r="RA5" s="387"/>
      <c r="RB5" s="387"/>
      <c r="RC5" s="387"/>
      <c r="RD5" s="387"/>
      <c r="RE5" s="387"/>
      <c r="RF5" s="387"/>
      <c r="RG5" s="387"/>
      <c r="RH5" s="387"/>
      <c r="RI5" s="387"/>
      <c r="RJ5" s="387"/>
      <c r="RK5" s="387"/>
      <c r="RL5" s="387"/>
      <c r="RM5" s="387"/>
      <c r="RN5" s="387"/>
      <c r="RO5" s="387"/>
      <c r="RP5" s="387"/>
      <c r="RQ5" s="387"/>
      <c r="RR5" s="387"/>
      <c r="RS5" s="387"/>
      <c r="RT5" s="387"/>
      <c r="RU5" s="387"/>
      <c r="RV5" s="387"/>
      <c r="RW5" s="387"/>
      <c r="RX5" s="387"/>
      <c r="RY5" s="387"/>
      <c r="RZ5" s="387"/>
      <c r="SA5" s="387"/>
      <c r="SB5" s="387"/>
      <c r="SC5" s="387"/>
      <c r="SD5" s="387"/>
      <c r="SE5" s="387"/>
      <c r="SF5" s="387"/>
      <c r="SG5" s="387"/>
      <c r="SH5" s="387"/>
      <c r="SI5" s="387"/>
      <c r="SJ5" s="387"/>
      <c r="SK5" s="387"/>
      <c r="SL5" s="387"/>
      <c r="SM5" s="387"/>
      <c r="SN5" s="387"/>
      <c r="SO5" s="387"/>
      <c r="SP5" s="387"/>
      <c r="SQ5" s="387"/>
      <c r="SR5" s="387"/>
      <c r="SS5" s="387"/>
      <c r="ST5" s="387"/>
      <c r="SU5" s="387"/>
      <c r="SV5" s="387"/>
      <c r="SW5" s="387"/>
      <c r="SX5" s="387"/>
      <c r="SY5" s="387"/>
      <c r="SZ5" s="387"/>
      <c r="TA5" s="387"/>
      <c r="TB5" s="387"/>
      <c r="TC5" s="387"/>
      <c r="TD5" s="387"/>
      <c r="TE5" s="387"/>
      <c r="TF5" s="387"/>
      <c r="TG5" s="387"/>
      <c r="TH5" s="387"/>
      <c r="TI5" s="387"/>
      <c r="TJ5" s="387"/>
      <c r="TK5" s="387"/>
      <c r="TL5" s="387"/>
      <c r="TM5" s="387"/>
      <c r="TN5" s="387"/>
      <c r="TO5" s="387"/>
      <c r="TP5" s="387"/>
      <c r="TQ5" s="387"/>
      <c r="TR5" s="387"/>
      <c r="TS5" s="387"/>
      <c r="TT5" s="387"/>
      <c r="TU5" s="387"/>
      <c r="TV5" s="387"/>
      <c r="TW5" s="387"/>
      <c r="TX5" s="387"/>
      <c r="TY5" s="387"/>
      <c r="TZ5" s="387"/>
      <c r="UA5" s="387"/>
      <c r="UB5" s="387"/>
      <c r="UC5" s="387"/>
      <c r="UD5" s="387"/>
      <c r="UE5" s="387"/>
      <c r="UF5" s="387"/>
      <c r="UG5" s="387"/>
      <c r="UH5" s="387"/>
      <c r="UI5" s="387"/>
      <c r="UJ5" s="387"/>
      <c r="UK5" s="387"/>
      <c r="UL5" s="387"/>
      <c r="UM5" s="387"/>
      <c r="UN5" s="387"/>
      <c r="UO5" s="387"/>
      <c r="UP5" s="387"/>
      <c r="UQ5" s="387"/>
      <c r="UR5" s="387"/>
      <c r="US5" s="387"/>
      <c r="UT5" s="387"/>
      <c r="UU5" s="387"/>
      <c r="UV5" s="387"/>
      <c r="UW5" s="387"/>
      <c r="UX5" s="387"/>
      <c r="UY5" s="387"/>
      <c r="UZ5" s="387"/>
      <c r="VA5" s="387"/>
      <c r="VB5" s="387"/>
      <c r="VC5" s="387"/>
      <c r="VD5" s="387"/>
      <c r="VE5" s="387"/>
      <c r="VF5" s="387"/>
      <c r="VG5" s="387"/>
      <c r="VH5" s="387"/>
      <c r="VI5" s="387"/>
      <c r="VJ5" s="387"/>
      <c r="VK5" s="387"/>
      <c r="VL5" s="387"/>
      <c r="VM5" s="387"/>
      <c r="VN5" s="387"/>
      <c r="VO5" s="387"/>
      <c r="VP5" s="387"/>
      <c r="VQ5" s="387"/>
      <c r="VR5" s="387"/>
      <c r="VS5" s="387"/>
      <c r="VT5" s="387"/>
      <c r="VU5" s="387"/>
      <c r="VV5" s="387"/>
      <c r="VW5" s="387"/>
      <c r="VX5" s="387"/>
      <c r="VY5" s="387"/>
      <c r="VZ5" s="387"/>
      <c r="WA5" s="387"/>
      <c r="WB5" s="387"/>
      <c r="WC5" s="387"/>
      <c r="WD5" s="387"/>
      <c r="WE5" s="387"/>
      <c r="WF5" s="387"/>
      <c r="WG5" s="387"/>
      <c r="WH5" s="387"/>
      <c r="WI5" s="387"/>
      <c r="WJ5" s="387"/>
      <c r="WK5" s="387"/>
      <c r="WL5" s="387"/>
      <c r="WM5" s="387"/>
      <c r="WN5" s="387"/>
      <c r="WO5" s="387"/>
      <c r="WP5" s="387"/>
      <c r="WQ5" s="387"/>
      <c r="WR5" s="387"/>
      <c r="WS5" s="387"/>
      <c r="WT5" s="387"/>
      <c r="WU5" s="387"/>
      <c r="WV5" s="387"/>
      <c r="WW5" s="387"/>
      <c r="WX5" s="387"/>
      <c r="WY5" s="387"/>
      <c r="WZ5" s="387"/>
      <c r="XA5" s="387"/>
      <c r="XB5" s="387"/>
      <c r="XC5" s="387"/>
      <c r="XD5" s="387"/>
      <c r="XE5" s="387"/>
      <c r="XF5" s="387"/>
      <c r="XG5" s="387"/>
      <c r="XH5" s="387"/>
      <c r="XI5" s="387"/>
      <c r="XJ5" s="387"/>
      <c r="XK5" s="387"/>
      <c r="XL5" s="387"/>
      <c r="XM5" s="387"/>
      <c r="XN5" s="387"/>
      <c r="XO5" s="387"/>
      <c r="XP5" s="387"/>
      <c r="XQ5" s="387"/>
      <c r="XR5" s="387"/>
      <c r="XS5" s="387"/>
      <c r="XT5" s="387"/>
      <c r="XU5" s="387"/>
      <c r="XV5" s="387"/>
      <c r="XW5" s="387"/>
      <c r="XX5" s="387"/>
      <c r="XY5" s="387"/>
      <c r="XZ5" s="387"/>
      <c r="YA5" s="387"/>
      <c r="YB5" s="387"/>
      <c r="YC5" s="387"/>
      <c r="YD5" s="387"/>
      <c r="YE5" s="387"/>
      <c r="YF5" s="387"/>
      <c r="YG5" s="387"/>
      <c r="YH5" s="387"/>
      <c r="YI5" s="387"/>
      <c r="YJ5" s="387"/>
      <c r="YK5" s="387"/>
      <c r="YL5" s="387"/>
      <c r="YM5" s="387"/>
      <c r="YN5" s="387"/>
      <c r="YO5" s="387"/>
      <c r="YP5" s="387"/>
      <c r="YQ5" s="387"/>
      <c r="YR5" s="387"/>
      <c r="YS5" s="387"/>
      <c r="YT5" s="387"/>
      <c r="YU5" s="387"/>
      <c r="YV5" s="387"/>
      <c r="YW5" s="387"/>
      <c r="YX5" s="387"/>
      <c r="YY5" s="387"/>
      <c r="YZ5" s="387"/>
      <c r="ZA5" s="387"/>
      <c r="ZB5" s="387"/>
      <c r="ZC5" s="387"/>
      <c r="ZD5" s="387"/>
      <c r="ZE5" s="387"/>
      <c r="ZF5" s="387"/>
      <c r="ZG5" s="387"/>
      <c r="ZH5" s="387"/>
      <c r="ZI5" s="387"/>
      <c r="ZJ5" s="387"/>
      <c r="ZK5" s="387"/>
      <c r="ZL5" s="387"/>
      <c r="ZM5" s="387"/>
      <c r="ZN5" s="387"/>
      <c r="ZO5" s="387"/>
      <c r="ZP5" s="387"/>
      <c r="ZQ5" s="387"/>
      <c r="ZR5" s="387"/>
      <c r="ZS5" s="387"/>
      <c r="ZT5" s="387"/>
      <c r="ZU5" s="387"/>
      <c r="ZV5" s="387"/>
      <c r="ZW5" s="387"/>
      <c r="ZX5" s="387"/>
      <c r="ZY5" s="387"/>
      <c r="ZZ5" s="387"/>
      <c r="AAA5" s="387"/>
      <c r="AAB5" s="387"/>
      <c r="AAC5" s="387"/>
      <c r="AAD5" s="387"/>
      <c r="AAE5" s="387"/>
      <c r="AAF5" s="387"/>
      <c r="AAG5" s="387"/>
      <c r="AAH5" s="387"/>
      <c r="AAI5" s="387"/>
      <c r="AAJ5" s="387"/>
      <c r="AAK5" s="387"/>
      <c r="AAL5" s="387"/>
      <c r="AAM5" s="387"/>
      <c r="AAN5" s="387"/>
      <c r="AAO5" s="387"/>
      <c r="AAP5" s="387"/>
      <c r="AAQ5" s="387"/>
      <c r="AAR5" s="387"/>
      <c r="AAS5" s="387"/>
      <c r="AAT5" s="387"/>
      <c r="AAU5" s="387"/>
      <c r="AAV5" s="387"/>
      <c r="AAW5" s="387"/>
      <c r="AAX5" s="387"/>
      <c r="AAY5" s="387"/>
      <c r="AAZ5" s="387"/>
      <c r="ABA5" s="387"/>
      <c r="ABB5" s="387"/>
      <c r="ABC5" s="387"/>
      <c r="ABD5" s="387"/>
      <c r="ABE5" s="387"/>
      <c r="ABF5" s="387"/>
      <c r="ABG5" s="387"/>
      <c r="ABH5" s="387"/>
      <c r="ABI5" s="387"/>
      <c r="ABJ5" s="387"/>
      <c r="ABK5" s="387"/>
      <c r="ABL5" s="387"/>
      <c r="ABM5" s="387"/>
      <c r="ABN5" s="387"/>
      <c r="ABO5" s="387"/>
      <c r="ABP5" s="387"/>
      <c r="ABQ5" s="387"/>
      <c r="ABR5" s="387"/>
      <c r="ABS5" s="387"/>
      <c r="ABT5" s="387"/>
      <c r="ABU5" s="387"/>
      <c r="ABV5" s="387"/>
      <c r="ABW5" s="387"/>
      <c r="ABX5" s="387"/>
      <c r="ABY5" s="387"/>
      <c r="ABZ5" s="387"/>
      <c r="ACA5" s="387"/>
      <c r="ACB5" s="387"/>
      <c r="ACC5" s="387"/>
      <c r="ACD5" s="387"/>
      <c r="ACE5" s="387"/>
      <c r="ACF5" s="387"/>
      <c r="ACG5" s="387"/>
      <c r="ACH5" s="387"/>
      <c r="ACI5" s="387"/>
      <c r="ACJ5" s="387"/>
      <c r="ACK5" s="387"/>
      <c r="ACL5" s="387"/>
      <c r="ACM5" s="387"/>
      <c r="ACN5" s="387"/>
      <c r="ACO5" s="387"/>
      <c r="ACP5" s="387"/>
      <c r="ACQ5" s="387"/>
      <c r="ACR5" s="387"/>
      <c r="ACS5" s="387"/>
      <c r="ACT5" s="387"/>
      <c r="ACU5" s="387"/>
      <c r="ACV5" s="387"/>
      <c r="ACW5" s="387"/>
      <c r="ACX5" s="387"/>
      <c r="ACY5" s="387"/>
      <c r="ACZ5" s="387"/>
      <c r="ADA5" s="387"/>
      <c r="ADB5" s="387"/>
      <c r="ADC5" s="387"/>
      <c r="ADD5" s="387"/>
      <c r="ADE5" s="387"/>
      <c r="ADF5" s="387"/>
      <c r="ADG5" s="387"/>
      <c r="ADH5" s="387"/>
      <c r="ADI5" s="387"/>
      <c r="ADJ5" s="387"/>
      <c r="ADK5" s="387"/>
      <c r="ADL5" s="387"/>
      <c r="ADM5" s="387"/>
      <c r="ADN5" s="387"/>
      <c r="ADO5" s="387"/>
      <c r="ADP5" s="387"/>
      <c r="ADQ5" s="387"/>
      <c r="ADR5" s="387"/>
      <c r="ADS5" s="387"/>
      <c r="ADT5" s="387"/>
      <c r="ADU5" s="387"/>
      <c r="ADV5" s="387"/>
      <c r="ADW5" s="387"/>
      <c r="ADX5" s="387"/>
      <c r="ADY5" s="387"/>
      <c r="ADZ5" s="387"/>
      <c r="AEA5" s="387"/>
      <c r="AEB5" s="387"/>
      <c r="AEC5" s="387"/>
      <c r="AED5" s="387"/>
      <c r="AEE5" s="387"/>
      <c r="AEF5" s="387"/>
      <c r="AEG5" s="387"/>
      <c r="AEH5" s="387"/>
      <c r="AEI5" s="387"/>
      <c r="AEJ5" s="387"/>
      <c r="AEK5" s="387"/>
      <c r="AEL5" s="387"/>
      <c r="AEM5" s="387"/>
      <c r="AEN5" s="387"/>
      <c r="AEO5" s="387"/>
      <c r="AEP5" s="387"/>
      <c r="AEQ5" s="387"/>
      <c r="AER5" s="387"/>
      <c r="AES5" s="387"/>
      <c r="AET5" s="387"/>
      <c r="AEU5" s="387"/>
      <c r="AEV5" s="387"/>
      <c r="AEW5" s="387"/>
      <c r="AEX5" s="387"/>
      <c r="AEY5" s="387"/>
      <c r="AEZ5" s="387"/>
      <c r="AFA5" s="387"/>
      <c r="AFB5" s="387"/>
      <c r="AFC5" s="387"/>
      <c r="AFD5" s="387"/>
      <c r="AFE5" s="387"/>
      <c r="AFF5" s="387"/>
      <c r="AFG5" s="387"/>
      <c r="AFH5" s="387"/>
      <c r="AFI5" s="387"/>
      <c r="AFJ5" s="387"/>
      <c r="AFK5" s="387"/>
      <c r="AFL5" s="387"/>
      <c r="AFM5" s="387"/>
      <c r="AFN5" s="387"/>
      <c r="AFO5" s="387"/>
      <c r="AFP5" s="387"/>
      <c r="AFQ5" s="387"/>
      <c r="AFR5" s="387"/>
      <c r="AFS5" s="387"/>
      <c r="AFT5" s="387"/>
      <c r="AFU5" s="387"/>
      <c r="AFV5" s="387"/>
      <c r="AFW5" s="387"/>
      <c r="AFX5" s="387"/>
      <c r="AFY5" s="387"/>
      <c r="AFZ5" s="387"/>
      <c r="AGA5" s="387"/>
      <c r="AGB5" s="387"/>
      <c r="AGC5" s="387"/>
      <c r="AGD5" s="387"/>
      <c r="AGE5" s="387"/>
      <c r="AGF5" s="387"/>
      <c r="AGG5" s="387"/>
      <c r="AGH5" s="387"/>
      <c r="AGI5" s="387"/>
      <c r="AGJ5" s="387"/>
      <c r="AGK5" s="387"/>
      <c r="AGL5" s="387"/>
      <c r="AGM5" s="387"/>
      <c r="AGN5" s="387"/>
      <c r="AGO5" s="387"/>
      <c r="AGP5" s="387"/>
      <c r="AGQ5" s="387"/>
      <c r="AGR5" s="387"/>
      <c r="AGS5" s="387"/>
      <c r="AGT5" s="387"/>
      <c r="AGU5" s="387"/>
      <c r="AGV5" s="387"/>
      <c r="AGW5" s="387"/>
      <c r="AGX5" s="387"/>
      <c r="AGY5" s="387"/>
      <c r="AGZ5" s="387"/>
      <c r="AHA5" s="387"/>
      <c r="AHB5" s="387"/>
      <c r="AHC5" s="387"/>
      <c r="AHD5" s="387"/>
      <c r="AHE5" s="387"/>
      <c r="AHF5" s="387"/>
      <c r="AHG5" s="387"/>
      <c r="AHH5" s="387"/>
      <c r="AHI5" s="387"/>
      <c r="AHJ5" s="387"/>
      <c r="AHK5" s="387"/>
      <c r="AHL5" s="387"/>
      <c r="AHM5" s="387"/>
      <c r="AHN5" s="387"/>
      <c r="AHO5" s="387"/>
      <c r="AHP5" s="387"/>
      <c r="AHQ5" s="387"/>
      <c r="AHR5" s="387"/>
      <c r="AHS5" s="387"/>
      <c r="AHT5" s="387"/>
      <c r="AHU5" s="387"/>
      <c r="AHV5" s="387"/>
      <c r="AHW5" s="387"/>
      <c r="AHX5" s="387"/>
      <c r="AHY5" s="387"/>
      <c r="AHZ5" s="387"/>
      <c r="AIA5" s="387"/>
      <c r="AIB5" s="387"/>
      <c r="AIC5" s="387"/>
      <c r="AID5" s="387"/>
      <c r="AIE5" s="387"/>
      <c r="AIF5" s="387"/>
      <c r="AIG5" s="387"/>
      <c r="AIH5" s="387"/>
      <c r="AII5" s="387"/>
      <c r="AIJ5" s="387"/>
      <c r="AIK5" s="387"/>
      <c r="AIL5" s="387"/>
      <c r="AIM5" s="387"/>
      <c r="AIN5" s="387"/>
      <c r="AIO5" s="387"/>
      <c r="AIP5" s="387"/>
      <c r="AIQ5" s="387"/>
      <c r="AIR5" s="387"/>
      <c r="AIS5" s="387"/>
      <c r="AIT5" s="387"/>
      <c r="AIU5" s="387"/>
      <c r="AIV5" s="387"/>
      <c r="AIW5" s="387"/>
      <c r="AIX5" s="387"/>
      <c r="AIY5" s="387"/>
      <c r="AIZ5" s="387"/>
      <c r="AJA5" s="387"/>
      <c r="AJB5" s="387"/>
      <c r="AJC5" s="387"/>
      <c r="AJD5" s="387"/>
      <c r="AJE5" s="387"/>
      <c r="AJF5" s="387"/>
      <c r="AJG5" s="387"/>
      <c r="AJH5" s="387"/>
      <c r="AJI5" s="387"/>
      <c r="AJJ5" s="387"/>
      <c r="AJK5" s="387"/>
      <c r="AJL5" s="387"/>
      <c r="AJM5" s="387"/>
      <c r="AJN5" s="387"/>
      <c r="AJO5" s="387"/>
      <c r="AJP5" s="387"/>
      <c r="AJQ5" s="387"/>
      <c r="AJR5" s="387"/>
      <c r="AJS5" s="387"/>
      <c r="AJT5" s="387"/>
      <c r="AJU5" s="387"/>
      <c r="AJV5" s="387"/>
      <c r="AJW5" s="387"/>
      <c r="AJX5" s="387"/>
      <c r="AJY5" s="387"/>
      <c r="AJZ5" s="387"/>
      <c r="AKA5" s="387"/>
      <c r="AKB5" s="387"/>
      <c r="AKC5" s="387"/>
      <c r="AKD5" s="387"/>
      <c r="AKE5" s="387"/>
      <c r="AKF5" s="387"/>
      <c r="AKG5" s="387"/>
      <c r="AKH5" s="387"/>
      <c r="AKI5" s="387"/>
      <c r="AKJ5" s="387"/>
      <c r="AKK5" s="387"/>
      <c r="AKL5" s="387"/>
      <c r="AKM5" s="387"/>
      <c r="AKN5" s="387"/>
      <c r="AKO5" s="387"/>
      <c r="AKP5" s="387"/>
      <c r="AKQ5" s="387"/>
      <c r="AKR5" s="387"/>
      <c r="AKS5" s="387"/>
      <c r="AKT5" s="387"/>
      <c r="AKU5" s="387"/>
      <c r="AKV5" s="387"/>
      <c r="AKW5" s="387"/>
      <c r="AKX5" s="387"/>
      <c r="AKY5" s="387"/>
      <c r="AKZ5" s="387"/>
      <c r="ALA5" s="387"/>
      <c r="ALB5" s="387"/>
      <c r="ALC5" s="387"/>
      <c r="ALD5" s="387"/>
      <c r="ALE5" s="387"/>
      <c r="ALF5" s="387"/>
      <c r="ALG5" s="387"/>
      <c r="ALH5" s="387"/>
      <c r="ALI5" s="387"/>
      <c r="ALJ5" s="387"/>
      <c r="ALK5" s="387"/>
      <c r="ALL5" s="387"/>
      <c r="ALM5" s="387"/>
      <c r="ALN5" s="387"/>
      <c r="ALO5" s="387"/>
      <c r="ALP5" s="387"/>
      <c r="ALQ5" s="387"/>
      <c r="ALR5" s="387"/>
      <c r="ALS5" s="387"/>
      <c r="ALT5" s="387"/>
      <c r="ALU5" s="387"/>
      <c r="ALV5" s="387"/>
      <c r="ALW5" s="387"/>
      <c r="ALX5" s="387"/>
      <c r="ALY5" s="387"/>
      <c r="ALZ5" s="387"/>
      <c r="AMA5" s="387"/>
      <c r="AMB5" s="387"/>
      <c r="AMC5" s="387"/>
      <c r="AMD5" s="387"/>
      <c r="AME5" s="387"/>
      <c r="AMF5" s="387"/>
      <c r="AMG5" s="387"/>
      <c r="AMH5" s="387"/>
      <c r="AMI5" s="387"/>
      <c r="AMJ5" s="387"/>
      <c r="AMK5" s="387"/>
      <c r="AML5" s="387"/>
      <c r="AMM5" s="387"/>
      <c r="AMN5" s="387"/>
      <c r="AMO5" s="387"/>
      <c r="AMP5" s="387"/>
      <c r="AMQ5" s="387"/>
      <c r="AMR5" s="387"/>
      <c r="AMS5" s="387"/>
      <c r="AMT5" s="387"/>
      <c r="AMU5" s="387"/>
      <c r="AMV5" s="387"/>
      <c r="AMW5" s="387"/>
      <c r="AMX5" s="387"/>
      <c r="AMY5" s="387"/>
      <c r="AMZ5" s="387"/>
      <c r="ANA5" s="387"/>
      <c r="ANB5" s="387"/>
      <c r="ANC5" s="387"/>
      <c r="AND5" s="387"/>
      <c r="ANE5" s="387"/>
      <c r="ANF5" s="387"/>
      <c r="ANG5" s="387"/>
      <c r="ANH5" s="387"/>
      <c r="ANI5" s="387"/>
      <c r="ANJ5" s="387"/>
      <c r="ANK5" s="387"/>
      <c r="ANL5" s="387"/>
      <c r="ANM5" s="387"/>
      <c r="ANN5" s="387"/>
      <c r="ANO5" s="387"/>
      <c r="ANP5" s="387"/>
      <c r="ANQ5" s="387"/>
      <c r="ANR5" s="387"/>
      <c r="ANS5" s="387"/>
      <c r="ANT5" s="387"/>
      <c r="ANU5" s="387"/>
      <c r="ANV5" s="387"/>
      <c r="ANW5" s="387"/>
      <c r="ANX5" s="387"/>
      <c r="ANY5" s="387"/>
      <c r="ANZ5" s="387"/>
      <c r="AOA5" s="387"/>
      <c r="AOB5" s="387"/>
      <c r="AOC5" s="387"/>
      <c r="AOD5" s="387"/>
      <c r="AOE5" s="387"/>
      <c r="AOF5" s="387"/>
      <c r="AOG5" s="387"/>
      <c r="AOH5" s="387"/>
      <c r="AOI5" s="387"/>
      <c r="AOJ5" s="387"/>
      <c r="AOK5" s="387"/>
      <c r="AOL5" s="387"/>
      <c r="AOM5" s="387"/>
      <c r="AON5" s="387"/>
      <c r="AOO5" s="387"/>
      <c r="AOP5" s="387"/>
      <c r="AOQ5" s="387"/>
      <c r="AOR5" s="387"/>
      <c r="AOS5" s="387"/>
      <c r="AOT5" s="387"/>
      <c r="AOU5" s="387"/>
      <c r="AOV5" s="387"/>
      <c r="AOW5" s="387"/>
      <c r="AOX5" s="387"/>
      <c r="AOY5" s="387"/>
      <c r="AOZ5" s="387"/>
      <c r="APA5" s="387"/>
      <c r="APB5" s="387"/>
      <c r="APC5" s="387"/>
      <c r="APD5" s="387"/>
      <c r="APE5" s="387"/>
      <c r="APF5" s="387"/>
      <c r="APG5" s="387"/>
      <c r="APH5" s="387"/>
      <c r="API5" s="387"/>
      <c r="APJ5" s="387"/>
      <c r="APK5" s="387"/>
      <c r="APL5" s="387"/>
      <c r="APM5" s="387"/>
      <c r="APN5" s="387"/>
      <c r="APO5" s="387"/>
      <c r="APP5" s="387"/>
      <c r="APQ5" s="387"/>
      <c r="APR5" s="387"/>
      <c r="APS5" s="387"/>
      <c r="APT5" s="387"/>
      <c r="APU5" s="387"/>
      <c r="APV5" s="387"/>
      <c r="APW5" s="387"/>
      <c r="APX5" s="387"/>
      <c r="APY5" s="387"/>
      <c r="APZ5" s="387"/>
      <c r="AQA5" s="387"/>
      <c r="AQB5" s="387"/>
      <c r="AQC5" s="387"/>
      <c r="AQD5" s="387"/>
      <c r="AQE5" s="387"/>
      <c r="AQF5" s="387"/>
      <c r="AQG5" s="387"/>
      <c r="AQH5" s="387"/>
      <c r="AQI5" s="387"/>
      <c r="AQJ5" s="387"/>
      <c r="AQK5" s="387"/>
      <c r="AQL5" s="387"/>
      <c r="AQM5" s="387"/>
      <c r="AQN5" s="387"/>
      <c r="AQO5" s="387"/>
      <c r="AQP5" s="387"/>
      <c r="AQQ5" s="387"/>
      <c r="AQR5" s="387"/>
      <c r="AQS5" s="387"/>
      <c r="AQT5" s="387"/>
      <c r="AQU5" s="387"/>
      <c r="AQV5" s="387"/>
      <c r="AQW5" s="387"/>
      <c r="AQX5" s="387"/>
      <c r="AQY5" s="387"/>
      <c r="AQZ5" s="387"/>
      <c r="ARA5" s="387"/>
      <c r="ARB5" s="387"/>
      <c r="ARC5" s="387"/>
      <c r="ARD5" s="387"/>
      <c r="ARE5" s="387"/>
      <c r="ARF5" s="387"/>
      <c r="ARG5" s="387"/>
      <c r="ARH5" s="387"/>
      <c r="ARI5" s="387"/>
      <c r="ARJ5" s="387"/>
      <c r="ARK5" s="387"/>
      <c r="ARL5" s="387"/>
      <c r="ARM5" s="387"/>
      <c r="ARN5" s="387"/>
      <c r="ARO5" s="387"/>
      <c r="ARP5" s="387"/>
      <c r="ARQ5" s="387"/>
      <c r="ARR5" s="387"/>
      <c r="ARS5" s="387"/>
      <c r="ART5" s="387"/>
      <c r="ARU5" s="387"/>
      <c r="ARV5" s="387"/>
      <c r="ARW5" s="387"/>
      <c r="ARX5" s="387"/>
      <c r="ARY5" s="387"/>
      <c r="ARZ5" s="387"/>
      <c r="ASA5" s="387"/>
      <c r="ASB5" s="387"/>
      <c r="ASC5" s="387"/>
      <c r="ASD5" s="387"/>
      <c r="ASE5" s="387"/>
      <c r="ASF5" s="387"/>
      <c r="ASG5" s="387"/>
      <c r="ASH5" s="387"/>
      <c r="ASI5" s="387"/>
      <c r="ASJ5" s="387"/>
      <c r="ASK5" s="387"/>
      <c r="ASL5" s="387"/>
      <c r="ASM5" s="387"/>
      <c r="ASN5" s="387"/>
      <c r="ASO5" s="387"/>
      <c r="ASP5" s="387"/>
      <c r="ASQ5" s="387"/>
      <c r="ASR5" s="387"/>
      <c r="ASS5" s="387"/>
      <c r="AST5" s="387"/>
      <c r="ASU5" s="387"/>
      <c r="ASV5" s="387"/>
      <c r="ASW5" s="387"/>
      <c r="ASX5" s="387"/>
      <c r="ASY5" s="387"/>
      <c r="ASZ5" s="387"/>
      <c r="ATA5" s="387"/>
      <c r="ATB5" s="387"/>
      <c r="ATC5" s="387"/>
      <c r="ATD5" s="387"/>
      <c r="ATE5" s="387"/>
      <c r="ATF5" s="387"/>
      <c r="ATG5" s="387"/>
      <c r="ATH5" s="387"/>
      <c r="ATI5" s="387"/>
      <c r="ATJ5" s="387"/>
      <c r="ATK5" s="387"/>
      <c r="ATL5" s="387"/>
      <c r="ATM5" s="387"/>
      <c r="ATN5" s="387"/>
      <c r="ATO5" s="387"/>
      <c r="ATP5" s="387"/>
      <c r="ATQ5" s="387"/>
      <c r="ATR5" s="387"/>
      <c r="ATS5" s="387"/>
      <c r="ATT5" s="387"/>
      <c r="ATU5" s="387"/>
      <c r="ATV5" s="387"/>
      <c r="ATW5" s="387"/>
      <c r="ATX5" s="387"/>
      <c r="ATY5" s="387"/>
      <c r="ATZ5" s="387"/>
      <c r="AUA5" s="387"/>
      <c r="AUB5" s="387"/>
      <c r="AUC5" s="387"/>
      <c r="AUD5" s="387"/>
      <c r="AUE5" s="387"/>
      <c r="AUF5" s="387"/>
      <c r="AUG5" s="387"/>
      <c r="AUH5" s="387"/>
      <c r="AUI5" s="387"/>
      <c r="AUJ5" s="387"/>
      <c r="AUK5" s="387"/>
      <c r="AUL5" s="387"/>
      <c r="AUM5" s="387"/>
      <c r="AUN5" s="387"/>
      <c r="AUO5" s="387"/>
      <c r="AUP5" s="387"/>
      <c r="AUQ5" s="387"/>
      <c r="AUR5" s="387"/>
      <c r="AUS5" s="387"/>
      <c r="AUT5" s="387"/>
      <c r="AUU5" s="387"/>
      <c r="AUV5" s="387"/>
      <c r="AUW5" s="387"/>
      <c r="AUX5" s="387"/>
      <c r="AUY5" s="387"/>
      <c r="AUZ5" s="387"/>
      <c r="AVA5" s="387"/>
      <c r="AVB5" s="387"/>
      <c r="AVC5" s="387"/>
      <c r="AVD5" s="387"/>
      <c r="AVE5" s="387"/>
      <c r="AVF5" s="387"/>
      <c r="AVG5" s="387"/>
      <c r="AVH5" s="387"/>
      <c r="AVI5" s="387"/>
      <c r="AVJ5" s="387"/>
      <c r="AVK5" s="387"/>
      <c r="AVL5" s="387"/>
      <c r="AVM5" s="387"/>
      <c r="AVN5" s="387"/>
      <c r="AVO5" s="387"/>
      <c r="AVP5" s="387"/>
      <c r="AVQ5" s="387"/>
      <c r="AVR5" s="387"/>
      <c r="AVS5" s="387"/>
      <c r="AVT5" s="387"/>
      <c r="AVU5" s="387"/>
      <c r="AVV5" s="387"/>
      <c r="AVW5" s="387"/>
      <c r="AVX5" s="387"/>
      <c r="AVY5" s="387"/>
      <c r="AVZ5" s="387"/>
      <c r="AWA5" s="387"/>
      <c r="AWB5" s="387"/>
      <c r="AWC5" s="387"/>
      <c r="AWD5" s="387"/>
      <c r="AWE5" s="387"/>
      <c r="AWF5" s="387"/>
      <c r="AWG5" s="387"/>
      <c r="AWH5" s="387"/>
      <c r="AWI5" s="387"/>
      <c r="AWJ5" s="387"/>
      <c r="AWK5" s="387"/>
      <c r="AWL5" s="387"/>
      <c r="AWM5" s="387"/>
      <c r="AWN5" s="387"/>
      <c r="AWO5" s="387"/>
      <c r="AWP5" s="387"/>
      <c r="AWQ5" s="387"/>
      <c r="AWR5" s="387"/>
      <c r="AWS5" s="387"/>
      <c r="AWT5" s="387"/>
      <c r="AWU5" s="387"/>
      <c r="AWV5" s="387"/>
      <c r="AWW5" s="387"/>
      <c r="AWX5" s="387"/>
      <c r="AWY5" s="387"/>
      <c r="AWZ5" s="387"/>
      <c r="AXA5" s="387"/>
      <c r="AXB5" s="387"/>
      <c r="AXC5" s="387"/>
      <c r="AXD5" s="387"/>
      <c r="AXE5" s="387"/>
      <c r="AXF5" s="387"/>
      <c r="AXG5" s="387"/>
      <c r="AXH5" s="387"/>
      <c r="AXI5" s="387"/>
      <c r="AXJ5" s="387"/>
      <c r="AXK5" s="387"/>
      <c r="AXL5" s="387"/>
      <c r="AXM5" s="387"/>
      <c r="AXN5" s="387"/>
      <c r="AXO5" s="387"/>
      <c r="AXP5" s="387"/>
      <c r="AXQ5" s="387"/>
      <c r="AXR5" s="387"/>
      <c r="AXS5" s="387"/>
      <c r="AXT5" s="387"/>
      <c r="AXU5" s="387"/>
      <c r="AXV5" s="387"/>
      <c r="AXW5" s="387"/>
      <c r="AXX5" s="387"/>
      <c r="AXY5" s="387"/>
      <c r="AXZ5" s="387"/>
      <c r="AYA5" s="387"/>
      <c r="AYB5" s="387"/>
      <c r="AYC5" s="387"/>
      <c r="AYD5" s="387"/>
      <c r="AYE5" s="387"/>
      <c r="AYF5" s="387"/>
      <c r="AYG5" s="387"/>
      <c r="AYH5" s="387"/>
      <c r="AYI5" s="387"/>
      <c r="AYJ5" s="387"/>
      <c r="AYK5" s="387"/>
      <c r="AYL5" s="387"/>
      <c r="AYM5" s="387"/>
      <c r="AYN5" s="387"/>
      <c r="AYO5" s="387"/>
      <c r="AYP5" s="387"/>
      <c r="AYQ5" s="387"/>
      <c r="AYR5" s="387"/>
      <c r="AYS5" s="387"/>
      <c r="AYT5" s="387"/>
      <c r="AYU5" s="387"/>
      <c r="AYV5" s="387"/>
      <c r="AYW5" s="387"/>
      <c r="AYX5" s="387"/>
      <c r="AYY5" s="387"/>
      <c r="AYZ5" s="387"/>
      <c r="AZA5" s="387"/>
      <c r="AZB5" s="387"/>
      <c r="AZC5" s="387"/>
      <c r="AZD5" s="387"/>
      <c r="AZE5" s="387"/>
      <c r="AZF5" s="387"/>
      <c r="AZG5" s="387"/>
      <c r="AZH5" s="387"/>
      <c r="AZI5" s="387"/>
      <c r="AZJ5" s="387"/>
      <c r="AZK5" s="387"/>
      <c r="AZL5" s="387"/>
      <c r="AZM5" s="387"/>
      <c r="AZN5" s="387"/>
      <c r="AZO5" s="387"/>
      <c r="AZP5" s="387"/>
      <c r="AZQ5" s="387"/>
      <c r="AZR5" s="387"/>
      <c r="AZS5" s="387"/>
      <c r="AZT5" s="387"/>
      <c r="AZU5" s="387"/>
      <c r="AZV5" s="387"/>
      <c r="AZW5" s="387"/>
      <c r="AZX5" s="387"/>
      <c r="AZY5" s="387"/>
      <c r="AZZ5" s="387"/>
      <c r="BAA5" s="387"/>
      <c r="BAB5" s="387"/>
      <c r="BAC5" s="387"/>
      <c r="BAD5" s="387"/>
      <c r="BAE5" s="387"/>
      <c r="BAF5" s="387"/>
      <c r="BAG5" s="387"/>
      <c r="BAH5" s="387"/>
      <c r="BAI5" s="387"/>
      <c r="BAJ5" s="387"/>
      <c r="BAK5" s="387"/>
      <c r="BAL5" s="387"/>
      <c r="BAM5" s="387"/>
      <c r="BAN5" s="387"/>
      <c r="BAO5" s="387"/>
      <c r="BAP5" s="387"/>
      <c r="BAQ5" s="387"/>
      <c r="BAR5" s="387"/>
      <c r="BAS5" s="387"/>
      <c r="BAT5" s="387"/>
      <c r="BAU5" s="387"/>
      <c r="BAV5" s="387"/>
      <c r="BAW5" s="387"/>
      <c r="BAX5" s="387"/>
      <c r="BAY5" s="387"/>
      <c r="BAZ5" s="387"/>
      <c r="BBA5" s="387"/>
      <c r="BBB5" s="387"/>
      <c r="BBC5" s="387"/>
      <c r="BBD5" s="387"/>
      <c r="BBE5" s="387"/>
      <c r="BBF5" s="387"/>
      <c r="BBG5" s="387"/>
      <c r="BBH5" s="387"/>
      <c r="BBI5" s="387"/>
      <c r="BBJ5" s="387"/>
      <c r="BBK5" s="387"/>
      <c r="BBL5" s="387"/>
      <c r="BBM5" s="387"/>
      <c r="BBN5" s="387"/>
      <c r="BBO5" s="387"/>
      <c r="BBP5" s="387"/>
      <c r="BBQ5" s="387"/>
      <c r="BBR5" s="387"/>
      <c r="BBS5" s="387"/>
      <c r="BBT5" s="387"/>
      <c r="BBU5" s="387"/>
      <c r="BBV5" s="387"/>
      <c r="BBW5" s="387"/>
      <c r="BBX5" s="387"/>
      <c r="BBY5" s="387"/>
      <c r="BBZ5" s="387"/>
      <c r="BCA5" s="387"/>
      <c r="BCB5" s="387"/>
      <c r="BCC5" s="387"/>
      <c r="BCD5" s="387"/>
      <c r="BCE5" s="387"/>
      <c r="BCF5" s="387"/>
      <c r="BCG5" s="387"/>
      <c r="BCH5" s="387"/>
      <c r="BCI5" s="387"/>
      <c r="BCJ5" s="387"/>
      <c r="BCK5" s="387"/>
      <c r="BCL5" s="387"/>
      <c r="BCM5" s="387"/>
      <c r="BCN5" s="387"/>
      <c r="BCO5" s="387"/>
      <c r="BCP5" s="387"/>
      <c r="BCQ5" s="387"/>
      <c r="BCR5" s="387"/>
      <c r="BCS5" s="387"/>
      <c r="BCT5" s="387"/>
      <c r="BCU5" s="387"/>
      <c r="BCV5" s="387"/>
      <c r="BCW5" s="387"/>
      <c r="BCX5" s="387"/>
      <c r="BCY5" s="387"/>
      <c r="BCZ5" s="387"/>
      <c r="BDA5" s="387"/>
      <c r="BDB5" s="387"/>
      <c r="BDC5" s="387"/>
      <c r="BDD5" s="387"/>
      <c r="BDE5" s="387"/>
      <c r="BDF5" s="387"/>
      <c r="BDG5" s="387"/>
      <c r="BDH5" s="387"/>
      <c r="BDI5" s="387"/>
      <c r="BDJ5" s="387"/>
      <c r="BDK5" s="387"/>
      <c r="BDL5" s="387"/>
      <c r="BDM5" s="387"/>
      <c r="BDN5" s="387"/>
      <c r="BDO5" s="387"/>
      <c r="BDP5" s="387"/>
      <c r="BDQ5" s="387"/>
      <c r="BDR5" s="387"/>
      <c r="BDS5" s="387"/>
      <c r="BDT5" s="387"/>
      <c r="BDU5" s="387"/>
      <c r="BDV5" s="387"/>
      <c r="BDW5" s="387"/>
      <c r="BDX5" s="387"/>
      <c r="BDY5" s="387"/>
      <c r="BDZ5" s="387"/>
      <c r="BEA5" s="387"/>
      <c r="BEB5" s="387"/>
      <c r="BEC5" s="387"/>
      <c r="BED5" s="387"/>
      <c r="BEE5" s="387"/>
      <c r="BEF5" s="387"/>
      <c r="BEG5" s="387"/>
      <c r="BEH5" s="387"/>
      <c r="BEI5" s="387"/>
      <c r="BEJ5" s="387"/>
      <c r="BEK5" s="387"/>
      <c r="BEL5" s="387"/>
      <c r="BEM5" s="387"/>
      <c r="BEN5" s="387"/>
      <c r="BEO5" s="387"/>
      <c r="BEP5" s="387"/>
      <c r="BEQ5" s="387"/>
      <c r="BER5" s="387"/>
      <c r="BES5" s="387"/>
      <c r="BET5" s="387"/>
      <c r="BEU5" s="387"/>
      <c r="BEV5" s="387"/>
      <c r="BEW5" s="387"/>
      <c r="BEX5" s="387"/>
      <c r="BEY5" s="387"/>
      <c r="BEZ5" s="387"/>
      <c r="BFA5" s="387"/>
      <c r="BFB5" s="387"/>
      <c r="BFC5" s="387"/>
      <c r="BFD5" s="387"/>
      <c r="BFE5" s="387"/>
      <c r="BFF5" s="387"/>
      <c r="BFG5" s="387"/>
      <c r="BFH5" s="387"/>
      <c r="BFI5" s="387"/>
      <c r="BFJ5" s="387"/>
      <c r="BFK5" s="387"/>
      <c r="BFL5" s="387"/>
      <c r="BFM5" s="387"/>
      <c r="BFN5" s="387"/>
      <c r="BFO5" s="387"/>
      <c r="BFP5" s="387"/>
      <c r="BFQ5" s="387"/>
      <c r="BFR5" s="387"/>
      <c r="BFS5" s="387"/>
      <c r="BFT5" s="387"/>
      <c r="BFU5" s="387"/>
      <c r="BFV5" s="387"/>
      <c r="BFW5" s="387"/>
      <c r="BFX5" s="387"/>
      <c r="BFY5" s="387"/>
      <c r="BFZ5" s="387"/>
      <c r="BGA5" s="387"/>
      <c r="BGB5" s="387"/>
      <c r="BGC5" s="387"/>
      <c r="BGD5" s="387"/>
      <c r="BGE5" s="387"/>
      <c r="BGF5" s="387"/>
      <c r="BGG5" s="387"/>
      <c r="BGH5" s="387"/>
      <c r="BGI5" s="387"/>
      <c r="BGJ5" s="387"/>
      <c r="BGK5" s="387"/>
      <c r="BGL5" s="387"/>
      <c r="BGM5" s="387"/>
      <c r="BGN5" s="387"/>
      <c r="BGO5" s="387"/>
      <c r="BGP5" s="387"/>
      <c r="BGQ5" s="387"/>
      <c r="BGR5" s="387"/>
      <c r="BGS5" s="387"/>
      <c r="BGT5" s="387"/>
      <c r="BGU5" s="387"/>
      <c r="BGV5" s="387"/>
      <c r="BGW5" s="387"/>
      <c r="BGX5" s="387"/>
      <c r="BGY5" s="387"/>
      <c r="BGZ5" s="387"/>
      <c r="BHA5" s="387"/>
      <c r="BHB5" s="387"/>
      <c r="BHC5" s="387"/>
      <c r="BHD5" s="387"/>
      <c r="BHE5" s="387"/>
      <c r="BHF5" s="387"/>
      <c r="BHG5" s="387"/>
      <c r="BHH5" s="387"/>
      <c r="BHI5" s="387"/>
      <c r="BHJ5" s="387"/>
      <c r="BHK5" s="387"/>
      <c r="BHL5" s="387"/>
      <c r="BHM5" s="387"/>
      <c r="BHN5" s="387"/>
      <c r="BHO5" s="387"/>
      <c r="BHP5" s="387"/>
      <c r="BHQ5" s="387"/>
      <c r="BHR5" s="387"/>
      <c r="BHS5" s="387"/>
      <c r="BHT5" s="387"/>
      <c r="BHU5" s="387"/>
      <c r="BHV5" s="387"/>
      <c r="BHW5" s="387"/>
      <c r="BHX5" s="387"/>
      <c r="BHY5" s="387"/>
      <c r="BHZ5" s="387"/>
      <c r="BIA5" s="387"/>
      <c r="BIB5" s="387"/>
      <c r="BIC5" s="387"/>
      <c r="BID5" s="387"/>
      <c r="BIE5" s="387"/>
      <c r="BIF5" s="387"/>
      <c r="BIG5" s="387"/>
      <c r="BIH5" s="387"/>
      <c r="BII5" s="387"/>
      <c r="BIJ5" s="387"/>
      <c r="BIK5" s="387"/>
      <c r="BIL5" s="387"/>
      <c r="BIM5" s="387"/>
      <c r="BIN5" s="387"/>
      <c r="BIO5" s="387"/>
      <c r="BIP5" s="387"/>
      <c r="BIQ5" s="387"/>
      <c r="BIR5" s="387"/>
      <c r="BIS5" s="387"/>
      <c r="BIT5" s="387"/>
      <c r="BIU5" s="387"/>
      <c r="BIV5" s="387"/>
      <c r="BIW5" s="387"/>
      <c r="BIX5" s="387"/>
      <c r="BIY5" s="387"/>
      <c r="BIZ5" s="387"/>
      <c r="BJA5" s="387"/>
      <c r="BJB5" s="387"/>
      <c r="BJC5" s="387"/>
      <c r="BJD5" s="387"/>
      <c r="BJE5" s="387"/>
      <c r="BJF5" s="387"/>
      <c r="BJG5" s="387"/>
      <c r="BJH5" s="387"/>
      <c r="BJI5" s="387"/>
      <c r="BJJ5" s="387"/>
      <c r="BJK5" s="387"/>
      <c r="BJL5" s="387"/>
      <c r="BJM5" s="387"/>
      <c r="BJN5" s="387"/>
      <c r="BJO5" s="387"/>
      <c r="BJP5" s="387"/>
      <c r="BJQ5" s="387"/>
      <c r="BJR5" s="387"/>
      <c r="BJS5" s="387"/>
      <c r="BJT5" s="387"/>
      <c r="BJU5" s="387"/>
      <c r="BJV5" s="387"/>
      <c r="BJW5" s="387"/>
      <c r="BJX5" s="387"/>
      <c r="BJY5" s="387"/>
      <c r="BJZ5" s="387"/>
      <c r="BKA5" s="387"/>
      <c r="BKB5" s="387"/>
      <c r="BKC5" s="387"/>
      <c r="BKD5" s="387"/>
      <c r="BKE5" s="387"/>
      <c r="BKF5" s="387"/>
      <c r="BKG5" s="387"/>
      <c r="BKH5" s="387"/>
      <c r="BKI5" s="387"/>
      <c r="BKJ5" s="387"/>
      <c r="BKK5" s="387"/>
      <c r="BKL5" s="387"/>
      <c r="BKM5" s="387"/>
      <c r="BKN5" s="387"/>
      <c r="BKO5" s="387"/>
      <c r="BKP5" s="387"/>
      <c r="BKQ5" s="387"/>
      <c r="BKR5" s="387"/>
      <c r="BKS5" s="387"/>
      <c r="BKT5" s="387"/>
      <c r="BKU5" s="387"/>
      <c r="BKV5" s="387"/>
      <c r="BKW5" s="387"/>
      <c r="BKX5" s="387"/>
      <c r="BKY5" s="387"/>
      <c r="BKZ5" s="387"/>
      <c r="BLA5" s="387"/>
      <c r="BLB5" s="387"/>
      <c r="BLC5" s="387"/>
      <c r="BLD5" s="387"/>
      <c r="BLE5" s="387"/>
      <c r="BLF5" s="387"/>
      <c r="BLG5" s="387"/>
      <c r="BLH5" s="387"/>
      <c r="BLI5" s="387"/>
      <c r="BLJ5" s="387"/>
      <c r="BLK5" s="387"/>
      <c r="BLL5" s="387"/>
      <c r="BLM5" s="387"/>
      <c r="BLN5" s="387"/>
      <c r="BLO5" s="387"/>
      <c r="BLP5" s="387"/>
      <c r="BLQ5" s="387"/>
      <c r="BLR5" s="387"/>
      <c r="BLS5" s="387"/>
      <c r="BLT5" s="387"/>
      <c r="BLU5" s="387"/>
      <c r="BLV5" s="387"/>
      <c r="BLW5" s="387"/>
      <c r="BLX5" s="387"/>
      <c r="BLY5" s="387"/>
      <c r="BLZ5" s="387"/>
      <c r="BMA5" s="387"/>
      <c r="BMB5" s="387"/>
      <c r="BMC5" s="387"/>
      <c r="BMD5" s="387"/>
      <c r="BME5" s="387"/>
      <c r="BMF5" s="387"/>
      <c r="BMG5" s="387"/>
      <c r="BMH5" s="387"/>
      <c r="BMI5" s="387"/>
      <c r="BMJ5" s="387"/>
      <c r="BMK5" s="387"/>
      <c r="BML5" s="387"/>
      <c r="BMM5" s="387"/>
      <c r="BMN5" s="387"/>
      <c r="BMO5" s="387"/>
      <c r="BMP5" s="387"/>
      <c r="BMQ5" s="387"/>
      <c r="BMR5" s="387"/>
      <c r="BMS5" s="387"/>
      <c r="BMT5" s="387"/>
      <c r="BMU5" s="387"/>
      <c r="BMV5" s="387"/>
      <c r="BMW5" s="387"/>
      <c r="BMX5" s="387"/>
      <c r="BMY5" s="387"/>
      <c r="BMZ5" s="387"/>
      <c r="BNA5" s="387"/>
      <c r="BNB5" s="387"/>
      <c r="BNC5" s="387"/>
      <c r="BND5" s="387"/>
      <c r="BNE5" s="387"/>
      <c r="BNF5" s="387"/>
      <c r="BNG5" s="387"/>
      <c r="BNH5" s="387"/>
      <c r="BNI5" s="387"/>
      <c r="BNJ5" s="387"/>
      <c r="BNK5" s="387"/>
      <c r="BNL5" s="387"/>
      <c r="BNM5" s="387"/>
      <c r="BNN5" s="387"/>
      <c r="BNO5" s="387"/>
      <c r="BNP5" s="387"/>
      <c r="BNQ5" s="387"/>
      <c r="BNR5" s="387"/>
      <c r="BNS5" s="387"/>
      <c r="BNT5" s="387"/>
      <c r="BNU5" s="387"/>
      <c r="BNV5" s="387"/>
      <c r="BNW5" s="387"/>
      <c r="BNX5" s="387"/>
      <c r="BNY5" s="387"/>
      <c r="BNZ5" s="387"/>
      <c r="BOA5" s="387"/>
      <c r="BOB5" s="387"/>
      <c r="BOC5" s="387"/>
      <c r="BOD5" s="387"/>
      <c r="BOE5" s="387"/>
      <c r="BOF5" s="387"/>
      <c r="BOG5" s="387"/>
      <c r="BOH5" s="387"/>
      <c r="BOI5" s="387"/>
      <c r="BOJ5" s="387"/>
      <c r="BOK5" s="387"/>
      <c r="BOL5" s="387"/>
      <c r="BOM5" s="387"/>
      <c r="BON5" s="387"/>
      <c r="BOO5" s="387"/>
      <c r="BOP5" s="387"/>
      <c r="BOQ5" s="387"/>
      <c r="BOR5" s="387"/>
      <c r="BOS5" s="387"/>
      <c r="BOT5" s="387"/>
      <c r="BOU5" s="387"/>
      <c r="BOV5" s="387"/>
      <c r="BOW5" s="387"/>
      <c r="BOX5" s="387"/>
      <c r="BOY5" s="387"/>
      <c r="BOZ5" s="387"/>
      <c r="BPA5" s="387"/>
      <c r="BPB5" s="387"/>
      <c r="BPC5" s="387"/>
      <c r="BPD5" s="387"/>
      <c r="BPE5" s="387"/>
      <c r="BPF5" s="387"/>
      <c r="BPG5" s="387"/>
      <c r="BPH5" s="387"/>
      <c r="BPI5" s="387"/>
      <c r="BPJ5" s="387"/>
      <c r="BPK5" s="387"/>
      <c r="BPL5" s="387"/>
      <c r="BPM5" s="387"/>
      <c r="BPN5" s="387"/>
      <c r="BPO5" s="387"/>
      <c r="BPP5" s="387"/>
      <c r="BPQ5" s="387"/>
      <c r="BPR5" s="387"/>
      <c r="BPS5" s="387"/>
      <c r="BPT5" s="387"/>
      <c r="BPU5" s="387"/>
      <c r="BPV5" s="387"/>
      <c r="BPW5" s="387"/>
      <c r="BPX5" s="387"/>
      <c r="BPY5" s="387"/>
      <c r="BPZ5" s="387"/>
      <c r="BQA5" s="387"/>
      <c r="BQB5" s="387"/>
      <c r="BQC5" s="387"/>
      <c r="BQD5" s="387"/>
      <c r="BQE5" s="387"/>
      <c r="BQF5" s="387"/>
      <c r="BQG5" s="387"/>
      <c r="BQH5" s="387"/>
      <c r="BQI5" s="387"/>
      <c r="BQJ5" s="387"/>
      <c r="BQK5" s="387"/>
      <c r="BQL5" s="387"/>
      <c r="BQM5" s="387"/>
      <c r="BQN5" s="387"/>
      <c r="BQO5" s="387"/>
      <c r="BQP5" s="387"/>
      <c r="BQQ5" s="387"/>
      <c r="BQR5" s="387"/>
      <c r="BQS5" s="387"/>
      <c r="BQT5" s="387"/>
      <c r="BQU5" s="387"/>
      <c r="BQV5" s="387"/>
      <c r="BQW5" s="387"/>
      <c r="BQX5" s="387"/>
      <c r="BQY5" s="387"/>
      <c r="BQZ5" s="387"/>
      <c r="BRA5" s="387"/>
      <c r="BRB5" s="387"/>
      <c r="BRC5" s="387"/>
      <c r="BRD5" s="387"/>
      <c r="BRE5" s="387"/>
      <c r="BRF5" s="387"/>
      <c r="BRG5" s="387"/>
      <c r="BRH5" s="387"/>
      <c r="BRI5" s="387"/>
      <c r="BRJ5" s="387"/>
      <c r="BRK5" s="387"/>
      <c r="BRL5" s="387"/>
      <c r="BRM5" s="387"/>
      <c r="BRN5" s="387"/>
      <c r="BRO5" s="387"/>
      <c r="BRP5" s="387"/>
      <c r="BRQ5" s="387"/>
      <c r="BRR5" s="387"/>
      <c r="BRS5" s="387"/>
      <c r="BRT5" s="387"/>
      <c r="BRU5" s="387"/>
      <c r="BRV5" s="387"/>
      <c r="BRW5" s="387"/>
      <c r="BRX5" s="387"/>
      <c r="BRY5" s="387"/>
      <c r="BRZ5" s="387"/>
      <c r="BSA5" s="387"/>
      <c r="BSB5" s="387"/>
      <c r="BSC5" s="387"/>
      <c r="BSD5" s="387"/>
      <c r="BSE5" s="387"/>
      <c r="BSF5" s="387"/>
      <c r="BSG5" s="387"/>
      <c r="BSH5" s="387"/>
      <c r="BSI5" s="387"/>
      <c r="BSJ5" s="387"/>
      <c r="BSK5" s="387"/>
      <c r="BSL5" s="387"/>
      <c r="BSM5" s="387"/>
      <c r="BSN5" s="387"/>
      <c r="BSO5" s="387"/>
      <c r="BSP5" s="387"/>
      <c r="BSQ5" s="387"/>
      <c r="BSR5" s="387"/>
      <c r="BSS5" s="387"/>
      <c r="BST5" s="387"/>
      <c r="BSU5" s="387"/>
      <c r="BSV5" s="387"/>
      <c r="BSW5" s="387"/>
      <c r="BSX5" s="387"/>
      <c r="BSY5" s="387"/>
      <c r="BSZ5" s="387"/>
      <c r="BTA5" s="387"/>
      <c r="BTB5" s="387"/>
      <c r="BTC5" s="387"/>
      <c r="BTD5" s="387"/>
      <c r="BTE5" s="387"/>
      <c r="BTF5" s="387"/>
      <c r="BTG5" s="387"/>
      <c r="BTH5" s="387"/>
      <c r="BTI5" s="387"/>
      <c r="BTJ5" s="387"/>
      <c r="BTK5" s="387"/>
      <c r="BTL5" s="387"/>
      <c r="BTM5" s="387"/>
      <c r="BTN5" s="387"/>
      <c r="BTO5" s="387"/>
      <c r="BTP5" s="387"/>
      <c r="BTQ5" s="387"/>
      <c r="BTR5" s="387"/>
      <c r="BTS5" s="387"/>
      <c r="BTT5" s="387"/>
      <c r="BTU5" s="387"/>
      <c r="BTV5" s="387"/>
      <c r="BTW5" s="387"/>
      <c r="BTX5" s="387"/>
      <c r="BTY5" s="387"/>
      <c r="BTZ5" s="387"/>
      <c r="BUA5" s="387"/>
      <c r="BUB5" s="387"/>
      <c r="BUC5" s="387"/>
      <c r="BUD5" s="387"/>
      <c r="BUE5" s="387"/>
      <c r="BUF5" s="387"/>
      <c r="BUG5" s="387"/>
      <c r="BUH5" s="387"/>
      <c r="BUI5" s="387"/>
      <c r="BUJ5" s="387"/>
      <c r="BUK5" s="387"/>
      <c r="BUL5" s="387"/>
      <c r="BUM5" s="387"/>
      <c r="BUN5" s="387"/>
      <c r="BUO5" s="387"/>
      <c r="BUP5" s="387"/>
      <c r="BUQ5" s="387"/>
      <c r="BUR5" s="387"/>
      <c r="BUS5" s="387"/>
      <c r="BUT5" s="387"/>
      <c r="BUU5" s="387"/>
      <c r="BUV5" s="387"/>
      <c r="BUW5" s="387"/>
      <c r="BUX5" s="387"/>
      <c r="BUY5" s="387"/>
      <c r="BUZ5" s="387"/>
      <c r="BVA5" s="387"/>
      <c r="BVB5" s="387"/>
      <c r="BVC5" s="387"/>
      <c r="BVD5" s="387"/>
      <c r="BVE5" s="387"/>
      <c r="BVF5" s="387"/>
      <c r="BVG5" s="387"/>
      <c r="BVH5" s="387"/>
      <c r="BVI5" s="387"/>
      <c r="BVJ5" s="387"/>
      <c r="BVK5" s="387"/>
      <c r="BVL5" s="387"/>
      <c r="BVM5" s="387"/>
      <c r="BVN5" s="387"/>
      <c r="BVO5" s="387"/>
      <c r="BVP5" s="387"/>
      <c r="BVQ5" s="387"/>
      <c r="BVR5" s="387"/>
      <c r="BVS5" s="387"/>
      <c r="BVT5" s="387"/>
      <c r="BVU5" s="387"/>
      <c r="BVV5" s="387"/>
      <c r="BVW5" s="387"/>
      <c r="BVX5" s="387"/>
      <c r="BVY5" s="387"/>
      <c r="BVZ5" s="387"/>
      <c r="BWA5" s="387"/>
      <c r="BWB5" s="387"/>
      <c r="BWC5" s="387"/>
      <c r="BWD5" s="387"/>
      <c r="BWE5" s="387"/>
      <c r="BWF5" s="387"/>
      <c r="BWG5" s="387"/>
      <c r="BWH5" s="387"/>
      <c r="BWI5" s="387"/>
      <c r="BWJ5" s="387"/>
      <c r="BWK5" s="387"/>
      <c r="BWL5" s="387"/>
      <c r="BWM5" s="387"/>
      <c r="BWN5" s="387"/>
      <c r="BWO5" s="387"/>
      <c r="BWP5" s="387"/>
      <c r="BWQ5" s="387"/>
    </row>
    <row r="6" spans="1:1967" ht="15.75">
      <c r="A6" s="476" t="s">
        <v>8956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AP6" s="387"/>
      <c r="AQ6" s="387"/>
      <c r="AR6" s="387"/>
      <c r="AS6" s="387"/>
      <c r="AT6" s="387"/>
      <c r="AU6" s="387"/>
      <c r="AV6" s="387"/>
      <c r="AW6" s="387"/>
      <c r="AX6" s="387"/>
      <c r="AY6" s="387"/>
      <c r="AZ6" s="387"/>
      <c r="BA6" s="387"/>
      <c r="BB6" s="387"/>
      <c r="BC6" s="387"/>
      <c r="BD6" s="387"/>
      <c r="BE6" s="387"/>
      <c r="BF6" s="387"/>
      <c r="BG6" s="387"/>
      <c r="BH6" s="387"/>
      <c r="BI6" s="387"/>
      <c r="BJ6" s="387"/>
      <c r="BK6" s="387"/>
      <c r="BL6" s="387"/>
      <c r="BM6" s="387"/>
      <c r="BN6" s="387"/>
      <c r="BO6" s="387"/>
      <c r="BP6" s="387"/>
      <c r="BQ6" s="387"/>
      <c r="BR6" s="387"/>
      <c r="BS6" s="387"/>
      <c r="BT6" s="387"/>
      <c r="BU6" s="387"/>
      <c r="BV6" s="387"/>
      <c r="BW6" s="387"/>
      <c r="BX6" s="387"/>
      <c r="BY6" s="387"/>
      <c r="BZ6" s="387"/>
      <c r="CA6" s="387"/>
      <c r="CB6" s="387"/>
      <c r="CC6" s="387"/>
      <c r="CD6" s="387"/>
      <c r="CE6" s="387"/>
      <c r="CF6" s="387"/>
      <c r="CG6" s="387"/>
      <c r="CH6" s="387"/>
      <c r="CI6" s="387"/>
      <c r="CJ6" s="387"/>
      <c r="CK6" s="387"/>
      <c r="CL6" s="387"/>
      <c r="CM6" s="387"/>
      <c r="CN6" s="387"/>
      <c r="CO6" s="387"/>
      <c r="CP6" s="387"/>
      <c r="CQ6" s="387"/>
      <c r="CR6" s="387"/>
      <c r="CS6" s="387"/>
      <c r="CT6" s="387"/>
      <c r="CU6" s="387"/>
      <c r="CV6" s="387"/>
      <c r="CW6" s="387"/>
      <c r="CX6" s="387"/>
      <c r="CY6" s="387"/>
      <c r="CZ6" s="387"/>
      <c r="DA6" s="387"/>
      <c r="DB6" s="387"/>
      <c r="DC6" s="387"/>
      <c r="DD6" s="387"/>
      <c r="DE6" s="387"/>
      <c r="DF6" s="387"/>
      <c r="DG6" s="387"/>
      <c r="DH6" s="387"/>
      <c r="DI6" s="387"/>
      <c r="DJ6" s="387"/>
      <c r="DK6" s="387"/>
      <c r="DL6" s="387"/>
      <c r="DM6" s="387"/>
      <c r="DN6" s="387"/>
      <c r="DO6" s="387"/>
      <c r="DP6" s="387"/>
      <c r="DQ6" s="387"/>
      <c r="DR6" s="387"/>
      <c r="DS6" s="387"/>
      <c r="DT6" s="387"/>
      <c r="DU6" s="387"/>
      <c r="DV6" s="387"/>
      <c r="DW6" s="387"/>
      <c r="DX6" s="387"/>
      <c r="DY6" s="387"/>
      <c r="DZ6" s="387"/>
      <c r="EA6" s="387"/>
      <c r="EB6" s="387"/>
      <c r="EC6" s="387"/>
      <c r="ED6" s="387"/>
      <c r="EE6" s="387"/>
      <c r="EF6" s="387"/>
      <c r="EG6" s="387"/>
      <c r="EH6" s="387"/>
      <c r="EI6" s="387"/>
      <c r="EJ6" s="387"/>
      <c r="EK6" s="387"/>
      <c r="EL6" s="387"/>
      <c r="EM6" s="387"/>
      <c r="EN6" s="387"/>
      <c r="EO6" s="387"/>
      <c r="EP6" s="387"/>
      <c r="EQ6" s="387"/>
      <c r="ER6" s="387"/>
      <c r="ES6" s="387"/>
      <c r="ET6" s="387"/>
      <c r="EU6" s="387"/>
      <c r="EV6" s="387"/>
      <c r="EW6" s="387"/>
      <c r="EX6" s="387"/>
      <c r="EY6" s="387"/>
      <c r="EZ6" s="387"/>
      <c r="FA6" s="387"/>
      <c r="FB6" s="387"/>
      <c r="FC6" s="387"/>
      <c r="FD6" s="387"/>
      <c r="FE6" s="387"/>
      <c r="FF6" s="387"/>
      <c r="FG6" s="387"/>
      <c r="FH6" s="387"/>
      <c r="FI6" s="387"/>
      <c r="FJ6" s="387"/>
      <c r="FK6" s="387"/>
      <c r="FL6" s="387"/>
      <c r="FM6" s="387"/>
      <c r="FN6" s="387"/>
      <c r="FO6" s="387"/>
      <c r="FP6" s="387"/>
      <c r="FQ6" s="387"/>
      <c r="FR6" s="387"/>
      <c r="FS6" s="387"/>
      <c r="FT6" s="387"/>
      <c r="FU6" s="387"/>
      <c r="FV6" s="387"/>
      <c r="FW6" s="387"/>
      <c r="FX6" s="387"/>
      <c r="FY6" s="387"/>
      <c r="FZ6" s="387"/>
      <c r="GA6" s="387"/>
      <c r="GB6" s="387"/>
      <c r="GC6" s="387"/>
      <c r="GD6" s="387"/>
      <c r="GE6" s="387"/>
      <c r="GF6" s="387"/>
      <c r="GG6" s="387"/>
      <c r="GH6" s="387"/>
      <c r="GI6" s="387"/>
      <c r="GJ6" s="387"/>
      <c r="GK6" s="387"/>
      <c r="GL6" s="387"/>
      <c r="GM6" s="387"/>
      <c r="GN6" s="387"/>
      <c r="GO6" s="387"/>
      <c r="GP6" s="387"/>
      <c r="GQ6" s="387"/>
      <c r="GR6" s="387"/>
      <c r="GS6" s="387"/>
      <c r="GT6" s="387"/>
      <c r="GU6" s="387"/>
      <c r="GV6" s="387"/>
      <c r="GW6" s="387"/>
      <c r="GX6" s="387"/>
      <c r="GY6" s="387"/>
      <c r="GZ6" s="387"/>
      <c r="HA6" s="387"/>
      <c r="HB6" s="387"/>
      <c r="HC6" s="387"/>
      <c r="HD6" s="387"/>
      <c r="HE6" s="387"/>
      <c r="HF6" s="387"/>
      <c r="HG6" s="387"/>
      <c r="HH6" s="387"/>
      <c r="HI6" s="387"/>
      <c r="HJ6" s="387"/>
      <c r="HK6" s="387"/>
      <c r="HL6" s="387"/>
      <c r="HM6" s="387"/>
      <c r="HN6" s="387"/>
      <c r="HO6" s="387"/>
      <c r="HP6" s="387"/>
      <c r="HQ6" s="387"/>
      <c r="HR6" s="387"/>
      <c r="HS6" s="387"/>
      <c r="HT6" s="387"/>
      <c r="HU6" s="387"/>
      <c r="HV6" s="387"/>
      <c r="HW6" s="387"/>
      <c r="HX6" s="387"/>
      <c r="HY6" s="387"/>
      <c r="HZ6" s="387"/>
      <c r="IA6" s="387"/>
      <c r="IB6" s="387"/>
      <c r="IC6" s="387"/>
      <c r="ID6" s="387"/>
      <c r="IE6" s="387"/>
      <c r="IF6" s="387"/>
      <c r="IG6" s="387"/>
      <c r="IH6" s="387"/>
      <c r="II6" s="387"/>
      <c r="IJ6" s="387"/>
      <c r="IK6" s="387"/>
      <c r="IL6" s="387"/>
      <c r="IM6" s="387"/>
      <c r="IN6" s="387"/>
      <c r="IO6" s="387"/>
      <c r="IP6" s="387"/>
      <c r="IQ6" s="387"/>
      <c r="IR6" s="387"/>
      <c r="IS6" s="387"/>
      <c r="IT6" s="387"/>
      <c r="IU6" s="387"/>
      <c r="IV6" s="387"/>
      <c r="IW6" s="387"/>
      <c r="IX6" s="387"/>
      <c r="IY6" s="387"/>
      <c r="IZ6" s="387"/>
      <c r="JA6" s="387"/>
      <c r="JB6" s="387"/>
      <c r="JC6" s="387"/>
      <c r="JD6" s="387"/>
      <c r="JE6" s="387"/>
      <c r="JF6" s="387"/>
      <c r="JG6" s="387"/>
      <c r="JH6" s="387"/>
      <c r="JI6" s="387"/>
      <c r="JJ6" s="387"/>
      <c r="JK6" s="387"/>
      <c r="JL6" s="387"/>
      <c r="JM6" s="387"/>
      <c r="JN6" s="387"/>
      <c r="JO6" s="387"/>
      <c r="JP6" s="387"/>
      <c r="JQ6" s="387"/>
      <c r="JR6" s="387"/>
      <c r="JS6" s="387"/>
      <c r="JT6" s="387"/>
      <c r="JU6" s="387"/>
      <c r="JV6" s="387"/>
      <c r="JW6" s="387"/>
      <c r="JX6" s="387"/>
      <c r="JY6" s="387"/>
      <c r="JZ6" s="387"/>
      <c r="KA6" s="387"/>
      <c r="KB6" s="387"/>
      <c r="KC6" s="387"/>
      <c r="KD6" s="387"/>
      <c r="KE6" s="387"/>
      <c r="KF6" s="387"/>
      <c r="KG6" s="387"/>
      <c r="KH6" s="387"/>
      <c r="KI6" s="387"/>
      <c r="KJ6" s="387"/>
      <c r="KK6" s="387"/>
      <c r="KL6" s="387"/>
      <c r="KM6" s="387"/>
      <c r="KN6" s="387"/>
      <c r="KO6" s="387"/>
      <c r="KP6" s="387"/>
      <c r="KQ6" s="387"/>
      <c r="KR6" s="387"/>
      <c r="KS6" s="387"/>
      <c r="KT6" s="387"/>
      <c r="KU6" s="387"/>
      <c r="KV6" s="387"/>
      <c r="KW6" s="387"/>
      <c r="KX6" s="387"/>
      <c r="KY6" s="387"/>
      <c r="KZ6" s="387"/>
      <c r="LA6" s="387"/>
      <c r="LB6" s="387"/>
      <c r="LC6" s="387"/>
      <c r="LD6" s="387"/>
      <c r="LE6" s="387"/>
      <c r="LF6" s="387"/>
      <c r="LG6" s="387"/>
      <c r="LH6" s="387"/>
      <c r="LI6" s="387"/>
      <c r="LJ6" s="387"/>
      <c r="LK6" s="387"/>
      <c r="LL6" s="387"/>
      <c r="LM6" s="387"/>
      <c r="LN6" s="387"/>
      <c r="LO6" s="387"/>
      <c r="LP6" s="387"/>
      <c r="LQ6" s="387"/>
      <c r="LR6" s="387"/>
      <c r="LS6" s="387"/>
      <c r="LT6" s="387"/>
      <c r="LU6" s="387"/>
      <c r="LV6" s="387"/>
      <c r="LW6" s="387"/>
      <c r="LX6" s="387"/>
      <c r="LY6" s="387"/>
      <c r="LZ6" s="387"/>
      <c r="MA6" s="387"/>
      <c r="MB6" s="387"/>
      <c r="MC6" s="387"/>
      <c r="MD6" s="387"/>
      <c r="ME6" s="387"/>
      <c r="MF6" s="387"/>
      <c r="MG6" s="387"/>
      <c r="MH6" s="387"/>
      <c r="MI6" s="387"/>
      <c r="MJ6" s="387"/>
      <c r="MK6" s="387"/>
      <c r="ML6" s="387"/>
      <c r="MM6" s="387"/>
      <c r="MN6" s="387"/>
      <c r="MO6" s="387"/>
      <c r="MP6" s="387"/>
      <c r="MQ6" s="387"/>
      <c r="MR6" s="387"/>
      <c r="MS6" s="387"/>
      <c r="MT6" s="387"/>
      <c r="MU6" s="387"/>
      <c r="MV6" s="387"/>
      <c r="MW6" s="387"/>
      <c r="MX6" s="387"/>
      <c r="MY6" s="387"/>
      <c r="MZ6" s="387"/>
      <c r="NA6" s="387"/>
      <c r="NB6" s="387"/>
      <c r="NC6" s="387"/>
      <c r="ND6" s="387"/>
      <c r="NE6" s="387"/>
      <c r="NF6" s="387"/>
      <c r="NG6" s="387"/>
      <c r="NH6" s="387"/>
      <c r="NI6" s="387"/>
      <c r="NJ6" s="387"/>
      <c r="NK6" s="387"/>
      <c r="NL6" s="387"/>
      <c r="NM6" s="387"/>
      <c r="NN6" s="387"/>
      <c r="NO6" s="387"/>
      <c r="NP6" s="387"/>
      <c r="NQ6" s="387"/>
      <c r="NR6" s="387"/>
      <c r="NS6" s="387"/>
      <c r="NT6" s="387"/>
      <c r="NU6" s="387"/>
      <c r="NV6" s="387"/>
      <c r="NW6" s="387"/>
      <c r="NX6" s="387"/>
      <c r="NY6" s="387"/>
      <c r="NZ6" s="387"/>
      <c r="OA6" s="387"/>
      <c r="OB6" s="387"/>
      <c r="OC6" s="387"/>
      <c r="OD6" s="387"/>
      <c r="OE6" s="387"/>
      <c r="OF6" s="387"/>
      <c r="OG6" s="387"/>
      <c r="OH6" s="387"/>
      <c r="OI6" s="387"/>
      <c r="OJ6" s="387"/>
      <c r="OK6" s="387"/>
      <c r="OL6" s="387"/>
      <c r="OM6" s="387"/>
      <c r="ON6" s="387"/>
      <c r="OO6" s="387"/>
      <c r="OP6" s="387"/>
      <c r="OQ6" s="387"/>
      <c r="OR6" s="387"/>
      <c r="OS6" s="387"/>
      <c r="OT6" s="387"/>
      <c r="OU6" s="387"/>
      <c r="OV6" s="387"/>
      <c r="OW6" s="387"/>
      <c r="OX6" s="387"/>
      <c r="OY6" s="387"/>
      <c r="OZ6" s="387"/>
      <c r="PA6" s="387"/>
      <c r="PB6" s="387"/>
      <c r="PC6" s="387"/>
      <c r="PD6" s="387"/>
      <c r="PE6" s="387"/>
      <c r="PF6" s="387"/>
      <c r="PG6" s="387"/>
      <c r="PH6" s="387"/>
      <c r="PI6" s="387"/>
      <c r="PJ6" s="387"/>
      <c r="PK6" s="387"/>
      <c r="PL6" s="387"/>
      <c r="PM6" s="387"/>
      <c r="PN6" s="387"/>
      <c r="PO6" s="387"/>
      <c r="PP6" s="387"/>
      <c r="PQ6" s="387"/>
      <c r="PR6" s="387"/>
      <c r="PS6" s="387"/>
      <c r="PT6" s="387"/>
      <c r="PU6" s="387"/>
      <c r="PV6" s="387"/>
      <c r="PW6" s="387"/>
      <c r="PX6" s="387"/>
      <c r="PY6" s="387"/>
      <c r="PZ6" s="387"/>
      <c r="QA6" s="387"/>
      <c r="QB6" s="387"/>
      <c r="QC6" s="387"/>
      <c r="QD6" s="387"/>
      <c r="QE6" s="387"/>
      <c r="QF6" s="387"/>
      <c r="QG6" s="387"/>
      <c r="QH6" s="387"/>
      <c r="QI6" s="387"/>
      <c r="QJ6" s="387"/>
      <c r="QK6" s="387"/>
      <c r="QL6" s="387"/>
      <c r="QM6" s="387"/>
      <c r="QN6" s="387"/>
      <c r="QO6" s="387"/>
      <c r="QP6" s="387"/>
      <c r="QQ6" s="387"/>
      <c r="QR6" s="387"/>
      <c r="QS6" s="387"/>
      <c r="QT6" s="387"/>
      <c r="QU6" s="387"/>
      <c r="QV6" s="387"/>
      <c r="QW6" s="387"/>
      <c r="QX6" s="387"/>
      <c r="QY6" s="387"/>
      <c r="QZ6" s="387"/>
      <c r="RA6" s="387"/>
      <c r="RB6" s="387"/>
      <c r="RC6" s="387"/>
      <c r="RD6" s="387"/>
      <c r="RE6" s="387"/>
      <c r="RF6" s="387"/>
      <c r="RG6" s="387"/>
      <c r="RH6" s="387"/>
      <c r="RI6" s="387"/>
      <c r="RJ6" s="387"/>
      <c r="RK6" s="387"/>
      <c r="RL6" s="387"/>
      <c r="RM6" s="387"/>
      <c r="RN6" s="387"/>
      <c r="RO6" s="387"/>
      <c r="RP6" s="387"/>
      <c r="RQ6" s="387"/>
      <c r="RR6" s="387"/>
      <c r="RS6" s="387"/>
      <c r="RT6" s="387"/>
      <c r="RU6" s="387"/>
      <c r="RV6" s="387"/>
      <c r="RW6" s="387"/>
      <c r="RX6" s="387"/>
      <c r="RY6" s="387"/>
      <c r="RZ6" s="387"/>
      <c r="SA6" s="387"/>
      <c r="SB6" s="387"/>
      <c r="SC6" s="387"/>
      <c r="SD6" s="387"/>
      <c r="SE6" s="387"/>
      <c r="SF6" s="387"/>
      <c r="SG6" s="387"/>
      <c r="SH6" s="387"/>
      <c r="SI6" s="387"/>
      <c r="SJ6" s="387"/>
      <c r="SK6" s="387"/>
      <c r="SL6" s="387"/>
      <c r="SM6" s="387"/>
      <c r="SN6" s="387"/>
      <c r="SO6" s="387"/>
      <c r="SP6" s="387"/>
      <c r="SQ6" s="387"/>
      <c r="SR6" s="387"/>
      <c r="SS6" s="387"/>
      <c r="ST6" s="387"/>
      <c r="SU6" s="387"/>
      <c r="SV6" s="387"/>
      <c r="SW6" s="387"/>
      <c r="SX6" s="387"/>
      <c r="SY6" s="387"/>
      <c r="SZ6" s="387"/>
      <c r="TA6" s="387"/>
      <c r="TB6" s="387"/>
      <c r="TC6" s="387"/>
      <c r="TD6" s="387"/>
      <c r="TE6" s="387"/>
      <c r="TF6" s="387"/>
      <c r="TG6" s="387"/>
      <c r="TH6" s="387"/>
      <c r="TI6" s="387"/>
      <c r="TJ6" s="387"/>
      <c r="TK6" s="387"/>
      <c r="TL6" s="387"/>
      <c r="TM6" s="387"/>
      <c r="TN6" s="387"/>
      <c r="TO6" s="387"/>
      <c r="TP6" s="387"/>
      <c r="TQ6" s="387"/>
      <c r="TR6" s="387"/>
      <c r="TS6" s="387"/>
      <c r="TT6" s="387"/>
      <c r="TU6" s="387"/>
      <c r="TV6" s="387"/>
      <c r="TW6" s="387"/>
      <c r="TX6" s="387"/>
      <c r="TY6" s="387"/>
      <c r="TZ6" s="387"/>
      <c r="UA6" s="387"/>
      <c r="UB6" s="387"/>
      <c r="UC6" s="387"/>
      <c r="UD6" s="387"/>
      <c r="UE6" s="387"/>
      <c r="UF6" s="387"/>
      <c r="UG6" s="387"/>
      <c r="UH6" s="387"/>
      <c r="UI6" s="387"/>
      <c r="UJ6" s="387"/>
      <c r="UK6" s="387"/>
      <c r="UL6" s="387"/>
      <c r="UM6" s="387"/>
      <c r="UN6" s="387"/>
      <c r="UO6" s="387"/>
      <c r="UP6" s="387"/>
      <c r="UQ6" s="387"/>
      <c r="UR6" s="387"/>
      <c r="US6" s="387"/>
      <c r="UT6" s="387"/>
      <c r="UU6" s="387"/>
      <c r="UV6" s="387"/>
      <c r="UW6" s="387"/>
      <c r="UX6" s="387"/>
      <c r="UY6" s="387"/>
      <c r="UZ6" s="387"/>
      <c r="VA6" s="387"/>
      <c r="VB6" s="387"/>
      <c r="VC6" s="387"/>
      <c r="VD6" s="387"/>
      <c r="VE6" s="387"/>
      <c r="VF6" s="387"/>
      <c r="VG6" s="387"/>
      <c r="VH6" s="387"/>
      <c r="VI6" s="387"/>
      <c r="VJ6" s="387"/>
      <c r="VK6" s="387"/>
      <c r="VL6" s="387"/>
      <c r="VM6" s="387"/>
      <c r="VN6" s="387"/>
      <c r="VO6" s="387"/>
      <c r="VP6" s="387"/>
      <c r="VQ6" s="387"/>
      <c r="VR6" s="387"/>
      <c r="VS6" s="387"/>
      <c r="VT6" s="387"/>
      <c r="VU6" s="387"/>
      <c r="VV6" s="387"/>
      <c r="VW6" s="387"/>
      <c r="VX6" s="387"/>
      <c r="VY6" s="387"/>
      <c r="VZ6" s="387"/>
      <c r="WA6" s="387"/>
      <c r="WB6" s="387"/>
      <c r="WC6" s="387"/>
      <c r="WD6" s="387"/>
      <c r="WE6" s="387"/>
      <c r="WF6" s="387"/>
      <c r="WG6" s="387"/>
      <c r="WH6" s="387"/>
      <c r="WI6" s="387"/>
      <c r="WJ6" s="387"/>
      <c r="WK6" s="387"/>
      <c r="WL6" s="387"/>
      <c r="WM6" s="387"/>
      <c r="WN6" s="387"/>
      <c r="WO6" s="387"/>
      <c r="WP6" s="387"/>
      <c r="WQ6" s="387"/>
      <c r="WR6" s="387"/>
      <c r="WS6" s="387"/>
      <c r="WT6" s="387"/>
      <c r="WU6" s="387"/>
      <c r="WV6" s="387"/>
      <c r="WW6" s="387"/>
      <c r="WX6" s="387"/>
      <c r="WY6" s="387"/>
      <c r="WZ6" s="387"/>
      <c r="XA6" s="387"/>
      <c r="XB6" s="387"/>
      <c r="XC6" s="387"/>
      <c r="XD6" s="387"/>
      <c r="XE6" s="387"/>
      <c r="XF6" s="387"/>
      <c r="XG6" s="387"/>
      <c r="XH6" s="387"/>
      <c r="XI6" s="387"/>
      <c r="XJ6" s="387"/>
      <c r="XK6" s="387"/>
      <c r="XL6" s="387"/>
      <c r="XM6" s="387"/>
      <c r="XN6" s="387"/>
      <c r="XO6" s="387"/>
      <c r="XP6" s="387"/>
      <c r="XQ6" s="387"/>
      <c r="XR6" s="387"/>
      <c r="XS6" s="387"/>
      <c r="XT6" s="387"/>
      <c r="XU6" s="387"/>
      <c r="XV6" s="387"/>
      <c r="XW6" s="387"/>
      <c r="XX6" s="387"/>
      <c r="XY6" s="387"/>
      <c r="XZ6" s="387"/>
      <c r="YA6" s="387"/>
      <c r="YB6" s="387"/>
      <c r="YC6" s="387"/>
      <c r="YD6" s="387"/>
      <c r="YE6" s="387"/>
      <c r="YF6" s="387"/>
      <c r="YG6" s="387"/>
      <c r="YH6" s="387"/>
      <c r="YI6" s="387"/>
      <c r="YJ6" s="387"/>
      <c r="YK6" s="387"/>
      <c r="YL6" s="387"/>
      <c r="YM6" s="387"/>
      <c r="YN6" s="387"/>
      <c r="YO6" s="387"/>
      <c r="YP6" s="387"/>
      <c r="YQ6" s="387"/>
      <c r="YR6" s="387"/>
      <c r="YS6" s="387"/>
      <c r="YT6" s="387"/>
      <c r="YU6" s="387"/>
      <c r="YV6" s="387"/>
      <c r="YW6" s="387"/>
      <c r="YX6" s="387"/>
      <c r="YY6" s="387"/>
      <c r="YZ6" s="387"/>
      <c r="ZA6" s="387"/>
      <c r="ZB6" s="387"/>
      <c r="ZC6" s="387"/>
      <c r="ZD6" s="387"/>
      <c r="ZE6" s="387"/>
      <c r="ZF6" s="387"/>
      <c r="ZG6" s="387"/>
      <c r="ZH6" s="387"/>
      <c r="ZI6" s="387"/>
      <c r="ZJ6" s="387"/>
      <c r="ZK6" s="387"/>
      <c r="ZL6" s="387"/>
      <c r="ZM6" s="387"/>
      <c r="ZN6" s="387"/>
      <c r="ZO6" s="387"/>
      <c r="ZP6" s="387"/>
      <c r="ZQ6" s="387"/>
      <c r="ZR6" s="387"/>
      <c r="ZS6" s="387"/>
      <c r="ZT6" s="387"/>
      <c r="ZU6" s="387"/>
      <c r="ZV6" s="387"/>
      <c r="ZW6" s="387"/>
      <c r="ZX6" s="387"/>
      <c r="ZY6" s="387"/>
      <c r="ZZ6" s="387"/>
      <c r="AAA6" s="387"/>
      <c r="AAB6" s="387"/>
      <c r="AAC6" s="387"/>
      <c r="AAD6" s="387"/>
      <c r="AAE6" s="387"/>
      <c r="AAF6" s="387"/>
      <c r="AAG6" s="387"/>
      <c r="AAH6" s="387"/>
      <c r="AAI6" s="387"/>
      <c r="AAJ6" s="387"/>
      <c r="AAK6" s="387"/>
      <c r="AAL6" s="387"/>
      <c r="AAM6" s="387"/>
      <c r="AAN6" s="387"/>
      <c r="AAO6" s="387"/>
      <c r="AAP6" s="387"/>
      <c r="AAQ6" s="387"/>
      <c r="AAR6" s="387"/>
      <c r="AAS6" s="387"/>
      <c r="AAT6" s="387"/>
      <c r="AAU6" s="387"/>
      <c r="AAV6" s="387"/>
      <c r="AAW6" s="387"/>
      <c r="AAX6" s="387"/>
      <c r="AAY6" s="387"/>
      <c r="AAZ6" s="387"/>
      <c r="ABA6" s="387"/>
      <c r="ABB6" s="387"/>
      <c r="ABC6" s="387"/>
      <c r="ABD6" s="387"/>
      <c r="ABE6" s="387"/>
      <c r="ABF6" s="387"/>
      <c r="ABG6" s="387"/>
      <c r="ABH6" s="387"/>
      <c r="ABI6" s="387"/>
      <c r="ABJ6" s="387"/>
      <c r="ABK6" s="387"/>
      <c r="ABL6" s="387"/>
      <c r="ABM6" s="387"/>
      <c r="ABN6" s="387"/>
      <c r="ABO6" s="387"/>
      <c r="ABP6" s="387"/>
      <c r="ABQ6" s="387"/>
      <c r="ABR6" s="387"/>
      <c r="ABS6" s="387"/>
      <c r="ABT6" s="387"/>
      <c r="ABU6" s="387"/>
      <c r="ABV6" s="387"/>
      <c r="ABW6" s="387"/>
      <c r="ABX6" s="387"/>
      <c r="ABY6" s="387"/>
      <c r="ABZ6" s="387"/>
      <c r="ACA6" s="387"/>
      <c r="ACB6" s="387"/>
      <c r="ACC6" s="387"/>
      <c r="ACD6" s="387"/>
      <c r="ACE6" s="387"/>
      <c r="ACF6" s="387"/>
      <c r="ACG6" s="387"/>
      <c r="ACH6" s="387"/>
      <c r="ACI6" s="387"/>
      <c r="ACJ6" s="387"/>
      <c r="ACK6" s="387"/>
      <c r="ACL6" s="387"/>
      <c r="ACM6" s="387"/>
      <c r="ACN6" s="387"/>
      <c r="ACO6" s="387"/>
      <c r="ACP6" s="387"/>
      <c r="ACQ6" s="387"/>
      <c r="ACR6" s="387"/>
      <c r="ACS6" s="387"/>
      <c r="ACT6" s="387"/>
      <c r="ACU6" s="387"/>
      <c r="ACV6" s="387"/>
      <c r="ACW6" s="387"/>
      <c r="ACX6" s="387"/>
      <c r="ACY6" s="387"/>
      <c r="ACZ6" s="387"/>
      <c r="ADA6" s="387"/>
      <c r="ADB6" s="387"/>
      <c r="ADC6" s="387"/>
      <c r="ADD6" s="387"/>
      <c r="ADE6" s="387"/>
      <c r="ADF6" s="387"/>
      <c r="ADG6" s="387"/>
      <c r="ADH6" s="387"/>
      <c r="ADI6" s="387"/>
      <c r="ADJ6" s="387"/>
      <c r="ADK6" s="387"/>
      <c r="ADL6" s="387"/>
      <c r="ADM6" s="387"/>
      <c r="ADN6" s="387"/>
      <c r="ADO6" s="387"/>
      <c r="ADP6" s="387"/>
      <c r="ADQ6" s="387"/>
      <c r="ADR6" s="387"/>
      <c r="ADS6" s="387"/>
      <c r="ADT6" s="387"/>
      <c r="ADU6" s="387"/>
      <c r="ADV6" s="387"/>
      <c r="ADW6" s="387"/>
      <c r="ADX6" s="387"/>
      <c r="ADY6" s="387"/>
      <c r="ADZ6" s="387"/>
      <c r="AEA6" s="387"/>
      <c r="AEB6" s="387"/>
      <c r="AEC6" s="387"/>
      <c r="AED6" s="387"/>
      <c r="AEE6" s="387"/>
      <c r="AEF6" s="387"/>
      <c r="AEG6" s="387"/>
      <c r="AEH6" s="387"/>
      <c r="AEI6" s="387"/>
      <c r="AEJ6" s="387"/>
      <c r="AEK6" s="387"/>
      <c r="AEL6" s="387"/>
      <c r="AEM6" s="387"/>
      <c r="AEN6" s="387"/>
      <c r="AEO6" s="387"/>
      <c r="AEP6" s="387"/>
      <c r="AEQ6" s="387"/>
      <c r="AER6" s="387"/>
      <c r="AES6" s="387"/>
      <c r="AET6" s="387"/>
      <c r="AEU6" s="387"/>
      <c r="AEV6" s="387"/>
      <c r="AEW6" s="387"/>
      <c r="AEX6" s="387"/>
      <c r="AEY6" s="387"/>
      <c r="AEZ6" s="387"/>
      <c r="AFA6" s="387"/>
      <c r="AFB6" s="387"/>
      <c r="AFC6" s="387"/>
      <c r="AFD6" s="387"/>
      <c r="AFE6" s="387"/>
      <c r="AFF6" s="387"/>
      <c r="AFG6" s="387"/>
      <c r="AFH6" s="387"/>
      <c r="AFI6" s="387"/>
      <c r="AFJ6" s="387"/>
      <c r="AFK6" s="387"/>
      <c r="AFL6" s="387"/>
      <c r="AFM6" s="387"/>
      <c r="AFN6" s="387"/>
      <c r="AFO6" s="387"/>
      <c r="AFP6" s="387"/>
      <c r="AFQ6" s="387"/>
      <c r="AFR6" s="387"/>
      <c r="AFS6" s="387"/>
      <c r="AFT6" s="387"/>
      <c r="AFU6" s="387"/>
      <c r="AFV6" s="387"/>
      <c r="AFW6" s="387"/>
      <c r="AFX6" s="387"/>
      <c r="AFY6" s="387"/>
      <c r="AFZ6" s="387"/>
      <c r="AGA6" s="387"/>
      <c r="AGB6" s="387"/>
      <c r="AGC6" s="387"/>
      <c r="AGD6" s="387"/>
      <c r="AGE6" s="387"/>
      <c r="AGF6" s="387"/>
      <c r="AGG6" s="387"/>
      <c r="AGH6" s="387"/>
      <c r="AGI6" s="387"/>
      <c r="AGJ6" s="387"/>
      <c r="AGK6" s="387"/>
      <c r="AGL6" s="387"/>
      <c r="AGM6" s="387"/>
      <c r="AGN6" s="387"/>
      <c r="AGO6" s="387"/>
      <c r="AGP6" s="387"/>
      <c r="AGQ6" s="387"/>
      <c r="AGR6" s="387"/>
      <c r="AGS6" s="387"/>
      <c r="AGT6" s="387"/>
      <c r="AGU6" s="387"/>
      <c r="AGV6" s="387"/>
      <c r="AGW6" s="387"/>
      <c r="AGX6" s="387"/>
      <c r="AGY6" s="387"/>
      <c r="AGZ6" s="387"/>
      <c r="AHA6" s="387"/>
      <c r="AHB6" s="387"/>
      <c r="AHC6" s="387"/>
      <c r="AHD6" s="387"/>
      <c r="AHE6" s="387"/>
      <c r="AHF6" s="387"/>
      <c r="AHG6" s="387"/>
      <c r="AHH6" s="387"/>
      <c r="AHI6" s="387"/>
      <c r="AHJ6" s="387"/>
      <c r="AHK6" s="387"/>
      <c r="AHL6" s="387"/>
      <c r="AHM6" s="387"/>
      <c r="AHN6" s="387"/>
      <c r="AHO6" s="387"/>
      <c r="AHP6" s="387"/>
      <c r="AHQ6" s="387"/>
      <c r="AHR6" s="387"/>
      <c r="AHS6" s="387"/>
      <c r="AHT6" s="387"/>
      <c r="AHU6" s="387"/>
      <c r="AHV6" s="387"/>
      <c r="AHW6" s="387"/>
      <c r="AHX6" s="387"/>
      <c r="AHY6" s="387"/>
      <c r="AHZ6" s="387"/>
      <c r="AIA6" s="387"/>
      <c r="AIB6" s="387"/>
      <c r="AIC6" s="387"/>
      <c r="AID6" s="387"/>
      <c r="AIE6" s="387"/>
      <c r="AIF6" s="387"/>
      <c r="AIG6" s="387"/>
      <c r="AIH6" s="387"/>
      <c r="AII6" s="387"/>
      <c r="AIJ6" s="387"/>
      <c r="AIK6" s="387"/>
      <c r="AIL6" s="387"/>
      <c r="AIM6" s="387"/>
      <c r="AIN6" s="387"/>
      <c r="AIO6" s="387"/>
      <c r="AIP6" s="387"/>
      <c r="AIQ6" s="387"/>
      <c r="AIR6" s="387"/>
      <c r="AIS6" s="387"/>
      <c r="AIT6" s="387"/>
      <c r="AIU6" s="387"/>
      <c r="AIV6" s="387"/>
      <c r="AIW6" s="387"/>
      <c r="AIX6" s="387"/>
      <c r="AIY6" s="387"/>
      <c r="AIZ6" s="387"/>
      <c r="AJA6" s="387"/>
      <c r="AJB6" s="387"/>
      <c r="AJC6" s="387"/>
      <c r="AJD6" s="387"/>
      <c r="AJE6" s="387"/>
      <c r="AJF6" s="387"/>
      <c r="AJG6" s="387"/>
      <c r="AJH6" s="387"/>
      <c r="AJI6" s="387"/>
      <c r="AJJ6" s="387"/>
      <c r="AJK6" s="387"/>
      <c r="AJL6" s="387"/>
      <c r="AJM6" s="387"/>
      <c r="AJN6" s="387"/>
      <c r="AJO6" s="387"/>
      <c r="AJP6" s="387"/>
      <c r="AJQ6" s="387"/>
      <c r="AJR6" s="387"/>
      <c r="AJS6" s="387"/>
      <c r="AJT6" s="387"/>
      <c r="AJU6" s="387"/>
      <c r="AJV6" s="387"/>
      <c r="AJW6" s="387"/>
      <c r="AJX6" s="387"/>
      <c r="AJY6" s="387"/>
      <c r="AJZ6" s="387"/>
      <c r="AKA6" s="387"/>
      <c r="AKB6" s="387"/>
      <c r="AKC6" s="387"/>
      <c r="AKD6" s="387"/>
      <c r="AKE6" s="387"/>
      <c r="AKF6" s="387"/>
      <c r="AKG6" s="387"/>
      <c r="AKH6" s="387"/>
      <c r="AKI6" s="387"/>
      <c r="AKJ6" s="387"/>
      <c r="AKK6" s="387"/>
      <c r="AKL6" s="387"/>
      <c r="AKM6" s="387"/>
      <c r="AKN6" s="387"/>
      <c r="AKO6" s="387"/>
      <c r="AKP6" s="387"/>
      <c r="AKQ6" s="387"/>
      <c r="AKR6" s="387"/>
      <c r="AKS6" s="387"/>
      <c r="AKT6" s="387"/>
      <c r="AKU6" s="387"/>
      <c r="AKV6" s="387"/>
      <c r="AKW6" s="387"/>
      <c r="AKX6" s="387"/>
      <c r="AKY6" s="387"/>
      <c r="AKZ6" s="387"/>
      <c r="ALA6" s="387"/>
      <c r="ALB6" s="387"/>
      <c r="ALC6" s="387"/>
      <c r="ALD6" s="387"/>
      <c r="ALE6" s="387"/>
      <c r="ALF6" s="387"/>
      <c r="ALG6" s="387"/>
      <c r="ALH6" s="387"/>
      <c r="ALI6" s="387"/>
      <c r="ALJ6" s="387"/>
      <c r="ALK6" s="387"/>
      <c r="ALL6" s="387"/>
      <c r="ALM6" s="387"/>
      <c r="ALN6" s="387"/>
      <c r="ALO6" s="387"/>
      <c r="ALP6" s="387"/>
      <c r="ALQ6" s="387"/>
      <c r="ALR6" s="387"/>
      <c r="ALS6" s="387"/>
      <c r="ALT6" s="387"/>
      <c r="ALU6" s="387"/>
      <c r="ALV6" s="387"/>
      <c r="ALW6" s="387"/>
      <c r="ALX6" s="387"/>
      <c r="ALY6" s="387"/>
      <c r="ALZ6" s="387"/>
      <c r="AMA6" s="387"/>
      <c r="AMB6" s="387"/>
      <c r="AMC6" s="387"/>
      <c r="AMD6" s="387"/>
      <c r="AME6" s="387"/>
      <c r="AMF6" s="387"/>
      <c r="AMG6" s="387"/>
      <c r="AMH6" s="387"/>
      <c r="AMI6" s="387"/>
      <c r="AMJ6" s="387"/>
      <c r="AMK6" s="387"/>
      <c r="AML6" s="387"/>
      <c r="AMM6" s="387"/>
      <c r="AMN6" s="387"/>
      <c r="AMO6" s="387"/>
      <c r="AMP6" s="387"/>
      <c r="AMQ6" s="387"/>
      <c r="AMR6" s="387"/>
      <c r="AMS6" s="387"/>
      <c r="AMT6" s="387"/>
      <c r="AMU6" s="387"/>
      <c r="AMV6" s="387"/>
      <c r="AMW6" s="387"/>
      <c r="AMX6" s="387"/>
      <c r="AMY6" s="387"/>
      <c r="AMZ6" s="387"/>
      <c r="ANA6" s="387"/>
      <c r="ANB6" s="387"/>
      <c r="ANC6" s="387"/>
      <c r="AND6" s="387"/>
      <c r="ANE6" s="387"/>
      <c r="ANF6" s="387"/>
      <c r="ANG6" s="387"/>
      <c r="ANH6" s="387"/>
      <c r="ANI6" s="387"/>
      <c r="ANJ6" s="387"/>
      <c r="ANK6" s="387"/>
      <c r="ANL6" s="387"/>
      <c r="ANM6" s="387"/>
      <c r="ANN6" s="387"/>
      <c r="ANO6" s="387"/>
      <c r="ANP6" s="387"/>
      <c r="ANQ6" s="387"/>
      <c r="ANR6" s="387"/>
      <c r="ANS6" s="387"/>
      <c r="ANT6" s="387"/>
      <c r="ANU6" s="387"/>
      <c r="ANV6" s="387"/>
      <c r="ANW6" s="387"/>
      <c r="ANX6" s="387"/>
      <c r="ANY6" s="387"/>
      <c r="ANZ6" s="387"/>
      <c r="AOA6" s="387"/>
      <c r="AOB6" s="387"/>
      <c r="AOC6" s="387"/>
      <c r="AOD6" s="387"/>
      <c r="AOE6" s="387"/>
      <c r="AOF6" s="387"/>
      <c r="AOG6" s="387"/>
      <c r="AOH6" s="387"/>
      <c r="AOI6" s="387"/>
      <c r="AOJ6" s="387"/>
      <c r="AOK6" s="387"/>
      <c r="AOL6" s="387"/>
      <c r="AOM6" s="387"/>
      <c r="AON6" s="387"/>
      <c r="AOO6" s="387"/>
      <c r="AOP6" s="387"/>
      <c r="AOQ6" s="387"/>
      <c r="AOR6" s="387"/>
      <c r="AOS6" s="387"/>
      <c r="AOT6" s="387"/>
      <c r="AOU6" s="387"/>
      <c r="AOV6" s="387"/>
      <c r="AOW6" s="387"/>
      <c r="AOX6" s="387"/>
      <c r="AOY6" s="387"/>
      <c r="AOZ6" s="387"/>
      <c r="APA6" s="387"/>
      <c r="APB6" s="387"/>
      <c r="APC6" s="387"/>
      <c r="APD6" s="387"/>
      <c r="APE6" s="387"/>
      <c r="APF6" s="387"/>
      <c r="APG6" s="387"/>
      <c r="APH6" s="387"/>
      <c r="API6" s="387"/>
      <c r="APJ6" s="387"/>
      <c r="APK6" s="387"/>
      <c r="APL6" s="387"/>
      <c r="APM6" s="387"/>
      <c r="APN6" s="387"/>
      <c r="APO6" s="387"/>
      <c r="APP6" s="387"/>
      <c r="APQ6" s="387"/>
      <c r="APR6" s="387"/>
      <c r="APS6" s="387"/>
      <c r="APT6" s="387"/>
      <c r="APU6" s="387"/>
      <c r="APV6" s="387"/>
      <c r="APW6" s="387"/>
      <c r="APX6" s="387"/>
      <c r="APY6" s="387"/>
      <c r="APZ6" s="387"/>
      <c r="AQA6" s="387"/>
      <c r="AQB6" s="387"/>
      <c r="AQC6" s="387"/>
      <c r="AQD6" s="387"/>
      <c r="AQE6" s="387"/>
      <c r="AQF6" s="387"/>
      <c r="AQG6" s="387"/>
      <c r="AQH6" s="387"/>
      <c r="AQI6" s="387"/>
      <c r="AQJ6" s="387"/>
      <c r="AQK6" s="387"/>
      <c r="AQL6" s="387"/>
      <c r="AQM6" s="387"/>
      <c r="AQN6" s="387"/>
      <c r="AQO6" s="387"/>
      <c r="AQP6" s="387"/>
      <c r="AQQ6" s="387"/>
      <c r="AQR6" s="387"/>
      <c r="AQS6" s="387"/>
      <c r="AQT6" s="387"/>
      <c r="AQU6" s="387"/>
      <c r="AQV6" s="387"/>
      <c r="AQW6" s="387"/>
      <c r="AQX6" s="387"/>
      <c r="AQY6" s="387"/>
      <c r="AQZ6" s="387"/>
      <c r="ARA6" s="387"/>
      <c r="ARB6" s="387"/>
      <c r="ARC6" s="387"/>
      <c r="ARD6" s="387"/>
      <c r="ARE6" s="387"/>
      <c r="ARF6" s="387"/>
      <c r="ARG6" s="387"/>
      <c r="ARH6" s="387"/>
      <c r="ARI6" s="387"/>
      <c r="ARJ6" s="387"/>
      <c r="ARK6" s="387"/>
      <c r="ARL6" s="387"/>
      <c r="ARM6" s="387"/>
      <c r="ARN6" s="387"/>
      <c r="ARO6" s="387"/>
      <c r="ARP6" s="387"/>
      <c r="ARQ6" s="387"/>
      <c r="ARR6" s="387"/>
      <c r="ARS6" s="387"/>
      <c r="ART6" s="387"/>
      <c r="ARU6" s="387"/>
      <c r="ARV6" s="387"/>
      <c r="ARW6" s="387"/>
      <c r="ARX6" s="387"/>
      <c r="ARY6" s="387"/>
      <c r="ARZ6" s="387"/>
      <c r="ASA6" s="387"/>
      <c r="ASB6" s="387"/>
      <c r="ASC6" s="387"/>
      <c r="ASD6" s="387"/>
      <c r="ASE6" s="387"/>
      <c r="ASF6" s="387"/>
      <c r="ASG6" s="387"/>
      <c r="ASH6" s="387"/>
      <c r="ASI6" s="387"/>
      <c r="ASJ6" s="387"/>
      <c r="ASK6" s="387"/>
      <c r="ASL6" s="387"/>
      <c r="ASM6" s="387"/>
      <c r="ASN6" s="387"/>
      <c r="ASO6" s="387"/>
      <c r="ASP6" s="387"/>
      <c r="ASQ6" s="387"/>
      <c r="ASR6" s="387"/>
      <c r="ASS6" s="387"/>
      <c r="AST6" s="387"/>
      <c r="ASU6" s="387"/>
      <c r="ASV6" s="387"/>
      <c r="ASW6" s="387"/>
      <c r="ASX6" s="387"/>
      <c r="ASY6" s="387"/>
      <c r="ASZ6" s="387"/>
      <c r="ATA6" s="387"/>
      <c r="ATB6" s="387"/>
      <c r="ATC6" s="387"/>
      <c r="ATD6" s="387"/>
      <c r="ATE6" s="387"/>
      <c r="ATF6" s="387"/>
      <c r="ATG6" s="387"/>
      <c r="ATH6" s="387"/>
      <c r="ATI6" s="387"/>
      <c r="ATJ6" s="387"/>
      <c r="ATK6" s="387"/>
      <c r="ATL6" s="387"/>
      <c r="ATM6" s="387"/>
      <c r="ATN6" s="387"/>
      <c r="ATO6" s="387"/>
      <c r="ATP6" s="387"/>
      <c r="ATQ6" s="387"/>
      <c r="ATR6" s="387"/>
      <c r="ATS6" s="387"/>
      <c r="ATT6" s="387"/>
      <c r="ATU6" s="387"/>
      <c r="ATV6" s="387"/>
      <c r="ATW6" s="387"/>
      <c r="ATX6" s="387"/>
      <c r="ATY6" s="387"/>
      <c r="ATZ6" s="387"/>
      <c r="AUA6" s="387"/>
      <c r="AUB6" s="387"/>
      <c r="AUC6" s="387"/>
      <c r="AUD6" s="387"/>
      <c r="AUE6" s="387"/>
      <c r="AUF6" s="387"/>
      <c r="AUG6" s="387"/>
      <c r="AUH6" s="387"/>
      <c r="AUI6" s="387"/>
      <c r="AUJ6" s="387"/>
      <c r="AUK6" s="387"/>
      <c r="AUL6" s="387"/>
      <c r="AUM6" s="387"/>
      <c r="AUN6" s="387"/>
      <c r="AUO6" s="387"/>
      <c r="AUP6" s="387"/>
      <c r="AUQ6" s="387"/>
      <c r="AUR6" s="387"/>
      <c r="AUS6" s="387"/>
      <c r="AUT6" s="387"/>
      <c r="AUU6" s="387"/>
      <c r="AUV6" s="387"/>
      <c r="AUW6" s="387"/>
      <c r="AUX6" s="387"/>
      <c r="AUY6" s="387"/>
      <c r="AUZ6" s="387"/>
      <c r="AVA6" s="387"/>
      <c r="AVB6" s="387"/>
      <c r="AVC6" s="387"/>
      <c r="AVD6" s="387"/>
      <c r="AVE6" s="387"/>
      <c r="AVF6" s="387"/>
      <c r="AVG6" s="387"/>
      <c r="AVH6" s="387"/>
      <c r="AVI6" s="387"/>
      <c r="AVJ6" s="387"/>
      <c r="AVK6" s="387"/>
      <c r="AVL6" s="387"/>
      <c r="AVM6" s="387"/>
      <c r="AVN6" s="387"/>
      <c r="AVO6" s="387"/>
      <c r="AVP6" s="387"/>
      <c r="AVQ6" s="387"/>
      <c r="AVR6" s="387"/>
      <c r="AVS6" s="387"/>
      <c r="AVT6" s="387"/>
      <c r="AVU6" s="387"/>
      <c r="AVV6" s="387"/>
      <c r="AVW6" s="387"/>
      <c r="AVX6" s="387"/>
      <c r="AVY6" s="387"/>
      <c r="AVZ6" s="387"/>
      <c r="AWA6" s="387"/>
      <c r="AWB6" s="387"/>
      <c r="AWC6" s="387"/>
      <c r="AWD6" s="387"/>
      <c r="AWE6" s="387"/>
      <c r="AWF6" s="387"/>
      <c r="AWG6" s="387"/>
      <c r="AWH6" s="387"/>
      <c r="AWI6" s="387"/>
      <c r="AWJ6" s="387"/>
      <c r="AWK6" s="387"/>
      <c r="AWL6" s="387"/>
      <c r="AWM6" s="387"/>
      <c r="AWN6" s="387"/>
      <c r="AWO6" s="387"/>
      <c r="AWP6" s="387"/>
      <c r="AWQ6" s="387"/>
      <c r="AWR6" s="387"/>
      <c r="AWS6" s="387"/>
      <c r="AWT6" s="387"/>
      <c r="AWU6" s="387"/>
      <c r="AWV6" s="387"/>
      <c r="AWW6" s="387"/>
      <c r="AWX6" s="387"/>
      <c r="AWY6" s="387"/>
      <c r="AWZ6" s="387"/>
      <c r="AXA6" s="387"/>
      <c r="AXB6" s="387"/>
      <c r="AXC6" s="387"/>
      <c r="AXD6" s="387"/>
      <c r="AXE6" s="387"/>
      <c r="AXF6" s="387"/>
      <c r="AXG6" s="387"/>
      <c r="AXH6" s="387"/>
      <c r="AXI6" s="387"/>
      <c r="AXJ6" s="387"/>
      <c r="AXK6" s="387"/>
      <c r="AXL6" s="387"/>
      <c r="AXM6" s="387"/>
      <c r="AXN6" s="387"/>
      <c r="AXO6" s="387"/>
      <c r="AXP6" s="387"/>
      <c r="AXQ6" s="387"/>
      <c r="AXR6" s="387"/>
      <c r="AXS6" s="387"/>
      <c r="AXT6" s="387"/>
      <c r="AXU6" s="387"/>
      <c r="AXV6" s="387"/>
      <c r="AXW6" s="387"/>
      <c r="AXX6" s="387"/>
      <c r="AXY6" s="387"/>
      <c r="AXZ6" s="387"/>
      <c r="AYA6" s="387"/>
      <c r="AYB6" s="387"/>
      <c r="AYC6" s="387"/>
      <c r="AYD6" s="387"/>
      <c r="AYE6" s="387"/>
      <c r="AYF6" s="387"/>
      <c r="AYG6" s="387"/>
      <c r="AYH6" s="387"/>
      <c r="AYI6" s="387"/>
      <c r="AYJ6" s="387"/>
      <c r="AYK6" s="387"/>
      <c r="AYL6" s="387"/>
      <c r="AYM6" s="387"/>
      <c r="AYN6" s="387"/>
      <c r="AYO6" s="387"/>
      <c r="AYP6" s="387"/>
      <c r="AYQ6" s="387"/>
      <c r="AYR6" s="387"/>
      <c r="AYS6" s="387"/>
      <c r="AYT6" s="387"/>
      <c r="AYU6" s="387"/>
      <c r="AYV6" s="387"/>
      <c r="AYW6" s="387"/>
      <c r="AYX6" s="387"/>
      <c r="AYY6" s="387"/>
      <c r="AYZ6" s="387"/>
      <c r="AZA6" s="387"/>
      <c r="AZB6" s="387"/>
      <c r="AZC6" s="387"/>
      <c r="AZD6" s="387"/>
      <c r="AZE6" s="387"/>
      <c r="AZF6" s="387"/>
      <c r="AZG6" s="387"/>
      <c r="AZH6" s="387"/>
      <c r="AZI6" s="387"/>
      <c r="AZJ6" s="387"/>
      <c r="AZK6" s="387"/>
      <c r="AZL6" s="387"/>
      <c r="AZM6" s="387"/>
      <c r="AZN6" s="387"/>
      <c r="AZO6" s="387"/>
      <c r="AZP6" s="387"/>
      <c r="AZQ6" s="387"/>
      <c r="AZR6" s="387"/>
      <c r="AZS6" s="387"/>
      <c r="AZT6" s="387"/>
      <c r="AZU6" s="387"/>
      <c r="AZV6" s="387"/>
      <c r="AZW6" s="387"/>
      <c r="AZX6" s="387"/>
      <c r="AZY6" s="387"/>
      <c r="AZZ6" s="387"/>
      <c r="BAA6" s="387"/>
      <c r="BAB6" s="387"/>
      <c r="BAC6" s="387"/>
      <c r="BAD6" s="387"/>
      <c r="BAE6" s="387"/>
      <c r="BAF6" s="387"/>
      <c r="BAG6" s="387"/>
      <c r="BAH6" s="387"/>
      <c r="BAI6" s="387"/>
      <c r="BAJ6" s="387"/>
      <c r="BAK6" s="387"/>
      <c r="BAL6" s="387"/>
      <c r="BAM6" s="387"/>
      <c r="BAN6" s="387"/>
      <c r="BAO6" s="387"/>
      <c r="BAP6" s="387"/>
      <c r="BAQ6" s="387"/>
      <c r="BAR6" s="387"/>
      <c r="BAS6" s="387"/>
      <c r="BAT6" s="387"/>
      <c r="BAU6" s="387"/>
      <c r="BAV6" s="387"/>
      <c r="BAW6" s="387"/>
      <c r="BAX6" s="387"/>
      <c r="BAY6" s="387"/>
      <c r="BAZ6" s="387"/>
      <c r="BBA6" s="387"/>
      <c r="BBB6" s="387"/>
      <c r="BBC6" s="387"/>
      <c r="BBD6" s="387"/>
      <c r="BBE6" s="387"/>
      <c r="BBF6" s="387"/>
      <c r="BBG6" s="387"/>
      <c r="BBH6" s="387"/>
      <c r="BBI6" s="387"/>
      <c r="BBJ6" s="387"/>
      <c r="BBK6" s="387"/>
      <c r="BBL6" s="387"/>
      <c r="BBM6" s="387"/>
      <c r="BBN6" s="387"/>
      <c r="BBO6" s="387"/>
      <c r="BBP6" s="387"/>
      <c r="BBQ6" s="387"/>
      <c r="BBR6" s="387"/>
      <c r="BBS6" s="387"/>
      <c r="BBT6" s="387"/>
      <c r="BBU6" s="387"/>
      <c r="BBV6" s="387"/>
      <c r="BBW6" s="387"/>
      <c r="BBX6" s="387"/>
      <c r="BBY6" s="387"/>
      <c r="BBZ6" s="387"/>
      <c r="BCA6" s="387"/>
      <c r="BCB6" s="387"/>
      <c r="BCC6" s="387"/>
      <c r="BCD6" s="387"/>
      <c r="BCE6" s="387"/>
      <c r="BCF6" s="387"/>
      <c r="BCG6" s="387"/>
      <c r="BCH6" s="387"/>
      <c r="BCI6" s="387"/>
      <c r="BCJ6" s="387"/>
      <c r="BCK6" s="387"/>
      <c r="BCL6" s="387"/>
      <c r="BCM6" s="387"/>
      <c r="BCN6" s="387"/>
      <c r="BCO6" s="387"/>
      <c r="BCP6" s="387"/>
      <c r="BCQ6" s="387"/>
      <c r="BCR6" s="387"/>
      <c r="BCS6" s="387"/>
      <c r="BCT6" s="387"/>
      <c r="BCU6" s="387"/>
      <c r="BCV6" s="387"/>
      <c r="BCW6" s="387"/>
      <c r="BCX6" s="387"/>
      <c r="BCY6" s="387"/>
      <c r="BCZ6" s="387"/>
      <c r="BDA6" s="387"/>
      <c r="BDB6" s="387"/>
      <c r="BDC6" s="387"/>
      <c r="BDD6" s="387"/>
      <c r="BDE6" s="387"/>
      <c r="BDF6" s="387"/>
      <c r="BDG6" s="387"/>
      <c r="BDH6" s="387"/>
      <c r="BDI6" s="387"/>
      <c r="BDJ6" s="387"/>
      <c r="BDK6" s="387"/>
      <c r="BDL6" s="387"/>
      <c r="BDM6" s="387"/>
      <c r="BDN6" s="387"/>
      <c r="BDO6" s="387"/>
      <c r="BDP6" s="387"/>
      <c r="BDQ6" s="387"/>
      <c r="BDR6" s="387"/>
      <c r="BDS6" s="387"/>
      <c r="BDT6" s="387"/>
      <c r="BDU6" s="387"/>
      <c r="BDV6" s="387"/>
      <c r="BDW6" s="387"/>
      <c r="BDX6" s="387"/>
      <c r="BDY6" s="387"/>
      <c r="BDZ6" s="387"/>
      <c r="BEA6" s="387"/>
      <c r="BEB6" s="387"/>
      <c r="BEC6" s="387"/>
      <c r="BED6" s="387"/>
      <c r="BEE6" s="387"/>
      <c r="BEF6" s="387"/>
      <c r="BEG6" s="387"/>
      <c r="BEH6" s="387"/>
      <c r="BEI6" s="387"/>
      <c r="BEJ6" s="387"/>
      <c r="BEK6" s="387"/>
      <c r="BEL6" s="387"/>
      <c r="BEM6" s="387"/>
      <c r="BEN6" s="387"/>
      <c r="BEO6" s="387"/>
      <c r="BEP6" s="387"/>
      <c r="BEQ6" s="387"/>
      <c r="BER6" s="387"/>
      <c r="BES6" s="387"/>
      <c r="BET6" s="387"/>
      <c r="BEU6" s="387"/>
      <c r="BEV6" s="387"/>
      <c r="BEW6" s="387"/>
      <c r="BEX6" s="387"/>
      <c r="BEY6" s="387"/>
      <c r="BEZ6" s="387"/>
      <c r="BFA6" s="387"/>
      <c r="BFB6" s="387"/>
      <c r="BFC6" s="387"/>
      <c r="BFD6" s="387"/>
      <c r="BFE6" s="387"/>
      <c r="BFF6" s="387"/>
      <c r="BFG6" s="387"/>
      <c r="BFH6" s="387"/>
      <c r="BFI6" s="387"/>
      <c r="BFJ6" s="387"/>
      <c r="BFK6" s="387"/>
      <c r="BFL6" s="387"/>
      <c r="BFM6" s="387"/>
      <c r="BFN6" s="387"/>
      <c r="BFO6" s="387"/>
      <c r="BFP6" s="387"/>
      <c r="BFQ6" s="387"/>
      <c r="BFR6" s="387"/>
      <c r="BFS6" s="387"/>
      <c r="BFT6" s="387"/>
      <c r="BFU6" s="387"/>
      <c r="BFV6" s="387"/>
      <c r="BFW6" s="387"/>
      <c r="BFX6" s="387"/>
      <c r="BFY6" s="387"/>
      <c r="BFZ6" s="387"/>
      <c r="BGA6" s="387"/>
      <c r="BGB6" s="387"/>
      <c r="BGC6" s="387"/>
      <c r="BGD6" s="387"/>
      <c r="BGE6" s="387"/>
      <c r="BGF6" s="387"/>
      <c r="BGG6" s="387"/>
      <c r="BGH6" s="387"/>
      <c r="BGI6" s="387"/>
      <c r="BGJ6" s="387"/>
      <c r="BGK6" s="387"/>
      <c r="BGL6" s="387"/>
      <c r="BGM6" s="387"/>
      <c r="BGN6" s="387"/>
      <c r="BGO6" s="387"/>
      <c r="BGP6" s="387"/>
      <c r="BGQ6" s="387"/>
      <c r="BGR6" s="387"/>
      <c r="BGS6" s="387"/>
      <c r="BGT6" s="387"/>
      <c r="BGU6" s="387"/>
      <c r="BGV6" s="387"/>
      <c r="BGW6" s="387"/>
      <c r="BGX6" s="387"/>
      <c r="BGY6" s="387"/>
      <c r="BGZ6" s="387"/>
      <c r="BHA6" s="387"/>
      <c r="BHB6" s="387"/>
      <c r="BHC6" s="387"/>
      <c r="BHD6" s="387"/>
      <c r="BHE6" s="387"/>
      <c r="BHF6" s="387"/>
      <c r="BHG6" s="387"/>
      <c r="BHH6" s="387"/>
      <c r="BHI6" s="387"/>
      <c r="BHJ6" s="387"/>
      <c r="BHK6" s="387"/>
      <c r="BHL6" s="387"/>
      <c r="BHM6" s="387"/>
      <c r="BHN6" s="387"/>
      <c r="BHO6" s="387"/>
      <c r="BHP6" s="387"/>
      <c r="BHQ6" s="387"/>
      <c r="BHR6" s="387"/>
      <c r="BHS6" s="387"/>
      <c r="BHT6" s="387"/>
      <c r="BHU6" s="387"/>
      <c r="BHV6" s="387"/>
      <c r="BHW6" s="387"/>
      <c r="BHX6" s="387"/>
      <c r="BHY6" s="387"/>
      <c r="BHZ6" s="387"/>
      <c r="BIA6" s="387"/>
      <c r="BIB6" s="387"/>
      <c r="BIC6" s="387"/>
      <c r="BID6" s="387"/>
      <c r="BIE6" s="387"/>
      <c r="BIF6" s="387"/>
      <c r="BIG6" s="387"/>
      <c r="BIH6" s="387"/>
      <c r="BII6" s="387"/>
      <c r="BIJ6" s="387"/>
      <c r="BIK6" s="387"/>
      <c r="BIL6" s="387"/>
      <c r="BIM6" s="387"/>
      <c r="BIN6" s="387"/>
      <c r="BIO6" s="387"/>
      <c r="BIP6" s="387"/>
      <c r="BIQ6" s="387"/>
      <c r="BIR6" s="387"/>
      <c r="BIS6" s="387"/>
      <c r="BIT6" s="387"/>
      <c r="BIU6" s="387"/>
      <c r="BIV6" s="387"/>
      <c r="BIW6" s="387"/>
      <c r="BIX6" s="387"/>
      <c r="BIY6" s="387"/>
      <c r="BIZ6" s="387"/>
      <c r="BJA6" s="387"/>
      <c r="BJB6" s="387"/>
      <c r="BJC6" s="387"/>
      <c r="BJD6" s="387"/>
      <c r="BJE6" s="387"/>
      <c r="BJF6" s="387"/>
      <c r="BJG6" s="387"/>
      <c r="BJH6" s="387"/>
      <c r="BJI6" s="387"/>
      <c r="BJJ6" s="387"/>
      <c r="BJK6" s="387"/>
      <c r="BJL6" s="387"/>
      <c r="BJM6" s="387"/>
      <c r="BJN6" s="387"/>
      <c r="BJO6" s="387"/>
      <c r="BJP6" s="387"/>
      <c r="BJQ6" s="387"/>
      <c r="BJR6" s="387"/>
      <c r="BJS6" s="387"/>
      <c r="BJT6" s="387"/>
      <c r="BJU6" s="387"/>
      <c r="BJV6" s="387"/>
      <c r="BJW6" s="387"/>
      <c r="BJX6" s="387"/>
      <c r="BJY6" s="387"/>
      <c r="BJZ6" s="387"/>
      <c r="BKA6" s="387"/>
      <c r="BKB6" s="387"/>
      <c r="BKC6" s="387"/>
      <c r="BKD6" s="387"/>
      <c r="BKE6" s="387"/>
      <c r="BKF6" s="387"/>
      <c r="BKG6" s="387"/>
      <c r="BKH6" s="387"/>
      <c r="BKI6" s="387"/>
      <c r="BKJ6" s="387"/>
      <c r="BKK6" s="387"/>
      <c r="BKL6" s="387"/>
      <c r="BKM6" s="387"/>
      <c r="BKN6" s="387"/>
      <c r="BKO6" s="387"/>
      <c r="BKP6" s="387"/>
      <c r="BKQ6" s="387"/>
      <c r="BKR6" s="387"/>
      <c r="BKS6" s="387"/>
      <c r="BKT6" s="387"/>
      <c r="BKU6" s="387"/>
      <c r="BKV6" s="387"/>
      <c r="BKW6" s="387"/>
      <c r="BKX6" s="387"/>
      <c r="BKY6" s="387"/>
      <c r="BKZ6" s="387"/>
      <c r="BLA6" s="387"/>
      <c r="BLB6" s="387"/>
      <c r="BLC6" s="387"/>
      <c r="BLD6" s="387"/>
      <c r="BLE6" s="387"/>
      <c r="BLF6" s="387"/>
      <c r="BLG6" s="387"/>
      <c r="BLH6" s="387"/>
      <c r="BLI6" s="387"/>
      <c r="BLJ6" s="387"/>
      <c r="BLK6" s="387"/>
      <c r="BLL6" s="387"/>
      <c r="BLM6" s="387"/>
      <c r="BLN6" s="387"/>
      <c r="BLO6" s="387"/>
      <c r="BLP6" s="387"/>
      <c r="BLQ6" s="387"/>
      <c r="BLR6" s="387"/>
      <c r="BLS6" s="387"/>
      <c r="BLT6" s="387"/>
      <c r="BLU6" s="387"/>
      <c r="BLV6" s="387"/>
      <c r="BLW6" s="387"/>
      <c r="BLX6" s="387"/>
      <c r="BLY6" s="387"/>
      <c r="BLZ6" s="387"/>
      <c r="BMA6" s="387"/>
      <c r="BMB6" s="387"/>
      <c r="BMC6" s="387"/>
      <c r="BMD6" s="387"/>
      <c r="BME6" s="387"/>
      <c r="BMF6" s="387"/>
      <c r="BMG6" s="387"/>
      <c r="BMH6" s="387"/>
      <c r="BMI6" s="387"/>
      <c r="BMJ6" s="387"/>
      <c r="BMK6" s="387"/>
      <c r="BML6" s="387"/>
      <c r="BMM6" s="387"/>
      <c r="BMN6" s="387"/>
      <c r="BMO6" s="387"/>
      <c r="BMP6" s="387"/>
      <c r="BMQ6" s="387"/>
      <c r="BMR6" s="387"/>
      <c r="BMS6" s="387"/>
      <c r="BMT6" s="387"/>
      <c r="BMU6" s="387"/>
      <c r="BMV6" s="387"/>
      <c r="BMW6" s="387"/>
      <c r="BMX6" s="387"/>
      <c r="BMY6" s="387"/>
      <c r="BMZ6" s="387"/>
      <c r="BNA6" s="387"/>
      <c r="BNB6" s="387"/>
      <c r="BNC6" s="387"/>
      <c r="BND6" s="387"/>
      <c r="BNE6" s="387"/>
      <c r="BNF6" s="387"/>
      <c r="BNG6" s="387"/>
      <c r="BNH6" s="387"/>
      <c r="BNI6" s="387"/>
      <c r="BNJ6" s="387"/>
      <c r="BNK6" s="387"/>
      <c r="BNL6" s="387"/>
      <c r="BNM6" s="387"/>
      <c r="BNN6" s="387"/>
      <c r="BNO6" s="387"/>
      <c r="BNP6" s="387"/>
      <c r="BNQ6" s="387"/>
      <c r="BNR6" s="387"/>
      <c r="BNS6" s="387"/>
      <c r="BNT6" s="387"/>
      <c r="BNU6" s="387"/>
      <c r="BNV6" s="387"/>
      <c r="BNW6" s="387"/>
      <c r="BNX6" s="387"/>
      <c r="BNY6" s="387"/>
      <c r="BNZ6" s="387"/>
      <c r="BOA6" s="387"/>
      <c r="BOB6" s="387"/>
      <c r="BOC6" s="387"/>
      <c r="BOD6" s="387"/>
      <c r="BOE6" s="387"/>
      <c r="BOF6" s="387"/>
      <c r="BOG6" s="387"/>
      <c r="BOH6" s="387"/>
      <c r="BOI6" s="387"/>
      <c r="BOJ6" s="387"/>
      <c r="BOK6" s="387"/>
      <c r="BOL6" s="387"/>
      <c r="BOM6" s="387"/>
      <c r="BON6" s="387"/>
      <c r="BOO6" s="387"/>
      <c r="BOP6" s="387"/>
      <c r="BOQ6" s="387"/>
      <c r="BOR6" s="387"/>
      <c r="BOS6" s="387"/>
      <c r="BOT6" s="387"/>
      <c r="BOU6" s="387"/>
      <c r="BOV6" s="387"/>
      <c r="BOW6" s="387"/>
      <c r="BOX6" s="387"/>
      <c r="BOY6" s="387"/>
      <c r="BOZ6" s="387"/>
      <c r="BPA6" s="387"/>
      <c r="BPB6" s="387"/>
      <c r="BPC6" s="387"/>
      <c r="BPD6" s="387"/>
      <c r="BPE6" s="387"/>
      <c r="BPF6" s="387"/>
      <c r="BPG6" s="387"/>
      <c r="BPH6" s="387"/>
      <c r="BPI6" s="387"/>
      <c r="BPJ6" s="387"/>
      <c r="BPK6" s="387"/>
      <c r="BPL6" s="387"/>
      <c r="BPM6" s="387"/>
      <c r="BPN6" s="387"/>
      <c r="BPO6" s="387"/>
      <c r="BPP6" s="387"/>
      <c r="BPQ6" s="387"/>
      <c r="BPR6" s="387"/>
      <c r="BPS6" s="387"/>
      <c r="BPT6" s="387"/>
      <c r="BPU6" s="387"/>
      <c r="BPV6" s="387"/>
      <c r="BPW6" s="387"/>
      <c r="BPX6" s="387"/>
      <c r="BPY6" s="387"/>
      <c r="BPZ6" s="387"/>
      <c r="BQA6" s="387"/>
      <c r="BQB6" s="387"/>
      <c r="BQC6" s="387"/>
      <c r="BQD6" s="387"/>
      <c r="BQE6" s="387"/>
      <c r="BQF6" s="387"/>
      <c r="BQG6" s="387"/>
      <c r="BQH6" s="387"/>
      <c r="BQI6" s="387"/>
      <c r="BQJ6" s="387"/>
      <c r="BQK6" s="387"/>
      <c r="BQL6" s="387"/>
      <c r="BQM6" s="387"/>
      <c r="BQN6" s="387"/>
      <c r="BQO6" s="387"/>
      <c r="BQP6" s="387"/>
      <c r="BQQ6" s="387"/>
      <c r="BQR6" s="387"/>
      <c r="BQS6" s="387"/>
      <c r="BQT6" s="387"/>
      <c r="BQU6" s="387"/>
      <c r="BQV6" s="387"/>
      <c r="BQW6" s="387"/>
      <c r="BQX6" s="387"/>
      <c r="BQY6" s="387"/>
      <c r="BQZ6" s="387"/>
      <c r="BRA6" s="387"/>
      <c r="BRB6" s="387"/>
      <c r="BRC6" s="387"/>
      <c r="BRD6" s="387"/>
      <c r="BRE6" s="387"/>
      <c r="BRF6" s="387"/>
      <c r="BRG6" s="387"/>
      <c r="BRH6" s="387"/>
      <c r="BRI6" s="387"/>
      <c r="BRJ6" s="387"/>
      <c r="BRK6" s="387"/>
      <c r="BRL6" s="387"/>
      <c r="BRM6" s="387"/>
      <c r="BRN6" s="387"/>
      <c r="BRO6" s="387"/>
      <c r="BRP6" s="387"/>
      <c r="BRQ6" s="387"/>
      <c r="BRR6" s="387"/>
      <c r="BRS6" s="387"/>
      <c r="BRT6" s="387"/>
      <c r="BRU6" s="387"/>
      <c r="BRV6" s="387"/>
      <c r="BRW6" s="387"/>
      <c r="BRX6" s="387"/>
      <c r="BRY6" s="387"/>
      <c r="BRZ6" s="387"/>
      <c r="BSA6" s="387"/>
      <c r="BSB6" s="387"/>
      <c r="BSC6" s="387"/>
      <c r="BSD6" s="387"/>
      <c r="BSE6" s="387"/>
      <c r="BSF6" s="387"/>
      <c r="BSG6" s="387"/>
      <c r="BSH6" s="387"/>
      <c r="BSI6" s="387"/>
      <c r="BSJ6" s="387"/>
      <c r="BSK6" s="387"/>
      <c r="BSL6" s="387"/>
      <c r="BSM6" s="387"/>
      <c r="BSN6" s="387"/>
      <c r="BSO6" s="387"/>
      <c r="BSP6" s="387"/>
      <c r="BSQ6" s="387"/>
      <c r="BSR6" s="387"/>
      <c r="BSS6" s="387"/>
      <c r="BST6" s="387"/>
      <c r="BSU6" s="387"/>
      <c r="BSV6" s="387"/>
      <c r="BSW6" s="387"/>
      <c r="BSX6" s="387"/>
      <c r="BSY6" s="387"/>
      <c r="BSZ6" s="387"/>
      <c r="BTA6" s="387"/>
      <c r="BTB6" s="387"/>
      <c r="BTC6" s="387"/>
      <c r="BTD6" s="387"/>
      <c r="BTE6" s="387"/>
      <c r="BTF6" s="387"/>
      <c r="BTG6" s="387"/>
      <c r="BTH6" s="387"/>
      <c r="BTI6" s="387"/>
      <c r="BTJ6" s="387"/>
      <c r="BTK6" s="387"/>
      <c r="BTL6" s="387"/>
      <c r="BTM6" s="387"/>
      <c r="BTN6" s="387"/>
      <c r="BTO6" s="387"/>
      <c r="BTP6" s="387"/>
      <c r="BTQ6" s="387"/>
      <c r="BTR6" s="387"/>
      <c r="BTS6" s="387"/>
      <c r="BTT6" s="387"/>
      <c r="BTU6" s="387"/>
      <c r="BTV6" s="387"/>
      <c r="BTW6" s="387"/>
      <c r="BTX6" s="387"/>
      <c r="BTY6" s="387"/>
      <c r="BTZ6" s="387"/>
      <c r="BUA6" s="387"/>
      <c r="BUB6" s="387"/>
      <c r="BUC6" s="387"/>
      <c r="BUD6" s="387"/>
      <c r="BUE6" s="387"/>
      <c r="BUF6" s="387"/>
      <c r="BUG6" s="387"/>
      <c r="BUH6" s="387"/>
      <c r="BUI6" s="387"/>
      <c r="BUJ6" s="387"/>
      <c r="BUK6" s="387"/>
      <c r="BUL6" s="387"/>
      <c r="BUM6" s="387"/>
      <c r="BUN6" s="387"/>
      <c r="BUO6" s="387"/>
      <c r="BUP6" s="387"/>
      <c r="BUQ6" s="387"/>
      <c r="BUR6" s="387"/>
      <c r="BUS6" s="387"/>
      <c r="BUT6" s="387"/>
      <c r="BUU6" s="387"/>
      <c r="BUV6" s="387"/>
      <c r="BUW6" s="387"/>
      <c r="BUX6" s="387"/>
      <c r="BUY6" s="387"/>
      <c r="BUZ6" s="387"/>
      <c r="BVA6" s="387"/>
      <c r="BVB6" s="387"/>
      <c r="BVC6" s="387"/>
      <c r="BVD6" s="387"/>
      <c r="BVE6" s="387"/>
      <c r="BVF6" s="387"/>
      <c r="BVG6" s="387"/>
      <c r="BVH6" s="387"/>
      <c r="BVI6" s="387"/>
      <c r="BVJ6" s="387"/>
      <c r="BVK6" s="387"/>
      <c r="BVL6" s="387"/>
      <c r="BVM6" s="387"/>
      <c r="BVN6" s="387"/>
      <c r="BVO6" s="387"/>
      <c r="BVP6" s="387"/>
      <c r="BVQ6" s="387"/>
      <c r="BVR6" s="387"/>
      <c r="BVS6" s="387"/>
      <c r="BVT6" s="387"/>
      <c r="BVU6" s="387"/>
      <c r="BVV6" s="387"/>
      <c r="BVW6" s="387"/>
      <c r="BVX6" s="387"/>
      <c r="BVY6" s="387"/>
      <c r="BVZ6" s="387"/>
      <c r="BWA6" s="387"/>
      <c r="BWB6" s="387"/>
      <c r="BWC6" s="387"/>
      <c r="BWD6" s="387"/>
      <c r="BWE6" s="387"/>
      <c r="BWF6" s="387"/>
      <c r="BWG6" s="387"/>
      <c r="BWH6" s="387"/>
      <c r="BWI6" s="387"/>
      <c r="BWJ6" s="387"/>
      <c r="BWK6" s="387"/>
      <c r="BWL6" s="387"/>
      <c r="BWM6" s="387"/>
      <c r="BWN6" s="387"/>
      <c r="BWO6" s="387"/>
      <c r="BWP6" s="387"/>
      <c r="BWQ6" s="387"/>
    </row>
    <row r="7" spans="1:1967" ht="22.5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57"/>
      <c r="O7" s="305"/>
      <c r="P7" s="305"/>
      <c r="Q7" s="305"/>
      <c r="R7" s="305"/>
      <c r="S7" s="305"/>
      <c r="T7" s="305"/>
      <c r="U7" s="305"/>
      <c r="V7" s="305"/>
      <c r="W7" s="305"/>
      <c r="X7" s="305"/>
      <c r="AP7" s="387"/>
      <c r="AQ7" s="387"/>
      <c r="AR7" s="387"/>
      <c r="AS7" s="387"/>
      <c r="AT7" s="387"/>
      <c r="AU7" s="387"/>
      <c r="AV7" s="387"/>
      <c r="AW7" s="387"/>
      <c r="AX7" s="387"/>
      <c r="AY7" s="387"/>
      <c r="AZ7" s="387"/>
      <c r="BA7" s="387"/>
      <c r="BB7" s="387"/>
      <c r="BC7" s="387"/>
      <c r="BD7" s="387"/>
      <c r="BE7" s="387"/>
      <c r="BF7" s="387"/>
      <c r="BG7" s="387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  <c r="CV7" s="387"/>
      <c r="CW7" s="387"/>
      <c r="CX7" s="387"/>
      <c r="CY7" s="387"/>
      <c r="CZ7" s="387"/>
      <c r="DA7" s="387"/>
      <c r="DB7" s="387"/>
      <c r="DC7" s="387"/>
      <c r="DD7" s="387"/>
      <c r="DE7" s="387"/>
      <c r="DF7" s="387"/>
      <c r="DG7" s="387"/>
      <c r="DH7" s="387"/>
      <c r="DI7" s="387"/>
      <c r="DJ7" s="387"/>
      <c r="DK7" s="387"/>
      <c r="DL7" s="387"/>
      <c r="DM7" s="387"/>
      <c r="DN7" s="387"/>
      <c r="DO7" s="387"/>
      <c r="DP7" s="387"/>
      <c r="DQ7" s="387"/>
      <c r="DR7" s="387"/>
      <c r="DS7" s="387"/>
      <c r="DT7" s="387"/>
      <c r="DU7" s="387"/>
      <c r="DV7" s="387"/>
      <c r="DW7" s="387"/>
      <c r="DX7" s="387"/>
      <c r="DY7" s="387"/>
      <c r="DZ7" s="387"/>
      <c r="EA7" s="387"/>
      <c r="EB7" s="387"/>
      <c r="EC7" s="387"/>
      <c r="ED7" s="387"/>
      <c r="EE7" s="387"/>
      <c r="EF7" s="387"/>
      <c r="EG7" s="387"/>
      <c r="EH7" s="387"/>
      <c r="EI7" s="387"/>
      <c r="EJ7" s="387"/>
      <c r="EK7" s="387"/>
      <c r="EL7" s="387"/>
      <c r="EM7" s="387"/>
      <c r="EN7" s="387"/>
      <c r="EO7" s="387"/>
      <c r="EP7" s="387"/>
      <c r="EQ7" s="387"/>
      <c r="ER7" s="387"/>
      <c r="ES7" s="387"/>
      <c r="ET7" s="387"/>
      <c r="EU7" s="387"/>
      <c r="EV7" s="387"/>
      <c r="EW7" s="387"/>
      <c r="EX7" s="387"/>
      <c r="EY7" s="387"/>
      <c r="EZ7" s="387"/>
      <c r="FA7" s="387"/>
      <c r="FB7" s="387"/>
      <c r="FC7" s="387"/>
      <c r="FD7" s="387"/>
      <c r="FE7" s="387"/>
      <c r="FF7" s="387"/>
      <c r="FG7" s="387"/>
      <c r="FH7" s="387"/>
      <c r="FI7" s="387"/>
      <c r="FJ7" s="387"/>
      <c r="FK7" s="387"/>
      <c r="FL7" s="387"/>
      <c r="FM7" s="387"/>
      <c r="FN7" s="387"/>
      <c r="FO7" s="387"/>
      <c r="FP7" s="387"/>
      <c r="FQ7" s="387"/>
      <c r="FR7" s="387"/>
      <c r="FS7" s="387"/>
      <c r="FT7" s="387"/>
      <c r="FU7" s="387"/>
      <c r="FV7" s="387"/>
      <c r="FW7" s="387"/>
      <c r="FX7" s="387"/>
      <c r="FY7" s="387"/>
      <c r="FZ7" s="387"/>
      <c r="GA7" s="387"/>
      <c r="GB7" s="387"/>
      <c r="GC7" s="387"/>
      <c r="GD7" s="387"/>
      <c r="GE7" s="387"/>
      <c r="GF7" s="387"/>
      <c r="GG7" s="387"/>
      <c r="GH7" s="387"/>
      <c r="GI7" s="387"/>
      <c r="GJ7" s="387"/>
      <c r="GK7" s="387"/>
      <c r="GL7" s="387"/>
      <c r="GM7" s="387"/>
      <c r="GN7" s="387"/>
      <c r="GO7" s="387"/>
      <c r="GP7" s="387"/>
      <c r="GQ7" s="387"/>
      <c r="GR7" s="387"/>
      <c r="GS7" s="387"/>
      <c r="GT7" s="387"/>
      <c r="GU7" s="387"/>
      <c r="GV7" s="387"/>
      <c r="GW7" s="387"/>
      <c r="GX7" s="387"/>
      <c r="GY7" s="387"/>
      <c r="GZ7" s="387"/>
      <c r="HA7" s="387"/>
      <c r="HB7" s="387"/>
      <c r="HC7" s="387"/>
      <c r="HD7" s="387"/>
      <c r="HE7" s="387"/>
      <c r="HF7" s="387"/>
      <c r="HG7" s="387"/>
      <c r="HH7" s="387"/>
      <c r="HI7" s="387"/>
      <c r="HJ7" s="387"/>
      <c r="HK7" s="387"/>
      <c r="HL7" s="387"/>
      <c r="HM7" s="387"/>
      <c r="HN7" s="387"/>
      <c r="HO7" s="387"/>
      <c r="HP7" s="387"/>
      <c r="HQ7" s="387"/>
      <c r="HR7" s="387"/>
      <c r="HS7" s="387"/>
      <c r="HT7" s="387"/>
      <c r="HU7" s="387"/>
      <c r="HV7" s="387"/>
      <c r="HW7" s="387"/>
      <c r="HX7" s="387"/>
      <c r="HY7" s="387"/>
      <c r="HZ7" s="387"/>
      <c r="IA7" s="387"/>
      <c r="IB7" s="387"/>
      <c r="IC7" s="387"/>
      <c r="ID7" s="387"/>
      <c r="IE7" s="387"/>
      <c r="IF7" s="387"/>
      <c r="IG7" s="387"/>
      <c r="IH7" s="387"/>
      <c r="II7" s="387"/>
      <c r="IJ7" s="387"/>
      <c r="IK7" s="387"/>
      <c r="IL7" s="387"/>
      <c r="IM7" s="387"/>
      <c r="IN7" s="387"/>
      <c r="IO7" s="387"/>
      <c r="IP7" s="387"/>
      <c r="IQ7" s="387"/>
      <c r="IR7" s="387"/>
      <c r="IS7" s="387"/>
      <c r="IT7" s="387"/>
      <c r="IU7" s="387"/>
      <c r="IV7" s="387"/>
      <c r="IW7" s="387"/>
      <c r="IX7" s="387"/>
      <c r="IY7" s="387"/>
      <c r="IZ7" s="387"/>
      <c r="JA7" s="387"/>
      <c r="JB7" s="387"/>
      <c r="JC7" s="387"/>
      <c r="JD7" s="387"/>
      <c r="JE7" s="387"/>
      <c r="JF7" s="387"/>
      <c r="JG7" s="387"/>
      <c r="JH7" s="387"/>
      <c r="JI7" s="387"/>
      <c r="JJ7" s="387"/>
      <c r="JK7" s="387"/>
      <c r="JL7" s="387"/>
      <c r="JM7" s="387"/>
      <c r="JN7" s="387"/>
      <c r="JO7" s="387"/>
      <c r="JP7" s="387"/>
      <c r="JQ7" s="387"/>
      <c r="JR7" s="387"/>
      <c r="JS7" s="387"/>
      <c r="JT7" s="387"/>
      <c r="JU7" s="387"/>
      <c r="JV7" s="387"/>
      <c r="JW7" s="387"/>
      <c r="JX7" s="387"/>
      <c r="JY7" s="387"/>
      <c r="JZ7" s="387"/>
      <c r="KA7" s="387"/>
      <c r="KB7" s="387"/>
      <c r="KC7" s="387"/>
      <c r="KD7" s="387"/>
      <c r="KE7" s="387"/>
      <c r="KF7" s="387"/>
      <c r="KG7" s="387"/>
      <c r="KH7" s="387"/>
      <c r="KI7" s="387"/>
      <c r="KJ7" s="387"/>
      <c r="KK7" s="387"/>
      <c r="KL7" s="387"/>
      <c r="KM7" s="387"/>
      <c r="KN7" s="387"/>
      <c r="KO7" s="387"/>
      <c r="KP7" s="387"/>
      <c r="KQ7" s="387"/>
      <c r="KR7" s="387"/>
      <c r="KS7" s="387"/>
      <c r="KT7" s="387"/>
      <c r="KU7" s="387"/>
      <c r="KV7" s="387"/>
      <c r="KW7" s="387"/>
      <c r="KX7" s="387"/>
      <c r="KY7" s="387"/>
      <c r="KZ7" s="387"/>
      <c r="LA7" s="387"/>
      <c r="LB7" s="387"/>
      <c r="LC7" s="387"/>
      <c r="LD7" s="387"/>
      <c r="LE7" s="387"/>
      <c r="LF7" s="387"/>
      <c r="LG7" s="387"/>
      <c r="LH7" s="387"/>
      <c r="LI7" s="387"/>
      <c r="LJ7" s="387"/>
      <c r="LK7" s="387"/>
      <c r="LL7" s="387"/>
      <c r="LM7" s="387"/>
      <c r="LN7" s="387"/>
      <c r="LO7" s="387"/>
      <c r="LP7" s="387"/>
      <c r="LQ7" s="387"/>
      <c r="LR7" s="387"/>
      <c r="LS7" s="387"/>
      <c r="LT7" s="387"/>
      <c r="LU7" s="387"/>
      <c r="LV7" s="387"/>
      <c r="LW7" s="387"/>
      <c r="LX7" s="387"/>
      <c r="LY7" s="387"/>
      <c r="LZ7" s="387"/>
      <c r="MA7" s="387"/>
      <c r="MB7" s="387"/>
      <c r="MC7" s="387"/>
      <c r="MD7" s="387"/>
      <c r="ME7" s="387"/>
      <c r="MF7" s="387"/>
      <c r="MG7" s="387"/>
      <c r="MH7" s="387"/>
      <c r="MI7" s="387"/>
      <c r="MJ7" s="387"/>
      <c r="MK7" s="387"/>
      <c r="ML7" s="387"/>
      <c r="MM7" s="387"/>
      <c r="MN7" s="387"/>
      <c r="MO7" s="387"/>
      <c r="MP7" s="387"/>
      <c r="MQ7" s="387"/>
      <c r="MR7" s="387"/>
      <c r="MS7" s="387"/>
      <c r="MT7" s="387"/>
      <c r="MU7" s="387"/>
      <c r="MV7" s="387"/>
      <c r="MW7" s="387"/>
      <c r="MX7" s="387"/>
      <c r="MY7" s="387"/>
      <c r="MZ7" s="387"/>
      <c r="NA7" s="387"/>
      <c r="NB7" s="387"/>
      <c r="NC7" s="387"/>
      <c r="ND7" s="387"/>
      <c r="NE7" s="387"/>
      <c r="NF7" s="387"/>
      <c r="NG7" s="387"/>
      <c r="NH7" s="387"/>
      <c r="NI7" s="387"/>
      <c r="NJ7" s="387"/>
      <c r="NK7" s="387"/>
      <c r="NL7" s="387"/>
      <c r="NM7" s="387"/>
      <c r="NN7" s="387"/>
      <c r="NO7" s="387"/>
      <c r="NP7" s="387"/>
      <c r="NQ7" s="387"/>
      <c r="NR7" s="387"/>
      <c r="NS7" s="387"/>
      <c r="NT7" s="387"/>
      <c r="NU7" s="387"/>
      <c r="NV7" s="387"/>
      <c r="NW7" s="387"/>
      <c r="NX7" s="387"/>
      <c r="NY7" s="387"/>
      <c r="NZ7" s="387"/>
      <c r="OA7" s="387"/>
      <c r="OB7" s="387"/>
      <c r="OC7" s="387"/>
      <c r="OD7" s="387"/>
      <c r="OE7" s="387"/>
      <c r="OF7" s="387"/>
      <c r="OG7" s="387"/>
      <c r="OH7" s="387"/>
      <c r="OI7" s="387"/>
      <c r="OJ7" s="387"/>
      <c r="OK7" s="387"/>
      <c r="OL7" s="387"/>
      <c r="OM7" s="387"/>
      <c r="ON7" s="387"/>
      <c r="OO7" s="387"/>
      <c r="OP7" s="387"/>
      <c r="OQ7" s="387"/>
      <c r="OR7" s="387"/>
      <c r="OS7" s="387"/>
      <c r="OT7" s="387"/>
      <c r="OU7" s="387"/>
      <c r="OV7" s="387"/>
      <c r="OW7" s="387"/>
      <c r="OX7" s="387"/>
      <c r="OY7" s="387"/>
      <c r="OZ7" s="387"/>
      <c r="PA7" s="387"/>
      <c r="PB7" s="387"/>
      <c r="PC7" s="387"/>
      <c r="PD7" s="387"/>
      <c r="PE7" s="387"/>
      <c r="PF7" s="387"/>
      <c r="PG7" s="387"/>
      <c r="PH7" s="387"/>
      <c r="PI7" s="387"/>
      <c r="PJ7" s="387"/>
      <c r="PK7" s="387"/>
      <c r="PL7" s="387"/>
      <c r="PM7" s="387"/>
      <c r="PN7" s="387"/>
      <c r="PO7" s="387"/>
      <c r="PP7" s="387"/>
      <c r="PQ7" s="387"/>
      <c r="PR7" s="387"/>
      <c r="PS7" s="387"/>
      <c r="PT7" s="387"/>
      <c r="PU7" s="387"/>
      <c r="PV7" s="387"/>
      <c r="PW7" s="387"/>
      <c r="PX7" s="387"/>
      <c r="PY7" s="387"/>
      <c r="PZ7" s="387"/>
      <c r="QA7" s="387"/>
      <c r="QB7" s="387"/>
      <c r="QC7" s="387"/>
      <c r="QD7" s="387"/>
      <c r="QE7" s="387"/>
      <c r="QF7" s="387"/>
      <c r="QG7" s="387"/>
      <c r="QH7" s="387"/>
      <c r="QI7" s="387"/>
      <c r="QJ7" s="387"/>
      <c r="QK7" s="387"/>
      <c r="QL7" s="387"/>
      <c r="QM7" s="387"/>
      <c r="QN7" s="387"/>
      <c r="QO7" s="387"/>
      <c r="QP7" s="387"/>
      <c r="QQ7" s="387"/>
      <c r="QR7" s="387"/>
      <c r="QS7" s="387"/>
      <c r="QT7" s="387"/>
      <c r="QU7" s="387"/>
      <c r="QV7" s="387"/>
      <c r="QW7" s="387"/>
      <c r="QX7" s="387"/>
      <c r="QY7" s="387"/>
      <c r="QZ7" s="387"/>
      <c r="RA7" s="387"/>
      <c r="RB7" s="387"/>
      <c r="RC7" s="387"/>
      <c r="RD7" s="387"/>
      <c r="RE7" s="387"/>
      <c r="RF7" s="387"/>
      <c r="RG7" s="387"/>
      <c r="RH7" s="387"/>
      <c r="RI7" s="387"/>
      <c r="RJ7" s="387"/>
      <c r="RK7" s="387"/>
      <c r="RL7" s="387"/>
      <c r="RM7" s="387"/>
      <c r="RN7" s="387"/>
      <c r="RO7" s="387"/>
      <c r="RP7" s="387"/>
      <c r="RQ7" s="387"/>
      <c r="RR7" s="387"/>
      <c r="RS7" s="387"/>
      <c r="RT7" s="387"/>
      <c r="RU7" s="387"/>
      <c r="RV7" s="387"/>
      <c r="RW7" s="387"/>
      <c r="RX7" s="387"/>
      <c r="RY7" s="387"/>
      <c r="RZ7" s="387"/>
      <c r="SA7" s="387"/>
      <c r="SB7" s="387"/>
      <c r="SC7" s="387"/>
      <c r="SD7" s="387"/>
      <c r="SE7" s="387"/>
      <c r="SF7" s="387"/>
      <c r="SG7" s="387"/>
      <c r="SH7" s="387"/>
      <c r="SI7" s="387"/>
      <c r="SJ7" s="387"/>
      <c r="SK7" s="387"/>
      <c r="SL7" s="387"/>
      <c r="SM7" s="387"/>
      <c r="SN7" s="387"/>
      <c r="SO7" s="387"/>
      <c r="SP7" s="387"/>
      <c r="SQ7" s="387"/>
      <c r="SR7" s="387"/>
      <c r="SS7" s="387"/>
      <c r="ST7" s="387"/>
      <c r="SU7" s="387"/>
      <c r="SV7" s="387"/>
      <c r="SW7" s="387"/>
      <c r="SX7" s="387"/>
      <c r="SY7" s="387"/>
      <c r="SZ7" s="387"/>
      <c r="TA7" s="387"/>
      <c r="TB7" s="387"/>
      <c r="TC7" s="387"/>
      <c r="TD7" s="387"/>
      <c r="TE7" s="387"/>
      <c r="TF7" s="387"/>
      <c r="TG7" s="387"/>
      <c r="TH7" s="387"/>
      <c r="TI7" s="387"/>
      <c r="TJ7" s="387"/>
      <c r="TK7" s="387"/>
      <c r="TL7" s="387"/>
      <c r="TM7" s="387"/>
      <c r="TN7" s="387"/>
      <c r="TO7" s="387"/>
      <c r="TP7" s="387"/>
      <c r="TQ7" s="387"/>
      <c r="TR7" s="387"/>
      <c r="TS7" s="387"/>
      <c r="TT7" s="387"/>
      <c r="TU7" s="387"/>
      <c r="TV7" s="387"/>
      <c r="TW7" s="387"/>
      <c r="TX7" s="387"/>
      <c r="TY7" s="387"/>
      <c r="TZ7" s="387"/>
      <c r="UA7" s="387"/>
      <c r="UB7" s="387"/>
      <c r="UC7" s="387"/>
      <c r="UD7" s="387"/>
      <c r="UE7" s="387"/>
      <c r="UF7" s="387"/>
      <c r="UG7" s="387"/>
      <c r="UH7" s="387"/>
      <c r="UI7" s="387"/>
      <c r="UJ7" s="387"/>
      <c r="UK7" s="387"/>
      <c r="UL7" s="387"/>
      <c r="UM7" s="387"/>
      <c r="UN7" s="387"/>
      <c r="UO7" s="387"/>
      <c r="UP7" s="387"/>
      <c r="UQ7" s="387"/>
      <c r="UR7" s="387"/>
      <c r="US7" s="387"/>
      <c r="UT7" s="387"/>
      <c r="UU7" s="387"/>
      <c r="UV7" s="387"/>
      <c r="UW7" s="387"/>
      <c r="UX7" s="387"/>
      <c r="UY7" s="387"/>
      <c r="UZ7" s="387"/>
      <c r="VA7" s="387"/>
      <c r="VB7" s="387"/>
      <c r="VC7" s="387"/>
      <c r="VD7" s="387"/>
      <c r="VE7" s="387"/>
      <c r="VF7" s="387"/>
      <c r="VG7" s="387"/>
      <c r="VH7" s="387"/>
      <c r="VI7" s="387"/>
      <c r="VJ7" s="387"/>
      <c r="VK7" s="387"/>
      <c r="VL7" s="387"/>
      <c r="VM7" s="387"/>
      <c r="VN7" s="387"/>
      <c r="VO7" s="387"/>
      <c r="VP7" s="387"/>
      <c r="VQ7" s="387"/>
      <c r="VR7" s="387"/>
      <c r="VS7" s="387"/>
      <c r="VT7" s="387"/>
      <c r="VU7" s="387"/>
      <c r="VV7" s="387"/>
      <c r="VW7" s="387"/>
      <c r="VX7" s="387"/>
      <c r="VY7" s="387"/>
      <c r="VZ7" s="387"/>
      <c r="WA7" s="387"/>
      <c r="WB7" s="387"/>
      <c r="WC7" s="387"/>
      <c r="WD7" s="387"/>
      <c r="WE7" s="387"/>
      <c r="WF7" s="387"/>
      <c r="WG7" s="387"/>
      <c r="WH7" s="387"/>
      <c r="WI7" s="387"/>
      <c r="WJ7" s="387"/>
      <c r="WK7" s="387"/>
      <c r="WL7" s="387"/>
      <c r="WM7" s="387"/>
      <c r="WN7" s="387"/>
      <c r="WO7" s="387"/>
      <c r="WP7" s="387"/>
      <c r="WQ7" s="387"/>
      <c r="WR7" s="387"/>
      <c r="WS7" s="387"/>
      <c r="WT7" s="387"/>
      <c r="WU7" s="387"/>
      <c r="WV7" s="387"/>
      <c r="WW7" s="387"/>
      <c r="WX7" s="387"/>
      <c r="WY7" s="387"/>
      <c r="WZ7" s="387"/>
      <c r="XA7" s="387"/>
      <c r="XB7" s="387"/>
      <c r="XC7" s="387"/>
      <c r="XD7" s="387"/>
      <c r="XE7" s="387"/>
      <c r="XF7" s="387"/>
      <c r="XG7" s="387"/>
      <c r="XH7" s="387"/>
      <c r="XI7" s="387"/>
      <c r="XJ7" s="387"/>
      <c r="XK7" s="387"/>
      <c r="XL7" s="387"/>
      <c r="XM7" s="387"/>
      <c r="XN7" s="387"/>
      <c r="XO7" s="387"/>
      <c r="XP7" s="387"/>
      <c r="XQ7" s="387"/>
      <c r="XR7" s="387"/>
      <c r="XS7" s="387"/>
      <c r="XT7" s="387"/>
      <c r="XU7" s="387"/>
      <c r="XV7" s="387"/>
      <c r="XW7" s="387"/>
      <c r="XX7" s="387"/>
      <c r="XY7" s="387"/>
      <c r="XZ7" s="387"/>
      <c r="YA7" s="387"/>
      <c r="YB7" s="387"/>
      <c r="YC7" s="387"/>
      <c r="YD7" s="387"/>
      <c r="YE7" s="387"/>
      <c r="YF7" s="387"/>
      <c r="YG7" s="387"/>
      <c r="YH7" s="387"/>
      <c r="YI7" s="387"/>
      <c r="YJ7" s="387"/>
      <c r="YK7" s="387"/>
      <c r="YL7" s="387"/>
      <c r="YM7" s="387"/>
      <c r="YN7" s="387"/>
      <c r="YO7" s="387"/>
      <c r="YP7" s="387"/>
      <c r="YQ7" s="387"/>
      <c r="YR7" s="387"/>
      <c r="YS7" s="387"/>
      <c r="YT7" s="387"/>
      <c r="YU7" s="387"/>
      <c r="YV7" s="387"/>
      <c r="YW7" s="387"/>
      <c r="YX7" s="387"/>
      <c r="YY7" s="387"/>
      <c r="YZ7" s="387"/>
      <c r="ZA7" s="387"/>
      <c r="ZB7" s="387"/>
      <c r="ZC7" s="387"/>
      <c r="ZD7" s="387"/>
      <c r="ZE7" s="387"/>
      <c r="ZF7" s="387"/>
      <c r="ZG7" s="387"/>
      <c r="ZH7" s="387"/>
      <c r="ZI7" s="387"/>
      <c r="ZJ7" s="387"/>
      <c r="ZK7" s="387"/>
      <c r="ZL7" s="387"/>
      <c r="ZM7" s="387"/>
      <c r="ZN7" s="387"/>
      <c r="ZO7" s="387"/>
      <c r="ZP7" s="387"/>
      <c r="ZQ7" s="387"/>
      <c r="ZR7" s="387"/>
      <c r="ZS7" s="387"/>
      <c r="ZT7" s="387"/>
      <c r="ZU7" s="387"/>
      <c r="ZV7" s="387"/>
      <c r="ZW7" s="387"/>
      <c r="ZX7" s="387"/>
      <c r="ZY7" s="387"/>
      <c r="ZZ7" s="387"/>
      <c r="AAA7" s="387"/>
      <c r="AAB7" s="387"/>
      <c r="AAC7" s="387"/>
      <c r="AAD7" s="387"/>
      <c r="AAE7" s="387"/>
      <c r="AAF7" s="387"/>
      <c r="AAG7" s="387"/>
      <c r="AAH7" s="387"/>
      <c r="AAI7" s="387"/>
      <c r="AAJ7" s="387"/>
      <c r="AAK7" s="387"/>
      <c r="AAL7" s="387"/>
      <c r="AAM7" s="387"/>
      <c r="AAN7" s="387"/>
      <c r="AAO7" s="387"/>
      <c r="AAP7" s="387"/>
      <c r="AAQ7" s="387"/>
      <c r="AAR7" s="387"/>
      <c r="AAS7" s="387"/>
      <c r="AAT7" s="387"/>
      <c r="AAU7" s="387"/>
      <c r="AAV7" s="387"/>
      <c r="AAW7" s="387"/>
      <c r="AAX7" s="387"/>
      <c r="AAY7" s="387"/>
      <c r="AAZ7" s="387"/>
      <c r="ABA7" s="387"/>
      <c r="ABB7" s="387"/>
      <c r="ABC7" s="387"/>
      <c r="ABD7" s="387"/>
      <c r="ABE7" s="387"/>
      <c r="ABF7" s="387"/>
      <c r="ABG7" s="387"/>
      <c r="ABH7" s="387"/>
      <c r="ABI7" s="387"/>
      <c r="ABJ7" s="387"/>
      <c r="ABK7" s="387"/>
      <c r="ABL7" s="387"/>
      <c r="ABM7" s="387"/>
      <c r="ABN7" s="387"/>
      <c r="ABO7" s="387"/>
      <c r="ABP7" s="387"/>
      <c r="ABQ7" s="387"/>
      <c r="ABR7" s="387"/>
      <c r="ABS7" s="387"/>
      <c r="ABT7" s="387"/>
      <c r="ABU7" s="387"/>
      <c r="ABV7" s="387"/>
      <c r="ABW7" s="387"/>
      <c r="ABX7" s="387"/>
      <c r="ABY7" s="387"/>
      <c r="ABZ7" s="387"/>
      <c r="ACA7" s="387"/>
      <c r="ACB7" s="387"/>
      <c r="ACC7" s="387"/>
      <c r="ACD7" s="387"/>
      <c r="ACE7" s="387"/>
      <c r="ACF7" s="387"/>
      <c r="ACG7" s="387"/>
      <c r="ACH7" s="387"/>
      <c r="ACI7" s="387"/>
      <c r="ACJ7" s="387"/>
      <c r="ACK7" s="387"/>
      <c r="ACL7" s="387"/>
      <c r="ACM7" s="387"/>
      <c r="ACN7" s="387"/>
      <c r="ACO7" s="387"/>
      <c r="ACP7" s="387"/>
      <c r="ACQ7" s="387"/>
      <c r="ACR7" s="387"/>
      <c r="ACS7" s="387"/>
      <c r="ACT7" s="387"/>
      <c r="ACU7" s="387"/>
      <c r="ACV7" s="387"/>
      <c r="ACW7" s="387"/>
      <c r="ACX7" s="387"/>
      <c r="ACY7" s="387"/>
      <c r="ACZ7" s="387"/>
      <c r="ADA7" s="387"/>
      <c r="ADB7" s="387"/>
      <c r="ADC7" s="387"/>
      <c r="ADD7" s="387"/>
      <c r="ADE7" s="387"/>
      <c r="ADF7" s="387"/>
      <c r="ADG7" s="387"/>
      <c r="ADH7" s="387"/>
      <c r="ADI7" s="387"/>
      <c r="ADJ7" s="387"/>
      <c r="ADK7" s="387"/>
      <c r="ADL7" s="387"/>
      <c r="ADM7" s="387"/>
      <c r="ADN7" s="387"/>
      <c r="ADO7" s="387"/>
      <c r="ADP7" s="387"/>
      <c r="ADQ7" s="387"/>
      <c r="ADR7" s="387"/>
      <c r="ADS7" s="387"/>
      <c r="ADT7" s="387"/>
      <c r="ADU7" s="387"/>
      <c r="ADV7" s="387"/>
      <c r="ADW7" s="387"/>
      <c r="ADX7" s="387"/>
      <c r="ADY7" s="387"/>
      <c r="ADZ7" s="387"/>
      <c r="AEA7" s="387"/>
      <c r="AEB7" s="387"/>
      <c r="AEC7" s="387"/>
      <c r="AED7" s="387"/>
      <c r="AEE7" s="387"/>
      <c r="AEF7" s="387"/>
      <c r="AEG7" s="387"/>
      <c r="AEH7" s="387"/>
      <c r="AEI7" s="387"/>
      <c r="AEJ7" s="387"/>
      <c r="AEK7" s="387"/>
      <c r="AEL7" s="387"/>
      <c r="AEM7" s="387"/>
      <c r="AEN7" s="387"/>
      <c r="AEO7" s="387"/>
      <c r="AEP7" s="387"/>
      <c r="AEQ7" s="387"/>
      <c r="AER7" s="387"/>
      <c r="AES7" s="387"/>
      <c r="AET7" s="387"/>
      <c r="AEU7" s="387"/>
      <c r="AEV7" s="387"/>
      <c r="AEW7" s="387"/>
      <c r="AEX7" s="387"/>
      <c r="AEY7" s="387"/>
      <c r="AEZ7" s="387"/>
      <c r="AFA7" s="387"/>
      <c r="AFB7" s="387"/>
      <c r="AFC7" s="387"/>
      <c r="AFD7" s="387"/>
      <c r="AFE7" s="387"/>
      <c r="AFF7" s="387"/>
      <c r="AFG7" s="387"/>
      <c r="AFH7" s="387"/>
      <c r="AFI7" s="387"/>
      <c r="AFJ7" s="387"/>
      <c r="AFK7" s="387"/>
      <c r="AFL7" s="387"/>
      <c r="AFM7" s="387"/>
      <c r="AFN7" s="387"/>
      <c r="AFO7" s="387"/>
      <c r="AFP7" s="387"/>
      <c r="AFQ7" s="387"/>
      <c r="AFR7" s="387"/>
      <c r="AFS7" s="387"/>
      <c r="AFT7" s="387"/>
      <c r="AFU7" s="387"/>
      <c r="AFV7" s="387"/>
      <c r="AFW7" s="387"/>
      <c r="AFX7" s="387"/>
      <c r="AFY7" s="387"/>
      <c r="AFZ7" s="387"/>
      <c r="AGA7" s="387"/>
      <c r="AGB7" s="387"/>
      <c r="AGC7" s="387"/>
      <c r="AGD7" s="387"/>
      <c r="AGE7" s="387"/>
      <c r="AGF7" s="387"/>
      <c r="AGG7" s="387"/>
      <c r="AGH7" s="387"/>
      <c r="AGI7" s="387"/>
      <c r="AGJ7" s="387"/>
      <c r="AGK7" s="387"/>
      <c r="AGL7" s="387"/>
      <c r="AGM7" s="387"/>
      <c r="AGN7" s="387"/>
      <c r="AGO7" s="387"/>
      <c r="AGP7" s="387"/>
      <c r="AGQ7" s="387"/>
      <c r="AGR7" s="387"/>
      <c r="AGS7" s="387"/>
      <c r="AGT7" s="387"/>
      <c r="AGU7" s="387"/>
      <c r="AGV7" s="387"/>
      <c r="AGW7" s="387"/>
      <c r="AGX7" s="387"/>
      <c r="AGY7" s="387"/>
      <c r="AGZ7" s="387"/>
      <c r="AHA7" s="387"/>
      <c r="AHB7" s="387"/>
      <c r="AHC7" s="387"/>
      <c r="AHD7" s="387"/>
      <c r="AHE7" s="387"/>
      <c r="AHF7" s="387"/>
      <c r="AHG7" s="387"/>
      <c r="AHH7" s="387"/>
      <c r="AHI7" s="387"/>
      <c r="AHJ7" s="387"/>
      <c r="AHK7" s="387"/>
      <c r="AHL7" s="387"/>
      <c r="AHM7" s="387"/>
      <c r="AHN7" s="387"/>
      <c r="AHO7" s="387"/>
      <c r="AHP7" s="387"/>
      <c r="AHQ7" s="387"/>
      <c r="AHR7" s="387"/>
      <c r="AHS7" s="387"/>
      <c r="AHT7" s="387"/>
      <c r="AHU7" s="387"/>
      <c r="AHV7" s="387"/>
      <c r="AHW7" s="387"/>
      <c r="AHX7" s="387"/>
      <c r="AHY7" s="387"/>
      <c r="AHZ7" s="387"/>
      <c r="AIA7" s="387"/>
      <c r="AIB7" s="387"/>
      <c r="AIC7" s="387"/>
      <c r="AID7" s="387"/>
      <c r="AIE7" s="387"/>
      <c r="AIF7" s="387"/>
      <c r="AIG7" s="387"/>
      <c r="AIH7" s="387"/>
      <c r="AII7" s="387"/>
      <c r="AIJ7" s="387"/>
      <c r="AIK7" s="387"/>
      <c r="AIL7" s="387"/>
      <c r="AIM7" s="387"/>
      <c r="AIN7" s="387"/>
      <c r="AIO7" s="387"/>
      <c r="AIP7" s="387"/>
      <c r="AIQ7" s="387"/>
      <c r="AIR7" s="387"/>
      <c r="AIS7" s="387"/>
      <c r="AIT7" s="387"/>
      <c r="AIU7" s="387"/>
      <c r="AIV7" s="387"/>
      <c r="AIW7" s="387"/>
      <c r="AIX7" s="387"/>
      <c r="AIY7" s="387"/>
      <c r="AIZ7" s="387"/>
      <c r="AJA7" s="387"/>
      <c r="AJB7" s="387"/>
      <c r="AJC7" s="387"/>
      <c r="AJD7" s="387"/>
      <c r="AJE7" s="387"/>
      <c r="AJF7" s="387"/>
      <c r="AJG7" s="387"/>
      <c r="AJH7" s="387"/>
      <c r="AJI7" s="387"/>
      <c r="AJJ7" s="387"/>
      <c r="AJK7" s="387"/>
      <c r="AJL7" s="387"/>
      <c r="AJM7" s="387"/>
      <c r="AJN7" s="387"/>
      <c r="AJO7" s="387"/>
      <c r="AJP7" s="387"/>
      <c r="AJQ7" s="387"/>
      <c r="AJR7" s="387"/>
      <c r="AJS7" s="387"/>
      <c r="AJT7" s="387"/>
      <c r="AJU7" s="387"/>
      <c r="AJV7" s="387"/>
      <c r="AJW7" s="387"/>
      <c r="AJX7" s="387"/>
      <c r="AJY7" s="387"/>
      <c r="AJZ7" s="387"/>
      <c r="AKA7" s="387"/>
      <c r="AKB7" s="387"/>
      <c r="AKC7" s="387"/>
      <c r="AKD7" s="387"/>
      <c r="AKE7" s="387"/>
      <c r="AKF7" s="387"/>
      <c r="AKG7" s="387"/>
      <c r="AKH7" s="387"/>
      <c r="AKI7" s="387"/>
      <c r="AKJ7" s="387"/>
      <c r="AKK7" s="387"/>
      <c r="AKL7" s="387"/>
      <c r="AKM7" s="387"/>
      <c r="AKN7" s="387"/>
      <c r="AKO7" s="387"/>
      <c r="AKP7" s="387"/>
      <c r="AKQ7" s="387"/>
      <c r="AKR7" s="387"/>
      <c r="AKS7" s="387"/>
      <c r="AKT7" s="387"/>
      <c r="AKU7" s="387"/>
      <c r="AKV7" s="387"/>
      <c r="AKW7" s="387"/>
      <c r="AKX7" s="387"/>
      <c r="AKY7" s="387"/>
      <c r="AKZ7" s="387"/>
      <c r="ALA7" s="387"/>
      <c r="ALB7" s="387"/>
      <c r="ALC7" s="387"/>
      <c r="ALD7" s="387"/>
      <c r="ALE7" s="387"/>
      <c r="ALF7" s="387"/>
      <c r="ALG7" s="387"/>
      <c r="ALH7" s="387"/>
      <c r="ALI7" s="387"/>
      <c r="ALJ7" s="387"/>
      <c r="ALK7" s="387"/>
      <c r="ALL7" s="387"/>
      <c r="ALM7" s="387"/>
      <c r="ALN7" s="387"/>
      <c r="ALO7" s="387"/>
      <c r="ALP7" s="387"/>
      <c r="ALQ7" s="387"/>
      <c r="ALR7" s="387"/>
      <c r="ALS7" s="387"/>
      <c r="ALT7" s="387"/>
      <c r="ALU7" s="387"/>
      <c r="ALV7" s="387"/>
      <c r="ALW7" s="387"/>
      <c r="ALX7" s="387"/>
      <c r="ALY7" s="387"/>
      <c r="ALZ7" s="387"/>
      <c r="AMA7" s="387"/>
      <c r="AMB7" s="387"/>
      <c r="AMC7" s="387"/>
      <c r="AMD7" s="387"/>
      <c r="AME7" s="387"/>
      <c r="AMF7" s="387"/>
      <c r="AMG7" s="387"/>
      <c r="AMH7" s="387"/>
      <c r="AMI7" s="387"/>
      <c r="AMJ7" s="387"/>
      <c r="AMK7" s="387"/>
      <c r="AML7" s="387"/>
      <c r="AMM7" s="387"/>
      <c r="AMN7" s="387"/>
      <c r="AMO7" s="387"/>
      <c r="AMP7" s="387"/>
      <c r="AMQ7" s="387"/>
      <c r="AMR7" s="387"/>
      <c r="AMS7" s="387"/>
      <c r="AMT7" s="387"/>
      <c r="AMU7" s="387"/>
      <c r="AMV7" s="387"/>
      <c r="AMW7" s="387"/>
      <c r="AMX7" s="387"/>
      <c r="AMY7" s="387"/>
      <c r="AMZ7" s="387"/>
      <c r="ANA7" s="387"/>
      <c r="ANB7" s="387"/>
      <c r="ANC7" s="387"/>
      <c r="AND7" s="387"/>
      <c r="ANE7" s="387"/>
      <c r="ANF7" s="387"/>
      <c r="ANG7" s="387"/>
      <c r="ANH7" s="387"/>
      <c r="ANI7" s="387"/>
      <c r="ANJ7" s="387"/>
      <c r="ANK7" s="387"/>
      <c r="ANL7" s="387"/>
      <c r="ANM7" s="387"/>
      <c r="ANN7" s="387"/>
      <c r="ANO7" s="387"/>
      <c r="ANP7" s="387"/>
      <c r="ANQ7" s="387"/>
      <c r="ANR7" s="387"/>
      <c r="ANS7" s="387"/>
      <c r="ANT7" s="387"/>
      <c r="ANU7" s="387"/>
      <c r="ANV7" s="387"/>
      <c r="ANW7" s="387"/>
      <c r="ANX7" s="387"/>
      <c r="ANY7" s="387"/>
      <c r="ANZ7" s="387"/>
      <c r="AOA7" s="387"/>
      <c r="AOB7" s="387"/>
      <c r="AOC7" s="387"/>
      <c r="AOD7" s="387"/>
      <c r="AOE7" s="387"/>
      <c r="AOF7" s="387"/>
      <c r="AOG7" s="387"/>
      <c r="AOH7" s="387"/>
      <c r="AOI7" s="387"/>
      <c r="AOJ7" s="387"/>
      <c r="AOK7" s="387"/>
      <c r="AOL7" s="387"/>
      <c r="AOM7" s="387"/>
      <c r="AON7" s="387"/>
      <c r="AOO7" s="387"/>
      <c r="AOP7" s="387"/>
      <c r="AOQ7" s="387"/>
      <c r="AOR7" s="387"/>
      <c r="AOS7" s="387"/>
      <c r="AOT7" s="387"/>
      <c r="AOU7" s="387"/>
      <c r="AOV7" s="387"/>
      <c r="AOW7" s="387"/>
      <c r="AOX7" s="387"/>
      <c r="AOY7" s="387"/>
      <c r="AOZ7" s="387"/>
      <c r="APA7" s="387"/>
      <c r="APB7" s="387"/>
      <c r="APC7" s="387"/>
      <c r="APD7" s="387"/>
      <c r="APE7" s="387"/>
      <c r="APF7" s="387"/>
      <c r="APG7" s="387"/>
      <c r="APH7" s="387"/>
      <c r="API7" s="387"/>
      <c r="APJ7" s="387"/>
      <c r="APK7" s="387"/>
      <c r="APL7" s="387"/>
      <c r="APM7" s="387"/>
      <c r="APN7" s="387"/>
      <c r="APO7" s="387"/>
      <c r="APP7" s="387"/>
      <c r="APQ7" s="387"/>
      <c r="APR7" s="387"/>
      <c r="APS7" s="387"/>
      <c r="APT7" s="387"/>
      <c r="APU7" s="387"/>
      <c r="APV7" s="387"/>
      <c r="APW7" s="387"/>
      <c r="APX7" s="387"/>
      <c r="APY7" s="387"/>
      <c r="APZ7" s="387"/>
      <c r="AQA7" s="387"/>
      <c r="AQB7" s="387"/>
      <c r="AQC7" s="387"/>
      <c r="AQD7" s="387"/>
      <c r="AQE7" s="387"/>
      <c r="AQF7" s="387"/>
      <c r="AQG7" s="387"/>
      <c r="AQH7" s="387"/>
      <c r="AQI7" s="387"/>
      <c r="AQJ7" s="387"/>
      <c r="AQK7" s="387"/>
      <c r="AQL7" s="387"/>
      <c r="AQM7" s="387"/>
      <c r="AQN7" s="387"/>
      <c r="AQO7" s="387"/>
      <c r="AQP7" s="387"/>
      <c r="AQQ7" s="387"/>
      <c r="AQR7" s="387"/>
      <c r="AQS7" s="387"/>
      <c r="AQT7" s="387"/>
      <c r="AQU7" s="387"/>
      <c r="AQV7" s="387"/>
      <c r="AQW7" s="387"/>
      <c r="AQX7" s="387"/>
      <c r="AQY7" s="387"/>
      <c r="AQZ7" s="387"/>
      <c r="ARA7" s="387"/>
      <c r="ARB7" s="387"/>
      <c r="ARC7" s="387"/>
      <c r="ARD7" s="387"/>
      <c r="ARE7" s="387"/>
      <c r="ARF7" s="387"/>
      <c r="ARG7" s="387"/>
      <c r="ARH7" s="387"/>
      <c r="ARI7" s="387"/>
      <c r="ARJ7" s="387"/>
      <c r="ARK7" s="387"/>
      <c r="ARL7" s="387"/>
      <c r="ARM7" s="387"/>
      <c r="ARN7" s="387"/>
      <c r="ARO7" s="387"/>
      <c r="ARP7" s="387"/>
      <c r="ARQ7" s="387"/>
      <c r="ARR7" s="387"/>
      <c r="ARS7" s="387"/>
      <c r="ART7" s="387"/>
      <c r="ARU7" s="387"/>
      <c r="ARV7" s="387"/>
      <c r="ARW7" s="387"/>
      <c r="ARX7" s="387"/>
      <c r="ARY7" s="387"/>
      <c r="ARZ7" s="387"/>
      <c r="ASA7" s="387"/>
      <c r="ASB7" s="387"/>
      <c r="ASC7" s="387"/>
      <c r="ASD7" s="387"/>
      <c r="ASE7" s="387"/>
      <c r="ASF7" s="387"/>
      <c r="ASG7" s="387"/>
      <c r="ASH7" s="387"/>
      <c r="ASI7" s="387"/>
      <c r="ASJ7" s="387"/>
      <c r="ASK7" s="387"/>
      <c r="ASL7" s="387"/>
      <c r="ASM7" s="387"/>
      <c r="ASN7" s="387"/>
      <c r="ASO7" s="387"/>
      <c r="ASP7" s="387"/>
      <c r="ASQ7" s="387"/>
      <c r="ASR7" s="387"/>
      <c r="ASS7" s="387"/>
      <c r="AST7" s="387"/>
      <c r="ASU7" s="387"/>
      <c r="ASV7" s="387"/>
      <c r="ASW7" s="387"/>
      <c r="ASX7" s="387"/>
      <c r="ASY7" s="387"/>
      <c r="ASZ7" s="387"/>
      <c r="ATA7" s="387"/>
      <c r="ATB7" s="387"/>
      <c r="ATC7" s="387"/>
      <c r="ATD7" s="387"/>
      <c r="ATE7" s="387"/>
      <c r="ATF7" s="387"/>
      <c r="ATG7" s="387"/>
      <c r="ATH7" s="387"/>
      <c r="ATI7" s="387"/>
      <c r="ATJ7" s="387"/>
      <c r="ATK7" s="387"/>
      <c r="ATL7" s="387"/>
      <c r="ATM7" s="387"/>
      <c r="ATN7" s="387"/>
      <c r="ATO7" s="387"/>
      <c r="ATP7" s="387"/>
      <c r="ATQ7" s="387"/>
      <c r="ATR7" s="387"/>
      <c r="ATS7" s="387"/>
      <c r="ATT7" s="387"/>
      <c r="ATU7" s="387"/>
      <c r="ATV7" s="387"/>
      <c r="ATW7" s="387"/>
      <c r="ATX7" s="387"/>
      <c r="ATY7" s="387"/>
      <c r="ATZ7" s="387"/>
      <c r="AUA7" s="387"/>
      <c r="AUB7" s="387"/>
      <c r="AUC7" s="387"/>
      <c r="AUD7" s="387"/>
      <c r="AUE7" s="387"/>
      <c r="AUF7" s="387"/>
      <c r="AUG7" s="387"/>
      <c r="AUH7" s="387"/>
      <c r="AUI7" s="387"/>
      <c r="AUJ7" s="387"/>
      <c r="AUK7" s="387"/>
      <c r="AUL7" s="387"/>
      <c r="AUM7" s="387"/>
      <c r="AUN7" s="387"/>
      <c r="AUO7" s="387"/>
      <c r="AUP7" s="387"/>
      <c r="AUQ7" s="387"/>
      <c r="AUR7" s="387"/>
      <c r="AUS7" s="387"/>
      <c r="AUT7" s="387"/>
      <c r="AUU7" s="387"/>
      <c r="AUV7" s="387"/>
      <c r="AUW7" s="387"/>
      <c r="AUX7" s="387"/>
      <c r="AUY7" s="387"/>
      <c r="AUZ7" s="387"/>
      <c r="AVA7" s="387"/>
      <c r="AVB7" s="387"/>
      <c r="AVC7" s="387"/>
      <c r="AVD7" s="387"/>
      <c r="AVE7" s="387"/>
      <c r="AVF7" s="387"/>
      <c r="AVG7" s="387"/>
      <c r="AVH7" s="387"/>
      <c r="AVI7" s="387"/>
      <c r="AVJ7" s="387"/>
      <c r="AVK7" s="387"/>
      <c r="AVL7" s="387"/>
      <c r="AVM7" s="387"/>
      <c r="AVN7" s="387"/>
      <c r="AVO7" s="387"/>
      <c r="AVP7" s="387"/>
      <c r="AVQ7" s="387"/>
      <c r="AVR7" s="387"/>
      <c r="AVS7" s="387"/>
      <c r="AVT7" s="387"/>
      <c r="AVU7" s="387"/>
      <c r="AVV7" s="387"/>
      <c r="AVW7" s="387"/>
      <c r="AVX7" s="387"/>
      <c r="AVY7" s="387"/>
      <c r="AVZ7" s="387"/>
      <c r="AWA7" s="387"/>
      <c r="AWB7" s="387"/>
      <c r="AWC7" s="387"/>
      <c r="AWD7" s="387"/>
      <c r="AWE7" s="387"/>
      <c r="AWF7" s="387"/>
      <c r="AWG7" s="387"/>
      <c r="AWH7" s="387"/>
      <c r="AWI7" s="387"/>
      <c r="AWJ7" s="387"/>
      <c r="AWK7" s="387"/>
      <c r="AWL7" s="387"/>
      <c r="AWM7" s="387"/>
      <c r="AWN7" s="387"/>
      <c r="AWO7" s="387"/>
      <c r="AWP7" s="387"/>
      <c r="AWQ7" s="387"/>
      <c r="AWR7" s="387"/>
      <c r="AWS7" s="387"/>
      <c r="AWT7" s="387"/>
      <c r="AWU7" s="387"/>
      <c r="AWV7" s="387"/>
      <c r="AWW7" s="387"/>
      <c r="AWX7" s="387"/>
      <c r="AWY7" s="387"/>
      <c r="AWZ7" s="387"/>
      <c r="AXA7" s="387"/>
      <c r="AXB7" s="387"/>
      <c r="AXC7" s="387"/>
      <c r="AXD7" s="387"/>
      <c r="AXE7" s="387"/>
      <c r="AXF7" s="387"/>
      <c r="AXG7" s="387"/>
      <c r="AXH7" s="387"/>
      <c r="AXI7" s="387"/>
      <c r="AXJ7" s="387"/>
      <c r="AXK7" s="387"/>
      <c r="AXL7" s="387"/>
      <c r="AXM7" s="387"/>
      <c r="AXN7" s="387"/>
      <c r="AXO7" s="387"/>
      <c r="AXP7" s="387"/>
      <c r="AXQ7" s="387"/>
      <c r="AXR7" s="387"/>
      <c r="AXS7" s="387"/>
      <c r="AXT7" s="387"/>
      <c r="AXU7" s="387"/>
      <c r="AXV7" s="387"/>
      <c r="AXW7" s="387"/>
      <c r="AXX7" s="387"/>
      <c r="AXY7" s="387"/>
      <c r="AXZ7" s="387"/>
      <c r="AYA7" s="387"/>
      <c r="AYB7" s="387"/>
      <c r="AYC7" s="387"/>
      <c r="AYD7" s="387"/>
      <c r="AYE7" s="387"/>
      <c r="AYF7" s="387"/>
      <c r="AYG7" s="387"/>
      <c r="AYH7" s="387"/>
      <c r="AYI7" s="387"/>
      <c r="AYJ7" s="387"/>
      <c r="AYK7" s="387"/>
      <c r="AYL7" s="387"/>
      <c r="AYM7" s="387"/>
      <c r="AYN7" s="387"/>
      <c r="AYO7" s="387"/>
      <c r="AYP7" s="387"/>
      <c r="AYQ7" s="387"/>
      <c r="AYR7" s="387"/>
      <c r="AYS7" s="387"/>
      <c r="AYT7" s="387"/>
      <c r="AYU7" s="387"/>
      <c r="AYV7" s="387"/>
      <c r="AYW7" s="387"/>
      <c r="AYX7" s="387"/>
      <c r="AYY7" s="387"/>
      <c r="AYZ7" s="387"/>
      <c r="AZA7" s="387"/>
      <c r="AZB7" s="387"/>
      <c r="AZC7" s="387"/>
      <c r="AZD7" s="387"/>
      <c r="AZE7" s="387"/>
      <c r="AZF7" s="387"/>
      <c r="AZG7" s="387"/>
      <c r="AZH7" s="387"/>
      <c r="AZI7" s="387"/>
      <c r="AZJ7" s="387"/>
      <c r="AZK7" s="387"/>
      <c r="AZL7" s="387"/>
      <c r="AZM7" s="387"/>
      <c r="AZN7" s="387"/>
      <c r="AZO7" s="387"/>
      <c r="AZP7" s="387"/>
      <c r="AZQ7" s="387"/>
      <c r="AZR7" s="387"/>
      <c r="AZS7" s="387"/>
      <c r="AZT7" s="387"/>
      <c r="AZU7" s="387"/>
      <c r="AZV7" s="387"/>
      <c r="AZW7" s="387"/>
      <c r="AZX7" s="387"/>
      <c r="AZY7" s="387"/>
      <c r="AZZ7" s="387"/>
      <c r="BAA7" s="387"/>
      <c r="BAB7" s="387"/>
      <c r="BAC7" s="387"/>
      <c r="BAD7" s="387"/>
      <c r="BAE7" s="387"/>
      <c r="BAF7" s="387"/>
      <c r="BAG7" s="387"/>
      <c r="BAH7" s="387"/>
      <c r="BAI7" s="387"/>
      <c r="BAJ7" s="387"/>
      <c r="BAK7" s="387"/>
      <c r="BAL7" s="387"/>
      <c r="BAM7" s="387"/>
      <c r="BAN7" s="387"/>
      <c r="BAO7" s="387"/>
      <c r="BAP7" s="387"/>
      <c r="BAQ7" s="387"/>
      <c r="BAR7" s="387"/>
      <c r="BAS7" s="387"/>
      <c r="BAT7" s="387"/>
      <c r="BAU7" s="387"/>
      <c r="BAV7" s="387"/>
      <c r="BAW7" s="387"/>
      <c r="BAX7" s="387"/>
      <c r="BAY7" s="387"/>
      <c r="BAZ7" s="387"/>
      <c r="BBA7" s="387"/>
      <c r="BBB7" s="387"/>
      <c r="BBC7" s="387"/>
      <c r="BBD7" s="387"/>
      <c r="BBE7" s="387"/>
      <c r="BBF7" s="387"/>
      <c r="BBG7" s="387"/>
      <c r="BBH7" s="387"/>
      <c r="BBI7" s="387"/>
      <c r="BBJ7" s="387"/>
      <c r="BBK7" s="387"/>
      <c r="BBL7" s="387"/>
      <c r="BBM7" s="387"/>
      <c r="BBN7" s="387"/>
      <c r="BBO7" s="387"/>
      <c r="BBP7" s="387"/>
      <c r="BBQ7" s="387"/>
      <c r="BBR7" s="387"/>
      <c r="BBS7" s="387"/>
      <c r="BBT7" s="387"/>
      <c r="BBU7" s="387"/>
      <c r="BBV7" s="387"/>
      <c r="BBW7" s="387"/>
      <c r="BBX7" s="387"/>
      <c r="BBY7" s="387"/>
      <c r="BBZ7" s="387"/>
      <c r="BCA7" s="387"/>
      <c r="BCB7" s="387"/>
      <c r="BCC7" s="387"/>
      <c r="BCD7" s="387"/>
      <c r="BCE7" s="387"/>
      <c r="BCF7" s="387"/>
      <c r="BCG7" s="387"/>
      <c r="BCH7" s="387"/>
      <c r="BCI7" s="387"/>
      <c r="BCJ7" s="387"/>
      <c r="BCK7" s="387"/>
      <c r="BCL7" s="387"/>
      <c r="BCM7" s="387"/>
      <c r="BCN7" s="387"/>
      <c r="BCO7" s="387"/>
      <c r="BCP7" s="387"/>
      <c r="BCQ7" s="387"/>
      <c r="BCR7" s="387"/>
      <c r="BCS7" s="387"/>
      <c r="BCT7" s="387"/>
      <c r="BCU7" s="387"/>
      <c r="BCV7" s="387"/>
      <c r="BCW7" s="387"/>
      <c r="BCX7" s="387"/>
      <c r="BCY7" s="387"/>
      <c r="BCZ7" s="387"/>
      <c r="BDA7" s="387"/>
      <c r="BDB7" s="387"/>
      <c r="BDC7" s="387"/>
      <c r="BDD7" s="387"/>
      <c r="BDE7" s="387"/>
      <c r="BDF7" s="387"/>
      <c r="BDG7" s="387"/>
      <c r="BDH7" s="387"/>
      <c r="BDI7" s="387"/>
      <c r="BDJ7" s="387"/>
      <c r="BDK7" s="387"/>
      <c r="BDL7" s="387"/>
      <c r="BDM7" s="387"/>
      <c r="BDN7" s="387"/>
      <c r="BDO7" s="387"/>
      <c r="BDP7" s="387"/>
      <c r="BDQ7" s="387"/>
      <c r="BDR7" s="387"/>
      <c r="BDS7" s="387"/>
      <c r="BDT7" s="387"/>
      <c r="BDU7" s="387"/>
      <c r="BDV7" s="387"/>
      <c r="BDW7" s="387"/>
      <c r="BDX7" s="387"/>
      <c r="BDY7" s="387"/>
      <c r="BDZ7" s="387"/>
      <c r="BEA7" s="387"/>
      <c r="BEB7" s="387"/>
      <c r="BEC7" s="387"/>
      <c r="BED7" s="387"/>
      <c r="BEE7" s="387"/>
      <c r="BEF7" s="387"/>
      <c r="BEG7" s="387"/>
      <c r="BEH7" s="387"/>
      <c r="BEI7" s="387"/>
      <c r="BEJ7" s="387"/>
      <c r="BEK7" s="387"/>
      <c r="BEL7" s="387"/>
      <c r="BEM7" s="387"/>
      <c r="BEN7" s="387"/>
      <c r="BEO7" s="387"/>
      <c r="BEP7" s="387"/>
      <c r="BEQ7" s="387"/>
      <c r="BER7" s="387"/>
      <c r="BES7" s="387"/>
      <c r="BET7" s="387"/>
      <c r="BEU7" s="387"/>
      <c r="BEV7" s="387"/>
      <c r="BEW7" s="387"/>
      <c r="BEX7" s="387"/>
      <c r="BEY7" s="387"/>
      <c r="BEZ7" s="387"/>
      <c r="BFA7" s="387"/>
      <c r="BFB7" s="387"/>
      <c r="BFC7" s="387"/>
      <c r="BFD7" s="387"/>
      <c r="BFE7" s="387"/>
      <c r="BFF7" s="387"/>
      <c r="BFG7" s="387"/>
      <c r="BFH7" s="387"/>
      <c r="BFI7" s="387"/>
      <c r="BFJ7" s="387"/>
      <c r="BFK7" s="387"/>
      <c r="BFL7" s="387"/>
      <c r="BFM7" s="387"/>
      <c r="BFN7" s="387"/>
      <c r="BFO7" s="387"/>
      <c r="BFP7" s="387"/>
      <c r="BFQ7" s="387"/>
      <c r="BFR7" s="387"/>
      <c r="BFS7" s="387"/>
      <c r="BFT7" s="387"/>
      <c r="BFU7" s="387"/>
      <c r="BFV7" s="387"/>
      <c r="BFW7" s="387"/>
      <c r="BFX7" s="387"/>
      <c r="BFY7" s="387"/>
      <c r="BFZ7" s="387"/>
      <c r="BGA7" s="387"/>
      <c r="BGB7" s="387"/>
      <c r="BGC7" s="387"/>
      <c r="BGD7" s="387"/>
      <c r="BGE7" s="387"/>
      <c r="BGF7" s="387"/>
      <c r="BGG7" s="387"/>
      <c r="BGH7" s="387"/>
      <c r="BGI7" s="387"/>
      <c r="BGJ7" s="387"/>
      <c r="BGK7" s="387"/>
      <c r="BGL7" s="387"/>
      <c r="BGM7" s="387"/>
      <c r="BGN7" s="387"/>
      <c r="BGO7" s="387"/>
      <c r="BGP7" s="387"/>
      <c r="BGQ7" s="387"/>
      <c r="BGR7" s="387"/>
      <c r="BGS7" s="387"/>
      <c r="BGT7" s="387"/>
      <c r="BGU7" s="387"/>
      <c r="BGV7" s="387"/>
      <c r="BGW7" s="387"/>
      <c r="BGX7" s="387"/>
      <c r="BGY7" s="387"/>
      <c r="BGZ7" s="387"/>
      <c r="BHA7" s="387"/>
      <c r="BHB7" s="387"/>
      <c r="BHC7" s="387"/>
      <c r="BHD7" s="387"/>
      <c r="BHE7" s="387"/>
      <c r="BHF7" s="387"/>
      <c r="BHG7" s="387"/>
      <c r="BHH7" s="387"/>
      <c r="BHI7" s="387"/>
      <c r="BHJ7" s="387"/>
      <c r="BHK7" s="387"/>
      <c r="BHL7" s="387"/>
      <c r="BHM7" s="387"/>
      <c r="BHN7" s="387"/>
      <c r="BHO7" s="387"/>
      <c r="BHP7" s="387"/>
      <c r="BHQ7" s="387"/>
      <c r="BHR7" s="387"/>
      <c r="BHS7" s="387"/>
      <c r="BHT7" s="387"/>
      <c r="BHU7" s="387"/>
      <c r="BHV7" s="387"/>
      <c r="BHW7" s="387"/>
      <c r="BHX7" s="387"/>
      <c r="BHY7" s="387"/>
      <c r="BHZ7" s="387"/>
      <c r="BIA7" s="387"/>
      <c r="BIB7" s="387"/>
      <c r="BIC7" s="387"/>
      <c r="BID7" s="387"/>
      <c r="BIE7" s="387"/>
      <c r="BIF7" s="387"/>
      <c r="BIG7" s="387"/>
      <c r="BIH7" s="387"/>
      <c r="BII7" s="387"/>
      <c r="BIJ7" s="387"/>
      <c r="BIK7" s="387"/>
      <c r="BIL7" s="387"/>
      <c r="BIM7" s="387"/>
      <c r="BIN7" s="387"/>
      <c r="BIO7" s="387"/>
      <c r="BIP7" s="387"/>
      <c r="BIQ7" s="387"/>
      <c r="BIR7" s="387"/>
      <c r="BIS7" s="387"/>
      <c r="BIT7" s="387"/>
      <c r="BIU7" s="387"/>
      <c r="BIV7" s="387"/>
      <c r="BIW7" s="387"/>
      <c r="BIX7" s="387"/>
      <c r="BIY7" s="387"/>
      <c r="BIZ7" s="387"/>
      <c r="BJA7" s="387"/>
      <c r="BJB7" s="387"/>
      <c r="BJC7" s="387"/>
      <c r="BJD7" s="387"/>
      <c r="BJE7" s="387"/>
      <c r="BJF7" s="387"/>
      <c r="BJG7" s="387"/>
      <c r="BJH7" s="387"/>
      <c r="BJI7" s="387"/>
      <c r="BJJ7" s="387"/>
      <c r="BJK7" s="387"/>
      <c r="BJL7" s="387"/>
      <c r="BJM7" s="387"/>
      <c r="BJN7" s="387"/>
      <c r="BJO7" s="387"/>
      <c r="BJP7" s="387"/>
      <c r="BJQ7" s="387"/>
      <c r="BJR7" s="387"/>
      <c r="BJS7" s="387"/>
      <c r="BJT7" s="387"/>
      <c r="BJU7" s="387"/>
      <c r="BJV7" s="387"/>
      <c r="BJW7" s="387"/>
      <c r="BJX7" s="387"/>
      <c r="BJY7" s="387"/>
      <c r="BJZ7" s="387"/>
      <c r="BKA7" s="387"/>
      <c r="BKB7" s="387"/>
      <c r="BKC7" s="387"/>
      <c r="BKD7" s="387"/>
      <c r="BKE7" s="387"/>
      <c r="BKF7" s="387"/>
      <c r="BKG7" s="387"/>
      <c r="BKH7" s="387"/>
      <c r="BKI7" s="387"/>
      <c r="BKJ7" s="387"/>
      <c r="BKK7" s="387"/>
      <c r="BKL7" s="387"/>
      <c r="BKM7" s="387"/>
      <c r="BKN7" s="387"/>
      <c r="BKO7" s="387"/>
      <c r="BKP7" s="387"/>
      <c r="BKQ7" s="387"/>
      <c r="BKR7" s="387"/>
      <c r="BKS7" s="387"/>
      <c r="BKT7" s="387"/>
      <c r="BKU7" s="387"/>
      <c r="BKV7" s="387"/>
      <c r="BKW7" s="387"/>
      <c r="BKX7" s="387"/>
      <c r="BKY7" s="387"/>
      <c r="BKZ7" s="387"/>
      <c r="BLA7" s="387"/>
      <c r="BLB7" s="387"/>
      <c r="BLC7" s="387"/>
      <c r="BLD7" s="387"/>
      <c r="BLE7" s="387"/>
      <c r="BLF7" s="387"/>
      <c r="BLG7" s="387"/>
      <c r="BLH7" s="387"/>
      <c r="BLI7" s="387"/>
      <c r="BLJ7" s="387"/>
      <c r="BLK7" s="387"/>
      <c r="BLL7" s="387"/>
      <c r="BLM7" s="387"/>
      <c r="BLN7" s="387"/>
      <c r="BLO7" s="387"/>
      <c r="BLP7" s="387"/>
      <c r="BLQ7" s="387"/>
      <c r="BLR7" s="387"/>
      <c r="BLS7" s="387"/>
      <c r="BLT7" s="387"/>
      <c r="BLU7" s="387"/>
      <c r="BLV7" s="387"/>
      <c r="BLW7" s="387"/>
      <c r="BLX7" s="387"/>
      <c r="BLY7" s="387"/>
      <c r="BLZ7" s="387"/>
      <c r="BMA7" s="387"/>
      <c r="BMB7" s="387"/>
      <c r="BMC7" s="387"/>
      <c r="BMD7" s="387"/>
      <c r="BME7" s="387"/>
      <c r="BMF7" s="387"/>
      <c r="BMG7" s="387"/>
      <c r="BMH7" s="387"/>
      <c r="BMI7" s="387"/>
      <c r="BMJ7" s="387"/>
      <c r="BMK7" s="387"/>
      <c r="BML7" s="387"/>
      <c r="BMM7" s="387"/>
      <c r="BMN7" s="387"/>
      <c r="BMO7" s="387"/>
      <c r="BMP7" s="387"/>
      <c r="BMQ7" s="387"/>
      <c r="BMR7" s="387"/>
      <c r="BMS7" s="387"/>
      <c r="BMT7" s="387"/>
      <c r="BMU7" s="387"/>
      <c r="BMV7" s="387"/>
      <c r="BMW7" s="387"/>
      <c r="BMX7" s="387"/>
      <c r="BMY7" s="387"/>
      <c r="BMZ7" s="387"/>
      <c r="BNA7" s="387"/>
      <c r="BNB7" s="387"/>
      <c r="BNC7" s="387"/>
      <c r="BND7" s="387"/>
      <c r="BNE7" s="387"/>
      <c r="BNF7" s="387"/>
      <c r="BNG7" s="387"/>
      <c r="BNH7" s="387"/>
      <c r="BNI7" s="387"/>
      <c r="BNJ7" s="387"/>
      <c r="BNK7" s="387"/>
      <c r="BNL7" s="387"/>
      <c r="BNM7" s="387"/>
      <c r="BNN7" s="387"/>
      <c r="BNO7" s="387"/>
      <c r="BNP7" s="387"/>
      <c r="BNQ7" s="387"/>
      <c r="BNR7" s="387"/>
      <c r="BNS7" s="387"/>
      <c r="BNT7" s="387"/>
      <c r="BNU7" s="387"/>
      <c r="BNV7" s="387"/>
      <c r="BNW7" s="387"/>
      <c r="BNX7" s="387"/>
      <c r="BNY7" s="387"/>
      <c r="BNZ7" s="387"/>
      <c r="BOA7" s="387"/>
      <c r="BOB7" s="387"/>
      <c r="BOC7" s="387"/>
      <c r="BOD7" s="387"/>
      <c r="BOE7" s="387"/>
      <c r="BOF7" s="387"/>
      <c r="BOG7" s="387"/>
      <c r="BOH7" s="387"/>
      <c r="BOI7" s="387"/>
      <c r="BOJ7" s="387"/>
      <c r="BOK7" s="387"/>
      <c r="BOL7" s="387"/>
      <c r="BOM7" s="387"/>
      <c r="BON7" s="387"/>
      <c r="BOO7" s="387"/>
      <c r="BOP7" s="387"/>
      <c r="BOQ7" s="387"/>
      <c r="BOR7" s="387"/>
      <c r="BOS7" s="387"/>
      <c r="BOT7" s="387"/>
      <c r="BOU7" s="387"/>
      <c r="BOV7" s="387"/>
      <c r="BOW7" s="387"/>
      <c r="BOX7" s="387"/>
      <c r="BOY7" s="387"/>
      <c r="BOZ7" s="387"/>
      <c r="BPA7" s="387"/>
      <c r="BPB7" s="387"/>
      <c r="BPC7" s="387"/>
      <c r="BPD7" s="387"/>
      <c r="BPE7" s="387"/>
      <c r="BPF7" s="387"/>
      <c r="BPG7" s="387"/>
      <c r="BPH7" s="387"/>
      <c r="BPI7" s="387"/>
      <c r="BPJ7" s="387"/>
      <c r="BPK7" s="387"/>
      <c r="BPL7" s="387"/>
      <c r="BPM7" s="387"/>
      <c r="BPN7" s="387"/>
      <c r="BPO7" s="387"/>
      <c r="BPP7" s="387"/>
      <c r="BPQ7" s="387"/>
      <c r="BPR7" s="387"/>
      <c r="BPS7" s="387"/>
      <c r="BPT7" s="387"/>
      <c r="BPU7" s="387"/>
      <c r="BPV7" s="387"/>
      <c r="BPW7" s="387"/>
      <c r="BPX7" s="387"/>
      <c r="BPY7" s="387"/>
      <c r="BPZ7" s="387"/>
      <c r="BQA7" s="387"/>
      <c r="BQB7" s="387"/>
      <c r="BQC7" s="387"/>
      <c r="BQD7" s="387"/>
      <c r="BQE7" s="387"/>
      <c r="BQF7" s="387"/>
      <c r="BQG7" s="387"/>
      <c r="BQH7" s="387"/>
      <c r="BQI7" s="387"/>
      <c r="BQJ7" s="387"/>
      <c r="BQK7" s="387"/>
      <c r="BQL7" s="387"/>
      <c r="BQM7" s="387"/>
      <c r="BQN7" s="387"/>
      <c r="BQO7" s="387"/>
      <c r="BQP7" s="387"/>
      <c r="BQQ7" s="387"/>
      <c r="BQR7" s="387"/>
      <c r="BQS7" s="387"/>
      <c r="BQT7" s="387"/>
      <c r="BQU7" s="387"/>
      <c r="BQV7" s="387"/>
      <c r="BQW7" s="387"/>
      <c r="BQX7" s="387"/>
      <c r="BQY7" s="387"/>
      <c r="BQZ7" s="387"/>
      <c r="BRA7" s="387"/>
      <c r="BRB7" s="387"/>
      <c r="BRC7" s="387"/>
      <c r="BRD7" s="387"/>
      <c r="BRE7" s="387"/>
      <c r="BRF7" s="387"/>
      <c r="BRG7" s="387"/>
      <c r="BRH7" s="387"/>
      <c r="BRI7" s="387"/>
      <c r="BRJ7" s="387"/>
      <c r="BRK7" s="387"/>
      <c r="BRL7" s="387"/>
      <c r="BRM7" s="387"/>
      <c r="BRN7" s="387"/>
      <c r="BRO7" s="387"/>
      <c r="BRP7" s="387"/>
      <c r="BRQ7" s="387"/>
      <c r="BRR7" s="387"/>
      <c r="BRS7" s="387"/>
      <c r="BRT7" s="387"/>
      <c r="BRU7" s="387"/>
      <c r="BRV7" s="387"/>
      <c r="BRW7" s="387"/>
      <c r="BRX7" s="387"/>
      <c r="BRY7" s="387"/>
      <c r="BRZ7" s="387"/>
      <c r="BSA7" s="387"/>
      <c r="BSB7" s="387"/>
      <c r="BSC7" s="387"/>
      <c r="BSD7" s="387"/>
      <c r="BSE7" s="387"/>
      <c r="BSF7" s="387"/>
      <c r="BSG7" s="387"/>
      <c r="BSH7" s="387"/>
      <c r="BSI7" s="387"/>
      <c r="BSJ7" s="387"/>
      <c r="BSK7" s="387"/>
      <c r="BSL7" s="387"/>
      <c r="BSM7" s="387"/>
      <c r="BSN7" s="387"/>
      <c r="BSO7" s="387"/>
      <c r="BSP7" s="387"/>
      <c r="BSQ7" s="387"/>
      <c r="BSR7" s="387"/>
      <c r="BSS7" s="387"/>
      <c r="BST7" s="387"/>
      <c r="BSU7" s="387"/>
      <c r="BSV7" s="387"/>
      <c r="BSW7" s="387"/>
      <c r="BSX7" s="387"/>
      <c r="BSY7" s="387"/>
      <c r="BSZ7" s="387"/>
      <c r="BTA7" s="387"/>
      <c r="BTB7" s="387"/>
      <c r="BTC7" s="387"/>
      <c r="BTD7" s="387"/>
      <c r="BTE7" s="387"/>
      <c r="BTF7" s="387"/>
      <c r="BTG7" s="387"/>
      <c r="BTH7" s="387"/>
      <c r="BTI7" s="387"/>
      <c r="BTJ7" s="387"/>
      <c r="BTK7" s="387"/>
      <c r="BTL7" s="387"/>
      <c r="BTM7" s="387"/>
      <c r="BTN7" s="387"/>
      <c r="BTO7" s="387"/>
      <c r="BTP7" s="387"/>
      <c r="BTQ7" s="387"/>
      <c r="BTR7" s="387"/>
      <c r="BTS7" s="387"/>
      <c r="BTT7" s="387"/>
      <c r="BTU7" s="387"/>
      <c r="BTV7" s="387"/>
      <c r="BTW7" s="387"/>
      <c r="BTX7" s="387"/>
      <c r="BTY7" s="387"/>
      <c r="BTZ7" s="387"/>
      <c r="BUA7" s="387"/>
      <c r="BUB7" s="387"/>
      <c r="BUC7" s="387"/>
      <c r="BUD7" s="387"/>
      <c r="BUE7" s="387"/>
      <c r="BUF7" s="387"/>
      <c r="BUG7" s="387"/>
      <c r="BUH7" s="387"/>
      <c r="BUI7" s="387"/>
      <c r="BUJ7" s="387"/>
      <c r="BUK7" s="387"/>
      <c r="BUL7" s="387"/>
      <c r="BUM7" s="387"/>
      <c r="BUN7" s="387"/>
      <c r="BUO7" s="387"/>
      <c r="BUP7" s="387"/>
      <c r="BUQ7" s="387"/>
      <c r="BUR7" s="387"/>
      <c r="BUS7" s="387"/>
      <c r="BUT7" s="387"/>
      <c r="BUU7" s="387"/>
      <c r="BUV7" s="387"/>
      <c r="BUW7" s="387"/>
      <c r="BUX7" s="387"/>
      <c r="BUY7" s="387"/>
      <c r="BUZ7" s="387"/>
      <c r="BVA7" s="387"/>
      <c r="BVB7" s="387"/>
      <c r="BVC7" s="387"/>
      <c r="BVD7" s="387"/>
      <c r="BVE7" s="387"/>
      <c r="BVF7" s="387"/>
      <c r="BVG7" s="387"/>
      <c r="BVH7" s="387"/>
      <c r="BVI7" s="387"/>
      <c r="BVJ7" s="387"/>
      <c r="BVK7" s="387"/>
      <c r="BVL7" s="387"/>
      <c r="BVM7" s="387"/>
      <c r="BVN7" s="387"/>
      <c r="BVO7" s="387"/>
      <c r="BVP7" s="387"/>
      <c r="BVQ7" s="387"/>
      <c r="BVR7" s="387"/>
      <c r="BVS7" s="387"/>
      <c r="BVT7" s="387"/>
      <c r="BVU7" s="387"/>
      <c r="BVV7" s="387"/>
      <c r="BVW7" s="387"/>
      <c r="BVX7" s="387"/>
      <c r="BVY7" s="387"/>
      <c r="BVZ7" s="387"/>
      <c r="BWA7" s="387"/>
      <c r="BWB7" s="387"/>
      <c r="BWC7" s="387"/>
      <c r="BWD7" s="387"/>
      <c r="BWE7" s="387"/>
      <c r="BWF7" s="387"/>
      <c r="BWG7" s="387"/>
      <c r="BWH7" s="387"/>
      <c r="BWI7" s="387"/>
      <c r="BWJ7" s="387"/>
      <c r="BWK7" s="387"/>
      <c r="BWL7" s="387"/>
      <c r="BWM7" s="387"/>
      <c r="BWN7" s="387"/>
      <c r="BWO7" s="387"/>
      <c r="BWP7" s="387"/>
      <c r="BWQ7" s="387"/>
    </row>
    <row r="8" spans="1:1967" ht="15.75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358"/>
      <c r="O8" s="296"/>
      <c r="P8" s="296"/>
      <c r="Q8" s="296"/>
      <c r="R8" s="296"/>
      <c r="S8" s="296"/>
      <c r="T8" s="296"/>
      <c r="U8" s="296"/>
      <c r="V8" s="423"/>
      <c r="W8" s="446" t="s">
        <v>9491</v>
      </c>
      <c r="X8" s="446"/>
      <c r="AP8" s="387"/>
      <c r="AQ8" s="387"/>
      <c r="AR8" s="387"/>
      <c r="AS8" s="387"/>
      <c r="AT8" s="387"/>
      <c r="AU8" s="387"/>
      <c r="AV8" s="387"/>
      <c r="AW8" s="387"/>
      <c r="AX8" s="387"/>
      <c r="AY8" s="387"/>
      <c r="AZ8" s="387"/>
      <c r="BA8" s="387"/>
      <c r="BB8" s="387"/>
      <c r="BC8" s="387"/>
      <c r="BD8" s="387"/>
      <c r="BE8" s="387"/>
      <c r="BF8" s="387"/>
      <c r="BG8" s="387"/>
      <c r="BH8" s="387"/>
      <c r="BI8" s="387"/>
      <c r="BJ8" s="387"/>
      <c r="BK8" s="387"/>
      <c r="BL8" s="387"/>
      <c r="BM8" s="387"/>
      <c r="BN8" s="387"/>
      <c r="BO8" s="387"/>
      <c r="BP8" s="387"/>
      <c r="BQ8" s="387"/>
      <c r="BR8" s="387"/>
      <c r="BS8" s="387"/>
      <c r="BT8" s="387"/>
      <c r="BU8" s="387"/>
      <c r="BV8" s="387"/>
      <c r="BW8" s="387"/>
      <c r="BX8" s="387"/>
      <c r="BY8" s="387"/>
      <c r="BZ8" s="387"/>
      <c r="CA8" s="387"/>
      <c r="CB8" s="387"/>
      <c r="CC8" s="387"/>
      <c r="CD8" s="387"/>
      <c r="CE8" s="387"/>
      <c r="CF8" s="387"/>
      <c r="CG8" s="387"/>
      <c r="CH8" s="387"/>
      <c r="CI8" s="387"/>
      <c r="CJ8" s="387"/>
      <c r="CK8" s="387"/>
      <c r="CL8" s="387"/>
      <c r="CM8" s="387"/>
      <c r="CN8" s="387"/>
      <c r="CO8" s="387"/>
      <c r="CP8" s="387"/>
      <c r="CQ8" s="387"/>
      <c r="CR8" s="387"/>
      <c r="CS8" s="387"/>
      <c r="CT8" s="387"/>
      <c r="CU8" s="387"/>
      <c r="CV8" s="387"/>
      <c r="CW8" s="387"/>
      <c r="CX8" s="387"/>
      <c r="CY8" s="387"/>
      <c r="CZ8" s="387"/>
      <c r="DA8" s="387"/>
      <c r="DB8" s="387"/>
      <c r="DC8" s="387"/>
      <c r="DD8" s="387"/>
      <c r="DE8" s="387"/>
      <c r="DF8" s="387"/>
      <c r="DG8" s="387"/>
      <c r="DH8" s="387"/>
      <c r="DI8" s="387"/>
      <c r="DJ8" s="387"/>
      <c r="DK8" s="387"/>
      <c r="DL8" s="387"/>
      <c r="DM8" s="387"/>
      <c r="DN8" s="387"/>
      <c r="DO8" s="387"/>
      <c r="DP8" s="387"/>
      <c r="DQ8" s="387"/>
      <c r="DR8" s="387"/>
      <c r="DS8" s="387"/>
      <c r="DT8" s="387"/>
      <c r="DU8" s="387"/>
      <c r="DV8" s="387"/>
      <c r="DW8" s="387"/>
      <c r="DX8" s="387"/>
      <c r="DY8" s="387"/>
      <c r="DZ8" s="387"/>
      <c r="EA8" s="387"/>
      <c r="EB8" s="387"/>
      <c r="EC8" s="387"/>
      <c r="ED8" s="387"/>
      <c r="EE8" s="387"/>
      <c r="EF8" s="387"/>
      <c r="EG8" s="387"/>
      <c r="EH8" s="387"/>
      <c r="EI8" s="387"/>
      <c r="EJ8" s="387"/>
      <c r="EK8" s="387"/>
      <c r="EL8" s="387"/>
      <c r="EM8" s="387"/>
      <c r="EN8" s="387"/>
      <c r="EO8" s="387"/>
      <c r="EP8" s="387"/>
      <c r="EQ8" s="387"/>
      <c r="ER8" s="387"/>
      <c r="ES8" s="387"/>
      <c r="ET8" s="387"/>
      <c r="EU8" s="387"/>
      <c r="EV8" s="387"/>
      <c r="EW8" s="387"/>
      <c r="EX8" s="387"/>
      <c r="EY8" s="387"/>
      <c r="EZ8" s="387"/>
      <c r="FA8" s="387"/>
      <c r="FB8" s="387"/>
      <c r="FC8" s="387"/>
      <c r="FD8" s="387"/>
      <c r="FE8" s="387"/>
      <c r="FF8" s="387"/>
      <c r="FG8" s="387"/>
      <c r="FH8" s="387"/>
      <c r="FI8" s="387"/>
      <c r="FJ8" s="387"/>
      <c r="FK8" s="387"/>
      <c r="FL8" s="387"/>
      <c r="FM8" s="387"/>
      <c r="FN8" s="387"/>
      <c r="FO8" s="387"/>
      <c r="FP8" s="387"/>
      <c r="FQ8" s="387"/>
      <c r="FR8" s="387"/>
      <c r="FS8" s="387"/>
      <c r="FT8" s="387"/>
      <c r="FU8" s="387"/>
      <c r="FV8" s="387"/>
      <c r="FW8" s="387"/>
      <c r="FX8" s="387"/>
      <c r="FY8" s="387"/>
      <c r="FZ8" s="387"/>
      <c r="GA8" s="387"/>
      <c r="GB8" s="387"/>
      <c r="GC8" s="387"/>
      <c r="GD8" s="387"/>
      <c r="GE8" s="387"/>
      <c r="GF8" s="387"/>
      <c r="GG8" s="387"/>
      <c r="GH8" s="387"/>
      <c r="GI8" s="387"/>
      <c r="GJ8" s="387"/>
      <c r="GK8" s="387"/>
      <c r="GL8" s="387"/>
      <c r="GM8" s="387"/>
      <c r="GN8" s="387"/>
      <c r="GO8" s="387"/>
      <c r="GP8" s="387"/>
      <c r="GQ8" s="387"/>
      <c r="GR8" s="387"/>
      <c r="GS8" s="387"/>
      <c r="GT8" s="387"/>
      <c r="GU8" s="387"/>
      <c r="GV8" s="387"/>
      <c r="GW8" s="387"/>
      <c r="GX8" s="387"/>
      <c r="GY8" s="387"/>
      <c r="GZ8" s="387"/>
      <c r="HA8" s="387"/>
      <c r="HB8" s="387"/>
      <c r="HC8" s="387"/>
      <c r="HD8" s="387"/>
      <c r="HE8" s="387"/>
      <c r="HF8" s="387"/>
      <c r="HG8" s="387"/>
      <c r="HH8" s="387"/>
      <c r="HI8" s="387"/>
      <c r="HJ8" s="387"/>
      <c r="HK8" s="387"/>
      <c r="HL8" s="387"/>
      <c r="HM8" s="387"/>
      <c r="HN8" s="387"/>
      <c r="HO8" s="387"/>
      <c r="HP8" s="387"/>
      <c r="HQ8" s="387"/>
      <c r="HR8" s="387"/>
      <c r="HS8" s="387"/>
      <c r="HT8" s="387"/>
      <c r="HU8" s="387"/>
      <c r="HV8" s="387"/>
      <c r="HW8" s="387"/>
      <c r="HX8" s="387"/>
      <c r="HY8" s="387"/>
      <c r="HZ8" s="387"/>
      <c r="IA8" s="387"/>
      <c r="IB8" s="387"/>
      <c r="IC8" s="387"/>
      <c r="ID8" s="387"/>
      <c r="IE8" s="387"/>
      <c r="IF8" s="387"/>
      <c r="IG8" s="387"/>
      <c r="IH8" s="387"/>
      <c r="II8" s="387"/>
      <c r="IJ8" s="387"/>
      <c r="IK8" s="387"/>
      <c r="IL8" s="387"/>
      <c r="IM8" s="387"/>
      <c r="IN8" s="387"/>
      <c r="IO8" s="387"/>
      <c r="IP8" s="387"/>
      <c r="IQ8" s="387"/>
      <c r="IR8" s="387"/>
      <c r="IS8" s="387"/>
      <c r="IT8" s="387"/>
      <c r="IU8" s="387"/>
      <c r="IV8" s="387"/>
      <c r="IW8" s="387"/>
      <c r="IX8" s="387"/>
      <c r="IY8" s="387"/>
      <c r="IZ8" s="387"/>
      <c r="JA8" s="387"/>
      <c r="JB8" s="387"/>
      <c r="JC8" s="387"/>
      <c r="JD8" s="387"/>
      <c r="JE8" s="387"/>
      <c r="JF8" s="387"/>
      <c r="JG8" s="387"/>
      <c r="JH8" s="387"/>
      <c r="JI8" s="387"/>
      <c r="JJ8" s="387"/>
      <c r="JK8" s="387"/>
      <c r="JL8" s="387"/>
      <c r="JM8" s="387"/>
      <c r="JN8" s="387"/>
      <c r="JO8" s="387"/>
      <c r="JP8" s="387"/>
      <c r="JQ8" s="387"/>
      <c r="JR8" s="387"/>
      <c r="JS8" s="387"/>
      <c r="JT8" s="387"/>
      <c r="JU8" s="387"/>
      <c r="JV8" s="387"/>
      <c r="JW8" s="387"/>
      <c r="JX8" s="387"/>
      <c r="JY8" s="387"/>
      <c r="JZ8" s="387"/>
      <c r="KA8" s="387"/>
      <c r="KB8" s="387"/>
      <c r="KC8" s="387"/>
      <c r="KD8" s="387"/>
      <c r="KE8" s="387"/>
      <c r="KF8" s="387"/>
      <c r="KG8" s="387"/>
      <c r="KH8" s="387"/>
      <c r="KI8" s="387"/>
      <c r="KJ8" s="387"/>
      <c r="KK8" s="387"/>
      <c r="KL8" s="387"/>
      <c r="KM8" s="387"/>
      <c r="KN8" s="387"/>
      <c r="KO8" s="387"/>
      <c r="KP8" s="387"/>
      <c r="KQ8" s="387"/>
      <c r="KR8" s="387"/>
      <c r="KS8" s="387"/>
      <c r="KT8" s="387"/>
      <c r="KU8" s="387"/>
      <c r="KV8" s="387"/>
      <c r="KW8" s="387"/>
      <c r="KX8" s="387"/>
      <c r="KY8" s="387"/>
      <c r="KZ8" s="387"/>
      <c r="LA8" s="387"/>
      <c r="LB8" s="387"/>
      <c r="LC8" s="387"/>
      <c r="LD8" s="387"/>
      <c r="LE8" s="387"/>
      <c r="LF8" s="387"/>
      <c r="LG8" s="387"/>
      <c r="LH8" s="387"/>
      <c r="LI8" s="387"/>
      <c r="LJ8" s="387"/>
      <c r="LK8" s="387"/>
      <c r="LL8" s="387"/>
      <c r="LM8" s="387"/>
      <c r="LN8" s="387"/>
      <c r="LO8" s="387"/>
      <c r="LP8" s="387"/>
      <c r="LQ8" s="387"/>
      <c r="LR8" s="387"/>
      <c r="LS8" s="387"/>
      <c r="LT8" s="387"/>
      <c r="LU8" s="387"/>
      <c r="LV8" s="387"/>
      <c r="LW8" s="387"/>
      <c r="LX8" s="387"/>
      <c r="LY8" s="387"/>
      <c r="LZ8" s="387"/>
      <c r="MA8" s="387"/>
      <c r="MB8" s="387"/>
      <c r="MC8" s="387"/>
      <c r="MD8" s="387"/>
      <c r="ME8" s="387"/>
      <c r="MF8" s="387"/>
      <c r="MG8" s="387"/>
      <c r="MH8" s="387"/>
      <c r="MI8" s="387"/>
      <c r="MJ8" s="387"/>
      <c r="MK8" s="387"/>
      <c r="ML8" s="387"/>
      <c r="MM8" s="387"/>
      <c r="MN8" s="387"/>
      <c r="MO8" s="387"/>
      <c r="MP8" s="387"/>
      <c r="MQ8" s="387"/>
      <c r="MR8" s="387"/>
      <c r="MS8" s="387"/>
      <c r="MT8" s="387"/>
      <c r="MU8" s="387"/>
      <c r="MV8" s="387"/>
      <c r="MW8" s="387"/>
      <c r="MX8" s="387"/>
      <c r="MY8" s="387"/>
      <c r="MZ8" s="387"/>
      <c r="NA8" s="387"/>
      <c r="NB8" s="387"/>
      <c r="NC8" s="387"/>
      <c r="ND8" s="387"/>
      <c r="NE8" s="387"/>
      <c r="NF8" s="387"/>
      <c r="NG8" s="387"/>
      <c r="NH8" s="387"/>
      <c r="NI8" s="387"/>
      <c r="NJ8" s="387"/>
      <c r="NK8" s="387"/>
      <c r="NL8" s="387"/>
      <c r="NM8" s="387"/>
      <c r="NN8" s="387"/>
      <c r="NO8" s="387"/>
      <c r="NP8" s="387"/>
      <c r="NQ8" s="387"/>
      <c r="NR8" s="387"/>
      <c r="NS8" s="387"/>
      <c r="NT8" s="387"/>
      <c r="NU8" s="387"/>
      <c r="NV8" s="387"/>
      <c r="NW8" s="387"/>
      <c r="NX8" s="387"/>
      <c r="NY8" s="387"/>
      <c r="NZ8" s="387"/>
      <c r="OA8" s="387"/>
      <c r="OB8" s="387"/>
      <c r="OC8" s="387"/>
      <c r="OD8" s="387"/>
      <c r="OE8" s="387"/>
      <c r="OF8" s="387"/>
      <c r="OG8" s="387"/>
      <c r="OH8" s="387"/>
      <c r="OI8" s="387"/>
      <c r="OJ8" s="387"/>
      <c r="OK8" s="387"/>
      <c r="OL8" s="387"/>
      <c r="OM8" s="387"/>
      <c r="ON8" s="387"/>
      <c r="OO8" s="387"/>
      <c r="OP8" s="387"/>
      <c r="OQ8" s="387"/>
      <c r="OR8" s="387"/>
      <c r="OS8" s="387"/>
      <c r="OT8" s="387"/>
      <c r="OU8" s="387"/>
      <c r="OV8" s="387"/>
      <c r="OW8" s="387"/>
      <c r="OX8" s="387"/>
      <c r="OY8" s="387"/>
      <c r="OZ8" s="387"/>
      <c r="PA8" s="387"/>
      <c r="PB8" s="387"/>
      <c r="PC8" s="387"/>
      <c r="PD8" s="387"/>
      <c r="PE8" s="387"/>
      <c r="PF8" s="387"/>
      <c r="PG8" s="387"/>
      <c r="PH8" s="387"/>
      <c r="PI8" s="387"/>
      <c r="PJ8" s="387"/>
      <c r="PK8" s="387"/>
      <c r="PL8" s="387"/>
      <c r="PM8" s="387"/>
      <c r="PN8" s="387"/>
      <c r="PO8" s="387"/>
      <c r="PP8" s="387"/>
      <c r="PQ8" s="387"/>
      <c r="PR8" s="387"/>
      <c r="PS8" s="387"/>
      <c r="PT8" s="387"/>
      <c r="PU8" s="387"/>
      <c r="PV8" s="387"/>
      <c r="PW8" s="387"/>
      <c r="PX8" s="387"/>
      <c r="PY8" s="387"/>
      <c r="PZ8" s="387"/>
      <c r="QA8" s="387"/>
      <c r="QB8" s="387"/>
      <c r="QC8" s="387"/>
      <c r="QD8" s="387"/>
      <c r="QE8" s="387"/>
      <c r="QF8" s="387"/>
      <c r="QG8" s="387"/>
      <c r="QH8" s="387"/>
      <c r="QI8" s="387"/>
      <c r="QJ8" s="387"/>
      <c r="QK8" s="387"/>
      <c r="QL8" s="387"/>
      <c r="QM8" s="387"/>
      <c r="QN8" s="387"/>
      <c r="QO8" s="387"/>
      <c r="QP8" s="387"/>
      <c r="QQ8" s="387"/>
      <c r="QR8" s="387"/>
      <c r="QS8" s="387"/>
      <c r="QT8" s="387"/>
      <c r="QU8" s="387"/>
      <c r="QV8" s="387"/>
      <c r="QW8" s="387"/>
      <c r="QX8" s="387"/>
      <c r="QY8" s="387"/>
      <c r="QZ8" s="387"/>
      <c r="RA8" s="387"/>
      <c r="RB8" s="387"/>
      <c r="RC8" s="387"/>
      <c r="RD8" s="387"/>
      <c r="RE8" s="387"/>
      <c r="RF8" s="387"/>
      <c r="RG8" s="387"/>
      <c r="RH8" s="387"/>
      <c r="RI8" s="387"/>
      <c r="RJ8" s="387"/>
      <c r="RK8" s="387"/>
      <c r="RL8" s="387"/>
      <c r="RM8" s="387"/>
      <c r="RN8" s="387"/>
      <c r="RO8" s="387"/>
      <c r="RP8" s="387"/>
      <c r="RQ8" s="387"/>
      <c r="RR8" s="387"/>
      <c r="RS8" s="387"/>
      <c r="RT8" s="387"/>
      <c r="RU8" s="387"/>
      <c r="RV8" s="387"/>
      <c r="RW8" s="387"/>
      <c r="RX8" s="387"/>
      <c r="RY8" s="387"/>
      <c r="RZ8" s="387"/>
      <c r="SA8" s="387"/>
      <c r="SB8" s="387"/>
      <c r="SC8" s="387"/>
      <c r="SD8" s="387"/>
      <c r="SE8" s="387"/>
      <c r="SF8" s="387"/>
      <c r="SG8" s="387"/>
      <c r="SH8" s="387"/>
      <c r="SI8" s="387"/>
      <c r="SJ8" s="387"/>
      <c r="SK8" s="387"/>
      <c r="SL8" s="387"/>
      <c r="SM8" s="387"/>
      <c r="SN8" s="387"/>
      <c r="SO8" s="387"/>
      <c r="SP8" s="387"/>
      <c r="SQ8" s="387"/>
      <c r="SR8" s="387"/>
      <c r="SS8" s="387"/>
      <c r="ST8" s="387"/>
      <c r="SU8" s="387"/>
      <c r="SV8" s="387"/>
      <c r="SW8" s="387"/>
      <c r="SX8" s="387"/>
      <c r="SY8" s="387"/>
      <c r="SZ8" s="387"/>
      <c r="TA8" s="387"/>
      <c r="TB8" s="387"/>
      <c r="TC8" s="387"/>
      <c r="TD8" s="387"/>
      <c r="TE8" s="387"/>
      <c r="TF8" s="387"/>
      <c r="TG8" s="387"/>
      <c r="TH8" s="387"/>
      <c r="TI8" s="387"/>
      <c r="TJ8" s="387"/>
      <c r="TK8" s="387"/>
      <c r="TL8" s="387"/>
      <c r="TM8" s="387"/>
      <c r="TN8" s="387"/>
      <c r="TO8" s="387"/>
      <c r="TP8" s="387"/>
      <c r="TQ8" s="387"/>
      <c r="TR8" s="387"/>
      <c r="TS8" s="387"/>
      <c r="TT8" s="387"/>
      <c r="TU8" s="387"/>
      <c r="TV8" s="387"/>
      <c r="TW8" s="387"/>
      <c r="TX8" s="387"/>
      <c r="TY8" s="387"/>
      <c r="TZ8" s="387"/>
      <c r="UA8" s="387"/>
      <c r="UB8" s="387"/>
      <c r="UC8" s="387"/>
      <c r="UD8" s="387"/>
      <c r="UE8" s="387"/>
      <c r="UF8" s="387"/>
      <c r="UG8" s="387"/>
      <c r="UH8" s="387"/>
      <c r="UI8" s="387"/>
      <c r="UJ8" s="387"/>
      <c r="UK8" s="387"/>
      <c r="UL8" s="387"/>
      <c r="UM8" s="387"/>
      <c r="UN8" s="387"/>
      <c r="UO8" s="387"/>
      <c r="UP8" s="387"/>
      <c r="UQ8" s="387"/>
      <c r="UR8" s="387"/>
      <c r="US8" s="387"/>
      <c r="UT8" s="387"/>
      <c r="UU8" s="387"/>
      <c r="UV8" s="387"/>
      <c r="UW8" s="387"/>
      <c r="UX8" s="387"/>
      <c r="UY8" s="387"/>
      <c r="UZ8" s="387"/>
      <c r="VA8" s="387"/>
      <c r="VB8" s="387"/>
      <c r="VC8" s="387"/>
      <c r="VD8" s="387"/>
      <c r="VE8" s="387"/>
      <c r="VF8" s="387"/>
      <c r="VG8" s="387"/>
      <c r="VH8" s="387"/>
      <c r="VI8" s="387"/>
      <c r="VJ8" s="387"/>
      <c r="VK8" s="387"/>
      <c r="VL8" s="387"/>
      <c r="VM8" s="387"/>
      <c r="VN8" s="387"/>
      <c r="VO8" s="387"/>
      <c r="VP8" s="387"/>
      <c r="VQ8" s="387"/>
      <c r="VR8" s="387"/>
      <c r="VS8" s="387"/>
      <c r="VT8" s="387"/>
      <c r="VU8" s="387"/>
      <c r="VV8" s="387"/>
      <c r="VW8" s="387"/>
      <c r="VX8" s="387"/>
      <c r="VY8" s="387"/>
      <c r="VZ8" s="387"/>
      <c r="WA8" s="387"/>
      <c r="WB8" s="387"/>
      <c r="WC8" s="387"/>
      <c r="WD8" s="387"/>
      <c r="WE8" s="387"/>
      <c r="WF8" s="387"/>
      <c r="WG8" s="387"/>
      <c r="WH8" s="387"/>
      <c r="WI8" s="387"/>
      <c r="WJ8" s="387"/>
      <c r="WK8" s="387"/>
      <c r="WL8" s="387"/>
      <c r="WM8" s="387"/>
      <c r="WN8" s="387"/>
      <c r="WO8" s="387"/>
      <c r="WP8" s="387"/>
      <c r="WQ8" s="387"/>
      <c r="WR8" s="387"/>
      <c r="WS8" s="387"/>
      <c r="WT8" s="387"/>
      <c r="WU8" s="387"/>
      <c r="WV8" s="387"/>
      <c r="WW8" s="387"/>
      <c r="WX8" s="387"/>
      <c r="WY8" s="387"/>
      <c r="WZ8" s="387"/>
      <c r="XA8" s="387"/>
      <c r="XB8" s="387"/>
      <c r="XC8" s="387"/>
      <c r="XD8" s="387"/>
      <c r="XE8" s="387"/>
      <c r="XF8" s="387"/>
      <c r="XG8" s="387"/>
      <c r="XH8" s="387"/>
      <c r="XI8" s="387"/>
      <c r="XJ8" s="387"/>
      <c r="XK8" s="387"/>
      <c r="XL8" s="387"/>
      <c r="XM8" s="387"/>
      <c r="XN8" s="387"/>
      <c r="XO8" s="387"/>
      <c r="XP8" s="387"/>
      <c r="XQ8" s="387"/>
      <c r="XR8" s="387"/>
      <c r="XS8" s="387"/>
      <c r="XT8" s="387"/>
      <c r="XU8" s="387"/>
      <c r="XV8" s="387"/>
      <c r="XW8" s="387"/>
      <c r="XX8" s="387"/>
      <c r="XY8" s="387"/>
      <c r="XZ8" s="387"/>
      <c r="YA8" s="387"/>
      <c r="YB8" s="387"/>
      <c r="YC8" s="387"/>
      <c r="YD8" s="387"/>
      <c r="YE8" s="387"/>
      <c r="YF8" s="387"/>
      <c r="YG8" s="387"/>
      <c r="YH8" s="387"/>
      <c r="YI8" s="387"/>
      <c r="YJ8" s="387"/>
      <c r="YK8" s="387"/>
      <c r="YL8" s="387"/>
      <c r="YM8" s="387"/>
      <c r="YN8" s="387"/>
      <c r="YO8" s="387"/>
      <c r="YP8" s="387"/>
      <c r="YQ8" s="387"/>
      <c r="YR8" s="387"/>
      <c r="YS8" s="387"/>
      <c r="YT8" s="387"/>
      <c r="YU8" s="387"/>
      <c r="YV8" s="387"/>
      <c r="YW8" s="387"/>
      <c r="YX8" s="387"/>
      <c r="YY8" s="387"/>
      <c r="YZ8" s="387"/>
      <c r="ZA8" s="387"/>
      <c r="ZB8" s="387"/>
      <c r="ZC8" s="387"/>
      <c r="ZD8" s="387"/>
      <c r="ZE8" s="387"/>
      <c r="ZF8" s="387"/>
      <c r="ZG8" s="387"/>
      <c r="ZH8" s="387"/>
      <c r="ZI8" s="387"/>
      <c r="ZJ8" s="387"/>
      <c r="ZK8" s="387"/>
      <c r="ZL8" s="387"/>
      <c r="ZM8" s="387"/>
      <c r="ZN8" s="387"/>
      <c r="ZO8" s="387"/>
      <c r="ZP8" s="387"/>
      <c r="ZQ8" s="387"/>
      <c r="ZR8" s="387"/>
      <c r="ZS8" s="387"/>
      <c r="ZT8" s="387"/>
      <c r="ZU8" s="387"/>
      <c r="ZV8" s="387"/>
      <c r="ZW8" s="387"/>
      <c r="ZX8" s="387"/>
      <c r="ZY8" s="387"/>
      <c r="ZZ8" s="387"/>
      <c r="AAA8" s="387"/>
      <c r="AAB8" s="387"/>
      <c r="AAC8" s="387"/>
      <c r="AAD8" s="387"/>
      <c r="AAE8" s="387"/>
      <c r="AAF8" s="387"/>
      <c r="AAG8" s="387"/>
      <c r="AAH8" s="387"/>
      <c r="AAI8" s="387"/>
      <c r="AAJ8" s="387"/>
      <c r="AAK8" s="387"/>
      <c r="AAL8" s="387"/>
      <c r="AAM8" s="387"/>
      <c r="AAN8" s="387"/>
      <c r="AAO8" s="387"/>
      <c r="AAP8" s="387"/>
      <c r="AAQ8" s="387"/>
      <c r="AAR8" s="387"/>
      <c r="AAS8" s="387"/>
      <c r="AAT8" s="387"/>
      <c r="AAU8" s="387"/>
      <c r="AAV8" s="387"/>
      <c r="AAW8" s="387"/>
      <c r="AAX8" s="387"/>
      <c r="AAY8" s="387"/>
      <c r="AAZ8" s="387"/>
      <c r="ABA8" s="387"/>
      <c r="ABB8" s="387"/>
      <c r="ABC8" s="387"/>
      <c r="ABD8" s="387"/>
      <c r="ABE8" s="387"/>
      <c r="ABF8" s="387"/>
      <c r="ABG8" s="387"/>
      <c r="ABH8" s="387"/>
      <c r="ABI8" s="387"/>
      <c r="ABJ8" s="387"/>
      <c r="ABK8" s="387"/>
      <c r="ABL8" s="387"/>
      <c r="ABM8" s="387"/>
      <c r="ABN8" s="387"/>
      <c r="ABO8" s="387"/>
      <c r="ABP8" s="387"/>
      <c r="ABQ8" s="387"/>
      <c r="ABR8" s="387"/>
      <c r="ABS8" s="387"/>
      <c r="ABT8" s="387"/>
      <c r="ABU8" s="387"/>
      <c r="ABV8" s="387"/>
      <c r="ABW8" s="387"/>
      <c r="ABX8" s="387"/>
      <c r="ABY8" s="387"/>
      <c r="ABZ8" s="387"/>
      <c r="ACA8" s="387"/>
      <c r="ACB8" s="387"/>
      <c r="ACC8" s="387"/>
      <c r="ACD8" s="387"/>
      <c r="ACE8" s="387"/>
      <c r="ACF8" s="387"/>
      <c r="ACG8" s="387"/>
      <c r="ACH8" s="387"/>
      <c r="ACI8" s="387"/>
      <c r="ACJ8" s="387"/>
      <c r="ACK8" s="387"/>
      <c r="ACL8" s="387"/>
      <c r="ACM8" s="387"/>
      <c r="ACN8" s="387"/>
      <c r="ACO8" s="387"/>
      <c r="ACP8" s="387"/>
      <c r="ACQ8" s="387"/>
      <c r="ACR8" s="387"/>
      <c r="ACS8" s="387"/>
      <c r="ACT8" s="387"/>
      <c r="ACU8" s="387"/>
      <c r="ACV8" s="387"/>
      <c r="ACW8" s="387"/>
      <c r="ACX8" s="387"/>
      <c r="ACY8" s="387"/>
      <c r="ACZ8" s="387"/>
      <c r="ADA8" s="387"/>
      <c r="ADB8" s="387"/>
      <c r="ADC8" s="387"/>
      <c r="ADD8" s="387"/>
      <c r="ADE8" s="387"/>
      <c r="ADF8" s="387"/>
      <c r="ADG8" s="387"/>
      <c r="ADH8" s="387"/>
      <c r="ADI8" s="387"/>
      <c r="ADJ8" s="387"/>
      <c r="ADK8" s="387"/>
      <c r="ADL8" s="387"/>
      <c r="ADM8" s="387"/>
      <c r="ADN8" s="387"/>
      <c r="ADO8" s="387"/>
      <c r="ADP8" s="387"/>
      <c r="ADQ8" s="387"/>
      <c r="ADR8" s="387"/>
      <c r="ADS8" s="387"/>
      <c r="ADT8" s="387"/>
      <c r="ADU8" s="387"/>
      <c r="ADV8" s="387"/>
      <c r="ADW8" s="387"/>
      <c r="ADX8" s="387"/>
      <c r="ADY8" s="387"/>
      <c r="ADZ8" s="387"/>
      <c r="AEA8" s="387"/>
      <c r="AEB8" s="387"/>
      <c r="AEC8" s="387"/>
      <c r="AED8" s="387"/>
      <c r="AEE8" s="387"/>
      <c r="AEF8" s="387"/>
      <c r="AEG8" s="387"/>
      <c r="AEH8" s="387"/>
      <c r="AEI8" s="387"/>
      <c r="AEJ8" s="387"/>
      <c r="AEK8" s="387"/>
      <c r="AEL8" s="387"/>
      <c r="AEM8" s="387"/>
      <c r="AEN8" s="387"/>
      <c r="AEO8" s="387"/>
      <c r="AEP8" s="387"/>
      <c r="AEQ8" s="387"/>
      <c r="AER8" s="387"/>
      <c r="AES8" s="387"/>
      <c r="AET8" s="387"/>
      <c r="AEU8" s="387"/>
      <c r="AEV8" s="387"/>
      <c r="AEW8" s="387"/>
      <c r="AEX8" s="387"/>
      <c r="AEY8" s="387"/>
      <c r="AEZ8" s="387"/>
      <c r="AFA8" s="387"/>
      <c r="AFB8" s="387"/>
      <c r="AFC8" s="387"/>
      <c r="AFD8" s="387"/>
      <c r="AFE8" s="387"/>
      <c r="AFF8" s="387"/>
      <c r="AFG8" s="387"/>
      <c r="AFH8" s="387"/>
      <c r="AFI8" s="387"/>
      <c r="AFJ8" s="387"/>
      <c r="AFK8" s="387"/>
      <c r="AFL8" s="387"/>
      <c r="AFM8" s="387"/>
      <c r="AFN8" s="387"/>
      <c r="AFO8" s="387"/>
      <c r="AFP8" s="387"/>
      <c r="AFQ8" s="387"/>
      <c r="AFR8" s="387"/>
      <c r="AFS8" s="387"/>
      <c r="AFT8" s="387"/>
      <c r="AFU8" s="387"/>
      <c r="AFV8" s="387"/>
      <c r="AFW8" s="387"/>
      <c r="AFX8" s="387"/>
      <c r="AFY8" s="387"/>
      <c r="AFZ8" s="387"/>
      <c r="AGA8" s="387"/>
      <c r="AGB8" s="387"/>
      <c r="AGC8" s="387"/>
      <c r="AGD8" s="387"/>
      <c r="AGE8" s="387"/>
      <c r="AGF8" s="387"/>
      <c r="AGG8" s="387"/>
      <c r="AGH8" s="387"/>
      <c r="AGI8" s="387"/>
      <c r="AGJ8" s="387"/>
      <c r="AGK8" s="387"/>
      <c r="AGL8" s="387"/>
      <c r="AGM8" s="387"/>
      <c r="AGN8" s="387"/>
      <c r="AGO8" s="387"/>
      <c r="AGP8" s="387"/>
      <c r="AGQ8" s="387"/>
      <c r="AGR8" s="387"/>
      <c r="AGS8" s="387"/>
      <c r="AGT8" s="387"/>
      <c r="AGU8" s="387"/>
      <c r="AGV8" s="387"/>
      <c r="AGW8" s="387"/>
      <c r="AGX8" s="387"/>
      <c r="AGY8" s="387"/>
      <c r="AGZ8" s="387"/>
      <c r="AHA8" s="387"/>
      <c r="AHB8" s="387"/>
      <c r="AHC8" s="387"/>
      <c r="AHD8" s="387"/>
      <c r="AHE8" s="387"/>
      <c r="AHF8" s="387"/>
      <c r="AHG8" s="387"/>
      <c r="AHH8" s="387"/>
      <c r="AHI8" s="387"/>
      <c r="AHJ8" s="387"/>
      <c r="AHK8" s="387"/>
      <c r="AHL8" s="387"/>
      <c r="AHM8" s="387"/>
      <c r="AHN8" s="387"/>
      <c r="AHO8" s="387"/>
      <c r="AHP8" s="387"/>
      <c r="AHQ8" s="387"/>
      <c r="AHR8" s="387"/>
      <c r="AHS8" s="387"/>
      <c r="AHT8" s="387"/>
      <c r="AHU8" s="387"/>
      <c r="AHV8" s="387"/>
      <c r="AHW8" s="387"/>
      <c r="AHX8" s="387"/>
      <c r="AHY8" s="387"/>
      <c r="AHZ8" s="387"/>
      <c r="AIA8" s="387"/>
      <c r="AIB8" s="387"/>
      <c r="AIC8" s="387"/>
      <c r="AID8" s="387"/>
      <c r="AIE8" s="387"/>
      <c r="AIF8" s="387"/>
      <c r="AIG8" s="387"/>
      <c r="AIH8" s="387"/>
      <c r="AII8" s="387"/>
      <c r="AIJ8" s="387"/>
      <c r="AIK8" s="387"/>
      <c r="AIL8" s="387"/>
      <c r="AIM8" s="387"/>
      <c r="AIN8" s="387"/>
      <c r="AIO8" s="387"/>
      <c r="AIP8" s="387"/>
      <c r="AIQ8" s="387"/>
      <c r="AIR8" s="387"/>
      <c r="AIS8" s="387"/>
      <c r="AIT8" s="387"/>
      <c r="AIU8" s="387"/>
      <c r="AIV8" s="387"/>
      <c r="AIW8" s="387"/>
      <c r="AIX8" s="387"/>
      <c r="AIY8" s="387"/>
      <c r="AIZ8" s="387"/>
      <c r="AJA8" s="387"/>
      <c r="AJB8" s="387"/>
      <c r="AJC8" s="387"/>
      <c r="AJD8" s="387"/>
      <c r="AJE8" s="387"/>
      <c r="AJF8" s="387"/>
      <c r="AJG8" s="387"/>
      <c r="AJH8" s="387"/>
      <c r="AJI8" s="387"/>
      <c r="AJJ8" s="387"/>
      <c r="AJK8" s="387"/>
      <c r="AJL8" s="387"/>
      <c r="AJM8" s="387"/>
      <c r="AJN8" s="387"/>
      <c r="AJO8" s="387"/>
      <c r="AJP8" s="387"/>
      <c r="AJQ8" s="387"/>
      <c r="AJR8" s="387"/>
      <c r="AJS8" s="387"/>
      <c r="AJT8" s="387"/>
      <c r="AJU8" s="387"/>
      <c r="AJV8" s="387"/>
      <c r="AJW8" s="387"/>
      <c r="AJX8" s="387"/>
      <c r="AJY8" s="387"/>
      <c r="AJZ8" s="387"/>
      <c r="AKA8" s="387"/>
      <c r="AKB8" s="387"/>
      <c r="AKC8" s="387"/>
      <c r="AKD8" s="387"/>
      <c r="AKE8" s="387"/>
      <c r="AKF8" s="387"/>
      <c r="AKG8" s="387"/>
      <c r="AKH8" s="387"/>
      <c r="AKI8" s="387"/>
      <c r="AKJ8" s="387"/>
      <c r="AKK8" s="387"/>
      <c r="AKL8" s="387"/>
      <c r="AKM8" s="387"/>
      <c r="AKN8" s="387"/>
      <c r="AKO8" s="387"/>
      <c r="AKP8" s="387"/>
      <c r="AKQ8" s="387"/>
      <c r="AKR8" s="387"/>
      <c r="AKS8" s="387"/>
      <c r="AKT8" s="387"/>
      <c r="AKU8" s="387"/>
      <c r="AKV8" s="387"/>
      <c r="AKW8" s="387"/>
      <c r="AKX8" s="387"/>
      <c r="AKY8" s="387"/>
      <c r="AKZ8" s="387"/>
      <c r="ALA8" s="387"/>
      <c r="ALB8" s="387"/>
      <c r="ALC8" s="387"/>
      <c r="ALD8" s="387"/>
      <c r="ALE8" s="387"/>
      <c r="ALF8" s="387"/>
      <c r="ALG8" s="387"/>
      <c r="ALH8" s="387"/>
      <c r="ALI8" s="387"/>
      <c r="ALJ8" s="387"/>
      <c r="ALK8" s="387"/>
      <c r="ALL8" s="387"/>
      <c r="ALM8" s="387"/>
      <c r="ALN8" s="387"/>
      <c r="ALO8" s="387"/>
      <c r="ALP8" s="387"/>
      <c r="ALQ8" s="387"/>
      <c r="ALR8" s="387"/>
      <c r="ALS8" s="387"/>
      <c r="ALT8" s="387"/>
      <c r="ALU8" s="387"/>
      <c r="ALV8" s="387"/>
      <c r="ALW8" s="387"/>
      <c r="ALX8" s="387"/>
      <c r="ALY8" s="387"/>
      <c r="ALZ8" s="387"/>
      <c r="AMA8" s="387"/>
      <c r="AMB8" s="387"/>
      <c r="AMC8" s="387"/>
      <c r="AMD8" s="387"/>
      <c r="AME8" s="387"/>
      <c r="AMF8" s="387"/>
      <c r="AMG8" s="387"/>
      <c r="AMH8" s="387"/>
      <c r="AMI8" s="387"/>
      <c r="AMJ8" s="387"/>
      <c r="AMK8" s="387"/>
      <c r="AML8" s="387"/>
      <c r="AMM8" s="387"/>
      <c r="AMN8" s="387"/>
      <c r="AMO8" s="387"/>
      <c r="AMP8" s="387"/>
      <c r="AMQ8" s="387"/>
      <c r="AMR8" s="387"/>
      <c r="AMS8" s="387"/>
      <c r="AMT8" s="387"/>
      <c r="AMU8" s="387"/>
      <c r="AMV8" s="387"/>
      <c r="AMW8" s="387"/>
      <c r="AMX8" s="387"/>
      <c r="AMY8" s="387"/>
      <c r="AMZ8" s="387"/>
      <c r="ANA8" s="387"/>
      <c r="ANB8" s="387"/>
      <c r="ANC8" s="387"/>
      <c r="AND8" s="387"/>
      <c r="ANE8" s="387"/>
      <c r="ANF8" s="387"/>
      <c r="ANG8" s="387"/>
      <c r="ANH8" s="387"/>
      <c r="ANI8" s="387"/>
      <c r="ANJ8" s="387"/>
      <c r="ANK8" s="387"/>
      <c r="ANL8" s="387"/>
      <c r="ANM8" s="387"/>
      <c r="ANN8" s="387"/>
      <c r="ANO8" s="387"/>
      <c r="ANP8" s="387"/>
      <c r="ANQ8" s="387"/>
      <c r="ANR8" s="387"/>
      <c r="ANS8" s="387"/>
      <c r="ANT8" s="387"/>
      <c r="ANU8" s="387"/>
      <c r="ANV8" s="387"/>
      <c r="ANW8" s="387"/>
      <c r="ANX8" s="387"/>
      <c r="ANY8" s="387"/>
      <c r="ANZ8" s="387"/>
      <c r="AOA8" s="387"/>
      <c r="AOB8" s="387"/>
      <c r="AOC8" s="387"/>
      <c r="AOD8" s="387"/>
      <c r="AOE8" s="387"/>
      <c r="AOF8" s="387"/>
      <c r="AOG8" s="387"/>
      <c r="AOH8" s="387"/>
      <c r="AOI8" s="387"/>
      <c r="AOJ8" s="387"/>
      <c r="AOK8" s="387"/>
      <c r="AOL8" s="387"/>
      <c r="AOM8" s="387"/>
      <c r="AON8" s="387"/>
      <c r="AOO8" s="387"/>
      <c r="AOP8" s="387"/>
      <c r="AOQ8" s="387"/>
      <c r="AOR8" s="387"/>
      <c r="AOS8" s="387"/>
      <c r="AOT8" s="387"/>
      <c r="AOU8" s="387"/>
      <c r="AOV8" s="387"/>
      <c r="AOW8" s="387"/>
      <c r="AOX8" s="387"/>
      <c r="AOY8" s="387"/>
      <c r="AOZ8" s="387"/>
      <c r="APA8" s="387"/>
      <c r="APB8" s="387"/>
      <c r="APC8" s="387"/>
      <c r="APD8" s="387"/>
      <c r="APE8" s="387"/>
      <c r="APF8" s="387"/>
      <c r="APG8" s="387"/>
      <c r="APH8" s="387"/>
      <c r="API8" s="387"/>
      <c r="APJ8" s="387"/>
      <c r="APK8" s="387"/>
      <c r="APL8" s="387"/>
      <c r="APM8" s="387"/>
      <c r="APN8" s="387"/>
      <c r="APO8" s="387"/>
      <c r="APP8" s="387"/>
      <c r="APQ8" s="387"/>
      <c r="APR8" s="387"/>
      <c r="APS8" s="387"/>
      <c r="APT8" s="387"/>
      <c r="APU8" s="387"/>
      <c r="APV8" s="387"/>
      <c r="APW8" s="387"/>
      <c r="APX8" s="387"/>
      <c r="APY8" s="387"/>
      <c r="APZ8" s="387"/>
      <c r="AQA8" s="387"/>
      <c r="AQB8" s="387"/>
      <c r="AQC8" s="387"/>
      <c r="AQD8" s="387"/>
      <c r="AQE8" s="387"/>
      <c r="AQF8" s="387"/>
      <c r="AQG8" s="387"/>
      <c r="AQH8" s="387"/>
      <c r="AQI8" s="387"/>
      <c r="AQJ8" s="387"/>
      <c r="AQK8" s="387"/>
      <c r="AQL8" s="387"/>
      <c r="AQM8" s="387"/>
      <c r="AQN8" s="387"/>
      <c r="AQO8" s="387"/>
      <c r="AQP8" s="387"/>
      <c r="AQQ8" s="387"/>
      <c r="AQR8" s="387"/>
      <c r="AQS8" s="387"/>
      <c r="AQT8" s="387"/>
      <c r="AQU8" s="387"/>
      <c r="AQV8" s="387"/>
      <c r="AQW8" s="387"/>
      <c r="AQX8" s="387"/>
      <c r="AQY8" s="387"/>
      <c r="AQZ8" s="387"/>
      <c r="ARA8" s="387"/>
      <c r="ARB8" s="387"/>
      <c r="ARC8" s="387"/>
      <c r="ARD8" s="387"/>
      <c r="ARE8" s="387"/>
      <c r="ARF8" s="387"/>
      <c r="ARG8" s="387"/>
      <c r="ARH8" s="387"/>
      <c r="ARI8" s="387"/>
      <c r="ARJ8" s="387"/>
      <c r="ARK8" s="387"/>
      <c r="ARL8" s="387"/>
      <c r="ARM8" s="387"/>
      <c r="ARN8" s="387"/>
      <c r="ARO8" s="387"/>
      <c r="ARP8" s="387"/>
      <c r="ARQ8" s="387"/>
      <c r="ARR8" s="387"/>
      <c r="ARS8" s="387"/>
      <c r="ART8" s="387"/>
      <c r="ARU8" s="387"/>
      <c r="ARV8" s="387"/>
      <c r="ARW8" s="387"/>
      <c r="ARX8" s="387"/>
      <c r="ARY8" s="387"/>
      <c r="ARZ8" s="387"/>
      <c r="ASA8" s="387"/>
      <c r="ASB8" s="387"/>
      <c r="ASC8" s="387"/>
      <c r="ASD8" s="387"/>
      <c r="ASE8" s="387"/>
      <c r="ASF8" s="387"/>
      <c r="ASG8" s="387"/>
      <c r="ASH8" s="387"/>
      <c r="ASI8" s="387"/>
      <c r="ASJ8" s="387"/>
      <c r="ASK8" s="387"/>
      <c r="ASL8" s="387"/>
      <c r="ASM8" s="387"/>
      <c r="ASN8" s="387"/>
      <c r="ASO8" s="387"/>
      <c r="ASP8" s="387"/>
      <c r="ASQ8" s="387"/>
      <c r="ASR8" s="387"/>
      <c r="ASS8" s="387"/>
      <c r="AST8" s="387"/>
      <c r="ASU8" s="387"/>
      <c r="ASV8" s="387"/>
      <c r="ASW8" s="387"/>
      <c r="ASX8" s="387"/>
      <c r="ASY8" s="387"/>
      <c r="ASZ8" s="387"/>
      <c r="ATA8" s="387"/>
      <c r="ATB8" s="387"/>
      <c r="ATC8" s="387"/>
      <c r="ATD8" s="387"/>
      <c r="ATE8" s="387"/>
      <c r="ATF8" s="387"/>
      <c r="ATG8" s="387"/>
      <c r="ATH8" s="387"/>
      <c r="ATI8" s="387"/>
      <c r="ATJ8" s="387"/>
      <c r="ATK8" s="387"/>
      <c r="ATL8" s="387"/>
      <c r="ATM8" s="387"/>
      <c r="ATN8" s="387"/>
      <c r="ATO8" s="387"/>
      <c r="ATP8" s="387"/>
      <c r="ATQ8" s="387"/>
      <c r="ATR8" s="387"/>
      <c r="ATS8" s="387"/>
      <c r="ATT8" s="387"/>
      <c r="ATU8" s="387"/>
      <c r="ATV8" s="387"/>
      <c r="ATW8" s="387"/>
      <c r="ATX8" s="387"/>
      <c r="ATY8" s="387"/>
      <c r="ATZ8" s="387"/>
      <c r="AUA8" s="387"/>
      <c r="AUB8" s="387"/>
      <c r="AUC8" s="387"/>
      <c r="AUD8" s="387"/>
      <c r="AUE8" s="387"/>
      <c r="AUF8" s="387"/>
      <c r="AUG8" s="387"/>
      <c r="AUH8" s="387"/>
      <c r="AUI8" s="387"/>
      <c r="AUJ8" s="387"/>
      <c r="AUK8" s="387"/>
      <c r="AUL8" s="387"/>
      <c r="AUM8" s="387"/>
      <c r="AUN8" s="387"/>
      <c r="AUO8" s="387"/>
      <c r="AUP8" s="387"/>
      <c r="AUQ8" s="387"/>
      <c r="AUR8" s="387"/>
      <c r="AUS8" s="387"/>
      <c r="AUT8" s="387"/>
      <c r="AUU8" s="387"/>
      <c r="AUV8" s="387"/>
      <c r="AUW8" s="387"/>
      <c r="AUX8" s="387"/>
      <c r="AUY8" s="387"/>
      <c r="AUZ8" s="387"/>
      <c r="AVA8" s="387"/>
      <c r="AVB8" s="387"/>
      <c r="AVC8" s="387"/>
      <c r="AVD8" s="387"/>
      <c r="AVE8" s="387"/>
      <c r="AVF8" s="387"/>
      <c r="AVG8" s="387"/>
      <c r="AVH8" s="387"/>
      <c r="AVI8" s="387"/>
      <c r="AVJ8" s="387"/>
      <c r="AVK8" s="387"/>
      <c r="AVL8" s="387"/>
      <c r="AVM8" s="387"/>
      <c r="AVN8" s="387"/>
      <c r="AVO8" s="387"/>
      <c r="AVP8" s="387"/>
      <c r="AVQ8" s="387"/>
      <c r="AVR8" s="387"/>
      <c r="AVS8" s="387"/>
      <c r="AVT8" s="387"/>
      <c r="AVU8" s="387"/>
      <c r="AVV8" s="387"/>
      <c r="AVW8" s="387"/>
      <c r="AVX8" s="387"/>
      <c r="AVY8" s="387"/>
      <c r="AVZ8" s="387"/>
      <c r="AWA8" s="387"/>
      <c r="AWB8" s="387"/>
      <c r="AWC8" s="387"/>
      <c r="AWD8" s="387"/>
      <c r="AWE8" s="387"/>
      <c r="AWF8" s="387"/>
      <c r="AWG8" s="387"/>
      <c r="AWH8" s="387"/>
      <c r="AWI8" s="387"/>
      <c r="AWJ8" s="387"/>
      <c r="AWK8" s="387"/>
      <c r="AWL8" s="387"/>
      <c r="AWM8" s="387"/>
      <c r="AWN8" s="387"/>
      <c r="AWO8" s="387"/>
      <c r="AWP8" s="387"/>
      <c r="AWQ8" s="387"/>
      <c r="AWR8" s="387"/>
      <c r="AWS8" s="387"/>
      <c r="AWT8" s="387"/>
      <c r="AWU8" s="387"/>
      <c r="AWV8" s="387"/>
      <c r="AWW8" s="387"/>
      <c r="AWX8" s="387"/>
      <c r="AWY8" s="387"/>
      <c r="AWZ8" s="387"/>
      <c r="AXA8" s="387"/>
      <c r="AXB8" s="387"/>
      <c r="AXC8" s="387"/>
      <c r="AXD8" s="387"/>
      <c r="AXE8" s="387"/>
      <c r="AXF8" s="387"/>
      <c r="AXG8" s="387"/>
      <c r="AXH8" s="387"/>
      <c r="AXI8" s="387"/>
      <c r="AXJ8" s="387"/>
      <c r="AXK8" s="387"/>
      <c r="AXL8" s="387"/>
      <c r="AXM8" s="387"/>
      <c r="AXN8" s="387"/>
      <c r="AXO8" s="387"/>
      <c r="AXP8" s="387"/>
      <c r="AXQ8" s="387"/>
      <c r="AXR8" s="387"/>
      <c r="AXS8" s="387"/>
      <c r="AXT8" s="387"/>
      <c r="AXU8" s="387"/>
      <c r="AXV8" s="387"/>
      <c r="AXW8" s="387"/>
      <c r="AXX8" s="387"/>
      <c r="AXY8" s="387"/>
      <c r="AXZ8" s="387"/>
      <c r="AYA8" s="387"/>
      <c r="AYB8" s="387"/>
      <c r="AYC8" s="387"/>
      <c r="AYD8" s="387"/>
      <c r="AYE8" s="387"/>
      <c r="AYF8" s="387"/>
      <c r="AYG8" s="387"/>
      <c r="AYH8" s="387"/>
      <c r="AYI8" s="387"/>
      <c r="AYJ8" s="387"/>
      <c r="AYK8" s="387"/>
      <c r="AYL8" s="387"/>
      <c r="AYM8" s="387"/>
      <c r="AYN8" s="387"/>
      <c r="AYO8" s="387"/>
      <c r="AYP8" s="387"/>
      <c r="AYQ8" s="387"/>
      <c r="AYR8" s="387"/>
      <c r="AYS8" s="387"/>
      <c r="AYT8" s="387"/>
      <c r="AYU8" s="387"/>
      <c r="AYV8" s="387"/>
      <c r="AYW8" s="387"/>
      <c r="AYX8" s="387"/>
      <c r="AYY8" s="387"/>
      <c r="AYZ8" s="387"/>
      <c r="AZA8" s="387"/>
      <c r="AZB8" s="387"/>
      <c r="AZC8" s="387"/>
      <c r="AZD8" s="387"/>
      <c r="AZE8" s="387"/>
      <c r="AZF8" s="387"/>
      <c r="AZG8" s="387"/>
      <c r="AZH8" s="387"/>
      <c r="AZI8" s="387"/>
      <c r="AZJ8" s="387"/>
      <c r="AZK8" s="387"/>
      <c r="AZL8" s="387"/>
      <c r="AZM8" s="387"/>
      <c r="AZN8" s="387"/>
      <c r="AZO8" s="387"/>
      <c r="AZP8" s="387"/>
      <c r="AZQ8" s="387"/>
      <c r="AZR8" s="387"/>
      <c r="AZS8" s="387"/>
      <c r="AZT8" s="387"/>
      <c r="AZU8" s="387"/>
      <c r="AZV8" s="387"/>
      <c r="AZW8" s="387"/>
      <c r="AZX8" s="387"/>
      <c r="AZY8" s="387"/>
      <c r="AZZ8" s="387"/>
      <c r="BAA8" s="387"/>
      <c r="BAB8" s="387"/>
      <c r="BAC8" s="387"/>
      <c r="BAD8" s="387"/>
      <c r="BAE8" s="387"/>
      <c r="BAF8" s="387"/>
      <c r="BAG8" s="387"/>
      <c r="BAH8" s="387"/>
      <c r="BAI8" s="387"/>
      <c r="BAJ8" s="387"/>
      <c r="BAK8" s="387"/>
      <c r="BAL8" s="387"/>
      <c r="BAM8" s="387"/>
      <c r="BAN8" s="387"/>
      <c r="BAO8" s="387"/>
      <c r="BAP8" s="387"/>
      <c r="BAQ8" s="387"/>
      <c r="BAR8" s="387"/>
      <c r="BAS8" s="387"/>
      <c r="BAT8" s="387"/>
      <c r="BAU8" s="387"/>
      <c r="BAV8" s="387"/>
      <c r="BAW8" s="387"/>
      <c r="BAX8" s="387"/>
      <c r="BAY8" s="387"/>
      <c r="BAZ8" s="387"/>
      <c r="BBA8" s="387"/>
      <c r="BBB8" s="387"/>
      <c r="BBC8" s="387"/>
      <c r="BBD8" s="387"/>
      <c r="BBE8" s="387"/>
      <c r="BBF8" s="387"/>
      <c r="BBG8" s="387"/>
      <c r="BBH8" s="387"/>
      <c r="BBI8" s="387"/>
      <c r="BBJ8" s="387"/>
      <c r="BBK8" s="387"/>
      <c r="BBL8" s="387"/>
      <c r="BBM8" s="387"/>
      <c r="BBN8" s="387"/>
      <c r="BBO8" s="387"/>
      <c r="BBP8" s="387"/>
      <c r="BBQ8" s="387"/>
      <c r="BBR8" s="387"/>
      <c r="BBS8" s="387"/>
      <c r="BBT8" s="387"/>
      <c r="BBU8" s="387"/>
      <c r="BBV8" s="387"/>
      <c r="BBW8" s="387"/>
      <c r="BBX8" s="387"/>
      <c r="BBY8" s="387"/>
      <c r="BBZ8" s="387"/>
      <c r="BCA8" s="387"/>
      <c r="BCB8" s="387"/>
      <c r="BCC8" s="387"/>
      <c r="BCD8" s="387"/>
      <c r="BCE8" s="387"/>
      <c r="BCF8" s="387"/>
      <c r="BCG8" s="387"/>
      <c r="BCH8" s="387"/>
      <c r="BCI8" s="387"/>
      <c r="BCJ8" s="387"/>
      <c r="BCK8" s="387"/>
      <c r="BCL8" s="387"/>
      <c r="BCM8" s="387"/>
      <c r="BCN8" s="387"/>
      <c r="BCO8" s="387"/>
      <c r="BCP8" s="387"/>
      <c r="BCQ8" s="387"/>
      <c r="BCR8" s="387"/>
      <c r="BCS8" s="387"/>
      <c r="BCT8" s="387"/>
      <c r="BCU8" s="387"/>
      <c r="BCV8" s="387"/>
      <c r="BCW8" s="387"/>
      <c r="BCX8" s="387"/>
      <c r="BCY8" s="387"/>
      <c r="BCZ8" s="387"/>
      <c r="BDA8" s="387"/>
      <c r="BDB8" s="387"/>
      <c r="BDC8" s="387"/>
      <c r="BDD8" s="387"/>
      <c r="BDE8" s="387"/>
      <c r="BDF8" s="387"/>
      <c r="BDG8" s="387"/>
      <c r="BDH8" s="387"/>
      <c r="BDI8" s="387"/>
      <c r="BDJ8" s="387"/>
      <c r="BDK8" s="387"/>
      <c r="BDL8" s="387"/>
      <c r="BDM8" s="387"/>
      <c r="BDN8" s="387"/>
      <c r="BDO8" s="387"/>
      <c r="BDP8" s="387"/>
      <c r="BDQ8" s="387"/>
      <c r="BDR8" s="387"/>
      <c r="BDS8" s="387"/>
      <c r="BDT8" s="387"/>
      <c r="BDU8" s="387"/>
      <c r="BDV8" s="387"/>
      <c r="BDW8" s="387"/>
      <c r="BDX8" s="387"/>
      <c r="BDY8" s="387"/>
      <c r="BDZ8" s="387"/>
      <c r="BEA8" s="387"/>
      <c r="BEB8" s="387"/>
      <c r="BEC8" s="387"/>
      <c r="BED8" s="387"/>
      <c r="BEE8" s="387"/>
      <c r="BEF8" s="387"/>
      <c r="BEG8" s="387"/>
      <c r="BEH8" s="387"/>
      <c r="BEI8" s="387"/>
      <c r="BEJ8" s="387"/>
      <c r="BEK8" s="387"/>
      <c r="BEL8" s="387"/>
      <c r="BEM8" s="387"/>
      <c r="BEN8" s="387"/>
      <c r="BEO8" s="387"/>
      <c r="BEP8" s="387"/>
      <c r="BEQ8" s="387"/>
      <c r="BER8" s="387"/>
      <c r="BES8" s="387"/>
      <c r="BET8" s="387"/>
      <c r="BEU8" s="387"/>
      <c r="BEV8" s="387"/>
      <c r="BEW8" s="387"/>
      <c r="BEX8" s="387"/>
      <c r="BEY8" s="387"/>
      <c r="BEZ8" s="387"/>
      <c r="BFA8" s="387"/>
      <c r="BFB8" s="387"/>
      <c r="BFC8" s="387"/>
      <c r="BFD8" s="387"/>
      <c r="BFE8" s="387"/>
      <c r="BFF8" s="387"/>
      <c r="BFG8" s="387"/>
      <c r="BFH8" s="387"/>
      <c r="BFI8" s="387"/>
      <c r="BFJ8" s="387"/>
      <c r="BFK8" s="387"/>
      <c r="BFL8" s="387"/>
      <c r="BFM8" s="387"/>
      <c r="BFN8" s="387"/>
      <c r="BFO8" s="387"/>
      <c r="BFP8" s="387"/>
      <c r="BFQ8" s="387"/>
      <c r="BFR8" s="387"/>
      <c r="BFS8" s="387"/>
      <c r="BFT8" s="387"/>
      <c r="BFU8" s="387"/>
      <c r="BFV8" s="387"/>
      <c r="BFW8" s="387"/>
      <c r="BFX8" s="387"/>
      <c r="BFY8" s="387"/>
      <c r="BFZ8" s="387"/>
      <c r="BGA8" s="387"/>
      <c r="BGB8" s="387"/>
      <c r="BGC8" s="387"/>
      <c r="BGD8" s="387"/>
      <c r="BGE8" s="387"/>
      <c r="BGF8" s="387"/>
      <c r="BGG8" s="387"/>
      <c r="BGH8" s="387"/>
      <c r="BGI8" s="387"/>
      <c r="BGJ8" s="387"/>
      <c r="BGK8" s="387"/>
      <c r="BGL8" s="387"/>
      <c r="BGM8" s="387"/>
      <c r="BGN8" s="387"/>
      <c r="BGO8" s="387"/>
      <c r="BGP8" s="387"/>
      <c r="BGQ8" s="387"/>
      <c r="BGR8" s="387"/>
      <c r="BGS8" s="387"/>
      <c r="BGT8" s="387"/>
      <c r="BGU8" s="387"/>
      <c r="BGV8" s="387"/>
      <c r="BGW8" s="387"/>
      <c r="BGX8" s="387"/>
      <c r="BGY8" s="387"/>
      <c r="BGZ8" s="387"/>
      <c r="BHA8" s="387"/>
      <c r="BHB8" s="387"/>
      <c r="BHC8" s="387"/>
      <c r="BHD8" s="387"/>
      <c r="BHE8" s="387"/>
      <c r="BHF8" s="387"/>
      <c r="BHG8" s="387"/>
      <c r="BHH8" s="387"/>
      <c r="BHI8" s="387"/>
      <c r="BHJ8" s="387"/>
      <c r="BHK8" s="387"/>
      <c r="BHL8" s="387"/>
      <c r="BHM8" s="387"/>
      <c r="BHN8" s="387"/>
      <c r="BHO8" s="387"/>
      <c r="BHP8" s="387"/>
      <c r="BHQ8" s="387"/>
      <c r="BHR8" s="387"/>
      <c r="BHS8" s="387"/>
      <c r="BHT8" s="387"/>
      <c r="BHU8" s="387"/>
      <c r="BHV8" s="387"/>
      <c r="BHW8" s="387"/>
      <c r="BHX8" s="387"/>
      <c r="BHY8" s="387"/>
      <c r="BHZ8" s="387"/>
      <c r="BIA8" s="387"/>
      <c r="BIB8" s="387"/>
      <c r="BIC8" s="387"/>
      <c r="BID8" s="387"/>
      <c r="BIE8" s="387"/>
      <c r="BIF8" s="387"/>
      <c r="BIG8" s="387"/>
      <c r="BIH8" s="387"/>
      <c r="BII8" s="387"/>
      <c r="BIJ8" s="387"/>
      <c r="BIK8" s="387"/>
      <c r="BIL8" s="387"/>
      <c r="BIM8" s="387"/>
      <c r="BIN8" s="387"/>
      <c r="BIO8" s="387"/>
      <c r="BIP8" s="387"/>
      <c r="BIQ8" s="387"/>
      <c r="BIR8" s="387"/>
      <c r="BIS8" s="387"/>
      <c r="BIT8" s="387"/>
      <c r="BIU8" s="387"/>
      <c r="BIV8" s="387"/>
      <c r="BIW8" s="387"/>
      <c r="BIX8" s="387"/>
      <c r="BIY8" s="387"/>
      <c r="BIZ8" s="387"/>
      <c r="BJA8" s="387"/>
      <c r="BJB8" s="387"/>
      <c r="BJC8" s="387"/>
      <c r="BJD8" s="387"/>
      <c r="BJE8" s="387"/>
      <c r="BJF8" s="387"/>
      <c r="BJG8" s="387"/>
      <c r="BJH8" s="387"/>
      <c r="BJI8" s="387"/>
      <c r="BJJ8" s="387"/>
      <c r="BJK8" s="387"/>
      <c r="BJL8" s="387"/>
      <c r="BJM8" s="387"/>
      <c r="BJN8" s="387"/>
      <c r="BJO8" s="387"/>
      <c r="BJP8" s="387"/>
      <c r="BJQ8" s="387"/>
      <c r="BJR8" s="387"/>
      <c r="BJS8" s="387"/>
      <c r="BJT8" s="387"/>
      <c r="BJU8" s="387"/>
      <c r="BJV8" s="387"/>
      <c r="BJW8" s="387"/>
      <c r="BJX8" s="387"/>
      <c r="BJY8" s="387"/>
      <c r="BJZ8" s="387"/>
      <c r="BKA8" s="387"/>
      <c r="BKB8" s="387"/>
      <c r="BKC8" s="387"/>
      <c r="BKD8" s="387"/>
      <c r="BKE8" s="387"/>
      <c r="BKF8" s="387"/>
      <c r="BKG8" s="387"/>
      <c r="BKH8" s="387"/>
      <c r="BKI8" s="387"/>
      <c r="BKJ8" s="387"/>
      <c r="BKK8" s="387"/>
      <c r="BKL8" s="387"/>
      <c r="BKM8" s="387"/>
      <c r="BKN8" s="387"/>
      <c r="BKO8" s="387"/>
      <c r="BKP8" s="387"/>
      <c r="BKQ8" s="387"/>
      <c r="BKR8" s="387"/>
      <c r="BKS8" s="387"/>
      <c r="BKT8" s="387"/>
      <c r="BKU8" s="387"/>
      <c r="BKV8" s="387"/>
      <c r="BKW8" s="387"/>
      <c r="BKX8" s="387"/>
      <c r="BKY8" s="387"/>
      <c r="BKZ8" s="387"/>
      <c r="BLA8" s="387"/>
      <c r="BLB8" s="387"/>
      <c r="BLC8" s="387"/>
      <c r="BLD8" s="387"/>
      <c r="BLE8" s="387"/>
      <c r="BLF8" s="387"/>
      <c r="BLG8" s="387"/>
      <c r="BLH8" s="387"/>
      <c r="BLI8" s="387"/>
      <c r="BLJ8" s="387"/>
      <c r="BLK8" s="387"/>
      <c r="BLL8" s="387"/>
      <c r="BLM8" s="387"/>
      <c r="BLN8" s="387"/>
      <c r="BLO8" s="387"/>
      <c r="BLP8" s="387"/>
      <c r="BLQ8" s="387"/>
      <c r="BLR8" s="387"/>
      <c r="BLS8" s="387"/>
      <c r="BLT8" s="387"/>
      <c r="BLU8" s="387"/>
      <c r="BLV8" s="387"/>
      <c r="BLW8" s="387"/>
      <c r="BLX8" s="387"/>
      <c r="BLY8" s="387"/>
      <c r="BLZ8" s="387"/>
      <c r="BMA8" s="387"/>
      <c r="BMB8" s="387"/>
      <c r="BMC8" s="387"/>
      <c r="BMD8" s="387"/>
      <c r="BME8" s="387"/>
      <c r="BMF8" s="387"/>
      <c r="BMG8" s="387"/>
      <c r="BMH8" s="387"/>
      <c r="BMI8" s="387"/>
      <c r="BMJ8" s="387"/>
      <c r="BMK8" s="387"/>
      <c r="BML8" s="387"/>
      <c r="BMM8" s="387"/>
      <c r="BMN8" s="387"/>
      <c r="BMO8" s="387"/>
      <c r="BMP8" s="387"/>
      <c r="BMQ8" s="387"/>
      <c r="BMR8" s="387"/>
      <c r="BMS8" s="387"/>
      <c r="BMT8" s="387"/>
      <c r="BMU8" s="387"/>
      <c r="BMV8" s="387"/>
      <c r="BMW8" s="387"/>
      <c r="BMX8" s="387"/>
      <c r="BMY8" s="387"/>
      <c r="BMZ8" s="387"/>
      <c r="BNA8" s="387"/>
      <c r="BNB8" s="387"/>
      <c r="BNC8" s="387"/>
      <c r="BND8" s="387"/>
      <c r="BNE8" s="387"/>
      <c r="BNF8" s="387"/>
      <c r="BNG8" s="387"/>
      <c r="BNH8" s="387"/>
      <c r="BNI8" s="387"/>
      <c r="BNJ8" s="387"/>
      <c r="BNK8" s="387"/>
      <c r="BNL8" s="387"/>
      <c r="BNM8" s="387"/>
      <c r="BNN8" s="387"/>
      <c r="BNO8" s="387"/>
      <c r="BNP8" s="387"/>
      <c r="BNQ8" s="387"/>
      <c r="BNR8" s="387"/>
      <c r="BNS8" s="387"/>
      <c r="BNT8" s="387"/>
      <c r="BNU8" s="387"/>
      <c r="BNV8" s="387"/>
      <c r="BNW8" s="387"/>
      <c r="BNX8" s="387"/>
      <c r="BNY8" s="387"/>
      <c r="BNZ8" s="387"/>
      <c r="BOA8" s="387"/>
      <c r="BOB8" s="387"/>
      <c r="BOC8" s="387"/>
      <c r="BOD8" s="387"/>
      <c r="BOE8" s="387"/>
      <c r="BOF8" s="387"/>
      <c r="BOG8" s="387"/>
      <c r="BOH8" s="387"/>
      <c r="BOI8" s="387"/>
      <c r="BOJ8" s="387"/>
      <c r="BOK8" s="387"/>
      <c r="BOL8" s="387"/>
      <c r="BOM8" s="387"/>
      <c r="BON8" s="387"/>
      <c r="BOO8" s="387"/>
      <c r="BOP8" s="387"/>
      <c r="BOQ8" s="387"/>
      <c r="BOR8" s="387"/>
      <c r="BOS8" s="387"/>
      <c r="BOT8" s="387"/>
      <c r="BOU8" s="387"/>
      <c r="BOV8" s="387"/>
      <c r="BOW8" s="387"/>
      <c r="BOX8" s="387"/>
      <c r="BOY8" s="387"/>
      <c r="BOZ8" s="387"/>
      <c r="BPA8" s="387"/>
      <c r="BPB8" s="387"/>
      <c r="BPC8" s="387"/>
      <c r="BPD8" s="387"/>
      <c r="BPE8" s="387"/>
      <c r="BPF8" s="387"/>
      <c r="BPG8" s="387"/>
      <c r="BPH8" s="387"/>
      <c r="BPI8" s="387"/>
      <c r="BPJ8" s="387"/>
      <c r="BPK8" s="387"/>
      <c r="BPL8" s="387"/>
      <c r="BPM8" s="387"/>
      <c r="BPN8" s="387"/>
      <c r="BPO8" s="387"/>
      <c r="BPP8" s="387"/>
      <c r="BPQ8" s="387"/>
      <c r="BPR8" s="387"/>
      <c r="BPS8" s="387"/>
      <c r="BPT8" s="387"/>
      <c r="BPU8" s="387"/>
      <c r="BPV8" s="387"/>
      <c r="BPW8" s="387"/>
      <c r="BPX8" s="387"/>
      <c r="BPY8" s="387"/>
      <c r="BPZ8" s="387"/>
      <c r="BQA8" s="387"/>
      <c r="BQB8" s="387"/>
      <c r="BQC8" s="387"/>
      <c r="BQD8" s="387"/>
      <c r="BQE8" s="387"/>
      <c r="BQF8" s="387"/>
      <c r="BQG8" s="387"/>
      <c r="BQH8" s="387"/>
      <c r="BQI8" s="387"/>
      <c r="BQJ8" s="387"/>
      <c r="BQK8" s="387"/>
      <c r="BQL8" s="387"/>
      <c r="BQM8" s="387"/>
      <c r="BQN8" s="387"/>
      <c r="BQO8" s="387"/>
      <c r="BQP8" s="387"/>
      <c r="BQQ8" s="387"/>
      <c r="BQR8" s="387"/>
      <c r="BQS8" s="387"/>
      <c r="BQT8" s="387"/>
      <c r="BQU8" s="387"/>
      <c r="BQV8" s="387"/>
      <c r="BQW8" s="387"/>
      <c r="BQX8" s="387"/>
      <c r="BQY8" s="387"/>
      <c r="BQZ8" s="387"/>
      <c r="BRA8" s="387"/>
      <c r="BRB8" s="387"/>
      <c r="BRC8" s="387"/>
      <c r="BRD8" s="387"/>
      <c r="BRE8" s="387"/>
      <c r="BRF8" s="387"/>
      <c r="BRG8" s="387"/>
      <c r="BRH8" s="387"/>
      <c r="BRI8" s="387"/>
      <c r="BRJ8" s="387"/>
      <c r="BRK8" s="387"/>
      <c r="BRL8" s="387"/>
      <c r="BRM8" s="387"/>
      <c r="BRN8" s="387"/>
      <c r="BRO8" s="387"/>
      <c r="BRP8" s="387"/>
      <c r="BRQ8" s="387"/>
      <c r="BRR8" s="387"/>
      <c r="BRS8" s="387"/>
      <c r="BRT8" s="387"/>
      <c r="BRU8" s="387"/>
      <c r="BRV8" s="387"/>
      <c r="BRW8" s="387"/>
      <c r="BRX8" s="387"/>
      <c r="BRY8" s="387"/>
      <c r="BRZ8" s="387"/>
      <c r="BSA8" s="387"/>
      <c r="BSB8" s="387"/>
      <c r="BSC8" s="387"/>
      <c r="BSD8" s="387"/>
      <c r="BSE8" s="387"/>
      <c r="BSF8" s="387"/>
      <c r="BSG8" s="387"/>
      <c r="BSH8" s="387"/>
      <c r="BSI8" s="387"/>
      <c r="BSJ8" s="387"/>
      <c r="BSK8" s="387"/>
      <c r="BSL8" s="387"/>
      <c r="BSM8" s="387"/>
      <c r="BSN8" s="387"/>
      <c r="BSO8" s="387"/>
      <c r="BSP8" s="387"/>
      <c r="BSQ8" s="387"/>
      <c r="BSR8" s="387"/>
      <c r="BSS8" s="387"/>
      <c r="BST8" s="387"/>
      <c r="BSU8" s="387"/>
      <c r="BSV8" s="387"/>
      <c r="BSW8" s="387"/>
      <c r="BSX8" s="387"/>
      <c r="BSY8" s="387"/>
      <c r="BSZ8" s="387"/>
      <c r="BTA8" s="387"/>
      <c r="BTB8" s="387"/>
      <c r="BTC8" s="387"/>
      <c r="BTD8" s="387"/>
      <c r="BTE8" s="387"/>
      <c r="BTF8" s="387"/>
      <c r="BTG8" s="387"/>
      <c r="BTH8" s="387"/>
      <c r="BTI8" s="387"/>
      <c r="BTJ8" s="387"/>
      <c r="BTK8" s="387"/>
      <c r="BTL8" s="387"/>
      <c r="BTM8" s="387"/>
      <c r="BTN8" s="387"/>
      <c r="BTO8" s="387"/>
      <c r="BTP8" s="387"/>
      <c r="BTQ8" s="387"/>
      <c r="BTR8" s="387"/>
      <c r="BTS8" s="387"/>
      <c r="BTT8" s="387"/>
      <c r="BTU8" s="387"/>
      <c r="BTV8" s="387"/>
      <c r="BTW8" s="387"/>
      <c r="BTX8" s="387"/>
      <c r="BTY8" s="387"/>
      <c r="BTZ8" s="387"/>
      <c r="BUA8" s="387"/>
      <c r="BUB8" s="387"/>
      <c r="BUC8" s="387"/>
      <c r="BUD8" s="387"/>
      <c r="BUE8" s="387"/>
      <c r="BUF8" s="387"/>
      <c r="BUG8" s="387"/>
      <c r="BUH8" s="387"/>
      <c r="BUI8" s="387"/>
      <c r="BUJ8" s="387"/>
      <c r="BUK8" s="387"/>
      <c r="BUL8" s="387"/>
      <c r="BUM8" s="387"/>
      <c r="BUN8" s="387"/>
      <c r="BUO8" s="387"/>
      <c r="BUP8" s="387"/>
      <c r="BUQ8" s="387"/>
      <c r="BUR8" s="387"/>
      <c r="BUS8" s="387"/>
      <c r="BUT8" s="387"/>
      <c r="BUU8" s="387"/>
      <c r="BUV8" s="387"/>
      <c r="BUW8" s="387"/>
      <c r="BUX8" s="387"/>
      <c r="BUY8" s="387"/>
      <c r="BUZ8" s="387"/>
      <c r="BVA8" s="387"/>
      <c r="BVB8" s="387"/>
      <c r="BVC8" s="387"/>
      <c r="BVD8" s="387"/>
      <c r="BVE8" s="387"/>
      <c r="BVF8" s="387"/>
      <c r="BVG8" s="387"/>
      <c r="BVH8" s="387"/>
      <c r="BVI8" s="387"/>
      <c r="BVJ8" s="387"/>
      <c r="BVK8" s="387"/>
      <c r="BVL8" s="387"/>
      <c r="BVM8" s="387"/>
      <c r="BVN8" s="387"/>
      <c r="BVO8" s="387"/>
      <c r="BVP8" s="387"/>
      <c r="BVQ8" s="387"/>
      <c r="BVR8" s="387"/>
      <c r="BVS8" s="387"/>
      <c r="BVT8" s="387"/>
      <c r="BVU8" s="387"/>
      <c r="BVV8" s="387"/>
      <c r="BVW8" s="387"/>
      <c r="BVX8" s="387"/>
      <c r="BVY8" s="387"/>
      <c r="BVZ8" s="387"/>
      <c r="BWA8" s="387"/>
      <c r="BWB8" s="387"/>
      <c r="BWC8" s="387"/>
      <c r="BWD8" s="387"/>
      <c r="BWE8" s="387"/>
      <c r="BWF8" s="387"/>
      <c r="BWG8" s="387"/>
      <c r="BWH8" s="387"/>
      <c r="BWI8" s="387"/>
      <c r="BWJ8" s="387"/>
      <c r="BWK8" s="387"/>
      <c r="BWL8" s="387"/>
      <c r="BWM8" s="387"/>
      <c r="BWN8" s="387"/>
      <c r="BWO8" s="387"/>
      <c r="BWP8" s="387"/>
      <c r="BWQ8" s="387"/>
    </row>
    <row r="9" spans="1:1967" ht="15.75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358"/>
      <c r="O9" s="296"/>
      <c r="P9" s="296"/>
      <c r="Q9" s="296"/>
      <c r="R9" s="296"/>
      <c r="S9" s="296"/>
      <c r="T9" s="296"/>
      <c r="U9" s="296"/>
      <c r="V9" s="423"/>
      <c r="W9" s="446" t="s">
        <v>9492</v>
      </c>
      <c r="X9" s="446"/>
      <c r="AP9" s="387"/>
      <c r="AQ9" s="387"/>
      <c r="AR9" s="387"/>
      <c r="AS9" s="387"/>
      <c r="AT9" s="387"/>
      <c r="AU9" s="387"/>
      <c r="AV9" s="387"/>
      <c r="AW9" s="387"/>
      <c r="AX9" s="387"/>
      <c r="AY9" s="387"/>
      <c r="AZ9" s="387"/>
      <c r="BA9" s="387"/>
      <c r="BB9" s="387"/>
      <c r="BC9" s="387"/>
      <c r="BD9" s="387"/>
      <c r="BE9" s="387"/>
      <c r="BF9" s="387"/>
      <c r="BG9" s="387"/>
      <c r="BH9" s="387"/>
      <c r="BI9" s="387"/>
      <c r="BJ9" s="387"/>
      <c r="BK9" s="387"/>
      <c r="BL9" s="387"/>
      <c r="BM9" s="387"/>
      <c r="BN9" s="387"/>
      <c r="BO9" s="387"/>
      <c r="BP9" s="387"/>
      <c r="BQ9" s="387"/>
      <c r="BR9" s="387"/>
      <c r="BS9" s="387"/>
      <c r="BT9" s="387"/>
      <c r="BU9" s="387"/>
      <c r="BV9" s="387"/>
      <c r="BW9" s="387"/>
      <c r="BX9" s="387"/>
      <c r="BY9" s="387"/>
      <c r="BZ9" s="387"/>
      <c r="CA9" s="387"/>
      <c r="CB9" s="387"/>
      <c r="CC9" s="387"/>
      <c r="CD9" s="387"/>
      <c r="CE9" s="387"/>
      <c r="CF9" s="387"/>
      <c r="CG9" s="387"/>
      <c r="CH9" s="387"/>
      <c r="CI9" s="387"/>
      <c r="CJ9" s="387"/>
      <c r="CK9" s="387"/>
      <c r="CL9" s="387"/>
      <c r="CM9" s="387"/>
      <c r="CN9" s="387"/>
      <c r="CO9" s="387"/>
      <c r="CP9" s="387"/>
      <c r="CQ9" s="387"/>
      <c r="CR9" s="387"/>
      <c r="CS9" s="387"/>
      <c r="CT9" s="387"/>
      <c r="CU9" s="387"/>
      <c r="CV9" s="387"/>
      <c r="CW9" s="387"/>
      <c r="CX9" s="387"/>
      <c r="CY9" s="387"/>
      <c r="CZ9" s="387"/>
      <c r="DA9" s="387"/>
      <c r="DB9" s="387"/>
      <c r="DC9" s="387"/>
      <c r="DD9" s="387"/>
      <c r="DE9" s="387"/>
      <c r="DF9" s="387"/>
      <c r="DG9" s="387"/>
      <c r="DH9" s="387"/>
      <c r="DI9" s="387"/>
      <c r="DJ9" s="387"/>
      <c r="DK9" s="387"/>
      <c r="DL9" s="387"/>
      <c r="DM9" s="387"/>
      <c r="DN9" s="387"/>
      <c r="DO9" s="387"/>
      <c r="DP9" s="387"/>
      <c r="DQ9" s="387"/>
      <c r="DR9" s="387"/>
      <c r="DS9" s="387"/>
      <c r="DT9" s="387"/>
      <c r="DU9" s="387"/>
      <c r="DV9" s="387"/>
      <c r="DW9" s="387"/>
      <c r="DX9" s="387"/>
      <c r="DY9" s="387"/>
      <c r="DZ9" s="387"/>
      <c r="EA9" s="387"/>
      <c r="EB9" s="387"/>
      <c r="EC9" s="387"/>
      <c r="ED9" s="387"/>
      <c r="EE9" s="387"/>
      <c r="EF9" s="387"/>
      <c r="EG9" s="387"/>
      <c r="EH9" s="387"/>
      <c r="EI9" s="387"/>
      <c r="EJ9" s="387"/>
      <c r="EK9" s="387"/>
      <c r="EL9" s="387"/>
      <c r="EM9" s="387"/>
      <c r="EN9" s="387"/>
      <c r="EO9" s="387"/>
      <c r="EP9" s="387"/>
      <c r="EQ9" s="387"/>
      <c r="ER9" s="387"/>
      <c r="ES9" s="387"/>
      <c r="ET9" s="387"/>
      <c r="EU9" s="387"/>
      <c r="EV9" s="387"/>
      <c r="EW9" s="387"/>
      <c r="EX9" s="387"/>
      <c r="EY9" s="387"/>
      <c r="EZ9" s="387"/>
      <c r="FA9" s="387"/>
      <c r="FB9" s="387"/>
      <c r="FC9" s="387"/>
      <c r="FD9" s="387"/>
      <c r="FE9" s="387"/>
      <c r="FF9" s="387"/>
      <c r="FG9" s="387"/>
      <c r="FH9" s="387"/>
      <c r="FI9" s="387"/>
      <c r="FJ9" s="387"/>
      <c r="FK9" s="387"/>
      <c r="FL9" s="387"/>
      <c r="FM9" s="387"/>
      <c r="FN9" s="387"/>
      <c r="FO9" s="387"/>
      <c r="FP9" s="387"/>
      <c r="FQ9" s="387"/>
      <c r="FR9" s="387"/>
      <c r="FS9" s="387"/>
      <c r="FT9" s="387"/>
      <c r="FU9" s="387"/>
      <c r="FV9" s="387"/>
      <c r="FW9" s="387"/>
      <c r="FX9" s="387"/>
      <c r="FY9" s="387"/>
      <c r="FZ9" s="387"/>
      <c r="GA9" s="387"/>
      <c r="GB9" s="387"/>
      <c r="GC9" s="387"/>
      <c r="GD9" s="387"/>
      <c r="GE9" s="387"/>
      <c r="GF9" s="387"/>
      <c r="GG9" s="387"/>
      <c r="GH9" s="387"/>
      <c r="GI9" s="387"/>
      <c r="GJ9" s="387"/>
      <c r="GK9" s="387"/>
      <c r="GL9" s="387"/>
      <c r="GM9" s="387"/>
      <c r="GN9" s="387"/>
      <c r="GO9" s="387"/>
      <c r="GP9" s="387"/>
      <c r="GQ9" s="387"/>
      <c r="GR9" s="387"/>
      <c r="GS9" s="387"/>
      <c r="GT9" s="387"/>
      <c r="GU9" s="387"/>
      <c r="GV9" s="387"/>
      <c r="GW9" s="387"/>
      <c r="GX9" s="387"/>
      <c r="GY9" s="387"/>
      <c r="GZ9" s="387"/>
      <c r="HA9" s="387"/>
      <c r="HB9" s="387"/>
      <c r="HC9" s="387"/>
      <c r="HD9" s="387"/>
      <c r="HE9" s="387"/>
      <c r="HF9" s="387"/>
      <c r="HG9" s="387"/>
      <c r="HH9" s="387"/>
      <c r="HI9" s="387"/>
      <c r="HJ9" s="387"/>
      <c r="HK9" s="387"/>
      <c r="HL9" s="387"/>
      <c r="HM9" s="387"/>
      <c r="HN9" s="387"/>
      <c r="HO9" s="387"/>
      <c r="HP9" s="387"/>
      <c r="HQ9" s="387"/>
      <c r="HR9" s="387"/>
      <c r="HS9" s="387"/>
      <c r="HT9" s="387"/>
      <c r="HU9" s="387"/>
      <c r="HV9" s="387"/>
      <c r="HW9" s="387"/>
      <c r="HX9" s="387"/>
      <c r="HY9" s="387"/>
      <c r="HZ9" s="387"/>
      <c r="IA9" s="387"/>
      <c r="IB9" s="387"/>
      <c r="IC9" s="387"/>
      <c r="ID9" s="387"/>
      <c r="IE9" s="387"/>
      <c r="IF9" s="387"/>
      <c r="IG9" s="387"/>
      <c r="IH9" s="387"/>
      <c r="II9" s="387"/>
      <c r="IJ9" s="387"/>
      <c r="IK9" s="387"/>
      <c r="IL9" s="387"/>
      <c r="IM9" s="387"/>
      <c r="IN9" s="387"/>
      <c r="IO9" s="387"/>
      <c r="IP9" s="387"/>
      <c r="IQ9" s="387"/>
      <c r="IR9" s="387"/>
      <c r="IS9" s="387"/>
      <c r="IT9" s="387"/>
      <c r="IU9" s="387"/>
      <c r="IV9" s="387"/>
      <c r="IW9" s="387"/>
      <c r="IX9" s="387"/>
      <c r="IY9" s="387"/>
      <c r="IZ9" s="387"/>
      <c r="JA9" s="387"/>
      <c r="JB9" s="387"/>
      <c r="JC9" s="387"/>
      <c r="JD9" s="387"/>
      <c r="JE9" s="387"/>
      <c r="JF9" s="387"/>
      <c r="JG9" s="387"/>
      <c r="JH9" s="387"/>
      <c r="JI9" s="387"/>
      <c r="JJ9" s="387"/>
      <c r="JK9" s="387"/>
      <c r="JL9" s="387"/>
      <c r="JM9" s="387"/>
      <c r="JN9" s="387"/>
      <c r="JO9" s="387"/>
      <c r="JP9" s="387"/>
      <c r="JQ9" s="387"/>
      <c r="JR9" s="387"/>
      <c r="JS9" s="387"/>
      <c r="JT9" s="387"/>
      <c r="JU9" s="387"/>
      <c r="JV9" s="387"/>
      <c r="JW9" s="387"/>
      <c r="JX9" s="387"/>
      <c r="JY9" s="387"/>
      <c r="JZ9" s="387"/>
      <c r="KA9" s="387"/>
      <c r="KB9" s="387"/>
      <c r="KC9" s="387"/>
      <c r="KD9" s="387"/>
      <c r="KE9" s="387"/>
      <c r="KF9" s="387"/>
      <c r="KG9" s="387"/>
      <c r="KH9" s="387"/>
      <c r="KI9" s="387"/>
      <c r="KJ9" s="387"/>
      <c r="KK9" s="387"/>
      <c r="KL9" s="387"/>
      <c r="KM9" s="387"/>
      <c r="KN9" s="387"/>
      <c r="KO9" s="387"/>
      <c r="KP9" s="387"/>
      <c r="KQ9" s="387"/>
      <c r="KR9" s="387"/>
      <c r="KS9" s="387"/>
      <c r="KT9" s="387"/>
      <c r="KU9" s="387"/>
      <c r="KV9" s="387"/>
      <c r="KW9" s="387"/>
      <c r="KX9" s="387"/>
      <c r="KY9" s="387"/>
      <c r="KZ9" s="387"/>
      <c r="LA9" s="387"/>
      <c r="LB9" s="387"/>
      <c r="LC9" s="387"/>
      <c r="LD9" s="387"/>
      <c r="LE9" s="387"/>
      <c r="LF9" s="387"/>
      <c r="LG9" s="387"/>
      <c r="LH9" s="387"/>
      <c r="LI9" s="387"/>
      <c r="LJ9" s="387"/>
      <c r="LK9" s="387"/>
      <c r="LL9" s="387"/>
      <c r="LM9" s="387"/>
      <c r="LN9" s="387"/>
      <c r="LO9" s="387"/>
      <c r="LP9" s="387"/>
      <c r="LQ9" s="387"/>
      <c r="LR9" s="387"/>
      <c r="LS9" s="387"/>
      <c r="LT9" s="387"/>
      <c r="LU9" s="387"/>
      <c r="LV9" s="387"/>
      <c r="LW9" s="387"/>
      <c r="LX9" s="387"/>
      <c r="LY9" s="387"/>
      <c r="LZ9" s="387"/>
      <c r="MA9" s="387"/>
      <c r="MB9" s="387"/>
      <c r="MC9" s="387"/>
      <c r="MD9" s="387"/>
      <c r="ME9" s="387"/>
      <c r="MF9" s="387"/>
      <c r="MG9" s="387"/>
      <c r="MH9" s="387"/>
      <c r="MI9" s="387"/>
      <c r="MJ9" s="387"/>
      <c r="MK9" s="387"/>
      <c r="ML9" s="387"/>
      <c r="MM9" s="387"/>
      <c r="MN9" s="387"/>
      <c r="MO9" s="387"/>
      <c r="MP9" s="387"/>
      <c r="MQ9" s="387"/>
      <c r="MR9" s="387"/>
      <c r="MS9" s="387"/>
      <c r="MT9" s="387"/>
      <c r="MU9" s="387"/>
      <c r="MV9" s="387"/>
      <c r="MW9" s="387"/>
      <c r="MX9" s="387"/>
      <c r="MY9" s="387"/>
      <c r="MZ9" s="387"/>
      <c r="NA9" s="387"/>
      <c r="NB9" s="387"/>
      <c r="NC9" s="387"/>
      <c r="ND9" s="387"/>
      <c r="NE9" s="387"/>
      <c r="NF9" s="387"/>
      <c r="NG9" s="387"/>
      <c r="NH9" s="387"/>
      <c r="NI9" s="387"/>
      <c r="NJ9" s="387"/>
      <c r="NK9" s="387"/>
      <c r="NL9" s="387"/>
      <c r="NM9" s="387"/>
      <c r="NN9" s="387"/>
      <c r="NO9" s="387"/>
      <c r="NP9" s="387"/>
      <c r="NQ9" s="387"/>
      <c r="NR9" s="387"/>
      <c r="NS9" s="387"/>
      <c r="NT9" s="387"/>
      <c r="NU9" s="387"/>
      <c r="NV9" s="387"/>
      <c r="NW9" s="387"/>
      <c r="NX9" s="387"/>
      <c r="NY9" s="387"/>
      <c r="NZ9" s="387"/>
      <c r="OA9" s="387"/>
      <c r="OB9" s="387"/>
      <c r="OC9" s="387"/>
      <c r="OD9" s="387"/>
      <c r="OE9" s="387"/>
      <c r="OF9" s="387"/>
      <c r="OG9" s="387"/>
      <c r="OH9" s="387"/>
      <c r="OI9" s="387"/>
      <c r="OJ9" s="387"/>
      <c r="OK9" s="387"/>
      <c r="OL9" s="387"/>
      <c r="OM9" s="387"/>
      <c r="ON9" s="387"/>
      <c r="OO9" s="387"/>
      <c r="OP9" s="387"/>
      <c r="OQ9" s="387"/>
      <c r="OR9" s="387"/>
      <c r="OS9" s="387"/>
      <c r="OT9" s="387"/>
      <c r="OU9" s="387"/>
      <c r="OV9" s="387"/>
      <c r="OW9" s="387"/>
      <c r="OX9" s="387"/>
      <c r="OY9" s="387"/>
      <c r="OZ9" s="387"/>
      <c r="PA9" s="387"/>
      <c r="PB9" s="387"/>
      <c r="PC9" s="387"/>
      <c r="PD9" s="387"/>
      <c r="PE9" s="387"/>
      <c r="PF9" s="387"/>
      <c r="PG9" s="387"/>
      <c r="PH9" s="387"/>
      <c r="PI9" s="387"/>
      <c r="PJ9" s="387"/>
      <c r="PK9" s="387"/>
      <c r="PL9" s="387"/>
      <c r="PM9" s="387"/>
      <c r="PN9" s="387"/>
      <c r="PO9" s="387"/>
      <c r="PP9" s="387"/>
      <c r="PQ9" s="387"/>
      <c r="PR9" s="387"/>
      <c r="PS9" s="387"/>
      <c r="PT9" s="387"/>
      <c r="PU9" s="387"/>
      <c r="PV9" s="387"/>
      <c r="PW9" s="387"/>
      <c r="PX9" s="387"/>
      <c r="PY9" s="387"/>
      <c r="PZ9" s="387"/>
      <c r="QA9" s="387"/>
      <c r="QB9" s="387"/>
      <c r="QC9" s="387"/>
      <c r="QD9" s="387"/>
      <c r="QE9" s="387"/>
      <c r="QF9" s="387"/>
      <c r="QG9" s="387"/>
      <c r="QH9" s="387"/>
      <c r="QI9" s="387"/>
      <c r="QJ9" s="387"/>
      <c r="QK9" s="387"/>
      <c r="QL9" s="387"/>
      <c r="QM9" s="387"/>
      <c r="QN9" s="387"/>
      <c r="QO9" s="387"/>
      <c r="QP9" s="387"/>
      <c r="QQ9" s="387"/>
      <c r="QR9" s="387"/>
      <c r="QS9" s="387"/>
      <c r="QT9" s="387"/>
      <c r="QU9" s="387"/>
      <c r="QV9" s="387"/>
      <c r="QW9" s="387"/>
      <c r="QX9" s="387"/>
      <c r="QY9" s="387"/>
      <c r="QZ9" s="387"/>
      <c r="RA9" s="387"/>
      <c r="RB9" s="387"/>
      <c r="RC9" s="387"/>
      <c r="RD9" s="387"/>
      <c r="RE9" s="387"/>
      <c r="RF9" s="387"/>
      <c r="RG9" s="387"/>
      <c r="RH9" s="387"/>
      <c r="RI9" s="387"/>
      <c r="RJ9" s="387"/>
      <c r="RK9" s="387"/>
      <c r="RL9" s="387"/>
      <c r="RM9" s="387"/>
      <c r="RN9" s="387"/>
      <c r="RO9" s="387"/>
      <c r="RP9" s="387"/>
      <c r="RQ9" s="387"/>
      <c r="RR9" s="387"/>
      <c r="RS9" s="387"/>
      <c r="RT9" s="387"/>
      <c r="RU9" s="387"/>
      <c r="RV9" s="387"/>
      <c r="RW9" s="387"/>
      <c r="RX9" s="387"/>
      <c r="RY9" s="387"/>
      <c r="RZ9" s="387"/>
      <c r="SA9" s="387"/>
      <c r="SB9" s="387"/>
      <c r="SC9" s="387"/>
      <c r="SD9" s="387"/>
      <c r="SE9" s="387"/>
      <c r="SF9" s="387"/>
      <c r="SG9" s="387"/>
      <c r="SH9" s="387"/>
      <c r="SI9" s="387"/>
      <c r="SJ9" s="387"/>
      <c r="SK9" s="387"/>
      <c r="SL9" s="387"/>
      <c r="SM9" s="387"/>
      <c r="SN9" s="387"/>
      <c r="SO9" s="387"/>
      <c r="SP9" s="387"/>
      <c r="SQ9" s="387"/>
      <c r="SR9" s="387"/>
      <c r="SS9" s="387"/>
      <c r="ST9" s="387"/>
      <c r="SU9" s="387"/>
      <c r="SV9" s="387"/>
      <c r="SW9" s="387"/>
      <c r="SX9" s="387"/>
      <c r="SY9" s="387"/>
      <c r="SZ9" s="387"/>
      <c r="TA9" s="387"/>
      <c r="TB9" s="387"/>
      <c r="TC9" s="387"/>
      <c r="TD9" s="387"/>
      <c r="TE9" s="387"/>
      <c r="TF9" s="387"/>
      <c r="TG9" s="387"/>
      <c r="TH9" s="387"/>
      <c r="TI9" s="387"/>
      <c r="TJ9" s="387"/>
      <c r="TK9" s="387"/>
      <c r="TL9" s="387"/>
      <c r="TM9" s="387"/>
      <c r="TN9" s="387"/>
      <c r="TO9" s="387"/>
      <c r="TP9" s="387"/>
      <c r="TQ9" s="387"/>
      <c r="TR9" s="387"/>
      <c r="TS9" s="387"/>
      <c r="TT9" s="387"/>
      <c r="TU9" s="387"/>
      <c r="TV9" s="387"/>
      <c r="TW9" s="387"/>
      <c r="TX9" s="387"/>
      <c r="TY9" s="387"/>
      <c r="TZ9" s="387"/>
      <c r="UA9" s="387"/>
      <c r="UB9" s="387"/>
      <c r="UC9" s="387"/>
      <c r="UD9" s="387"/>
      <c r="UE9" s="387"/>
      <c r="UF9" s="387"/>
      <c r="UG9" s="387"/>
      <c r="UH9" s="387"/>
      <c r="UI9" s="387"/>
      <c r="UJ9" s="387"/>
      <c r="UK9" s="387"/>
      <c r="UL9" s="387"/>
      <c r="UM9" s="387"/>
      <c r="UN9" s="387"/>
      <c r="UO9" s="387"/>
      <c r="UP9" s="387"/>
      <c r="UQ9" s="387"/>
      <c r="UR9" s="387"/>
      <c r="US9" s="387"/>
      <c r="UT9" s="387"/>
      <c r="UU9" s="387"/>
      <c r="UV9" s="387"/>
      <c r="UW9" s="387"/>
      <c r="UX9" s="387"/>
      <c r="UY9" s="387"/>
      <c r="UZ9" s="387"/>
      <c r="VA9" s="387"/>
      <c r="VB9" s="387"/>
      <c r="VC9" s="387"/>
      <c r="VD9" s="387"/>
      <c r="VE9" s="387"/>
      <c r="VF9" s="387"/>
      <c r="VG9" s="387"/>
      <c r="VH9" s="387"/>
      <c r="VI9" s="387"/>
      <c r="VJ9" s="387"/>
      <c r="VK9" s="387"/>
      <c r="VL9" s="387"/>
      <c r="VM9" s="387"/>
      <c r="VN9" s="387"/>
      <c r="VO9" s="387"/>
      <c r="VP9" s="387"/>
      <c r="VQ9" s="387"/>
      <c r="VR9" s="387"/>
      <c r="VS9" s="387"/>
      <c r="VT9" s="387"/>
      <c r="VU9" s="387"/>
      <c r="VV9" s="387"/>
      <c r="VW9" s="387"/>
      <c r="VX9" s="387"/>
      <c r="VY9" s="387"/>
      <c r="VZ9" s="387"/>
      <c r="WA9" s="387"/>
      <c r="WB9" s="387"/>
      <c r="WC9" s="387"/>
      <c r="WD9" s="387"/>
      <c r="WE9" s="387"/>
      <c r="WF9" s="387"/>
      <c r="WG9" s="387"/>
      <c r="WH9" s="387"/>
      <c r="WI9" s="387"/>
      <c r="WJ9" s="387"/>
      <c r="WK9" s="387"/>
      <c r="WL9" s="387"/>
      <c r="WM9" s="387"/>
      <c r="WN9" s="387"/>
      <c r="WO9" s="387"/>
      <c r="WP9" s="387"/>
      <c r="WQ9" s="387"/>
      <c r="WR9" s="387"/>
      <c r="WS9" s="387"/>
      <c r="WT9" s="387"/>
      <c r="WU9" s="387"/>
      <c r="WV9" s="387"/>
      <c r="WW9" s="387"/>
      <c r="WX9" s="387"/>
      <c r="WY9" s="387"/>
      <c r="WZ9" s="387"/>
      <c r="XA9" s="387"/>
      <c r="XB9" s="387"/>
      <c r="XC9" s="387"/>
      <c r="XD9" s="387"/>
      <c r="XE9" s="387"/>
      <c r="XF9" s="387"/>
      <c r="XG9" s="387"/>
      <c r="XH9" s="387"/>
      <c r="XI9" s="387"/>
      <c r="XJ9" s="387"/>
      <c r="XK9" s="387"/>
      <c r="XL9" s="387"/>
      <c r="XM9" s="387"/>
      <c r="XN9" s="387"/>
      <c r="XO9" s="387"/>
      <c r="XP9" s="387"/>
      <c r="XQ9" s="387"/>
      <c r="XR9" s="387"/>
      <c r="XS9" s="387"/>
      <c r="XT9" s="387"/>
      <c r="XU9" s="387"/>
      <c r="XV9" s="387"/>
      <c r="XW9" s="387"/>
      <c r="XX9" s="387"/>
      <c r="XY9" s="387"/>
      <c r="XZ9" s="387"/>
      <c r="YA9" s="387"/>
      <c r="YB9" s="387"/>
      <c r="YC9" s="387"/>
      <c r="YD9" s="387"/>
      <c r="YE9" s="387"/>
      <c r="YF9" s="387"/>
      <c r="YG9" s="387"/>
      <c r="YH9" s="387"/>
      <c r="YI9" s="387"/>
      <c r="YJ9" s="387"/>
      <c r="YK9" s="387"/>
      <c r="YL9" s="387"/>
      <c r="YM9" s="387"/>
      <c r="YN9" s="387"/>
      <c r="YO9" s="387"/>
      <c r="YP9" s="387"/>
      <c r="YQ9" s="387"/>
      <c r="YR9" s="387"/>
      <c r="YS9" s="387"/>
      <c r="YT9" s="387"/>
      <c r="YU9" s="387"/>
      <c r="YV9" s="387"/>
      <c r="YW9" s="387"/>
      <c r="YX9" s="387"/>
      <c r="YY9" s="387"/>
      <c r="YZ9" s="387"/>
      <c r="ZA9" s="387"/>
      <c r="ZB9" s="387"/>
      <c r="ZC9" s="387"/>
      <c r="ZD9" s="387"/>
      <c r="ZE9" s="387"/>
      <c r="ZF9" s="387"/>
      <c r="ZG9" s="387"/>
      <c r="ZH9" s="387"/>
      <c r="ZI9" s="387"/>
      <c r="ZJ9" s="387"/>
      <c r="ZK9" s="387"/>
      <c r="ZL9" s="387"/>
      <c r="ZM9" s="387"/>
      <c r="ZN9" s="387"/>
      <c r="ZO9" s="387"/>
      <c r="ZP9" s="387"/>
      <c r="ZQ9" s="387"/>
      <c r="ZR9" s="387"/>
      <c r="ZS9" s="387"/>
      <c r="ZT9" s="387"/>
      <c r="ZU9" s="387"/>
      <c r="ZV9" s="387"/>
      <c r="ZW9" s="387"/>
      <c r="ZX9" s="387"/>
      <c r="ZY9" s="387"/>
      <c r="ZZ9" s="387"/>
      <c r="AAA9" s="387"/>
      <c r="AAB9" s="387"/>
      <c r="AAC9" s="387"/>
      <c r="AAD9" s="387"/>
      <c r="AAE9" s="387"/>
      <c r="AAF9" s="387"/>
      <c r="AAG9" s="387"/>
      <c r="AAH9" s="387"/>
      <c r="AAI9" s="387"/>
      <c r="AAJ9" s="387"/>
      <c r="AAK9" s="387"/>
      <c r="AAL9" s="387"/>
      <c r="AAM9" s="387"/>
      <c r="AAN9" s="387"/>
      <c r="AAO9" s="387"/>
      <c r="AAP9" s="387"/>
      <c r="AAQ9" s="387"/>
      <c r="AAR9" s="387"/>
      <c r="AAS9" s="387"/>
      <c r="AAT9" s="387"/>
      <c r="AAU9" s="387"/>
      <c r="AAV9" s="387"/>
      <c r="AAW9" s="387"/>
      <c r="AAX9" s="387"/>
      <c r="AAY9" s="387"/>
      <c r="AAZ9" s="387"/>
      <c r="ABA9" s="387"/>
      <c r="ABB9" s="387"/>
      <c r="ABC9" s="387"/>
      <c r="ABD9" s="387"/>
      <c r="ABE9" s="387"/>
      <c r="ABF9" s="387"/>
      <c r="ABG9" s="387"/>
      <c r="ABH9" s="387"/>
      <c r="ABI9" s="387"/>
      <c r="ABJ9" s="387"/>
      <c r="ABK9" s="387"/>
      <c r="ABL9" s="387"/>
      <c r="ABM9" s="387"/>
      <c r="ABN9" s="387"/>
      <c r="ABO9" s="387"/>
      <c r="ABP9" s="387"/>
      <c r="ABQ9" s="387"/>
      <c r="ABR9" s="387"/>
      <c r="ABS9" s="387"/>
      <c r="ABT9" s="387"/>
      <c r="ABU9" s="387"/>
      <c r="ABV9" s="387"/>
      <c r="ABW9" s="387"/>
      <c r="ABX9" s="387"/>
      <c r="ABY9" s="387"/>
      <c r="ABZ9" s="387"/>
      <c r="ACA9" s="387"/>
      <c r="ACB9" s="387"/>
      <c r="ACC9" s="387"/>
      <c r="ACD9" s="387"/>
      <c r="ACE9" s="387"/>
      <c r="ACF9" s="387"/>
      <c r="ACG9" s="387"/>
      <c r="ACH9" s="387"/>
      <c r="ACI9" s="387"/>
      <c r="ACJ9" s="387"/>
      <c r="ACK9" s="387"/>
      <c r="ACL9" s="387"/>
      <c r="ACM9" s="387"/>
      <c r="ACN9" s="387"/>
      <c r="ACO9" s="387"/>
      <c r="ACP9" s="387"/>
      <c r="ACQ9" s="387"/>
      <c r="ACR9" s="387"/>
      <c r="ACS9" s="387"/>
      <c r="ACT9" s="387"/>
      <c r="ACU9" s="387"/>
      <c r="ACV9" s="387"/>
      <c r="ACW9" s="387"/>
      <c r="ACX9" s="387"/>
      <c r="ACY9" s="387"/>
      <c r="ACZ9" s="387"/>
      <c r="ADA9" s="387"/>
      <c r="ADB9" s="387"/>
      <c r="ADC9" s="387"/>
      <c r="ADD9" s="387"/>
      <c r="ADE9" s="387"/>
      <c r="ADF9" s="387"/>
      <c r="ADG9" s="387"/>
      <c r="ADH9" s="387"/>
      <c r="ADI9" s="387"/>
      <c r="ADJ9" s="387"/>
      <c r="ADK9" s="387"/>
      <c r="ADL9" s="387"/>
      <c r="ADM9" s="387"/>
      <c r="ADN9" s="387"/>
      <c r="ADO9" s="387"/>
      <c r="ADP9" s="387"/>
      <c r="ADQ9" s="387"/>
      <c r="ADR9" s="387"/>
      <c r="ADS9" s="387"/>
      <c r="ADT9" s="387"/>
      <c r="ADU9" s="387"/>
      <c r="ADV9" s="387"/>
      <c r="ADW9" s="387"/>
      <c r="ADX9" s="387"/>
      <c r="ADY9" s="387"/>
      <c r="ADZ9" s="387"/>
      <c r="AEA9" s="387"/>
      <c r="AEB9" s="387"/>
      <c r="AEC9" s="387"/>
      <c r="AED9" s="387"/>
      <c r="AEE9" s="387"/>
      <c r="AEF9" s="387"/>
      <c r="AEG9" s="387"/>
      <c r="AEH9" s="387"/>
      <c r="AEI9" s="387"/>
      <c r="AEJ9" s="387"/>
      <c r="AEK9" s="387"/>
      <c r="AEL9" s="387"/>
      <c r="AEM9" s="387"/>
      <c r="AEN9" s="387"/>
      <c r="AEO9" s="387"/>
      <c r="AEP9" s="387"/>
      <c r="AEQ9" s="387"/>
      <c r="AER9" s="387"/>
      <c r="AES9" s="387"/>
      <c r="AET9" s="387"/>
      <c r="AEU9" s="387"/>
      <c r="AEV9" s="387"/>
      <c r="AEW9" s="387"/>
      <c r="AEX9" s="387"/>
      <c r="AEY9" s="387"/>
      <c r="AEZ9" s="387"/>
      <c r="AFA9" s="387"/>
      <c r="AFB9" s="387"/>
      <c r="AFC9" s="387"/>
      <c r="AFD9" s="387"/>
      <c r="AFE9" s="387"/>
      <c r="AFF9" s="387"/>
      <c r="AFG9" s="387"/>
      <c r="AFH9" s="387"/>
      <c r="AFI9" s="387"/>
      <c r="AFJ9" s="387"/>
      <c r="AFK9" s="387"/>
      <c r="AFL9" s="387"/>
      <c r="AFM9" s="387"/>
      <c r="AFN9" s="387"/>
      <c r="AFO9" s="387"/>
      <c r="AFP9" s="387"/>
      <c r="AFQ9" s="387"/>
      <c r="AFR9" s="387"/>
      <c r="AFS9" s="387"/>
      <c r="AFT9" s="387"/>
      <c r="AFU9" s="387"/>
      <c r="AFV9" s="387"/>
      <c r="AFW9" s="387"/>
      <c r="AFX9" s="387"/>
      <c r="AFY9" s="387"/>
      <c r="AFZ9" s="387"/>
      <c r="AGA9" s="387"/>
      <c r="AGB9" s="387"/>
      <c r="AGC9" s="387"/>
      <c r="AGD9" s="387"/>
      <c r="AGE9" s="387"/>
      <c r="AGF9" s="387"/>
      <c r="AGG9" s="387"/>
      <c r="AGH9" s="387"/>
      <c r="AGI9" s="387"/>
      <c r="AGJ9" s="387"/>
      <c r="AGK9" s="387"/>
      <c r="AGL9" s="387"/>
      <c r="AGM9" s="387"/>
      <c r="AGN9" s="387"/>
      <c r="AGO9" s="387"/>
      <c r="AGP9" s="387"/>
      <c r="AGQ9" s="387"/>
      <c r="AGR9" s="387"/>
      <c r="AGS9" s="387"/>
      <c r="AGT9" s="387"/>
      <c r="AGU9" s="387"/>
      <c r="AGV9" s="387"/>
      <c r="AGW9" s="387"/>
      <c r="AGX9" s="387"/>
      <c r="AGY9" s="387"/>
      <c r="AGZ9" s="387"/>
      <c r="AHA9" s="387"/>
      <c r="AHB9" s="387"/>
      <c r="AHC9" s="387"/>
      <c r="AHD9" s="387"/>
      <c r="AHE9" s="387"/>
      <c r="AHF9" s="387"/>
      <c r="AHG9" s="387"/>
      <c r="AHH9" s="387"/>
      <c r="AHI9" s="387"/>
      <c r="AHJ9" s="387"/>
      <c r="AHK9" s="387"/>
      <c r="AHL9" s="387"/>
      <c r="AHM9" s="387"/>
      <c r="AHN9" s="387"/>
      <c r="AHO9" s="387"/>
      <c r="AHP9" s="387"/>
      <c r="AHQ9" s="387"/>
      <c r="AHR9" s="387"/>
      <c r="AHS9" s="387"/>
      <c r="AHT9" s="387"/>
      <c r="AHU9" s="387"/>
      <c r="AHV9" s="387"/>
      <c r="AHW9" s="387"/>
      <c r="AHX9" s="387"/>
      <c r="AHY9" s="387"/>
      <c r="AHZ9" s="387"/>
      <c r="AIA9" s="387"/>
      <c r="AIB9" s="387"/>
      <c r="AIC9" s="387"/>
      <c r="AID9" s="387"/>
      <c r="AIE9" s="387"/>
      <c r="AIF9" s="387"/>
      <c r="AIG9" s="387"/>
      <c r="AIH9" s="387"/>
      <c r="AII9" s="387"/>
      <c r="AIJ9" s="387"/>
      <c r="AIK9" s="387"/>
      <c r="AIL9" s="387"/>
      <c r="AIM9" s="387"/>
      <c r="AIN9" s="387"/>
      <c r="AIO9" s="387"/>
      <c r="AIP9" s="387"/>
      <c r="AIQ9" s="387"/>
      <c r="AIR9" s="387"/>
      <c r="AIS9" s="387"/>
      <c r="AIT9" s="387"/>
      <c r="AIU9" s="387"/>
      <c r="AIV9" s="387"/>
      <c r="AIW9" s="387"/>
      <c r="AIX9" s="387"/>
      <c r="AIY9" s="387"/>
      <c r="AIZ9" s="387"/>
      <c r="AJA9" s="387"/>
      <c r="AJB9" s="387"/>
      <c r="AJC9" s="387"/>
      <c r="AJD9" s="387"/>
      <c r="AJE9" s="387"/>
      <c r="AJF9" s="387"/>
      <c r="AJG9" s="387"/>
      <c r="AJH9" s="387"/>
      <c r="AJI9" s="387"/>
      <c r="AJJ9" s="387"/>
      <c r="AJK9" s="387"/>
      <c r="AJL9" s="387"/>
      <c r="AJM9" s="387"/>
      <c r="AJN9" s="387"/>
      <c r="AJO9" s="387"/>
      <c r="AJP9" s="387"/>
      <c r="AJQ9" s="387"/>
      <c r="AJR9" s="387"/>
      <c r="AJS9" s="387"/>
      <c r="AJT9" s="387"/>
      <c r="AJU9" s="387"/>
      <c r="AJV9" s="387"/>
      <c r="AJW9" s="387"/>
      <c r="AJX9" s="387"/>
      <c r="AJY9" s="387"/>
      <c r="AJZ9" s="387"/>
      <c r="AKA9" s="387"/>
      <c r="AKB9" s="387"/>
      <c r="AKC9" s="387"/>
      <c r="AKD9" s="387"/>
      <c r="AKE9" s="387"/>
      <c r="AKF9" s="387"/>
      <c r="AKG9" s="387"/>
      <c r="AKH9" s="387"/>
      <c r="AKI9" s="387"/>
      <c r="AKJ9" s="387"/>
      <c r="AKK9" s="387"/>
      <c r="AKL9" s="387"/>
      <c r="AKM9" s="387"/>
      <c r="AKN9" s="387"/>
      <c r="AKO9" s="387"/>
      <c r="AKP9" s="387"/>
      <c r="AKQ9" s="387"/>
      <c r="AKR9" s="387"/>
      <c r="AKS9" s="387"/>
      <c r="AKT9" s="387"/>
      <c r="AKU9" s="387"/>
      <c r="AKV9" s="387"/>
      <c r="AKW9" s="387"/>
      <c r="AKX9" s="387"/>
      <c r="AKY9" s="387"/>
      <c r="AKZ9" s="387"/>
      <c r="ALA9" s="387"/>
      <c r="ALB9" s="387"/>
      <c r="ALC9" s="387"/>
      <c r="ALD9" s="387"/>
      <c r="ALE9" s="387"/>
      <c r="ALF9" s="387"/>
      <c r="ALG9" s="387"/>
      <c r="ALH9" s="387"/>
      <c r="ALI9" s="387"/>
      <c r="ALJ9" s="387"/>
      <c r="ALK9" s="387"/>
      <c r="ALL9" s="387"/>
      <c r="ALM9" s="387"/>
      <c r="ALN9" s="387"/>
      <c r="ALO9" s="387"/>
      <c r="ALP9" s="387"/>
      <c r="ALQ9" s="387"/>
      <c r="ALR9" s="387"/>
      <c r="ALS9" s="387"/>
      <c r="ALT9" s="387"/>
      <c r="ALU9" s="387"/>
      <c r="ALV9" s="387"/>
      <c r="ALW9" s="387"/>
      <c r="ALX9" s="387"/>
      <c r="ALY9" s="387"/>
      <c r="ALZ9" s="387"/>
      <c r="AMA9" s="387"/>
      <c r="AMB9" s="387"/>
      <c r="AMC9" s="387"/>
      <c r="AMD9" s="387"/>
      <c r="AME9" s="387"/>
      <c r="AMF9" s="387"/>
      <c r="AMG9" s="387"/>
      <c r="AMH9" s="387"/>
      <c r="AMI9" s="387"/>
      <c r="AMJ9" s="387"/>
      <c r="AMK9" s="387"/>
      <c r="AML9" s="387"/>
      <c r="AMM9" s="387"/>
      <c r="AMN9" s="387"/>
      <c r="AMO9" s="387"/>
      <c r="AMP9" s="387"/>
      <c r="AMQ9" s="387"/>
      <c r="AMR9" s="387"/>
      <c r="AMS9" s="387"/>
      <c r="AMT9" s="387"/>
      <c r="AMU9" s="387"/>
      <c r="AMV9" s="387"/>
      <c r="AMW9" s="387"/>
      <c r="AMX9" s="387"/>
      <c r="AMY9" s="387"/>
      <c r="AMZ9" s="387"/>
      <c r="ANA9" s="387"/>
      <c r="ANB9" s="387"/>
      <c r="ANC9" s="387"/>
      <c r="AND9" s="387"/>
      <c r="ANE9" s="387"/>
      <c r="ANF9" s="387"/>
      <c r="ANG9" s="387"/>
      <c r="ANH9" s="387"/>
      <c r="ANI9" s="387"/>
      <c r="ANJ9" s="387"/>
      <c r="ANK9" s="387"/>
      <c r="ANL9" s="387"/>
      <c r="ANM9" s="387"/>
      <c r="ANN9" s="387"/>
      <c r="ANO9" s="387"/>
      <c r="ANP9" s="387"/>
      <c r="ANQ9" s="387"/>
      <c r="ANR9" s="387"/>
      <c r="ANS9" s="387"/>
      <c r="ANT9" s="387"/>
      <c r="ANU9" s="387"/>
      <c r="ANV9" s="387"/>
      <c r="ANW9" s="387"/>
      <c r="ANX9" s="387"/>
      <c r="ANY9" s="387"/>
      <c r="ANZ9" s="387"/>
      <c r="AOA9" s="387"/>
      <c r="AOB9" s="387"/>
      <c r="AOC9" s="387"/>
      <c r="AOD9" s="387"/>
      <c r="AOE9" s="387"/>
      <c r="AOF9" s="387"/>
      <c r="AOG9" s="387"/>
      <c r="AOH9" s="387"/>
      <c r="AOI9" s="387"/>
      <c r="AOJ9" s="387"/>
      <c r="AOK9" s="387"/>
      <c r="AOL9" s="387"/>
      <c r="AOM9" s="387"/>
      <c r="AON9" s="387"/>
      <c r="AOO9" s="387"/>
      <c r="AOP9" s="387"/>
      <c r="AOQ9" s="387"/>
      <c r="AOR9" s="387"/>
      <c r="AOS9" s="387"/>
      <c r="AOT9" s="387"/>
      <c r="AOU9" s="387"/>
      <c r="AOV9" s="387"/>
      <c r="AOW9" s="387"/>
      <c r="AOX9" s="387"/>
      <c r="AOY9" s="387"/>
      <c r="AOZ9" s="387"/>
      <c r="APA9" s="387"/>
      <c r="APB9" s="387"/>
      <c r="APC9" s="387"/>
      <c r="APD9" s="387"/>
      <c r="APE9" s="387"/>
      <c r="APF9" s="387"/>
      <c r="APG9" s="387"/>
      <c r="APH9" s="387"/>
      <c r="API9" s="387"/>
      <c r="APJ9" s="387"/>
      <c r="APK9" s="387"/>
      <c r="APL9" s="387"/>
      <c r="APM9" s="387"/>
      <c r="APN9" s="387"/>
      <c r="APO9" s="387"/>
      <c r="APP9" s="387"/>
      <c r="APQ9" s="387"/>
      <c r="APR9" s="387"/>
      <c r="APS9" s="387"/>
      <c r="APT9" s="387"/>
      <c r="APU9" s="387"/>
      <c r="APV9" s="387"/>
      <c r="APW9" s="387"/>
      <c r="APX9" s="387"/>
      <c r="APY9" s="387"/>
      <c r="APZ9" s="387"/>
      <c r="AQA9" s="387"/>
      <c r="AQB9" s="387"/>
      <c r="AQC9" s="387"/>
      <c r="AQD9" s="387"/>
      <c r="AQE9" s="387"/>
      <c r="AQF9" s="387"/>
      <c r="AQG9" s="387"/>
      <c r="AQH9" s="387"/>
      <c r="AQI9" s="387"/>
      <c r="AQJ9" s="387"/>
      <c r="AQK9" s="387"/>
      <c r="AQL9" s="387"/>
      <c r="AQM9" s="387"/>
      <c r="AQN9" s="387"/>
      <c r="AQO9" s="387"/>
      <c r="AQP9" s="387"/>
      <c r="AQQ9" s="387"/>
      <c r="AQR9" s="387"/>
      <c r="AQS9" s="387"/>
      <c r="AQT9" s="387"/>
      <c r="AQU9" s="387"/>
      <c r="AQV9" s="387"/>
      <c r="AQW9" s="387"/>
      <c r="AQX9" s="387"/>
      <c r="AQY9" s="387"/>
      <c r="AQZ9" s="387"/>
      <c r="ARA9" s="387"/>
      <c r="ARB9" s="387"/>
      <c r="ARC9" s="387"/>
      <c r="ARD9" s="387"/>
      <c r="ARE9" s="387"/>
      <c r="ARF9" s="387"/>
      <c r="ARG9" s="387"/>
      <c r="ARH9" s="387"/>
      <c r="ARI9" s="387"/>
      <c r="ARJ9" s="387"/>
      <c r="ARK9" s="387"/>
      <c r="ARL9" s="387"/>
      <c r="ARM9" s="387"/>
      <c r="ARN9" s="387"/>
      <c r="ARO9" s="387"/>
      <c r="ARP9" s="387"/>
      <c r="ARQ9" s="387"/>
      <c r="ARR9" s="387"/>
      <c r="ARS9" s="387"/>
      <c r="ART9" s="387"/>
      <c r="ARU9" s="387"/>
      <c r="ARV9" s="387"/>
      <c r="ARW9" s="387"/>
      <c r="ARX9" s="387"/>
      <c r="ARY9" s="387"/>
      <c r="ARZ9" s="387"/>
      <c r="ASA9" s="387"/>
      <c r="ASB9" s="387"/>
      <c r="ASC9" s="387"/>
      <c r="ASD9" s="387"/>
      <c r="ASE9" s="387"/>
      <c r="ASF9" s="387"/>
      <c r="ASG9" s="387"/>
      <c r="ASH9" s="387"/>
      <c r="ASI9" s="387"/>
      <c r="ASJ9" s="387"/>
      <c r="ASK9" s="387"/>
      <c r="ASL9" s="387"/>
      <c r="ASM9" s="387"/>
      <c r="ASN9" s="387"/>
      <c r="ASO9" s="387"/>
      <c r="ASP9" s="387"/>
      <c r="ASQ9" s="387"/>
      <c r="ASR9" s="387"/>
      <c r="ASS9" s="387"/>
      <c r="AST9" s="387"/>
      <c r="ASU9" s="387"/>
      <c r="ASV9" s="387"/>
      <c r="ASW9" s="387"/>
      <c r="ASX9" s="387"/>
      <c r="ASY9" s="387"/>
      <c r="ASZ9" s="387"/>
      <c r="ATA9" s="387"/>
      <c r="ATB9" s="387"/>
      <c r="ATC9" s="387"/>
      <c r="ATD9" s="387"/>
      <c r="ATE9" s="387"/>
      <c r="ATF9" s="387"/>
      <c r="ATG9" s="387"/>
      <c r="ATH9" s="387"/>
      <c r="ATI9" s="387"/>
      <c r="ATJ9" s="387"/>
      <c r="ATK9" s="387"/>
      <c r="ATL9" s="387"/>
      <c r="ATM9" s="387"/>
      <c r="ATN9" s="387"/>
      <c r="ATO9" s="387"/>
      <c r="ATP9" s="387"/>
      <c r="ATQ9" s="387"/>
      <c r="ATR9" s="387"/>
      <c r="ATS9" s="387"/>
      <c r="ATT9" s="387"/>
      <c r="ATU9" s="387"/>
      <c r="ATV9" s="387"/>
      <c r="ATW9" s="387"/>
      <c r="ATX9" s="387"/>
      <c r="ATY9" s="387"/>
      <c r="ATZ9" s="387"/>
      <c r="AUA9" s="387"/>
      <c r="AUB9" s="387"/>
      <c r="AUC9" s="387"/>
      <c r="AUD9" s="387"/>
      <c r="AUE9" s="387"/>
      <c r="AUF9" s="387"/>
      <c r="AUG9" s="387"/>
      <c r="AUH9" s="387"/>
      <c r="AUI9" s="387"/>
      <c r="AUJ9" s="387"/>
      <c r="AUK9" s="387"/>
      <c r="AUL9" s="387"/>
      <c r="AUM9" s="387"/>
      <c r="AUN9" s="387"/>
      <c r="AUO9" s="387"/>
      <c r="AUP9" s="387"/>
      <c r="AUQ9" s="387"/>
      <c r="AUR9" s="387"/>
      <c r="AUS9" s="387"/>
      <c r="AUT9" s="387"/>
      <c r="AUU9" s="387"/>
      <c r="AUV9" s="387"/>
      <c r="AUW9" s="387"/>
      <c r="AUX9" s="387"/>
      <c r="AUY9" s="387"/>
      <c r="AUZ9" s="387"/>
      <c r="AVA9" s="387"/>
      <c r="AVB9" s="387"/>
      <c r="AVC9" s="387"/>
      <c r="AVD9" s="387"/>
      <c r="AVE9" s="387"/>
      <c r="AVF9" s="387"/>
      <c r="AVG9" s="387"/>
      <c r="AVH9" s="387"/>
      <c r="AVI9" s="387"/>
      <c r="AVJ9" s="387"/>
      <c r="AVK9" s="387"/>
      <c r="AVL9" s="387"/>
      <c r="AVM9" s="387"/>
      <c r="AVN9" s="387"/>
      <c r="AVO9" s="387"/>
      <c r="AVP9" s="387"/>
      <c r="AVQ9" s="387"/>
      <c r="AVR9" s="387"/>
      <c r="AVS9" s="387"/>
      <c r="AVT9" s="387"/>
      <c r="AVU9" s="387"/>
      <c r="AVV9" s="387"/>
      <c r="AVW9" s="387"/>
      <c r="AVX9" s="387"/>
      <c r="AVY9" s="387"/>
      <c r="AVZ9" s="387"/>
      <c r="AWA9" s="387"/>
      <c r="AWB9" s="387"/>
      <c r="AWC9" s="387"/>
      <c r="AWD9" s="387"/>
      <c r="AWE9" s="387"/>
      <c r="AWF9" s="387"/>
      <c r="AWG9" s="387"/>
      <c r="AWH9" s="387"/>
      <c r="AWI9" s="387"/>
      <c r="AWJ9" s="387"/>
      <c r="AWK9" s="387"/>
      <c r="AWL9" s="387"/>
      <c r="AWM9" s="387"/>
      <c r="AWN9" s="387"/>
      <c r="AWO9" s="387"/>
      <c r="AWP9" s="387"/>
      <c r="AWQ9" s="387"/>
      <c r="AWR9" s="387"/>
      <c r="AWS9" s="387"/>
      <c r="AWT9" s="387"/>
      <c r="AWU9" s="387"/>
      <c r="AWV9" s="387"/>
      <c r="AWW9" s="387"/>
      <c r="AWX9" s="387"/>
      <c r="AWY9" s="387"/>
      <c r="AWZ9" s="387"/>
      <c r="AXA9" s="387"/>
      <c r="AXB9" s="387"/>
      <c r="AXC9" s="387"/>
      <c r="AXD9" s="387"/>
      <c r="AXE9" s="387"/>
      <c r="AXF9" s="387"/>
      <c r="AXG9" s="387"/>
      <c r="AXH9" s="387"/>
      <c r="AXI9" s="387"/>
      <c r="AXJ9" s="387"/>
      <c r="AXK9" s="387"/>
      <c r="AXL9" s="387"/>
      <c r="AXM9" s="387"/>
      <c r="AXN9" s="387"/>
      <c r="AXO9" s="387"/>
      <c r="AXP9" s="387"/>
      <c r="AXQ9" s="387"/>
      <c r="AXR9" s="387"/>
      <c r="AXS9" s="387"/>
      <c r="AXT9" s="387"/>
      <c r="AXU9" s="387"/>
      <c r="AXV9" s="387"/>
      <c r="AXW9" s="387"/>
      <c r="AXX9" s="387"/>
      <c r="AXY9" s="387"/>
      <c r="AXZ9" s="387"/>
      <c r="AYA9" s="387"/>
      <c r="AYB9" s="387"/>
      <c r="AYC9" s="387"/>
      <c r="AYD9" s="387"/>
      <c r="AYE9" s="387"/>
      <c r="AYF9" s="387"/>
      <c r="AYG9" s="387"/>
      <c r="AYH9" s="387"/>
      <c r="AYI9" s="387"/>
      <c r="AYJ9" s="387"/>
      <c r="AYK9" s="387"/>
      <c r="AYL9" s="387"/>
      <c r="AYM9" s="387"/>
      <c r="AYN9" s="387"/>
      <c r="AYO9" s="387"/>
      <c r="AYP9" s="387"/>
      <c r="AYQ9" s="387"/>
      <c r="AYR9" s="387"/>
      <c r="AYS9" s="387"/>
      <c r="AYT9" s="387"/>
      <c r="AYU9" s="387"/>
      <c r="AYV9" s="387"/>
      <c r="AYW9" s="387"/>
      <c r="AYX9" s="387"/>
      <c r="AYY9" s="387"/>
      <c r="AYZ9" s="387"/>
      <c r="AZA9" s="387"/>
      <c r="AZB9" s="387"/>
      <c r="AZC9" s="387"/>
      <c r="AZD9" s="387"/>
      <c r="AZE9" s="387"/>
      <c r="AZF9" s="387"/>
      <c r="AZG9" s="387"/>
      <c r="AZH9" s="387"/>
      <c r="AZI9" s="387"/>
      <c r="AZJ9" s="387"/>
      <c r="AZK9" s="387"/>
      <c r="AZL9" s="387"/>
      <c r="AZM9" s="387"/>
      <c r="AZN9" s="387"/>
      <c r="AZO9" s="387"/>
      <c r="AZP9" s="387"/>
      <c r="AZQ9" s="387"/>
      <c r="AZR9" s="387"/>
      <c r="AZS9" s="387"/>
      <c r="AZT9" s="387"/>
      <c r="AZU9" s="387"/>
      <c r="AZV9" s="387"/>
      <c r="AZW9" s="387"/>
      <c r="AZX9" s="387"/>
      <c r="AZY9" s="387"/>
      <c r="AZZ9" s="387"/>
      <c r="BAA9" s="387"/>
      <c r="BAB9" s="387"/>
      <c r="BAC9" s="387"/>
      <c r="BAD9" s="387"/>
      <c r="BAE9" s="387"/>
      <c r="BAF9" s="387"/>
      <c r="BAG9" s="387"/>
      <c r="BAH9" s="387"/>
      <c r="BAI9" s="387"/>
      <c r="BAJ9" s="387"/>
      <c r="BAK9" s="387"/>
      <c r="BAL9" s="387"/>
      <c r="BAM9" s="387"/>
      <c r="BAN9" s="387"/>
      <c r="BAO9" s="387"/>
      <c r="BAP9" s="387"/>
      <c r="BAQ9" s="387"/>
      <c r="BAR9" s="387"/>
      <c r="BAS9" s="387"/>
      <c r="BAT9" s="387"/>
      <c r="BAU9" s="387"/>
      <c r="BAV9" s="387"/>
      <c r="BAW9" s="387"/>
      <c r="BAX9" s="387"/>
      <c r="BAY9" s="387"/>
      <c r="BAZ9" s="387"/>
      <c r="BBA9" s="387"/>
      <c r="BBB9" s="387"/>
      <c r="BBC9" s="387"/>
      <c r="BBD9" s="387"/>
      <c r="BBE9" s="387"/>
      <c r="BBF9" s="387"/>
      <c r="BBG9" s="387"/>
      <c r="BBH9" s="387"/>
      <c r="BBI9" s="387"/>
      <c r="BBJ9" s="387"/>
      <c r="BBK9" s="387"/>
      <c r="BBL9" s="387"/>
      <c r="BBM9" s="387"/>
      <c r="BBN9" s="387"/>
      <c r="BBO9" s="387"/>
      <c r="BBP9" s="387"/>
      <c r="BBQ9" s="387"/>
      <c r="BBR9" s="387"/>
      <c r="BBS9" s="387"/>
      <c r="BBT9" s="387"/>
      <c r="BBU9" s="387"/>
      <c r="BBV9" s="387"/>
      <c r="BBW9" s="387"/>
      <c r="BBX9" s="387"/>
      <c r="BBY9" s="387"/>
      <c r="BBZ9" s="387"/>
      <c r="BCA9" s="387"/>
      <c r="BCB9" s="387"/>
      <c r="BCC9" s="387"/>
      <c r="BCD9" s="387"/>
      <c r="BCE9" s="387"/>
      <c r="BCF9" s="387"/>
      <c r="BCG9" s="387"/>
      <c r="BCH9" s="387"/>
      <c r="BCI9" s="387"/>
      <c r="BCJ9" s="387"/>
      <c r="BCK9" s="387"/>
      <c r="BCL9" s="387"/>
      <c r="BCM9" s="387"/>
      <c r="BCN9" s="387"/>
      <c r="BCO9" s="387"/>
      <c r="BCP9" s="387"/>
      <c r="BCQ9" s="387"/>
      <c r="BCR9" s="387"/>
      <c r="BCS9" s="387"/>
      <c r="BCT9" s="387"/>
      <c r="BCU9" s="387"/>
      <c r="BCV9" s="387"/>
      <c r="BCW9" s="387"/>
      <c r="BCX9" s="387"/>
      <c r="BCY9" s="387"/>
      <c r="BCZ9" s="387"/>
      <c r="BDA9" s="387"/>
      <c r="BDB9" s="387"/>
      <c r="BDC9" s="387"/>
      <c r="BDD9" s="387"/>
      <c r="BDE9" s="387"/>
      <c r="BDF9" s="387"/>
      <c r="BDG9" s="387"/>
      <c r="BDH9" s="387"/>
      <c r="BDI9" s="387"/>
      <c r="BDJ9" s="387"/>
      <c r="BDK9" s="387"/>
      <c r="BDL9" s="387"/>
      <c r="BDM9" s="387"/>
      <c r="BDN9" s="387"/>
      <c r="BDO9" s="387"/>
      <c r="BDP9" s="387"/>
      <c r="BDQ9" s="387"/>
      <c r="BDR9" s="387"/>
      <c r="BDS9" s="387"/>
      <c r="BDT9" s="387"/>
      <c r="BDU9" s="387"/>
      <c r="BDV9" s="387"/>
      <c r="BDW9" s="387"/>
      <c r="BDX9" s="387"/>
      <c r="BDY9" s="387"/>
      <c r="BDZ9" s="387"/>
      <c r="BEA9" s="387"/>
      <c r="BEB9" s="387"/>
      <c r="BEC9" s="387"/>
      <c r="BED9" s="387"/>
      <c r="BEE9" s="387"/>
      <c r="BEF9" s="387"/>
      <c r="BEG9" s="387"/>
      <c r="BEH9" s="387"/>
      <c r="BEI9" s="387"/>
      <c r="BEJ9" s="387"/>
      <c r="BEK9" s="387"/>
      <c r="BEL9" s="387"/>
      <c r="BEM9" s="387"/>
      <c r="BEN9" s="387"/>
      <c r="BEO9" s="387"/>
      <c r="BEP9" s="387"/>
      <c r="BEQ9" s="387"/>
      <c r="BER9" s="387"/>
      <c r="BES9" s="387"/>
      <c r="BET9" s="387"/>
      <c r="BEU9" s="387"/>
      <c r="BEV9" s="387"/>
      <c r="BEW9" s="387"/>
      <c r="BEX9" s="387"/>
      <c r="BEY9" s="387"/>
      <c r="BEZ9" s="387"/>
      <c r="BFA9" s="387"/>
      <c r="BFB9" s="387"/>
      <c r="BFC9" s="387"/>
      <c r="BFD9" s="387"/>
      <c r="BFE9" s="387"/>
      <c r="BFF9" s="387"/>
      <c r="BFG9" s="387"/>
      <c r="BFH9" s="387"/>
      <c r="BFI9" s="387"/>
      <c r="BFJ9" s="387"/>
      <c r="BFK9" s="387"/>
      <c r="BFL9" s="387"/>
      <c r="BFM9" s="387"/>
      <c r="BFN9" s="387"/>
      <c r="BFO9" s="387"/>
      <c r="BFP9" s="387"/>
      <c r="BFQ9" s="387"/>
      <c r="BFR9" s="387"/>
      <c r="BFS9" s="387"/>
      <c r="BFT9" s="387"/>
      <c r="BFU9" s="387"/>
      <c r="BFV9" s="387"/>
      <c r="BFW9" s="387"/>
      <c r="BFX9" s="387"/>
      <c r="BFY9" s="387"/>
      <c r="BFZ9" s="387"/>
      <c r="BGA9" s="387"/>
      <c r="BGB9" s="387"/>
      <c r="BGC9" s="387"/>
      <c r="BGD9" s="387"/>
      <c r="BGE9" s="387"/>
      <c r="BGF9" s="387"/>
      <c r="BGG9" s="387"/>
      <c r="BGH9" s="387"/>
      <c r="BGI9" s="387"/>
      <c r="BGJ9" s="387"/>
      <c r="BGK9" s="387"/>
      <c r="BGL9" s="387"/>
      <c r="BGM9" s="387"/>
      <c r="BGN9" s="387"/>
      <c r="BGO9" s="387"/>
      <c r="BGP9" s="387"/>
      <c r="BGQ9" s="387"/>
      <c r="BGR9" s="387"/>
      <c r="BGS9" s="387"/>
      <c r="BGT9" s="387"/>
      <c r="BGU9" s="387"/>
      <c r="BGV9" s="387"/>
      <c r="BGW9" s="387"/>
      <c r="BGX9" s="387"/>
      <c r="BGY9" s="387"/>
      <c r="BGZ9" s="387"/>
      <c r="BHA9" s="387"/>
      <c r="BHB9" s="387"/>
      <c r="BHC9" s="387"/>
      <c r="BHD9" s="387"/>
      <c r="BHE9" s="387"/>
      <c r="BHF9" s="387"/>
      <c r="BHG9" s="387"/>
      <c r="BHH9" s="387"/>
      <c r="BHI9" s="387"/>
      <c r="BHJ9" s="387"/>
      <c r="BHK9" s="387"/>
      <c r="BHL9" s="387"/>
      <c r="BHM9" s="387"/>
      <c r="BHN9" s="387"/>
      <c r="BHO9" s="387"/>
      <c r="BHP9" s="387"/>
      <c r="BHQ9" s="387"/>
      <c r="BHR9" s="387"/>
      <c r="BHS9" s="387"/>
      <c r="BHT9" s="387"/>
      <c r="BHU9" s="387"/>
      <c r="BHV9" s="387"/>
      <c r="BHW9" s="387"/>
      <c r="BHX9" s="387"/>
      <c r="BHY9" s="387"/>
      <c r="BHZ9" s="387"/>
      <c r="BIA9" s="387"/>
      <c r="BIB9" s="387"/>
      <c r="BIC9" s="387"/>
      <c r="BID9" s="387"/>
      <c r="BIE9" s="387"/>
      <c r="BIF9" s="387"/>
      <c r="BIG9" s="387"/>
      <c r="BIH9" s="387"/>
      <c r="BII9" s="387"/>
      <c r="BIJ9" s="387"/>
      <c r="BIK9" s="387"/>
      <c r="BIL9" s="387"/>
      <c r="BIM9" s="387"/>
      <c r="BIN9" s="387"/>
      <c r="BIO9" s="387"/>
      <c r="BIP9" s="387"/>
      <c r="BIQ9" s="387"/>
      <c r="BIR9" s="387"/>
      <c r="BIS9" s="387"/>
      <c r="BIT9" s="387"/>
      <c r="BIU9" s="387"/>
      <c r="BIV9" s="387"/>
      <c r="BIW9" s="387"/>
      <c r="BIX9" s="387"/>
      <c r="BIY9" s="387"/>
      <c r="BIZ9" s="387"/>
      <c r="BJA9" s="387"/>
      <c r="BJB9" s="387"/>
      <c r="BJC9" s="387"/>
      <c r="BJD9" s="387"/>
      <c r="BJE9" s="387"/>
      <c r="BJF9" s="387"/>
      <c r="BJG9" s="387"/>
      <c r="BJH9" s="387"/>
      <c r="BJI9" s="387"/>
      <c r="BJJ9" s="387"/>
      <c r="BJK9" s="387"/>
      <c r="BJL9" s="387"/>
      <c r="BJM9" s="387"/>
      <c r="BJN9" s="387"/>
      <c r="BJO9" s="387"/>
      <c r="BJP9" s="387"/>
      <c r="BJQ9" s="387"/>
      <c r="BJR9" s="387"/>
      <c r="BJS9" s="387"/>
      <c r="BJT9" s="387"/>
      <c r="BJU9" s="387"/>
      <c r="BJV9" s="387"/>
      <c r="BJW9" s="387"/>
      <c r="BJX9" s="387"/>
      <c r="BJY9" s="387"/>
      <c r="BJZ9" s="387"/>
      <c r="BKA9" s="387"/>
      <c r="BKB9" s="387"/>
      <c r="BKC9" s="387"/>
      <c r="BKD9" s="387"/>
      <c r="BKE9" s="387"/>
      <c r="BKF9" s="387"/>
      <c r="BKG9" s="387"/>
      <c r="BKH9" s="387"/>
      <c r="BKI9" s="387"/>
      <c r="BKJ9" s="387"/>
      <c r="BKK9" s="387"/>
      <c r="BKL9" s="387"/>
      <c r="BKM9" s="387"/>
      <c r="BKN9" s="387"/>
      <c r="BKO9" s="387"/>
      <c r="BKP9" s="387"/>
      <c r="BKQ9" s="387"/>
      <c r="BKR9" s="387"/>
      <c r="BKS9" s="387"/>
      <c r="BKT9" s="387"/>
      <c r="BKU9" s="387"/>
      <c r="BKV9" s="387"/>
      <c r="BKW9" s="387"/>
      <c r="BKX9" s="387"/>
      <c r="BKY9" s="387"/>
      <c r="BKZ9" s="387"/>
      <c r="BLA9" s="387"/>
      <c r="BLB9" s="387"/>
      <c r="BLC9" s="387"/>
      <c r="BLD9" s="387"/>
      <c r="BLE9" s="387"/>
      <c r="BLF9" s="387"/>
      <c r="BLG9" s="387"/>
      <c r="BLH9" s="387"/>
      <c r="BLI9" s="387"/>
      <c r="BLJ9" s="387"/>
      <c r="BLK9" s="387"/>
      <c r="BLL9" s="387"/>
      <c r="BLM9" s="387"/>
      <c r="BLN9" s="387"/>
      <c r="BLO9" s="387"/>
      <c r="BLP9" s="387"/>
      <c r="BLQ9" s="387"/>
      <c r="BLR9" s="387"/>
      <c r="BLS9" s="387"/>
      <c r="BLT9" s="387"/>
      <c r="BLU9" s="387"/>
      <c r="BLV9" s="387"/>
      <c r="BLW9" s="387"/>
      <c r="BLX9" s="387"/>
      <c r="BLY9" s="387"/>
      <c r="BLZ9" s="387"/>
      <c r="BMA9" s="387"/>
      <c r="BMB9" s="387"/>
      <c r="BMC9" s="387"/>
      <c r="BMD9" s="387"/>
      <c r="BME9" s="387"/>
      <c r="BMF9" s="387"/>
      <c r="BMG9" s="387"/>
      <c r="BMH9" s="387"/>
      <c r="BMI9" s="387"/>
      <c r="BMJ9" s="387"/>
      <c r="BMK9" s="387"/>
      <c r="BML9" s="387"/>
      <c r="BMM9" s="387"/>
      <c r="BMN9" s="387"/>
      <c r="BMO9" s="387"/>
      <c r="BMP9" s="387"/>
      <c r="BMQ9" s="387"/>
      <c r="BMR9" s="387"/>
      <c r="BMS9" s="387"/>
      <c r="BMT9" s="387"/>
      <c r="BMU9" s="387"/>
      <c r="BMV9" s="387"/>
      <c r="BMW9" s="387"/>
      <c r="BMX9" s="387"/>
      <c r="BMY9" s="387"/>
      <c r="BMZ9" s="387"/>
      <c r="BNA9" s="387"/>
      <c r="BNB9" s="387"/>
      <c r="BNC9" s="387"/>
      <c r="BND9" s="387"/>
      <c r="BNE9" s="387"/>
      <c r="BNF9" s="387"/>
      <c r="BNG9" s="387"/>
      <c r="BNH9" s="387"/>
      <c r="BNI9" s="387"/>
      <c r="BNJ9" s="387"/>
      <c r="BNK9" s="387"/>
      <c r="BNL9" s="387"/>
      <c r="BNM9" s="387"/>
      <c r="BNN9" s="387"/>
      <c r="BNO9" s="387"/>
      <c r="BNP9" s="387"/>
      <c r="BNQ9" s="387"/>
      <c r="BNR9" s="387"/>
      <c r="BNS9" s="387"/>
      <c r="BNT9" s="387"/>
      <c r="BNU9" s="387"/>
      <c r="BNV9" s="387"/>
      <c r="BNW9" s="387"/>
      <c r="BNX9" s="387"/>
      <c r="BNY9" s="387"/>
      <c r="BNZ9" s="387"/>
      <c r="BOA9" s="387"/>
      <c r="BOB9" s="387"/>
      <c r="BOC9" s="387"/>
      <c r="BOD9" s="387"/>
      <c r="BOE9" s="387"/>
      <c r="BOF9" s="387"/>
      <c r="BOG9" s="387"/>
      <c r="BOH9" s="387"/>
      <c r="BOI9" s="387"/>
      <c r="BOJ9" s="387"/>
      <c r="BOK9" s="387"/>
      <c r="BOL9" s="387"/>
      <c r="BOM9" s="387"/>
      <c r="BON9" s="387"/>
      <c r="BOO9" s="387"/>
      <c r="BOP9" s="387"/>
      <c r="BOQ9" s="387"/>
      <c r="BOR9" s="387"/>
      <c r="BOS9" s="387"/>
      <c r="BOT9" s="387"/>
      <c r="BOU9" s="387"/>
      <c r="BOV9" s="387"/>
      <c r="BOW9" s="387"/>
      <c r="BOX9" s="387"/>
      <c r="BOY9" s="387"/>
      <c r="BOZ9" s="387"/>
      <c r="BPA9" s="387"/>
      <c r="BPB9" s="387"/>
      <c r="BPC9" s="387"/>
      <c r="BPD9" s="387"/>
      <c r="BPE9" s="387"/>
      <c r="BPF9" s="387"/>
      <c r="BPG9" s="387"/>
      <c r="BPH9" s="387"/>
      <c r="BPI9" s="387"/>
      <c r="BPJ9" s="387"/>
      <c r="BPK9" s="387"/>
      <c r="BPL9" s="387"/>
      <c r="BPM9" s="387"/>
      <c r="BPN9" s="387"/>
      <c r="BPO9" s="387"/>
      <c r="BPP9" s="387"/>
      <c r="BPQ9" s="387"/>
      <c r="BPR9" s="387"/>
      <c r="BPS9" s="387"/>
      <c r="BPT9" s="387"/>
      <c r="BPU9" s="387"/>
      <c r="BPV9" s="387"/>
      <c r="BPW9" s="387"/>
      <c r="BPX9" s="387"/>
      <c r="BPY9" s="387"/>
      <c r="BPZ9" s="387"/>
      <c r="BQA9" s="387"/>
      <c r="BQB9" s="387"/>
      <c r="BQC9" s="387"/>
      <c r="BQD9" s="387"/>
      <c r="BQE9" s="387"/>
      <c r="BQF9" s="387"/>
      <c r="BQG9" s="387"/>
      <c r="BQH9" s="387"/>
      <c r="BQI9" s="387"/>
      <c r="BQJ9" s="387"/>
      <c r="BQK9" s="387"/>
      <c r="BQL9" s="387"/>
      <c r="BQM9" s="387"/>
      <c r="BQN9" s="387"/>
      <c r="BQO9" s="387"/>
      <c r="BQP9" s="387"/>
      <c r="BQQ9" s="387"/>
      <c r="BQR9" s="387"/>
      <c r="BQS9" s="387"/>
      <c r="BQT9" s="387"/>
      <c r="BQU9" s="387"/>
      <c r="BQV9" s="387"/>
      <c r="BQW9" s="387"/>
      <c r="BQX9" s="387"/>
      <c r="BQY9" s="387"/>
      <c r="BQZ9" s="387"/>
      <c r="BRA9" s="387"/>
      <c r="BRB9" s="387"/>
      <c r="BRC9" s="387"/>
      <c r="BRD9" s="387"/>
      <c r="BRE9" s="387"/>
      <c r="BRF9" s="387"/>
      <c r="BRG9" s="387"/>
      <c r="BRH9" s="387"/>
      <c r="BRI9" s="387"/>
      <c r="BRJ9" s="387"/>
      <c r="BRK9" s="387"/>
      <c r="BRL9" s="387"/>
      <c r="BRM9" s="387"/>
      <c r="BRN9" s="387"/>
      <c r="BRO9" s="387"/>
      <c r="BRP9" s="387"/>
      <c r="BRQ9" s="387"/>
      <c r="BRR9" s="387"/>
      <c r="BRS9" s="387"/>
      <c r="BRT9" s="387"/>
      <c r="BRU9" s="387"/>
      <c r="BRV9" s="387"/>
      <c r="BRW9" s="387"/>
      <c r="BRX9" s="387"/>
      <c r="BRY9" s="387"/>
      <c r="BRZ9" s="387"/>
      <c r="BSA9" s="387"/>
      <c r="BSB9" s="387"/>
      <c r="BSC9" s="387"/>
      <c r="BSD9" s="387"/>
      <c r="BSE9" s="387"/>
      <c r="BSF9" s="387"/>
      <c r="BSG9" s="387"/>
      <c r="BSH9" s="387"/>
      <c r="BSI9" s="387"/>
      <c r="BSJ9" s="387"/>
      <c r="BSK9" s="387"/>
      <c r="BSL9" s="387"/>
      <c r="BSM9" s="387"/>
      <c r="BSN9" s="387"/>
      <c r="BSO9" s="387"/>
      <c r="BSP9" s="387"/>
      <c r="BSQ9" s="387"/>
      <c r="BSR9" s="387"/>
      <c r="BSS9" s="387"/>
      <c r="BST9" s="387"/>
      <c r="BSU9" s="387"/>
      <c r="BSV9" s="387"/>
      <c r="BSW9" s="387"/>
      <c r="BSX9" s="387"/>
      <c r="BSY9" s="387"/>
      <c r="BSZ9" s="387"/>
      <c r="BTA9" s="387"/>
      <c r="BTB9" s="387"/>
      <c r="BTC9" s="387"/>
      <c r="BTD9" s="387"/>
      <c r="BTE9" s="387"/>
      <c r="BTF9" s="387"/>
      <c r="BTG9" s="387"/>
      <c r="BTH9" s="387"/>
      <c r="BTI9" s="387"/>
      <c r="BTJ9" s="387"/>
      <c r="BTK9" s="387"/>
      <c r="BTL9" s="387"/>
      <c r="BTM9" s="387"/>
      <c r="BTN9" s="387"/>
      <c r="BTO9" s="387"/>
      <c r="BTP9" s="387"/>
      <c r="BTQ9" s="387"/>
      <c r="BTR9" s="387"/>
      <c r="BTS9" s="387"/>
      <c r="BTT9" s="387"/>
      <c r="BTU9" s="387"/>
      <c r="BTV9" s="387"/>
      <c r="BTW9" s="387"/>
      <c r="BTX9" s="387"/>
      <c r="BTY9" s="387"/>
      <c r="BTZ9" s="387"/>
      <c r="BUA9" s="387"/>
      <c r="BUB9" s="387"/>
      <c r="BUC9" s="387"/>
      <c r="BUD9" s="387"/>
      <c r="BUE9" s="387"/>
      <c r="BUF9" s="387"/>
      <c r="BUG9" s="387"/>
      <c r="BUH9" s="387"/>
      <c r="BUI9" s="387"/>
      <c r="BUJ9" s="387"/>
      <c r="BUK9" s="387"/>
      <c r="BUL9" s="387"/>
      <c r="BUM9" s="387"/>
      <c r="BUN9" s="387"/>
      <c r="BUO9" s="387"/>
      <c r="BUP9" s="387"/>
      <c r="BUQ9" s="387"/>
      <c r="BUR9" s="387"/>
      <c r="BUS9" s="387"/>
      <c r="BUT9" s="387"/>
      <c r="BUU9" s="387"/>
      <c r="BUV9" s="387"/>
      <c r="BUW9" s="387"/>
      <c r="BUX9" s="387"/>
      <c r="BUY9" s="387"/>
      <c r="BUZ9" s="387"/>
      <c r="BVA9" s="387"/>
      <c r="BVB9" s="387"/>
      <c r="BVC9" s="387"/>
      <c r="BVD9" s="387"/>
      <c r="BVE9" s="387"/>
      <c r="BVF9" s="387"/>
      <c r="BVG9" s="387"/>
      <c r="BVH9" s="387"/>
      <c r="BVI9" s="387"/>
      <c r="BVJ9" s="387"/>
      <c r="BVK9" s="387"/>
      <c r="BVL9" s="387"/>
      <c r="BVM9" s="387"/>
      <c r="BVN9" s="387"/>
      <c r="BVO9" s="387"/>
      <c r="BVP9" s="387"/>
      <c r="BVQ9" s="387"/>
      <c r="BVR9" s="387"/>
      <c r="BVS9" s="387"/>
      <c r="BVT9" s="387"/>
      <c r="BVU9" s="387"/>
      <c r="BVV9" s="387"/>
      <c r="BVW9" s="387"/>
      <c r="BVX9" s="387"/>
      <c r="BVY9" s="387"/>
      <c r="BVZ9" s="387"/>
      <c r="BWA9" s="387"/>
      <c r="BWB9" s="387"/>
      <c r="BWC9" s="387"/>
      <c r="BWD9" s="387"/>
      <c r="BWE9" s="387"/>
      <c r="BWF9" s="387"/>
      <c r="BWG9" s="387"/>
      <c r="BWH9" s="387"/>
      <c r="BWI9" s="387"/>
      <c r="BWJ9" s="387"/>
      <c r="BWK9" s="387"/>
      <c r="BWL9" s="387"/>
      <c r="BWM9" s="387"/>
      <c r="BWN9" s="387"/>
      <c r="BWO9" s="387"/>
      <c r="BWP9" s="387"/>
      <c r="BWQ9" s="387"/>
    </row>
    <row r="10" spans="1:1967" ht="15.75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358"/>
      <c r="O10" s="296"/>
      <c r="P10" s="296"/>
      <c r="Q10" s="296"/>
      <c r="R10" s="296"/>
      <c r="S10" s="296"/>
      <c r="T10" s="296"/>
      <c r="U10" s="296"/>
      <c r="V10" s="423"/>
      <c r="W10" s="446" t="s">
        <v>10287</v>
      </c>
      <c r="X10" s="446"/>
      <c r="AP10" s="387"/>
      <c r="AQ10" s="387"/>
      <c r="AR10" s="387"/>
      <c r="AS10" s="387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7"/>
      <c r="BE10" s="387"/>
      <c r="BF10" s="387"/>
      <c r="BG10" s="387"/>
      <c r="BH10" s="387"/>
      <c r="BI10" s="387"/>
      <c r="BJ10" s="387"/>
      <c r="BK10" s="387"/>
      <c r="BL10" s="387"/>
      <c r="BM10" s="387"/>
      <c r="BN10" s="387"/>
      <c r="BO10" s="387"/>
      <c r="BP10" s="387"/>
      <c r="BQ10" s="387"/>
      <c r="BR10" s="387"/>
      <c r="BS10" s="387"/>
      <c r="BT10" s="387"/>
      <c r="BU10" s="387"/>
      <c r="BV10" s="387"/>
      <c r="BW10" s="387"/>
      <c r="BX10" s="387"/>
      <c r="BY10" s="387"/>
      <c r="BZ10" s="387"/>
      <c r="CA10" s="387"/>
      <c r="CB10" s="387"/>
      <c r="CC10" s="387"/>
      <c r="CD10" s="387"/>
      <c r="CE10" s="387"/>
      <c r="CF10" s="387"/>
      <c r="CG10" s="387"/>
      <c r="CH10" s="387"/>
      <c r="CI10" s="387"/>
      <c r="CJ10" s="387"/>
      <c r="CK10" s="387"/>
      <c r="CL10" s="387"/>
      <c r="CM10" s="387"/>
      <c r="CN10" s="387"/>
      <c r="CO10" s="387"/>
      <c r="CP10" s="387"/>
      <c r="CQ10" s="387"/>
      <c r="CR10" s="387"/>
      <c r="CS10" s="387"/>
      <c r="CT10" s="387"/>
      <c r="CU10" s="387"/>
      <c r="CV10" s="387"/>
      <c r="CW10" s="387"/>
      <c r="CX10" s="387"/>
      <c r="CY10" s="387"/>
      <c r="CZ10" s="387"/>
      <c r="DA10" s="387"/>
      <c r="DB10" s="387"/>
      <c r="DC10" s="387"/>
      <c r="DD10" s="387"/>
      <c r="DE10" s="387"/>
      <c r="DF10" s="387"/>
      <c r="DG10" s="387"/>
      <c r="DH10" s="387"/>
      <c r="DI10" s="387"/>
      <c r="DJ10" s="387"/>
      <c r="DK10" s="387"/>
      <c r="DL10" s="387"/>
      <c r="DM10" s="387"/>
      <c r="DN10" s="387"/>
      <c r="DO10" s="387"/>
      <c r="DP10" s="387"/>
      <c r="DQ10" s="387"/>
      <c r="DR10" s="387"/>
      <c r="DS10" s="387"/>
      <c r="DT10" s="387"/>
      <c r="DU10" s="387"/>
      <c r="DV10" s="387"/>
      <c r="DW10" s="387"/>
      <c r="DX10" s="387"/>
      <c r="DY10" s="387"/>
      <c r="DZ10" s="387"/>
      <c r="EA10" s="387"/>
      <c r="EB10" s="387"/>
      <c r="EC10" s="387"/>
      <c r="ED10" s="387"/>
      <c r="EE10" s="387"/>
      <c r="EF10" s="387"/>
      <c r="EG10" s="387"/>
      <c r="EH10" s="387"/>
      <c r="EI10" s="387"/>
      <c r="EJ10" s="387"/>
      <c r="EK10" s="387"/>
      <c r="EL10" s="387"/>
      <c r="EM10" s="387"/>
      <c r="EN10" s="387"/>
      <c r="EO10" s="387"/>
      <c r="EP10" s="387"/>
      <c r="EQ10" s="387"/>
      <c r="ER10" s="387"/>
      <c r="ES10" s="387"/>
      <c r="ET10" s="387"/>
      <c r="EU10" s="387"/>
      <c r="EV10" s="387"/>
      <c r="EW10" s="387"/>
      <c r="EX10" s="387"/>
      <c r="EY10" s="387"/>
      <c r="EZ10" s="387"/>
      <c r="FA10" s="387"/>
      <c r="FB10" s="387"/>
      <c r="FC10" s="387"/>
      <c r="FD10" s="387"/>
      <c r="FE10" s="387"/>
      <c r="FF10" s="387"/>
      <c r="FG10" s="387"/>
      <c r="FH10" s="387"/>
      <c r="FI10" s="387"/>
      <c r="FJ10" s="387"/>
      <c r="FK10" s="387"/>
      <c r="FL10" s="387"/>
      <c r="FM10" s="387"/>
      <c r="FN10" s="387"/>
      <c r="FO10" s="387"/>
      <c r="FP10" s="387"/>
      <c r="FQ10" s="387"/>
      <c r="FR10" s="387"/>
      <c r="FS10" s="387"/>
      <c r="FT10" s="387"/>
      <c r="FU10" s="387"/>
      <c r="FV10" s="387"/>
      <c r="FW10" s="387"/>
      <c r="FX10" s="387"/>
      <c r="FY10" s="387"/>
      <c r="FZ10" s="387"/>
      <c r="GA10" s="387"/>
      <c r="GB10" s="387"/>
      <c r="GC10" s="387"/>
      <c r="GD10" s="387"/>
      <c r="GE10" s="387"/>
      <c r="GF10" s="387"/>
      <c r="GG10" s="387"/>
      <c r="GH10" s="387"/>
      <c r="GI10" s="387"/>
      <c r="GJ10" s="387"/>
      <c r="GK10" s="387"/>
      <c r="GL10" s="387"/>
      <c r="GM10" s="387"/>
      <c r="GN10" s="387"/>
      <c r="GO10" s="387"/>
      <c r="GP10" s="387"/>
      <c r="GQ10" s="387"/>
      <c r="GR10" s="387"/>
      <c r="GS10" s="387"/>
      <c r="GT10" s="387"/>
      <c r="GU10" s="387"/>
      <c r="GV10" s="387"/>
      <c r="GW10" s="387"/>
      <c r="GX10" s="387"/>
      <c r="GY10" s="387"/>
      <c r="GZ10" s="387"/>
      <c r="HA10" s="387"/>
      <c r="HB10" s="387"/>
      <c r="HC10" s="387"/>
      <c r="HD10" s="387"/>
      <c r="HE10" s="387"/>
      <c r="HF10" s="387"/>
      <c r="HG10" s="387"/>
      <c r="HH10" s="387"/>
      <c r="HI10" s="387"/>
      <c r="HJ10" s="387"/>
      <c r="HK10" s="387"/>
      <c r="HL10" s="387"/>
      <c r="HM10" s="387"/>
      <c r="HN10" s="387"/>
      <c r="HO10" s="387"/>
      <c r="HP10" s="387"/>
      <c r="HQ10" s="387"/>
      <c r="HR10" s="387"/>
      <c r="HS10" s="387"/>
      <c r="HT10" s="387"/>
      <c r="HU10" s="387"/>
      <c r="HV10" s="387"/>
      <c r="HW10" s="387"/>
      <c r="HX10" s="387"/>
      <c r="HY10" s="387"/>
      <c r="HZ10" s="387"/>
      <c r="IA10" s="387"/>
      <c r="IB10" s="387"/>
      <c r="IC10" s="387"/>
      <c r="ID10" s="387"/>
      <c r="IE10" s="387"/>
      <c r="IF10" s="387"/>
      <c r="IG10" s="387"/>
      <c r="IH10" s="387"/>
      <c r="II10" s="387"/>
      <c r="IJ10" s="387"/>
      <c r="IK10" s="387"/>
      <c r="IL10" s="387"/>
      <c r="IM10" s="387"/>
      <c r="IN10" s="387"/>
      <c r="IO10" s="387"/>
      <c r="IP10" s="387"/>
      <c r="IQ10" s="387"/>
      <c r="IR10" s="387"/>
      <c r="IS10" s="387"/>
      <c r="IT10" s="387"/>
      <c r="IU10" s="387"/>
      <c r="IV10" s="387"/>
      <c r="IW10" s="387"/>
      <c r="IX10" s="387"/>
      <c r="IY10" s="387"/>
      <c r="IZ10" s="387"/>
      <c r="JA10" s="387"/>
      <c r="JB10" s="387"/>
      <c r="JC10" s="387"/>
      <c r="JD10" s="387"/>
      <c r="JE10" s="387"/>
      <c r="JF10" s="387"/>
      <c r="JG10" s="387"/>
      <c r="JH10" s="387"/>
      <c r="JI10" s="387"/>
      <c r="JJ10" s="387"/>
      <c r="JK10" s="387"/>
      <c r="JL10" s="387"/>
      <c r="JM10" s="387"/>
      <c r="JN10" s="387"/>
      <c r="JO10" s="387"/>
      <c r="JP10" s="387"/>
      <c r="JQ10" s="387"/>
      <c r="JR10" s="387"/>
      <c r="JS10" s="387"/>
      <c r="JT10" s="387"/>
      <c r="JU10" s="387"/>
      <c r="JV10" s="387"/>
      <c r="JW10" s="387"/>
      <c r="JX10" s="387"/>
      <c r="JY10" s="387"/>
      <c r="JZ10" s="387"/>
      <c r="KA10" s="387"/>
      <c r="KB10" s="387"/>
      <c r="KC10" s="387"/>
      <c r="KD10" s="387"/>
      <c r="KE10" s="387"/>
      <c r="KF10" s="387"/>
      <c r="KG10" s="387"/>
      <c r="KH10" s="387"/>
      <c r="KI10" s="387"/>
      <c r="KJ10" s="387"/>
      <c r="KK10" s="387"/>
      <c r="KL10" s="387"/>
      <c r="KM10" s="387"/>
      <c r="KN10" s="387"/>
      <c r="KO10" s="387"/>
      <c r="KP10" s="387"/>
      <c r="KQ10" s="387"/>
      <c r="KR10" s="387"/>
      <c r="KS10" s="387"/>
      <c r="KT10" s="387"/>
      <c r="KU10" s="387"/>
      <c r="KV10" s="387"/>
      <c r="KW10" s="387"/>
      <c r="KX10" s="387"/>
      <c r="KY10" s="387"/>
      <c r="KZ10" s="387"/>
      <c r="LA10" s="387"/>
      <c r="LB10" s="387"/>
      <c r="LC10" s="387"/>
      <c r="LD10" s="387"/>
      <c r="LE10" s="387"/>
      <c r="LF10" s="387"/>
      <c r="LG10" s="387"/>
      <c r="LH10" s="387"/>
      <c r="LI10" s="387"/>
      <c r="LJ10" s="387"/>
      <c r="LK10" s="387"/>
      <c r="LL10" s="387"/>
      <c r="LM10" s="387"/>
      <c r="LN10" s="387"/>
      <c r="LO10" s="387"/>
      <c r="LP10" s="387"/>
      <c r="LQ10" s="387"/>
      <c r="LR10" s="387"/>
      <c r="LS10" s="387"/>
      <c r="LT10" s="387"/>
      <c r="LU10" s="387"/>
      <c r="LV10" s="387"/>
      <c r="LW10" s="387"/>
      <c r="LX10" s="387"/>
      <c r="LY10" s="387"/>
      <c r="LZ10" s="387"/>
      <c r="MA10" s="387"/>
      <c r="MB10" s="387"/>
      <c r="MC10" s="387"/>
      <c r="MD10" s="387"/>
      <c r="ME10" s="387"/>
      <c r="MF10" s="387"/>
      <c r="MG10" s="387"/>
      <c r="MH10" s="387"/>
      <c r="MI10" s="387"/>
      <c r="MJ10" s="387"/>
      <c r="MK10" s="387"/>
      <c r="ML10" s="387"/>
      <c r="MM10" s="387"/>
      <c r="MN10" s="387"/>
      <c r="MO10" s="387"/>
      <c r="MP10" s="387"/>
      <c r="MQ10" s="387"/>
      <c r="MR10" s="387"/>
      <c r="MS10" s="387"/>
      <c r="MT10" s="387"/>
      <c r="MU10" s="387"/>
      <c r="MV10" s="387"/>
      <c r="MW10" s="387"/>
      <c r="MX10" s="387"/>
      <c r="MY10" s="387"/>
      <c r="MZ10" s="387"/>
      <c r="NA10" s="387"/>
      <c r="NB10" s="387"/>
      <c r="NC10" s="387"/>
      <c r="ND10" s="387"/>
      <c r="NE10" s="387"/>
      <c r="NF10" s="387"/>
      <c r="NG10" s="387"/>
      <c r="NH10" s="387"/>
      <c r="NI10" s="387"/>
      <c r="NJ10" s="387"/>
      <c r="NK10" s="387"/>
      <c r="NL10" s="387"/>
      <c r="NM10" s="387"/>
      <c r="NN10" s="387"/>
      <c r="NO10" s="387"/>
      <c r="NP10" s="387"/>
      <c r="NQ10" s="387"/>
      <c r="NR10" s="387"/>
      <c r="NS10" s="387"/>
      <c r="NT10" s="387"/>
      <c r="NU10" s="387"/>
      <c r="NV10" s="387"/>
      <c r="NW10" s="387"/>
      <c r="NX10" s="387"/>
      <c r="NY10" s="387"/>
      <c r="NZ10" s="387"/>
      <c r="OA10" s="387"/>
      <c r="OB10" s="387"/>
      <c r="OC10" s="387"/>
      <c r="OD10" s="387"/>
      <c r="OE10" s="387"/>
      <c r="OF10" s="387"/>
      <c r="OG10" s="387"/>
      <c r="OH10" s="387"/>
      <c r="OI10" s="387"/>
      <c r="OJ10" s="387"/>
      <c r="OK10" s="387"/>
      <c r="OL10" s="387"/>
      <c r="OM10" s="387"/>
      <c r="ON10" s="387"/>
      <c r="OO10" s="387"/>
      <c r="OP10" s="387"/>
      <c r="OQ10" s="387"/>
      <c r="OR10" s="387"/>
      <c r="OS10" s="387"/>
      <c r="OT10" s="387"/>
      <c r="OU10" s="387"/>
      <c r="OV10" s="387"/>
      <c r="OW10" s="387"/>
      <c r="OX10" s="387"/>
      <c r="OY10" s="387"/>
      <c r="OZ10" s="387"/>
      <c r="PA10" s="387"/>
      <c r="PB10" s="387"/>
      <c r="PC10" s="387"/>
      <c r="PD10" s="387"/>
      <c r="PE10" s="387"/>
      <c r="PF10" s="387"/>
      <c r="PG10" s="387"/>
      <c r="PH10" s="387"/>
      <c r="PI10" s="387"/>
      <c r="PJ10" s="387"/>
      <c r="PK10" s="387"/>
      <c r="PL10" s="387"/>
      <c r="PM10" s="387"/>
      <c r="PN10" s="387"/>
      <c r="PO10" s="387"/>
      <c r="PP10" s="387"/>
      <c r="PQ10" s="387"/>
      <c r="PR10" s="387"/>
      <c r="PS10" s="387"/>
      <c r="PT10" s="387"/>
      <c r="PU10" s="387"/>
      <c r="PV10" s="387"/>
      <c r="PW10" s="387"/>
      <c r="PX10" s="387"/>
      <c r="PY10" s="387"/>
      <c r="PZ10" s="387"/>
      <c r="QA10" s="387"/>
      <c r="QB10" s="387"/>
      <c r="QC10" s="387"/>
      <c r="QD10" s="387"/>
      <c r="QE10" s="387"/>
      <c r="QF10" s="387"/>
      <c r="QG10" s="387"/>
      <c r="QH10" s="387"/>
      <c r="QI10" s="387"/>
      <c r="QJ10" s="387"/>
      <c r="QK10" s="387"/>
      <c r="QL10" s="387"/>
      <c r="QM10" s="387"/>
      <c r="QN10" s="387"/>
      <c r="QO10" s="387"/>
      <c r="QP10" s="387"/>
      <c r="QQ10" s="387"/>
      <c r="QR10" s="387"/>
      <c r="QS10" s="387"/>
      <c r="QT10" s="387"/>
      <c r="QU10" s="387"/>
      <c r="QV10" s="387"/>
      <c r="QW10" s="387"/>
      <c r="QX10" s="387"/>
      <c r="QY10" s="387"/>
      <c r="QZ10" s="387"/>
      <c r="RA10" s="387"/>
      <c r="RB10" s="387"/>
      <c r="RC10" s="387"/>
      <c r="RD10" s="387"/>
      <c r="RE10" s="387"/>
      <c r="RF10" s="387"/>
      <c r="RG10" s="387"/>
      <c r="RH10" s="387"/>
      <c r="RI10" s="387"/>
      <c r="RJ10" s="387"/>
      <c r="RK10" s="387"/>
      <c r="RL10" s="387"/>
      <c r="RM10" s="387"/>
      <c r="RN10" s="387"/>
      <c r="RO10" s="387"/>
      <c r="RP10" s="387"/>
      <c r="RQ10" s="387"/>
      <c r="RR10" s="387"/>
      <c r="RS10" s="387"/>
      <c r="RT10" s="387"/>
      <c r="RU10" s="387"/>
      <c r="RV10" s="387"/>
      <c r="RW10" s="387"/>
      <c r="RX10" s="387"/>
      <c r="RY10" s="387"/>
      <c r="RZ10" s="387"/>
      <c r="SA10" s="387"/>
      <c r="SB10" s="387"/>
      <c r="SC10" s="387"/>
      <c r="SD10" s="387"/>
      <c r="SE10" s="387"/>
      <c r="SF10" s="387"/>
      <c r="SG10" s="387"/>
      <c r="SH10" s="387"/>
      <c r="SI10" s="387"/>
      <c r="SJ10" s="387"/>
      <c r="SK10" s="387"/>
      <c r="SL10" s="387"/>
      <c r="SM10" s="387"/>
      <c r="SN10" s="387"/>
      <c r="SO10" s="387"/>
      <c r="SP10" s="387"/>
      <c r="SQ10" s="387"/>
      <c r="SR10" s="387"/>
      <c r="SS10" s="387"/>
      <c r="ST10" s="387"/>
      <c r="SU10" s="387"/>
      <c r="SV10" s="387"/>
      <c r="SW10" s="387"/>
      <c r="SX10" s="387"/>
      <c r="SY10" s="387"/>
      <c r="SZ10" s="387"/>
      <c r="TA10" s="387"/>
      <c r="TB10" s="387"/>
      <c r="TC10" s="387"/>
      <c r="TD10" s="387"/>
      <c r="TE10" s="387"/>
      <c r="TF10" s="387"/>
      <c r="TG10" s="387"/>
      <c r="TH10" s="387"/>
      <c r="TI10" s="387"/>
      <c r="TJ10" s="387"/>
      <c r="TK10" s="387"/>
      <c r="TL10" s="387"/>
      <c r="TM10" s="387"/>
      <c r="TN10" s="387"/>
      <c r="TO10" s="387"/>
      <c r="TP10" s="387"/>
      <c r="TQ10" s="387"/>
      <c r="TR10" s="387"/>
      <c r="TS10" s="387"/>
      <c r="TT10" s="387"/>
      <c r="TU10" s="387"/>
      <c r="TV10" s="387"/>
      <c r="TW10" s="387"/>
      <c r="TX10" s="387"/>
      <c r="TY10" s="387"/>
      <c r="TZ10" s="387"/>
      <c r="UA10" s="387"/>
      <c r="UB10" s="387"/>
      <c r="UC10" s="387"/>
      <c r="UD10" s="387"/>
      <c r="UE10" s="387"/>
      <c r="UF10" s="387"/>
      <c r="UG10" s="387"/>
      <c r="UH10" s="387"/>
      <c r="UI10" s="387"/>
      <c r="UJ10" s="387"/>
      <c r="UK10" s="387"/>
      <c r="UL10" s="387"/>
      <c r="UM10" s="387"/>
      <c r="UN10" s="387"/>
      <c r="UO10" s="387"/>
      <c r="UP10" s="387"/>
      <c r="UQ10" s="387"/>
      <c r="UR10" s="387"/>
      <c r="US10" s="387"/>
      <c r="UT10" s="387"/>
      <c r="UU10" s="387"/>
      <c r="UV10" s="387"/>
      <c r="UW10" s="387"/>
      <c r="UX10" s="387"/>
      <c r="UY10" s="387"/>
      <c r="UZ10" s="387"/>
      <c r="VA10" s="387"/>
      <c r="VB10" s="387"/>
      <c r="VC10" s="387"/>
      <c r="VD10" s="387"/>
      <c r="VE10" s="387"/>
      <c r="VF10" s="387"/>
      <c r="VG10" s="387"/>
      <c r="VH10" s="387"/>
      <c r="VI10" s="387"/>
      <c r="VJ10" s="387"/>
      <c r="VK10" s="387"/>
      <c r="VL10" s="387"/>
      <c r="VM10" s="387"/>
      <c r="VN10" s="387"/>
      <c r="VO10" s="387"/>
      <c r="VP10" s="387"/>
      <c r="VQ10" s="387"/>
      <c r="VR10" s="387"/>
      <c r="VS10" s="387"/>
      <c r="VT10" s="387"/>
      <c r="VU10" s="387"/>
      <c r="VV10" s="387"/>
      <c r="VW10" s="387"/>
      <c r="VX10" s="387"/>
      <c r="VY10" s="387"/>
      <c r="VZ10" s="387"/>
      <c r="WA10" s="387"/>
      <c r="WB10" s="387"/>
      <c r="WC10" s="387"/>
      <c r="WD10" s="387"/>
      <c r="WE10" s="387"/>
      <c r="WF10" s="387"/>
      <c r="WG10" s="387"/>
      <c r="WH10" s="387"/>
      <c r="WI10" s="387"/>
      <c r="WJ10" s="387"/>
      <c r="WK10" s="387"/>
      <c r="WL10" s="387"/>
      <c r="WM10" s="387"/>
      <c r="WN10" s="387"/>
      <c r="WO10" s="387"/>
      <c r="WP10" s="387"/>
      <c r="WQ10" s="387"/>
      <c r="WR10" s="387"/>
      <c r="WS10" s="387"/>
      <c r="WT10" s="387"/>
      <c r="WU10" s="387"/>
      <c r="WV10" s="387"/>
      <c r="WW10" s="387"/>
      <c r="WX10" s="387"/>
      <c r="WY10" s="387"/>
      <c r="WZ10" s="387"/>
      <c r="XA10" s="387"/>
      <c r="XB10" s="387"/>
      <c r="XC10" s="387"/>
      <c r="XD10" s="387"/>
      <c r="XE10" s="387"/>
      <c r="XF10" s="387"/>
      <c r="XG10" s="387"/>
      <c r="XH10" s="387"/>
      <c r="XI10" s="387"/>
      <c r="XJ10" s="387"/>
      <c r="XK10" s="387"/>
      <c r="XL10" s="387"/>
      <c r="XM10" s="387"/>
      <c r="XN10" s="387"/>
      <c r="XO10" s="387"/>
      <c r="XP10" s="387"/>
      <c r="XQ10" s="387"/>
      <c r="XR10" s="387"/>
      <c r="XS10" s="387"/>
      <c r="XT10" s="387"/>
      <c r="XU10" s="387"/>
      <c r="XV10" s="387"/>
      <c r="XW10" s="387"/>
      <c r="XX10" s="387"/>
      <c r="XY10" s="387"/>
      <c r="XZ10" s="387"/>
      <c r="YA10" s="387"/>
      <c r="YB10" s="387"/>
      <c r="YC10" s="387"/>
      <c r="YD10" s="387"/>
      <c r="YE10" s="387"/>
      <c r="YF10" s="387"/>
      <c r="YG10" s="387"/>
      <c r="YH10" s="387"/>
      <c r="YI10" s="387"/>
      <c r="YJ10" s="387"/>
      <c r="YK10" s="387"/>
      <c r="YL10" s="387"/>
      <c r="YM10" s="387"/>
      <c r="YN10" s="387"/>
      <c r="YO10" s="387"/>
      <c r="YP10" s="387"/>
      <c r="YQ10" s="387"/>
      <c r="YR10" s="387"/>
      <c r="YS10" s="387"/>
      <c r="YT10" s="387"/>
      <c r="YU10" s="387"/>
      <c r="YV10" s="387"/>
      <c r="YW10" s="387"/>
      <c r="YX10" s="387"/>
      <c r="YY10" s="387"/>
      <c r="YZ10" s="387"/>
      <c r="ZA10" s="387"/>
      <c r="ZB10" s="387"/>
      <c r="ZC10" s="387"/>
      <c r="ZD10" s="387"/>
      <c r="ZE10" s="387"/>
      <c r="ZF10" s="387"/>
      <c r="ZG10" s="387"/>
      <c r="ZH10" s="387"/>
      <c r="ZI10" s="387"/>
      <c r="ZJ10" s="387"/>
      <c r="ZK10" s="387"/>
      <c r="ZL10" s="387"/>
      <c r="ZM10" s="387"/>
      <c r="ZN10" s="387"/>
      <c r="ZO10" s="387"/>
      <c r="ZP10" s="387"/>
      <c r="ZQ10" s="387"/>
      <c r="ZR10" s="387"/>
      <c r="ZS10" s="387"/>
      <c r="ZT10" s="387"/>
      <c r="ZU10" s="387"/>
      <c r="ZV10" s="387"/>
      <c r="ZW10" s="387"/>
      <c r="ZX10" s="387"/>
      <c r="ZY10" s="387"/>
      <c r="ZZ10" s="387"/>
      <c r="AAA10" s="387"/>
      <c r="AAB10" s="387"/>
      <c r="AAC10" s="387"/>
      <c r="AAD10" s="387"/>
      <c r="AAE10" s="387"/>
      <c r="AAF10" s="387"/>
      <c r="AAG10" s="387"/>
      <c r="AAH10" s="387"/>
      <c r="AAI10" s="387"/>
      <c r="AAJ10" s="387"/>
      <c r="AAK10" s="387"/>
      <c r="AAL10" s="387"/>
      <c r="AAM10" s="387"/>
      <c r="AAN10" s="387"/>
      <c r="AAO10" s="387"/>
      <c r="AAP10" s="387"/>
      <c r="AAQ10" s="387"/>
      <c r="AAR10" s="387"/>
      <c r="AAS10" s="387"/>
      <c r="AAT10" s="387"/>
      <c r="AAU10" s="387"/>
      <c r="AAV10" s="387"/>
      <c r="AAW10" s="387"/>
      <c r="AAX10" s="387"/>
      <c r="AAY10" s="387"/>
      <c r="AAZ10" s="387"/>
      <c r="ABA10" s="387"/>
      <c r="ABB10" s="387"/>
      <c r="ABC10" s="387"/>
      <c r="ABD10" s="387"/>
      <c r="ABE10" s="387"/>
      <c r="ABF10" s="387"/>
      <c r="ABG10" s="387"/>
      <c r="ABH10" s="387"/>
      <c r="ABI10" s="387"/>
      <c r="ABJ10" s="387"/>
      <c r="ABK10" s="387"/>
      <c r="ABL10" s="387"/>
      <c r="ABM10" s="387"/>
      <c r="ABN10" s="387"/>
      <c r="ABO10" s="387"/>
      <c r="ABP10" s="387"/>
      <c r="ABQ10" s="387"/>
      <c r="ABR10" s="387"/>
      <c r="ABS10" s="387"/>
      <c r="ABT10" s="387"/>
      <c r="ABU10" s="387"/>
      <c r="ABV10" s="387"/>
      <c r="ABW10" s="387"/>
      <c r="ABX10" s="387"/>
      <c r="ABY10" s="387"/>
      <c r="ABZ10" s="387"/>
      <c r="ACA10" s="387"/>
      <c r="ACB10" s="387"/>
      <c r="ACC10" s="387"/>
      <c r="ACD10" s="387"/>
      <c r="ACE10" s="387"/>
      <c r="ACF10" s="387"/>
      <c r="ACG10" s="387"/>
      <c r="ACH10" s="387"/>
      <c r="ACI10" s="387"/>
      <c r="ACJ10" s="387"/>
      <c r="ACK10" s="387"/>
      <c r="ACL10" s="387"/>
      <c r="ACM10" s="387"/>
      <c r="ACN10" s="387"/>
      <c r="ACO10" s="387"/>
      <c r="ACP10" s="387"/>
      <c r="ACQ10" s="387"/>
      <c r="ACR10" s="387"/>
      <c r="ACS10" s="387"/>
      <c r="ACT10" s="387"/>
      <c r="ACU10" s="387"/>
      <c r="ACV10" s="387"/>
      <c r="ACW10" s="387"/>
      <c r="ACX10" s="387"/>
      <c r="ACY10" s="387"/>
      <c r="ACZ10" s="387"/>
      <c r="ADA10" s="387"/>
      <c r="ADB10" s="387"/>
      <c r="ADC10" s="387"/>
      <c r="ADD10" s="387"/>
      <c r="ADE10" s="387"/>
      <c r="ADF10" s="387"/>
      <c r="ADG10" s="387"/>
      <c r="ADH10" s="387"/>
      <c r="ADI10" s="387"/>
      <c r="ADJ10" s="387"/>
      <c r="ADK10" s="387"/>
      <c r="ADL10" s="387"/>
      <c r="ADM10" s="387"/>
      <c r="ADN10" s="387"/>
      <c r="ADO10" s="387"/>
      <c r="ADP10" s="387"/>
      <c r="ADQ10" s="387"/>
      <c r="ADR10" s="387"/>
      <c r="ADS10" s="387"/>
      <c r="ADT10" s="387"/>
      <c r="ADU10" s="387"/>
      <c r="ADV10" s="387"/>
      <c r="ADW10" s="387"/>
      <c r="ADX10" s="387"/>
      <c r="ADY10" s="387"/>
      <c r="ADZ10" s="387"/>
      <c r="AEA10" s="387"/>
      <c r="AEB10" s="387"/>
      <c r="AEC10" s="387"/>
      <c r="AED10" s="387"/>
      <c r="AEE10" s="387"/>
      <c r="AEF10" s="387"/>
      <c r="AEG10" s="387"/>
      <c r="AEH10" s="387"/>
      <c r="AEI10" s="387"/>
      <c r="AEJ10" s="387"/>
      <c r="AEK10" s="387"/>
      <c r="AEL10" s="387"/>
      <c r="AEM10" s="387"/>
      <c r="AEN10" s="387"/>
      <c r="AEO10" s="387"/>
      <c r="AEP10" s="387"/>
      <c r="AEQ10" s="387"/>
      <c r="AER10" s="387"/>
      <c r="AES10" s="387"/>
      <c r="AET10" s="387"/>
      <c r="AEU10" s="387"/>
      <c r="AEV10" s="387"/>
      <c r="AEW10" s="387"/>
      <c r="AEX10" s="387"/>
      <c r="AEY10" s="387"/>
      <c r="AEZ10" s="387"/>
      <c r="AFA10" s="387"/>
      <c r="AFB10" s="387"/>
      <c r="AFC10" s="387"/>
      <c r="AFD10" s="387"/>
      <c r="AFE10" s="387"/>
      <c r="AFF10" s="387"/>
      <c r="AFG10" s="387"/>
      <c r="AFH10" s="387"/>
      <c r="AFI10" s="387"/>
      <c r="AFJ10" s="387"/>
      <c r="AFK10" s="387"/>
      <c r="AFL10" s="387"/>
      <c r="AFM10" s="387"/>
      <c r="AFN10" s="387"/>
      <c r="AFO10" s="387"/>
      <c r="AFP10" s="387"/>
      <c r="AFQ10" s="387"/>
      <c r="AFR10" s="387"/>
      <c r="AFS10" s="387"/>
      <c r="AFT10" s="387"/>
      <c r="AFU10" s="387"/>
      <c r="AFV10" s="387"/>
      <c r="AFW10" s="387"/>
      <c r="AFX10" s="387"/>
      <c r="AFY10" s="387"/>
      <c r="AFZ10" s="387"/>
      <c r="AGA10" s="387"/>
      <c r="AGB10" s="387"/>
      <c r="AGC10" s="387"/>
      <c r="AGD10" s="387"/>
      <c r="AGE10" s="387"/>
      <c r="AGF10" s="387"/>
      <c r="AGG10" s="387"/>
      <c r="AGH10" s="387"/>
      <c r="AGI10" s="387"/>
      <c r="AGJ10" s="387"/>
      <c r="AGK10" s="387"/>
      <c r="AGL10" s="387"/>
      <c r="AGM10" s="387"/>
      <c r="AGN10" s="387"/>
      <c r="AGO10" s="387"/>
      <c r="AGP10" s="387"/>
      <c r="AGQ10" s="387"/>
      <c r="AGR10" s="387"/>
      <c r="AGS10" s="387"/>
      <c r="AGT10" s="387"/>
      <c r="AGU10" s="387"/>
      <c r="AGV10" s="387"/>
      <c r="AGW10" s="387"/>
      <c r="AGX10" s="387"/>
      <c r="AGY10" s="387"/>
      <c r="AGZ10" s="387"/>
      <c r="AHA10" s="387"/>
      <c r="AHB10" s="387"/>
      <c r="AHC10" s="387"/>
      <c r="AHD10" s="387"/>
      <c r="AHE10" s="387"/>
      <c r="AHF10" s="387"/>
      <c r="AHG10" s="387"/>
      <c r="AHH10" s="387"/>
      <c r="AHI10" s="387"/>
      <c r="AHJ10" s="387"/>
      <c r="AHK10" s="387"/>
      <c r="AHL10" s="387"/>
      <c r="AHM10" s="387"/>
      <c r="AHN10" s="387"/>
      <c r="AHO10" s="387"/>
      <c r="AHP10" s="387"/>
      <c r="AHQ10" s="387"/>
      <c r="AHR10" s="387"/>
      <c r="AHS10" s="387"/>
      <c r="AHT10" s="387"/>
      <c r="AHU10" s="387"/>
      <c r="AHV10" s="387"/>
      <c r="AHW10" s="387"/>
      <c r="AHX10" s="387"/>
      <c r="AHY10" s="387"/>
      <c r="AHZ10" s="387"/>
      <c r="AIA10" s="387"/>
      <c r="AIB10" s="387"/>
      <c r="AIC10" s="387"/>
      <c r="AID10" s="387"/>
      <c r="AIE10" s="387"/>
      <c r="AIF10" s="387"/>
      <c r="AIG10" s="387"/>
      <c r="AIH10" s="387"/>
      <c r="AII10" s="387"/>
      <c r="AIJ10" s="387"/>
      <c r="AIK10" s="387"/>
      <c r="AIL10" s="387"/>
      <c r="AIM10" s="387"/>
      <c r="AIN10" s="387"/>
      <c r="AIO10" s="387"/>
      <c r="AIP10" s="387"/>
      <c r="AIQ10" s="387"/>
      <c r="AIR10" s="387"/>
      <c r="AIS10" s="387"/>
      <c r="AIT10" s="387"/>
      <c r="AIU10" s="387"/>
      <c r="AIV10" s="387"/>
      <c r="AIW10" s="387"/>
      <c r="AIX10" s="387"/>
      <c r="AIY10" s="387"/>
      <c r="AIZ10" s="387"/>
      <c r="AJA10" s="387"/>
      <c r="AJB10" s="387"/>
      <c r="AJC10" s="387"/>
      <c r="AJD10" s="387"/>
      <c r="AJE10" s="387"/>
      <c r="AJF10" s="387"/>
      <c r="AJG10" s="387"/>
      <c r="AJH10" s="387"/>
      <c r="AJI10" s="387"/>
      <c r="AJJ10" s="387"/>
      <c r="AJK10" s="387"/>
      <c r="AJL10" s="387"/>
      <c r="AJM10" s="387"/>
      <c r="AJN10" s="387"/>
      <c r="AJO10" s="387"/>
      <c r="AJP10" s="387"/>
      <c r="AJQ10" s="387"/>
      <c r="AJR10" s="387"/>
      <c r="AJS10" s="387"/>
      <c r="AJT10" s="387"/>
      <c r="AJU10" s="387"/>
      <c r="AJV10" s="387"/>
      <c r="AJW10" s="387"/>
      <c r="AJX10" s="387"/>
      <c r="AJY10" s="387"/>
      <c r="AJZ10" s="387"/>
      <c r="AKA10" s="387"/>
      <c r="AKB10" s="387"/>
      <c r="AKC10" s="387"/>
      <c r="AKD10" s="387"/>
      <c r="AKE10" s="387"/>
      <c r="AKF10" s="387"/>
      <c r="AKG10" s="387"/>
      <c r="AKH10" s="387"/>
      <c r="AKI10" s="387"/>
      <c r="AKJ10" s="387"/>
      <c r="AKK10" s="387"/>
      <c r="AKL10" s="387"/>
      <c r="AKM10" s="387"/>
      <c r="AKN10" s="387"/>
      <c r="AKO10" s="387"/>
      <c r="AKP10" s="387"/>
      <c r="AKQ10" s="387"/>
      <c r="AKR10" s="387"/>
      <c r="AKS10" s="387"/>
      <c r="AKT10" s="387"/>
      <c r="AKU10" s="387"/>
      <c r="AKV10" s="387"/>
      <c r="AKW10" s="387"/>
      <c r="AKX10" s="387"/>
      <c r="AKY10" s="387"/>
      <c r="AKZ10" s="387"/>
      <c r="ALA10" s="387"/>
      <c r="ALB10" s="387"/>
      <c r="ALC10" s="387"/>
      <c r="ALD10" s="387"/>
      <c r="ALE10" s="387"/>
      <c r="ALF10" s="387"/>
      <c r="ALG10" s="387"/>
      <c r="ALH10" s="387"/>
      <c r="ALI10" s="387"/>
      <c r="ALJ10" s="387"/>
      <c r="ALK10" s="387"/>
      <c r="ALL10" s="387"/>
      <c r="ALM10" s="387"/>
      <c r="ALN10" s="387"/>
      <c r="ALO10" s="387"/>
      <c r="ALP10" s="387"/>
      <c r="ALQ10" s="387"/>
      <c r="ALR10" s="387"/>
      <c r="ALS10" s="387"/>
      <c r="ALT10" s="387"/>
      <c r="ALU10" s="387"/>
      <c r="ALV10" s="387"/>
      <c r="ALW10" s="387"/>
      <c r="ALX10" s="387"/>
      <c r="ALY10" s="387"/>
      <c r="ALZ10" s="387"/>
      <c r="AMA10" s="387"/>
      <c r="AMB10" s="387"/>
      <c r="AMC10" s="387"/>
      <c r="AMD10" s="387"/>
      <c r="AME10" s="387"/>
      <c r="AMF10" s="387"/>
      <c r="AMG10" s="387"/>
      <c r="AMH10" s="387"/>
      <c r="AMI10" s="387"/>
      <c r="AMJ10" s="387"/>
      <c r="AMK10" s="387"/>
      <c r="AML10" s="387"/>
      <c r="AMM10" s="387"/>
      <c r="AMN10" s="387"/>
      <c r="AMO10" s="387"/>
      <c r="AMP10" s="387"/>
      <c r="AMQ10" s="387"/>
      <c r="AMR10" s="387"/>
      <c r="AMS10" s="387"/>
      <c r="AMT10" s="387"/>
      <c r="AMU10" s="387"/>
      <c r="AMV10" s="387"/>
      <c r="AMW10" s="387"/>
      <c r="AMX10" s="387"/>
      <c r="AMY10" s="387"/>
      <c r="AMZ10" s="387"/>
      <c r="ANA10" s="387"/>
      <c r="ANB10" s="387"/>
      <c r="ANC10" s="387"/>
      <c r="AND10" s="387"/>
      <c r="ANE10" s="387"/>
      <c r="ANF10" s="387"/>
      <c r="ANG10" s="387"/>
      <c r="ANH10" s="387"/>
      <c r="ANI10" s="387"/>
      <c r="ANJ10" s="387"/>
      <c r="ANK10" s="387"/>
      <c r="ANL10" s="387"/>
      <c r="ANM10" s="387"/>
      <c r="ANN10" s="387"/>
      <c r="ANO10" s="387"/>
      <c r="ANP10" s="387"/>
      <c r="ANQ10" s="387"/>
      <c r="ANR10" s="387"/>
      <c r="ANS10" s="387"/>
      <c r="ANT10" s="387"/>
      <c r="ANU10" s="387"/>
      <c r="ANV10" s="387"/>
      <c r="ANW10" s="387"/>
      <c r="ANX10" s="387"/>
      <c r="ANY10" s="387"/>
      <c r="ANZ10" s="387"/>
      <c r="AOA10" s="387"/>
      <c r="AOB10" s="387"/>
      <c r="AOC10" s="387"/>
      <c r="AOD10" s="387"/>
      <c r="AOE10" s="387"/>
      <c r="AOF10" s="387"/>
      <c r="AOG10" s="387"/>
      <c r="AOH10" s="387"/>
      <c r="AOI10" s="387"/>
      <c r="AOJ10" s="387"/>
      <c r="AOK10" s="387"/>
      <c r="AOL10" s="387"/>
      <c r="AOM10" s="387"/>
      <c r="AON10" s="387"/>
      <c r="AOO10" s="387"/>
      <c r="AOP10" s="387"/>
      <c r="AOQ10" s="387"/>
      <c r="AOR10" s="387"/>
      <c r="AOS10" s="387"/>
      <c r="AOT10" s="387"/>
      <c r="AOU10" s="387"/>
      <c r="AOV10" s="387"/>
      <c r="AOW10" s="387"/>
      <c r="AOX10" s="387"/>
      <c r="AOY10" s="387"/>
      <c r="AOZ10" s="387"/>
      <c r="APA10" s="387"/>
      <c r="APB10" s="387"/>
      <c r="APC10" s="387"/>
      <c r="APD10" s="387"/>
      <c r="APE10" s="387"/>
      <c r="APF10" s="387"/>
      <c r="APG10" s="387"/>
      <c r="APH10" s="387"/>
      <c r="API10" s="387"/>
      <c r="APJ10" s="387"/>
      <c r="APK10" s="387"/>
      <c r="APL10" s="387"/>
      <c r="APM10" s="387"/>
      <c r="APN10" s="387"/>
      <c r="APO10" s="387"/>
      <c r="APP10" s="387"/>
      <c r="APQ10" s="387"/>
      <c r="APR10" s="387"/>
      <c r="APS10" s="387"/>
      <c r="APT10" s="387"/>
      <c r="APU10" s="387"/>
      <c r="APV10" s="387"/>
      <c r="APW10" s="387"/>
      <c r="APX10" s="387"/>
      <c r="APY10" s="387"/>
      <c r="APZ10" s="387"/>
      <c r="AQA10" s="387"/>
      <c r="AQB10" s="387"/>
      <c r="AQC10" s="387"/>
      <c r="AQD10" s="387"/>
      <c r="AQE10" s="387"/>
      <c r="AQF10" s="387"/>
      <c r="AQG10" s="387"/>
      <c r="AQH10" s="387"/>
      <c r="AQI10" s="387"/>
      <c r="AQJ10" s="387"/>
      <c r="AQK10" s="387"/>
      <c r="AQL10" s="387"/>
      <c r="AQM10" s="387"/>
      <c r="AQN10" s="387"/>
      <c r="AQO10" s="387"/>
      <c r="AQP10" s="387"/>
      <c r="AQQ10" s="387"/>
      <c r="AQR10" s="387"/>
      <c r="AQS10" s="387"/>
      <c r="AQT10" s="387"/>
      <c r="AQU10" s="387"/>
      <c r="AQV10" s="387"/>
      <c r="AQW10" s="387"/>
      <c r="AQX10" s="387"/>
      <c r="AQY10" s="387"/>
      <c r="AQZ10" s="387"/>
      <c r="ARA10" s="387"/>
      <c r="ARB10" s="387"/>
      <c r="ARC10" s="387"/>
      <c r="ARD10" s="387"/>
      <c r="ARE10" s="387"/>
      <c r="ARF10" s="387"/>
      <c r="ARG10" s="387"/>
      <c r="ARH10" s="387"/>
      <c r="ARI10" s="387"/>
      <c r="ARJ10" s="387"/>
      <c r="ARK10" s="387"/>
      <c r="ARL10" s="387"/>
      <c r="ARM10" s="387"/>
      <c r="ARN10" s="387"/>
      <c r="ARO10" s="387"/>
      <c r="ARP10" s="387"/>
      <c r="ARQ10" s="387"/>
      <c r="ARR10" s="387"/>
      <c r="ARS10" s="387"/>
      <c r="ART10" s="387"/>
      <c r="ARU10" s="387"/>
      <c r="ARV10" s="387"/>
      <c r="ARW10" s="387"/>
      <c r="ARX10" s="387"/>
      <c r="ARY10" s="387"/>
      <c r="ARZ10" s="387"/>
      <c r="ASA10" s="387"/>
      <c r="ASB10" s="387"/>
      <c r="ASC10" s="387"/>
      <c r="ASD10" s="387"/>
      <c r="ASE10" s="387"/>
      <c r="ASF10" s="387"/>
      <c r="ASG10" s="387"/>
      <c r="ASH10" s="387"/>
      <c r="ASI10" s="387"/>
      <c r="ASJ10" s="387"/>
      <c r="ASK10" s="387"/>
      <c r="ASL10" s="387"/>
      <c r="ASM10" s="387"/>
      <c r="ASN10" s="387"/>
      <c r="ASO10" s="387"/>
      <c r="ASP10" s="387"/>
      <c r="ASQ10" s="387"/>
      <c r="ASR10" s="387"/>
      <c r="ASS10" s="387"/>
      <c r="AST10" s="387"/>
      <c r="ASU10" s="387"/>
      <c r="ASV10" s="387"/>
      <c r="ASW10" s="387"/>
      <c r="ASX10" s="387"/>
      <c r="ASY10" s="387"/>
      <c r="ASZ10" s="387"/>
      <c r="ATA10" s="387"/>
      <c r="ATB10" s="387"/>
      <c r="ATC10" s="387"/>
      <c r="ATD10" s="387"/>
      <c r="ATE10" s="387"/>
      <c r="ATF10" s="387"/>
      <c r="ATG10" s="387"/>
      <c r="ATH10" s="387"/>
      <c r="ATI10" s="387"/>
      <c r="ATJ10" s="387"/>
      <c r="ATK10" s="387"/>
      <c r="ATL10" s="387"/>
      <c r="ATM10" s="387"/>
      <c r="ATN10" s="387"/>
      <c r="ATO10" s="387"/>
      <c r="ATP10" s="387"/>
      <c r="ATQ10" s="387"/>
      <c r="ATR10" s="387"/>
      <c r="ATS10" s="387"/>
      <c r="ATT10" s="387"/>
      <c r="ATU10" s="387"/>
      <c r="ATV10" s="387"/>
      <c r="ATW10" s="387"/>
      <c r="ATX10" s="387"/>
      <c r="ATY10" s="387"/>
      <c r="ATZ10" s="387"/>
      <c r="AUA10" s="387"/>
      <c r="AUB10" s="387"/>
      <c r="AUC10" s="387"/>
      <c r="AUD10" s="387"/>
      <c r="AUE10" s="387"/>
      <c r="AUF10" s="387"/>
      <c r="AUG10" s="387"/>
      <c r="AUH10" s="387"/>
      <c r="AUI10" s="387"/>
      <c r="AUJ10" s="387"/>
      <c r="AUK10" s="387"/>
      <c r="AUL10" s="387"/>
      <c r="AUM10" s="387"/>
      <c r="AUN10" s="387"/>
      <c r="AUO10" s="387"/>
      <c r="AUP10" s="387"/>
      <c r="AUQ10" s="387"/>
      <c r="AUR10" s="387"/>
      <c r="AUS10" s="387"/>
      <c r="AUT10" s="387"/>
      <c r="AUU10" s="387"/>
      <c r="AUV10" s="387"/>
      <c r="AUW10" s="387"/>
      <c r="AUX10" s="387"/>
      <c r="AUY10" s="387"/>
      <c r="AUZ10" s="387"/>
      <c r="AVA10" s="387"/>
      <c r="AVB10" s="387"/>
      <c r="AVC10" s="387"/>
      <c r="AVD10" s="387"/>
      <c r="AVE10" s="387"/>
      <c r="AVF10" s="387"/>
      <c r="AVG10" s="387"/>
      <c r="AVH10" s="387"/>
      <c r="AVI10" s="387"/>
      <c r="AVJ10" s="387"/>
      <c r="AVK10" s="387"/>
      <c r="AVL10" s="387"/>
      <c r="AVM10" s="387"/>
      <c r="AVN10" s="387"/>
      <c r="AVO10" s="387"/>
      <c r="AVP10" s="387"/>
      <c r="AVQ10" s="387"/>
      <c r="AVR10" s="387"/>
      <c r="AVS10" s="387"/>
      <c r="AVT10" s="387"/>
      <c r="AVU10" s="387"/>
      <c r="AVV10" s="387"/>
      <c r="AVW10" s="387"/>
      <c r="AVX10" s="387"/>
      <c r="AVY10" s="387"/>
      <c r="AVZ10" s="387"/>
      <c r="AWA10" s="387"/>
      <c r="AWB10" s="387"/>
      <c r="AWC10" s="387"/>
      <c r="AWD10" s="387"/>
      <c r="AWE10" s="387"/>
      <c r="AWF10" s="387"/>
      <c r="AWG10" s="387"/>
      <c r="AWH10" s="387"/>
      <c r="AWI10" s="387"/>
      <c r="AWJ10" s="387"/>
      <c r="AWK10" s="387"/>
      <c r="AWL10" s="387"/>
      <c r="AWM10" s="387"/>
      <c r="AWN10" s="387"/>
      <c r="AWO10" s="387"/>
      <c r="AWP10" s="387"/>
      <c r="AWQ10" s="387"/>
      <c r="AWR10" s="387"/>
      <c r="AWS10" s="387"/>
      <c r="AWT10" s="387"/>
      <c r="AWU10" s="387"/>
      <c r="AWV10" s="387"/>
      <c r="AWW10" s="387"/>
      <c r="AWX10" s="387"/>
      <c r="AWY10" s="387"/>
      <c r="AWZ10" s="387"/>
      <c r="AXA10" s="387"/>
      <c r="AXB10" s="387"/>
      <c r="AXC10" s="387"/>
      <c r="AXD10" s="387"/>
      <c r="AXE10" s="387"/>
      <c r="AXF10" s="387"/>
      <c r="AXG10" s="387"/>
      <c r="AXH10" s="387"/>
      <c r="AXI10" s="387"/>
      <c r="AXJ10" s="387"/>
      <c r="AXK10" s="387"/>
      <c r="AXL10" s="387"/>
      <c r="AXM10" s="387"/>
      <c r="AXN10" s="387"/>
      <c r="AXO10" s="387"/>
      <c r="AXP10" s="387"/>
      <c r="AXQ10" s="387"/>
      <c r="AXR10" s="387"/>
      <c r="AXS10" s="387"/>
      <c r="AXT10" s="387"/>
      <c r="AXU10" s="387"/>
      <c r="AXV10" s="387"/>
      <c r="AXW10" s="387"/>
      <c r="AXX10" s="387"/>
      <c r="AXY10" s="387"/>
      <c r="AXZ10" s="387"/>
      <c r="AYA10" s="387"/>
      <c r="AYB10" s="387"/>
      <c r="AYC10" s="387"/>
      <c r="AYD10" s="387"/>
      <c r="AYE10" s="387"/>
      <c r="AYF10" s="387"/>
      <c r="AYG10" s="387"/>
      <c r="AYH10" s="387"/>
      <c r="AYI10" s="387"/>
      <c r="AYJ10" s="387"/>
      <c r="AYK10" s="387"/>
      <c r="AYL10" s="387"/>
      <c r="AYM10" s="387"/>
      <c r="AYN10" s="387"/>
      <c r="AYO10" s="387"/>
      <c r="AYP10" s="387"/>
      <c r="AYQ10" s="387"/>
      <c r="AYR10" s="387"/>
      <c r="AYS10" s="387"/>
      <c r="AYT10" s="387"/>
      <c r="AYU10" s="387"/>
      <c r="AYV10" s="387"/>
      <c r="AYW10" s="387"/>
      <c r="AYX10" s="387"/>
      <c r="AYY10" s="387"/>
      <c r="AYZ10" s="387"/>
      <c r="AZA10" s="387"/>
      <c r="AZB10" s="387"/>
      <c r="AZC10" s="387"/>
      <c r="AZD10" s="387"/>
      <c r="AZE10" s="387"/>
      <c r="AZF10" s="387"/>
      <c r="AZG10" s="387"/>
      <c r="AZH10" s="387"/>
      <c r="AZI10" s="387"/>
      <c r="AZJ10" s="387"/>
      <c r="AZK10" s="387"/>
      <c r="AZL10" s="387"/>
      <c r="AZM10" s="387"/>
      <c r="AZN10" s="387"/>
      <c r="AZO10" s="387"/>
      <c r="AZP10" s="387"/>
      <c r="AZQ10" s="387"/>
      <c r="AZR10" s="387"/>
      <c r="AZS10" s="387"/>
      <c r="AZT10" s="387"/>
      <c r="AZU10" s="387"/>
      <c r="AZV10" s="387"/>
      <c r="AZW10" s="387"/>
      <c r="AZX10" s="387"/>
      <c r="AZY10" s="387"/>
      <c r="AZZ10" s="387"/>
      <c r="BAA10" s="387"/>
      <c r="BAB10" s="387"/>
      <c r="BAC10" s="387"/>
      <c r="BAD10" s="387"/>
      <c r="BAE10" s="387"/>
      <c r="BAF10" s="387"/>
      <c r="BAG10" s="387"/>
      <c r="BAH10" s="387"/>
      <c r="BAI10" s="387"/>
      <c r="BAJ10" s="387"/>
      <c r="BAK10" s="387"/>
      <c r="BAL10" s="387"/>
      <c r="BAM10" s="387"/>
      <c r="BAN10" s="387"/>
      <c r="BAO10" s="387"/>
      <c r="BAP10" s="387"/>
      <c r="BAQ10" s="387"/>
      <c r="BAR10" s="387"/>
      <c r="BAS10" s="387"/>
      <c r="BAT10" s="387"/>
      <c r="BAU10" s="387"/>
      <c r="BAV10" s="387"/>
      <c r="BAW10" s="387"/>
      <c r="BAX10" s="387"/>
      <c r="BAY10" s="387"/>
      <c r="BAZ10" s="387"/>
      <c r="BBA10" s="387"/>
      <c r="BBB10" s="387"/>
      <c r="BBC10" s="387"/>
      <c r="BBD10" s="387"/>
      <c r="BBE10" s="387"/>
      <c r="BBF10" s="387"/>
      <c r="BBG10" s="387"/>
      <c r="BBH10" s="387"/>
      <c r="BBI10" s="387"/>
      <c r="BBJ10" s="387"/>
      <c r="BBK10" s="387"/>
      <c r="BBL10" s="387"/>
      <c r="BBM10" s="387"/>
      <c r="BBN10" s="387"/>
      <c r="BBO10" s="387"/>
      <c r="BBP10" s="387"/>
      <c r="BBQ10" s="387"/>
      <c r="BBR10" s="387"/>
      <c r="BBS10" s="387"/>
      <c r="BBT10" s="387"/>
      <c r="BBU10" s="387"/>
      <c r="BBV10" s="387"/>
      <c r="BBW10" s="387"/>
      <c r="BBX10" s="387"/>
      <c r="BBY10" s="387"/>
      <c r="BBZ10" s="387"/>
      <c r="BCA10" s="387"/>
      <c r="BCB10" s="387"/>
      <c r="BCC10" s="387"/>
      <c r="BCD10" s="387"/>
      <c r="BCE10" s="387"/>
      <c r="BCF10" s="387"/>
      <c r="BCG10" s="387"/>
      <c r="BCH10" s="387"/>
      <c r="BCI10" s="387"/>
      <c r="BCJ10" s="387"/>
      <c r="BCK10" s="387"/>
      <c r="BCL10" s="387"/>
      <c r="BCM10" s="387"/>
      <c r="BCN10" s="387"/>
      <c r="BCO10" s="387"/>
      <c r="BCP10" s="387"/>
      <c r="BCQ10" s="387"/>
      <c r="BCR10" s="387"/>
      <c r="BCS10" s="387"/>
      <c r="BCT10" s="387"/>
      <c r="BCU10" s="387"/>
      <c r="BCV10" s="387"/>
      <c r="BCW10" s="387"/>
      <c r="BCX10" s="387"/>
      <c r="BCY10" s="387"/>
      <c r="BCZ10" s="387"/>
      <c r="BDA10" s="387"/>
      <c r="BDB10" s="387"/>
      <c r="BDC10" s="387"/>
      <c r="BDD10" s="387"/>
      <c r="BDE10" s="387"/>
      <c r="BDF10" s="387"/>
      <c r="BDG10" s="387"/>
      <c r="BDH10" s="387"/>
      <c r="BDI10" s="387"/>
      <c r="BDJ10" s="387"/>
      <c r="BDK10" s="387"/>
      <c r="BDL10" s="387"/>
      <c r="BDM10" s="387"/>
      <c r="BDN10" s="387"/>
      <c r="BDO10" s="387"/>
      <c r="BDP10" s="387"/>
      <c r="BDQ10" s="387"/>
      <c r="BDR10" s="387"/>
      <c r="BDS10" s="387"/>
      <c r="BDT10" s="387"/>
      <c r="BDU10" s="387"/>
      <c r="BDV10" s="387"/>
      <c r="BDW10" s="387"/>
      <c r="BDX10" s="387"/>
      <c r="BDY10" s="387"/>
      <c r="BDZ10" s="387"/>
      <c r="BEA10" s="387"/>
      <c r="BEB10" s="387"/>
      <c r="BEC10" s="387"/>
      <c r="BED10" s="387"/>
      <c r="BEE10" s="387"/>
      <c r="BEF10" s="387"/>
      <c r="BEG10" s="387"/>
      <c r="BEH10" s="387"/>
      <c r="BEI10" s="387"/>
      <c r="BEJ10" s="387"/>
      <c r="BEK10" s="387"/>
      <c r="BEL10" s="387"/>
      <c r="BEM10" s="387"/>
      <c r="BEN10" s="387"/>
      <c r="BEO10" s="387"/>
      <c r="BEP10" s="387"/>
      <c r="BEQ10" s="387"/>
      <c r="BER10" s="387"/>
      <c r="BES10" s="387"/>
      <c r="BET10" s="387"/>
      <c r="BEU10" s="387"/>
      <c r="BEV10" s="387"/>
      <c r="BEW10" s="387"/>
      <c r="BEX10" s="387"/>
      <c r="BEY10" s="387"/>
      <c r="BEZ10" s="387"/>
      <c r="BFA10" s="387"/>
      <c r="BFB10" s="387"/>
      <c r="BFC10" s="387"/>
      <c r="BFD10" s="387"/>
      <c r="BFE10" s="387"/>
      <c r="BFF10" s="387"/>
      <c r="BFG10" s="387"/>
      <c r="BFH10" s="387"/>
      <c r="BFI10" s="387"/>
      <c r="BFJ10" s="387"/>
      <c r="BFK10" s="387"/>
      <c r="BFL10" s="387"/>
      <c r="BFM10" s="387"/>
      <c r="BFN10" s="387"/>
      <c r="BFO10" s="387"/>
      <c r="BFP10" s="387"/>
      <c r="BFQ10" s="387"/>
      <c r="BFR10" s="387"/>
      <c r="BFS10" s="387"/>
      <c r="BFT10" s="387"/>
      <c r="BFU10" s="387"/>
      <c r="BFV10" s="387"/>
      <c r="BFW10" s="387"/>
      <c r="BFX10" s="387"/>
      <c r="BFY10" s="387"/>
      <c r="BFZ10" s="387"/>
      <c r="BGA10" s="387"/>
      <c r="BGB10" s="387"/>
      <c r="BGC10" s="387"/>
      <c r="BGD10" s="387"/>
      <c r="BGE10" s="387"/>
      <c r="BGF10" s="387"/>
      <c r="BGG10" s="387"/>
      <c r="BGH10" s="387"/>
      <c r="BGI10" s="387"/>
      <c r="BGJ10" s="387"/>
      <c r="BGK10" s="387"/>
      <c r="BGL10" s="387"/>
      <c r="BGM10" s="387"/>
      <c r="BGN10" s="387"/>
      <c r="BGO10" s="387"/>
      <c r="BGP10" s="387"/>
      <c r="BGQ10" s="387"/>
      <c r="BGR10" s="387"/>
      <c r="BGS10" s="387"/>
      <c r="BGT10" s="387"/>
      <c r="BGU10" s="387"/>
      <c r="BGV10" s="387"/>
      <c r="BGW10" s="387"/>
      <c r="BGX10" s="387"/>
      <c r="BGY10" s="387"/>
      <c r="BGZ10" s="387"/>
      <c r="BHA10" s="387"/>
      <c r="BHB10" s="387"/>
      <c r="BHC10" s="387"/>
      <c r="BHD10" s="387"/>
      <c r="BHE10" s="387"/>
      <c r="BHF10" s="387"/>
      <c r="BHG10" s="387"/>
      <c r="BHH10" s="387"/>
      <c r="BHI10" s="387"/>
      <c r="BHJ10" s="387"/>
      <c r="BHK10" s="387"/>
      <c r="BHL10" s="387"/>
      <c r="BHM10" s="387"/>
      <c r="BHN10" s="387"/>
      <c r="BHO10" s="387"/>
      <c r="BHP10" s="387"/>
      <c r="BHQ10" s="387"/>
      <c r="BHR10" s="387"/>
      <c r="BHS10" s="387"/>
      <c r="BHT10" s="387"/>
      <c r="BHU10" s="387"/>
      <c r="BHV10" s="387"/>
      <c r="BHW10" s="387"/>
      <c r="BHX10" s="387"/>
      <c r="BHY10" s="387"/>
      <c r="BHZ10" s="387"/>
      <c r="BIA10" s="387"/>
      <c r="BIB10" s="387"/>
      <c r="BIC10" s="387"/>
      <c r="BID10" s="387"/>
      <c r="BIE10" s="387"/>
      <c r="BIF10" s="387"/>
      <c r="BIG10" s="387"/>
      <c r="BIH10" s="387"/>
      <c r="BII10" s="387"/>
      <c r="BIJ10" s="387"/>
      <c r="BIK10" s="387"/>
      <c r="BIL10" s="387"/>
      <c r="BIM10" s="387"/>
      <c r="BIN10" s="387"/>
      <c r="BIO10" s="387"/>
      <c r="BIP10" s="387"/>
      <c r="BIQ10" s="387"/>
      <c r="BIR10" s="387"/>
      <c r="BIS10" s="387"/>
      <c r="BIT10" s="387"/>
      <c r="BIU10" s="387"/>
      <c r="BIV10" s="387"/>
      <c r="BIW10" s="387"/>
      <c r="BIX10" s="387"/>
      <c r="BIY10" s="387"/>
      <c r="BIZ10" s="387"/>
      <c r="BJA10" s="387"/>
      <c r="BJB10" s="387"/>
      <c r="BJC10" s="387"/>
      <c r="BJD10" s="387"/>
      <c r="BJE10" s="387"/>
      <c r="BJF10" s="387"/>
      <c r="BJG10" s="387"/>
      <c r="BJH10" s="387"/>
      <c r="BJI10" s="387"/>
      <c r="BJJ10" s="387"/>
      <c r="BJK10" s="387"/>
      <c r="BJL10" s="387"/>
      <c r="BJM10" s="387"/>
      <c r="BJN10" s="387"/>
      <c r="BJO10" s="387"/>
      <c r="BJP10" s="387"/>
      <c r="BJQ10" s="387"/>
      <c r="BJR10" s="387"/>
      <c r="BJS10" s="387"/>
      <c r="BJT10" s="387"/>
      <c r="BJU10" s="387"/>
      <c r="BJV10" s="387"/>
      <c r="BJW10" s="387"/>
      <c r="BJX10" s="387"/>
      <c r="BJY10" s="387"/>
      <c r="BJZ10" s="387"/>
      <c r="BKA10" s="387"/>
      <c r="BKB10" s="387"/>
      <c r="BKC10" s="387"/>
      <c r="BKD10" s="387"/>
      <c r="BKE10" s="387"/>
      <c r="BKF10" s="387"/>
      <c r="BKG10" s="387"/>
      <c r="BKH10" s="387"/>
      <c r="BKI10" s="387"/>
      <c r="BKJ10" s="387"/>
      <c r="BKK10" s="387"/>
      <c r="BKL10" s="387"/>
      <c r="BKM10" s="387"/>
      <c r="BKN10" s="387"/>
      <c r="BKO10" s="387"/>
      <c r="BKP10" s="387"/>
      <c r="BKQ10" s="387"/>
      <c r="BKR10" s="387"/>
      <c r="BKS10" s="387"/>
      <c r="BKT10" s="387"/>
      <c r="BKU10" s="387"/>
      <c r="BKV10" s="387"/>
      <c r="BKW10" s="387"/>
      <c r="BKX10" s="387"/>
      <c r="BKY10" s="387"/>
      <c r="BKZ10" s="387"/>
      <c r="BLA10" s="387"/>
      <c r="BLB10" s="387"/>
      <c r="BLC10" s="387"/>
      <c r="BLD10" s="387"/>
      <c r="BLE10" s="387"/>
      <c r="BLF10" s="387"/>
      <c r="BLG10" s="387"/>
      <c r="BLH10" s="387"/>
      <c r="BLI10" s="387"/>
      <c r="BLJ10" s="387"/>
      <c r="BLK10" s="387"/>
      <c r="BLL10" s="387"/>
      <c r="BLM10" s="387"/>
      <c r="BLN10" s="387"/>
      <c r="BLO10" s="387"/>
      <c r="BLP10" s="387"/>
      <c r="BLQ10" s="387"/>
      <c r="BLR10" s="387"/>
      <c r="BLS10" s="387"/>
      <c r="BLT10" s="387"/>
      <c r="BLU10" s="387"/>
      <c r="BLV10" s="387"/>
      <c r="BLW10" s="387"/>
      <c r="BLX10" s="387"/>
      <c r="BLY10" s="387"/>
      <c r="BLZ10" s="387"/>
      <c r="BMA10" s="387"/>
      <c r="BMB10" s="387"/>
      <c r="BMC10" s="387"/>
      <c r="BMD10" s="387"/>
      <c r="BME10" s="387"/>
      <c r="BMF10" s="387"/>
      <c r="BMG10" s="387"/>
      <c r="BMH10" s="387"/>
      <c r="BMI10" s="387"/>
      <c r="BMJ10" s="387"/>
      <c r="BMK10" s="387"/>
      <c r="BML10" s="387"/>
      <c r="BMM10" s="387"/>
      <c r="BMN10" s="387"/>
      <c r="BMO10" s="387"/>
      <c r="BMP10" s="387"/>
      <c r="BMQ10" s="387"/>
      <c r="BMR10" s="387"/>
      <c r="BMS10" s="387"/>
      <c r="BMT10" s="387"/>
      <c r="BMU10" s="387"/>
      <c r="BMV10" s="387"/>
      <c r="BMW10" s="387"/>
      <c r="BMX10" s="387"/>
      <c r="BMY10" s="387"/>
      <c r="BMZ10" s="387"/>
      <c r="BNA10" s="387"/>
      <c r="BNB10" s="387"/>
      <c r="BNC10" s="387"/>
      <c r="BND10" s="387"/>
      <c r="BNE10" s="387"/>
      <c r="BNF10" s="387"/>
      <c r="BNG10" s="387"/>
      <c r="BNH10" s="387"/>
      <c r="BNI10" s="387"/>
      <c r="BNJ10" s="387"/>
      <c r="BNK10" s="387"/>
      <c r="BNL10" s="387"/>
      <c r="BNM10" s="387"/>
      <c r="BNN10" s="387"/>
      <c r="BNO10" s="387"/>
      <c r="BNP10" s="387"/>
      <c r="BNQ10" s="387"/>
      <c r="BNR10" s="387"/>
      <c r="BNS10" s="387"/>
      <c r="BNT10" s="387"/>
      <c r="BNU10" s="387"/>
      <c r="BNV10" s="387"/>
      <c r="BNW10" s="387"/>
      <c r="BNX10" s="387"/>
      <c r="BNY10" s="387"/>
      <c r="BNZ10" s="387"/>
      <c r="BOA10" s="387"/>
      <c r="BOB10" s="387"/>
      <c r="BOC10" s="387"/>
      <c r="BOD10" s="387"/>
      <c r="BOE10" s="387"/>
      <c r="BOF10" s="387"/>
      <c r="BOG10" s="387"/>
      <c r="BOH10" s="387"/>
      <c r="BOI10" s="387"/>
      <c r="BOJ10" s="387"/>
      <c r="BOK10" s="387"/>
      <c r="BOL10" s="387"/>
      <c r="BOM10" s="387"/>
      <c r="BON10" s="387"/>
      <c r="BOO10" s="387"/>
      <c r="BOP10" s="387"/>
      <c r="BOQ10" s="387"/>
      <c r="BOR10" s="387"/>
      <c r="BOS10" s="387"/>
      <c r="BOT10" s="387"/>
      <c r="BOU10" s="387"/>
      <c r="BOV10" s="387"/>
      <c r="BOW10" s="387"/>
      <c r="BOX10" s="387"/>
      <c r="BOY10" s="387"/>
      <c r="BOZ10" s="387"/>
      <c r="BPA10" s="387"/>
      <c r="BPB10" s="387"/>
      <c r="BPC10" s="387"/>
      <c r="BPD10" s="387"/>
      <c r="BPE10" s="387"/>
      <c r="BPF10" s="387"/>
      <c r="BPG10" s="387"/>
      <c r="BPH10" s="387"/>
      <c r="BPI10" s="387"/>
      <c r="BPJ10" s="387"/>
      <c r="BPK10" s="387"/>
      <c r="BPL10" s="387"/>
      <c r="BPM10" s="387"/>
      <c r="BPN10" s="387"/>
      <c r="BPO10" s="387"/>
      <c r="BPP10" s="387"/>
      <c r="BPQ10" s="387"/>
      <c r="BPR10" s="387"/>
      <c r="BPS10" s="387"/>
      <c r="BPT10" s="387"/>
      <c r="BPU10" s="387"/>
      <c r="BPV10" s="387"/>
      <c r="BPW10" s="387"/>
      <c r="BPX10" s="387"/>
      <c r="BPY10" s="387"/>
      <c r="BPZ10" s="387"/>
      <c r="BQA10" s="387"/>
      <c r="BQB10" s="387"/>
      <c r="BQC10" s="387"/>
      <c r="BQD10" s="387"/>
      <c r="BQE10" s="387"/>
      <c r="BQF10" s="387"/>
      <c r="BQG10" s="387"/>
      <c r="BQH10" s="387"/>
      <c r="BQI10" s="387"/>
      <c r="BQJ10" s="387"/>
      <c r="BQK10" s="387"/>
      <c r="BQL10" s="387"/>
      <c r="BQM10" s="387"/>
      <c r="BQN10" s="387"/>
      <c r="BQO10" s="387"/>
      <c r="BQP10" s="387"/>
      <c r="BQQ10" s="387"/>
      <c r="BQR10" s="387"/>
      <c r="BQS10" s="387"/>
      <c r="BQT10" s="387"/>
      <c r="BQU10" s="387"/>
      <c r="BQV10" s="387"/>
      <c r="BQW10" s="387"/>
      <c r="BQX10" s="387"/>
      <c r="BQY10" s="387"/>
      <c r="BQZ10" s="387"/>
      <c r="BRA10" s="387"/>
      <c r="BRB10" s="387"/>
      <c r="BRC10" s="387"/>
      <c r="BRD10" s="387"/>
      <c r="BRE10" s="387"/>
      <c r="BRF10" s="387"/>
      <c r="BRG10" s="387"/>
      <c r="BRH10" s="387"/>
      <c r="BRI10" s="387"/>
      <c r="BRJ10" s="387"/>
      <c r="BRK10" s="387"/>
      <c r="BRL10" s="387"/>
      <c r="BRM10" s="387"/>
      <c r="BRN10" s="387"/>
      <c r="BRO10" s="387"/>
      <c r="BRP10" s="387"/>
      <c r="BRQ10" s="387"/>
      <c r="BRR10" s="387"/>
      <c r="BRS10" s="387"/>
      <c r="BRT10" s="387"/>
      <c r="BRU10" s="387"/>
      <c r="BRV10" s="387"/>
      <c r="BRW10" s="387"/>
      <c r="BRX10" s="387"/>
      <c r="BRY10" s="387"/>
      <c r="BRZ10" s="387"/>
      <c r="BSA10" s="387"/>
      <c r="BSB10" s="387"/>
      <c r="BSC10" s="387"/>
      <c r="BSD10" s="387"/>
      <c r="BSE10" s="387"/>
      <c r="BSF10" s="387"/>
      <c r="BSG10" s="387"/>
      <c r="BSH10" s="387"/>
      <c r="BSI10" s="387"/>
      <c r="BSJ10" s="387"/>
      <c r="BSK10" s="387"/>
      <c r="BSL10" s="387"/>
      <c r="BSM10" s="387"/>
      <c r="BSN10" s="387"/>
      <c r="BSO10" s="387"/>
      <c r="BSP10" s="387"/>
      <c r="BSQ10" s="387"/>
      <c r="BSR10" s="387"/>
      <c r="BSS10" s="387"/>
      <c r="BST10" s="387"/>
      <c r="BSU10" s="387"/>
      <c r="BSV10" s="387"/>
      <c r="BSW10" s="387"/>
      <c r="BSX10" s="387"/>
      <c r="BSY10" s="387"/>
      <c r="BSZ10" s="387"/>
      <c r="BTA10" s="387"/>
      <c r="BTB10" s="387"/>
      <c r="BTC10" s="387"/>
      <c r="BTD10" s="387"/>
      <c r="BTE10" s="387"/>
      <c r="BTF10" s="387"/>
      <c r="BTG10" s="387"/>
      <c r="BTH10" s="387"/>
      <c r="BTI10" s="387"/>
      <c r="BTJ10" s="387"/>
      <c r="BTK10" s="387"/>
      <c r="BTL10" s="387"/>
      <c r="BTM10" s="387"/>
      <c r="BTN10" s="387"/>
      <c r="BTO10" s="387"/>
      <c r="BTP10" s="387"/>
      <c r="BTQ10" s="387"/>
      <c r="BTR10" s="387"/>
      <c r="BTS10" s="387"/>
      <c r="BTT10" s="387"/>
      <c r="BTU10" s="387"/>
      <c r="BTV10" s="387"/>
      <c r="BTW10" s="387"/>
      <c r="BTX10" s="387"/>
      <c r="BTY10" s="387"/>
      <c r="BTZ10" s="387"/>
      <c r="BUA10" s="387"/>
      <c r="BUB10" s="387"/>
      <c r="BUC10" s="387"/>
      <c r="BUD10" s="387"/>
      <c r="BUE10" s="387"/>
      <c r="BUF10" s="387"/>
      <c r="BUG10" s="387"/>
      <c r="BUH10" s="387"/>
      <c r="BUI10" s="387"/>
      <c r="BUJ10" s="387"/>
      <c r="BUK10" s="387"/>
      <c r="BUL10" s="387"/>
      <c r="BUM10" s="387"/>
      <c r="BUN10" s="387"/>
      <c r="BUO10" s="387"/>
      <c r="BUP10" s="387"/>
      <c r="BUQ10" s="387"/>
      <c r="BUR10" s="387"/>
      <c r="BUS10" s="387"/>
      <c r="BUT10" s="387"/>
      <c r="BUU10" s="387"/>
      <c r="BUV10" s="387"/>
      <c r="BUW10" s="387"/>
      <c r="BUX10" s="387"/>
      <c r="BUY10" s="387"/>
      <c r="BUZ10" s="387"/>
      <c r="BVA10" s="387"/>
      <c r="BVB10" s="387"/>
      <c r="BVC10" s="387"/>
      <c r="BVD10" s="387"/>
      <c r="BVE10" s="387"/>
      <c r="BVF10" s="387"/>
      <c r="BVG10" s="387"/>
      <c r="BVH10" s="387"/>
      <c r="BVI10" s="387"/>
      <c r="BVJ10" s="387"/>
      <c r="BVK10" s="387"/>
      <c r="BVL10" s="387"/>
      <c r="BVM10" s="387"/>
      <c r="BVN10" s="387"/>
      <c r="BVO10" s="387"/>
      <c r="BVP10" s="387"/>
      <c r="BVQ10" s="387"/>
      <c r="BVR10" s="387"/>
      <c r="BVS10" s="387"/>
      <c r="BVT10" s="387"/>
      <c r="BVU10" s="387"/>
      <c r="BVV10" s="387"/>
      <c r="BVW10" s="387"/>
      <c r="BVX10" s="387"/>
      <c r="BVY10" s="387"/>
      <c r="BVZ10" s="387"/>
      <c r="BWA10" s="387"/>
      <c r="BWB10" s="387"/>
      <c r="BWC10" s="387"/>
      <c r="BWD10" s="387"/>
      <c r="BWE10" s="387"/>
      <c r="BWF10" s="387"/>
      <c r="BWG10" s="387"/>
      <c r="BWH10" s="387"/>
      <c r="BWI10" s="387"/>
      <c r="BWJ10" s="387"/>
      <c r="BWK10" s="387"/>
      <c r="BWL10" s="387"/>
      <c r="BWM10" s="387"/>
      <c r="BWN10" s="387"/>
      <c r="BWO10" s="387"/>
      <c r="BWP10" s="387"/>
      <c r="BWQ10" s="387"/>
    </row>
    <row r="11" spans="1:1967" ht="15.75">
      <c r="A11" s="137"/>
      <c r="B11" s="137"/>
      <c r="C11" s="137"/>
      <c r="D11" s="137"/>
      <c r="E11" s="137"/>
      <c r="F11" s="137"/>
      <c r="G11" s="137"/>
      <c r="H11" s="137"/>
      <c r="I11" s="130"/>
      <c r="J11" s="137"/>
      <c r="K11" s="137"/>
      <c r="L11" s="137"/>
      <c r="M11" s="137"/>
      <c r="N11" s="359"/>
      <c r="O11" s="137"/>
      <c r="P11" s="130"/>
      <c r="Q11" s="137"/>
      <c r="R11" s="74"/>
      <c r="S11" s="137"/>
      <c r="T11" s="128"/>
      <c r="U11" s="128"/>
      <c r="V11" s="137"/>
      <c r="W11" s="446" t="s">
        <v>10310</v>
      </c>
      <c r="X11" s="446"/>
      <c r="AP11" s="387"/>
      <c r="AQ11" s="387"/>
      <c r="AR11" s="387"/>
      <c r="AS11" s="387"/>
      <c r="AT11" s="387"/>
      <c r="AU11" s="387"/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7"/>
      <c r="BG11" s="387"/>
      <c r="BH11" s="387"/>
      <c r="BI11" s="387"/>
      <c r="BJ11" s="387"/>
      <c r="BK11" s="387"/>
      <c r="BL11" s="387"/>
      <c r="BM11" s="387"/>
      <c r="BN11" s="387"/>
      <c r="BO11" s="387"/>
      <c r="BP11" s="387"/>
      <c r="BQ11" s="387"/>
      <c r="BR11" s="387"/>
      <c r="BS11" s="387"/>
      <c r="BT11" s="387"/>
      <c r="BU11" s="387"/>
      <c r="BV11" s="387"/>
      <c r="BW11" s="387"/>
      <c r="BX11" s="387"/>
      <c r="BY11" s="387"/>
      <c r="BZ11" s="387"/>
      <c r="CA11" s="387"/>
      <c r="CB11" s="387"/>
      <c r="CC11" s="387"/>
      <c r="CD11" s="387"/>
      <c r="CE11" s="387"/>
      <c r="CF11" s="387"/>
      <c r="CG11" s="387"/>
      <c r="CH11" s="387"/>
      <c r="CI11" s="387"/>
      <c r="CJ11" s="387"/>
      <c r="CK11" s="387"/>
      <c r="CL11" s="387"/>
      <c r="CM11" s="387"/>
      <c r="CN11" s="387"/>
      <c r="CO11" s="387"/>
      <c r="CP11" s="387"/>
      <c r="CQ11" s="387"/>
      <c r="CR11" s="387"/>
      <c r="CS11" s="387"/>
      <c r="CT11" s="387"/>
      <c r="CU11" s="387"/>
      <c r="CV11" s="387"/>
      <c r="CW11" s="387"/>
      <c r="CX11" s="387"/>
      <c r="CY11" s="387"/>
      <c r="CZ11" s="387"/>
      <c r="DA11" s="387"/>
      <c r="DB11" s="387"/>
      <c r="DC11" s="387"/>
      <c r="DD11" s="387"/>
      <c r="DE11" s="387"/>
      <c r="DF11" s="387"/>
      <c r="DG11" s="387"/>
      <c r="DH11" s="387"/>
      <c r="DI11" s="387"/>
      <c r="DJ11" s="387"/>
      <c r="DK11" s="387"/>
      <c r="DL11" s="387"/>
      <c r="DM11" s="387"/>
      <c r="DN11" s="387"/>
      <c r="DO11" s="387"/>
      <c r="DP11" s="387"/>
      <c r="DQ11" s="387"/>
      <c r="DR11" s="387"/>
      <c r="DS11" s="387"/>
      <c r="DT11" s="387"/>
      <c r="DU11" s="387"/>
      <c r="DV11" s="387"/>
      <c r="DW11" s="387"/>
      <c r="DX11" s="387"/>
      <c r="DY11" s="387"/>
      <c r="DZ11" s="387"/>
      <c r="EA11" s="387"/>
      <c r="EB11" s="387"/>
      <c r="EC11" s="387"/>
      <c r="ED11" s="387"/>
      <c r="EE11" s="387"/>
      <c r="EF11" s="387"/>
      <c r="EG11" s="387"/>
      <c r="EH11" s="387"/>
      <c r="EI11" s="387"/>
      <c r="EJ11" s="387"/>
      <c r="EK11" s="387"/>
      <c r="EL11" s="387"/>
      <c r="EM11" s="387"/>
      <c r="EN11" s="387"/>
      <c r="EO11" s="387"/>
      <c r="EP11" s="387"/>
      <c r="EQ11" s="387"/>
      <c r="ER11" s="387"/>
      <c r="ES11" s="387"/>
      <c r="ET11" s="387"/>
      <c r="EU11" s="387"/>
      <c r="EV11" s="387"/>
      <c r="EW11" s="387"/>
      <c r="EX11" s="387"/>
      <c r="EY11" s="387"/>
      <c r="EZ11" s="387"/>
      <c r="FA11" s="387"/>
      <c r="FB11" s="387"/>
      <c r="FC11" s="387"/>
      <c r="FD11" s="387"/>
      <c r="FE11" s="387"/>
      <c r="FF11" s="387"/>
      <c r="FG11" s="387"/>
      <c r="FH11" s="387"/>
      <c r="FI11" s="387"/>
      <c r="FJ11" s="387"/>
      <c r="FK11" s="387"/>
      <c r="FL11" s="387"/>
      <c r="FM11" s="387"/>
      <c r="FN11" s="387"/>
      <c r="FO11" s="387"/>
      <c r="FP11" s="387"/>
      <c r="FQ11" s="387"/>
      <c r="FR11" s="387"/>
      <c r="FS11" s="387"/>
      <c r="FT11" s="387"/>
      <c r="FU11" s="387"/>
      <c r="FV11" s="387"/>
      <c r="FW11" s="387"/>
      <c r="FX11" s="387"/>
      <c r="FY11" s="387"/>
      <c r="FZ11" s="387"/>
      <c r="GA11" s="387"/>
      <c r="GB11" s="387"/>
      <c r="GC11" s="387"/>
      <c r="GD11" s="387"/>
      <c r="GE11" s="387"/>
      <c r="GF11" s="387"/>
      <c r="GG11" s="387"/>
      <c r="GH11" s="387"/>
      <c r="GI11" s="387"/>
      <c r="GJ11" s="387"/>
      <c r="GK11" s="387"/>
      <c r="GL11" s="387"/>
      <c r="GM11" s="387"/>
      <c r="GN11" s="387"/>
      <c r="GO11" s="387"/>
      <c r="GP11" s="387"/>
      <c r="GQ11" s="387"/>
      <c r="GR11" s="387"/>
      <c r="GS11" s="387"/>
      <c r="GT11" s="387"/>
      <c r="GU11" s="387"/>
      <c r="GV11" s="387"/>
      <c r="GW11" s="387"/>
      <c r="GX11" s="387"/>
      <c r="GY11" s="387"/>
      <c r="GZ11" s="387"/>
      <c r="HA11" s="387"/>
      <c r="HB11" s="387"/>
      <c r="HC11" s="387"/>
      <c r="HD11" s="387"/>
      <c r="HE11" s="387"/>
      <c r="HF11" s="387"/>
      <c r="HG11" s="387"/>
      <c r="HH11" s="387"/>
      <c r="HI11" s="387"/>
      <c r="HJ11" s="387"/>
      <c r="HK11" s="387"/>
      <c r="HL11" s="387"/>
      <c r="HM11" s="387"/>
      <c r="HN11" s="387"/>
      <c r="HO11" s="387"/>
      <c r="HP11" s="387"/>
      <c r="HQ11" s="387"/>
      <c r="HR11" s="387"/>
      <c r="HS11" s="387"/>
      <c r="HT11" s="387"/>
      <c r="HU11" s="387"/>
      <c r="HV11" s="387"/>
      <c r="HW11" s="387"/>
      <c r="HX11" s="387"/>
      <c r="HY11" s="387"/>
      <c r="HZ11" s="387"/>
      <c r="IA11" s="387"/>
      <c r="IB11" s="387"/>
      <c r="IC11" s="387"/>
      <c r="ID11" s="387"/>
      <c r="IE11" s="387"/>
      <c r="IF11" s="387"/>
      <c r="IG11" s="387"/>
      <c r="IH11" s="387"/>
      <c r="II11" s="387"/>
      <c r="IJ11" s="387"/>
      <c r="IK11" s="387"/>
      <c r="IL11" s="387"/>
      <c r="IM11" s="387"/>
      <c r="IN11" s="387"/>
      <c r="IO11" s="387"/>
      <c r="IP11" s="387"/>
      <c r="IQ11" s="387"/>
      <c r="IR11" s="387"/>
      <c r="IS11" s="387"/>
      <c r="IT11" s="387"/>
      <c r="IU11" s="387"/>
      <c r="IV11" s="387"/>
      <c r="IW11" s="387"/>
      <c r="IX11" s="387"/>
      <c r="IY11" s="387"/>
      <c r="IZ11" s="387"/>
      <c r="JA11" s="387"/>
      <c r="JB11" s="387"/>
      <c r="JC11" s="387"/>
      <c r="JD11" s="387"/>
      <c r="JE11" s="387"/>
      <c r="JF11" s="387"/>
      <c r="JG11" s="387"/>
      <c r="JH11" s="387"/>
      <c r="JI11" s="387"/>
      <c r="JJ11" s="387"/>
      <c r="JK11" s="387"/>
      <c r="JL11" s="387"/>
      <c r="JM11" s="387"/>
      <c r="JN11" s="387"/>
      <c r="JO11" s="387"/>
      <c r="JP11" s="387"/>
      <c r="JQ11" s="387"/>
      <c r="JR11" s="387"/>
      <c r="JS11" s="387"/>
      <c r="JT11" s="387"/>
      <c r="JU11" s="387"/>
      <c r="JV11" s="387"/>
      <c r="JW11" s="387"/>
      <c r="JX11" s="387"/>
      <c r="JY11" s="387"/>
      <c r="JZ11" s="387"/>
      <c r="KA11" s="387"/>
      <c r="KB11" s="387"/>
      <c r="KC11" s="387"/>
      <c r="KD11" s="387"/>
      <c r="KE11" s="387"/>
      <c r="KF11" s="387"/>
      <c r="KG11" s="387"/>
      <c r="KH11" s="387"/>
      <c r="KI11" s="387"/>
      <c r="KJ11" s="387"/>
      <c r="KK11" s="387"/>
      <c r="KL11" s="387"/>
      <c r="KM11" s="387"/>
      <c r="KN11" s="387"/>
      <c r="KO11" s="387"/>
      <c r="KP11" s="387"/>
      <c r="KQ11" s="387"/>
      <c r="KR11" s="387"/>
      <c r="KS11" s="387"/>
      <c r="KT11" s="387"/>
      <c r="KU11" s="387"/>
      <c r="KV11" s="387"/>
      <c r="KW11" s="387"/>
      <c r="KX11" s="387"/>
      <c r="KY11" s="387"/>
      <c r="KZ11" s="387"/>
      <c r="LA11" s="387"/>
      <c r="LB11" s="387"/>
      <c r="LC11" s="387"/>
      <c r="LD11" s="387"/>
      <c r="LE11" s="387"/>
      <c r="LF11" s="387"/>
      <c r="LG11" s="387"/>
      <c r="LH11" s="387"/>
      <c r="LI11" s="387"/>
      <c r="LJ11" s="387"/>
      <c r="LK11" s="387"/>
      <c r="LL11" s="387"/>
      <c r="LM11" s="387"/>
      <c r="LN11" s="387"/>
      <c r="LO11" s="387"/>
      <c r="LP11" s="387"/>
      <c r="LQ11" s="387"/>
      <c r="LR11" s="387"/>
      <c r="LS11" s="387"/>
      <c r="LT11" s="387"/>
      <c r="LU11" s="387"/>
      <c r="LV11" s="387"/>
      <c r="LW11" s="387"/>
      <c r="LX11" s="387"/>
      <c r="LY11" s="387"/>
      <c r="LZ11" s="387"/>
      <c r="MA11" s="387"/>
      <c r="MB11" s="387"/>
      <c r="MC11" s="387"/>
      <c r="MD11" s="387"/>
      <c r="ME11" s="387"/>
      <c r="MF11" s="387"/>
      <c r="MG11" s="387"/>
      <c r="MH11" s="387"/>
      <c r="MI11" s="387"/>
      <c r="MJ11" s="387"/>
      <c r="MK11" s="387"/>
      <c r="ML11" s="387"/>
      <c r="MM11" s="387"/>
      <c r="MN11" s="387"/>
      <c r="MO11" s="387"/>
      <c r="MP11" s="387"/>
      <c r="MQ11" s="387"/>
      <c r="MR11" s="387"/>
      <c r="MS11" s="387"/>
      <c r="MT11" s="387"/>
      <c r="MU11" s="387"/>
      <c r="MV11" s="387"/>
      <c r="MW11" s="387"/>
      <c r="MX11" s="387"/>
      <c r="MY11" s="387"/>
      <c r="MZ11" s="387"/>
      <c r="NA11" s="387"/>
      <c r="NB11" s="387"/>
      <c r="NC11" s="387"/>
      <c r="ND11" s="387"/>
      <c r="NE11" s="387"/>
      <c r="NF11" s="387"/>
      <c r="NG11" s="387"/>
      <c r="NH11" s="387"/>
      <c r="NI11" s="387"/>
      <c r="NJ11" s="387"/>
      <c r="NK11" s="387"/>
      <c r="NL11" s="387"/>
      <c r="NM11" s="387"/>
      <c r="NN11" s="387"/>
      <c r="NO11" s="387"/>
      <c r="NP11" s="387"/>
      <c r="NQ11" s="387"/>
      <c r="NR11" s="387"/>
      <c r="NS11" s="387"/>
      <c r="NT11" s="387"/>
      <c r="NU11" s="387"/>
      <c r="NV11" s="387"/>
      <c r="NW11" s="387"/>
      <c r="NX11" s="387"/>
      <c r="NY11" s="387"/>
      <c r="NZ11" s="387"/>
      <c r="OA11" s="387"/>
      <c r="OB11" s="387"/>
      <c r="OC11" s="387"/>
      <c r="OD11" s="387"/>
      <c r="OE11" s="387"/>
      <c r="OF11" s="387"/>
      <c r="OG11" s="387"/>
      <c r="OH11" s="387"/>
      <c r="OI11" s="387"/>
      <c r="OJ11" s="387"/>
      <c r="OK11" s="387"/>
      <c r="OL11" s="387"/>
      <c r="OM11" s="387"/>
      <c r="ON11" s="387"/>
      <c r="OO11" s="387"/>
      <c r="OP11" s="387"/>
      <c r="OQ11" s="387"/>
      <c r="OR11" s="387"/>
      <c r="OS11" s="387"/>
      <c r="OT11" s="387"/>
      <c r="OU11" s="387"/>
      <c r="OV11" s="387"/>
      <c r="OW11" s="387"/>
      <c r="OX11" s="387"/>
      <c r="OY11" s="387"/>
      <c r="OZ11" s="387"/>
      <c r="PA11" s="387"/>
      <c r="PB11" s="387"/>
      <c r="PC11" s="387"/>
      <c r="PD11" s="387"/>
      <c r="PE11" s="387"/>
      <c r="PF11" s="387"/>
      <c r="PG11" s="387"/>
      <c r="PH11" s="387"/>
      <c r="PI11" s="387"/>
      <c r="PJ11" s="387"/>
      <c r="PK11" s="387"/>
      <c r="PL11" s="387"/>
      <c r="PM11" s="387"/>
      <c r="PN11" s="387"/>
      <c r="PO11" s="387"/>
      <c r="PP11" s="387"/>
      <c r="PQ11" s="387"/>
      <c r="PR11" s="387"/>
      <c r="PS11" s="387"/>
      <c r="PT11" s="387"/>
      <c r="PU11" s="387"/>
      <c r="PV11" s="387"/>
      <c r="PW11" s="387"/>
      <c r="PX11" s="387"/>
      <c r="PY11" s="387"/>
      <c r="PZ11" s="387"/>
      <c r="QA11" s="387"/>
      <c r="QB11" s="387"/>
      <c r="QC11" s="387"/>
      <c r="QD11" s="387"/>
      <c r="QE11" s="387"/>
      <c r="QF11" s="387"/>
      <c r="QG11" s="387"/>
      <c r="QH11" s="387"/>
      <c r="QI11" s="387"/>
      <c r="QJ11" s="387"/>
      <c r="QK11" s="387"/>
      <c r="QL11" s="387"/>
      <c r="QM11" s="387"/>
      <c r="QN11" s="387"/>
      <c r="QO11" s="387"/>
      <c r="QP11" s="387"/>
      <c r="QQ11" s="387"/>
      <c r="QR11" s="387"/>
      <c r="QS11" s="387"/>
      <c r="QT11" s="387"/>
      <c r="QU11" s="387"/>
      <c r="QV11" s="387"/>
      <c r="QW11" s="387"/>
      <c r="QX11" s="387"/>
      <c r="QY11" s="387"/>
      <c r="QZ11" s="387"/>
      <c r="RA11" s="387"/>
      <c r="RB11" s="387"/>
      <c r="RC11" s="387"/>
      <c r="RD11" s="387"/>
      <c r="RE11" s="387"/>
      <c r="RF11" s="387"/>
      <c r="RG11" s="387"/>
      <c r="RH11" s="387"/>
      <c r="RI11" s="387"/>
      <c r="RJ11" s="387"/>
      <c r="RK11" s="387"/>
      <c r="RL11" s="387"/>
      <c r="RM11" s="387"/>
      <c r="RN11" s="387"/>
      <c r="RO11" s="387"/>
      <c r="RP11" s="387"/>
      <c r="RQ11" s="387"/>
      <c r="RR11" s="387"/>
      <c r="RS11" s="387"/>
      <c r="RT11" s="387"/>
      <c r="RU11" s="387"/>
      <c r="RV11" s="387"/>
      <c r="RW11" s="387"/>
      <c r="RX11" s="387"/>
      <c r="RY11" s="387"/>
      <c r="RZ11" s="387"/>
      <c r="SA11" s="387"/>
      <c r="SB11" s="387"/>
      <c r="SC11" s="387"/>
      <c r="SD11" s="387"/>
      <c r="SE11" s="387"/>
      <c r="SF11" s="387"/>
      <c r="SG11" s="387"/>
      <c r="SH11" s="387"/>
      <c r="SI11" s="387"/>
      <c r="SJ11" s="387"/>
      <c r="SK11" s="387"/>
      <c r="SL11" s="387"/>
      <c r="SM11" s="387"/>
      <c r="SN11" s="387"/>
      <c r="SO11" s="387"/>
      <c r="SP11" s="387"/>
      <c r="SQ11" s="387"/>
      <c r="SR11" s="387"/>
      <c r="SS11" s="387"/>
      <c r="ST11" s="387"/>
      <c r="SU11" s="387"/>
      <c r="SV11" s="387"/>
      <c r="SW11" s="387"/>
      <c r="SX11" s="387"/>
      <c r="SY11" s="387"/>
      <c r="SZ11" s="387"/>
      <c r="TA11" s="387"/>
      <c r="TB11" s="387"/>
      <c r="TC11" s="387"/>
      <c r="TD11" s="387"/>
      <c r="TE11" s="387"/>
      <c r="TF11" s="387"/>
      <c r="TG11" s="387"/>
      <c r="TH11" s="387"/>
      <c r="TI11" s="387"/>
      <c r="TJ11" s="387"/>
      <c r="TK11" s="387"/>
      <c r="TL11" s="387"/>
      <c r="TM11" s="387"/>
      <c r="TN11" s="387"/>
      <c r="TO11" s="387"/>
      <c r="TP11" s="387"/>
      <c r="TQ11" s="387"/>
      <c r="TR11" s="387"/>
      <c r="TS11" s="387"/>
      <c r="TT11" s="387"/>
      <c r="TU11" s="387"/>
      <c r="TV11" s="387"/>
      <c r="TW11" s="387"/>
      <c r="TX11" s="387"/>
      <c r="TY11" s="387"/>
      <c r="TZ11" s="387"/>
      <c r="UA11" s="387"/>
      <c r="UB11" s="387"/>
      <c r="UC11" s="387"/>
      <c r="UD11" s="387"/>
      <c r="UE11" s="387"/>
      <c r="UF11" s="387"/>
      <c r="UG11" s="387"/>
      <c r="UH11" s="387"/>
      <c r="UI11" s="387"/>
      <c r="UJ11" s="387"/>
      <c r="UK11" s="387"/>
      <c r="UL11" s="387"/>
      <c r="UM11" s="387"/>
      <c r="UN11" s="387"/>
      <c r="UO11" s="387"/>
      <c r="UP11" s="387"/>
      <c r="UQ11" s="387"/>
      <c r="UR11" s="387"/>
      <c r="US11" s="387"/>
      <c r="UT11" s="387"/>
      <c r="UU11" s="387"/>
      <c r="UV11" s="387"/>
      <c r="UW11" s="387"/>
      <c r="UX11" s="387"/>
      <c r="UY11" s="387"/>
      <c r="UZ11" s="387"/>
      <c r="VA11" s="387"/>
      <c r="VB11" s="387"/>
      <c r="VC11" s="387"/>
      <c r="VD11" s="387"/>
      <c r="VE11" s="387"/>
      <c r="VF11" s="387"/>
      <c r="VG11" s="387"/>
      <c r="VH11" s="387"/>
      <c r="VI11" s="387"/>
      <c r="VJ11" s="387"/>
      <c r="VK11" s="387"/>
      <c r="VL11" s="387"/>
      <c r="VM11" s="387"/>
      <c r="VN11" s="387"/>
      <c r="VO11" s="387"/>
      <c r="VP11" s="387"/>
      <c r="VQ11" s="387"/>
      <c r="VR11" s="387"/>
      <c r="VS11" s="387"/>
      <c r="VT11" s="387"/>
      <c r="VU11" s="387"/>
      <c r="VV11" s="387"/>
      <c r="VW11" s="387"/>
      <c r="VX11" s="387"/>
      <c r="VY11" s="387"/>
      <c r="VZ11" s="387"/>
      <c r="WA11" s="387"/>
      <c r="WB11" s="387"/>
      <c r="WC11" s="387"/>
      <c r="WD11" s="387"/>
      <c r="WE11" s="387"/>
      <c r="WF11" s="387"/>
      <c r="WG11" s="387"/>
      <c r="WH11" s="387"/>
      <c r="WI11" s="387"/>
      <c r="WJ11" s="387"/>
      <c r="WK11" s="387"/>
      <c r="WL11" s="387"/>
      <c r="WM11" s="387"/>
      <c r="WN11" s="387"/>
      <c r="WO11" s="387"/>
      <c r="WP11" s="387"/>
      <c r="WQ11" s="387"/>
      <c r="WR11" s="387"/>
      <c r="WS11" s="387"/>
      <c r="WT11" s="387"/>
      <c r="WU11" s="387"/>
      <c r="WV11" s="387"/>
      <c r="WW11" s="387"/>
      <c r="WX11" s="387"/>
      <c r="WY11" s="387"/>
      <c r="WZ11" s="387"/>
      <c r="XA11" s="387"/>
      <c r="XB11" s="387"/>
      <c r="XC11" s="387"/>
      <c r="XD11" s="387"/>
      <c r="XE11" s="387"/>
      <c r="XF11" s="387"/>
      <c r="XG11" s="387"/>
      <c r="XH11" s="387"/>
      <c r="XI11" s="387"/>
      <c r="XJ11" s="387"/>
      <c r="XK11" s="387"/>
      <c r="XL11" s="387"/>
      <c r="XM11" s="387"/>
      <c r="XN11" s="387"/>
      <c r="XO11" s="387"/>
      <c r="XP11" s="387"/>
      <c r="XQ11" s="387"/>
      <c r="XR11" s="387"/>
      <c r="XS11" s="387"/>
      <c r="XT11" s="387"/>
      <c r="XU11" s="387"/>
      <c r="XV11" s="387"/>
      <c r="XW11" s="387"/>
      <c r="XX11" s="387"/>
      <c r="XY11" s="387"/>
      <c r="XZ11" s="387"/>
      <c r="YA11" s="387"/>
      <c r="YB11" s="387"/>
      <c r="YC11" s="387"/>
      <c r="YD11" s="387"/>
      <c r="YE11" s="387"/>
      <c r="YF11" s="387"/>
      <c r="YG11" s="387"/>
      <c r="YH11" s="387"/>
      <c r="YI11" s="387"/>
      <c r="YJ11" s="387"/>
      <c r="YK11" s="387"/>
      <c r="YL11" s="387"/>
      <c r="YM11" s="387"/>
      <c r="YN11" s="387"/>
      <c r="YO11" s="387"/>
      <c r="YP11" s="387"/>
      <c r="YQ11" s="387"/>
      <c r="YR11" s="387"/>
      <c r="YS11" s="387"/>
      <c r="YT11" s="387"/>
      <c r="YU11" s="387"/>
      <c r="YV11" s="387"/>
      <c r="YW11" s="387"/>
      <c r="YX11" s="387"/>
      <c r="YY11" s="387"/>
      <c r="YZ11" s="387"/>
      <c r="ZA11" s="387"/>
      <c r="ZB11" s="387"/>
      <c r="ZC11" s="387"/>
      <c r="ZD11" s="387"/>
      <c r="ZE11" s="387"/>
      <c r="ZF11" s="387"/>
      <c r="ZG11" s="387"/>
      <c r="ZH11" s="387"/>
      <c r="ZI11" s="387"/>
      <c r="ZJ11" s="387"/>
      <c r="ZK11" s="387"/>
      <c r="ZL11" s="387"/>
      <c r="ZM11" s="387"/>
      <c r="ZN11" s="387"/>
      <c r="ZO11" s="387"/>
      <c r="ZP11" s="387"/>
      <c r="ZQ11" s="387"/>
      <c r="ZR11" s="387"/>
      <c r="ZS11" s="387"/>
      <c r="ZT11" s="387"/>
      <c r="ZU11" s="387"/>
      <c r="ZV11" s="387"/>
      <c r="ZW11" s="387"/>
      <c r="ZX11" s="387"/>
      <c r="ZY11" s="387"/>
      <c r="ZZ11" s="387"/>
      <c r="AAA11" s="387"/>
      <c r="AAB11" s="387"/>
      <c r="AAC11" s="387"/>
      <c r="AAD11" s="387"/>
      <c r="AAE11" s="387"/>
      <c r="AAF11" s="387"/>
      <c r="AAG11" s="387"/>
      <c r="AAH11" s="387"/>
      <c r="AAI11" s="387"/>
      <c r="AAJ11" s="387"/>
      <c r="AAK11" s="387"/>
      <c r="AAL11" s="387"/>
      <c r="AAM11" s="387"/>
      <c r="AAN11" s="387"/>
      <c r="AAO11" s="387"/>
      <c r="AAP11" s="387"/>
      <c r="AAQ11" s="387"/>
      <c r="AAR11" s="387"/>
      <c r="AAS11" s="387"/>
      <c r="AAT11" s="387"/>
      <c r="AAU11" s="387"/>
      <c r="AAV11" s="387"/>
      <c r="AAW11" s="387"/>
      <c r="AAX11" s="387"/>
      <c r="AAY11" s="387"/>
      <c r="AAZ11" s="387"/>
      <c r="ABA11" s="387"/>
      <c r="ABB11" s="387"/>
      <c r="ABC11" s="387"/>
      <c r="ABD11" s="387"/>
      <c r="ABE11" s="387"/>
      <c r="ABF11" s="387"/>
      <c r="ABG11" s="387"/>
      <c r="ABH11" s="387"/>
      <c r="ABI11" s="387"/>
      <c r="ABJ11" s="387"/>
      <c r="ABK11" s="387"/>
      <c r="ABL11" s="387"/>
      <c r="ABM11" s="387"/>
      <c r="ABN11" s="387"/>
      <c r="ABO11" s="387"/>
      <c r="ABP11" s="387"/>
      <c r="ABQ11" s="387"/>
      <c r="ABR11" s="387"/>
      <c r="ABS11" s="387"/>
      <c r="ABT11" s="387"/>
      <c r="ABU11" s="387"/>
      <c r="ABV11" s="387"/>
      <c r="ABW11" s="387"/>
      <c r="ABX11" s="387"/>
      <c r="ABY11" s="387"/>
      <c r="ABZ11" s="387"/>
      <c r="ACA11" s="387"/>
      <c r="ACB11" s="387"/>
      <c r="ACC11" s="387"/>
      <c r="ACD11" s="387"/>
      <c r="ACE11" s="387"/>
      <c r="ACF11" s="387"/>
      <c r="ACG11" s="387"/>
      <c r="ACH11" s="387"/>
      <c r="ACI11" s="387"/>
      <c r="ACJ11" s="387"/>
      <c r="ACK11" s="387"/>
      <c r="ACL11" s="387"/>
      <c r="ACM11" s="387"/>
      <c r="ACN11" s="387"/>
      <c r="ACO11" s="387"/>
      <c r="ACP11" s="387"/>
      <c r="ACQ11" s="387"/>
      <c r="ACR11" s="387"/>
      <c r="ACS11" s="387"/>
      <c r="ACT11" s="387"/>
      <c r="ACU11" s="387"/>
      <c r="ACV11" s="387"/>
      <c r="ACW11" s="387"/>
      <c r="ACX11" s="387"/>
      <c r="ACY11" s="387"/>
      <c r="ACZ11" s="387"/>
      <c r="ADA11" s="387"/>
      <c r="ADB11" s="387"/>
      <c r="ADC11" s="387"/>
      <c r="ADD11" s="387"/>
      <c r="ADE11" s="387"/>
      <c r="ADF11" s="387"/>
      <c r="ADG11" s="387"/>
      <c r="ADH11" s="387"/>
      <c r="ADI11" s="387"/>
      <c r="ADJ11" s="387"/>
      <c r="ADK11" s="387"/>
      <c r="ADL11" s="387"/>
      <c r="ADM11" s="387"/>
      <c r="ADN11" s="387"/>
      <c r="ADO11" s="387"/>
      <c r="ADP11" s="387"/>
      <c r="ADQ11" s="387"/>
      <c r="ADR11" s="387"/>
      <c r="ADS11" s="387"/>
      <c r="ADT11" s="387"/>
      <c r="ADU11" s="387"/>
      <c r="ADV11" s="387"/>
      <c r="ADW11" s="387"/>
      <c r="ADX11" s="387"/>
      <c r="ADY11" s="387"/>
      <c r="ADZ11" s="387"/>
      <c r="AEA11" s="387"/>
      <c r="AEB11" s="387"/>
      <c r="AEC11" s="387"/>
      <c r="AED11" s="387"/>
      <c r="AEE11" s="387"/>
      <c r="AEF11" s="387"/>
      <c r="AEG11" s="387"/>
      <c r="AEH11" s="387"/>
      <c r="AEI11" s="387"/>
      <c r="AEJ11" s="387"/>
      <c r="AEK11" s="387"/>
      <c r="AEL11" s="387"/>
      <c r="AEM11" s="387"/>
      <c r="AEN11" s="387"/>
      <c r="AEO11" s="387"/>
      <c r="AEP11" s="387"/>
      <c r="AEQ11" s="387"/>
      <c r="AER11" s="387"/>
      <c r="AES11" s="387"/>
      <c r="AET11" s="387"/>
      <c r="AEU11" s="387"/>
      <c r="AEV11" s="387"/>
      <c r="AEW11" s="387"/>
      <c r="AEX11" s="387"/>
      <c r="AEY11" s="387"/>
      <c r="AEZ11" s="387"/>
      <c r="AFA11" s="387"/>
      <c r="AFB11" s="387"/>
      <c r="AFC11" s="387"/>
      <c r="AFD11" s="387"/>
      <c r="AFE11" s="387"/>
      <c r="AFF11" s="387"/>
      <c r="AFG11" s="387"/>
      <c r="AFH11" s="387"/>
      <c r="AFI11" s="387"/>
      <c r="AFJ11" s="387"/>
      <c r="AFK11" s="387"/>
      <c r="AFL11" s="387"/>
      <c r="AFM11" s="387"/>
      <c r="AFN11" s="387"/>
      <c r="AFO11" s="387"/>
      <c r="AFP11" s="387"/>
      <c r="AFQ11" s="387"/>
      <c r="AFR11" s="387"/>
      <c r="AFS11" s="387"/>
      <c r="AFT11" s="387"/>
      <c r="AFU11" s="387"/>
      <c r="AFV11" s="387"/>
      <c r="AFW11" s="387"/>
      <c r="AFX11" s="387"/>
      <c r="AFY11" s="387"/>
      <c r="AFZ11" s="387"/>
      <c r="AGA11" s="387"/>
      <c r="AGB11" s="387"/>
      <c r="AGC11" s="387"/>
      <c r="AGD11" s="387"/>
      <c r="AGE11" s="387"/>
      <c r="AGF11" s="387"/>
      <c r="AGG11" s="387"/>
      <c r="AGH11" s="387"/>
      <c r="AGI11" s="387"/>
      <c r="AGJ11" s="387"/>
      <c r="AGK11" s="387"/>
      <c r="AGL11" s="387"/>
      <c r="AGM11" s="387"/>
      <c r="AGN11" s="387"/>
      <c r="AGO11" s="387"/>
      <c r="AGP11" s="387"/>
      <c r="AGQ11" s="387"/>
      <c r="AGR11" s="387"/>
      <c r="AGS11" s="387"/>
      <c r="AGT11" s="387"/>
      <c r="AGU11" s="387"/>
      <c r="AGV11" s="387"/>
      <c r="AGW11" s="387"/>
      <c r="AGX11" s="387"/>
      <c r="AGY11" s="387"/>
      <c r="AGZ11" s="387"/>
      <c r="AHA11" s="387"/>
      <c r="AHB11" s="387"/>
      <c r="AHC11" s="387"/>
      <c r="AHD11" s="387"/>
      <c r="AHE11" s="387"/>
      <c r="AHF11" s="387"/>
      <c r="AHG11" s="387"/>
      <c r="AHH11" s="387"/>
      <c r="AHI11" s="387"/>
      <c r="AHJ11" s="387"/>
      <c r="AHK11" s="387"/>
      <c r="AHL11" s="387"/>
      <c r="AHM11" s="387"/>
      <c r="AHN11" s="387"/>
      <c r="AHO11" s="387"/>
      <c r="AHP11" s="387"/>
      <c r="AHQ11" s="387"/>
      <c r="AHR11" s="387"/>
      <c r="AHS11" s="387"/>
      <c r="AHT11" s="387"/>
      <c r="AHU11" s="387"/>
      <c r="AHV11" s="387"/>
      <c r="AHW11" s="387"/>
      <c r="AHX11" s="387"/>
      <c r="AHY11" s="387"/>
      <c r="AHZ11" s="387"/>
      <c r="AIA11" s="387"/>
      <c r="AIB11" s="387"/>
      <c r="AIC11" s="387"/>
      <c r="AID11" s="387"/>
      <c r="AIE11" s="387"/>
      <c r="AIF11" s="387"/>
      <c r="AIG11" s="387"/>
      <c r="AIH11" s="387"/>
      <c r="AII11" s="387"/>
      <c r="AIJ11" s="387"/>
      <c r="AIK11" s="387"/>
      <c r="AIL11" s="387"/>
      <c r="AIM11" s="387"/>
      <c r="AIN11" s="387"/>
      <c r="AIO11" s="387"/>
      <c r="AIP11" s="387"/>
      <c r="AIQ11" s="387"/>
      <c r="AIR11" s="387"/>
      <c r="AIS11" s="387"/>
      <c r="AIT11" s="387"/>
      <c r="AIU11" s="387"/>
      <c r="AIV11" s="387"/>
      <c r="AIW11" s="387"/>
      <c r="AIX11" s="387"/>
      <c r="AIY11" s="387"/>
      <c r="AIZ11" s="387"/>
      <c r="AJA11" s="387"/>
      <c r="AJB11" s="387"/>
      <c r="AJC11" s="387"/>
      <c r="AJD11" s="387"/>
      <c r="AJE11" s="387"/>
      <c r="AJF11" s="387"/>
      <c r="AJG11" s="387"/>
      <c r="AJH11" s="387"/>
      <c r="AJI11" s="387"/>
      <c r="AJJ11" s="387"/>
      <c r="AJK11" s="387"/>
      <c r="AJL11" s="387"/>
      <c r="AJM11" s="387"/>
      <c r="AJN11" s="387"/>
      <c r="AJO11" s="387"/>
      <c r="AJP11" s="387"/>
      <c r="AJQ11" s="387"/>
      <c r="AJR11" s="387"/>
      <c r="AJS11" s="387"/>
      <c r="AJT11" s="387"/>
      <c r="AJU11" s="387"/>
      <c r="AJV11" s="387"/>
      <c r="AJW11" s="387"/>
      <c r="AJX11" s="387"/>
      <c r="AJY11" s="387"/>
      <c r="AJZ11" s="387"/>
      <c r="AKA11" s="387"/>
      <c r="AKB11" s="387"/>
      <c r="AKC11" s="387"/>
      <c r="AKD11" s="387"/>
      <c r="AKE11" s="387"/>
      <c r="AKF11" s="387"/>
      <c r="AKG11" s="387"/>
      <c r="AKH11" s="387"/>
      <c r="AKI11" s="387"/>
      <c r="AKJ11" s="387"/>
      <c r="AKK11" s="387"/>
      <c r="AKL11" s="387"/>
      <c r="AKM11" s="387"/>
      <c r="AKN11" s="387"/>
      <c r="AKO11" s="387"/>
      <c r="AKP11" s="387"/>
      <c r="AKQ11" s="387"/>
      <c r="AKR11" s="387"/>
      <c r="AKS11" s="387"/>
      <c r="AKT11" s="387"/>
      <c r="AKU11" s="387"/>
      <c r="AKV11" s="387"/>
      <c r="AKW11" s="387"/>
      <c r="AKX11" s="387"/>
      <c r="AKY11" s="387"/>
      <c r="AKZ11" s="387"/>
      <c r="ALA11" s="387"/>
      <c r="ALB11" s="387"/>
      <c r="ALC11" s="387"/>
      <c r="ALD11" s="387"/>
      <c r="ALE11" s="387"/>
      <c r="ALF11" s="387"/>
      <c r="ALG11" s="387"/>
      <c r="ALH11" s="387"/>
      <c r="ALI11" s="387"/>
      <c r="ALJ11" s="387"/>
      <c r="ALK11" s="387"/>
      <c r="ALL11" s="387"/>
      <c r="ALM11" s="387"/>
      <c r="ALN11" s="387"/>
      <c r="ALO11" s="387"/>
      <c r="ALP11" s="387"/>
      <c r="ALQ11" s="387"/>
      <c r="ALR11" s="387"/>
      <c r="ALS11" s="387"/>
      <c r="ALT11" s="387"/>
      <c r="ALU11" s="387"/>
      <c r="ALV11" s="387"/>
      <c r="ALW11" s="387"/>
      <c r="ALX11" s="387"/>
      <c r="ALY11" s="387"/>
      <c r="ALZ11" s="387"/>
      <c r="AMA11" s="387"/>
      <c r="AMB11" s="387"/>
      <c r="AMC11" s="387"/>
      <c r="AMD11" s="387"/>
      <c r="AME11" s="387"/>
      <c r="AMF11" s="387"/>
      <c r="AMG11" s="387"/>
      <c r="AMH11" s="387"/>
      <c r="AMI11" s="387"/>
      <c r="AMJ11" s="387"/>
      <c r="AMK11" s="387"/>
      <c r="AML11" s="387"/>
      <c r="AMM11" s="387"/>
      <c r="AMN11" s="387"/>
      <c r="AMO11" s="387"/>
      <c r="AMP11" s="387"/>
      <c r="AMQ11" s="387"/>
      <c r="AMR11" s="387"/>
      <c r="AMS11" s="387"/>
      <c r="AMT11" s="387"/>
      <c r="AMU11" s="387"/>
      <c r="AMV11" s="387"/>
      <c r="AMW11" s="387"/>
      <c r="AMX11" s="387"/>
      <c r="AMY11" s="387"/>
      <c r="AMZ11" s="387"/>
      <c r="ANA11" s="387"/>
      <c r="ANB11" s="387"/>
      <c r="ANC11" s="387"/>
      <c r="AND11" s="387"/>
      <c r="ANE11" s="387"/>
      <c r="ANF11" s="387"/>
      <c r="ANG11" s="387"/>
      <c r="ANH11" s="387"/>
      <c r="ANI11" s="387"/>
      <c r="ANJ11" s="387"/>
      <c r="ANK11" s="387"/>
      <c r="ANL11" s="387"/>
      <c r="ANM11" s="387"/>
      <c r="ANN11" s="387"/>
      <c r="ANO11" s="387"/>
      <c r="ANP11" s="387"/>
      <c r="ANQ11" s="387"/>
      <c r="ANR11" s="387"/>
      <c r="ANS11" s="387"/>
      <c r="ANT11" s="387"/>
      <c r="ANU11" s="387"/>
      <c r="ANV11" s="387"/>
      <c r="ANW11" s="387"/>
      <c r="ANX11" s="387"/>
      <c r="ANY11" s="387"/>
      <c r="ANZ11" s="387"/>
      <c r="AOA11" s="387"/>
      <c r="AOB11" s="387"/>
      <c r="AOC11" s="387"/>
      <c r="AOD11" s="387"/>
      <c r="AOE11" s="387"/>
      <c r="AOF11" s="387"/>
      <c r="AOG11" s="387"/>
      <c r="AOH11" s="387"/>
      <c r="AOI11" s="387"/>
      <c r="AOJ11" s="387"/>
      <c r="AOK11" s="387"/>
      <c r="AOL11" s="387"/>
      <c r="AOM11" s="387"/>
      <c r="AON11" s="387"/>
      <c r="AOO11" s="387"/>
      <c r="AOP11" s="387"/>
      <c r="AOQ11" s="387"/>
      <c r="AOR11" s="387"/>
      <c r="AOS11" s="387"/>
      <c r="AOT11" s="387"/>
      <c r="AOU11" s="387"/>
      <c r="AOV11" s="387"/>
      <c r="AOW11" s="387"/>
      <c r="AOX11" s="387"/>
      <c r="AOY11" s="387"/>
      <c r="AOZ11" s="387"/>
      <c r="APA11" s="387"/>
      <c r="APB11" s="387"/>
      <c r="APC11" s="387"/>
      <c r="APD11" s="387"/>
      <c r="APE11" s="387"/>
      <c r="APF11" s="387"/>
      <c r="APG11" s="387"/>
      <c r="APH11" s="387"/>
      <c r="API11" s="387"/>
      <c r="APJ11" s="387"/>
      <c r="APK11" s="387"/>
      <c r="APL11" s="387"/>
      <c r="APM11" s="387"/>
      <c r="APN11" s="387"/>
      <c r="APO11" s="387"/>
      <c r="APP11" s="387"/>
      <c r="APQ11" s="387"/>
      <c r="APR11" s="387"/>
      <c r="APS11" s="387"/>
      <c r="APT11" s="387"/>
      <c r="APU11" s="387"/>
      <c r="APV11" s="387"/>
      <c r="APW11" s="387"/>
      <c r="APX11" s="387"/>
      <c r="APY11" s="387"/>
      <c r="APZ11" s="387"/>
      <c r="AQA11" s="387"/>
      <c r="AQB11" s="387"/>
      <c r="AQC11" s="387"/>
      <c r="AQD11" s="387"/>
      <c r="AQE11" s="387"/>
      <c r="AQF11" s="387"/>
      <c r="AQG11" s="387"/>
      <c r="AQH11" s="387"/>
      <c r="AQI11" s="387"/>
      <c r="AQJ11" s="387"/>
      <c r="AQK11" s="387"/>
      <c r="AQL11" s="387"/>
      <c r="AQM11" s="387"/>
      <c r="AQN11" s="387"/>
      <c r="AQO11" s="387"/>
      <c r="AQP11" s="387"/>
      <c r="AQQ11" s="387"/>
      <c r="AQR11" s="387"/>
      <c r="AQS11" s="387"/>
      <c r="AQT11" s="387"/>
      <c r="AQU11" s="387"/>
      <c r="AQV11" s="387"/>
      <c r="AQW11" s="387"/>
      <c r="AQX11" s="387"/>
      <c r="AQY11" s="387"/>
      <c r="AQZ11" s="387"/>
      <c r="ARA11" s="387"/>
      <c r="ARB11" s="387"/>
      <c r="ARC11" s="387"/>
      <c r="ARD11" s="387"/>
      <c r="ARE11" s="387"/>
      <c r="ARF11" s="387"/>
      <c r="ARG11" s="387"/>
      <c r="ARH11" s="387"/>
      <c r="ARI11" s="387"/>
      <c r="ARJ11" s="387"/>
      <c r="ARK11" s="387"/>
      <c r="ARL11" s="387"/>
      <c r="ARM11" s="387"/>
      <c r="ARN11" s="387"/>
      <c r="ARO11" s="387"/>
      <c r="ARP11" s="387"/>
      <c r="ARQ11" s="387"/>
      <c r="ARR11" s="387"/>
      <c r="ARS11" s="387"/>
      <c r="ART11" s="387"/>
      <c r="ARU11" s="387"/>
      <c r="ARV11" s="387"/>
      <c r="ARW11" s="387"/>
      <c r="ARX11" s="387"/>
      <c r="ARY11" s="387"/>
      <c r="ARZ11" s="387"/>
      <c r="ASA11" s="387"/>
      <c r="ASB11" s="387"/>
      <c r="ASC11" s="387"/>
      <c r="ASD11" s="387"/>
      <c r="ASE11" s="387"/>
      <c r="ASF11" s="387"/>
      <c r="ASG11" s="387"/>
      <c r="ASH11" s="387"/>
      <c r="ASI11" s="387"/>
      <c r="ASJ11" s="387"/>
      <c r="ASK11" s="387"/>
      <c r="ASL11" s="387"/>
      <c r="ASM11" s="387"/>
      <c r="ASN11" s="387"/>
      <c r="ASO11" s="387"/>
      <c r="ASP11" s="387"/>
      <c r="ASQ11" s="387"/>
      <c r="ASR11" s="387"/>
      <c r="ASS11" s="387"/>
      <c r="AST11" s="387"/>
      <c r="ASU11" s="387"/>
      <c r="ASV11" s="387"/>
      <c r="ASW11" s="387"/>
      <c r="ASX11" s="387"/>
      <c r="ASY11" s="387"/>
      <c r="ASZ11" s="387"/>
      <c r="ATA11" s="387"/>
      <c r="ATB11" s="387"/>
      <c r="ATC11" s="387"/>
      <c r="ATD11" s="387"/>
      <c r="ATE11" s="387"/>
      <c r="ATF11" s="387"/>
      <c r="ATG11" s="387"/>
      <c r="ATH11" s="387"/>
      <c r="ATI11" s="387"/>
      <c r="ATJ11" s="387"/>
      <c r="ATK11" s="387"/>
      <c r="ATL11" s="387"/>
      <c r="ATM11" s="387"/>
      <c r="ATN11" s="387"/>
      <c r="ATO11" s="387"/>
      <c r="ATP11" s="387"/>
      <c r="ATQ11" s="387"/>
      <c r="ATR11" s="387"/>
      <c r="ATS11" s="387"/>
      <c r="ATT11" s="387"/>
      <c r="ATU11" s="387"/>
      <c r="ATV11" s="387"/>
      <c r="ATW11" s="387"/>
      <c r="ATX11" s="387"/>
      <c r="ATY11" s="387"/>
      <c r="ATZ11" s="387"/>
      <c r="AUA11" s="387"/>
      <c r="AUB11" s="387"/>
      <c r="AUC11" s="387"/>
      <c r="AUD11" s="387"/>
      <c r="AUE11" s="387"/>
      <c r="AUF11" s="387"/>
      <c r="AUG11" s="387"/>
      <c r="AUH11" s="387"/>
      <c r="AUI11" s="387"/>
      <c r="AUJ11" s="387"/>
      <c r="AUK11" s="387"/>
      <c r="AUL11" s="387"/>
      <c r="AUM11" s="387"/>
      <c r="AUN11" s="387"/>
      <c r="AUO11" s="387"/>
      <c r="AUP11" s="387"/>
      <c r="AUQ11" s="387"/>
      <c r="AUR11" s="387"/>
      <c r="AUS11" s="387"/>
      <c r="AUT11" s="387"/>
      <c r="AUU11" s="387"/>
      <c r="AUV11" s="387"/>
      <c r="AUW11" s="387"/>
      <c r="AUX11" s="387"/>
      <c r="AUY11" s="387"/>
      <c r="AUZ11" s="387"/>
      <c r="AVA11" s="387"/>
      <c r="AVB11" s="387"/>
      <c r="AVC11" s="387"/>
      <c r="AVD11" s="387"/>
      <c r="AVE11" s="387"/>
      <c r="AVF11" s="387"/>
      <c r="AVG11" s="387"/>
      <c r="AVH11" s="387"/>
      <c r="AVI11" s="387"/>
      <c r="AVJ11" s="387"/>
      <c r="AVK11" s="387"/>
      <c r="AVL11" s="387"/>
      <c r="AVM11" s="387"/>
      <c r="AVN11" s="387"/>
      <c r="AVO11" s="387"/>
      <c r="AVP11" s="387"/>
      <c r="AVQ11" s="387"/>
      <c r="AVR11" s="387"/>
      <c r="AVS11" s="387"/>
      <c r="AVT11" s="387"/>
      <c r="AVU11" s="387"/>
      <c r="AVV11" s="387"/>
      <c r="AVW11" s="387"/>
      <c r="AVX11" s="387"/>
      <c r="AVY11" s="387"/>
      <c r="AVZ11" s="387"/>
      <c r="AWA11" s="387"/>
      <c r="AWB11" s="387"/>
      <c r="AWC11" s="387"/>
      <c r="AWD11" s="387"/>
      <c r="AWE11" s="387"/>
      <c r="AWF11" s="387"/>
      <c r="AWG11" s="387"/>
      <c r="AWH11" s="387"/>
      <c r="AWI11" s="387"/>
      <c r="AWJ11" s="387"/>
      <c r="AWK11" s="387"/>
      <c r="AWL11" s="387"/>
      <c r="AWM11" s="387"/>
      <c r="AWN11" s="387"/>
      <c r="AWO11" s="387"/>
      <c r="AWP11" s="387"/>
      <c r="AWQ11" s="387"/>
      <c r="AWR11" s="387"/>
      <c r="AWS11" s="387"/>
      <c r="AWT11" s="387"/>
      <c r="AWU11" s="387"/>
      <c r="AWV11" s="387"/>
      <c r="AWW11" s="387"/>
      <c r="AWX11" s="387"/>
      <c r="AWY11" s="387"/>
      <c r="AWZ11" s="387"/>
      <c r="AXA11" s="387"/>
      <c r="AXB11" s="387"/>
      <c r="AXC11" s="387"/>
      <c r="AXD11" s="387"/>
      <c r="AXE11" s="387"/>
      <c r="AXF11" s="387"/>
      <c r="AXG11" s="387"/>
      <c r="AXH11" s="387"/>
      <c r="AXI11" s="387"/>
      <c r="AXJ11" s="387"/>
      <c r="AXK11" s="387"/>
      <c r="AXL11" s="387"/>
      <c r="AXM11" s="387"/>
      <c r="AXN11" s="387"/>
      <c r="AXO11" s="387"/>
      <c r="AXP11" s="387"/>
      <c r="AXQ11" s="387"/>
      <c r="AXR11" s="387"/>
      <c r="AXS11" s="387"/>
      <c r="AXT11" s="387"/>
      <c r="AXU11" s="387"/>
      <c r="AXV11" s="387"/>
      <c r="AXW11" s="387"/>
      <c r="AXX11" s="387"/>
      <c r="AXY11" s="387"/>
      <c r="AXZ11" s="387"/>
      <c r="AYA11" s="387"/>
      <c r="AYB11" s="387"/>
      <c r="AYC11" s="387"/>
      <c r="AYD11" s="387"/>
      <c r="AYE11" s="387"/>
      <c r="AYF11" s="387"/>
      <c r="AYG11" s="387"/>
      <c r="AYH11" s="387"/>
      <c r="AYI11" s="387"/>
      <c r="AYJ11" s="387"/>
      <c r="AYK11" s="387"/>
      <c r="AYL11" s="387"/>
      <c r="AYM11" s="387"/>
      <c r="AYN11" s="387"/>
      <c r="AYO11" s="387"/>
      <c r="AYP11" s="387"/>
      <c r="AYQ11" s="387"/>
      <c r="AYR11" s="387"/>
      <c r="AYS11" s="387"/>
      <c r="AYT11" s="387"/>
      <c r="AYU11" s="387"/>
      <c r="AYV11" s="387"/>
      <c r="AYW11" s="387"/>
      <c r="AYX11" s="387"/>
      <c r="AYY11" s="387"/>
      <c r="AYZ11" s="387"/>
      <c r="AZA11" s="387"/>
      <c r="AZB11" s="387"/>
      <c r="AZC11" s="387"/>
      <c r="AZD11" s="387"/>
      <c r="AZE11" s="387"/>
      <c r="AZF11" s="387"/>
      <c r="AZG11" s="387"/>
      <c r="AZH11" s="387"/>
      <c r="AZI11" s="387"/>
      <c r="AZJ11" s="387"/>
      <c r="AZK11" s="387"/>
      <c r="AZL11" s="387"/>
      <c r="AZM11" s="387"/>
      <c r="AZN11" s="387"/>
      <c r="AZO11" s="387"/>
      <c r="AZP11" s="387"/>
      <c r="AZQ11" s="387"/>
      <c r="AZR11" s="387"/>
      <c r="AZS11" s="387"/>
      <c r="AZT11" s="387"/>
      <c r="AZU11" s="387"/>
      <c r="AZV11" s="387"/>
      <c r="AZW11" s="387"/>
      <c r="AZX11" s="387"/>
      <c r="AZY11" s="387"/>
      <c r="AZZ11" s="387"/>
      <c r="BAA11" s="387"/>
      <c r="BAB11" s="387"/>
      <c r="BAC11" s="387"/>
      <c r="BAD11" s="387"/>
      <c r="BAE11" s="387"/>
      <c r="BAF11" s="387"/>
      <c r="BAG11" s="387"/>
      <c r="BAH11" s="387"/>
      <c r="BAI11" s="387"/>
      <c r="BAJ11" s="387"/>
      <c r="BAK11" s="387"/>
      <c r="BAL11" s="387"/>
      <c r="BAM11" s="387"/>
      <c r="BAN11" s="387"/>
      <c r="BAO11" s="387"/>
      <c r="BAP11" s="387"/>
      <c r="BAQ11" s="387"/>
      <c r="BAR11" s="387"/>
      <c r="BAS11" s="387"/>
      <c r="BAT11" s="387"/>
      <c r="BAU11" s="387"/>
      <c r="BAV11" s="387"/>
      <c r="BAW11" s="387"/>
      <c r="BAX11" s="387"/>
      <c r="BAY11" s="387"/>
      <c r="BAZ11" s="387"/>
      <c r="BBA11" s="387"/>
      <c r="BBB11" s="387"/>
      <c r="BBC11" s="387"/>
      <c r="BBD11" s="387"/>
      <c r="BBE11" s="387"/>
      <c r="BBF11" s="387"/>
      <c r="BBG11" s="387"/>
      <c r="BBH11" s="387"/>
      <c r="BBI11" s="387"/>
      <c r="BBJ11" s="387"/>
      <c r="BBK11" s="387"/>
      <c r="BBL11" s="387"/>
      <c r="BBM11" s="387"/>
      <c r="BBN11" s="387"/>
      <c r="BBO11" s="387"/>
      <c r="BBP11" s="387"/>
      <c r="BBQ11" s="387"/>
      <c r="BBR11" s="387"/>
      <c r="BBS11" s="387"/>
      <c r="BBT11" s="387"/>
      <c r="BBU11" s="387"/>
      <c r="BBV11" s="387"/>
      <c r="BBW11" s="387"/>
      <c r="BBX11" s="387"/>
      <c r="BBY11" s="387"/>
      <c r="BBZ11" s="387"/>
      <c r="BCA11" s="387"/>
      <c r="BCB11" s="387"/>
      <c r="BCC11" s="387"/>
      <c r="BCD11" s="387"/>
      <c r="BCE11" s="387"/>
      <c r="BCF11" s="387"/>
      <c r="BCG11" s="387"/>
      <c r="BCH11" s="387"/>
      <c r="BCI11" s="387"/>
      <c r="BCJ11" s="387"/>
      <c r="BCK11" s="387"/>
      <c r="BCL11" s="387"/>
      <c r="BCM11" s="387"/>
      <c r="BCN11" s="387"/>
      <c r="BCO11" s="387"/>
      <c r="BCP11" s="387"/>
      <c r="BCQ11" s="387"/>
      <c r="BCR11" s="387"/>
      <c r="BCS11" s="387"/>
      <c r="BCT11" s="387"/>
      <c r="BCU11" s="387"/>
      <c r="BCV11" s="387"/>
      <c r="BCW11" s="387"/>
      <c r="BCX11" s="387"/>
      <c r="BCY11" s="387"/>
      <c r="BCZ11" s="387"/>
      <c r="BDA11" s="387"/>
      <c r="BDB11" s="387"/>
      <c r="BDC11" s="387"/>
      <c r="BDD11" s="387"/>
      <c r="BDE11" s="387"/>
      <c r="BDF11" s="387"/>
      <c r="BDG11" s="387"/>
      <c r="BDH11" s="387"/>
      <c r="BDI11" s="387"/>
      <c r="BDJ11" s="387"/>
      <c r="BDK11" s="387"/>
      <c r="BDL11" s="387"/>
      <c r="BDM11" s="387"/>
      <c r="BDN11" s="387"/>
      <c r="BDO11" s="387"/>
      <c r="BDP11" s="387"/>
      <c r="BDQ11" s="387"/>
      <c r="BDR11" s="387"/>
      <c r="BDS11" s="387"/>
      <c r="BDT11" s="387"/>
      <c r="BDU11" s="387"/>
      <c r="BDV11" s="387"/>
      <c r="BDW11" s="387"/>
      <c r="BDX11" s="387"/>
      <c r="BDY11" s="387"/>
      <c r="BDZ11" s="387"/>
      <c r="BEA11" s="387"/>
      <c r="BEB11" s="387"/>
      <c r="BEC11" s="387"/>
      <c r="BED11" s="387"/>
      <c r="BEE11" s="387"/>
      <c r="BEF11" s="387"/>
      <c r="BEG11" s="387"/>
      <c r="BEH11" s="387"/>
      <c r="BEI11" s="387"/>
      <c r="BEJ11" s="387"/>
      <c r="BEK11" s="387"/>
      <c r="BEL11" s="387"/>
      <c r="BEM11" s="387"/>
      <c r="BEN11" s="387"/>
      <c r="BEO11" s="387"/>
      <c r="BEP11" s="387"/>
      <c r="BEQ11" s="387"/>
      <c r="BER11" s="387"/>
      <c r="BES11" s="387"/>
      <c r="BET11" s="387"/>
      <c r="BEU11" s="387"/>
      <c r="BEV11" s="387"/>
      <c r="BEW11" s="387"/>
      <c r="BEX11" s="387"/>
      <c r="BEY11" s="387"/>
      <c r="BEZ11" s="387"/>
      <c r="BFA11" s="387"/>
      <c r="BFB11" s="387"/>
      <c r="BFC11" s="387"/>
      <c r="BFD11" s="387"/>
      <c r="BFE11" s="387"/>
      <c r="BFF11" s="387"/>
      <c r="BFG11" s="387"/>
      <c r="BFH11" s="387"/>
      <c r="BFI11" s="387"/>
      <c r="BFJ11" s="387"/>
      <c r="BFK11" s="387"/>
      <c r="BFL11" s="387"/>
      <c r="BFM11" s="387"/>
      <c r="BFN11" s="387"/>
      <c r="BFO11" s="387"/>
      <c r="BFP11" s="387"/>
      <c r="BFQ11" s="387"/>
      <c r="BFR11" s="387"/>
      <c r="BFS11" s="387"/>
      <c r="BFT11" s="387"/>
      <c r="BFU11" s="387"/>
      <c r="BFV11" s="387"/>
      <c r="BFW11" s="387"/>
      <c r="BFX11" s="387"/>
      <c r="BFY11" s="387"/>
      <c r="BFZ11" s="387"/>
      <c r="BGA11" s="387"/>
      <c r="BGB11" s="387"/>
      <c r="BGC11" s="387"/>
      <c r="BGD11" s="387"/>
      <c r="BGE11" s="387"/>
      <c r="BGF11" s="387"/>
      <c r="BGG11" s="387"/>
      <c r="BGH11" s="387"/>
      <c r="BGI11" s="387"/>
      <c r="BGJ11" s="387"/>
      <c r="BGK11" s="387"/>
      <c r="BGL11" s="387"/>
      <c r="BGM11" s="387"/>
      <c r="BGN11" s="387"/>
      <c r="BGO11" s="387"/>
      <c r="BGP11" s="387"/>
      <c r="BGQ11" s="387"/>
      <c r="BGR11" s="387"/>
      <c r="BGS11" s="387"/>
      <c r="BGT11" s="387"/>
      <c r="BGU11" s="387"/>
      <c r="BGV11" s="387"/>
      <c r="BGW11" s="387"/>
      <c r="BGX11" s="387"/>
      <c r="BGY11" s="387"/>
      <c r="BGZ11" s="387"/>
      <c r="BHA11" s="387"/>
      <c r="BHB11" s="387"/>
      <c r="BHC11" s="387"/>
      <c r="BHD11" s="387"/>
      <c r="BHE11" s="387"/>
      <c r="BHF11" s="387"/>
      <c r="BHG11" s="387"/>
      <c r="BHH11" s="387"/>
      <c r="BHI11" s="387"/>
      <c r="BHJ11" s="387"/>
      <c r="BHK11" s="387"/>
      <c r="BHL11" s="387"/>
      <c r="BHM11" s="387"/>
      <c r="BHN11" s="387"/>
      <c r="BHO11" s="387"/>
      <c r="BHP11" s="387"/>
      <c r="BHQ11" s="387"/>
      <c r="BHR11" s="387"/>
      <c r="BHS11" s="387"/>
      <c r="BHT11" s="387"/>
      <c r="BHU11" s="387"/>
      <c r="BHV11" s="387"/>
      <c r="BHW11" s="387"/>
      <c r="BHX11" s="387"/>
      <c r="BHY11" s="387"/>
      <c r="BHZ11" s="387"/>
      <c r="BIA11" s="387"/>
      <c r="BIB11" s="387"/>
      <c r="BIC11" s="387"/>
      <c r="BID11" s="387"/>
      <c r="BIE11" s="387"/>
      <c r="BIF11" s="387"/>
      <c r="BIG11" s="387"/>
      <c r="BIH11" s="387"/>
      <c r="BII11" s="387"/>
      <c r="BIJ11" s="387"/>
      <c r="BIK11" s="387"/>
      <c r="BIL11" s="387"/>
      <c r="BIM11" s="387"/>
      <c r="BIN11" s="387"/>
      <c r="BIO11" s="387"/>
      <c r="BIP11" s="387"/>
      <c r="BIQ11" s="387"/>
      <c r="BIR11" s="387"/>
      <c r="BIS11" s="387"/>
      <c r="BIT11" s="387"/>
      <c r="BIU11" s="387"/>
      <c r="BIV11" s="387"/>
      <c r="BIW11" s="387"/>
      <c r="BIX11" s="387"/>
      <c r="BIY11" s="387"/>
      <c r="BIZ11" s="387"/>
      <c r="BJA11" s="387"/>
      <c r="BJB11" s="387"/>
      <c r="BJC11" s="387"/>
      <c r="BJD11" s="387"/>
      <c r="BJE11" s="387"/>
      <c r="BJF11" s="387"/>
      <c r="BJG11" s="387"/>
      <c r="BJH11" s="387"/>
      <c r="BJI11" s="387"/>
      <c r="BJJ11" s="387"/>
      <c r="BJK11" s="387"/>
      <c r="BJL11" s="387"/>
      <c r="BJM11" s="387"/>
      <c r="BJN11" s="387"/>
      <c r="BJO11" s="387"/>
      <c r="BJP11" s="387"/>
      <c r="BJQ11" s="387"/>
      <c r="BJR11" s="387"/>
      <c r="BJS11" s="387"/>
      <c r="BJT11" s="387"/>
      <c r="BJU11" s="387"/>
      <c r="BJV11" s="387"/>
      <c r="BJW11" s="387"/>
      <c r="BJX11" s="387"/>
      <c r="BJY11" s="387"/>
      <c r="BJZ11" s="387"/>
      <c r="BKA11" s="387"/>
      <c r="BKB11" s="387"/>
      <c r="BKC11" s="387"/>
      <c r="BKD11" s="387"/>
      <c r="BKE11" s="387"/>
      <c r="BKF11" s="387"/>
      <c r="BKG11" s="387"/>
      <c r="BKH11" s="387"/>
      <c r="BKI11" s="387"/>
      <c r="BKJ11" s="387"/>
      <c r="BKK11" s="387"/>
      <c r="BKL11" s="387"/>
      <c r="BKM11" s="387"/>
      <c r="BKN11" s="387"/>
      <c r="BKO11" s="387"/>
      <c r="BKP11" s="387"/>
      <c r="BKQ11" s="387"/>
      <c r="BKR11" s="387"/>
      <c r="BKS11" s="387"/>
      <c r="BKT11" s="387"/>
      <c r="BKU11" s="387"/>
      <c r="BKV11" s="387"/>
      <c r="BKW11" s="387"/>
      <c r="BKX11" s="387"/>
      <c r="BKY11" s="387"/>
      <c r="BKZ11" s="387"/>
      <c r="BLA11" s="387"/>
      <c r="BLB11" s="387"/>
      <c r="BLC11" s="387"/>
      <c r="BLD11" s="387"/>
      <c r="BLE11" s="387"/>
      <c r="BLF11" s="387"/>
      <c r="BLG11" s="387"/>
      <c r="BLH11" s="387"/>
      <c r="BLI11" s="387"/>
      <c r="BLJ11" s="387"/>
      <c r="BLK11" s="387"/>
      <c r="BLL11" s="387"/>
      <c r="BLM11" s="387"/>
      <c r="BLN11" s="387"/>
      <c r="BLO11" s="387"/>
      <c r="BLP11" s="387"/>
      <c r="BLQ11" s="387"/>
      <c r="BLR11" s="387"/>
      <c r="BLS11" s="387"/>
      <c r="BLT11" s="387"/>
      <c r="BLU11" s="387"/>
      <c r="BLV11" s="387"/>
      <c r="BLW11" s="387"/>
      <c r="BLX11" s="387"/>
      <c r="BLY11" s="387"/>
      <c r="BLZ11" s="387"/>
      <c r="BMA11" s="387"/>
      <c r="BMB11" s="387"/>
      <c r="BMC11" s="387"/>
      <c r="BMD11" s="387"/>
      <c r="BME11" s="387"/>
      <c r="BMF11" s="387"/>
      <c r="BMG11" s="387"/>
      <c r="BMH11" s="387"/>
      <c r="BMI11" s="387"/>
      <c r="BMJ11" s="387"/>
      <c r="BMK11" s="387"/>
      <c r="BML11" s="387"/>
      <c r="BMM11" s="387"/>
      <c r="BMN11" s="387"/>
      <c r="BMO11" s="387"/>
      <c r="BMP11" s="387"/>
      <c r="BMQ11" s="387"/>
      <c r="BMR11" s="387"/>
      <c r="BMS11" s="387"/>
      <c r="BMT11" s="387"/>
      <c r="BMU11" s="387"/>
      <c r="BMV11" s="387"/>
      <c r="BMW11" s="387"/>
      <c r="BMX11" s="387"/>
      <c r="BMY11" s="387"/>
      <c r="BMZ11" s="387"/>
      <c r="BNA11" s="387"/>
      <c r="BNB11" s="387"/>
      <c r="BNC11" s="387"/>
      <c r="BND11" s="387"/>
      <c r="BNE11" s="387"/>
      <c r="BNF11" s="387"/>
      <c r="BNG11" s="387"/>
      <c r="BNH11" s="387"/>
      <c r="BNI11" s="387"/>
      <c r="BNJ11" s="387"/>
      <c r="BNK11" s="387"/>
      <c r="BNL11" s="387"/>
      <c r="BNM11" s="387"/>
      <c r="BNN11" s="387"/>
      <c r="BNO11" s="387"/>
      <c r="BNP11" s="387"/>
      <c r="BNQ11" s="387"/>
      <c r="BNR11" s="387"/>
      <c r="BNS11" s="387"/>
      <c r="BNT11" s="387"/>
      <c r="BNU11" s="387"/>
      <c r="BNV11" s="387"/>
      <c r="BNW11" s="387"/>
      <c r="BNX11" s="387"/>
      <c r="BNY11" s="387"/>
      <c r="BNZ11" s="387"/>
      <c r="BOA11" s="387"/>
      <c r="BOB11" s="387"/>
      <c r="BOC11" s="387"/>
      <c r="BOD11" s="387"/>
      <c r="BOE11" s="387"/>
      <c r="BOF11" s="387"/>
      <c r="BOG11" s="387"/>
      <c r="BOH11" s="387"/>
      <c r="BOI11" s="387"/>
      <c r="BOJ11" s="387"/>
      <c r="BOK11" s="387"/>
      <c r="BOL11" s="387"/>
      <c r="BOM11" s="387"/>
      <c r="BON11" s="387"/>
      <c r="BOO11" s="387"/>
      <c r="BOP11" s="387"/>
      <c r="BOQ11" s="387"/>
      <c r="BOR11" s="387"/>
      <c r="BOS11" s="387"/>
      <c r="BOT11" s="387"/>
      <c r="BOU11" s="387"/>
      <c r="BOV11" s="387"/>
      <c r="BOW11" s="387"/>
      <c r="BOX11" s="387"/>
      <c r="BOY11" s="387"/>
      <c r="BOZ11" s="387"/>
      <c r="BPA11" s="387"/>
      <c r="BPB11" s="387"/>
      <c r="BPC11" s="387"/>
      <c r="BPD11" s="387"/>
      <c r="BPE11" s="387"/>
      <c r="BPF11" s="387"/>
      <c r="BPG11" s="387"/>
      <c r="BPH11" s="387"/>
      <c r="BPI11" s="387"/>
      <c r="BPJ11" s="387"/>
      <c r="BPK11" s="387"/>
      <c r="BPL11" s="387"/>
      <c r="BPM11" s="387"/>
      <c r="BPN11" s="387"/>
      <c r="BPO11" s="387"/>
      <c r="BPP11" s="387"/>
      <c r="BPQ11" s="387"/>
      <c r="BPR11" s="387"/>
      <c r="BPS11" s="387"/>
      <c r="BPT11" s="387"/>
      <c r="BPU11" s="387"/>
      <c r="BPV11" s="387"/>
      <c r="BPW11" s="387"/>
      <c r="BPX11" s="387"/>
      <c r="BPY11" s="387"/>
      <c r="BPZ11" s="387"/>
      <c r="BQA11" s="387"/>
      <c r="BQB11" s="387"/>
      <c r="BQC11" s="387"/>
      <c r="BQD11" s="387"/>
      <c r="BQE11" s="387"/>
      <c r="BQF11" s="387"/>
      <c r="BQG11" s="387"/>
      <c r="BQH11" s="387"/>
      <c r="BQI11" s="387"/>
      <c r="BQJ11" s="387"/>
      <c r="BQK11" s="387"/>
      <c r="BQL11" s="387"/>
      <c r="BQM11" s="387"/>
      <c r="BQN11" s="387"/>
      <c r="BQO11" s="387"/>
      <c r="BQP11" s="387"/>
      <c r="BQQ11" s="387"/>
      <c r="BQR11" s="387"/>
      <c r="BQS11" s="387"/>
      <c r="BQT11" s="387"/>
      <c r="BQU11" s="387"/>
      <c r="BQV11" s="387"/>
      <c r="BQW11" s="387"/>
      <c r="BQX11" s="387"/>
      <c r="BQY11" s="387"/>
      <c r="BQZ11" s="387"/>
      <c r="BRA11" s="387"/>
      <c r="BRB11" s="387"/>
      <c r="BRC11" s="387"/>
      <c r="BRD11" s="387"/>
      <c r="BRE11" s="387"/>
      <c r="BRF11" s="387"/>
      <c r="BRG11" s="387"/>
      <c r="BRH11" s="387"/>
      <c r="BRI11" s="387"/>
      <c r="BRJ11" s="387"/>
      <c r="BRK11" s="387"/>
      <c r="BRL11" s="387"/>
      <c r="BRM11" s="387"/>
      <c r="BRN11" s="387"/>
      <c r="BRO11" s="387"/>
      <c r="BRP11" s="387"/>
      <c r="BRQ11" s="387"/>
      <c r="BRR11" s="387"/>
      <c r="BRS11" s="387"/>
      <c r="BRT11" s="387"/>
      <c r="BRU11" s="387"/>
      <c r="BRV11" s="387"/>
      <c r="BRW11" s="387"/>
      <c r="BRX11" s="387"/>
      <c r="BRY11" s="387"/>
      <c r="BRZ11" s="387"/>
      <c r="BSA11" s="387"/>
      <c r="BSB11" s="387"/>
      <c r="BSC11" s="387"/>
      <c r="BSD11" s="387"/>
      <c r="BSE11" s="387"/>
      <c r="BSF11" s="387"/>
      <c r="BSG11" s="387"/>
      <c r="BSH11" s="387"/>
      <c r="BSI11" s="387"/>
      <c r="BSJ11" s="387"/>
      <c r="BSK11" s="387"/>
      <c r="BSL11" s="387"/>
      <c r="BSM11" s="387"/>
      <c r="BSN11" s="387"/>
      <c r="BSO11" s="387"/>
      <c r="BSP11" s="387"/>
      <c r="BSQ11" s="387"/>
      <c r="BSR11" s="387"/>
      <c r="BSS11" s="387"/>
      <c r="BST11" s="387"/>
      <c r="BSU11" s="387"/>
      <c r="BSV11" s="387"/>
      <c r="BSW11" s="387"/>
      <c r="BSX11" s="387"/>
      <c r="BSY11" s="387"/>
      <c r="BSZ11" s="387"/>
      <c r="BTA11" s="387"/>
      <c r="BTB11" s="387"/>
      <c r="BTC11" s="387"/>
      <c r="BTD11" s="387"/>
      <c r="BTE11" s="387"/>
      <c r="BTF11" s="387"/>
      <c r="BTG11" s="387"/>
      <c r="BTH11" s="387"/>
      <c r="BTI11" s="387"/>
      <c r="BTJ11" s="387"/>
      <c r="BTK11" s="387"/>
      <c r="BTL11" s="387"/>
      <c r="BTM11" s="387"/>
      <c r="BTN11" s="387"/>
      <c r="BTO11" s="387"/>
      <c r="BTP11" s="387"/>
      <c r="BTQ11" s="387"/>
      <c r="BTR11" s="387"/>
      <c r="BTS11" s="387"/>
      <c r="BTT11" s="387"/>
      <c r="BTU11" s="387"/>
      <c r="BTV11" s="387"/>
      <c r="BTW11" s="387"/>
      <c r="BTX11" s="387"/>
      <c r="BTY11" s="387"/>
      <c r="BTZ11" s="387"/>
      <c r="BUA11" s="387"/>
      <c r="BUB11" s="387"/>
      <c r="BUC11" s="387"/>
      <c r="BUD11" s="387"/>
      <c r="BUE11" s="387"/>
      <c r="BUF11" s="387"/>
      <c r="BUG11" s="387"/>
      <c r="BUH11" s="387"/>
      <c r="BUI11" s="387"/>
      <c r="BUJ11" s="387"/>
      <c r="BUK11" s="387"/>
      <c r="BUL11" s="387"/>
      <c r="BUM11" s="387"/>
      <c r="BUN11" s="387"/>
      <c r="BUO11" s="387"/>
      <c r="BUP11" s="387"/>
      <c r="BUQ11" s="387"/>
      <c r="BUR11" s="387"/>
      <c r="BUS11" s="387"/>
      <c r="BUT11" s="387"/>
      <c r="BUU11" s="387"/>
      <c r="BUV11" s="387"/>
      <c r="BUW11" s="387"/>
      <c r="BUX11" s="387"/>
      <c r="BUY11" s="387"/>
      <c r="BUZ11" s="387"/>
      <c r="BVA11" s="387"/>
      <c r="BVB11" s="387"/>
      <c r="BVC11" s="387"/>
      <c r="BVD11" s="387"/>
      <c r="BVE11" s="387"/>
      <c r="BVF11" s="387"/>
      <c r="BVG11" s="387"/>
      <c r="BVH11" s="387"/>
      <c r="BVI11" s="387"/>
      <c r="BVJ11" s="387"/>
      <c r="BVK11" s="387"/>
      <c r="BVL11" s="387"/>
      <c r="BVM11" s="387"/>
      <c r="BVN11" s="387"/>
      <c r="BVO11" s="387"/>
      <c r="BVP11" s="387"/>
      <c r="BVQ11" s="387"/>
      <c r="BVR11" s="387"/>
      <c r="BVS11" s="387"/>
      <c r="BVT11" s="387"/>
      <c r="BVU11" s="387"/>
      <c r="BVV11" s="387"/>
      <c r="BVW11" s="387"/>
      <c r="BVX11" s="387"/>
      <c r="BVY11" s="387"/>
      <c r="BVZ11" s="387"/>
      <c r="BWA11" s="387"/>
      <c r="BWB11" s="387"/>
      <c r="BWC11" s="387"/>
      <c r="BWD11" s="387"/>
      <c r="BWE11" s="387"/>
      <c r="BWF11" s="387"/>
      <c r="BWG11" s="387"/>
      <c r="BWH11" s="387"/>
      <c r="BWI11" s="387"/>
      <c r="BWJ11" s="387"/>
      <c r="BWK11" s="387"/>
      <c r="BWL11" s="387"/>
      <c r="BWM11" s="387"/>
      <c r="BWN11" s="387"/>
      <c r="BWO11" s="387"/>
      <c r="BWP11" s="387"/>
      <c r="BWQ11" s="387"/>
    </row>
    <row r="12" spans="1:1967" s="431" customFormat="1" ht="15.75">
      <c r="A12" s="137"/>
      <c r="B12" s="137"/>
      <c r="C12" s="137"/>
      <c r="D12" s="137"/>
      <c r="E12" s="137"/>
      <c r="F12" s="137"/>
      <c r="G12" s="137"/>
      <c r="H12" s="137"/>
      <c r="I12" s="130"/>
      <c r="J12" s="137"/>
      <c r="K12" s="137"/>
      <c r="L12" s="137"/>
      <c r="M12" s="137"/>
      <c r="N12" s="359"/>
      <c r="O12" s="137"/>
      <c r="P12" s="130"/>
      <c r="Q12" s="137"/>
      <c r="R12" s="74"/>
      <c r="S12" s="137"/>
      <c r="T12" s="128"/>
      <c r="U12" s="128"/>
      <c r="V12" s="137"/>
      <c r="W12" s="446" t="s">
        <v>10413</v>
      </c>
      <c r="X12" s="446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</row>
    <row r="13" spans="1:1967" s="439" customFormat="1" ht="15.75">
      <c r="A13" s="137"/>
      <c r="B13" s="137"/>
      <c r="C13" s="137"/>
      <c r="D13" s="137"/>
      <c r="E13" s="137"/>
      <c r="F13" s="137"/>
      <c r="G13" s="137"/>
      <c r="H13" s="137"/>
      <c r="I13" s="130"/>
      <c r="J13" s="137"/>
      <c r="K13" s="137"/>
      <c r="L13" s="137"/>
      <c r="M13" s="137"/>
      <c r="N13" s="359"/>
      <c r="O13" s="137"/>
      <c r="P13" s="130"/>
      <c r="Q13" s="137"/>
      <c r="R13" s="74"/>
      <c r="S13" s="137"/>
      <c r="T13" s="128"/>
      <c r="U13" s="128"/>
      <c r="V13" s="137"/>
      <c r="W13" s="446" t="s">
        <v>10635</v>
      </c>
      <c r="X13" s="446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pans="1:1967" s="431" customFormat="1" ht="16.5" thickBot="1">
      <c r="A14" s="137"/>
      <c r="B14" s="137"/>
      <c r="C14" s="137"/>
      <c r="D14" s="137"/>
      <c r="E14" s="137"/>
      <c r="F14" s="137"/>
      <c r="G14" s="137"/>
      <c r="H14" s="137"/>
      <c r="I14" s="130"/>
      <c r="J14" s="137"/>
      <c r="K14" s="137"/>
      <c r="L14" s="137"/>
      <c r="M14" s="137"/>
      <c r="N14" s="359"/>
      <c r="O14" s="137"/>
      <c r="P14" s="130"/>
      <c r="Q14" s="137"/>
      <c r="R14" s="74"/>
      <c r="S14" s="137"/>
      <c r="T14" s="128"/>
      <c r="U14" s="128"/>
      <c r="V14" s="137"/>
      <c r="W14" s="430"/>
      <c r="X14" s="437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</row>
    <row r="15" spans="1:1967" ht="12.75" customHeight="1">
      <c r="A15" s="447" t="s">
        <v>0</v>
      </c>
      <c r="B15" s="447" t="s">
        <v>84</v>
      </c>
      <c r="C15" s="447" t="s">
        <v>85</v>
      </c>
      <c r="D15" s="447" t="s">
        <v>76</v>
      </c>
      <c r="E15" s="447" t="s">
        <v>77</v>
      </c>
      <c r="F15" s="447" t="s">
        <v>86</v>
      </c>
      <c r="G15" s="451" t="s">
        <v>2117</v>
      </c>
      <c r="H15" s="447" t="s">
        <v>87</v>
      </c>
      <c r="I15" s="453" t="s">
        <v>88</v>
      </c>
      <c r="J15" s="447" t="s">
        <v>89</v>
      </c>
      <c r="K15" s="447" t="s">
        <v>90</v>
      </c>
      <c r="L15" s="451" t="s">
        <v>91</v>
      </c>
      <c r="M15" s="472" t="s">
        <v>2118</v>
      </c>
      <c r="N15" s="474" t="s">
        <v>92</v>
      </c>
      <c r="O15" s="449" t="s">
        <v>93</v>
      </c>
      <c r="P15" s="453" t="s">
        <v>94</v>
      </c>
      <c r="Q15" s="447" t="s">
        <v>78</v>
      </c>
      <c r="R15" s="469" t="s">
        <v>79</v>
      </c>
      <c r="S15" s="458" t="s">
        <v>80</v>
      </c>
      <c r="T15" s="456" t="s">
        <v>81</v>
      </c>
      <c r="U15" s="477" t="s">
        <v>82</v>
      </c>
      <c r="V15" s="449" t="s">
        <v>95</v>
      </c>
      <c r="W15" s="449" t="s">
        <v>96</v>
      </c>
      <c r="X15" s="449" t="s">
        <v>83</v>
      </c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  <c r="BZ15" s="387"/>
      <c r="CA15" s="387"/>
      <c r="CB15" s="387"/>
      <c r="CC15" s="387"/>
      <c r="CD15" s="387"/>
      <c r="CE15" s="387"/>
      <c r="CF15" s="387"/>
      <c r="CG15" s="387"/>
      <c r="CH15" s="387"/>
      <c r="CI15" s="387"/>
      <c r="CJ15" s="387"/>
      <c r="CK15" s="387"/>
      <c r="CL15" s="387"/>
      <c r="CM15" s="387"/>
      <c r="CN15" s="387"/>
      <c r="CO15" s="387"/>
      <c r="CP15" s="387"/>
      <c r="CQ15" s="387"/>
      <c r="CR15" s="387"/>
      <c r="CS15" s="387"/>
      <c r="CT15" s="387"/>
      <c r="CU15" s="387"/>
      <c r="CV15" s="387"/>
      <c r="CW15" s="387"/>
      <c r="CX15" s="387"/>
      <c r="CY15" s="387"/>
      <c r="CZ15" s="387"/>
      <c r="DA15" s="387"/>
      <c r="DB15" s="387"/>
      <c r="DC15" s="387"/>
      <c r="DD15" s="387"/>
      <c r="DE15" s="387"/>
      <c r="DF15" s="387"/>
      <c r="DG15" s="387"/>
      <c r="DH15" s="387"/>
      <c r="DI15" s="387"/>
      <c r="DJ15" s="387"/>
      <c r="DK15" s="387"/>
      <c r="DL15" s="387"/>
      <c r="DM15" s="387"/>
      <c r="DN15" s="387"/>
      <c r="DO15" s="387"/>
      <c r="DP15" s="387"/>
      <c r="DQ15" s="387"/>
      <c r="DR15" s="387"/>
      <c r="DS15" s="387"/>
      <c r="DT15" s="387"/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7"/>
      <c r="EF15" s="387"/>
      <c r="EG15" s="387"/>
      <c r="EH15" s="387"/>
      <c r="EI15" s="387"/>
      <c r="EJ15" s="387"/>
      <c r="EK15" s="387"/>
      <c r="EL15" s="387"/>
      <c r="EM15" s="387"/>
      <c r="EN15" s="387"/>
      <c r="EO15" s="387"/>
      <c r="EP15" s="387"/>
      <c r="EQ15" s="387"/>
      <c r="ER15" s="387"/>
      <c r="ES15" s="387"/>
      <c r="ET15" s="387"/>
      <c r="EU15" s="387"/>
      <c r="EV15" s="387"/>
      <c r="EW15" s="387"/>
      <c r="EX15" s="387"/>
      <c r="EY15" s="387"/>
      <c r="EZ15" s="387"/>
      <c r="FA15" s="387"/>
      <c r="FB15" s="387"/>
      <c r="FC15" s="387"/>
      <c r="FD15" s="387"/>
      <c r="FE15" s="387"/>
      <c r="FF15" s="387"/>
      <c r="FG15" s="387"/>
      <c r="FH15" s="387"/>
      <c r="FI15" s="387"/>
      <c r="FJ15" s="387"/>
      <c r="FK15" s="387"/>
      <c r="FL15" s="387"/>
      <c r="FM15" s="387"/>
      <c r="FN15" s="387"/>
      <c r="FO15" s="387"/>
      <c r="FP15" s="387"/>
      <c r="FQ15" s="387"/>
      <c r="FR15" s="387"/>
      <c r="FS15" s="387"/>
      <c r="FT15" s="387"/>
      <c r="FU15" s="387"/>
      <c r="FV15" s="387"/>
      <c r="FW15" s="387"/>
      <c r="FX15" s="387"/>
      <c r="FY15" s="387"/>
      <c r="FZ15" s="387"/>
      <c r="GA15" s="387"/>
      <c r="GB15" s="387"/>
      <c r="GC15" s="387"/>
      <c r="GD15" s="387"/>
      <c r="GE15" s="387"/>
      <c r="GF15" s="387"/>
      <c r="GG15" s="387"/>
      <c r="GH15" s="387"/>
      <c r="GI15" s="387"/>
      <c r="GJ15" s="387"/>
      <c r="GK15" s="387"/>
      <c r="GL15" s="387"/>
      <c r="GM15" s="387"/>
      <c r="GN15" s="387"/>
      <c r="GO15" s="387"/>
      <c r="GP15" s="387"/>
      <c r="GQ15" s="387"/>
      <c r="GR15" s="387"/>
      <c r="GS15" s="387"/>
      <c r="GT15" s="387"/>
      <c r="GU15" s="387"/>
      <c r="GV15" s="387"/>
      <c r="GW15" s="387"/>
      <c r="GX15" s="387"/>
      <c r="GY15" s="387"/>
      <c r="GZ15" s="387"/>
      <c r="HA15" s="387"/>
      <c r="HB15" s="387"/>
      <c r="HC15" s="387"/>
      <c r="HD15" s="387"/>
      <c r="HE15" s="387"/>
      <c r="HF15" s="387"/>
      <c r="HG15" s="387"/>
      <c r="HH15" s="387"/>
      <c r="HI15" s="387"/>
      <c r="HJ15" s="387"/>
      <c r="HK15" s="387"/>
      <c r="HL15" s="387"/>
      <c r="HM15" s="387"/>
      <c r="HN15" s="387"/>
      <c r="HO15" s="387"/>
      <c r="HP15" s="387"/>
      <c r="HQ15" s="387"/>
      <c r="HR15" s="387"/>
      <c r="HS15" s="387"/>
      <c r="HT15" s="387"/>
      <c r="HU15" s="387"/>
      <c r="HV15" s="387"/>
      <c r="HW15" s="387"/>
      <c r="HX15" s="387"/>
      <c r="HY15" s="387"/>
      <c r="HZ15" s="387"/>
      <c r="IA15" s="387"/>
      <c r="IB15" s="387"/>
      <c r="IC15" s="387"/>
      <c r="ID15" s="387"/>
      <c r="IE15" s="387"/>
      <c r="IF15" s="387"/>
      <c r="IG15" s="387"/>
      <c r="IH15" s="387"/>
      <c r="II15" s="387"/>
      <c r="IJ15" s="387"/>
      <c r="IK15" s="387"/>
      <c r="IL15" s="387"/>
      <c r="IM15" s="387"/>
      <c r="IN15" s="387"/>
      <c r="IO15" s="387"/>
      <c r="IP15" s="387"/>
      <c r="IQ15" s="387"/>
      <c r="IR15" s="387"/>
      <c r="IS15" s="387"/>
      <c r="IT15" s="387"/>
      <c r="IU15" s="387"/>
      <c r="IV15" s="387"/>
      <c r="IW15" s="387"/>
      <c r="IX15" s="387"/>
      <c r="IY15" s="387"/>
      <c r="IZ15" s="387"/>
      <c r="JA15" s="387"/>
      <c r="JB15" s="387"/>
      <c r="JC15" s="387"/>
      <c r="JD15" s="387"/>
      <c r="JE15" s="387"/>
      <c r="JF15" s="387"/>
      <c r="JG15" s="387"/>
      <c r="JH15" s="387"/>
      <c r="JI15" s="387"/>
      <c r="JJ15" s="387"/>
      <c r="JK15" s="387"/>
      <c r="JL15" s="387"/>
      <c r="JM15" s="387"/>
      <c r="JN15" s="387"/>
      <c r="JO15" s="387"/>
      <c r="JP15" s="387"/>
      <c r="JQ15" s="387"/>
      <c r="JR15" s="387"/>
      <c r="JS15" s="387"/>
      <c r="JT15" s="387"/>
      <c r="JU15" s="387"/>
      <c r="JV15" s="387"/>
      <c r="JW15" s="387"/>
      <c r="JX15" s="387"/>
      <c r="JY15" s="387"/>
      <c r="JZ15" s="387"/>
      <c r="KA15" s="387"/>
      <c r="KB15" s="387"/>
      <c r="KC15" s="387"/>
      <c r="KD15" s="387"/>
      <c r="KE15" s="387"/>
      <c r="KF15" s="387"/>
      <c r="KG15" s="387"/>
      <c r="KH15" s="387"/>
      <c r="KI15" s="387"/>
      <c r="KJ15" s="387"/>
      <c r="KK15" s="387"/>
      <c r="KL15" s="387"/>
      <c r="KM15" s="387"/>
      <c r="KN15" s="387"/>
      <c r="KO15" s="387"/>
      <c r="KP15" s="387"/>
      <c r="KQ15" s="387"/>
      <c r="KR15" s="387"/>
      <c r="KS15" s="387"/>
      <c r="KT15" s="387"/>
      <c r="KU15" s="387"/>
      <c r="KV15" s="387"/>
      <c r="KW15" s="387"/>
      <c r="KX15" s="387"/>
      <c r="KY15" s="387"/>
      <c r="KZ15" s="387"/>
      <c r="LA15" s="387"/>
      <c r="LB15" s="387"/>
      <c r="LC15" s="387"/>
      <c r="LD15" s="387"/>
      <c r="LE15" s="387"/>
      <c r="LF15" s="387"/>
      <c r="LG15" s="387"/>
      <c r="LH15" s="387"/>
      <c r="LI15" s="387"/>
      <c r="LJ15" s="387"/>
      <c r="LK15" s="387"/>
      <c r="LL15" s="387"/>
      <c r="LM15" s="387"/>
      <c r="LN15" s="387"/>
      <c r="LO15" s="387"/>
      <c r="LP15" s="387"/>
      <c r="LQ15" s="387"/>
      <c r="LR15" s="387"/>
      <c r="LS15" s="387"/>
      <c r="LT15" s="387"/>
      <c r="LU15" s="387"/>
      <c r="LV15" s="387"/>
      <c r="LW15" s="387"/>
      <c r="LX15" s="387"/>
      <c r="LY15" s="387"/>
      <c r="LZ15" s="387"/>
      <c r="MA15" s="387"/>
      <c r="MB15" s="387"/>
      <c r="MC15" s="387"/>
      <c r="MD15" s="387"/>
      <c r="ME15" s="387"/>
      <c r="MF15" s="387"/>
      <c r="MG15" s="387"/>
      <c r="MH15" s="387"/>
      <c r="MI15" s="387"/>
      <c r="MJ15" s="387"/>
      <c r="MK15" s="387"/>
      <c r="ML15" s="387"/>
      <c r="MM15" s="387"/>
      <c r="MN15" s="387"/>
      <c r="MO15" s="387"/>
      <c r="MP15" s="387"/>
      <c r="MQ15" s="387"/>
      <c r="MR15" s="387"/>
      <c r="MS15" s="387"/>
      <c r="MT15" s="387"/>
      <c r="MU15" s="387"/>
      <c r="MV15" s="387"/>
      <c r="MW15" s="387"/>
      <c r="MX15" s="387"/>
      <c r="MY15" s="387"/>
      <c r="MZ15" s="387"/>
      <c r="NA15" s="387"/>
      <c r="NB15" s="387"/>
      <c r="NC15" s="387"/>
      <c r="ND15" s="387"/>
      <c r="NE15" s="387"/>
      <c r="NF15" s="387"/>
      <c r="NG15" s="387"/>
      <c r="NH15" s="387"/>
      <c r="NI15" s="387"/>
      <c r="NJ15" s="387"/>
      <c r="NK15" s="387"/>
      <c r="NL15" s="387"/>
      <c r="NM15" s="387"/>
      <c r="NN15" s="387"/>
      <c r="NO15" s="387"/>
      <c r="NP15" s="387"/>
      <c r="NQ15" s="387"/>
      <c r="NR15" s="387"/>
      <c r="NS15" s="387"/>
      <c r="NT15" s="387"/>
      <c r="NU15" s="387"/>
      <c r="NV15" s="387"/>
      <c r="NW15" s="387"/>
      <c r="NX15" s="387"/>
      <c r="NY15" s="387"/>
      <c r="NZ15" s="387"/>
      <c r="OA15" s="387"/>
      <c r="OB15" s="387"/>
      <c r="OC15" s="387"/>
      <c r="OD15" s="387"/>
      <c r="OE15" s="387"/>
      <c r="OF15" s="387"/>
      <c r="OG15" s="387"/>
      <c r="OH15" s="387"/>
      <c r="OI15" s="387"/>
      <c r="OJ15" s="387"/>
      <c r="OK15" s="387"/>
      <c r="OL15" s="387"/>
      <c r="OM15" s="387"/>
      <c r="ON15" s="387"/>
      <c r="OO15" s="387"/>
      <c r="OP15" s="387"/>
      <c r="OQ15" s="387"/>
      <c r="OR15" s="387"/>
      <c r="OS15" s="387"/>
      <c r="OT15" s="387"/>
      <c r="OU15" s="387"/>
      <c r="OV15" s="387"/>
      <c r="OW15" s="387"/>
      <c r="OX15" s="387"/>
      <c r="OY15" s="387"/>
      <c r="OZ15" s="387"/>
      <c r="PA15" s="387"/>
      <c r="PB15" s="387"/>
      <c r="PC15" s="387"/>
      <c r="PD15" s="387"/>
      <c r="PE15" s="387"/>
      <c r="PF15" s="387"/>
      <c r="PG15" s="387"/>
      <c r="PH15" s="387"/>
      <c r="PI15" s="387"/>
      <c r="PJ15" s="387"/>
      <c r="PK15" s="387"/>
      <c r="PL15" s="387"/>
      <c r="PM15" s="387"/>
      <c r="PN15" s="387"/>
      <c r="PO15" s="387"/>
      <c r="PP15" s="387"/>
      <c r="PQ15" s="387"/>
      <c r="PR15" s="387"/>
      <c r="PS15" s="387"/>
      <c r="PT15" s="387"/>
      <c r="PU15" s="387"/>
      <c r="PV15" s="387"/>
      <c r="PW15" s="387"/>
      <c r="PX15" s="387"/>
      <c r="PY15" s="387"/>
      <c r="PZ15" s="387"/>
      <c r="QA15" s="387"/>
      <c r="QB15" s="387"/>
      <c r="QC15" s="387"/>
      <c r="QD15" s="387"/>
      <c r="QE15" s="387"/>
      <c r="QF15" s="387"/>
      <c r="QG15" s="387"/>
      <c r="QH15" s="387"/>
      <c r="QI15" s="387"/>
      <c r="QJ15" s="387"/>
      <c r="QK15" s="387"/>
      <c r="QL15" s="387"/>
      <c r="QM15" s="387"/>
      <c r="QN15" s="387"/>
      <c r="QO15" s="387"/>
      <c r="QP15" s="387"/>
      <c r="QQ15" s="387"/>
      <c r="QR15" s="387"/>
      <c r="QS15" s="387"/>
      <c r="QT15" s="387"/>
      <c r="QU15" s="387"/>
      <c r="QV15" s="387"/>
      <c r="QW15" s="387"/>
      <c r="QX15" s="387"/>
      <c r="QY15" s="387"/>
      <c r="QZ15" s="387"/>
      <c r="RA15" s="387"/>
      <c r="RB15" s="387"/>
      <c r="RC15" s="387"/>
      <c r="RD15" s="387"/>
      <c r="RE15" s="387"/>
      <c r="RF15" s="387"/>
      <c r="RG15" s="387"/>
      <c r="RH15" s="387"/>
      <c r="RI15" s="387"/>
      <c r="RJ15" s="387"/>
      <c r="RK15" s="387"/>
      <c r="RL15" s="387"/>
      <c r="RM15" s="387"/>
      <c r="RN15" s="387"/>
      <c r="RO15" s="387"/>
      <c r="RP15" s="387"/>
      <c r="RQ15" s="387"/>
      <c r="RR15" s="387"/>
      <c r="RS15" s="387"/>
      <c r="RT15" s="387"/>
      <c r="RU15" s="387"/>
      <c r="RV15" s="387"/>
      <c r="RW15" s="387"/>
      <c r="RX15" s="387"/>
      <c r="RY15" s="387"/>
      <c r="RZ15" s="387"/>
      <c r="SA15" s="387"/>
      <c r="SB15" s="387"/>
      <c r="SC15" s="387"/>
      <c r="SD15" s="387"/>
      <c r="SE15" s="387"/>
      <c r="SF15" s="387"/>
      <c r="SG15" s="387"/>
      <c r="SH15" s="387"/>
      <c r="SI15" s="387"/>
      <c r="SJ15" s="387"/>
      <c r="SK15" s="387"/>
      <c r="SL15" s="387"/>
      <c r="SM15" s="387"/>
      <c r="SN15" s="387"/>
      <c r="SO15" s="387"/>
      <c r="SP15" s="387"/>
      <c r="SQ15" s="387"/>
      <c r="SR15" s="387"/>
      <c r="SS15" s="387"/>
      <c r="ST15" s="387"/>
      <c r="SU15" s="387"/>
      <c r="SV15" s="387"/>
      <c r="SW15" s="387"/>
      <c r="SX15" s="387"/>
      <c r="SY15" s="387"/>
      <c r="SZ15" s="387"/>
      <c r="TA15" s="387"/>
      <c r="TB15" s="387"/>
      <c r="TC15" s="387"/>
      <c r="TD15" s="387"/>
      <c r="TE15" s="387"/>
      <c r="TF15" s="387"/>
      <c r="TG15" s="387"/>
      <c r="TH15" s="387"/>
      <c r="TI15" s="387"/>
      <c r="TJ15" s="387"/>
      <c r="TK15" s="387"/>
      <c r="TL15" s="387"/>
      <c r="TM15" s="387"/>
      <c r="TN15" s="387"/>
      <c r="TO15" s="387"/>
      <c r="TP15" s="387"/>
      <c r="TQ15" s="387"/>
      <c r="TR15" s="387"/>
      <c r="TS15" s="387"/>
      <c r="TT15" s="387"/>
      <c r="TU15" s="387"/>
      <c r="TV15" s="387"/>
      <c r="TW15" s="387"/>
      <c r="TX15" s="387"/>
      <c r="TY15" s="387"/>
      <c r="TZ15" s="387"/>
      <c r="UA15" s="387"/>
      <c r="UB15" s="387"/>
      <c r="UC15" s="387"/>
      <c r="UD15" s="387"/>
      <c r="UE15" s="387"/>
      <c r="UF15" s="387"/>
      <c r="UG15" s="387"/>
      <c r="UH15" s="387"/>
      <c r="UI15" s="387"/>
      <c r="UJ15" s="387"/>
      <c r="UK15" s="387"/>
      <c r="UL15" s="387"/>
      <c r="UM15" s="387"/>
      <c r="UN15" s="387"/>
      <c r="UO15" s="387"/>
      <c r="UP15" s="387"/>
      <c r="UQ15" s="387"/>
      <c r="UR15" s="387"/>
      <c r="US15" s="387"/>
      <c r="UT15" s="387"/>
      <c r="UU15" s="387"/>
      <c r="UV15" s="387"/>
      <c r="UW15" s="387"/>
      <c r="UX15" s="387"/>
      <c r="UY15" s="387"/>
      <c r="UZ15" s="387"/>
      <c r="VA15" s="387"/>
      <c r="VB15" s="387"/>
      <c r="VC15" s="387"/>
      <c r="VD15" s="387"/>
      <c r="VE15" s="387"/>
      <c r="VF15" s="387"/>
      <c r="VG15" s="387"/>
      <c r="VH15" s="387"/>
      <c r="VI15" s="387"/>
      <c r="VJ15" s="387"/>
      <c r="VK15" s="387"/>
      <c r="VL15" s="387"/>
      <c r="VM15" s="387"/>
      <c r="VN15" s="387"/>
      <c r="VO15" s="387"/>
      <c r="VP15" s="387"/>
      <c r="VQ15" s="387"/>
      <c r="VR15" s="387"/>
      <c r="VS15" s="387"/>
      <c r="VT15" s="387"/>
      <c r="VU15" s="387"/>
      <c r="VV15" s="387"/>
      <c r="VW15" s="387"/>
      <c r="VX15" s="387"/>
      <c r="VY15" s="387"/>
      <c r="VZ15" s="387"/>
      <c r="WA15" s="387"/>
      <c r="WB15" s="387"/>
      <c r="WC15" s="387"/>
      <c r="WD15" s="387"/>
      <c r="WE15" s="387"/>
      <c r="WF15" s="387"/>
      <c r="WG15" s="387"/>
      <c r="WH15" s="387"/>
      <c r="WI15" s="387"/>
      <c r="WJ15" s="387"/>
      <c r="WK15" s="387"/>
      <c r="WL15" s="387"/>
      <c r="WM15" s="387"/>
      <c r="WN15" s="387"/>
      <c r="WO15" s="387"/>
      <c r="WP15" s="387"/>
      <c r="WQ15" s="387"/>
      <c r="WR15" s="387"/>
      <c r="WS15" s="387"/>
      <c r="WT15" s="387"/>
      <c r="WU15" s="387"/>
      <c r="WV15" s="387"/>
      <c r="WW15" s="387"/>
      <c r="WX15" s="387"/>
      <c r="WY15" s="387"/>
      <c r="WZ15" s="387"/>
      <c r="XA15" s="387"/>
      <c r="XB15" s="387"/>
      <c r="XC15" s="387"/>
      <c r="XD15" s="387"/>
      <c r="XE15" s="387"/>
      <c r="XF15" s="387"/>
      <c r="XG15" s="387"/>
      <c r="XH15" s="387"/>
      <c r="XI15" s="387"/>
      <c r="XJ15" s="387"/>
      <c r="XK15" s="387"/>
      <c r="XL15" s="387"/>
      <c r="XM15" s="387"/>
      <c r="XN15" s="387"/>
      <c r="XO15" s="387"/>
      <c r="XP15" s="387"/>
      <c r="XQ15" s="387"/>
      <c r="XR15" s="387"/>
      <c r="XS15" s="387"/>
      <c r="XT15" s="387"/>
      <c r="XU15" s="387"/>
      <c r="XV15" s="387"/>
      <c r="XW15" s="387"/>
      <c r="XX15" s="387"/>
      <c r="XY15" s="387"/>
      <c r="XZ15" s="387"/>
      <c r="YA15" s="387"/>
      <c r="YB15" s="387"/>
      <c r="YC15" s="387"/>
      <c r="YD15" s="387"/>
      <c r="YE15" s="387"/>
      <c r="YF15" s="387"/>
      <c r="YG15" s="387"/>
      <c r="YH15" s="387"/>
      <c r="YI15" s="387"/>
      <c r="YJ15" s="387"/>
      <c r="YK15" s="387"/>
      <c r="YL15" s="387"/>
      <c r="YM15" s="387"/>
      <c r="YN15" s="387"/>
      <c r="YO15" s="387"/>
      <c r="YP15" s="387"/>
      <c r="YQ15" s="387"/>
      <c r="YR15" s="387"/>
      <c r="YS15" s="387"/>
      <c r="YT15" s="387"/>
      <c r="YU15" s="387"/>
      <c r="YV15" s="387"/>
      <c r="YW15" s="387"/>
      <c r="YX15" s="387"/>
      <c r="YY15" s="387"/>
      <c r="YZ15" s="387"/>
      <c r="ZA15" s="387"/>
      <c r="ZB15" s="387"/>
      <c r="ZC15" s="387"/>
      <c r="ZD15" s="387"/>
      <c r="ZE15" s="387"/>
      <c r="ZF15" s="387"/>
      <c r="ZG15" s="387"/>
      <c r="ZH15" s="387"/>
      <c r="ZI15" s="387"/>
      <c r="ZJ15" s="387"/>
      <c r="ZK15" s="387"/>
      <c r="ZL15" s="387"/>
      <c r="ZM15" s="387"/>
      <c r="ZN15" s="387"/>
      <c r="ZO15" s="387"/>
      <c r="ZP15" s="387"/>
      <c r="ZQ15" s="387"/>
      <c r="ZR15" s="387"/>
      <c r="ZS15" s="387"/>
      <c r="ZT15" s="387"/>
      <c r="ZU15" s="387"/>
      <c r="ZV15" s="387"/>
      <c r="ZW15" s="387"/>
      <c r="ZX15" s="387"/>
      <c r="ZY15" s="387"/>
      <c r="ZZ15" s="387"/>
      <c r="AAA15" s="387"/>
      <c r="AAB15" s="387"/>
      <c r="AAC15" s="387"/>
      <c r="AAD15" s="387"/>
      <c r="AAE15" s="387"/>
      <c r="AAF15" s="387"/>
      <c r="AAG15" s="387"/>
      <c r="AAH15" s="387"/>
      <c r="AAI15" s="387"/>
      <c r="AAJ15" s="387"/>
      <c r="AAK15" s="387"/>
      <c r="AAL15" s="387"/>
      <c r="AAM15" s="387"/>
      <c r="AAN15" s="387"/>
      <c r="AAO15" s="387"/>
      <c r="AAP15" s="387"/>
      <c r="AAQ15" s="387"/>
      <c r="AAR15" s="387"/>
      <c r="AAS15" s="387"/>
      <c r="AAT15" s="387"/>
      <c r="AAU15" s="387"/>
      <c r="AAV15" s="387"/>
      <c r="AAW15" s="387"/>
      <c r="AAX15" s="387"/>
      <c r="AAY15" s="387"/>
      <c r="AAZ15" s="387"/>
      <c r="ABA15" s="387"/>
      <c r="ABB15" s="387"/>
      <c r="ABC15" s="387"/>
      <c r="ABD15" s="387"/>
      <c r="ABE15" s="387"/>
      <c r="ABF15" s="387"/>
      <c r="ABG15" s="387"/>
      <c r="ABH15" s="387"/>
      <c r="ABI15" s="387"/>
      <c r="ABJ15" s="387"/>
      <c r="ABK15" s="387"/>
      <c r="ABL15" s="387"/>
      <c r="ABM15" s="387"/>
      <c r="ABN15" s="387"/>
      <c r="ABO15" s="387"/>
      <c r="ABP15" s="387"/>
      <c r="ABQ15" s="387"/>
      <c r="ABR15" s="387"/>
      <c r="ABS15" s="387"/>
      <c r="ABT15" s="387"/>
      <c r="ABU15" s="387"/>
      <c r="ABV15" s="387"/>
      <c r="ABW15" s="387"/>
      <c r="ABX15" s="387"/>
      <c r="ABY15" s="387"/>
      <c r="ABZ15" s="387"/>
      <c r="ACA15" s="387"/>
      <c r="ACB15" s="387"/>
      <c r="ACC15" s="387"/>
      <c r="ACD15" s="387"/>
      <c r="ACE15" s="387"/>
      <c r="ACF15" s="387"/>
      <c r="ACG15" s="387"/>
      <c r="ACH15" s="387"/>
      <c r="ACI15" s="387"/>
      <c r="ACJ15" s="387"/>
      <c r="ACK15" s="387"/>
      <c r="ACL15" s="387"/>
      <c r="ACM15" s="387"/>
      <c r="ACN15" s="387"/>
      <c r="ACO15" s="387"/>
      <c r="ACP15" s="387"/>
      <c r="ACQ15" s="387"/>
      <c r="ACR15" s="387"/>
      <c r="ACS15" s="387"/>
      <c r="ACT15" s="387"/>
      <c r="ACU15" s="387"/>
      <c r="ACV15" s="387"/>
      <c r="ACW15" s="387"/>
      <c r="ACX15" s="387"/>
      <c r="ACY15" s="387"/>
      <c r="ACZ15" s="387"/>
      <c r="ADA15" s="387"/>
      <c r="ADB15" s="387"/>
      <c r="ADC15" s="387"/>
      <c r="ADD15" s="387"/>
      <c r="ADE15" s="387"/>
      <c r="ADF15" s="387"/>
      <c r="ADG15" s="387"/>
      <c r="ADH15" s="387"/>
      <c r="ADI15" s="387"/>
      <c r="ADJ15" s="387"/>
      <c r="ADK15" s="387"/>
      <c r="ADL15" s="387"/>
      <c r="ADM15" s="387"/>
      <c r="ADN15" s="387"/>
      <c r="ADO15" s="387"/>
      <c r="ADP15" s="387"/>
      <c r="ADQ15" s="387"/>
      <c r="ADR15" s="387"/>
      <c r="ADS15" s="387"/>
      <c r="ADT15" s="387"/>
      <c r="ADU15" s="387"/>
      <c r="ADV15" s="387"/>
      <c r="ADW15" s="387"/>
      <c r="ADX15" s="387"/>
      <c r="ADY15" s="387"/>
      <c r="ADZ15" s="387"/>
      <c r="AEA15" s="387"/>
      <c r="AEB15" s="387"/>
      <c r="AEC15" s="387"/>
      <c r="AED15" s="387"/>
      <c r="AEE15" s="387"/>
      <c r="AEF15" s="387"/>
      <c r="AEG15" s="387"/>
      <c r="AEH15" s="387"/>
      <c r="AEI15" s="387"/>
      <c r="AEJ15" s="387"/>
      <c r="AEK15" s="387"/>
      <c r="AEL15" s="387"/>
      <c r="AEM15" s="387"/>
      <c r="AEN15" s="387"/>
      <c r="AEO15" s="387"/>
      <c r="AEP15" s="387"/>
      <c r="AEQ15" s="387"/>
      <c r="AER15" s="387"/>
      <c r="AES15" s="387"/>
      <c r="AET15" s="387"/>
      <c r="AEU15" s="387"/>
      <c r="AEV15" s="387"/>
      <c r="AEW15" s="387"/>
      <c r="AEX15" s="387"/>
      <c r="AEY15" s="387"/>
      <c r="AEZ15" s="387"/>
      <c r="AFA15" s="387"/>
      <c r="AFB15" s="387"/>
      <c r="AFC15" s="387"/>
      <c r="AFD15" s="387"/>
      <c r="AFE15" s="387"/>
      <c r="AFF15" s="387"/>
      <c r="AFG15" s="387"/>
      <c r="AFH15" s="387"/>
      <c r="AFI15" s="387"/>
      <c r="AFJ15" s="387"/>
      <c r="AFK15" s="387"/>
      <c r="AFL15" s="387"/>
      <c r="AFM15" s="387"/>
      <c r="AFN15" s="387"/>
      <c r="AFO15" s="387"/>
      <c r="AFP15" s="387"/>
      <c r="AFQ15" s="387"/>
      <c r="AFR15" s="387"/>
      <c r="AFS15" s="387"/>
      <c r="AFT15" s="387"/>
      <c r="AFU15" s="387"/>
      <c r="AFV15" s="387"/>
      <c r="AFW15" s="387"/>
      <c r="AFX15" s="387"/>
      <c r="AFY15" s="387"/>
      <c r="AFZ15" s="387"/>
      <c r="AGA15" s="387"/>
      <c r="AGB15" s="387"/>
      <c r="AGC15" s="387"/>
      <c r="AGD15" s="387"/>
      <c r="AGE15" s="387"/>
      <c r="AGF15" s="387"/>
      <c r="AGG15" s="387"/>
      <c r="AGH15" s="387"/>
      <c r="AGI15" s="387"/>
      <c r="AGJ15" s="387"/>
      <c r="AGK15" s="387"/>
      <c r="AGL15" s="387"/>
      <c r="AGM15" s="387"/>
      <c r="AGN15" s="387"/>
      <c r="AGO15" s="387"/>
      <c r="AGP15" s="387"/>
      <c r="AGQ15" s="387"/>
      <c r="AGR15" s="387"/>
      <c r="AGS15" s="387"/>
      <c r="AGT15" s="387"/>
      <c r="AGU15" s="387"/>
      <c r="AGV15" s="387"/>
      <c r="AGW15" s="387"/>
      <c r="AGX15" s="387"/>
      <c r="AGY15" s="387"/>
      <c r="AGZ15" s="387"/>
      <c r="AHA15" s="387"/>
      <c r="AHB15" s="387"/>
      <c r="AHC15" s="387"/>
      <c r="AHD15" s="387"/>
      <c r="AHE15" s="387"/>
      <c r="AHF15" s="387"/>
      <c r="AHG15" s="387"/>
      <c r="AHH15" s="387"/>
      <c r="AHI15" s="387"/>
      <c r="AHJ15" s="387"/>
      <c r="AHK15" s="387"/>
      <c r="AHL15" s="387"/>
      <c r="AHM15" s="387"/>
      <c r="AHN15" s="387"/>
      <c r="AHO15" s="387"/>
      <c r="AHP15" s="387"/>
      <c r="AHQ15" s="387"/>
      <c r="AHR15" s="387"/>
      <c r="AHS15" s="387"/>
      <c r="AHT15" s="387"/>
      <c r="AHU15" s="387"/>
      <c r="AHV15" s="387"/>
      <c r="AHW15" s="387"/>
      <c r="AHX15" s="387"/>
      <c r="AHY15" s="387"/>
      <c r="AHZ15" s="387"/>
      <c r="AIA15" s="387"/>
      <c r="AIB15" s="387"/>
      <c r="AIC15" s="387"/>
      <c r="AID15" s="387"/>
      <c r="AIE15" s="387"/>
      <c r="AIF15" s="387"/>
      <c r="AIG15" s="387"/>
      <c r="AIH15" s="387"/>
      <c r="AII15" s="387"/>
      <c r="AIJ15" s="387"/>
      <c r="AIK15" s="387"/>
      <c r="AIL15" s="387"/>
      <c r="AIM15" s="387"/>
      <c r="AIN15" s="387"/>
      <c r="AIO15" s="387"/>
      <c r="AIP15" s="387"/>
      <c r="AIQ15" s="387"/>
      <c r="AIR15" s="387"/>
      <c r="AIS15" s="387"/>
      <c r="AIT15" s="387"/>
      <c r="AIU15" s="387"/>
      <c r="AIV15" s="387"/>
      <c r="AIW15" s="387"/>
      <c r="AIX15" s="387"/>
      <c r="AIY15" s="387"/>
      <c r="AIZ15" s="387"/>
      <c r="AJA15" s="387"/>
      <c r="AJB15" s="387"/>
      <c r="AJC15" s="387"/>
      <c r="AJD15" s="387"/>
      <c r="AJE15" s="387"/>
      <c r="AJF15" s="387"/>
      <c r="AJG15" s="387"/>
      <c r="AJH15" s="387"/>
      <c r="AJI15" s="387"/>
      <c r="AJJ15" s="387"/>
      <c r="AJK15" s="387"/>
      <c r="AJL15" s="387"/>
      <c r="AJM15" s="387"/>
      <c r="AJN15" s="387"/>
      <c r="AJO15" s="387"/>
      <c r="AJP15" s="387"/>
      <c r="AJQ15" s="387"/>
      <c r="AJR15" s="387"/>
      <c r="AJS15" s="387"/>
      <c r="AJT15" s="387"/>
      <c r="AJU15" s="387"/>
      <c r="AJV15" s="387"/>
      <c r="AJW15" s="387"/>
      <c r="AJX15" s="387"/>
      <c r="AJY15" s="387"/>
      <c r="AJZ15" s="387"/>
      <c r="AKA15" s="387"/>
      <c r="AKB15" s="387"/>
      <c r="AKC15" s="387"/>
      <c r="AKD15" s="387"/>
      <c r="AKE15" s="387"/>
      <c r="AKF15" s="387"/>
      <c r="AKG15" s="387"/>
      <c r="AKH15" s="387"/>
      <c r="AKI15" s="387"/>
      <c r="AKJ15" s="387"/>
      <c r="AKK15" s="387"/>
      <c r="AKL15" s="387"/>
      <c r="AKM15" s="387"/>
      <c r="AKN15" s="387"/>
      <c r="AKO15" s="387"/>
      <c r="AKP15" s="387"/>
      <c r="AKQ15" s="387"/>
      <c r="AKR15" s="387"/>
      <c r="AKS15" s="387"/>
      <c r="AKT15" s="387"/>
      <c r="AKU15" s="387"/>
      <c r="AKV15" s="387"/>
      <c r="AKW15" s="387"/>
      <c r="AKX15" s="387"/>
      <c r="AKY15" s="387"/>
      <c r="AKZ15" s="387"/>
      <c r="ALA15" s="387"/>
      <c r="ALB15" s="387"/>
      <c r="ALC15" s="387"/>
      <c r="ALD15" s="387"/>
      <c r="ALE15" s="387"/>
      <c r="ALF15" s="387"/>
      <c r="ALG15" s="387"/>
      <c r="ALH15" s="387"/>
      <c r="ALI15" s="387"/>
      <c r="ALJ15" s="387"/>
      <c r="ALK15" s="387"/>
      <c r="ALL15" s="387"/>
      <c r="ALM15" s="387"/>
      <c r="ALN15" s="387"/>
      <c r="ALO15" s="387"/>
      <c r="ALP15" s="387"/>
      <c r="ALQ15" s="387"/>
      <c r="ALR15" s="387"/>
      <c r="ALS15" s="387"/>
      <c r="ALT15" s="387"/>
      <c r="ALU15" s="387"/>
      <c r="ALV15" s="387"/>
      <c r="ALW15" s="387"/>
      <c r="ALX15" s="387"/>
      <c r="ALY15" s="387"/>
      <c r="ALZ15" s="387"/>
      <c r="AMA15" s="387"/>
      <c r="AMB15" s="387"/>
      <c r="AMC15" s="387"/>
      <c r="AMD15" s="387"/>
      <c r="AME15" s="387"/>
      <c r="AMF15" s="387"/>
      <c r="AMG15" s="387"/>
      <c r="AMH15" s="387"/>
      <c r="AMI15" s="387"/>
      <c r="AMJ15" s="387"/>
      <c r="AMK15" s="387"/>
      <c r="AML15" s="387"/>
      <c r="AMM15" s="387"/>
      <c r="AMN15" s="387"/>
      <c r="AMO15" s="387"/>
      <c r="AMP15" s="387"/>
      <c r="AMQ15" s="387"/>
      <c r="AMR15" s="387"/>
      <c r="AMS15" s="387"/>
      <c r="AMT15" s="387"/>
      <c r="AMU15" s="387"/>
      <c r="AMV15" s="387"/>
      <c r="AMW15" s="387"/>
      <c r="AMX15" s="387"/>
      <c r="AMY15" s="387"/>
      <c r="AMZ15" s="387"/>
      <c r="ANA15" s="387"/>
      <c r="ANB15" s="387"/>
      <c r="ANC15" s="387"/>
      <c r="AND15" s="387"/>
      <c r="ANE15" s="387"/>
      <c r="ANF15" s="387"/>
      <c r="ANG15" s="387"/>
      <c r="ANH15" s="387"/>
      <c r="ANI15" s="387"/>
      <c r="ANJ15" s="387"/>
      <c r="ANK15" s="387"/>
      <c r="ANL15" s="387"/>
      <c r="ANM15" s="387"/>
      <c r="ANN15" s="387"/>
      <c r="ANO15" s="387"/>
      <c r="ANP15" s="387"/>
      <c r="ANQ15" s="387"/>
      <c r="ANR15" s="387"/>
      <c r="ANS15" s="387"/>
      <c r="ANT15" s="387"/>
      <c r="ANU15" s="387"/>
      <c r="ANV15" s="387"/>
      <c r="ANW15" s="387"/>
      <c r="ANX15" s="387"/>
      <c r="ANY15" s="387"/>
      <c r="ANZ15" s="387"/>
      <c r="AOA15" s="387"/>
      <c r="AOB15" s="387"/>
      <c r="AOC15" s="387"/>
      <c r="AOD15" s="387"/>
      <c r="AOE15" s="387"/>
      <c r="AOF15" s="387"/>
      <c r="AOG15" s="387"/>
      <c r="AOH15" s="387"/>
      <c r="AOI15" s="387"/>
      <c r="AOJ15" s="387"/>
      <c r="AOK15" s="387"/>
      <c r="AOL15" s="387"/>
      <c r="AOM15" s="387"/>
      <c r="AON15" s="387"/>
      <c r="AOO15" s="387"/>
      <c r="AOP15" s="387"/>
      <c r="AOQ15" s="387"/>
      <c r="AOR15" s="387"/>
      <c r="AOS15" s="387"/>
      <c r="AOT15" s="387"/>
      <c r="AOU15" s="387"/>
      <c r="AOV15" s="387"/>
      <c r="AOW15" s="387"/>
      <c r="AOX15" s="387"/>
      <c r="AOY15" s="387"/>
      <c r="AOZ15" s="387"/>
      <c r="APA15" s="387"/>
      <c r="APB15" s="387"/>
      <c r="APC15" s="387"/>
      <c r="APD15" s="387"/>
      <c r="APE15" s="387"/>
      <c r="APF15" s="387"/>
      <c r="APG15" s="387"/>
      <c r="APH15" s="387"/>
      <c r="API15" s="387"/>
      <c r="APJ15" s="387"/>
      <c r="APK15" s="387"/>
      <c r="APL15" s="387"/>
      <c r="APM15" s="387"/>
      <c r="APN15" s="387"/>
      <c r="APO15" s="387"/>
      <c r="APP15" s="387"/>
      <c r="APQ15" s="387"/>
      <c r="APR15" s="387"/>
      <c r="APS15" s="387"/>
      <c r="APT15" s="387"/>
      <c r="APU15" s="387"/>
      <c r="APV15" s="387"/>
      <c r="APW15" s="387"/>
      <c r="APX15" s="387"/>
      <c r="APY15" s="387"/>
      <c r="APZ15" s="387"/>
      <c r="AQA15" s="387"/>
      <c r="AQB15" s="387"/>
      <c r="AQC15" s="387"/>
      <c r="AQD15" s="387"/>
      <c r="AQE15" s="387"/>
      <c r="AQF15" s="387"/>
      <c r="AQG15" s="387"/>
      <c r="AQH15" s="387"/>
      <c r="AQI15" s="387"/>
      <c r="AQJ15" s="387"/>
      <c r="AQK15" s="387"/>
      <c r="AQL15" s="387"/>
      <c r="AQM15" s="387"/>
      <c r="AQN15" s="387"/>
      <c r="AQO15" s="387"/>
      <c r="AQP15" s="387"/>
      <c r="AQQ15" s="387"/>
      <c r="AQR15" s="387"/>
      <c r="AQS15" s="387"/>
      <c r="AQT15" s="387"/>
      <c r="AQU15" s="387"/>
      <c r="AQV15" s="387"/>
      <c r="AQW15" s="387"/>
      <c r="AQX15" s="387"/>
      <c r="AQY15" s="387"/>
      <c r="AQZ15" s="387"/>
      <c r="ARA15" s="387"/>
      <c r="ARB15" s="387"/>
      <c r="ARC15" s="387"/>
      <c r="ARD15" s="387"/>
      <c r="ARE15" s="387"/>
      <c r="ARF15" s="387"/>
      <c r="ARG15" s="387"/>
      <c r="ARH15" s="387"/>
      <c r="ARI15" s="387"/>
      <c r="ARJ15" s="387"/>
      <c r="ARK15" s="387"/>
      <c r="ARL15" s="387"/>
      <c r="ARM15" s="387"/>
      <c r="ARN15" s="387"/>
      <c r="ARO15" s="387"/>
      <c r="ARP15" s="387"/>
      <c r="ARQ15" s="387"/>
      <c r="ARR15" s="387"/>
      <c r="ARS15" s="387"/>
      <c r="ART15" s="387"/>
      <c r="ARU15" s="387"/>
      <c r="ARV15" s="387"/>
      <c r="ARW15" s="387"/>
      <c r="ARX15" s="387"/>
      <c r="ARY15" s="387"/>
      <c r="ARZ15" s="387"/>
      <c r="ASA15" s="387"/>
      <c r="ASB15" s="387"/>
      <c r="ASC15" s="387"/>
      <c r="ASD15" s="387"/>
      <c r="ASE15" s="387"/>
      <c r="ASF15" s="387"/>
      <c r="ASG15" s="387"/>
      <c r="ASH15" s="387"/>
      <c r="ASI15" s="387"/>
      <c r="ASJ15" s="387"/>
      <c r="ASK15" s="387"/>
      <c r="ASL15" s="387"/>
      <c r="ASM15" s="387"/>
      <c r="ASN15" s="387"/>
      <c r="ASO15" s="387"/>
      <c r="ASP15" s="387"/>
      <c r="ASQ15" s="387"/>
      <c r="ASR15" s="387"/>
      <c r="ASS15" s="387"/>
      <c r="AST15" s="387"/>
      <c r="ASU15" s="387"/>
      <c r="ASV15" s="387"/>
      <c r="ASW15" s="387"/>
      <c r="ASX15" s="387"/>
      <c r="ASY15" s="387"/>
      <c r="ASZ15" s="387"/>
      <c r="ATA15" s="387"/>
      <c r="ATB15" s="387"/>
      <c r="ATC15" s="387"/>
      <c r="ATD15" s="387"/>
      <c r="ATE15" s="387"/>
      <c r="ATF15" s="387"/>
      <c r="ATG15" s="387"/>
      <c r="ATH15" s="387"/>
      <c r="ATI15" s="387"/>
      <c r="ATJ15" s="387"/>
      <c r="ATK15" s="387"/>
      <c r="ATL15" s="387"/>
      <c r="ATM15" s="387"/>
      <c r="ATN15" s="387"/>
      <c r="ATO15" s="387"/>
      <c r="ATP15" s="387"/>
      <c r="ATQ15" s="387"/>
      <c r="ATR15" s="387"/>
      <c r="ATS15" s="387"/>
      <c r="ATT15" s="387"/>
      <c r="ATU15" s="387"/>
      <c r="ATV15" s="387"/>
      <c r="ATW15" s="387"/>
      <c r="ATX15" s="387"/>
      <c r="ATY15" s="387"/>
      <c r="ATZ15" s="387"/>
      <c r="AUA15" s="387"/>
      <c r="AUB15" s="387"/>
      <c r="AUC15" s="387"/>
      <c r="AUD15" s="387"/>
      <c r="AUE15" s="387"/>
      <c r="AUF15" s="387"/>
      <c r="AUG15" s="387"/>
      <c r="AUH15" s="387"/>
      <c r="AUI15" s="387"/>
      <c r="AUJ15" s="387"/>
      <c r="AUK15" s="387"/>
      <c r="AUL15" s="387"/>
      <c r="AUM15" s="387"/>
      <c r="AUN15" s="387"/>
      <c r="AUO15" s="387"/>
      <c r="AUP15" s="387"/>
      <c r="AUQ15" s="387"/>
      <c r="AUR15" s="387"/>
      <c r="AUS15" s="387"/>
      <c r="AUT15" s="387"/>
      <c r="AUU15" s="387"/>
      <c r="AUV15" s="387"/>
      <c r="AUW15" s="387"/>
      <c r="AUX15" s="387"/>
      <c r="AUY15" s="387"/>
      <c r="AUZ15" s="387"/>
      <c r="AVA15" s="387"/>
      <c r="AVB15" s="387"/>
      <c r="AVC15" s="387"/>
      <c r="AVD15" s="387"/>
      <c r="AVE15" s="387"/>
      <c r="AVF15" s="387"/>
      <c r="AVG15" s="387"/>
      <c r="AVH15" s="387"/>
      <c r="AVI15" s="387"/>
      <c r="AVJ15" s="387"/>
      <c r="AVK15" s="387"/>
      <c r="AVL15" s="387"/>
      <c r="AVM15" s="387"/>
      <c r="AVN15" s="387"/>
      <c r="AVO15" s="387"/>
      <c r="AVP15" s="387"/>
      <c r="AVQ15" s="387"/>
      <c r="AVR15" s="387"/>
      <c r="AVS15" s="387"/>
      <c r="AVT15" s="387"/>
      <c r="AVU15" s="387"/>
      <c r="AVV15" s="387"/>
      <c r="AVW15" s="387"/>
      <c r="AVX15" s="387"/>
      <c r="AVY15" s="387"/>
      <c r="AVZ15" s="387"/>
      <c r="AWA15" s="387"/>
      <c r="AWB15" s="387"/>
      <c r="AWC15" s="387"/>
      <c r="AWD15" s="387"/>
      <c r="AWE15" s="387"/>
      <c r="AWF15" s="387"/>
      <c r="AWG15" s="387"/>
      <c r="AWH15" s="387"/>
      <c r="AWI15" s="387"/>
      <c r="AWJ15" s="387"/>
      <c r="AWK15" s="387"/>
      <c r="AWL15" s="387"/>
      <c r="AWM15" s="387"/>
      <c r="AWN15" s="387"/>
      <c r="AWO15" s="387"/>
      <c r="AWP15" s="387"/>
      <c r="AWQ15" s="387"/>
      <c r="AWR15" s="387"/>
      <c r="AWS15" s="387"/>
      <c r="AWT15" s="387"/>
      <c r="AWU15" s="387"/>
      <c r="AWV15" s="387"/>
      <c r="AWW15" s="387"/>
      <c r="AWX15" s="387"/>
      <c r="AWY15" s="387"/>
      <c r="AWZ15" s="387"/>
      <c r="AXA15" s="387"/>
      <c r="AXB15" s="387"/>
      <c r="AXC15" s="387"/>
      <c r="AXD15" s="387"/>
      <c r="AXE15" s="387"/>
      <c r="AXF15" s="387"/>
      <c r="AXG15" s="387"/>
      <c r="AXH15" s="387"/>
      <c r="AXI15" s="387"/>
      <c r="AXJ15" s="387"/>
      <c r="AXK15" s="387"/>
      <c r="AXL15" s="387"/>
      <c r="AXM15" s="387"/>
      <c r="AXN15" s="387"/>
      <c r="AXO15" s="387"/>
      <c r="AXP15" s="387"/>
      <c r="AXQ15" s="387"/>
      <c r="AXR15" s="387"/>
      <c r="AXS15" s="387"/>
      <c r="AXT15" s="387"/>
      <c r="AXU15" s="387"/>
      <c r="AXV15" s="387"/>
      <c r="AXW15" s="387"/>
      <c r="AXX15" s="387"/>
      <c r="AXY15" s="387"/>
      <c r="AXZ15" s="387"/>
      <c r="AYA15" s="387"/>
      <c r="AYB15" s="387"/>
      <c r="AYC15" s="387"/>
      <c r="AYD15" s="387"/>
      <c r="AYE15" s="387"/>
      <c r="AYF15" s="387"/>
      <c r="AYG15" s="387"/>
      <c r="AYH15" s="387"/>
      <c r="AYI15" s="387"/>
      <c r="AYJ15" s="387"/>
      <c r="AYK15" s="387"/>
      <c r="AYL15" s="387"/>
      <c r="AYM15" s="387"/>
      <c r="AYN15" s="387"/>
      <c r="AYO15" s="387"/>
      <c r="AYP15" s="387"/>
      <c r="AYQ15" s="387"/>
      <c r="AYR15" s="387"/>
      <c r="AYS15" s="387"/>
      <c r="AYT15" s="387"/>
      <c r="AYU15" s="387"/>
      <c r="AYV15" s="387"/>
      <c r="AYW15" s="387"/>
      <c r="AYX15" s="387"/>
      <c r="AYY15" s="387"/>
      <c r="AYZ15" s="387"/>
      <c r="AZA15" s="387"/>
      <c r="AZB15" s="387"/>
      <c r="AZC15" s="387"/>
      <c r="AZD15" s="387"/>
      <c r="AZE15" s="387"/>
      <c r="AZF15" s="387"/>
      <c r="AZG15" s="387"/>
      <c r="AZH15" s="387"/>
      <c r="AZI15" s="387"/>
      <c r="AZJ15" s="387"/>
      <c r="AZK15" s="387"/>
      <c r="AZL15" s="387"/>
      <c r="AZM15" s="387"/>
      <c r="AZN15" s="387"/>
      <c r="AZO15" s="387"/>
      <c r="AZP15" s="387"/>
      <c r="AZQ15" s="387"/>
      <c r="AZR15" s="387"/>
      <c r="AZS15" s="387"/>
      <c r="AZT15" s="387"/>
      <c r="AZU15" s="387"/>
      <c r="AZV15" s="387"/>
      <c r="AZW15" s="387"/>
      <c r="AZX15" s="387"/>
      <c r="AZY15" s="387"/>
      <c r="AZZ15" s="387"/>
      <c r="BAA15" s="387"/>
      <c r="BAB15" s="387"/>
      <c r="BAC15" s="387"/>
      <c r="BAD15" s="387"/>
      <c r="BAE15" s="387"/>
      <c r="BAF15" s="387"/>
      <c r="BAG15" s="387"/>
      <c r="BAH15" s="387"/>
      <c r="BAI15" s="387"/>
      <c r="BAJ15" s="387"/>
      <c r="BAK15" s="387"/>
      <c r="BAL15" s="387"/>
      <c r="BAM15" s="387"/>
      <c r="BAN15" s="387"/>
      <c r="BAO15" s="387"/>
      <c r="BAP15" s="387"/>
      <c r="BAQ15" s="387"/>
      <c r="BAR15" s="387"/>
      <c r="BAS15" s="387"/>
      <c r="BAT15" s="387"/>
      <c r="BAU15" s="387"/>
      <c r="BAV15" s="387"/>
      <c r="BAW15" s="387"/>
      <c r="BAX15" s="387"/>
      <c r="BAY15" s="387"/>
      <c r="BAZ15" s="387"/>
      <c r="BBA15" s="387"/>
      <c r="BBB15" s="387"/>
      <c r="BBC15" s="387"/>
      <c r="BBD15" s="387"/>
      <c r="BBE15" s="387"/>
      <c r="BBF15" s="387"/>
      <c r="BBG15" s="387"/>
      <c r="BBH15" s="387"/>
      <c r="BBI15" s="387"/>
      <c r="BBJ15" s="387"/>
      <c r="BBK15" s="387"/>
      <c r="BBL15" s="387"/>
      <c r="BBM15" s="387"/>
      <c r="BBN15" s="387"/>
      <c r="BBO15" s="387"/>
      <c r="BBP15" s="387"/>
      <c r="BBQ15" s="387"/>
      <c r="BBR15" s="387"/>
      <c r="BBS15" s="387"/>
      <c r="BBT15" s="387"/>
      <c r="BBU15" s="387"/>
      <c r="BBV15" s="387"/>
      <c r="BBW15" s="387"/>
      <c r="BBX15" s="387"/>
      <c r="BBY15" s="387"/>
      <c r="BBZ15" s="387"/>
      <c r="BCA15" s="387"/>
      <c r="BCB15" s="387"/>
      <c r="BCC15" s="387"/>
      <c r="BCD15" s="387"/>
      <c r="BCE15" s="387"/>
      <c r="BCF15" s="387"/>
      <c r="BCG15" s="387"/>
      <c r="BCH15" s="387"/>
      <c r="BCI15" s="387"/>
      <c r="BCJ15" s="387"/>
      <c r="BCK15" s="387"/>
      <c r="BCL15" s="387"/>
      <c r="BCM15" s="387"/>
      <c r="BCN15" s="387"/>
      <c r="BCO15" s="387"/>
      <c r="BCP15" s="387"/>
      <c r="BCQ15" s="387"/>
      <c r="BCR15" s="387"/>
      <c r="BCS15" s="387"/>
      <c r="BCT15" s="387"/>
      <c r="BCU15" s="387"/>
      <c r="BCV15" s="387"/>
      <c r="BCW15" s="387"/>
      <c r="BCX15" s="387"/>
      <c r="BCY15" s="387"/>
      <c r="BCZ15" s="387"/>
      <c r="BDA15" s="387"/>
      <c r="BDB15" s="387"/>
      <c r="BDC15" s="387"/>
      <c r="BDD15" s="387"/>
      <c r="BDE15" s="387"/>
      <c r="BDF15" s="387"/>
      <c r="BDG15" s="387"/>
      <c r="BDH15" s="387"/>
      <c r="BDI15" s="387"/>
      <c r="BDJ15" s="387"/>
      <c r="BDK15" s="387"/>
      <c r="BDL15" s="387"/>
      <c r="BDM15" s="387"/>
      <c r="BDN15" s="387"/>
      <c r="BDO15" s="387"/>
      <c r="BDP15" s="387"/>
      <c r="BDQ15" s="387"/>
      <c r="BDR15" s="387"/>
      <c r="BDS15" s="387"/>
      <c r="BDT15" s="387"/>
      <c r="BDU15" s="387"/>
      <c r="BDV15" s="387"/>
      <c r="BDW15" s="387"/>
      <c r="BDX15" s="387"/>
      <c r="BDY15" s="387"/>
      <c r="BDZ15" s="387"/>
      <c r="BEA15" s="387"/>
      <c r="BEB15" s="387"/>
      <c r="BEC15" s="387"/>
      <c r="BED15" s="387"/>
      <c r="BEE15" s="387"/>
      <c r="BEF15" s="387"/>
      <c r="BEG15" s="387"/>
      <c r="BEH15" s="387"/>
      <c r="BEI15" s="387"/>
      <c r="BEJ15" s="387"/>
      <c r="BEK15" s="387"/>
      <c r="BEL15" s="387"/>
      <c r="BEM15" s="387"/>
      <c r="BEN15" s="387"/>
      <c r="BEO15" s="387"/>
      <c r="BEP15" s="387"/>
      <c r="BEQ15" s="387"/>
      <c r="BER15" s="387"/>
      <c r="BES15" s="387"/>
      <c r="BET15" s="387"/>
      <c r="BEU15" s="387"/>
      <c r="BEV15" s="387"/>
      <c r="BEW15" s="387"/>
      <c r="BEX15" s="387"/>
      <c r="BEY15" s="387"/>
      <c r="BEZ15" s="387"/>
      <c r="BFA15" s="387"/>
      <c r="BFB15" s="387"/>
      <c r="BFC15" s="387"/>
      <c r="BFD15" s="387"/>
      <c r="BFE15" s="387"/>
      <c r="BFF15" s="387"/>
      <c r="BFG15" s="387"/>
      <c r="BFH15" s="387"/>
      <c r="BFI15" s="387"/>
      <c r="BFJ15" s="387"/>
      <c r="BFK15" s="387"/>
      <c r="BFL15" s="387"/>
      <c r="BFM15" s="387"/>
      <c r="BFN15" s="387"/>
      <c r="BFO15" s="387"/>
      <c r="BFP15" s="387"/>
      <c r="BFQ15" s="387"/>
      <c r="BFR15" s="387"/>
      <c r="BFS15" s="387"/>
      <c r="BFT15" s="387"/>
      <c r="BFU15" s="387"/>
      <c r="BFV15" s="387"/>
      <c r="BFW15" s="387"/>
      <c r="BFX15" s="387"/>
      <c r="BFY15" s="387"/>
      <c r="BFZ15" s="387"/>
      <c r="BGA15" s="387"/>
      <c r="BGB15" s="387"/>
      <c r="BGC15" s="387"/>
      <c r="BGD15" s="387"/>
      <c r="BGE15" s="387"/>
      <c r="BGF15" s="387"/>
      <c r="BGG15" s="387"/>
      <c r="BGH15" s="387"/>
      <c r="BGI15" s="387"/>
      <c r="BGJ15" s="387"/>
      <c r="BGK15" s="387"/>
      <c r="BGL15" s="387"/>
      <c r="BGM15" s="387"/>
      <c r="BGN15" s="387"/>
      <c r="BGO15" s="387"/>
      <c r="BGP15" s="387"/>
      <c r="BGQ15" s="387"/>
      <c r="BGR15" s="387"/>
      <c r="BGS15" s="387"/>
      <c r="BGT15" s="387"/>
      <c r="BGU15" s="387"/>
      <c r="BGV15" s="387"/>
      <c r="BGW15" s="387"/>
      <c r="BGX15" s="387"/>
      <c r="BGY15" s="387"/>
      <c r="BGZ15" s="387"/>
      <c r="BHA15" s="387"/>
      <c r="BHB15" s="387"/>
      <c r="BHC15" s="387"/>
      <c r="BHD15" s="387"/>
      <c r="BHE15" s="387"/>
      <c r="BHF15" s="387"/>
      <c r="BHG15" s="387"/>
      <c r="BHH15" s="387"/>
      <c r="BHI15" s="387"/>
      <c r="BHJ15" s="387"/>
      <c r="BHK15" s="387"/>
      <c r="BHL15" s="387"/>
      <c r="BHM15" s="387"/>
      <c r="BHN15" s="387"/>
      <c r="BHO15" s="387"/>
      <c r="BHP15" s="387"/>
      <c r="BHQ15" s="387"/>
      <c r="BHR15" s="387"/>
      <c r="BHS15" s="387"/>
      <c r="BHT15" s="387"/>
      <c r="BHU15" s="387"/>
      <c r="BHV15" s="387"/>
      <c r="BHW15" s="387"/>
      <c r="BHX15" s="387"/>
      <c r="BHY15" s="387"/>
      <c r="BHZ15" s="387"/>
      <c r="BIA15" s="387"/>
      <c r="BIB15" s="387"/>
      <c r="BIC15" s="387"/>
      <c r="BID15" s="387"/>
      <c r="BIE15" s="387"/>
      <c r="BIF15" s="387"/>
      <c r="BIG15" s="387"/>
      <c r="BIH15" s="387"/>
      <c r="BII15" s="387"/>
      <c r="BIJ15" s="387"/>
      <c r="BIK15" s="387"/>
      <c r="BIL15" s="387"/>
      <c r="BIM15" s="387"/>
      <c r="BIN15" s="387"/>
      <c r="BIO15" s="387"/>
      <c r="BIP15" s="387"/>
      <c r="BIQ15" s="387"/>
      <c r="BIR15" s="387"/>
      <c r="BIS15" s="387"/>
      <c r="BIT15" s="387"/>
      <c r="BIU15" s="387"/>
      <c r="BIV15" s="387"/>
      <c r="BIW15" s="387"/>
      <c r="BIX15" s="387"/>
      <c r="BIY15" s="387"/>
      <c r="BIZ15" s="387"/>
      <c r="BJA15" s="387"/>
      <c r="BJB15" s="387"/>
      <c r="BJC15" s="387"/>
      <c r="BJD15" s="387"/>
      <c r="BJE15" s="387"/>
      <c r="BJF15" s="387"/>
      <c r="BJG15" s="387"/>
      <c r="BJH15" s="387"/>
      <c r="BJI15" s="387"/>
      <c r="BJJ15" s="387"/>
      <c r="BJK15" s="387"/>
      <c r="BJL15" s="387"/>
      <c r="BJM15" s="387"/>
      <c r="BJN15" s="387"/>
      <c r="BJO15" s="387"/>
      <c r="BJP15" s="387"/>
      <c r="BJQ15" s="387"/>
      <c r="BJR15" s="387"/>
      <c r="BJS15" s="387"/>
      <c r="BJT15" s="387"/>
      <c r="BJU15" s="387"/>
      <c r="BJV15" s="387"/>
      <c r="BJW15" s="387"/>
      <c r="BJX15" s="387"/>
      <c r="BJY15" s="387"/>
      <c r="BJZ15" s="387"/>
      <c r="BKA15" s="387"/>
      <c r="BKB15" s="387"/>
      <c r="BKC15" s="387"/>
      <c r="BKD15" s="387"/>
      <c r="BKE15" s="387"/>
      <c r="BKF15" s="387"/>
      <c r="BKG15" s="387"/>
      <c r="BKH15" s="387"/>
      <c r="BKI15" s="387"/>
      <c r="BKJ15" s="387"/>
      <c r="BKK15" s="387"/>
      <c r="BKL15" s="387"/>
      <c r="BKM15" s="387"/>
      <c r="BKN15" s="387"/>
      <c r="BKO15" s="387"/>
      <c r="BKP15" s="387"/>
      <c r="BKQ15" s="387"/>
      <c r="BKR15" s="387"/>
      <c r="BKS15" s="387"/>
      <c r="BKT15" s="387"/>
      <c r="BKU15" s="387"/>
      <c r="BKV15" s="387"/>
      <c r="BKW15" s="387"/>
      <c r="BKX15" s="387"/>
      <c r="BKY15" s="387"/>
      <c r="BKZ15" s="387"/>
      <c r="BLA15" s="387"/>
      <c r="BLB15" s="387"/>
      <c r="BLC15" s="387"/>
      <c r="BLD15" s="387"/>
      <c r="BLE15" s="387"/>
      <c r="BLF15" s="387"/>
      <c r="BLG15" s="387"/>
      <c r="BLH15" s="387"/>
      <c r="BLI15" s="387"/>
      <c r="BLJ15" s="387"/>
      <c r="BLK15" s="387"/>
      <c r="BLL15" s="387"/>
      <c r="BLM15" s="387"/>
      <c r="BLN15" s="387"/>
      <c r="BLO15" s="387"/>
      <c r="BLP15" s="387"/>
      <c r="BLQ15" s="387"/>
      <c r="BLR15" s="387"/>
      <c r="BLS15" s="387"/>
      <c r="BLT15" s="387"/>
      <c r="BLU15" s="387"/>
      <c r="BLV15" s="387"/>
      <c r="BLW15" s="387"/>
      <c r="BLX15" s="387"/>
      <c r="BLY15" s="387"/>
      <c r="BLZ15" s="387"/>
      <c r="BMA15" s="387"/>
      <c r="BMB15" s="387"/>
      <c r="BMC15" s="387"/>
      <c r="BMD15" s="387"/>
      <c r="BME15" s="387"/>
      <c r="BMF15" s="387"/>
      <c r="BMG15" s="387"/>
      <c r="BMH15" s="387"/>
      <c r="BMI15" s="387"/>
      <c r="BMJ15" s="387"/>
      <c r="BMK15" s="387"/>
      <c r="BML15" s="387"/>
      <c r="BMM15" s="387"/>
      <c r="BMN15" s="387"/>
      <c r="BMO15" s="387"/>
      <c r="BMP15" s="387"/>
      <c r="BMQ15" s="387"/>
      <c r="BMR15" s="387"/>
      <c r="BMS15" s="387"/>
      <c r="BMT15" s="387"/>
      <c r="BMU15" s="387"/>
      <c r="BMV15" s="387"/>
      <c r="BMW15" s="387"/>
      <c r="BMX15" s="387"/>
      <c r="BMY15" s="387"/>
      <c r="BMZ15" s="387"/>
      <c r="BNA15" s="387"/>
      <c r="BNB15" s="387"/>
      <c r="BNC15" s="387"/>
      <c r="BND15" s="387"/>
      <c r="BNE15" s="387"/>
      <c r="BNF15" s="387"/>
      <c r="BNG15" s="387"/>
      <c r="BNH15" s="387"/>
      <c r="BNI15" s="387"/>
      <c r="BNJ15" s="387"/>
      <c r="BNK15" s="387"/>
      <c r="BNL15" s="387"/>
      <c r="BNM15" s="387"/>
      <c r="BNN15" s="387"/>
      <c r="BNO15" s="387"/>
      <c r="BNP15" s="387"/>
      <c r="BNQ15" s="387"/>
      <c r="BNR15" s="387"/>
      <c r="BNS15" s="387"/>
      <c r="BNT15" s="387"/>
      <c r="BNU15" s="387"/>
      <c r="BNV15" s="387"/>
      <c r="BNW15" s="387"/>
      <c r="BNX15" s="387"/>
      <c r="BNY15" s="387"/>
      <c r="BNZ15" s="387"/>
      <c r="BOA15" s="387"/>
      <c r="BOB15" s="387"/>
      <c r="BOC15" s="387"/>
      <c r="BOD15" s="387"/>
      <c r="BOE15" s="387"/>
      <c r="BOF15" s="387"/>
      <c r="BOG15" s="387"/>
      <c r="BOH15" s="387"/>
      <c r="BOI15" s="387"/>
      <c r="BOJ15" s="387"/>
      <c r="BOK15" s="387"/>
      <c r="BOL15" s="387"/>
      <c r="BOM15" s="387"/>
      <c r="BON15" s="387"/>
      <c r="BOO15" s="387"/>
      <c r="BOP15" s="387"/>
      <c r="BOQ15" s="387"/>
      <c r="BOR15" s="387"/>
      <c r="BOS15" s="387"/>
      <c r="BOT15" s="387"/>
      <c r="BOU15" s="387"/>
      <c r="BOV15" s="387"/>
      <c r="BOW15" s="387"/>
      <c r="BOX15" s="387"/>
      <c r="BOY15" s="387"/>
      <c r="BOZ15" s="387"/>
      <c r="BPA15" s="387"/>
      <c r="BPB15" s="387"/>
      <c r="BPC15" s="387"/>
      <c r="BPD15" s="387"/>
      <c r="BPE15" s="387"/>
      <c r="BPF15" s="387"/>
      <c r="BPG15" s="387"/>
      <c r="BPH15" s="387"/>
      <c r="BPI15" s="387"/>
      <c r="BPJ15" s="387"/>
      <c r="BPK15" s="387"/>
      <c r="BPL15" s="387"/>
      <c r="BPM15" s="387"/>
      <c r="BPN15" s="387"/>
      <c r="BPO15" s="387"/>
      <c r="BPP15" s="387"/>
      <c r="BPQ15" s="387"/>
      <c r="BPR15" s="387"/>
      <c r="BPS15" s="387"/>
      <c r="BPT15" s="387"/>
      <c r="BPU15" s="387"/>
      <c r="BPV15" s="387"/>
      <c r="BPW15" s="387"/>
      <c r="BPX15" s="387"/>
      <c r="BPY15" s="387"/>
      <c r="BPZ15" s="387"/>
      <c r="BQA15" s="387"/>
      <c r="BQB15" s="387"/>
      <c r="BQC15" s="387"/>
      <c r="BQD15" s="387"/>
      <c r="BQE15" s="387"/>
      <c r="BQF15" s="387"/>
      <c r="BQG15" s="387"/>
      <c r="BQH15" s="387"/>
      <c r="BQI15" s="387"/>
      <c r="BQJ15" s="387"/>
      <c r="BQK15" s="387"/>
      <c r="BQL15" s="387"/>
      <c r="BQM15" s="387"/>
      <c r="BQN15" s="387"/>
      <c r="BQO15" s="387"/>
      <c r="BQP15" s="387"/>
      <c r="BQQ15" s="387"/>
      <c r="BQR15" s="387"/>
      <c r="BQS15" s="387"/>
      <c r="BQT15" s="387"/>
      <c r="BQU15" s="387"/>
      <c r="BQV15" s="387"/>
      <c r="BQW15" s="387"/>
      <c r="BQX15" s="387"/>
      <c r="BQY15" s="387"/>
      <c r="BQZ15" s="387"/>
      <c r="BRA15" s="387"/>
      <c r="BRB15" s="387"/>
      <c r="BRC15" s="387"/>
      <c r="BRD15" s="387"/>
      <c r="BRE15" s="387"/>
      <c r="BRF15" s="387"/>
      <c r="BRG15" s="387"/>
      <c r="BRH15" s="387"/>
      <c r="BRI15" s="387"/>
      <c r="BRJ15" s="387"/>
      <c r="BRK15" s="387"/>
      <c r="BRL15" s="387"/>
      <c r="BRM15" s="387"/>
      <c r="BRN15" s="387"/>
      <c r="BRO15" s="387"/>
      <c r="BRP15" s="387"/>
      <c r="BRQ15" s="387"/>
      <c r="BRR15" s="387"/>
      <c r="BRS15" s="387"/>
      <c r="BRT15" s="387"/>
      <c r="BRU15" s="387"/>
      <c r="BRV15" s="387"/>
      <c r="BRW15" s="387"/>
      <c r="BRX15" s="387"/>
      <c r="BRY15" s="387"/>
      <c r="BRZ15" s="387"/>
      <c r="BSA15" s="387"/>
      <c r="BSB15" s="387"/>
      <c r="BSC15" s="387"/>
      <c r="BSD15" s="387"/>
      <c r="BSE15" s="387"/>
      <c r="BSF15" s="387"/>
      <c r="BSG15" s="387"/>
      <c r="BSH15" s="387"/>
      <c r="BSI15" s="387"/>
      <c r="BSJ15" s="387"/>
      <c r="BSK15" s="387"/>
      <c r="BSL15" s="387"/>
      <c r="BSM15" s="387"/>
      <c r="BSN15" s="387"/>
      <c r="BSO15" s="387"/>
      <c r="BSP15" s="387"/>
      <c r="BSQ15" s="387"/>
      <c r="BSR15" s="387"/>
      <c r="BSS15" s="387"/>
      <c r="BST15" s="387"/>
      <c r="BSU15" s="387"/>
      <c r="BSV15" s="387"/>
      <c r="BSW15" s="387"/>
      <c r="BSX15" s="387"/>
      <c r="BSY15" s="387"/>
      <c r="BSZ15" s="387"/>
      <c r="BTA15" s="387"/>
      <c r="BTB15" s="387"/>
      <c r="BTC15" s="387"/>
      <c r="BTD15" s="387"/>
      <c r="BTE15" s="387"/>
      <c r="BTF15" s="387"/>
      <c r="BTG15" s="387"/>
      <c r="BTH15" s="387"/>
      <c r="BTI15" s="387"/>
      <c r="BTJ15" s="387"/>
      <c r="BTK15" s="387"/>
      <c r="BTL15" s="387"/>
      <c r="BTM15" s="387"/>
      <c r="BTN15" s="387"/>
      <c r="BTO15" s="387"/>
      <c r="BTP15" s="387"/>
      <c r="BTQ15" s="387"/>
      <c r="BTR15" s="387"/>
      <c r="BTS15" s="387"/>
      <c r="BTT15" s="387"/>
      <c r="BTU15" s="387"/>
      <c r="BTV15" s="387"/>
      <c r="BTW15" s="387"/>
      <c r="BTX15" s="387"/>
      <c r="BTY15" s="387"/>
      <c r="BTZ15" s="387"/>
      <c r="BUA15" s="387"/>
      <c r="BUB15" s="387"/>
      <c r="BUC15" s="387"/>
      <c r="BUD15" s="387"/>
      <c r="BUE15" s="387"/>
      <c r="BUF15" s="387"/>
      <c r="BUG15" s="387"/>
      <c r="BUH15" s="387"/>
      <c r="BUI15" s="387"/>
      <c r="BUJ15" s="387"/>
      <c r="BUK15" s="387"/>
      <c r="BUL15" s="387"/>
      <c r="BUM15" s="387"/>
      <c r="BUN15" s="387"/>
      <c r="BUO15" s="387"/>
      <c r="BUP15" s="387"/>
      <c r="BUQ15" s="387"/>
      <c r="BUR15" s="387"/>
      <c r="BUS15" s="387"/>
      <c r="BUT15" s="387"/>
      <c r="BUU15" s="387"/>
      <c r="BUV15" s="387"/>
      <c r="BUW15" s="387"/>
      <c r="BUX15" s="387"/>
      <c r="BUY15" s="387"/>
      <c r="BUZ15" s="387"/>
      <c r="BVA15" s="387"/>
      <c r="BVB15" s="387"/>
      <c r="BVC15" s="387"/>
      <c r="BVD15" s="387"/>
      <c r="BVE15" s="387"/>
      <c r="BVF15" s="387"/>
      <c r="BVG15" s="387"/>
      <c r="BVH15" s="387"/>
      <c r="BVI15" s="387"/>
      <c r="BVJ15" s="387"/>
      <c r="BVK15" s="387"/>
      <c r="BVL15" s="387"/>
      <c r="BVM15" s="387"/>
      <c r="BVN15" s="387"/>
      <c r="BVO15" s="387"/>
      <c r="BVP15" s="387"/>
      <c r="BVQ15" s="387"/>
      <c r="BVR15" s="387"/>
      <c r="BVS15" s="387"/>
      <c r="BVT15" s="387"/>
      <c r="BVU15" s="387"/>
      <c r="BVV15" s="387"/>
      <c r="BVW15" s="387"/>
      <c r="BVX15" s="387"/>
      <c r="BVY15" s="387"/>
      <c r="BVZ15" s="387"/>
      <c r="BWA15" s="387"/>
      <c r="BWB15" s="387"/>
      <c r="BWC15" s="387"/>
      <c r="BWD15" s="387"/>
      <c r="BWE15" s="387"/>
      <c r="BWF15" s="387"/>
      <c r="BWG15" s="387"/>
      <c r="BWH15" s="387"/>
      <c r="BWI15" s="387"/>
      <c r="BWJ15" s="387"/>
      <c r="BWK15" s="387"/>
      <c r="BWL15" s="387"/>
      <c r="BWM15" s="387"/>
      <c r="BWN15" s="387"/>
      <c r="BWO15" s="387"/>
      <c r="BWP15" s="387"/>
      <c r="BWQ15" s="387"/>
    </row>
    <row r="16" spans="1:1967" ht="63" customHeight="1" thickBot="1">
      <c r="A16" s="448"/>
      <c r="B16" s="448"/>
      <c r="C16" s="448"/>
      <c r="D16" s="448"/>
      <c r="E16" s="448"/>
      <c r="F16" s="448"/>
      <c r="G16" s="452"/>
      <c r="H16" s="448"/>
      <c r="I16" s="454"/>
      <c r="J16" s="448"/>
      <c r="K16" s="448"/>
      <c r="L16" s="452"/>
      <c r="M16" s="473"/>
      <c r="N16" s="475"/>
      <c r="O16" s="471"/>
      <c r="P16" s="454"/>
      <c r="Q16" s="448"/>
      <c r="R16" s="470"/>
      <c r="S16" s="459"/>
      <c r="T16" s="457"/>
      <c r="U16" s="478"/>
      <c r="V16" s="450"/>
      <c r="W16" s="450"/>
      <c r="X16" s="450"/>
      <c r="AP16" s="387"/>
      <c r="AQ16" s="387"/>
      <c r="AR16" s="387"/>
      <c r="AS16" s="387"/>
      <c r="AT16" s="387"/>
      <c r="AU16" s="387"/>
      <c r="AV16" s="387"/>
      <c r="AW16" s="387"/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7"/>
      <c r="BK16" s="387"/>
      <c r="BL16" s="387"/>
      <c r="BM16" s="387"/>
      <c r="BN16" s="387"/>
      <c r="BO16" s="387"/>
      <c r="BP16" s="387"/>
      <c r="BQ16" s="387"/>
      <c r="BR16" s="387"/>
      <c r="BS16" s="387"/>
      <c r="BT16" s="387"/>
      <c r="BU16" s="387"/>
      <c r="BV16" s="387"/>
      <c r="BW16" s="387"/>
      <c r="BX16" s="387"/>
      <c r="BY16" s="387"/>
      <c r="BZ16" s="387"/>
      <c r="CA16" s="387"/>
      <c r="CB16" s="387"/>
      <c r="CC16" s="387"/>
      <c r="CD16" s="387"/>
      <c r="CE16" s="387"/>
      <c r="CF16" s="387"/>
      <c r="CG16" s="387"/>
      <c r="CH16" s="387"/>
      <c r="CI16" s="387"/>
      <c r="CJ16" s="387"/>
      <c r="CK16" s="387"/>
      <c r="CL16" s="387"/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7"/>
      <c r="DF16" s="387"/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7"/>
      <c r="DR16" s="387"/>
      <c r="DS16" s="387"/>
      <c r="DT16" s="387"/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7"/>
      <c r="EF16" s="387"/>
      <c r="EG16" s="387"/>
      <c r="EH16" s="387"/>
      <c r="EI16" s="387"/>
      <c r="EJ16" s="387"/>
      <c r="EK16" s="387"/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7"/>
      <c r="EW16" s="387"/>
      <c r="EX16" s="387"/>
      <c r="EY16" s="387"/>
      <c r="EZ16" s="387"/>
      <c r="FA16" s="387"/>
      <c r="FB16" s="387"/>
      <c r="FC16" s="387"/>
      <c r="FD16" s="387"/>
      <c r="FE16" s="387"/>
      <c r="FF16" s="387"/>
      <c r="FG16" s="387"/>
      <c r="FH16" s="387"/>
      <c r="FI16" s="387"/>
      <c r="FJ16" s="387"/>
      <c r="FK16" s="387"/>
      <c r="FL16" s="387"/>
      <c r="FM16" s="387"/>
      <c r="FN16" s="387"/>
      <c r="FO16" s="387"/>
      <c r="FP16" s="387"/>
      <c r="FQ16" s="387"/>
      <c r="FR16" s="387"/>
      <c r="FS16" s="387"/>
      <c r="FT16" s="387"/>
      <c r="FU16" s="387"/>
      <c r="FV16" s="387"/>
      <c r="FW16" s="387"/>
      <c r="FX16" s="387"/>
      <c r="FY16" s="387"/>
      <c r="FZ16" s="387"/>
      <c r="GA16" s="387"/>
      <c r="GB16" s="387"/>
      <c r="GC16" s="387"/>
      <c r="GD16" s="387"/>
      <c r="GE16" s="387"/>
      <c r="GF16" s="387"/>
      <c r="GG16" s="387"/>
      <c r="GH16" s="387"/>
      <c r="GI16" s="387"/>
      <c r="GJ16" s="387"/>
      <c r="GK16" s="387"/>
      <c r="GL16" s="387"/>
      <c r="GM16" s="387"/>
      <c r="GN16" s="387"/>
      <c r="GO16" s="387"/>
      <c r="GP16" s="387"/>
      <c r="GQ16" s="387"/>
      <c r="GR16" s="387"/>
      <c r="GS16" s="387"/>
      <c r="GT16" s="387"/>
      <c r="GU16" s="387"/>
      <c r="GV16" s="387"/>
      <c r="GW16" s="387"/>
      <c r="GX16" s="387"/>
      <c r="GY16" s="387"/>
      <c r="GZ16" s="387"/>
      <c r="HA16" s="387"/>
      <c r="HB16" s="387"/>
      <c r="HC16" s="387"/>
      <c r="HD16" s="387"/>
      <c r="HE16" s="387"/>
      <c r="HF16" s="387"/>
      <c r="HG16" s="387"/>
      <c r="HH16" s="387"/>
      <c r="HI16" s="387"/>
      <c r="HJ16" s="387"/>
      <c r="HK16" s="387"/>
      <c r="HL16" s="387"/>
      <c r="HM16" s="387"/>
      <c r="HN16" s="387"/>
      <c r="HO16" s="387"/>
      <c r="HP16" s="387"/>
      <c r="HQ16" s="387"/>
      <c r="HR16" s="387"/>
      <c r="HS16" s="387"/>
      <c r="HT16" s="387"/>
      <c r="HU16" s="387"/>
      <c r="HV16" s="387"/>
      <c r="HW16" s="387"/>
      <c r="HX16" s="387"/>
      <c r="HY16" s="387"/>
      <c r="HZ16" s="387"/>
      <c r="IA16" s="387"/>
      <c r="IB16" s="387"/>
      <c r="IC16" s="387"/>
      <c r="ID16" s="387"/>
      <c r="IE16" s="387"/>
      <c r="IF16" s="387"/>
      <c r="IG16" s="387"/>
      <c r="IH16" s="387"/>
      <c r="II16" s="387"/>
      <c r="IJ16" s="387"/>
      <c r="IK16" s="387"/>
      <c r="IL16" s="387"/>
      <c r="IM16" s="387"/>
      <c r="IN16" s="387"/>
      <c r="IO16" s="387"/>
      <c r="IP16" s="387"/>
      <c r="IQ16" s="387"/>
      <c r="IR16" s="387"/>
      <c r="IS16" s="387"/>
      <c r="IT16" s="387"/>
      <c r="IU16" s="387"/>
      <c r="IV16" s="387"/>
      <c r="IW16" s="387"/>
      <c r="IX16" s="387"/>
      <c r="IY16" s="387"/>
      <c r="IZ16" s="387"/>
      <c r="JA16" s="387"/>
      <c r="JB16" s="387"/>
      <c r="JC16" s="387"/>
      <c r="JD16" s="387"/>
      <c r="JE16" s="387"/>
      <c r="JF16" s="387"/>
      <c r="JG16" s="387"/>
      <c r="JH16" s="387"/>
      <c r="JI16" s="387"/>
      <c r="JJ16" s="387"/>
      <c r="JK16" s="387"/>
      <c r="JL16" s="387"/>
      <c r="JM16" s="387"/>
      <c r="JN16" s="387"/>
      <c r="JO16" s="387"/>
      <c r="JP16" s="387"/>
      <c r="JQ16" s="387"/>
      <c r="JR16" s="387"/>
      <c r="JS16" s="387"/>
      <c r="JT16" s="387"/>
      <c r="JU16" s="387"/>
      <c r="JV16" s="387"/>
      <c r="JW16" s="387"/>
      <c r="JX16" s="387"/>
      <c r="JY16" s="387"/>
      <c r="JZ16" s="387"/>
      <c r="KA16" s="387"/>
      <c r="KB16" s="387"/>
      <c r="KC16" s="387"/>
      <c r="KD16" s="387"/>
      <c r="KE16" s="387"/>
      <c r="KF16" s="387"/>
      <c r="KG16" s="387"/>
      <c r="KH16" s="387"/>
      <c r="KI16" s="387"/>
      <c r="KJ16" s="387"/>
      <c r="KK16" s="387"/>
      <c r="KL16" s="387"/>
      <c r="KM16" s="387"/>
      <c r="KN16" s="387"/>
      <c r="KO16" s="387"/>
      <c r="KP16" s="387"/>
      <c r="KQ16" s="387"/>
      <c r="KR16" s="387"/>
      <c r="KS16" s="387"/>
      <c r="KT16" s="387"/>
      <c r="KU16" s="387"/>
      <c r="KV16" s="387"/>
      <c r="KW16" s="387"/>
      <c r="KX16" s="387"/>
      <c r="KY16" s="387"/>
      <c r="KZ16" s="387"/>
      <c r="LA16" s="387"/>
      <c r="LB16" s="387"/>
      <c r="LC16" s="387"/>
      <c r="LD16" s="387"/>
      <c r="LE16" s="387"/>
      <c r="LF16" s="387"/>
      <c r="LG16" s="387"/>
      <c r="LH16" s="387"/>
      <c r="LI16" s="387"/>
      <c r="LJ16" s="387"/>
      <c r="LK16" s="387"/>
      <c r="LL16" s="387"/>
      <c r="LM16" s="387"/>
      <c r="LN16" s="387"/>
      <c r="LO16" s="387"/>
      <c r="LP16" s="387"/>
      <c r="LQ16" s="387"/>
      <c r="LR16" s="387"/>
      <c r="LS16" s="387"/>
      <c r="LT16" s="387"/>
      <c r="LU16" s="387"/>
      <c r="LV16" s="387"/>
      <c r="LW16" s="387"/>
      <c r="LX16" s="387"/>
      <c r="LY16" s="387"/>
      <c r="LZ16" s="387"/>
      <c r="MA16" s="387"/>
      <c r="MB16" s="387"/>
      <c r="MC16" s="387"/>
      <c r="MD16" s="387"/>
      <c r="ME16" s="387"/>
      <c r="MF16" s="387"/>
      <c r="MG16" s="387"/>
      <c r="MH16" s="387"/>
      <c r="MI16" s="387"/>
      <c r="MJ16" s="387"/>
      <c r="MK16" s="387"/>
      <c r="ML16" s="387"/>
      <c r="MM16" s="387"/>
      <c r="MN16" s="387"/>
      <c r="MO16" s="387"/>
      <c r="MP16" s="387"/>
      <c r="MQ16" s="387"/>
      <c r="MR16" s="387"/>
      <c r="MS16" s="387"/>
      <c r="MT16" s="387"/>
      <c r="MU16" s="387"/>
      <c r="MV16" s="387"/>
      <c r="MW16" s="387"/>
      <c r="MX16" s="387"/>
      <c r="MY16" s="387"/>
      <c r="MZ16" s="387"/>
      <c r="NA16" s="387"/>
      <c r="NB16" s="387"/>
      <c r="NC16" s="387"/>
      <c r="ND16" s="387"/>
      <c r="NE16" s="387"/>
      <c r="NF16" s="387"/>
      <c r="NG16" s="387"/>
      <c r="NH16" s="387"/>
      <c r="NI16" s="387"/>
      <c r="NJ16" s="387"/>
      <c r="NK16" s="387"/>
      <c r="NL16" s="387"/>
      <c r="NM16" s="387"/>
      <c r="NN16" s="387"/>
      <c r="NO16" s="387"/>
      <c r="NP16" s="387"/>
      <c r="NQ16" s="387"/>
      <c r="NR16" s="387"/>
      <c r="NS16" s="387"/>
      <c r="NT16" s="387"/>
      <c r="NU16" s="387"/>
      <c r="NV16" s="387"/>
      <c r="NW16" s="387"/>
      <c r="NX16" s="387"/>
      <c r="NY16" s="387"/>
      <c r="NZ16" s="387"/>
      <c r="OA16" s="387"/>
      <c r="OB16" s="387"/>
      <c r="OC16" s="387"/>
      <c r="OD16" s="387"/>
      <c r="OE16" s="387"/>
      <c r="OF16" s="387"/>
      <c r="OG16" s="387"/>
      <c r="OH16" s="387"/>
      <c r="OI16" s="387"/>
      <c r="OJ16" s="387"/>
      <c r="OK16" s="387"/>
      <c r="OL16" s="387"/>
      <c r="OM16" s="387"/>
      <c r="ON16" s="387"/>
      <c r="OO16" s="387"/>
      <c r="OP16" s="387"/>
      <c r="OQ16" s="387"/>
      <c r="OR16" s="387"/>
      <c r="OS16" s="387"/>
      <c r="OT16" s="387"/>
      <c r="OU16" s="387"/>
      <c r="OV16" s="387"/>
      <c r="OW16" s="387"/>
      <c r="OX16" s="387"/>
      <c r="OY16" s="387"/>
      <c r="OZ16" s="387"/>
      <c r="PA16" s="387"/>
      <c r="PB16" s="387"/>
      <c r="PC16" s="387"/>
      <c r="PD16" s="387"/>
      <c r="PE16" s="387"/>
      <c r="PF16" s="387"/>
      <c r="PG16" s="387"/>
      <c r="PH16" s="387"/>
      <c r="PI16" s="387"/>
      <c r="PJ16" s="387"/>
      <c r="PK16" s="387"/>
      <c r="PL16" s="387"/>
      <c r="PM16" s="387"/>
      <c r="PN16" s="387"/>
      <c r="PO16" s="387"/>
      <c r="PP16" s="387"/>
      <c r="PQ16" s="387"/>
      <c r="PR16" s="387"/>
      <c r="PS16" s="387"/>
      <c r="PT16" s="387"/>
      <c r="PU16" s="387"/>
      <c r="PV16" s="387"/>
      <c r="PW16" s="387"/>
      <c r="PX16" s="387"/>
      <c r="PY16" s="387"/>
      <c r="PZ16" s="387"/>
      <c r="QA16" s="387"/>
      <c r="QB16" s="387"/>
      <c r="QC16" s="387"/>
      <c r="QD16" s="387"/>
      <c r="QE16" s="387"/>
      <c r="QF16" s="387"/>
      <c r="QG16" s="387"/>
      <c r="QH16" s="387"/>
      <c r="QI16" s="387"/>
      <c r="QJ16" s="387"/>
      <c r="QK16" s="387"/>
      <c r="QL16" s="387"/>
      <c r="QM16" s="387"/>
      <c r="QN16" s="387"/>
      <c r="QO16" s="387"/>
      <c r="QP16" s="387"/>
      <c r="QQ16" s="387"/>
      <c r="QR16" s="387"/>
      <c r="QS16" s="387"/>
      <c r="QT16" s="387"/>
      <c r="QU16" s="387"/>
      <c r="QV16" s="387"/>
      <c r="QW16" s="387"/>
      <c r="QX16" s="387"/>
      <c r="QY16" s="387"/>
      <c r="QZ16" s="387"/>
      <c r="RA16" s="387"/>
      <c r="RB16" s="387"/>
      <c r="RC16" s="387"/>
      <c r="RD16" s="387"/>
      <c r="RE16" s="387"/>
      <c r="RF16" s="387"/>
      <c r="RG16" s="387"/>
      <c r="RH16" s="387"/>
      <c r="RI16" s="387"/>
      <c r="RJ16" s="387"/>
      <c r="RK16" s="387"/>
      <c r="RL16" s="387"/>
      <c r="RM16" s="387"/>
      <c r="RN16" s="387"/>
      <c r="RO16" s="387"/>
      <c r="RP16" s="387"/>
      <c r="RQ16" s="387"/>
      <c r="RR16" s="387"/>
      <c r="RS16" s="387"/>
      <c r="RT16" s="387"/>
      <c r="RU16" s="387"/>
      <c r="RV16" s="387"/>
      <c r="RW16" s="387"/>
      <c r="RX16" s="387"/>
      <c r="RY16" s="387"/>
      <c r="RZ16" s="387"/>
      <c r="SA16" s="387"/>
      <c r="SB16" s="387"/>
      <c r="SC16" s="387"/>
      <c r="SD16" s="387"/>
      <c r="SE16" s="387"/>
      <c r="SF16" s="387"/>
      <c r="SG16" s="387"/>
      <c r="SH16" s="387"/>
      <c r="SI16" s="387"/>
      <c r="SJ16" s="387"/>
      <c r="SK16" s="387"/>
      <c r="SL16" s="387"/>
      <c r="SM16" s="387"/>
      <c r="SN16" s="387"/>
      <c r="SO16" s="387"/>
      <c r="SP16" s="387"/>
      <c r="SQ16" s="387"/>
      <c r="SR16" s="387"/>
      <c r="SS16" s="387"/>
      <c r="ST16" s="387"/>
      <c r="SU16" s="387"/>
      <c r="SV16" s="387"/>
      <c r="SW16" s="387"/>
      <c r="SX16" s="387"/>
      <c r="SY16" s="387"/>
      <c r="SZ16" s="387"/>
      <c r="TA16" s="387"/>
      <c r="TB16" s="387"/>
      <c r="TC16" s="387"/>
      <c r="TD16" s="387"/>
      <c r="TE16" s="387"/>
      <c r="TF16" s="387"/>
      <c r="TG16" s="387"/>
      <c r="TH16" s="387"/>
      <c r="TI16" s="387"/>
      <c r="TJ16" s="387"/>
      <c r="TK16" s="387"/>
      <c r="TL16" s="387"/>
      <c r="TM16" s="387"/>
      <c r="TN16" s="387"/>
      <c r="TO16" s="387"/>
      <c r="TP16" s="387"/>
      <c r="TQ16" s="387"/>
      <c r="TR16" s="387"/>
      <c r="TS16" s="387"/>
      <c r="TT16" s="387"/>
      <c r="TU16" s="387"/>
      <c r="TV16" s="387"/>
      <c r="TW16" s="387"/>
      <c r="TX16" s="387"/>
      <c r="TY16" s="387"/>
      <c r="TZ16" s="387"/>
      <c r="UA16" s="387"/>
      <c r="UB16" s="387"/>
      <c r="UC16" s="387"/>
      <c r="UD16" s="387"/>
      <c r="UE16" s="387"/>
      <c r="UF16" s="387"/>
      <c r="UG16" s="387"/>
      <c r="UH16" s="387"/>
      <c r="UI16" s="387"/>
      <c r="UJ16" s="387"/>
      <c r="UK16" s="387"/>
      <c r="UL16" s="387"/>
      <c r="UM16" s="387"/>
      <c r="UN16" s="387"/>
      <c r="UO16" s="387"/>
      <c r="UP16" s="387"/>
      <c r="UQ16" s="387"/>
      <c r="UR16" s="387"/>
      <c r="US16" s="387"/>
      <c r="UT16" s="387"/>
      <c r="UU16" s="387"/>
      <c r="UV16" s="387"/>
      <c r="UW16" s="387"/>
      <c r="UX16" s="387"/>
      <c r="UY16" s="387"/>
      <c r="UZ16" s="387"/>
      <c r="VA16" s="387"/>
      <c r="VB16" s="387"/>
      <c r="VC16" s="387"/>
      <c r="VD16" s="387"/>
      <c r="VE16" s="387"/>
      <c r="VF16" s="387"/>
      <c r="VG16" s="387"/>
      <c r="VH16" s="387"/>
      <c r="VI16" s="387"/>
      <c r="VJ16" s="387"/>
      <c r="VK16" s="387"/>
      <c r="VL16" s="387"/>
      <c r="VM16" s="387"/>
      <c r="VN16" s="387"/>
      <c r="VO16" s="387"/>
      <c r="VP16" s="387"/>
      <c r="VQ16" s="387"/>
      <c r="VR16" s="387"/>
      <c r="VS16" s="387"/>
      <c r="VT16" s="387"/>
      <c r="VU16" s="387"/>
      <c r="VV16" s="387"/>
      <c r="VW16" s="387"/>
      <c r="VX16" s="387"/>
      <c r="VY16" s="387"/>
      <c r="VZ16" s="387"/>
      <c r="WA16" s="387"/>
      <c r="WB16" s="387"/>
      <c r="WC16" s="387"/>
      <c r="WD16" s="387"/>
      <c r="WE16" s="387"/>
      <c r="WF16" s="387"/>
      <c r="WG16" s="387"/>
      <c r="WH16" s="387"/>
      <c r="WI16" s="387"/>
      <c r="WJ16" s="387"/>
      <c r="WK16" s="387"/>
      <c r="WL16" s="387"/>
      <c r="WM16" s="387"/>
      <c r="WN16" s="387"/>
      <c r="WO16" s="387"/>
      <c r="WP16" s="387"/>
      <c r="WQ16" s="387"/>
      <c r="WR16" s="387"/>
      <c r="WS16" s="387"/>
      <c r="WT16" s="387"/>
      <c r="WU16" s="387"/>
      <c r="WV16" s="387"/>
      <c r="WW16" s="387"/>
      <c r="WX16" s="387"/>
      <c r="WY16" s="387"/>
      <c r="WZ16" s="387"/>
      <c r="XA16" s="387"/>
      <c r="XB16" s="387"/>
      <c r="XC16" s="387"/>
      <c r="XD16" s="387"/>
      <c r="XE16" s="387"/>
      <c r="XF16" s="387"/>
      <c r="XG16" s="387"/>
      <c r="XH16" s="387"/>
      <c r="XI16" s="387"/>
      <c r="XJ16" s="387"/>
      <c r="XK16" s="387"/>
      <c r="XL16" s="387"/>
      <c r="XM16" s="387"/>
      <c r="XN16" s="387"/>
      <c r="XO16" s="387"/>
      <c r="XP16" s="387"/>
      <c r="XQ16" s="387"/>
      <c r="XR16" s="387"/>
      <c r="XS16" s="387"/>
      <c r="XT16" s="387"/>
      <c r="XU16" s="387"/>
      <c r="XV16" s="387"/>
      <c r="XW16" s="387"/>
      <c r="XX16" s="387"/>
      <c r="XY16" s="387"/>
      <c r="XZ16" s="387"/>
      <c r="YA16" s="387"/>
      <c r="YB16" s="387"/>
      <c r="YC16" s="387"/>
      <c r="YD16" s="387"/>
      <c r="YE16" s="387"/>
      <c r="YF16" s="387"/>
      <c r="YG16" s="387"/>
      <c r="YH16" s="387"/>
      <c r="YI16" s="387"/>
      <c r="YJ16" s="387"/>
      <c r="YK16" s="387"/>
      <c r="YL16" s="387"/>
      <c r="YM16" s="387"/>
      <c r="YN16" s="387"/>
      <c r="YO16" s="387"/>
      <c r="YP16" s="387"/>
      <c r="YQ16" s="387"/>
      <c r="YR16" s="387"/>
      <c r="YS16" s="387"/>
      <c r="YT16" s="387"/>
      <c r="YU16" s="387"/>
      <c r="YV16" s="387"/>
      <c r="YW16" s="387"/>
      <c r="YX16" s="387"/>
      <c r="YY16" s="387"/>
      <c r="YZ16" s="387"/>
      <c r="ZA16" s="387"/>
      <c r="ZB16" s="387"/>
      <c r="ZC16" s="387"/>
      <c r="ZD16" s="387"/>
      <c r="ZE16" s="387"/>
      <c r="ZF16" s="387"/>
      <c r="ZG16" s="387"/>
      <c r="ZH16" s="387"/>
      <c r="ZI16" s="387"/>
      <c r="ZJ16" s="387"/>
      <c r="ZK16" s="387"/>
      <c r="ZL16" s="387"/>
      <c r="ZM16" s="387"/>
      <c r="ZN16" s="387"/>
      <c r="ZO16" s="387"/>
      <c r="ZP16" s="387"/>
      <c r="ZQ16" s="387"/>
      <c r="ZR16" s="387"/>
      <c r="ZS16" s="387"/>
      <c r="ZT16" s="387"/>
      <c r="ZU16" s="387"/>
      <c r="ZV16" s="387"/>
      <c r="ZW16" s="387"/>
      <c r="ZX16" s="387"/>
      <c r="ZY16" s="387"/>
      <c r="ZZ16" s="387"/>
      <c r="AAA16" s="387"/>
      <c r="AAB16" s="387"/>
      <c r="AAC16" s="387"/>
      <c r="AAD16" s="387"/>
      <c r="AAE16" s="387"/>
      <c r="AAF16" s="387"/>
      <c r="AAG16" s="387"/>
      <c r="AAH16" s="387"/>
      <c r="AAI16" s="387"/>
      <c r="AAJ16" s="387"/>
      <c r="AAK16" s="387"/>
      <c r="AAL16" s="387"/>
      <c r="AAM16" s="387"/>
      <c r="AAN16" s="387"/>
      <c r="AAO16" s="387"/>
      <c r="AAP16" s="387"/>
      <c r="AAQ16" s="387"/>
      <c r="AAR16" s="387"/>
      <c r="AAS16" s="387"/>
      <c r="AAT16" s="387"/>
      <c r="AAU16" s="387"/>
      <c r="AAV16" s="387"/>
      <c r="AAW16" s="387"/>
      <c r="AAX16" s="387"/>
      <c r="AAY16" s="387"/>
      <c r="AAZ16" s="387"/>
      <c r="ABA16" s="387"/>
      <c r="ABB16" s="387"/>
      <c r="ABC16" s="387"/>
      <c r="ABD16" s="387"/>
      <c r="ABE16" s="387"/>
      <c r="ABF16" s="387"/>
      <c r="ABG16" s="387"/>
      <c r="ABH16" s="387"/>
      <c r="ABI16" s="387"/>
      <c r="ABJ16" s="387"/>
      <c r="ABK16" s="387"/>
      <c r="ABL16" s="387"/>
      <c r="ABM16" s="387"/>
      <c r="ABN16" s="387"/>
      <c r="ABO16" s="387"/>
      <c r="ABP16" s="387"/>
      <c r="ABQ16" s="387"/>
      <c r="ABR16" s="387"/>
      <c r="ABS16" s="387"/>
      <c r="ABT16" s="387"/>
      <c r="ABU16" s="387"/>
      <c r="ABV16" s="387"/>
      <c r="ABW16" s="387"/>
      <c r="ABX16" s="387"/>
      <c r="ABY16" s="387"/>
      <c r="ABZ16" s="387"/>
      <c r="ACA16" s="387"/>
      <c r="ACB16" s="387"/>
      <c r="ACC16" s="387"/>
      <c r="ACD16" s="387"/>
      <c r="ACE16" s="387"/>
      <c r="ACF16" s="387"/>
      <c r="ACG16" s="387"/>
      <c r="ACH16" s="387"/>
      <c r="ACI16" s="387"/>
      <c r="ACJ16" s="387"/>
      <c r="ACK16" s="387"/>
      <c r="ACL16" s="387"/>
      <c r="ACM16" s="387"/>
      <c r="ACN16" s="387"/>
      <c r="ACO16" s="387"/>
      <c r="ACP16" s="387"/>
      <c r="ACQ16" s="387"/>
      <c r="ACR16" s="387"/>
      <c r="ACS16" s="387"/>
      <c r="ACT16" s="387"/>
      <c r="ACU16" s="387"/>
      <c r="ACV16" s="387"/>
      <c r="ACW16" s="387"/>
      <c r="ACX16" s="387"/>
      <c r="ACY16" s="387"/>
      <c r="ACZ16" s="387"/>
      <c r="ADA16" s="387"/>
      <c r="ADB16" s="387"/>
      <c r="ADC16" s="387"/>
      <c r="ADD16" s="387"/>
      <c r="ADE16" s="387"/>
      <c r="ADF16" s="387"/>
      <c r="ADG16" s="387"/>
      <c r="ADH16" s="387"/>
      <c r="ADI16" s="387"/>
      <c r="ADJ16" s="387"/>
      <c r="ADK16" s="387"/>
      <c r="ADL16" s="387"/>
      <c r="ADM16" s="387"/>
      <c r="ADN16" s="387"/>
      <c r="ADO16" s="387"/>
      <c r="ADP16" s="387"/>
      <c r="ADQ16" s="387"/>
      <c r="ADR16" s="387"/>
      <c r="ADS16" s="387"/>
      <c r="ADT16" s="387"/>
      <c r="ADU16" s="387"/>
      <c r="ADV16" s="387"/>
      <c r="ADW16" s="387"/>
      <c r="ADX16" s="387"/>
      <c r="ADY16" s="387"/>
      <c r="ADZ16" s="387"/>
      <c r="AEA16" s="387"/>
      <c r="AEB16" s="387"/>
      <c r="AEC16" s="387"/>
      <c r="AED16" s="387"/>
      <c r="AEE16" s="387"/>
      <c r="AEF16" s="387"/>
      <c r="AEG16" s="387"/>
      <c r="AEH16" s="387"/>
      <c r="AEI16" s="387"/>
      <c r="AEJ16" s="387"/>
      <c r="AEK16" s="387"/>
      <c r="AEL16" s="387"/>
      <c r="AEM16" s="387"/>
      <c r="AEN16" s="387"/>
      <c r="AEO16" s="387"/>
      <c r="AEP16" s="387"/>
      <c r="AEQ16" s="387"/>
      <c r="AER16" s="387"/>
      <c r="AES16" s="387"/>
      <c r="AET16" s="387"/>
      <c r="AEU16" s="387"/>
      <c r="AEV16" s="387"/>
      <c r="AEW16" s="387"/>
      <c r="AEX16" s="387"/>
      <c r="AEY16" s="387"/>
      <c r="AEZ16" s="387"/>
      <c r="AFA16" s="387"/>
      <c r="AFB16" s="387"/>
      <c r="AFC16" s="387"/>
      <c r="AFD16" s="387"/>
      <c r="AFE16" s="387"/>
      <c r="AFF16" s="387"/>
      <c r="AFG16" s="387"/>
      <c r="AFH16" s="387"/>
      <c r="AFI16" s="387"/>
      <c r="AFJ16" s="387"/>
      <c r="AFK16" s="387"/>
      <c r="AFL16" s="387"/>
      <c r="AFM16" s="387"/>
      <c r="AFN16" s="387"/>
      <c r="AFO16" s="387"/>
      <c r="AFP16" s="387"/>
      <c r="AFQ16" s="387"/>
      <c r="AFR16" s="387"/>
      <c r="AFS16" s="387"/>
      <c r="AFT16" s="387"/>
      <c r="AFU16" s="387"/>
      <c r="AFV16" s="387"/>
      <c r="AFW16" s="387"/>
      <c r="AFX16" s="387"/>
      <c r="AFY16" s="387"/>
      <c r="AFZ16" s="387"/>
      <c r="AGA16" s="387"/>
      <c r="AGB16" s="387"/>
      <c r="AGC16" s="387"/>
      <c r="AGD16" s="387"/>
      <c r="AGE16" s="387"/>
      <c r="AGF16" s="387"/>
      <c r="AGG16" s="387"/>
      <c r="AGH16" s="387"/>
      <c r="AGI16" s="387"/>
      <c r="AGJ16" s="387"/>
      <c r="AGK16" s="387"/>
      <c r="AGL16" s="387"/>
      <c r="AGM16" s="387"/>
      <c r="AGN16" s="387"/>
      <c r="AGO16" s="387"/>
      <c r="AGP16" s="387"/>
      <c r="AGQ16" s="387"/>
      <c r="AGR16" s="387"/>
      <c r="AGS16" s="387"/>
      <c r="AGT16" s="387"/>
      <c r="AGU16" s="387"/>
      <c r="AGV16" s="387"/>
      <c r="AGW16" s="387"/>
      <c r="AGX16" s="387"/>
      <c r="AGY16" s="387"/>
      <c r="AGZ16" s="387"/>
      <c r="AHA16" s="387"/>
      <c r="AHB16" s="387"/>
      <c r="AHC16" s="387"/>
      <c r="AHD16" s="387"/>
      <c r="AHE16" s="387"/>
      <c r="AHF16" s="387"/>
      <c r="AHG16" s="387"/>
      <c r="AHH16" s="387"/>
      <c r="AHI16" s="387"/>
      <c r="AHJ16" s="387"/>
      <c r="AHK16" s="387"/>
      <c r="AHL16" s="387"/>
      <c r="AHM16" s="387"/>
      <c r="AHN16" s="387"/>
      <c r="AHO16" s="387"/>
      <c r="AHP16" s="387"/>
      <c r="AHQ16" s="387"/>
      <c r="AHR16" s="387"/>
      <c r="AHS16" s="387"/>
      <c r="AHT16" s="387"/>
      <c r="AHU16" s="387"/>
      <c r="AHV16" s="387"/>
      <c r="AHW16" s="387"/>
      <c r="AHX16" s="387"/>
      <c r="AHY16" s="387"/>
      <c r="AHZ16" s="387"/>
      <c r="AIA16" s="387"/>
      <c r="AIB16" s="387"/>
      <c r="AIC16" s="387"/>
      <c r="AID16" s="387"/>
      <c r="AIE16" s="387"/>
      <c r="AIF16" s="387"/>
      <c r="AIG16" s="387"/>
      <c r="AIH16" s="387"/>
      <c r="AII16" s="387"/>
      <c r="AIJ16" s="387"/>
      <c r="AIK16" s="387"/>
      <c r="AIL16" s="387"/>
      <c r="AIM16" s="387"/>
      <c r="AIN16" s="387"/>
      <c r="AIO16" s="387"/>
      <c r="AIP16" s="387"/>
      <c r="AIQ16" s="387"/>
      <c r="AIR16" s="387"/>
      <c r="AIS16" s="387"/>
      <c r="AIT16" s="387"/>
      <c r="AIU16" s="387"/>
      <c r="AIV16" s="387"/>
      <c r="AIW16" s="387"/>
      <c r="AIX16" s="387"/>
      <c r="AIY16" s="387"/>
      <c r="AIZ16" s="387"/>
      <c r="AJA16" s="387"/>
      <c r="AJB16" s="387"/>
      <c r="AJC16" s="387"/>
      <c r="AJD16" s="387"/>
      <c r="AJE16" s="387"/>
      <c r="AJF16" s="387"/>
      <c r="AJG16" s="387"/>
      <c r="AJH16" s="387"/>
      <c r="AJI16" s="387"/>
      <c r="AJJ16" s="387"/>
      <c r="AJK16" s="387"/>
      <c r="AJL16" s="387"/>
      <c r="AJM16" s="387"/>
      <c r="AJN16" s="387"/>
      <c r="AJO16" s="387"/>
      <c r="AJP16" s="387"/>
      <c r="AJQ16" s="387"/>
      <c r="AJR16" s="387"/>
      <c r="AJS16" s="387"/>
      <c r="AJT16" s="387"/>
      <c r="AJU16" s="387"/>
      <c r="AJV16" s="387"/>
      <c r="AJW16" s="387"/>
      <c r="AJX16" s="387"/>
      <c r="AJY16" s="387"/>
      <c r="AJZ16" s="387"/>
      <c r="AKA16" s="387"/>
      <c r="AKB16" s="387"/>
      <c r="AKC16" s="387"/>
      <c r="AKD16" s="387"/>
      <c r="AKE16" s="387"/>
      <c r="AKF16" s="387"/>
      <c r="AKG16" s="387"/>
      <c r="AKH16" s="387"/>
      <c r="AKI16" s="387"/>
      <c r="AKJ16" s="387"/>
      <c r="AKK16" s="387"/>
      <c r="AKL16" s="387"/>
      <c r="AKM16" s="387"/>
      <c r="AKN16" s="387"/>
      <c r="AKO16" s="387"/>
      <c r="AKP16" s="387"/>
      <c r="AKQ16" s="387"/>
      <c r="AKR16" s="387"/>
      <c r="AKS16" s="387"/>
      <c r="AKT16" s="387"/>
      <c r="AKU16" s="387"/>
      <c r="AKV16" s="387"/>
      <c r="AKW16" s="387"/>
      <c r="AKX16" s="387"/>
      <c r="AKY16" s="387"/>
      <c r="AKZ16" s="387"/>
      <c r="ALA16" s="387"/>
      <c r="ALB16" s="387"/>
      <c r="ALC16" s="387"/>
      <c r="ALD16" s="387"/>
      <c r="ALE16" s="387"/>
      <c r="ALF16" s="387"/>
      <c r="ALG16" s="387"/>
      <c r="ALH16" s="387"/>
      <c r="ALI16" s="387"/>
      <c r="ALJ16" s="387"/>
      <c r="ALK16" s="387"/>
      <c r="ALL16" s="387"/>
      <c r="ALM16" s="387"/>
      <c r="ALN16" s="387"/>
      <c r="ALO16" s="387"/>
      <c r="ALP16" s="387"/>
      <c r="ALQ16" s="387"/>
      <c r="ALR16" s="387"/>
      <c r="ALS16" s="387"/>
      <c r="ALT16" s="387"/>
      <c r="ALU16" s="387"/>
      <c r="ALV16" s="387"/>
      <c r="ALW16" s="387"/>
      <c r="ALX16" s="387"/>
      <c r="ALY16" s="387"/>
      <c r="ALZ16" s="387"/>
      <c r="AMA16" s="387"/>
      <c r="AMB16" s="387"/>
      <c r="AMC16" s="387"/>
      <c r="AMD16" s="387"/>
      <c r="AME16" s="387"/>
      <c r="AMF16" s="387"/>
      <c r="AMG16" s="387"/>
      <c r="AMH16" s="387"/>
      <c r="AMI16" s="387"/>
      <c r="AMJ16" s="387"/>
      <c r="AMK16" s="387"/>
      <c r="AML16" s="387"/>
      <c r="AMM16" s="387"/>
      <c r="AMN16" s="387"/>
      <c r="AMO16" s="387"/>
      <c r="AMP16" s="387"/>
      <c r="AMQ16" s="387"/>
      <c r="AMR16" s="387"/>
      <c r="AMS16" s="387"/>
      <c r="AMT16" s="387"/>
      <c r="AMU16" s="387"/>
      <c r="AMV16" s="387"/>
      <c r="AMW16" s="387"/>
      <c r="AMX16" s="387"/>
      <c r="AMY16" s="387"/>
      <c r="AMZ16" s="387"/>
      <c r="ANA16" s="387"/>
      <c r="ANB16" s="387"/>
      <c r="ANC16" s="387"/>
      <c r="AND16" s="387"/>
      <c r="ANE16" s="387"/>
      <c r="ANF16" s="387"/>
      <c r="ANG16" s="387"/>
      <c r="ANH16" s="387"/>
      <c r="ANI16" s="387"/>
      <c r="ANJ16" s="387"/>
      <c r="ANK16" s="387"/>
      <c r="ANL16" s="387"/>
      <c r="ANM16" s="387"/>
      <c r="ANN16" s="387"/>
      <c r="ANO16" s="387"/>
      <c r="ANP16" s="387"/>
      <c r="ANQ16" s="387"/>
      <c r="ANR16" s="387"/>
      <c r="ANS16" s="387"/>
      <c r="ANT16" s="387"/>
      <c r="ANU16" s="387"/>
      <c r="ANV16" s="387"/>
      <c r="ANW16" s="387"/>
      <c r="ANX16" s="387"/>
      <c r="ANY16" s="387"/>
      <c r="ANZ16" s="387"/>
      <c r="AOA16" s="387"/>
      <c r="AOB16" s="387"/>
      <c r="AOC16" s="387"/>
      <c r="AOD16" s="387"/>
      <c r="AOE16" s="387"/>
      <c r="AOF16" s="387"/>
      <c r="AOG16" s="387"/>
      <c r="AOH16" s="387"/>
      <c r="AOI16" s="387"/>
      <c r="AOJ16" s="387"/>
      <c r="AOK16" s="387"/>
      <c r="AOL16" s="387"/>
      <c r="AOM16" s="387"/>
      <c r="AON16" s="387"/>
      <c r="AOO16" s="387"/>
      <c r="AOP16" s="387"/>
      <c r="AOQ16" s="387"/>
      <c r="AOR16" s="387"/>
      <c r="AOS16" s="387"/>
      <c r="AOT16" s="387"/>
      <c r="AOU16" s="387"/>
      <c r="AOV16" s="387"/>
      <c r="AOW16" s="387"/>
      <c r="AOX16" s="387"/>
      <c r="AOY16" s="387"/>
      <c r="AOZ16" s="387"/>
      <c r="APA16" s="387"/>
      <c r="APB16" s="387"/>
      <c r="APC16" s="387"/>
      <c r="APD16" s="387"/>
      <c r="APE16" s="387"/>
      <c r="APF16" s="387"/>
      <c r="APG16" s="387"/>
      <c r="APH16" s="387"/>
      <c r="API16" s="387"/>
      <c r="APJ16" s="387"/>
      <c r="APK16" s="387"/>
      <c r="APL16" s="387"/>
      <c r="APM16" s="387"/>
      <c r="APN16" s="387"/>
      <c r="APO16" s="387"/>
      <c r="APP16" s="387"/>
      <c r="APQ16" s="387"/>
      <c r="APR16" s="387"/>
      <c r="APS16" s="387"/>
      <c r="APT16" s="387"/>
      <c r="APU16" s="387"/>
      <c r="APV16" s="387"/>
      <c r="APW16" s="387"/>
      <c r="APX16" s="387"/>
      <c r="APY16" s="387"/>
      <c r="APZ16" s="387"/>
      <c r="AQA16" s="387"/>
      <c r="AQB16" s="387"/>
      <c r="AQC16" s="387"/>
      <c r="AQD16" s="387"/>
      <c r="AQE16" s="387"/>
      <c r="AQF16" s="387"/>
      <c r="AQG16" s="387"/>
      <c r="AQH16" s="387"/>
      <c r="AQI16" s="387"/>
      <c r="AQJ16" s="387"/>
      <c r="AQK16" s="387"/>
      <c r="AQL16" s="387"/>
      <c r="AQM16" s="387"/>
      <c r="AQN16" s="387"/>
      <c r="AQO16" s="387"/>
      <c r="AQP16" s="387"/>
      <c r="AQQ16" s="387"/>
      <c r="AQR16" s="387"/>
      <c r="AQS16" s="387"/>
      <c r="AQT16" s="387"/>
      <c r="AQU16" s="387"/>
      <c r="AQV16" s="387"/>
      <c r="AQW16" s="387"/>
      <c r="AQX16" s="387"/>
      <c r="AQY16" s="387"/>
      <c r="AQZ16" s="387"/>
      <c r="ARA16" s="387"/>
      <c r="ARB16" s="387"/>
      <c r="ARC16" s="387"/>
      <c r="ARD16" s="387"/>
      <c r="ARE16" s="387"/>
      <c r="ARF16" s="387"/>
      <c r="ARG16" s="387"/>
      <c r="ARH16" s="387"/>
      <c r="ARI16" s="387"/>
      <c r="ARJ16" s="387"/>
      <c r="ARK16" s="387"/>
      <c r="ARL16" s="387"/>
      <c r="ARM16" s="387"/>
      <c r="ARN16" s="387"/>
      <c r="ARO16" s="387"/>
      <c r="ARP16" s="387"/>
      <c r="ARQ16" s="387"/>
      <c r="ARR16" s="387"/>
      <c r="ARS16" s="387"/>
      <c r="ART16" s="387"/>
      <c r="ARU16" s="387"/>
      <c r="ARV16" s="387"/>
      <c r="ARW16" s="387"/>
      <c r="ARX16" s="387"/>
      <c r="ARY16" s="387"/>
      <c r="ARZ16" s="387"/>
      <c r="ASA16" s="387"/>
      <c r="ASB16" s="387"/>
      <c r="ASC16" s="387"/>
      <c r="ASD16" s="387"/>
      <c r="ASE16" s="387"/>
      <c r="ASF16" s="387"/>
      <c r="ASG16" s="387"/>
      <c r="ASH16" s="387"/>
      <c r="ASI16" s="387"/>
      <c r="ASJ16" s="387"/>
      <c r="ASK16" s="387"/>
      <c r="ASL16" s="387"/>
      <c r="ASM16" s="387"/>
      <c r="ASN16" s="387"/>
      <c r="ASO16" s="387"/>
      <c r="ASP16" s="387"/>
      <c r="ASQ16" s="387"/>
      <c r="ASR16" s="387"/>
      <c r="ASS16" s="387"/>
      <c r="AST16" s="387"/>
      <c r="ASU16" s="387"/>
      <c r="ASV16" s="387"/>
      <c r="ASW16" s="387"/>
      <c r="ASX16" s="387"/>
      <c r="ASY16" s="387"/>
      <c r="ASZ16" s="387"/>
      <c r="ATA16" s="387"/>
      <c r="ATB16" s="387"/>
      <c r="ATC16" s="387"/>
      <c r="ATD16" s="387"/>
      <c r="ATE16" s="387"/>
      <c r="ATF16" s="387"/>
      <c r="ATG16" s="387"/>
      <c r="ATH16" s="387"/>
      <c r="ATI16" s="387"/>
      <c r="ATJ16" s="387"/>
      <c r="ATK16" s="387"/>
      <c r="ATL16" s="387"/>
      <c r="ATM16" s="387"/>
      <c r="ATN16" s="387"/>
      <c r="ATO16" s="387"/>
      <c r="ATP16" s="387"/>
      <c r="ATQ16" s="387"/>
      <c r="ATR16" s="387"/>
      <c r="ATS16" s="387"/>
      <c r="ATT16" s="387"/>
      <c r="ATU16" s="387"/>
      <c r="ATV16" s="387"/>
      <c r="ATW16" s="387"/>
      <c r="ATX16" s="387"/>
      <c r="ATY16" s="387"/>
      <c r="ATZ16" s="387"/>
      <c r="AUA16" s="387"/>
      <c r="AUB16" s="387"/>
      <c r="AUC16" s="387"/>
      <c r="AUD16" s="387"/>
      <c r="AUE16" s="387"/>
      <c r="AUF16" s="387"/>
      <c r="AUG16" s="387"/>
      <c r="AUH16" s="387"/>
      <c r="AUI16" s="387"/>
      <c r="AUJ16" s="387"/>
      <c r="AUK16" s="387"/>
      <c r="AUL16" s="387"/>
      <c r="AUM16" s="387"/>
      <c r="AUN16" s="387"/>
      <c r="AUO16" s="387"/>
      <c r="AUP16" s="387"/>
      <c r="AUQ16" s="387"/>
      <c r="AUR16" s="387"/>
      <c r="AUS16" s="387"/>
      <c r="AUT16" s="387"/>
      <c r="AUU16" s="387"/>
      <c r="AUV16" s="387"/>
      <c r="AUW16" s="387"/>
      <c r="AUX16" s="387"/>
      <c r="AUY16" s="387"/>
      <c r="AUZ16" s="387"/>
      <c r="AVA16" s="387"/>
      <c r="AVB16" s="387"/>
      <c r="AVC16" s="387"/>
      <c r="AVD16" s="387"/>
      <c r="AVE16" s="387"/>
      <c r="AVF16" s="387"/>
      <c r="AVG16" s="387"/>
      <c r="AVH16" s="387"/>
      <c r="AVI16" s="387"/>
      <c r="AVJ16" s="387"/>
      <c r="AVK16" s="387"/>
      <c r="AVL16" s="387"/>
      <c r="AVM16" s="387"/>
      <c r="AVN16" s="387"/>
      <c r="AVO16" s="387"/>
      <c r="AVP16" s="387"/>
      <c r="AVQ16" s="387"/>
      <c r="AVR16" s="387"/>
      <c r="AVS16" s="387"/>
      <c r="AVT16" s="387"/>
      <c r="AVU16" s="387"/>
      <c r="AVV16" s="387"/>
      <c r="AVW16" s="387"/>
      <c r="AVX16" s="387"/>
      <c r="AVY16" s="387"/>
      <c r="AVZ16" s="387"/>
      <c r="AWA16" s="387"/>
      <c r="AWB16" s="387"/>
      <c r="AWC16" s="387"/>
      <c r="AWD16" s="387"/>
      <c r="AWE16" s="387"/>
      <c r="AWF16" s="387"/>
      <c r="AWG16" s="387"/>
      <c r="AWH16" s="387"/>
      <c r="AWI16" s="387"/>
      <c r="AWJ16" s="387"/>
      <c r="AWK16" s="387"/>
      <c r="AWL16" s="387"/>
      <c r="AWM16" s="387"/>
      <c r="AWN16" s="387"/>
      <c r="AWO16" s="387"/>
      <c r="AWP16" s="387"/>
      <c r="AWQ16" s="387"/>
      <c r="AWR16" s="387"/>
      <c r="AWS16" s="387"/>
      <c r="AWT16" s="387"/>
      <c r="AWU16" s="387"/>
      <c r="AWV16" s="387"/>
      <c r="AWW16" s="387"/>
      <c r="AWX16" s="387"/>
      <c r="AWY16" s="387"/>
      <c r="AWZ16" s="387"/>
      <c r="AXA16" s="387"/>
      <c r="AXB16" s="387"/>
      <c r="AXC16" s="387"/>
      <c r="AXD16" s="387"/>
      <c r="AXE16" s="387"/>
      <c r="AXF16" s="387"/>
      <c r="AXG16" s="387"/>
      <c r="AXH16" s="387"/>
      <c r="AXI16" s="387"/>
      <c r="AXJ16" s="387"/>
      <c r="AXK16" s="387"/>
      <c r="AXL16" s="387"/>
      <c r="AXM16" s="387"/>
      <c r="AXN16" s="387"/>
      <c r="AXO16" s="387"/>
      <c r="AXP16" s="387"/>
      <c r="AXQ16" s="387"/>
      <c r="AXR16" s="387"/>
      <c r="AXS16" s="387"/>
      <c r="AXT16" s="387"/>
      <c r="AXU16" s="387"/>
      <c r="AXV16" s="387"/>
      <c r="AXW16" s="387"/>
      <c r="AXX16" s="387"/>
      <c r="AXY16" s="387"/>
      <c r="AXZ16" s="387"/>
      <c r="AYA16" s="387"/>
      <c r="AYB16" s="387"/>
      <c r="AYC16" s="387"/>
      <c r="AYD16" s="387"/>
      <c r="AYE16" s="387"/>
      <c r="AYF16" s="387"/>
      <c r="AYG16" s="387"/>
      <c r="AYH16" s="387"/>
      <c r="AYI16" s="387"/>
      <c r="AYJ16" s="387"/>
      <c r="AYK16" s="387"/>
      <c r="AYL16" s="387"/>
      <c r="AYM16" s="387"/>
      <c r="AYN16" s="387"/>
      <c r="AYO16" s="387"/>
      <c r="AYP16" s="387"/>
      <c r="AYQ16" s="387"/>
      <c r="AYR16" s="387"/>
      <c r="AYS16" s="387"/>
      <c r="AYT16" s="387"/>
      <c r="AYU16" s="387"/>
      <c r="AYV16" s="387"/>
      <c r="AYW16" s="387"/>
      <c r="AYX16" s="387"/>
      <c r="AYY16" s="387"/>
      <c r="AYZ16" s="387"/>
      <c r="AZA16" s="387"/>
      <c r="AZB16" s="387"/>
      <c r="AZC16" s="387"/>
      <c r="AZD16" s="387"/>
      <c r="AZE16" s="387"/>
      <c r="AZF16" s="387"/>
      <c r="AZG16" s="387"/>
      <c r="AZH16" s="387"/>
      <c r="AZI16" s="387"/>
      <c r="AZJ16" s="387"/>
      <c r="AZK16" s="387"/>
      <c r="AZL16" s="387"/>
      <c r="AZM16" s="387"/>
      <c r="AZN16" s="387"/>
      <c r="AZO16" s="387"/>
      <c r="AZP16" s="387"/>
      <c r="AZQ16" s="387"/>
      <c r="AZR16" s="387"/>
      <c r="AZS16" s="387"/>
      <c r="AZT16" s="387"/>
      <c r="AZU16" s="387"/>
      <c r="AZV16" s="387"/>
      <c r="AZW16" s="387"/>
      <c r="AZX16" s="387"/>
      <c r="AZY16" s="387"/>
      <c r="AZZ16" s="387"/>
      <c r="BAA16" s="387"/>
      <c r="BAB16" s="387"/>
      <c r="BAC16" s="387"/>
      <c r="BAD16" s="387"/>
      <c r="BAE16" s="387"/>
      <c r="BAF16" s="387"/>
      <c r="BAG16" s="387"/>
      <c r="BAH16" s="387"/>
      <c r="BAI16" s="387"/>
      <c r="BAJ16" s="387"/>
      <c r="BAK16" s="387"/>
      <c r="BAL16" s="387"/>
      <c r="BAM16" s="387"/>
      <c r="BAN16" s="387"/>
      <c r="BAO16" s="387"/>
      <c r="BAP16" s="387"/>
      <c r="BAQ16" s="387"/>
      <c r="BAR16" s="387"/>
      <c r="BAS16" s="387"/>
      <c r="BAT16" s="387"/>
      <c r="BAU16" s="387"/>
      <c r="BAV16" s="387"/>
      <c r="BAW16" s="387"/>
      <c r="BAX16" s="387"/>
      <c r="BAY16" s="387"/>
      <c r="BAZ16" s="387"/>
      <c r="BBA16" s="387"/>
      <c r="BBB16" s="387"/>
      <c r="BBC16" s="387"/>
      <c r="BBD16" s="387"/>
      <c r="BBE16" s="387"/>
      <c r="BBF16" s="387"/>
      <c r="BBG16" s="387"/>
      <c r="BBH16" s="387"/>
      <c r="BBI16" s="387"/>
      <c r="BBJ16" s="387"/>
      <c r="BBK16" s="387"/>
      <c r="BBL16" s="387"/>
      <c r="BBM16" s="387"/>
      <c r="BBN16" s="387"/>
      <c r="BBO16" s="387"/>
      <c r="BBP16" s="387"/>
      <c r="BBQ16" s="387"/>
      <c r="BBR16" s="387"/>
      <c r="BBS16" s="387"/>
      <c r="BBT16" s="387"/>
      <c r="BBU16" s="387"/>
      <c r="BBV16" s="387"/>
      <c r="BBW16" s="387"/>
      <c r="BBX16" s="387"/>
      <c r="BBY16" s="387"/>
      <c r="BBZ16" s="387"/>
      <c r="BCA16" s="387"/>
      <c r="BCB16" s="387"/>
      <c r="BCC16" s="387"/>
      <c r="BCD16" s="387"/>
      <c r="BCE16" s="387"/>
      <c r="BCF16" s="387"/>
      <c r="BCG16" s="387"/>
      <c r="BCH16" s="387"/>
      <c r="BCI16" s="387"/>
      <c r="BCJ16" s="387"/>
      <c r="BCK16" s="387"/>
      <c r="BCL16" s="387"/>
      <c r="BCM16" s="387"/>
      <c r="BCN16" s="387"/>
      <c r="BCO16" s="387"/>
      <c r="BCP16" s="387"/>
      <c r="BCQ16" s="387"/>
      <c r="BCR16" s="387"/>
      <c r="BCS16" s="387"/>
      <c r="BCT16" s="387"/>
      <c r="BCU16" s="387"/>
      <c r="BCV16" s="387"/>
      <c r="BCW16" s="387"/>
      <c r="BCX16" s="387"/>
      <c r="BCY16" s="387"/>
      <c r="BCZ16" s="387"/>
      <c r="BDA16" s="387"/>
      <c r="BDB16" s="387"/>
      <c r="BDC16" s="387"/>
      <c r="BDD16" s="387"/>
      <c r="BDE16" s="387"/>
      <c r="BDF16" s="387"/>
      <c r="BDG16" s="387"/>
      <c r="BDH16" s="387"/>
      <c r="BDI16" s="387"/>
      <c r="BDJ16" s="387"/>
      <c r="BDK16" s="387"/>
      <c r="BDL16" s="387"/>
      <c r="BDM16" s="387"/>
      <c r="BDN16" s="387"/>
      <c r="BDO16" s="387"/>
      <c r="BDP16" s="387"/>
      <c r="BDQ16" s="387"/>
      <c r="BDR16" s="387"/>
      <c r="BDS16" s="387"/>
      <c r="BDT16" s="387"/>
      <c r="BDU16" s="387"/>
      <c r="BDV16" s="387"/>
      <c r="BDW16" s="387"/>
      <c r="BDX16" s="387"/>
      <c r="BDY16" s="387"/>
      <c r="BDZ16" s="387"/>
      <c r="BEA16" s="387"/>
      <c r="BEB16" s="387"/>
      <c r="BEC16" s="387"/>
      <c r="BED16" s="387"/>
      <c r="BEE16" s="387"/>
      <c r="BEF16" s="387"/>
      <c r="BEG16" s="387"/>
      <c r="BEH16" s="387"/>
      <c r="BEI16" s="387"/>
      <c r="BEJ16" s="387"/>
      <c r="BEK16" s="387"/>
      <c r="BEL16" s="387"/>
      <c r="BEM16" s="387"/>
      <c r="BEN16" s="387"/>
      <c r="BEO16" s="387"/>
      <c r="BEP16" s="387"/>
      <c r="BEQ16" s="387"/>
      <c r="BER16" s="387"/>
      <c r="BES16" s="387"/>
      <c r="BET16" s="387"/>
      <c r="BEU16" s="387"/>
      <c r="BEV16" s="387"/>
      <c r="BEW16" s="387"/>
      <c r="BEX16" s="387"/>
      <c r="BEY16" s="387"/>
      <c r="BEZ16" s="387"/>
      <c r="BFA16" s="387"/>
      <c r="BFB16" s="387"/>
      <c r="BFC16" s="387"/>
      <c r="BFD16" s="387"/>
      <c r="BFE16" s="387"/>
      <c r="BFF16" s="387"/>
      <c r="BFG16" s="387"/>
      <c r="BFH16" s="387"/>
      <c r="BFI16" s="387"/>
      <c r="BFJ16" s="387"/>
      <c r="BFK16" s="387"/>
      <c r="BFL16" s="387"/>
      <c r="BFM16" s="387"/>
      <c r="BFN16" s="387"/>
      <c r="BFO16" s="387"/>
      <c r="BFP16" s="387"/>
      <c r="BFQ16" s="387"/>
      <c r="BFR16" s="387"/>
      <c r="BFS16" s="387"/>
      <c r="BFT16" s="387"/>
      <c r="BFU16" s="387"/>
      <c r="BFV16" s="387"/>
      <c r="BFW16" s="387"/>
      <c r="BFX16" s="387"/>
      <c r="BFY16" s="387"/>
      <c r="BFZ16" s="387"/>
      <c r="BGA16" s="387"/>
      <c r="BGB16" s="387"/>
      <c r="BGC16" s="387"/>
      <c r="BGD16" s="387"/>
      <c r="BGE16" s="387"/>
      <c r="BGF16" s="387"/>
      <c r="BGG16" s="387"/>
      <c r="BGH16" s="387"/>
      <c r="BGI16" s="387"/>
      <c r="BGJ16" s="387"/>
      <c r="BGK16" s="387"/>
      <c r="BGL16" s="387"/>
      <c r="BGM16" s="387"/>
      <c r="BGN16" s="387"/>
      <c r="BGO16" s="387"/>
      <c r="BGP16" s="387"/>
      <c r="BGQ16" s="387"/>
      <c r="BGR16" s="387"/>
      <c r="BGS16" s="387"/>
      <c r="BGT16" s="387"/>
      <c r="BGU16" s="387"/>
      <c r="BGV16" s="387"/>
      <c r="BGW16" s="387"/>
      <c r="BGX16" s="387"/>
      <c r="BGY16" s="387"/>
      <c r="BGZ16" s="387"/>
      <c r="BHA16" s="387"/>
      <c r="BHB16" s="387"/>
      <c r="BHC16" s="387"/>
      <c r="BHD16" s="387"/>
      <c r="BHE16" s="387"/>
      <c r="BHF16" s="387"/>
      <c r="BHG16" s="387"/>
      <c r="BHH16" s="387"/>
      <c r="BHI16" s="387"/>
      <c r="BHJ16" s="387"/>
      <c r="BHK16" s="387"/>
      <c r="BHL16" s="387"/>
      <c r="BHM16" s="387"/>
      <c r="BHN16" s="387"/>
      <c r="BHO16" s="387"/>
      <c r="BHP16" s="387"/>
      <c r="BHQ16" s="387"/>
      <c r="BHR16" s="387"/>
      <c r="BHS16" s="387"/>
      <c r="BHT16" s="387"/>
      <c r="BHU16" s="387"/>
      <c r="BHV16" s="387"/>
      <c r="BHW16" s="387"/>
      <c r="BHX16" s="387"/>
      <c r="BHY16" s="387"/>
      <c r="BHZ16" s="387"/>
      <c r="BIA16" s="387"/>
      <c r="BIB16" s="387"/>
      <c r="BIC16" s="387"/>
      <c r="BID16" s="387"/>
      <c r="BIE16" s="387"/>
      <c r="BIF16" s="387"/>
      <c r="BIG16" s="387"/>
      <c r="BIH16" s="387"/>
      <c r="BII16" s="387"/>
      <c r="BIJ16" s="387"/>
      <c r="BIK16" s="387"/>
      <c r="BIL16" s="387"/>
      <c r="BIM16" s="387"/>
      <c r="BIN16" s="387"/>
      <c r="BIO16" s="387"/>
      <c r="BIP16" s="387"/>
      <c r="BIQ16" s="387"/>
      <c r="BIR16" s="387"/>
      <c r="BIS16" s="387"/>
      <c r="BIT16" s="387"/>
      <c r="BIU16" s="387"/>
      <c r="BIV16" s="387"/>
      <c r="BIW16" s="387"/>
      <c r="BIX16" s="387"/>
      <c r="BIY16" s="387"/>
      <c r="BIZ16" s="387"/>
      <c r="BJA16" s="387"/>
      <c r="BJB16" s="387"/>
      <c r="BJC16" s="387"/>
      <c r="BJD16" s="387"/>
      <c r="BJE16" s="387"/>
      <c r="BJF16" s="387"/>
      <c r="BJG16" s="387"/>
      <c r="BJH16" s="387"/>
      <c r="BJI16" s="387"/>
      <c r="BJJ16" s="387"/>
      <c r="BJK16" s="387"/>
      <c r="BJL16" s="387"/>
      <c r="BJM16" s="387"/>
      <c r="BJN16" s="387"/>
      <c r="BJO16" s="387"/>
      <c r="BJP16" s="387"/>
      <c r="BJQ16" s="387"/>
      <c r="BJR16" s="387"/>
      <c r="BJS16" s="387"/>
      <c r="BJT16" s="387"/>
      <c r="BJU16" s="387"/>
      <c r="BJV16" s="387"/>
      <c r="BJW16" s="387"/>
      <c r="BJX16" s="387"/>
      <c r="BJY16" s="387"/>
      <c r="BJZ16" s="387"/>
      <c r="BKA16" s="387"/>
      <c r="BKB16" s="387"/>
      <c r="BKC16" s="387"/>
      <c r="BKD16" s="387"/>
      <c r="BKE16" s="387"/>
      <c r="BKF16" s="387"/>
      <c r="BKG16" s="387"/>
      <c r="BKH16" s="387"/>
      <c r="BKI16" s="387"/>
      <c r="BKJ16" s="387"/>
      <c r="BKK16" s="387"/>
      <c r="BKL16" s="387"/>
      <c r="BKM16" s="387"/>
      <c r="BKN16" s="387"/>
      <c r="BKO16" s="387"/>
      <c r="BKP16" s="387"/>
      <c r="BKQ16" s="387"/>
      <c r="BKR16" s="387"/>
      <c r="BKS16" s="387"/>
      <c r="BKT16" s="387"/>
      <c r="BKU16" s="387"/>
      <c r="BKV16" s="387"/>
      <c r="BKW16" s="387"/>
      <c r="BKX16" s="387"/>
      <c r="BKY16" s="387"/>
      <c r="BKZ16" s="387"/>
      <c r="BLA16" s="387"/>
      <c r="BLB16" s="387"/>
      <c r="BLC16" s="387"/>
      <c r="BLD16" s="387"/>
      <c r="BLE16" s="387"/>
      <c r="BLF16" s="387"/>
      <c r="BLG16" s="387"/>
      <c r="BLH16" s="387"/>
      <c r="BLI16" s="387"/>
      <c r="BLJ16" s="387"/>
      <c r="BLK16" s="387"/>
      <c r="BLL16" s="387"/>
      <c r="BLM16" s="387"/>
      <c r="BLN16" s="387"/>
      <c r="BLO16" s="387"/>
      <c r="BLP16" s="387"/>
      <c r="BLQ16" s="387"/>
      <c r="BLR16" s="387"/>
      <c r="BLS16" s="387"/>
      <c r="BLT16" s="387"/>
      <c r="BLU16" s="387"/>
      <c r="BLV16" s="387"/>
      <c r="BLW16" s="387"/>
      <c r="BLX16" s="387"/>
      <c r="BLY16" s="387"/>
      <c r="BLZ16" s="387"/>
      <c r="BMA16" s="387"/>
      <c r="BMB16" s="387"/>
      <c r="BMC16" s="387"/>
      <c r="BMD16" s="387"/>
      <c r="BME16" s="387"/>
      <c r="BMF16" s="387"/>
      <c r="BMG16" s="387"/>
      <c r="BMH16" s="387"/>
      <c r="BMI16" s="387"/>
      <c r="BMJ16" s="387"/>
      <c r="BMK16" s="387"/>
      <c r="BML16" s="387"/>
      <c r="BMM16" s="387"/>
      <c r="BMN16" s="387"/>
      <c r="BMO16" s="387"/>
      <c r="BMP16" s="387"/>
      <c r="BMQ16" s="387"/>
      <c r="BMR16" s="387"/>
      <c r="BMS16" s="387"/>
      <c r="BMT16" s="387"/>
      <c r="BMU16" s="387"/>
      <c r="BMV16" s="387"/>
      <c r="BMW16" s="387"/>
      <c r="BMX16" s="387"/>
      <c r="BMY16" s="387"/>
      <c r="BMZ16" s="387"/>
      <c r="BNA16" s="387"/>
      <c r="BNB16" s="387"/>
      <c r="BNC16" s="387"/>
      <c r="BND16" s="387"/>
      <c r="BNE16" s="387"/>
      <c r="BNF16" s="387"/>
      <c r="BNG16" s="387"/>
      <c r="BNH16" s="387"/>
      <c r="BNI16" s="387"/>
      <c r="BNJ16" s="387"/>
      <c r="BNK16" s="387"/>
      <c r="BNL16" s="387"/>
      <c r="BNM16" s="387"/>
      <c r="BNN16" s="387"/>
      <c r="BNO16" s="387"/>
      <c r="BNP16" s="387"/>
      <c r="BNQ16" s="387"/>
      <c r="BNR16" s="387"/>
      <c r="BNS16" s="387"/>
      <c r="BNT16" s="387"/>
      <c r="BNU16" s="387"/>
      <c r="BNV16" s="387"/>
      <c r="BNW16" s="387"/>
      <c r="BNX16" s="387"/>
      <c r="BNY16" s="387"/>
      <c r="BNZ16" s="387"/>
      <c r="BOA16" s="387"/>
      <c r="BOB16" s="387"/>
      <c r="BOC16" s="387"/>
      <c r="BOD16" s="387"/>
      <c r="BOE16" s="387"/>
      <c r="BOF16" s="387"/>
      <c r="BOG16" s="387"/>
      <c r="BOH16" s="387"/>
      <c r="BOI16" s="387"/>
      <c r="BOJ16" s="387"/>
      <c r="BOK16" s="387"/>
      <c r="BOL16" s="387"/>
      <c r="BOM16" s="387"/>
      <c r="BON16" s="387"/>
      <c r="BOO16" s="387"/>
      <c r="BOP16" s="387"/>
      <c r="BOQ16" s="387"/>
      <c r="BOR16" s="387"/>
      <c r="BOS16" s="387"/>
      <c r="BOT16" s="387"/>
      <c r="BOU16" s="387"/>
      <c r="BOV16" s="387"/>
      <c r="BOW16" s="387"/>
      <c r="BOX16" s="387"/>
      <c r="BOY16" s="387"/>
      <c r="BOZ16" s="387"/>
      <c r="BPA16" s="387"/>
      <c r="BPB16" s="387"/>
      <c r="BPC16" s="387"/>
      <c r="BPD16" s="387"/>
      <c r="BPE16" s="387"/>
      <c r="BPF16" s="387"/>
      <c r="BPG16" s="387"/>
      <c r="BPH16" s="387"/>
      <c r="BPI16" s="387"/>
      <c r="BPJ16" s="387"/>
      <c r="BPK16" s="387"/>
      <c r="BPL16" s="387"/>
      <c r="BPM16" s="387"/>
      <c r="BPN16" s="387"/>
      <c r="BPO16" s="387"/>
      <c r="BPP16" s="387"/>
      <c r="BPQ16" s="387"/>
      <c r="BPR16" s="387"/>
      <c r="BPS16" s="387"/>
      <c r="BPT16" s="387"/>
      <c r="BPU16" s="387"/>
      <c r="BPV16" s="387"/>
      <c r="BPW16" s="387"/>
      <c r="BPX16" s="387"/>
      <c r="BPY16" s="387"/>
      <c r="BPZ16" s="387"/>
      <c r="BQA16" s="387"/>
      <c r="BQB16" s="387"/>
      <c r="BQC16" s="387"/>
      <c r="BQD16" s="387"/>
      <c r="BQE16" s="387"/>
      <c r="BQF16" s="387"/>
      <c r="BQG16" s="387"/>
      <c r="BQH16" s="387"/>
      <c r="BQI16" s="387"/>
      <c r="BQJ16" s="387"/>
      <c r="BQK16" s="387"/>
      <c r="BQL16" s="387"/>
      <c r="BQM16" s="387"/>
      <c r="BQN16" s="387"/>
      <c r="BQO16" s="387"/>
      <c r="BQP16" s="387"/>
      <c r="BQQ16" s="387"/>
      <c r="BQR16" s="387"/>
      <c r="BQS16" s="387"/>
      <c r="BQT16" s="387"/>
      <c r="BQU16" s="387"/>
      <c r="BQV16" s="387"/>
      <c r="BQW16" s="387"/>
      <c r="BQX16" s="387"/>
      <c r="BQY16" s="387"/>
      <c r="BQZ16" s="387"/>
      <c r="BRA16" s="387"/>
      <c r="BRB16" s="387"/>
      <c r="BRC16" s="387"/>
      <c r="BRD16" s="387"/>
      <c r="BRE16" s="387"/>
      <c r="BRF16" s="387"/>
      <c r="BRG16" s="387"/>
      <c r="BRH16" s="387"/>
      <c r="BRI16" s="387"/>
      <c r="BRJ16" s="387"/>
      <c r="BRK16" s="387"/>
      <c r="BRL16" s="387"/>
      <c r="BRM16" s="387"/>
      <c r="BRN16" s="387"/>
      <c r="BRO16" s="387"/>
      <c r="BRP16" s="387"/>
      <c r="BRQ16" s="387"/>
      <c r="BRR16" s="387"/>
      <c r="BRS16" s="387"/>
      <c r="BRT16" s="387"/>
      <c r="BRU16" s="387"/>
      <c r="BRV16" s="387"/>
      <c r="BRW16" s="387"/>
      <c r="BRX16" s="387"/>
      <c r="BRY16" s="387"/>
      <c r="BRZ16" s="387"/>
      <c r="BSA16" s="387"/>
      <c r="BSB16" s="387"/>
      <c r="BSC16" s="387"/>
      <c r="BSD16" s="387"/>
      <c r="BSE16" s="387"/>
      <c r="BSF16" s="387"/>
      <c r="BSG16" s="387"/>
      <c r="BSH16" s="387"/>
      <c r="BSI16" s="387"/>
      <c r="BSJ16" s="387"/>
      <c r="BSK16" s="387"/>
      <c r="BSL16" s="387"/>
      <c r="BSM16" s="387"/>
      <c r="BSN16" s="387"/>
      <c r="BSO16" s="387"/>
      <c r="BSP16" s="387"/>
      <c r="BSQ16" s="387"/>
      <c r="BSR16" s="387"/>
      <c r="BSS16" s="387"/>
      <c r="BST16" s="387"/>
      <c r="BSU16" s="387"/>
      <c r="BSV16" s="387"/>
      <c r="BSW16" s="387"/>
      <c r="BSX16" s="387"/>
      <c r="BSY16" s="387"/>
      <c r="BSZ16" s="387"/>
      <c r="BTA16" s="387"/>
      <c r="BTB16" s="387"/>
      <c r="BTC16" s="387"/>
      <c r="BTD16" s="387"/>
      <c r="BTE16" s="387"/>
      <c r="BTF16" s="387"/>
      <c r="BTG16" s="387"/>
      <c r="BTH16" s="387"/>
      <c r="BTI16" s="387"/>
      <c r="BTJ16" s="387"/>
      <c r="BTK16" s="387"/>
      <c r="BTL16" s="387"/>
      <c r="BTM16" s="387"/>
      <c r="BTN16" s="387"/>
      <c r="BTO16" s="387"/>
      <c r="BTP16" s="387"/>
      <c r="BTQ16" s="387"/>
      <c r="BTR16" s="387"/>
      <c r="BTS16" s="387"/>
      <c r="BTT16" s="387"/>
      <c r="BTU16" s="387"/>
      <c r="BTV16" s="387"/>
      <c r="BTW16" s="387"/>
      <c r="BTX16" s="387"/>
      <c r="BTY16" s="387"/>
      <c r="BTZ16" s="387"/>
      <c r="BUA16" s="387"/>
      <c r="BUB16" s="387"/>
      <c r="BUC16" s="387"/>
      <c r="BUD16" s="387"/>
      <c r="BUE16" s="387"/>
      <c r="BUF16" s="387"/>
      <c r="BUG16" s="387"/>
      <c r="BUH16" s="387"/>
      <c r="BUI16" s="387"/>
      <c r="BUJ16" s="387"/>
      <c r="BUK16" s="387"/>
      <c r="BUL16" s="387"/>
      <c r="BUM16" s="387"/>
      <c r="BUN16" s="387"/>
      <c r="BUO16" s="387"/>
      <c r="BUP16" s="387"/>
      <c r="BUQ16" s="387"/>
      <c r="BUR16" s="387"/>
      <c r="BUS16" s="387"/>
      <c r="BUT16" s="387"/>
      <c r="BUU16" s="387"/>
      <c r="BUV16" s="387"/>
      <c r="BUW16" s="387"/>
      <c r="BUX16" s="387"/>
      <c r="BUY16" s="387"/>
      <c r="BUZ16" s="387"/>
      <c r="BVA16" s="387"/>
      <c r="BVB16" s="387"/>
      <c r="BVC16" s="387"/>
      <c r="BVD16" s="387"/>
      <c r="BVE16" s="387"/>
      <c r="BVF16" s="387"/>
      <c r="BVG16" s="387"/>
      <c r="BVH16" s="387"/>
      <c r="BVI16" s="387"/>
      <c r="BVJ16" s="387"/>
      <c r="BVK16" s="387"/>
      <c r="BVL16" s="387"/>
      <c r="BVM16" s="387"/>
      <c r="BVN16" s="387"/>
      <c r="BVO16" s="387"/>
      <c r="BVP16" s="387"/>
      <c r="BVQ16" s="387"/>
      <c r="BVR16" s="387"/>
      <c r="BVS16" s="387"/>
      <c r="BVT16" s="387"/>
      <c r="BVU16" s="387"/>
      <c r="BVV16" s="387"/>
      <c r="BVW16" s="387"/>
      <c r="BVX16" s="387"/>
      <c r="BVY16" s="387"/>
      <c r="BVZ16" s="387"/>
      <c r="BWA16" s="387"/>
      <c r="BWB16" s="387"/>
      <c r="BWC16" s="387"/>
      <c r="BWD16" s="387"/>
      <c r="BWE16" s="387"/>
      <c r="BWF16" s="387"/>
      <c r="BWG16" s="387"/>
      <c r="BWH16" s="387"/>
      <c r="BWI16" s="387"/>
      <c r="BWJ16" s="387"/>
      <c r="BWK16" s="387"/>
      <c r="BWL16" s="387"/>
      <c r="BWM16" s="387"/>
      <c r="BWN16" s="387"/>
      <c r="BWO16" s="387"/>
      <c r="BWP16" s="387"/>
      <c r="BWQ16" s="387"/>
    </row>
    <row r="17" spans="1:1967">
      <c r="A17" s="231">
        <v>1</v>
      </c>
      <c r="B17" s="232">
        <v>2</v>
      </c>
      <c r="C17" s="232">
        <v>3</v>
      </c>
      <c r="D17" s="232">
        <v>4</v>
      </c>
      <c r="E17" s="232">
        <v>5</v>
      </c>
      <c r="F17" s="232">
        <v>6</v>
      </c>
      <c r="G17" s="232">
        <v>7</v>
      </c>
      <c r="H17" s="232">
        <v>8</v>
      </c>
      <c r="I17" s="233" t="s">
        <v>386</v>
      </c>
      <c r="J17" s="232">
        <v>10</v>
      </c>
      <c r="K17" s="232">
        <v>11</v>
      </c>
      <c r="L17" s="232">
        <v>12</v>
      </c>
      <c r="M17" s="232">
        <v>13</v>
      </c>
      <c r="N17" s="232">
        <v>14</v>
      </c>
      <c r="O17" s="232">
        <v>15</v>
      </c>
      <c r="P17" s="232">
        <v>16</v>
      </c>
      <c r="Q17" s="232">
        <v>17</v>
      </c>
      <c r="R17" s="232">
        <v>18</v>
      </c>
      <c r="S17" s="232">
        <v>19</v>
      </c>
      <c r="T17" s="232">
        <v>20</v>
      </c>
      <c r="U17" s="232">
        <v>21</v>
      </c>
      <c r="V17" s="232">
        <v>22</v>
      </c>
      <c r="W17" s="232">
        <v>23</v>
      </c>
      <c r="X17" s="232">
        <v>24</v>
      </c>
      <c r="AP17" s="387"/>
      <c r="AQ17" s="387"/>
      <c r="AR17" s="387"/>
      <c r="AS17" s="387"/>
      <c r="AT17" s="387"/>
      <c r="AU17" s="387"/>
      <c r="AV17" s="387"/>
      <c r="AW17" s="387"/>
      <c r="AX17" s="387"/>
      <c r="AY17" s="387"/>
      <c r="AZ17" s="387"/>
      <c r="BA17" s="387"/>
      <c r="BB17" s="387"/>
      <c r="BC17" s="387"/>
      <c r="BD17" s="387"/>
      <c r="BE17" s="387"/>
      <c r="BF17" s="387"/>
      <c r="BG17" s="387"/>
      <c r="BH17" s="387"/>
      <c r="BI17" s="387"/>
      <c r="BJ17" s="387"/>
      <c r="BK17" s="387"/>
      <c r="BL17" s="387"/>
      <c r="BM17" s="387"/>
      <c r="BN17" s="387"/>
      <c r="BO17" s="387"/>
      <c r="BP17" s="387"/>
      <c r="BQ17" s="387"/>
      <c r="BR17" s="387"/>
      <c r="BS17" s="387"/>
      <c r="BT17" s="387"/>
      <c r="BU17" s="387"/>
      <c r="BV17" s="387"/>
      <c r="BW17" s="387"/>
      <c r="BX17" s="387"/>
      <c r="BY17" s="387"/>
      <c r="BZ17" s="387"/>
      <c r="CA17" s="387"/>
      <c r="CB17" s="387"/>
      <c r="CC17" s="387"/>
      <c r="CD17" s="387"/>
      <c r="CE17" s="387"/>
      <c r="CF17" s="387"/>
      <c r="CG17" s="387"/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7"/>
      <c r="CZ17" s="387"/>
      <c r="DA17" s="387"/>
      <c r="DB17" s="387"/>
      <c r="DC17" s="387"/>
      <c r="DD17" s="387"/>
      <c r="DE17" s="387"/>
      <c r="DF17" s="387"/>
      <c r="DG17" s="387"/>
      <c r="DH17" s="387"/>
      <c r="DI17" s="387"/>
      <c r="DJ17" s="387"/>
      <c r="DK17" s="387"/>
      <c r="DL17" s="387"/>
      <c r="DM17" s="387"/>
      <c r="DN17" s="387"/>
      <c r="DO17" s="387"/>
      <c r="DP17" s="387"/>
      <c r="DQ17" s="387"/>
      <c r="DR17" s="387"/>
      <c r="DS17" s="387"/>
      <c r="DT17" s="387"/>
      <c r="DU17" s="387"/>
      <c r="DV17" s="387"/>
      <c r="DW17" s="387"/>
      <c r="DX17" s="387"/>
      <c r="DY17" s="387"/>
      <c r="DZ17" s="387"/>
      <c r="EA17" s="387"/>
      <c r="EB17" s="387"/>
      <c r="EC17" s="387"/>
      <c r="ED17" s="387"/>
      <c r="EE17" s="387"/>
      <c r="EF17" s="387"/>
      <c r="EG17" s="387"/>
      <c r="EH17" s="387"/>
      <c r="EI17" s="387"/>
      <c r="EJ17" s="387"/>
      <c r="EK17" s="387"/>
      <c r="EL17" s="387"/>
      <c r="EM17" s="387"/>
      <c r="EN17" s="387"/>
      <c r="EO17" s="387"/>
      <c r="EP17" s="387"/>
      <c r="EQ17" s="387"/>
      <c r="ER17" s="387"/>
      <c r="ES17" s="387"/>
      <c r="ET17" s="387"/>
      <c r="EU17" s="387"/>
      <c r="EV17" s="387"/>
      <c r="EW17" s="387"/>
      <c r="EX17" s="387"/>
      <c r="EY17" s="387"/>
      <c r="EZ17" s="387"/>
      <c r="FA17" s="387"/>
      <c r="FB17" s="387"/>
      <c r="FC17" s="387"/>
      <c r="FD17" s="387"/>
      <c r="FE17" s="387"/>
      <c r="FF17" s="387"/>
      <c r="FG17" s="387"/>
      <c r="FH17" s="387"/>
      <c r="FI17" s="387"/>
      <c r="FJ17" s="387"/>
      <c r="FK17" s="387"/>
      <c r="FL17" s="387"/>
      <c r="FM17" s="387"/>
      <c r="FN17" s="387"/>
      <c r="FO17" s="387"/>
      <c r="FP17" s="387"/>
      <c r="FQ17" s="387"/>
      <c r="FR17" s="387"/>
      <c r="FS17" s="387"/>
      <c r="FT17" s="387"/>
      <c r="FU17" s="387"/>
      <c r="FV17" s="387"/>
      <c r="FW17" s="387"/>
      <c r="FX17" s="387"/>
      <c r="FY17" s="387"/>
      <c r="FZ17" s="387"/>
      <c r="GA17" s="387"/>
      <c r="GB17" s="387"/>
      <c r="GC17" s="387"/>
      <c r="GD17" s="387"/>
      <c r="GE17" s="387"/>
      <c r="GF17" s="387"/>
      <c r="GG17" s="387"/>
      <c r="GH17" s="387"/>
      <c r="GI17" s="387"/>
      <c r="GJ17" s="387"/>
      <c r="GK17" s="387"/>
      <c r="GL17" s="387"/>
      <c r="GM17" s="387"/>
      <c r="GN17" s="387"/>
      <c r="GO17" s="387"/>
      <c r="GP17" s="387"/>
      <c r="GQ17" s="387"/>
      <c r="GR17" s="387"/>
      <c r="GS17" s="387"/>
      <c r="GT17" s="387"/>
      <c r="GU17" s="387"/>
      <c r="GV17" s="387"/>
      <c r="GW17" s="387"/>
      <c r="GX17" s="387"/>
      <c r="GY17" s="387"/>
      <c r="GZ17" s="387"/>
      <c r="HA17" s="387"/>
      <c r="HB17" s="387"/>
      <c r="HC17" s="387"/>
      <c r="HD17" s="387"/>
      <c r="HE17" s="387"/>
      <c r="HF17" s="387"/>
      <c r="HG17" s="387"/>
      <c r="HH17" s="387"/>
      <c r="HI17" s="387"/>
      <c r="HJ17" s="387"/>
      <c r="HK17" s="387"/>
      <c r="HL17" s="387"/>
      <c r="HM17" s="387"/>
      <c r="HN17" s="387"/>
      <c r="HO17" s="387"/>
      <c r="HP17" s="387"/>
      <c r="HQ17" s="387"/>
      <c r="HR17" s="387"/>
      <c r="HS17" s="387"/>
      <c r="HT17" s="387"/>
      <c r="HU17" s="387"/>
      <c r="HV17" s="387"/>
      <c r="HW17" s="387"/>
      <c r="HX17" s="387"/>
      <c r="HY17" s="387"/>
      <c r="HZ17" s="387"/>
      <c r="IA17" s="387"/>
      <c r="IB17" s="387"/>
      <c r="IC17" s="387"/>
      <c r="ID17" s="387"/>
      <c r="IE17" s="387"/>
      <c r="IF17" s="387"/>
      <c r="IG17" s="387"/>
      <c r="IH17" s="387"/>
      <c r="II17" s="387"/>
      <c r="IJ17" s="387"/>
      <c r="IK17" s="387"/>
      <c r="IL17" s="387"/>
      <c r="IM17" s="387"/>
      <c r="IN17" s="387"/>
      <c r="IO17" s="387"/>
      <c r="IP17" s="387"/>
      <c r="IQ17" s="387"/>
      <c r="IR17" s="387"/>
      <c r="IS17" s="387"/>
      <c r="IT17" s="387"/>
      <c r="IU17" s="387"/>
      <c r="IV17" s="387"/>
      <c r="IW17" s="387"/>
      <c r="IX17" s="387"/>
      <c r="IY17" s="387"/>
      <c r="IZ17" s="387"/>
      <c r="JA17" s="387"/>
      <c r="JB17" s="387"/>
      <c r="JC17" s="387"/>
      <c r="JD17" s="387"/>
      <c r="JE17" s="387"/>
      <c r="JF17" s="387"/>
      <c r="JG17" s="387"/>
      <c r="JH17" s="387"/>
      <c r="JI17" s="387"/>
      <c r="JJ17" s="387"/>
      <c r="JK17" s="387"/>
      <c r="JL17" s="387"/>
      <c r="JM17" s="387"/>
      <c r="JN17" s="387"/>
      <c r="JO17" s="387"/>
      <c r="JP17" s="387"/>
      <c r="JQ17" s="387"/>
      <c r="JR17" s="387"/>
      <c r="JS17" s="387"/>
      <c r="JT17" s="387"/>
      <c r="JU17" s="387"/>
      <c r="JV17" s="387"/>
      <c r="JW17" s="387"/>
      <c r="JX17" s="387"/>
      <c r="JY17" s="387"/>
      <c r="JZ17" s="387"/>
      <c r="KA17" s="387"/>
      <c r="KB17" s="387"/>
      <c r="KC17" s="387"/>
      <c r="KD17" s="387"/>
      <c r="KE17" s="387"/>
      <c r="KF17" s="387"/>
      <c r="KG17" s="387"/>
      <c r="KH17" s="387"/>
      <c r="KI17" s="387"/>
      <c r="KJ17" s="387"/>
      <c r="KK17" s="387"/>
      <c r="KL17" s="387"/>
      <c r="KM17" s="387"/>
      <c r="KN17" s="387"/>
      <c r="KO17" s="387"/>
      <c r="KP17" s="387"/>
      <c r="KQ17" s="387"/>
      <c r="KR17" s="387"/>
      <c r="KS17" s="387"/>
      <c r="KT17" s="387"/>
      <c r="KU17" s="387"/>
      <c r="KV17" s="387"/>
      <c r="KW17" s="387"/>
      <c r="KX17" s="387"/>
      <c r="KY17" s="387"/>
      <c r="KZ17" s="387"/>
      <c r="LA17" s="387"/>
      <c r="LB17" s="387"/>
      <c r="LC17" s="387"/>
      <c r="LD17" s="387"/>
      <c r="LE17" s="387"/>
      <c r="LF17" s="387"/>
      <c r="LG17" s="387"/>
      <c r="LH17" s="387"/>
      <c r="LI17" s="387"/>
      <c r="LJ17" s="387"/>
      <c r="LK17" s="387"/>
      <c r="LL17" s="387"/>
      <c r="LM17" s="387"/>
      <c r="LN17" s="387"/>
      <c r="LO17" s="387"/>
      <c r="LP17" s="387"/>
      <c r="LQ17" s="387"/>
      <c r="LR17" s="387"/>
      <c r="LS17" s="387"/>
      <c r="LT17" s="387"/>
      <c r="LU17" s="387"/>
      <c r="LV17" s="387"/>
      <c r="LW17" s="387"/>
      <c r="LX17" s="387"/>
      <c r="LY17" s="387"/>
      <c r="LZ17" s="387"/>
      <c r="MA17" s="387"/>
      <c r="MB17" s="387"/>
      <c r="MC17" s="387"/>
      <c r="MD17" s="387"/>
      <c r="ME17" s="387"/>
      <c r="MF17" s="387"/>
      <c r="MG17" s="387"/>
      <c r="MH17" s="387"/>
      <c r="MI17" s="387"/>
      <c r="MJ17" s="387"/>
      <c r="MK17" s="387"/>
      <c r="ML17" s="387"/>
      <c r="MM17" s="387"/>
      <c r="MN17" s="387"/>
      <c r="MO17" s="387"/>
      <c r="MP17" s="387"/>
      <c r="MQ17" s="387"/>
      <c r="MR17" s="387"/>
      <c r="MS17" s="387"/>
      <c r="MT17" s="387"/>
      <c r="MU17" s="387"/>
      <c r="MV17" s="387"/>
      <c r="MW17" s="387"/>
      <c r="MX17" s="387"/>
      <c r="MY17" s="387"/>
      <c r="MZ17" s="387"/>
      <c r="NA17" s="387"/>
      <c r="NB17" s="387"/>
      <c r="NC17" s="387"/>
      <c r="ND17" s="387"/>
      <c r="NE17" s="387"/>
      <c r="NF17" s="387"/>
      <c r="NG17" s="387"/>
      <c r="NH17" s="387"/>
      <c r="NI17" s="387"/>
      <c r="NJ17" s="387"/>
      <c r="NK17" s="387"/>
      <c r="NL17" s="387"/>
      <c r="NM17" s="387"/>
      <c r="NN17" s="387"/>
      <c r="NO17" s="387"/>
      <c r="NP17" s="387"/>
      <c r="NQ17" s="387"/>
      <c r="NR17" s="387"/>
      <c r="NS17" s="387"/>
      <c r="NT17" s="387"/>
      <c r="NU17" s="387"/>
      <c r="NV17" s="387"/>
      <c r="NW17" s="387"/>
      <c r="NX17" s="387"/>
      <c r="NY17" s="387"/>
      <c r="NZ17" s="387"/>
      <c r="OA17" s="387"/>
      <c r="OB17" s="387"/>
      <c r="OC17" s="387"/>
      <c r="OD17" s="387"/>
      <c r="OE17" s="387"/>
      <c r="OF17" s="387"/>
      <c r="OG17" s="387"/>
      <c r="OH17" s="387"/>
      <c r="OI17" s="387"/>
      <c r="OJ17" s="387"/>
      <c r="OK17" s="387"/>
      <c r="OL17" s="387"/>
      <c r="OM17" s="387"/>
      <c r="ON17" s="387"/>
      <c r="OO17" s="387"/>
      <c r="OP17" s="387"/>
      <c r="OQ17" s="387"/>
      <c r="OR17" s="387"/>
      <c r="OS17" s="387"/>
      <c r="OT17" s="387"/>
      <c r="OU17" s="387"/>
      <c r="OV17" s="387"/>
      <c r="OW17" s="387"/>
      <c r="OX17" s="387"/>
      <c r="OY17" s="387"/>
      <c r="OZ17" s="387"/>
      <c r="PA17" s="387"/>
      <c r="PB17" s="387"/>
      <c r="PC17" s="387"/>
      <c r="PD17" s="387"/>
      <c r="PE17" s="387"/>
      <c r="PF17" s="387"/>
      <c r="PG17" s="387"/>
      <c r="PH17" s="387"/>
      <c r="PI17" s="387"/>
      <c r="PJ17" s="387"/>
      <c r="PK17" s="387"/>
      <c r="PL17" s="387"/>
      <c r="PM17" s="387"/>
      <c r="PN17" s="387"/>
      <c r="PO17" s="387"/>
      <c r="PP17" s="387"/>
      <c r="PQ17" s="387"/>
      <c r="PR17" s="387"/>
      <c r="PS17" s="387"/>
      <c r="PT17" s="387"/>
      <c r="PU17" s="387"/>
      <c r="PV17" s="387"/>
      <c r="PW17" s="387"/>
      <c r="PX17" s="387"/>
      <c r="PY17" s="387"/>
      <c r="PZ17" s="387"/>
      <c r="QA17" s="387"/>
      <c r="QB17" s="387"/>
      <c r="QC17" s="387"/>
      <c r="QD17" s="387"/>
      <c r="QE17" s="387"/>
      <c r="QF17" s="387"/>
      <c r="QG17" s="387"/>
      <c r="QH17" s="387"/>
      <c r="QI17" s="387"/>
      <c r="QJ17" s="387"/>
      <c r="QK17" s="387"/>
      <c r="QL17" s="387"/>
      <c r="QM17" s="387"/>
      <c r="QN17" s="387"/>
      <c r="QO17" s="387"/>
      <c r="QP17" s="387"/>
      <c r="QQ17" s="387"/>
      <c r="QR17" s="387"/>
      <c r="QS17" s="387"/>
      <c r="QT17" s="387"/>
      <c r="QU17" s="387"/>
      <c r="QV17" s="387"/>
      <c r="QW17" s="387"/>
      <c r="QX17" s="387"/>
      <c r="QY17" s="387"/>
      <c r="QZ17" s="387"/>
      <c r="RA17" s="387"/>
      <c r="RB17" s="387"/>
      <c r="RC17" s="387"/>
      <c r="RD17" s="387"/>
      <c r="RE17" s="387"/>
      <c r="RF17" s="387"/>
      <c r="RG17" s="387"/>
      <c r="RH17" s="387"/>
      <c r="RI17" s="387"/>
      <c r="RJ17" s="387"/>
      <c r="RK17" s="387"/>
      <c r="RL17" s="387"/>
      <c r="RM17" s="387"/>
      <c r="RN17" s="387"/>
      <c r="RO17" s="387"/>
      <c r="RP17" s="387"/>
      <c r="RQ17" s="387"/>
      <c r="RR17" s="387"/>
      <c r="RS17" s="387"/>
      <c r="RT17" s="387"/>
      <c r="RU17" s="387"/>
      <c r="RV17" s="387"/>
      <c r="RW17" s="387"/>
      <c r="RX17" s="387"/>
      <c r="RY17" s="387"/>
      <c r="RZ17" s="387"/>
      <c r="SA17" s="387"/>
      <c r="SB17" s="387"/>
      <c r="SC17" s="387"/>
      <c r="SD17" s="387"/>
      <c r="SE17" s="387"/>
      <c r="SF17" s="387"/>
      <c r="SG17" s="387"/>
      <c r="SH17" s="387"/>
      <c r="SI17" s="387"/>
      <c r="SJ17" s="387"/>
      <c r="SK17" s="387"/>
      <c r="SL17" s="387"/>
      <c r="SM17" s="387"/>
      <c r="SN17" s="387"/>
      <c r="SO17" s="387"/>
      <c r="SP17" s="387"/>
      <c r="SQ17" s="387"/>
      <c r="SR17" s="387"/>
      <c r="SS17" s="387"/>
      <c r="ST17" s="387"/>
      <c r="SU17" s="387"/>
      <c r="SV17" s="387"/>
      <c r="SW17" s="387"/>
      <c r="SX17" s="387"/>
      <c r="SY17" s="387"/>
      <c r="SZ17" s="387"/>
      <c r="TA17" s="387"/>
      <c r="TB17" s="387"/>
      <c r="TC17" s="387"/>
      <c r="TD17" s="387"/>
      <c r="TE17" s="387"/>
      <c r="TF17" s="387"/>
      <c r="TG17" s="387"/>
      <c r="TH17" s="387"/>
      <c r="TI17" s="387"/>
      <c r="TJ17" s="387"/>
      <c r="TK17" s="387"/>
      <c r="TL17" s="387"/>
      <c r="TM17" s="387"/>
      <c r="TN17" s="387"/>
      <c r="TO17" s="387"/>
      <c r="TP17" s="387"/>
      <c r="TQ17" s="387"/>
      <c r="TR17" s="387"/>
      <c r="TS17" s="387"/>
      <c r="TT17" s="387"/>
      <c r="TU17" s="387"/>
      <c r="TV17" s="387"/>
      <c r="TW17" s="387"/>
      <c r="TX17" s="387"/>
      <c r="TY17" s="387"/>
      <c r="TZ17" s="387"/>
      <c r="UA17" s="387"/>
      <c r="UB17" s="387"/>
      <c r="UC17" s="387"/>
      <c r="UD17" s="387"/>
      <c r="UE17" s="387"/>
      <c r="UF17" s="387"/>
      <c r="UG17" s="387"/>
      <c r="UH17" s="387"/>
      <c r="UI17" s="387"/>
      <c r="UJ17" s="387"/>
      <c r="UK17" s="387"/>
      <c r="UL17" s="387"/>
      <c r="UM17" s="387"/>
      <c r="UN17" s="387"/>
      <c r="UO17" s="387"/>
      <c r="UP17" s="387"/>
      <c r="UQ17" s="387"/>
      <c r="UR17" s="387"/>
      <c r="US17" s="387"/>
      <c r="UT17" s="387"/>
      <c r="UU17" s="387"/>
      <c r="UV17" s="387"/>
      <c r="UW17" s="387"/>
      <c r="UX17" s="387"/>
      <c r="UY17" s="387"/>
      <c r="UZ17" s="387"/>
      <c r="VA17" s="387"/>
      <c r="VB17" s="387"/>
      <c r="VC17" s="387"/>
      <c r="VD17" s="387"/>
      <c r="VE17" s="387"/>
      <c r="VF17" s="387"/>
      <c r="VG17" s="387"/>
      <c r="VH17" s="387"/>
      <c r="VI17" s="387"/>
      <c r="VJ17" s="387"/>
      <c r="VK17" s="387"/>
      <c r="VL17" s="387"/>
      <c r="VM17" s="387"/>
      <c r="VN17" s="387"/>
      <c r="VO17" s="387"/>
      <c r="VP17" s="387"/>
      <c r="VQ17" s="387"/>
      <c r="VR17" s="387"/>
      <c r="VS17" s="387"/>
      <c r="VT17" s="387"/>
      <c r="VU17" s="387"/>
      <c r="VV17" s="387"/>
      <c r="VW17" s="387"/>
      <c r="VX17" s="387"/>
      <c r="VY17" s="387"/>
      <c r="VZ17" s="387"/>
      <c r="WA17" s="387"/>
      <c r="WB17" s="387"/>
      <c r="WC17" s="387"/>
      <c r="WD17" s="387"/>
      <c r="WE17" s="387"/>
      <c r="WF17" s="387"/>
      <c r="WG17" s="387"/>
      <c r="WH17" s="387"/>
      <c r="WI17" s="387"/>
      <c r="WJ17" s="387"/>
      <c r="WK17" s="387"/>
      <c r="WL17" s="387"/>
      <c r="WM17" s="387"/>
      <c r="WN17" s="387"/>
      <c r="WO17" s="387"/>
      <c r="WP17" s="387"/>
      <c r="WQ17" s="387"/>
      <c r="WR17" s="387"/>
      <c r="WS17" s="387"/>
      <c r="WT17" s="387"/>
      <c r="WU17" s="387"/>
      <c r="WV17" s="387"/>
      <c r="WW17" s="387"/>
      <c r="WX17" s="387"/>
      <c r="WY17" s="387"/>
      <c r="WZ17" s="387"/>
      <c r="XA17" s="387"/>
      <c r="XB17" s="387"/>
      <c r="XC17" s="387"/>
      <c r="XD17" s="387"/>
      <c r="XE17" s="387"/>
      <c r="XF17" s="387"/>
      <c r="XG17" s="387"/>
      <c r="XH17" s="387"/>
      <c r="XI17" s="387"/>
      <c r="XJ17" s="387"/>
      <c r="XK17" s="387"/>
      <c r="XL17" s="387"/>
      <c r="XM17" s="387"/>
      <c r="XN17" s="387"/>
      <c r="XO17" s="387"/>
      <c r="XP17" s="387"/>
      <c r="XQ17" s="387"/>
      <c r="XR17" s="387"/>
      <c r="XS17" s="387"/>
      <c r="XT17" s="387"/>
      <c r="XU17" s="387"/>
      <c r="XV17" s="387"/>
      <c r="XW17" s="387"/>
      <c r="XX17" s="387"/>
      <c r="XY17" s="387"/>
      <c r="XZ17" s="387"/>
      <c r="YA17" s="387"/>
      <c r="YB17" s="387"/>
      <c r="YC17" s="387"/>
      <c r="YD17" s="387"/>
      <c r="YE17" s="387"/>
      <c r="YF17" s="387"/>
      <c r="YG17" s="387"/>
      <c r="YH17" s="387"/>
      <c r="YI17" s="387"/>
      <c r="YJ17" s="387"/>
      <c r="YK17" s="387"/>
      <c r="YL17" s="387"/>
      <c r="YM17" s="387"/>
      <c r="YN17" s="387"/>
      <c r="YO17" s="387"/>
      <c r="YP17" s="387"/>
      <c r="YQ17" s="387"/>
      <c r="YR17" s="387"/>
      <c r="YS17" s="387"/>
      <c r="YT17" s="387"/>
      <c r="YU17" s="387"/>
      <c r="YV17" s="387"/>
      <c r="YW17" s="387"/>
      <c r="YX17" s="387"/>
      <c r="YY17" s="387"/>
      <c r="YZ17" s="387"/>
      <c r="ZA17" s="387"/>
      <c r="ZB17" s="387"/>
      <c r="ZC17" s="387"/>
      <c r="ZD17" s="387"/>
      <c r="ZE17" s="387"/>
      <c r="ZF17" s="387"/>
      <c r="ZG17" s="387"/>
      <c r="ZH17" s="387"/>
      <c r="ZI17" s="387"/>
      <c r="ZJ17" s="387"/>
      <c r="ZK17" s="387"/>
      <c r="ZL17" s="387"/>
      <c r="ZM17" s="387"/>
      <c r="ZN17" s="387"/>
      <c r="ZO17" s="387"/>
      <c r="ZP17" s="387"/>
      <c r="ZQ17" s="387"/>
      <c r="ZR17" s="387"/>
      <c r="ZS17" s="387"/>
      <c r="ZT17" s="387"/>
      <c r="ZU17" s="387"/>
      <c r="ZV17" s="387"/>
      <c r="ZW17" s="387"/>
      <c r="ZX17" s="387"/>
      <c r="ZY17" s="387"/>
      <c r="ZZ17" s="387"/>
      <c r="AAA17" s="387"/>
      <c r="AAB17" s="387"/>
      <c r="AAC17" s="387"/>
      <c r="AAD17" s="387"/>
      <c r="AAE17" s="387"/>
      <c r="AAF17" s="387"/>
      <c r="AAG17" s="387"/>
      <c r="AAH17" s="387"/>
      <c r="AAI17" s="387"/>
      <c r="AAJ17" s="387"/>
      <c r="AAK17" s="387"/>
      <c r="AAL17" s="387"/>
      <c r="AAM17" s="387"/>
      <c r="AAN17" s="387"/>
      <c r="AAO17" s="387"/>
      <c r="AAP17" s="387"/>
      <c r="AAQ17" s="387"/>
      <c r="AAR17" s="387"/>
      <c r="AAS17" s="387"/>
      <c r="AAT17" s="387"/>
      <c r="AAU17" s="387"/>
      <c r="AAV17" s="387"/>
      <c r="AAW17" s="387"/>
      <c r="AAX17" s="387"/>
      <c r="AAY17" s="387"/>
      <c r="AAZ17" s="387"/>
      <c r="ABA17" s="387"/>
      <c r="ABB17" s="387"/>
      <c r="ABC17" s="387"/>
      <c r="ABD17" s="387"/>
      <c r="ABE17" s="387"/>
      <c r="ABF17" s="387"/>
      <c r="ABG17" s="387"/>
      <c r="ABH17" s="387"/>
      <c r="ABI17" s="387"/>
      <c r="ABJ17" s="387"/>
      <c r="ABK17" s="387"/>
      <c r="ABL17" s="387"/>
      <c r="ABM17" s="387"/>
      <c r="ABN17" s="387"/>
      <c r="ABO17" s="387"/>
      <c r="ABP17" s="387"/>
      <c r="ABQ17" s="387"/>
      <c r="ABR17" s="387"/>
      <c r="ABS17" s="387"/>
      <c r="ABT17" s="387"/>
      <c r="ABU17" s="387"/>
      <c r="ABV17" s="387"/>
      <c r="ABW17" s="387"/>
      <c r="ABX17" s="387"/>
      <c r="ABY17" s="387"/>
      <c r="ABZ17" s="387"/>
      <c r="ACA17" s="387"/>
      <c r="ACB17" s="387"/>
      <c r="ACC17" s="387"/>
      <c r="ACD17" s="387"/>
      <c r="ACE17" s="387"/>
      <c r="ACF17" s="387"/>
      <c r="ACG17" s="387"/>
      <c r="ACH17" s="387"/>
      <c r="ACI17" s="387"/>
      <c r="ACJ17" s="387"/>
      <c r="ACK17" s="387"/>
      <c r="ACL17" s="387"/>
      <c r="ACM17" s="387"/>
      <c r="ACN17" s="387"/>
      <c r="ACO17" s="387"/>
      <c r="ACP17" s="387"/>
      <c r="ACQ17" s="387"/>
      <c r="ACR17" s="387"/>
      <c r="ACS17" s="387"/>
      <c r="ACT17" s="387"/>
      <c r="ACU17" s="387"/>
      <c r="ACV17" s="387"/>
      <c r="ACW17" s="387"/>
      <c r="ACX17" s="387"/>
      <c r="ACY17" s="387"/>
      <c r="ACZ17" s="387"/>
      <c r="ADA17" s="387"/>
      <c r="ADB17" s="387"/>
      <c r="ADC17" s="387"/>
      <c r="ADD17" s="387"/>
      <c r="ADE17" s="387"/>
      <c r="ADF17" s="387"/>
      <c r="ADG17" s="387"/>
      <c r="ADH17" s="387"/>
      <c r="ADI17" s="387"/>
      <c r="ADJ17" s="387"/>
      <c r="ADK17" s="387"/>
      <c r="ADL17" s="387"/>
      <c r="ADM17" s="387"/>
      <c r="ADN17" s="387"/>
      <c r="ADO17" s="387"/>
      <c r="ADP17" s="387"/>
      <c r="ADQ17" s="387"/>
      <c r="ADR17" s="387"/>
      <c r="ADS17" s="387"/>
      <c r="ADT17" s="387"/>
      <c r="ADU17" s="387"/>
      <c r="ADV17" s="387"/>
      <c r="ADW17" s="387"/>
      <c r="ADX17" s="387"/>
      <c r="ADY17" s="387"/>
      <c r="ADZ17" s="387"/>
      <c r="AEA17" s="387"/>
      <c r="AEB17" s="387"/>
      <c r="AEC17" s="387"/>
      <c r="AED17" s="387"/>
      <c r="AEE17" s="387"/>
      <c r="AEF17" s="387"/>
      <c r="AEG17" s="387"/>
      <c r="AEH17" s="387"/>
      <c r="AEI17" s="387"/>
      <c r="AEJ17" s="387"/>
      <c r="AEK17" s="387"/>
      <c r="AEL17" s="387"/>
      <c r="AEM17" s="387"/>
      <c r="AEN17" s="387"/>
      <c r="AEO17" s="387"/>
      <c r="AEP17" s="387"/>
      <c r="AEQ17" s="387"/>
      <c r="AER17" s="387"/>
      <c r="AES17" s="387"/>
      <c r="AET17" s="387"/>
      <c r="AEU17" s="387"/>
      <c r="AEV17" s="387"/>
      <c r="AEW17" s="387"/>
      <c r="AEX17" s="387"/>
      <c r="AEY17" s="387"/>
      <c r="AEZ17" s="387"/>
      <c r="AFA17" s="387"/>
      <c r="AFB17" s="387"/>
      <c r="AFC17" s="387"/>
      <c r="AFD17" s="387"/>
      <c r="AFE17" s="387"/>
      <c r="AFF17" s="387"/>
      <c r="AFG17" s="387"/>
      <c r="AFH17" s="387"/>
      <c r="AFI17" s="387"/>
      <c r="AFJ17" s="387"/>
      <c r="AFK17" s="387"/>
      <c r="AFL17" s="387"/>
      <c r="AFM17" s="387"/>
      <c r="AFN17" s="387"/>
      <c r="AFO17" s="387"/>
      <c r="AFP17" s="387"/>
      <c r="AFQ17" s="387"/>
      <c r="AFR17" s="387"/>
      <c r="AFS17" s="387"/>
      <c r="AFT17" s="387"/>
      <c r="AFU17" s="387"/>
      <c r="AFV17" s="387"/>
      <c r="AFW17" s="387"/>
      <c r="AFX17" s="387"/>
      <c r="AFY17" s="387"/>
      <c r="AFZ17" s="387"/>
      <c r="AGA17" s="387"/>
      <c r="AGB17" s="387"/>
      <c r="AGC17" s="387"/>
      <c r="AGD17" s="387"/>
      <c r="AGE17" s="387"/>
      <c r="AGF17" s="387"/>
      <c r="AGG17" s="387"/>
      <c r="AGH17" s="387"/>
      <c r="AGI17" s="387"/>
      <c r="AGJ17" s="387"/>
      <c r="AGK17" s="387"/>
      <c r="AGL17" s="387"/>
      <c r="AGM17" s="387"/>
      <c r="AGN17" s="387"/>
      <c r="AGO17" s="387"/>
      <c r="AGP17" s="387"/>
      <c r="AGQ17" s="387"/>
      <c r="AGR17" s="387"/>
      <c r="AGS17" s="387"/>
      <c r="AGT17" s="387"/>
      <c r="AGU17" s="387"/>
      <c r="AGV17" s="387"/>
      <c r="AGW17" s="387"/>
      <c r="AGX17" s="387"/>
      <c r="AGY17" s="387"/>
      <c r="AGZ17" s="387"/>
      <c r="AHA17" s="387"/>
      <c r="AHB17" s="387"/>
      <c r="AHC17" s="387"/>
      <c r="AHD17" s="387"/>
      <c r="AHE17" s="387"/>
      <c r="AHF17" s="387"/>
      <c r="AHG17" s="387"/>
      <c r="AHH17" s="387"/>
      <c r="AHI17" s="387"/>
      <c r="AHJ17" s="387"/>
      <c r="AHK17" s="387"/>
      <c r="AHL17" s="387"/>
      <c r="AHM17" s="387"/>
      <c r="AHN17" s="387"/>
      <c r="AHO17" s="387"/>
      <c r="AHP17" s="387"/>
      <c r="AHQ17" s="387"/>
      <c r="AHR17" s="387"/>
      <c r="AHS17" s="387"/>
      <c r="AHT17" s="387"/>
      <c r="AHU17" s="387"/>
      <c r="AHV17" s="387"/>
      <c r="AHW17" s="387"/>
      <c r="AHX17" s="387"/>
      <c r="AHY17" s="387"/>
      <c r="AHZ17" s="387"/>
      <c r="AIA17" s="387"/>
      <c r="AIB17" s="387"/>
      <c r="AIC17" s="387"/>
      <c r="AID17" s="387"/>
      <c r="AIE17" s="387"/>
      <c r="AIF17" s="387"/>
      <c r="AIG17" s="387"/>
      <c r="AIH17" s="387"/>
      <c r="AII17" s="387"/>
      <c r="AIJ17" s="387"/>
      <c r="AIK17" s="387"/>
      <c r="AIL17" s="387"/>
      <c r="AIM17" s="387"/>
      <c r="AIN17" s="387"/>
      <c r="AIO17" s="387"/>
      <c r="AIP17" s="387"/>
      <c r="AIQ17" s="387"/>
      <c r="AIR17" s="387"/>
      <c r="AIS17" s="387"/>
      <c r="AIT17" s="387"/>
      <c r="AIU17" s="387"/>
      <c r="AIV17" s="387"/>
      <c r="AIW17" s="387"/>
      <c r="AIX17" s="387"/>
      <c r="AIY17" s="387"/>
      <c r="AIZ17" s="387"/>
      <c r="AJA17" s="387"/>
      <c r="AJB17" s="387"/>
      <c r="AJC17" s="387"/>
      <c r="AJD17" s="387"/>
      <c r="AJE17" s="387"/>
      <c r="AJF17" s="387"/>
      <c r="AJG17" s="387"/>
      <c r="AJH17" s="387"/>
      <c r="AJI17" s="387"/>
      <c r="AJJ17" s="387"/>
      <c r="AJK17" s="387"/>
      <c r="AJL17" s="387"/>
      <c r="AJM17" s="387"/>
      <c r="AJN17" s="387"/>
      <c r="AJO17" s="387"/>
      <c r="AJP17" s="387"/>
      <c r="AJQ17" s="387"/>
      <c r="AJR17" s="387"/>
      <c r="AJS17" s="387"/>
      <c r="AJT17" s="387"/>
      <c r="AJU17" s="387"/>
      <c r="AJV17" s="387"/>
      <c r="AJW17" s="387"/>
      <c r="AJX17" s="387"/>
      <c r="AJY17" s="387"/>
      <c r="AJZ17" s="387"/>
      <c r="AKA17" s="387"/>
      <c r="AKB17" s="387"/>
      <c r="AKC17" s="387"/>
      <c r="AKD17" s="387"/>
      <c r="AKE17" s="387"/>
      <c r="AKF17" s="387"/>
      <c r="AKG17" s="387"/>
      <c r="AKH17" s="387"/>
      <c r="AKI17" s="387"/>
      <c r="AKJ17" s="387"/>
      <c r="AKK17" s="387"/>
      <c r="AKL17" s="387"/>
      <c r="AKM17" s="387"/>
      <c r="AKN17" s="387"/>
      <c r="AKO17" s="387"/>
      <c r="AKP17" s="387"/>
      <c r="AKQ17" s="387"/>
      <c r="AKR17" s="387"/>
      <c r="AKS17" s="387"/>
      <c r="AKT17" s="387"/>
      <c r="AKU17" s="387"/>
      <c r="AKV17" s="387"/>
      <c r="AKW17" s="387"/>
      <c r="AKX17" s="387"/>
      <c r="AKY17" s="387"/>
      <c r="AKZ17" s="387"/>
      <c r="ALA17" s="387"/>
      <c r="ALB17" s="387"/>
      <c r="ALC17" s="387"/>
      <c r="ALD17" s="387"/>
      <c r="ALE17" s="387"/>
      <c r="ALF17" s="387"/>
      <c r="ALG17" s="387"/>
      <c r="ALH17" s="387"/>
      <c r="ALI17" s="387"/>
      <c r="ALJ17" s="387"/>
      <c r="ALK17" s="387"/>
      <c r="ALL17" s="387"/>
      <c r="ALM17" s="387"/>
      <c r="ALN17" s="387"/>
      <c r="ALO17" s="387"/>
      <c r="ALP17" s="387"/>
      <c r="ALQ17" s="387"/>
      <c r="ALR17" s="387"/>
      <c r="ALS17" s="387"/>
      <c r="ALT17" s="387"/>
      <c r="ALU17" s="387"/>
      <c r="ALV17" s="387"/>
      <c r="ALW17" s="387"/>
      <c r="ALX17" s="387"/>
      <c r="ALY17" s="387"/>
      <c r="ALZ17" s="387"/>
      <c r="AMA17" s="387"/>
      <c r="AMB17" s="387"/>
      <c r="AMC17" s="387"/>
      <c r="AMD17" s="387"/>
      <c r="AME17" s="387"/>
      <c r="AMF17" s="387"/>
      <c r="AMG17" s="387"/>
      <c r="AMH17" s="387"/>
      <c r="AMI17" s="387"/>
      <c r="AMJ17" s="387"/>
      <c r="AMK17" s="387"/>
      <c r="AML17" s="387"/>
      <c r="AMM17" s="387"/>
      <c r="AMN17" s="387"/>
      <c r="AMO17" s="387"/>
      <c r="AMP17" s="387"/>
      <c r="AMQ17" s="387"/>
      <c r="AMR17" s="387"/>
      <c r="AMS17" s="387"/>
      <c r="AMT17" s="387"/>
      <c r="AMU17" s="387"/>
      <c r="AMV17" s="387"/>
      <c r="AMW17" s="387"/>
      <c r="AMX17" s="387"/>
      <c r="AMY17" s="387"/>
      <c r="AMZ17" s="387"/>
      <c r="ANA17" s="387"/>
      <c r="ANB17" s="387"/>
      <c r="ANC17" s="387"/>
      <c r="AND17" s="387"/>
      <c r="ANE17" s="387"/>
      <c r="ANF17" s="387"/>
      <c r="ANG17" s="387"/>
      <c r="ANH17" s="387"/>
      <c r="ANI17" s="387"/>
      <c r="ANJ17" s="387"/>
      <c r="ANK17" s="387"/>
      <c r="ANL17" s="387"/>
      <c r="ANM17" s="387"/>
      <c r="ANN17" s="387"/>
      <c r="ANO17" s="387"/>
      <c r="ANP17" s="387"/>
      <c r="ANQ17" s="387"/>
      <c r="ANR17" s="387"/>
      <c r="ANS17" s="387"/>
      <c r="ANT17" s="387"/>
      <c r="ANU17" s="387"/>
      <c r="ANV17" s="387"/>
      <c r="ANW17" s="387"/>
      <c r="ANX17" s="387"/>
      <c r="ANY17" s="387"/>
      <c r="ANZ17" s="387"/>
      <c r="AOA17" s="387"/>
      <c r="AOB17" s="387"/>
      <c r="AOC17" s="387"/>
      <c r="AOD17" s="387"/>
      <c r="AOE17" s="387"/>
      <c r="AOF17" s="387"/>
      <c r="AOG17" s="387"/>
      <c r="AOH17" s="387"/>
      <c r="AOI17" s="387"/>
      <c r="AOJ17" s="387"/>
      <c r="AOK17" s="387"/>
      <c r="AOL17" s="387"/>
      <c r="AOM17" s="387"/>
      <c r="AON17" s="387"/>
      <c r="AOO17" s="387"/>
      <c r="AOP17" s="387"/>
      <c r="AOQ17" s="387"/>
      <c r="AOR17" s="387"/>
      <c r="AOS17" s="387"/>
      <c r="AOT17" s="387"/>
      <c r="AOU17" s="387"/>
      <c r="AOV17" s="387"/>
      <c r="AOW17" s="387"/>
      <c r="AOX17" s="387"/>
      <c r="AOY17" s="387"/>
      <c r="AOZ17" s="387"/>
      <c r="APA17" s="387"/>
      <c r="APB17" s="387"/>
      <c r="APC17" s="387"/>
      <c r="APD17" s="387"/>
      <c r="APE17" s="387"/>
      <c r="APF17" s="387"/>
      <c r="APG17" s="387"/>
      <c r="APH17" s="387"/>
      <c r="API17" s="387"/>
      <c r="APJ17" s="387"/>
      <c r="APK17" s="387"/>
      <c r="APL17" s="387"/>
      <c r="APM17" s="387"/>
      <c r="APN17" s="387"/>
      <c r="APO17" s="387"/>
      <c r="APP17" s="387"/>
      <c r="APQ17" s="387"/>
      <c r="APR17" s="387"/>
      <c r="APS17" s="387"/>
      <c r="APT17" s="387"/>
      <c r="APU17" s="387"/>
      <c r="APV17" s="387"/>
      <c r="APW17" s="387"/>
      <c r="APX17" s="387"/>
      <c r="APY17" s="387"/>
      <c r="APZ17" s="387"/>
      <c r="AQA17" s="387"/>
      <c r="AQB17" s="387"/>
      <c r="AQC17" s="387"/>
      <c r="AQD17" s="387"/>
      <c r="AQE17" s="387"/>
      <c r="AQF17" s="387"/>
      <c r="AQG17" s="387"/>
      <c r="AQH17" s="387"/>
      <c r="AQI17" s="387"/>
      <c r="AQJ17" s="387"/>
      <c r="AQK17" s="387"/>
      <c r="AQL17" s="387"/>
      <c r="AQM17" s="387"/>
      <c r="AQN17" s="387"/>
      <c r="AQO17" s="387"/>
      <c r="AQP17" s="387"/>
      <c r="AQQ17" s="387"/>
      <c r="AQR17" s="387"/>
      <c r="AQS17" s="387"/>
      <c r="AQT17" s="387"/>
      <c r="AQU17" s="387"/>
      <c r="AQV17" s="387"/>
      <c r="AQW17" s="387"/>
      <c r="AQX17" s="387"/>
      <c r="AQY17" s="387"/>
      <c r="AQZ17" s="387"/>
      <c r="ARA17" s="387"/>
      <c r="ARB17" s="387"/>
      <c r="ARC17" s="387"/>
      <c r="ARD17" s="387"/>
      <c r="ARE17" s="387"/>
      <c r="ARF17" s="387"/>
      <c r="ARG17" s="387"/>
      <c r="ARH17" s="387"/>
      <c r="ARI17" s="387"/>
      <c r="ARJ17" s="387"/>
      <c r="ARK17" s="387"/>
      <c r="ARL17" s="387"/>
      <c r="ARM17" s="387"/>
      <c r="ARN17" s="387"/>
      <c r="ARO17" s="387"/>
      <c r="ARP17" s="387"/>
      <c r="ARQ17" s="387"/>
      <c r="ARR17" s="387"/>
      <c r="ARS17" s="387"/>
      <c r="ART17" s="387"/>
      <c r="ARU17" s="387"/>
      <c r="ARV17" s="387"/>
      <c r="ARW17" s="387"/>
      <c r="ARX17" s="387"/>
      <c r="ARY17" s="387"/>
      <c r="ARZ17" s="387"/>
      <c r="ASA17" s="387"/>
      <c r="ASB17" s="387"/>
      <c r="ASC17" s="387"/>
      <c r="ASD17" s="387"/>
      <c r="ASE17" s="387"/>
      <c r="ASF17" s="387"/>
      <c r="ASG17" s="387"/>
      <c r="ASH17" s="387"/>
      <c r="ASI17" s="387"/>
      <c r="ASJ17" s="387"/>
      <c r="ASK17" s="387"/>
      <c r="ASL17" s="387"/>
      <c r="ASM17" s="387"/>
      <c r="ASN17" s="387"/>
      <c r="ASO17" s="387"/>
      <c r="ASP17" s="387"/>
      <c r="ASQ17" s="387"/>
      <c r="ASR17" s="387"/>
      <c r="ASS17" s="387"/>
      <c r="AST17" s="387"/>
      <c r="ASU17" s="387"/>
      <c r="ASV17" s="387"/>
      <c r="ASW17" s="387"/>
      <c r="ASX17" s="387"/>
      <c r="ASY17" s="387"/>
      <c r="ASZ17" s="387"/>
      <c r="ATA17" s="387"/>
      <c r="ATB17" s="387"/>
      <c r="ATC17" s="387"/>
      <c r="ATD17" s="387"/>
      <c r="ATE17" s="387"/>
      <c r="ATF17" s="387"/>
      <c r="ATG17" s="387"/>
      <c r="ATH17" s="387"/>
      <c r="ATI17" s="387"/>
      <c r="ATJ17" s="387"/>
      <c r="ATK17" s="387"/>
      <c r="ATL17" s="387"/>
      <c r="ATM17" s="387"/>
      <c r="ATN17" s="387"/>
      <c r="ATO17" s="387"/>
      <c r="ATP17" s="387"/>
      <c r="ATQ17" s="387"/>
      <c r="ATR17" s="387"/>
      <c r="ATS17" s="387"/>
      <c r="ATT17" s="387"/>
      <c r="ATU17" s="387"/>
      <c r="ATV17" s="387"/>
      <c r="ATW17" s="387"/>
      <c r="ATX17" s="387"/>
      <c r="ATY17" s="387"/>
      <c r="ATZ17" s="387"/>
      <c r="AUA17" s="387"/>
      <c r="AUB17" s="387"/>
      <c r="AUC17" s="387"/>
      <c r="AUD17" s="387"/>
      <c r="AUE17" s="387"/>
      <c r="AUF17" s="387"/>
      <c r="AUG17" s="387"/>
      <c r="AUH17" s="387"/>
      <c r="AUI17" s="387"/>
      <c r="AUJ17" s="387"/>
      <c r="AUK17" s="387"/>
      <c r="AUL17" s="387"/>
      <c r="AUM17" s="387"/>
      <c r="AUN17" s="387"/>
      <c r="AUO17" s="387"/>
      <c r="AUP17" s="387"/>
      <c r="AUQ17" s="387"/>
      <c r="AUR17" s="387"/>
      <c r="AUS17" s="387"/>
      <c r="AUT17" s="387"/>
      <c r="AUU17" s="387"/>
      <c r="AUV17" s="387"/>
      <c r="AUW17" s="387"/>
      <c r="AUX17" s="387"/>
      <c r="AUY17" s="387"/>
      <c r="AUZ17" s="387"/>
      <c r="AVA17" s="387"/>
      <c r="AVB17" s="387"/>
      <c r="AVC17" s="387"/>
      <c r="AVD17" s="387"/>
      <c r="AVE17" s="387"/>
      <c r="AVF17" s="387"/>
      <c r="AVG17" s="387"/>
      <c r="AVH17" s="387"/>
      <c r="AVI17" s="387"/>
      <c r="AVJ17" s="387"/>
      <c r="AVK17" s="387"/>
      <c r="AVL17" s="387"/>
      <c r="AVM17" s="387"/>
      <c r="AVN17" s="387"/>
      <c r="AVO17" s="387"/>
      <c r="AVP17" s="387"/>
      <c r="AVQ17" s="387"/>
      <c r="AVR17" s="387"/>
      <c r="AVS17" s="387"/>
      <c r="AVT17" s="387"/>
      <c r="AVU17" s="387"/>
      <c r="AVV17" s="387"/>
      <c r="AVW17" s="387"/>
      <c r="AVX17" s="387"/>
      <c r="AVY17" s="387"/>
      <c r="AVZ17" s="387"/>
      <c r="AWA17" s="387"/>
      <c r="AWB17" s="387"/>
      <c r="AWC17" s="387"/>
      <c r="AWD17" s="387"/>
      <c r="AWE17" s="387"/>
      <c r="AWF17" s="387"/>
      <c r="AWG17" s="387"/>
      <c r="AWH17" s="387"/>
      <c r="AWI17" s="387"/>
      <c r="AWJ17" s="387"/>
      <c r="AWK17" s="387"/>
      <c r="AWL17" s="387"/>
      <c r="AWM17" s="387"/>
      <c r="AWN17" s="387"/>
      <c r="AWO17" s="387"/>
      <c r="AWP17" s="387"/>
      <c r="AWQ17" s="387"/>
      <c r="AWR17" s="387"/>
      <c r="AWS17" s="387"/>
      <c r="AWT17" s="387"/>
      <c r="AWU17" s="387"/>
      <c r="AWV17" s="387"/>
      <c r="AWW17" s="387"/>
      <c r="AWX17" s="387"/>
      <c r="AWY17" s="387"/>
      <c r="AWZ17" s="387"/>
      <c r="AXA17" s="387"/>
      <c r="AXB17" s="387"/>
      <c r="AXC17" s="387"/>
      <c r="AXD17" s="387"/>
      <c r="AXE17" s="387"/>
      <c r="AXF17" s="387"/>
      <c r="AXG17" s="387"/>
      <c r="AXH17" s="387"/>
      <c r="AXI17" s="387"/>
      <c r="AXJ17" s="387"/>
      <c r="AXK17" s="387"/>
      <c r="AXL17" s="387"/>
      <c r="AXM17" s="387"/>
      <c r="AXN17" s="387"/>
      <c r="AXO17" s="387"/>
      <c r="AXP17" s="387"/>
      <c r="AXQ17" s="387"/>
      <c r="AXR17" s="387"/>
      <c r="AXS17" s="387"/>
      <c r="AXT17" s="387"/>
      <c r="AXU17" s="387"/>
      <c r="AXV17" s="387"/>
      <c r="AXW17" s="387"/>
      <c r="AXX17" s="387"/>
      <c r="AXY17" s="387"/>
      <c r="AXZ17" s="387"/>
      <c r="AYA17" s="387"/>
      <c r="AYB17" s="387"/>
      <c r="AYC17" s="387"/>
      <c r="AYD17" s="387"/>
      <c r="AYE17" s="387"/>
      <c r="AYF17" s="387"/>
      <c r="AYG17" s="387"/>
      <c r="AYH17" s="387"/>
      <c r="AYI17" s="387"/>
      <c r="AYJ17" s="387"/>
      <c r="AYK17" s="387"/>
      <c r="AYL17" s="387"/>
      <c r="AYM17" s="387"/>
      <c r="AYN17" s="387"/>
      <c r="AYO17" s="387"/>
      <c r="AYP17" s="387"/>
      <c r="AYQ17" s="387"/>
      <c r="AYR17" s="387"/>
      <c r="AYS17" s="387"/>
      <c r="AYT17" s="387"/>
      <c r="AYU17" s="387"/>
      <c r="AYV17" s="387"/>
      <c r="AYW17" s="387"/>
      <c r="AYX17" s="387"/>
      <c r="AYY17" s="387"/>
      <c r="AYZ17" s="387"/>
      <c r="AZA17" s="387"/>
      <c r="AZB17" s="387"/>
      <c r="AZC17" s="387"/>
      <c r="AZD17" s="387"/>
      <c r="AZE17" s="387"/>
      <c r="AZF17" s="387"/>
      <c r="AZG17" s="387"/>
      <c r="AZH17" s="387"/>
      <c r="AZI17" s="387"/>
      <c r="AZJ17" s="387"/>
      <c r="AZK17" s="387"/>
      <c r="AZL17" s="387"/>
      <c r="AZM17" s="387"/>
      <c r="AZN17" s="387"/>
      <c r="AZO17" s="387"/>
      <c r="AZP17" s="387"/>
      <c r="AZQ17" s="387"/>
      <c r="AZR17" s="387"/>
      <c r="AZS17" s="387"/>
      <c r="AZT17" s="387"/>
      <c r="AZU17" s="387"/>
      <c r="AZV17" s="387"/>
      <c r="AZW17" s="387"/>
      <c r="AZX17" s="387"/>
      <c r="AZY17" s="387"/>
      <c r="AZZ17" s="387"/>
      <c r="BAA17" s="387"/>
      <c r="BAB17" s="387"/>
      <c r="BAC17" s="387"/>
      <c r="BAD17" s="387"/>
      <c r="BAE17" s="387"/>
      <c r="BAF17" s="387"/>
      <c r="BAG17" s="387"/>
      <c r="BAH17" s="387"/>
      <c r="BAI17" s="387"/>
      <c r="BAJ17" s="387"/>
      <c r="BAK17" s="387"/>
      <c r="BAL17" s="387"/>
      <c r="BAM17" s="387"/>
      <c r="BAN17" s="387"/>
      <c r="BAO17" s="387"/>
      <c r="BAP17" s="387"/>
      <c r="BAQ17" s="387"/>
      <c r="BAR17" s="387"/>
      <c r="BAS17" s="387"/>
      <c r="BAT17" s="387"/>
      <c r="BAU17" s="387"/>
      <c r="BAV17" s="387"/>
      <c r="BAW17" s="387"/>
      <c r="BAX17" s="387"/>
      <c r="BAY17" s="387"/>
      <c r="BAZ17" s="387"/>
      <c r="BBA17" s="387"/>
      <c r="BBB17" s="387"/>
      <c r="BBC17" s="387"/>
      <c r="BBD17" s="387"/>
      <c r="BBE17" s="387"/>
      <c r="BBF17" s="387"/>
      <c r="BBG17" s="387"/>
      <c r="BBH17" s="387"/>
      <c r="BBI17" s="387"/>
      <c r="BBJ17" s="387"/>
      <c r="BBK17" s="387"/>
      <c r="BBL17" s="387"/>
      <c r="BBM17" s="387"/>
      <c r="BBN17" s="387"/>
      <c r="BBO17" s="387"/>
      <c r="BBP17" s="387"/>
      <c r="BBQ17" s="387"/>
      <c r="BBR17" s="387"/>
      <c r="BBS17" s="387"/>
      <c r="BBT17" s="387"/>
      <c r="BBU17" s="387"/>
      <c r="BBV17" s="387"/>
      <c r="BBW17" s="387"/>
      <c r="BBX17" s="387"/>
      <c r="BBY17" s="387"/>
      <c r="BBZ17" s="387"/>
      <c r="BCA17" s="387"/>
      <c r="BCB17" s="387"/>
      <c r="BCC17" s="387"/>
      <c r="BCD17" s="387"/>
      <c r="BCE17" s="387"/>
      <c r="BCF17" s="387"/>
      <c r="BCG17" s="387"/>
      <c r="BCH17" s="387"/>
      <c r="BCI17" s="387"/>
      <c r="BCJ17" s="387"/>
      <c r="BCK17" s="387"/>
      <c r="BCL17" s="387"/>
      <c r="BCM17" s="387"/>
      <c r="BCN17" s="387"/>
      <c r="BCO17" s="387"/>
      <c r="BCP17" s="387"/>
      <c r="BCQ17" s="387"/>
      <c r="BCR17" s="387"/>
      <c r="BCS17" s="387"/>
      <c r="BCT17" s="387"/>
      <c r="BCU17" s="387"/>
      <c r="BCV17" s="387"/>
      <c r="BCW17" s="387"/>
      <c r="BCX17" s="387"/>
      <c r="BCY17" s="387"/>
      <c r="BCZ17" s="387"/>
      <c r="BDA17" s="387"/>
      <c r="BDB17" s="387"/>
      <c r="BDC17" s="387"/>
      <c r="BDD17" s="387"/>
      <c r="BDE17" s="387"/>
      <c r="BDF17" s="387"/>
      <c r="BDG17" s="387"/>
      <c r="BDH17" s="387"/>
      <c r="BDI17" s="387"/>
      <c r="BDJ17" s="387"/>
      <c r="BDK17" s="387"/>
      <c r="BDL17" s="387"/>
      <c r="BDM17" s="387"/>
      <c r="BDN17" s="387"/>
      <c r="BDO17" s="387"/>
      <c r="BDP17" s="387"/>
      <c r="BDQ17" s="387"/>
      <c r="BDR17" s="387"/>
      <c r="BDS17" s="387"/>
      <c r="BDT17" s="387"/>
      <c r="BDU17" s="387"/>
      <c r="BDV17" s="387"/>
      <c r="BDW17" s="387"/>
      <c r="BDX17" s="387"/>
      <c r="BDY17" s="387"/>
      <c r="BDZ17" s="387"/>
      <c r="BEA17" s="387"/>
      <c r="BEB17" s="387"/>
      <c r="BEC17" s="387"/>
      <c r="BED17" s="387"/>
      <c r="BEE17" s="387"/>
      <c r="BEF17" s="387"/>
      <c r="BEG17" s="387"/>
      <c r="BEH17" s="387"/>
      <c r="BEI17" s="387"/>
      <c r="BEJ17" s="387"/>
      <c r="BEK17" s="387"/>
      <c r="BEL17" s="387"/>
      <c r="BEM17" s="387"/>
      <c r="BEN17" s="387"/>
      <c r="BEO17" s="387"/>
      <c r="BEP17" s="387"/>
      <c r="BEQ17" s="387"/>
      <c r="BER17" s="387"/>
      <c r="BES17" s="387"/>
      <c r="BET17" s="387"/>
      <c r="BEU17" s="387"/>
      <c r="BEV17" s="387"/>
      <c r="BEW17" s="387"/>
      <c r="BEX17" s="387"/>
      <c r="BEY17" s="387"/>
      <c r="BEZ17" s="387"/>
      <c r="BFA17" s="387"/>
      <c r="BFB17" s="387"/>
      <c r="BFC17" s="387"/>
      <c r="BFD17" s="387"/>
      <c r="BFE17" s="387"/>
      <c r="BFF17" s="387"/>
      <c r="BFG17" s="387"/>
      <c r="BFH17" s="387"/>
      <c r="BFI17" s="387"/>
      <c r="BFJ17" s="387"/>
      <c r="BFK17" s="387"/>
      <c r="BFL17" s="387"/>
      <c r="BFM17" s="387"/>
      <c r="BFN17" s="387"/>
      <c r="BFO17" s="387"/>
      <c r="BFP17" s="387"/>
      <c r="BFQ17" s="387"/>
      <c r="BFR17" s="387"/>
      <c r="BFS17" s="387"/>
      <c r="BFT17" s="387"/>
      <c r="BFU17" s="387"/>
      <c r="BFV17" s="387"/>
      <c r="BFW17" s="387"/>
      <c r="BFX17" s="387"/>
      <c r="BFY17" s="387"/>
      <c r="BFZ17" s="387"/>
      <c r="BGA17" s="387"/>
      <c r="BGB17" s="387"/>
      <c r="BGC17" s="387"/>
      <c r="BGD17" s="387"/>
      <c r="BGE17" s="387"/>
      <c r="BGF17" s="387"/>
      <c r="BGG17" s="387"/>
      <c r="BGH17" s="387"/>
      <c r="BGI17" s="387"/>
      <c r="BGJ17" s="387"/>
      <c r="BGK17" s="387"/>
      <c r="BGL17" s="387"/>
      <c r="BGM17" s="387"/>
      <c r="BGN17" s="387"/>
      <c r="BGO17" s="387"/>
      <c r="BGP17" s="387"/>
      <c r="BGQ17" s="387"/>
      <c r="BGR17" s="387"/>
      <c r="BGS17" s="387"/>
      <c r="BGT17" s="387"/>
      <c r="BGU17" s="387"/>
      <c r="BGV17" s="387"/>
      <c r="BGW17" s="387"/>
      <c r="BGX17" s="387"/>
      <c r="BGY17" s="387"/>
      <c r="BGZ17" s="387"/>
      <c r="BHA17" s="387"/>
      <c r="BHB17" s="387"/>
      <c r="BHC17" s="387"/>
      <c r="BHD17" s="387"/>
      <c r="BHE17" s="387"/>
      <c r="BHF17" s="387"/>
      <c r="BHG17" s="387"/>
      <c r="BHH17" s="387"/>
      <c r="BHI17" s="387"/>
      <c r="BHJ17" s="387"/>
      <c r="BHK17" s="387"/>
      <c r="BHL17" s="387"/>
      <c r="BHM17" s="387"/>
      <c r="BHN17" s="387"/>
      <c r="BHO17" s="387"/>
      <c r="BHP17" s="387"/>
      <c r="BHQ17" s="387"/>
      <c r="BHR17" s="387"/>
      <c r="BHS17" s="387"/>
      <c r="BHT17" s="387"/>
      <c r="BHU17" s="387"/>
      <c r="BHV17" s="387"/>
      <c r="BHW17" s="387"/>
      <c r="BHX17" s="387"/>
      <c r="BHY17" s="387"/>
      <c r="BHZ17" s="387"/>
      <c r="BIA17" s="387"/>
      <c r="BIB17" s="387"/>
      <c r="BIC17" s="387"/>
      <c r="BID17" s="387"/>
      <c r="BIE17" s="387"/>
      <c r="BIF17" s="387"/>
      <c r="BIG17" s="387"/>
      <c r="BIH17" s="387"/>
      <c r="BII17" s="387"/>
      <c r="BIJ17" s="387"/>
      <c r="BIK17" s="387"/>
      <c r="BIL17" s="387"/>
      <c r="BIM17" s="387"/>
      <c r="BIN17" s="387"/>
      <c r="BIO17" s="387"/>
      <c r="BIP17" s="387"/>
      <c r="BIQ17" s="387"/>
      <c r="BIR17" s="387"/>
      <c r="BIS17" s="387"/>
      <c r="BIT17" s="387"/>
      <c r="BIU17" s="387"/>
      <c r="BIV17" s="387"/>
      <c r="BIW17" s="387"/>
      <c r="BIX17" s="387"/>
      <c r="BIY17" s="387"/>
      <c r="BIZ17" s="387"/>
      <c r="BJA17" s="387"/>
      <c r="BJB17" s="387"/>
      <c r="BJC17" s="387"/>
      <c r="BJD17" s="387"/>
      <c r="BJE17" s="387"/>
      <c r="BJF17" s="387"/>
      <c r="BJG17" s="387"/>
      <c r="BJH17" s="387"/>
      <c r="BJI17" s="387"/>
      <c r="BJJ17" s="387"/>
      <c r="BJK17" s="387"/>
      <c r="BJL17" s="387"/>
      <c r="BJM17" s="387"/>
      <c r="BJN17" s="387"/>
      <c r="BJO17" s="387"/>
      <c r="BJP17" s="387"/>
      <c r="BJQ17" s="387"/>
      <c r="BJR17" s="387"/>
      <c r="BJS17" s="387"/>
      <c r="BJT17" s="387"/>
      <c r="BJU17" s="387"/>
      <c r="BJV17" s="387"/>
      <c r="BJW17" s="387"/>
      <c r="BJX17" s="387"/>
      <c r="BJY17" s="387"/>
      <c r="BJZ17" s="387"/>
      <c r="BKA17" s="387"/>
      <c r="BKB17" s="387"/>
      <c r="BKC17" s="387"/>
      <c r="BKD17" s="387"/>
      <c r="BKE17" s="387"/>
      <c r="BKF17" s="387"/>
      <c r="BKG17" s="387"/>
      <c r="BKH17" s="387"/>
      <c r="BKI17" s="387"/>
      <c r="BKJ17" s="387"/>
      <c r="BKK17" s="387"/>
      <c r="BKL17" s="387"/>
      <c r="BKM17" s="387"/>
      <c r="BKN17" s="387"/>
      <c r="BKO17" s="387"/>
      <c r="BKP17" s="387"/>
      <c r="BKQ17" s="387"/>
      <c r="BKR17" s="387"/>
      <c r="BKS17" s="387"/>
      <c r="BKT17" s="387"/>
      <c r="BKU17" s="387"/>
      <c r="BKV17" s="387"/>
      <c r="BKW17" s="387"/>
      <c r="BKX17" s="387"/>
      <c r="BKY17" s="387"/>
      <c r="BKZ17" s="387"/>
      <c r="BLA17" s="387"/>
      <c r="BLB17" s="387"/>
      <c r="BLC17" s="387"/>
      <c r="BLD17" s="387"/>
      <c r="BLE17" s="387"/>
      <c r="BLF17" s="387"/>
      <c r="BLG17" s="387"/>
      <c r="BLH17" s="387"/>
      <c r="BLI17" s="387"/>
      <c r="BLJ17" s="387"/>
      <c r="BLK17" s="387"/>
      <c r="BLL17" s="387"/>
      <c r="BLM17" s="387"/>
      <c r="BLN17" s="387"/>
      <c r="BLO17" s="387"/>
      <c r="BLP17" s="387"/>
      <c r="BLQ17" s="387"/>
      <c r="BLR17" s="387"/>
      <c r="BLS17" s="387"/>
      <c r="BLT17" s="387"/>
      <c r="BLU17" s="387"/>
      <c r="BLV17" s="387"/>
      <c r="BLW17" s="387"/>
      <c r="BLX17" s="387"/>
      <c r="BLY17" s="387"/>
      <c r="BLZ17" s="387"/>
      <c r="BMA17" s="387"/>
      <c r="BMB17" s="387"/>
      <c r="BMC17" s="387"/>
      <c r="BMD17" s="387"/>
      <c r="BME17" s="387"/>
      <c r="BMF17" s="387"/>
      <c r="BMG17" s="387"/>
      <c r="BMH17" s="387"/>
      <c r="BMI17" s="387"/>
      <c r="BMJ17" s="387"/>
      <c r="BMK17" s="387"/>
      <c r="BML17" s="387"/>
      <c r="BMM17" s="387"/>
      <c r="BMN17" s="387"/>
      <c r="BMO17" s="387"/>
      <c r="BMP17" s="387"/>
      <c r="BMQ17" s="387"/>
      <c r="BMR17" s="387"/>
      <c r="BMS17" s="387"/>
      <c r="BMT17" s="387"/>
      <c r="BMU17" s="387"/>
      <c r="BMV17" s="387"/>
      <c r="BMW17" s="387"/>
      <c r="BMX17" s="387"/>
      <c r="BMY17" s="387"/>
      <c r="BMZ17" s="387"/>
      <c r="BNA17" s="387"/>
      <c r="BNB17" s="387"/>
      <c r="BNC17" s="387"/>
      <c r="BND17" s="387"/>
      <c r="BNE17" s="387"/>
      <c r="BNF17" s="387"/>
      <c r="BNG17" s="387"/>
      <c r="BNH17" s="387"/>
      <c r="BNI17" s="387"/>
      <c r="BNJ17" s="387"/>
      <c r="BNK17" s="387"/>
      <c r="BNL17" s="387"/>
      <c r="BNM17" s="387"/>
      <c r="BNN17" s="387"/>
      <c r="BNO17" s="387"/>
      <c r="BNP17" s="387"/>
      <c r="BNQ17" s="387"/>
      <c r="BNR17" s="387"/>
      <c r="BNS17" s="387"/>
      <c r="BNT17" s="387"/>
      <c r="BNU17" s="387"/>
      <c r="BNV17" s="387"/>
      <c r="BNW17" s="387"/>
      <c r="BNX17" s="387"/>
      <c r="BNY17" s="387"/>
      <c r="BNZ17" s="387"/>
      <c r="BOA17" s="387"/>
      <c r="BOB17" s="387"/>
      <c r="BOC17" s="387"/>
      <c r="BOD17" s="387"/>
      <c r="BOE17" s="387"/>
      <c r="BOF17" s="387"/>
      <c r="BOG17" s="387"/>
      <c r="BOH17" s="387"/>
      <c r="BOI17" s="387"/>
      <c r="BOJ17" s="387"/>
      <c r="BOK17" s="387"/>
      <c r="BOL17" s="387"/>
      <c r="BOM17" s="387"/>
      <c r="BON17" s="387"/>
      <c r="BOO17" s="387"/>
      <c r="BOP17" s="387"/>
      <c r="BOQ17" s="387"/>
      <c r="BOR17" s="387"/>
      <c r="BOS17" s="387"/>
      <c r="BOT17" s="387"/>
      <c r="BOU17" s="387"/>
      <c r="BOV17" s="387"/>
      <c r="BOW17" s="387"/>
      <c r="BOX17" s="387"/>
      <c r="BOY17" s="387"/>
      <c r="BOZ17" s="387"/>
      <c r="BPA17" s="387"/>
      <c r="BPB17" s="387"/>
      <c r="BPC17" s="387"/>
      <c r="BPD17" s="387"/>
      <c r="BPE17" s="387"/>
      <c r="BPF17" s="387"/>
      <c r="BPG17" s="387"/>
      <c r="BPH17" s="387"/>
      <c r="BPI17" s="387"/>
      <c r="BPJ17" s="387"/>
      <c r="BPK17" s="387"/>
      <c r="BPL17" s="387"/>
      <c r="BPM17" s="387"/>
      <c r="BPN17" s="387"/>
      <c r="BPO17" s="387"/>
      <c r="BPP17" s="387"/>
      <c r="BPQ17" s="387"/>
      <c r="BPR17" s="387"/>
      <c r="BPS17" s="387"/>
      <c r="BPT17" s="387"/>
      <c r="BPU17" s="387"/>
      <c r="BPV17" s="387"/>
      <c r="BPW17" s="387"/>
      <c r="BPX17" s="387"/>
      <c r="BPY17" s="387"/>
      <c r="BPZ17" s="387"/>
      <c r="BQA17" s="387"/>
      <c r="BQB17" s="387"/>
      <c r="BQC17" s="387"/>
      <c r="BQD17" s="387"/>
      <c r="BQE17" s="387"/>
      <c r="BQF17" s="387"/>
      <c r="BQG17" s="387"/>
      <c r="BQH17" s="387"/>
      <c r="BQI17" s="387"/>
      <c r="BQJ17" s="387"/>
      <c r="BQK17" s="387"/>
      <c r="BQL17" s="387"/>
      <c r="BQM17" s="387"/>
      <c r="BQN17" s="387"/>
      <c r="BQO17" s="387"/>
      <c r="BQP17" s="387"/>
      <c r="BQQ17" s="387"/>
      <c r="BQR17" s="387"/>
      <c r="BQS17" s="387"/>
      <c r="BQT17" s="387"/>
      <c r="BQU17" s="387"/>
      <c r="BQV17" s="387"/>
      <c r="BQW17" s="387"/>
      <c r="BQX17" s="387"/>
      <c r="BQY17" s="387"/>
      <c r="BQZ17" s="387"/>
      <c r="BRA17" s="387"/>
      <c r="BRB17" s="387"/>
      <c r="BRC17" s="387"/>
      <c r="BRD17" s="387"/>
      <c r="BRE17" s="387"/>
      <c r="BRF17" s="387"/>
      <c r="BRG17" s="387"/>
      <c r="BRH17" s="387"/>
      <c r="BRI17" s="387"/>
      <c r="BRJ17" s="387"/>
      <c r="BRK17" s="387"/>
      <c r="BRL17" s="387"/>
      <c r="BRM17" s="387"/>
      <c r="BRN17" s="387"/>
      <c r="BRO17" s="387"/>
      <c r="BRP17" s="387"/>
      <c r="BRQ17" s="387"/>
      <c r="BRR17" s="387"/>
      <c r="BRS17" s="387"/>
      <c r="BRT17" s="387"/>
      <c r="BRU17" s="387"/>
      <c r="BRV17" s="387"/>
      <c r="BRW17" s="387"/>
      <c r="BRX17" s="387"/>
      <c r="BRY17" s="387"/>
      <c r="BRZ17" s="387"/>
      <c r="BSA17" s="387"/>
      <c r="BSB17" s="387"/>
      <c r="BSC17" s="387"/>
      <c r="BSD17" s="387"/>
      <c r="BSE17" s="387"/>
      <c r="BSF17" s="387"/>
      <c r="BSG17" s="387"/>
      <c r="BSH17" s="387"/>
      <c r="BSI17" s="387"/>
      <c r="BSJ17" s="387"/>
      <c r="BSK17" s="387"/>
      <c r="BSL17" s="387"/>
      <c r="BSM17" s="387"/>
      <c r="BSN17" s="387"/>
      <c r="BSO17" s="387"/>
      <c r="BSP17" s="387"/>
      <c r="BSQ17" s="387"/>
      <c r="BSR17" s="387"/>
      <c r="BSS17" s="387"/>
      <c r="BST17" s="387"/>
      <c r="BSU17" s="387"/>
      <c r="BSV17" s="387"/>
      <c r="BSW17" s="387"/>
      <c r="BSX17" s="387"/>
      <c r="BSY17" s="387"/>
      <c r="BSZ17" s="387"/>
      <c r="BTA17" s="387"/>
      <c r="BTB17" s="387"/>
      <c r="BTC17" s="387"/>
      <c r="BTD17" s="387"/>
      <c r="BTE17" s="387"/>
      <c r="BTF17" s="387"/>
      <c r="BTG17" s="387"/>
      <c r="BTH17" s="387"/>
      <c r="BTI17" s="387"/>
      <c r="BTJ17" s="387"/>
      <c r="BTK17" s="387"/>
      <c r="BTL17" s="387"/>
      <c r="BTM17" s="387"/>
      <c r="BTN17" s="387"/>
      <c r="BTO17" s="387"/>
      <c r="BTP17" s="387"/>
      <c r="BTQ17" s="387"/>
      <c r="BTR17" s="387"/>
      <c r="BTS17" s="387"/>
      <c r="BTT17" s="387"/>
      <c r="BTU17" s="387"/>
      <c r="BTV17" s="387"/>
      <c r="BTW17" s="387"/>
      <c r="BTX17" s="387"/>
      <c r="BTY17" s="387"/>
      <c r="BTZ17" s="387"/>
      <c r="BUA17" s="387"/>
      <c r="BUB17" s="387"/>
      <c r="BUC17" s="387"/>
      <c r="BUD17" s="387"/>
      <c r="BUE17" s="387"/>
      <c r="BUF17" s="387"/>
      <c r="BUG17" s="387"/>
      <c r="BUH17" s="387"/>
      <c r="BUI17" s="387"/>
      <c r="BUJ17" s="387"/>
      <c r="BUK17" s="387"/>
      <c r="BUL17" s="387"/>
      <c r="BUM17" s="387"/>
      <c r="BUN17" s="387"/>
      <c r="BUO17" s="387"/>
      <c r="BUP17" s="387"/>
      <c r="BUQ17" s="387"/>
      <c r="BUR17" s="387"/>
      <c r="BUS17" s="387"/>
      <c r="BUT17" s="387"/>
      <c r="BUU17" s="387"/>
      <c r="BUV17" s="387"/>
      <c r="BUW17" s="387"/>
      <c r="BUX17" s="387"/>
      <c r="BUY17" s="387"/>
      <c r="BUZ17" s="387"/>
      <c r="BVA17" s="387"/>
      <c r="BVB17" s="387"/>
      <c r="BVC17" s="387"/>
      <c r="BVD17" s="387"/>
      <c r="BVE17" s="387"/>
      <c r="BVF17" s="387"/>
      <c r="BVG17" s="387"/>
      <c r="BVH17" s="387"/>
      <c r="BVI17" s="387"/>
      <c r="BVJ17" s="387"/>
      <c r="BVK17" s="387"/>
      <c r="BVL17" s="387"/>
      <c r="BVM17" s="387"/>
      <c r="BVN17" s="387"/>
      <c r="BVO17" s="387"/>
      <c r="BVP17" s="387"/>
      <c r="BVQ17" s="387"/>
      <c r="BVR17" s="387"/>
      <c r="BVS17" s="387"/>
      <c r="BVT17" s="387"/>
      <c r="BVU17" s="387"/>
      <c r="BVV17" s="387"/>
      <c r="BVW17" s="387"/>
      <c r="BVX17" s="387"/>
      <c r="BVY17" s="387"/>
      <c r="BVZ17" s="387"/>
      <c r="BWA17" s="387"/>
      <c r="BWB17" s="387"/>
      <c r="BWC17" s="387"/>
      <c r="BWD17" s="387"/>
      <c r="BWE17" s="387"/>
      <c r="BWF17" s="387"/>
      <c r="BWG17" s="387"/>
      <c r="BWH17" s="387"/>
      <c r="BWI17" s="387"/>
      <c r="BWJ17" s="387"/>
      <c r="BWK17" s="387"/>
      <c r="BWL17" s="387"/>
      <c r="BWM17" s="387"/>
      <c r="BWN17" s="387"/>
      <c r="BWO17" s="387"/>
      <c r="BWP17" s="387"/>
      <c r="BWQ17" s="387"/>
    </row>
    <row r="18" spans="1:1967" ht="15.75">
      <c r="A18" s="465" t="s">
        <v>9486</v>
      </c>
      <c r="B18" s="466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  <c r="W18" s="466"/>
      <c r="X18" s="46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7"/>
      <c r="BA18" s="387"/>
      <c r="BB18" s="387"/>
      <c r="BC18" s="387"/>
      <c r="BD18" s="387"/>
      <c r="BE18" s="387"/>
      <c r="BF18" s="387"/>
      <c r="BG18" s="387"/>
      <c r="BH18" s="387"/>
      <c r="BI18" s="387"/>
      <c r="BJ18" s="387"/>
      <c r="BK18" s="387"/>
      <c r="BL18" s="387"/>
      <c r="BM18" s="387"/>
      <c r="BN18" s="387"/>
      <c r="BO18" s="387"/>
      <c r="BP18" s="387"/>
      <c r="BQ18" s="387"/>
      <c r="BR18" s="387"/>
      <c r="BS18" s="387"/>
      <c r="BT18" s="387"/>
      <c r="BU18" s="387"/>
      <c r="BV18" s="387"/>
      <c r="BW18" s="387"/>
      <c r="BX18" s="387"/>
      <c r="BY18" s="387"/>
      <c r="BZ18" s="387"/>
      <c r="CA18" s="387"/>
      <c r="CB18" s="387"/>
      <c r="CC18" s="387"/>
      <c r="CD18" s="387"/>
      <c r="CE18" s="387"/>
      <c r="CF18" s="387"/>
      <c r="CG18" s="387"/>
      <c r="CH18" s="387"/>
      <c r="CI18" s="387"/>
      <c r="CJ18" s="387"/>
      <c r="CK18" s="387"/>
      <c r="CL18" s="387"/>
      <c r="CM18" s="387"/>
      <c r="CN18" s="387"/>
      <c r="CO18" s="387"/>
      <c r="CP18" s="387"/>
      <c r="CQ18" s="387"/>
      <c r="CR18" s="387"/>
      <c r="CS18" s="387"/>
      <c r="CT18" s="387"/>
      <c r="CU18" s="387"/>
      <c r="CV18" s="387"/>
      <c r="CW18" s="387"/>
      <c r="CX18" s="387"/>
      <c r="CY18" s="387"/>
      <c r="CZ18" s="387"/>
      <c r="DA18" s="387"/>
      <c r="DB18" s="387"/>
      <c r="DC18" s="387"/>
      <c r="DD18" s="387"/>
      <c r="DE18" s="387"/>
      <c r="DF18" s="387"/>
      <c r="DG18" s="387"/>
      <c r="DH18" s="387"/>
      <c r="DI18" s="387"/>
      <c r="DJ18" s="387"/>
      <c r="DK18" s="387"/>
      <c r="DL18" s="387"/>
      <c r="DM18" s="387"/>
      <c r="DN18" s="387"/>
      <c r="DO18" s="387"/>
      <c r="DP18" s="387"/>
      <c r="DQ18" s="387"/>
      <c r="DR18" s="387"/>
      <c r="DS18" s="387"/>
      <c r="DT18" s="387"/>
      <c r="DU18" s="387"/>
      <c r="DV18" s="387"/>
      <c r="DW18" s="387"/>
      <c r="DX18" s="387"/>
      <c r="DY18" s="387"/>
      <c r="DZ18" s="387"/>
      <c r="EA18" s="387"/>
      <c r="EB18" s="387"/>
      <c r="EC18" s="387"/>
      <c r="ED18" s="387"/>
      <c r="EE18" s="387"/>
      <c r="EF18" s="387"/>
      <c r="EG18" s="387"/>
      <c r="EH18" s="387"/>
      <c r="EI18" s="387"/>
      <c r="EJ18" s="387"/>
      <c r="EK18" s="387"/>
      <c r="EL18" s="387"/>
      <c r="EM18" s="387"/>
      <c r="EN18" s="387"/>
      <c r="EO18" s="387"/>
      <c r="EP18" s="387"/>
      <c r="EQ18" s="387"/>
      <c r="ER18" s="387"/>
      <c r="ES18" s="387"/>
      <c r="ET18" s="387"/>
      <c r="EU18" s="387"/>
      <c r="EV18" s="387"/>
      <c r="EW18" s="387"/>
      <c r="EX18" s="387"/>
      <c r="EY18" s="387"/>
      <c r="EZ18" s="387"/>
      <c r="FA18" s="387"/>
      <c r="FB18" s="387"/>
      <c r="FC18" s="387"/>
      <c r="FD18" s="387"/>
      <c r="FE18" s="387"/>
      <c r="FF18" s="387"/>
      <c r="FG18" s="387"/>
      <c r="FH18" s="387"/>
      <c r="FI18" s="387"/>
      <c r="FJ18" s="387"/>
      <c r="FK18" s="387"/>
      <c r="FL18" s="387"/>
      <c r="FM18" s="387"/>
      <c r="FN18" s="387"/>
      <c r="FO18" s="387"/>
      <c r="FP18" s="387"/>
      <c r="FQ18" s="387"/>
      <c r="FR18" s="387"/>
      <c r="FS18" s="387"/>
      <c r="FT18" s="387"/>
      <c r="FU18" s="387"/>
      <c r="FV18" s="387"/>
      <c r="FW18" s="387"/>
      <c r="FX18" s="387"/>
      <c r="FY18" s="387"/>
      <c r="FZ18" s="387"/>
      <c r="GA18" s="387"/>
      <c r="GB18" s="387"/>
      <c r="GC18" s="387"/>
      <c r="GD18" s="387"/>
      <c r="GE18" s="387"/>
      <c r="GF18" s="387"/>
      <c r="GG18" s="387"/>
      <c r="GH18" s="387"/>
      <c r="GI18" s="387"/>
      <c r="GJ18" s="387"/>
      <c r="GK18" s="387"/>
      <c r="GL18" s="387"/>
      <c r="GM18" s="387"/>
      <c r="GN18" s="387"/>
      <c r="GO18" s="387"/>
      <c r="GP18" s="387"/>
      <c r="GQ18" s="387"/>
      <c r="GR18" s="387"/>
      <c r="GS18" s="387"/>
      <c r="GT18" s="387"/>
      <c r="GU18" s="387"/>
      <c r="GV18" s="387"/>
      <c r="GW18" s="387"/>
      <c r="GX18" s="387"/>
      <c r="GY18" s="387"/>
      <c r="GZ18" s="387"/>
      <c r="HA18" s="387"/>
      <c r="HB18" s="387"/>
      <c r="HC18" s="387"/>
      <c r="HD18" s="387"/>
      <c r="HE18" s="387"/>
      <c r="HF18" s="387"/>
      <c r="HG18" s="387"/>
      <c r="HH18" s="387"/>
      <c r="HI18" s="387"/>
      <c r="HJ18" s="387"/>
      <c r="HK18" s="387"/>
      <c r="HL18" s="387"/>
      <c r="HM18" s="387"/>
      <c r="HN18" s="387"/>
      <c r="HO18" s="387"/>
      <c r="HP18" s="387"/>
      <c r="HQ18" s="387"/>
      <c r="HR18" s="387"/>
      <c r="HS18" s="387"/>
      <c r="HT18" s="387"/>
      <c r="HU18" s="387"/>
      <c r="HV18" s="387"/>
      <c r="HW18" s="387"/>
      <c r="HX18" s="387"/>
      <c r="HY18" s="387"/>
      <c r="HZ18" s="387"/>
      <c r="IA18" s="387"/>
      <c r="IB18" s="387"/>
      <c r="IC18" s="387"/>
      <c r="ID18" s="387"/>
      <c r="IE18" s="387"/>
      <c r="IF18" s="387"/>
      <c r="IG18" s="387"/>
      <c r="IH18" s="387"/>
      <c r="II18" s="387"/>
      <c r="IJ18" s="387"/>
      <c r="IK18" s="387"/>
      <c r="IL18" s="387"/>
      <c r="IM18" s="387"/>
      <c r="IN18" s="387"/>
      <c r="IO18" s="387"/>
      <c r="IP18" s="387"/>
      <c r="IQ18" s="387"/>
      <c r="IR18" s="387"/>
      <c r="IS18" s="387"/>
      <c r="IT18" s="387"/>
      <c r="IU18" s="387"/>
      <c r="IV18" s="387"/>
      <c r="IW18" s="387"/>
      <c r="IX18" s="387"/>
      <c r="IY18" s="387"/>
      <c r="IZ18" s="387"/>
      <c r="JA18" s="387"/>
      <c r="JB18" s="387"/>
      <c r="JC18" s="387"/>
      <c r="JD18" s="387"/>
      <c r="JE18" s="387"/>
      <c r="JF18" s="387"/>
      <c r="JG18" s="387"/>
      <c r="JH18" s="387"/>
      <c r="JI18" s="387"/>
      <c r="JJ18" s="387"/>
      <c r="JK18" s="387"/>
      <c r="JL18" s="387"/>
      <c r="JM18" s="387"/>
      <c r="JN18" s="387"/>
      <c r="JO18" s="387"/>
      <c r="JP18" s="387"/>
      <c r="JQ18" s="387"/>
      <c r="JR18" s="387"/>
      <c r="JS18" s="387"/>
      <c r="JT18" s="387"/>
      <c r="JU18" s="387"/>
      <c r="JV18" s="387"/>
      <c r="JW18" s="387"/>
      <c r="JX18" s="387"/>
      <c r="JY18" s="387"/>
      <c r="JZ18" s="387"/>
      <c r="KA18" s="387"/>
      <c r="KB18" s="387"/>
      <c r="KC18" s="387"/>
      <c r="KD18" s="387"/>
      <c r="KE18" s="387"/>
      <c r="KF18" s="387"/>
      <c r="KG18" s="387"/>
      <c r="KH18" s="387"/>
      <c r="KI18" s="387"/>
      <c r="KJ18" s="387"/>
      <c r="KK18" s="387"/>
      <c r="KL18" s="387"/>
      <c r="KM18" s="387"/>
      <c r="KN18" s="387"/>
      <c r="KO18" s="387"/>
      <c r="KP18" s="387"/>
      <c r="KQ18" s="387"/>
      <c r="KR18" s="387"/>
      <c r="KS18" s="387"/>
      <c r="KT18" s="387"/>
      <c r="KU18" s="387"/>
      <c r="KV18" s="387"/>
      <c r="KW18" s="387"/>
      <c r="KX18" s="387"/>
      <c r="KY18" s="387"/>
      <c r="KZ18" s="387"/>
      <c r="LA18" s="387"/>
      <c r="LB18" s="387"/>
      <c r="LC18" s="387"/>
      <c r="LD18" s="387"/>
      <c r="LE18" s="387"/>
      <c r="LF18" s="387"/>
      <c r="LG18" s="387"/>
      <c r="LH18" s="387"/>
      <c r="LI18" s="387"/>
      <c r="LJ18" s="387"/>
      <c r="LK18" s="387"/>
      <c r="LL18" s="387"/>
      <c r="LM18" s="387"/>
      <c r="LN18" s="387"/>
      <c r="LO18" s="387"/>
      <c r="LP18" s="387"/>
      <c r="LQ18" s="387"/>
      <c r="LR18" s="387"/>
      <c r="LS18" s="387"/>
      <c r="LT18" s="387"/>
      <c r="LU18" s="387"/>
      <c r="LV18" s="387"/>
      <c r="LW18" s="387"/>
      <c r="LX18" s="387"/>
      <c r="LY18" s="387"/>
      <c r="LZ18" s="387"/>
      <c r="MA18" s="387"/>
      <c r="MB18" s="387"/>
      <c r="MC18" s="387"/>
      <c r="MD18" s="387"/>
      <c r="ME18" s="387"/>
      <c r="MF18" s="387"/>
      <c r="MG18" s="387"/>
      <c r="MH18" s="387"/>
      <c r="MI18" s="387"/>
      <c r="MJ18" s="387"/>
      <c r="MK18" s="387"/>
      <c r="ML18" s="387"/>
      <c r="MM18" s="387"/>
      <c r="MN18" s="387"/>
      <c r="MO18" s="387"/>
      <c r="MP18" s="387"/>
      <c r="MQ18" s="387"/>
      <c r="MR18" s="387"/>
      <c r="MS18" s="387"/>
      <c r="MT18" s="387"/>
      <c r="MU18" s="387"/>
      <c r="MV18" s="387"/>
      <c r="MW18" s="387"/>
      <c r="MX18" s="387"/>
      <c r="MY18" s="387"/>
      <c r="MZ18" s="387"/>
      <c r="NA18" s="387"/>
      <c r="NB18" s="387"/>
      <c r="NC18" s="387"/>
      <c r="ND18" s="387"/>
      <c r="NE18" s="387"/>
      <c r="NF18" s="387"/>
      <c r="NG18" s="387"/>
      <c r="NH18" s="387"/>
      <c r="NI18" s="387"/>
      <c r="NJ18" s="387"/>
      <c r="NK18" s="387"/>
      <c r="NL18" s="387"/>
      <c r="NM18" s="387"/>
      <c r="NN18" s="387"/>
      <c r="NO18" s="387"/>
      <c r="NP18" s="387"/>
      <c r="NQ18" s="387"/>
      <c r="NR18" s="387"/>
      <c r="NS18" s="387"/>
      <c r="NT18" s="387"/>
      <c r="NU18" s="387"/>
      <c r="NV18" s="387"/>
      <c r="NW18" s="387"/>
      <c r="NX18" s="387"/>
      <c r="NY18" s="387"/>
      <c r="NZ18" s="387"/>
      <c r="OA18" s="387"/>
      <c r="OB18" s="387"/>
      <c r="OC18" s="387"/>
      <c r="OD18" s="387"/>
      <c r="OE18" s="387"/>
      <c r="OF18" s="387"/>
      <c r="OG18" s="387"/>
      <c r="OH18" s="387"/>
      <c r="OI18" s="387"/>
      <c r="OJ18" s="387"/>
      <c r="OK18" s="387"/>
      <c r="OL18" s="387"/>
      <c r="OM18" s="387"/>
      <c r="ON18" s="387"/>
      <c r="OO18" s="387"/>
      <c r="OP18" s="387"/>
      <c r="OQ18" s="387"/>
      <c r="OR18" s="387"/>
      <c r="OS18" s="387"/>
      <c r="OT18" s="387"/>
      <c r="OU18" s="387"/>
      <c r="OV18" s="387"/>
      <c r="OW18" s="387"/>
      <c r="OX18" s="387"/>
      <c r="OY18" s="387"/>
      <c r="OZ18" s="387"/>
      <c r="PA18" s="387"/>
      <c r="PB18" s="387"/>
      <c r="PC18" s="387"/>
      <c r="PD18" s="387"/>
      <c r="PE18" s="387"/>
      <c r="PF18" s="387"/>
      <c r="PG18" s="387"/>
      <c r="PH18" s="387"/>
      <c r="PI18" s="387"/>
      <c r="PJ18" s="387"/>
      <c r="PK18" s="387"/>
      <c r="PL18" s="387"/>
      <c r="PM18" s="387"/>
      <c r="PN18" s="387"/>
      <c r="PO18" s="387"/>
      <c r="PP18" s="387"/>
      <c r="PQ18" s="387"/>
      <c r="PR18" s="387"/>
      <c r="PS18" s="387"/>
      <c r="PT18" s="387"/>
      <c r="PU18" s="387"/>
      <c r="PV18" s="387"/>
      <c r="PW18" s="387"/>
      <c r="PX18" s="387"/>
      <c r="PY18" s="387"/>
      <c r="PZ18" s="387"/>
      <c r="QA18" s="387"/>
      <c r="QB18" s="387"/>
      <c r="QC18" s="387"/>
      <c r="QD18" s="387"/>
      <c r="QE18" s="387"/>
      <c r="QF18" s="387"/>
      <c r="QG18" s="387"/>
      <c r="QH18" s="387"/>
      <c r="QI18" s="387"/>
      <c r="QJ18" s="387"/>
      <c r="QK18" s="387"/>
      <c r="QL18" s="387"/>
      <c r="QM18" s="387"/>
      <c r="QN18" s="387"/>
      <c r="QO18" s="387"/>
      <c r="QP18" s="387"/>
      <c r="QQ18" s="387"/>
      <c r="QR18" s="387"/>
      <c r="QS18" s="387"/>
      <c r="QT18" s="387"/>
      <c r="QU18" s="387"/>
      <c r="QV18" s="387"/>
      <c r="QW18" s="387"/>
      <c r="QX18" s="387"/>
      <c r="QY18" s="387"/>
      <c r="QZ18" s="387"/>
      <c r="RA18" s="387"/>
      <c r="RB18" s="387"/>
      <c r="RC18" s="387"/>
      <c r="RD18" s="387"/>
      <c r="RE18" s="387"/>
      <c r="RF18" s="387"/>
      <c r="RG18" s="387"/>
      <c r="RH18" s="387"/>
      <c r="RI18" s="387"/>
      <c r="RJ18" s="387"/>
      <c r="RK18" s="387"/>
      <c r="RL18" s="387"/>
      <c r="RM18" s="387"/>
      <c r="RN18" s="387"/>
      <c r="RO18" s="387"/>
      <c r="RP18" s="387"/>
      <c r="RQ18" s="387"/>
      <c r="RR18" s="387"/>
      <c r="RS18" s="387"/>
      <c r="RT18" s="387"/>
      <c r="RU18" s="387"/>
      <c r="RV18" s="387"/>
      <c r="RW18" s="387"/>
      <c r="RX18" s="387"/>
      <c r="RY18" s="387"/>
      <c r="RZ18" s="387"/>
      <c r="SA18" s="387"/>
      <c r="SB18" s="387"/>
      <c r="SC18" s="387"/>
      <c r="SD18" s="387"/>
      <c r="SE18" s="387"/>
      <c r="SF18" s="387"/>
      <c r="SG18" s="387"/>
      <c r="SH18" s="387"/>
      <c r="SI18" s="387"/>
      <c r="SJ18" s="387"/>
      <c r="SK18" s="387"/>
      <c r="SL18" s="387"/>
      <c r="SM18" s="387"/>
      <c r="SN18" s="387"/>
      <c r="SO18" s="387"/>
      <c r="SP18" s="387"/>
      <c r="SQ18" s="387"/>
      <c r="SR18" s="387"/>
      <c r="SS18" s="387"/>
      <c r="ST18" s="387"/>
      <c r="SU18" s="387"/>
      <c r="SV18" s="387"/>
      <c r="SW18" s="387"/>
      <c r="SX18" s="387"/>
      <c r="SY18" s="387"/>
      <c r="SZ18" s="387"/>
      <c r="TA18" s="387"/>
      <c r="TB18" s="387"/>
      <c r="TC18" s="387"/>
      <c r="TD18" s="387"/>
      <c r="TE18" s="387"/>
      <c r="TF18" s="387"/>
      <c r="TG18" s="387"/>
      <c r="TH18" s="387"/>
      <c r="TI18" s="387"/>
      <c r="TJ18" s="387"/>
      <c r="TK18" s="387"/>
      <c r="TL18" s="387"/>
      <c r="TM18" s="387"/>
      <c r="TN18" s="387"/>
      <c r="TO18" s="387"/>
      <c r="TP18" s="387"/>
      <c r="TQ18" s="387"/>
      <c r="TR18" s="387"/>
      <c r="TS18" s="387"/>
      <c r="TT18" s="387"/>
      <c r="TU18" s="387"/>
      <c r="TV18" s="387"/>
      <c r="TW18" s="387"/>
      <c r="TX18" s="387"/>
      <c r="TY18" s="387"/>
      <c r="TZ18" s="387"/>
      <c r="UA18" s="387"/>
      <c r="UB18" s="387"/>
      <c r="UC18" s="387"/>
      <c r="UD18" s="387"/>
      <c r="UE18" s="387"/>
      <c r="UF18" s="387"/>
      <c r="UG18" s="387"/>
      <c r="UH18" s="387"/>
      <c r="UI18" s="387"/>
      <c r="UJ18" s="387"/>
      <c r="UK18" s="387"/>
      <c r="UL18" s="387"/>
      <c r="UM18" s="387"/>
      <c r="UN18" s="387"/>
      <c r="UO18" s="387"/>
      <c r="UP18" s="387"/>
      <c r="UQ18" s="387"/>
      <c r="UR18" s="387"/>
      <c r="US18" s="387"/>
      <c r="UT18" s="387"/>
      <c r="UU18" s="387"/>
      <c r="UV18" s="387"/>
      <c r="UW18" s="387"/>
      <c r="UX18" s="387"/>
      <c r="UY18" s="387"/>
      <c r="UZ18" s="387"/>
      <c r="VA18" s="387"/>
      <c r="VB18" s="387"/>
      <c r="VC18" s="387"/>
      <c r="VD18" s="387"/>
      <c r="VE18" s="387"/>
      <c r="VF18" s="387"/>
      <c r="VG18" s="387"/>
      <c r="VH18" s="387"/>
      <c r="VI18" s="387"/>
      <c r="VJ18" s="387"/>
      <c r="VK18" s="387"/>
      <c r="VL18" s="387"/>
      <c r="VM18" s="387"/>
      <c r="VN18" s="387"/>
      <c r="VO18" s="387"/>
      <c r="VP18" s="387"/>
      <c r="VQ18" s="387"/>
      <c r="VR18" s="387"/>
      <c r="VS18" s="387"/>
      <c r="VT18" s="387"/>
      <c r="VU18" s="387"/>
      <c r="VV18" s="387"/>
      <c r="VW18" s="387"/>
      <c r="VX18" s="387"/>
      <c r="VY18" s="387"/>
      <c r="VZ18" s="387"/>
      <c r="WA18" s="387"/>
      <c r="WB18" s="387"/>
      <c r="WC18" s="387"/>
      <c r="WD18" s="387"/>
      <c r="WE18" s="387"/>
      <c r="WF18" s="387"/>
      <c r="WG18" s="387"/>
      <c r="WH18" s="387"/>
      <c r="WI18" s="387"/>
      <c r="WJ18" s="387"/>
      <c r="WK18" s="387"/>
      <c r="WL18" s="387"/>
      <c r="WM18" s="387"/>
      <c r="WN18" s="387"/>
      <c r="WO18" s="387"/>
      <c r="WP18" s="387"/>
      <c r="WQ18" s="387"/>
      <c r="WR18" s="387"/>
      <c r="WS18" s="387"/>
      <c r="WT18" s="387"/>
      <c r="WU18" s="387"/>
      <c r="WV18" s="387"/>
      <c r="WW18" s="387"/>
      <c r="WX18" s="387"/>
      <c r="WY18" s="387"/>
      <c r="WZ18" s="387"/>
      <c r="XA18" s="387"/>
      <c r="XB18" s="387"/>
      <c r="XC18" s="387"/>
      <c r="XD18" s="387"/>
      <c r="XE18" s="387"/>
      <c r="XF18" s="387"/>
      <c r="XG18" s="387"/>
      <c r="XH18" s="387"/>
      <c r="XI18" s="387"/>
      <c r="XJ18" s="387"/>
      <c r="XK18" s="387"/>
      <c r="XL18" s="387"/>
      <c r="XM18" s="387"/>
      <c r="XN18" s="387"/>
      <c r="XO18" s="387"/>
      <c r="XP18" s="387"/>
      <c r="XQ18" s="387"/>
      <c r="XR18" s="387"/>
      <c r="XS18" s="387"/>
      <c r="XT18" s="387"/>
      <c r="XU18" s="387"/>
      <c r="XV18" s="387"/>
      <c r="XW18" s="387"/>
      <c r="XX18" s="387"/>
      <c r="XY18" s="387"/>
      <c r="XZ18" s="387"/>
      <c r="YA18" s="387"/>
      <c r="YB18" s="387"/>
      <c r="YC18" s="387"/>
      <c r="YD18" s="387"/>
      <c r="YE18" s="387"/>
      <c r="YF18" s="387"/>
      <c r="YG18" s="387"/>
      <c r="YH18" s="387"/>
      <c r="YI18" s="387"/>
      <c r="YJ18" s="387"/>
      <c r="YK18" s="387"/>
      <c r="YL18" s="387"/>
      <c r="YM18" s="387"/>
      <c r="YN18" s="387"/>
      <c r="YO18" s="387"/>
      <c r="YP18" s="387"/>
      <c r="YQ18" s="387"/>
      <c r="YR18" s="387"/>
      <c r="YS18" s="387"/>
      <c r="YT18" s="387"/>
      <c r="YU18" s="387"/>
      <c r="YV18" s="387"/>
      <c r="YW18" s="387"/>
      <c r="YX18" s="387"/>
      <c r="YY18" s="387"/>
      <c r="YZ18" s="387"/>
      <c r="ZA18" s="387"/>
      <c r="ZB18" s="387"/>
      <c r="ZC18" s="387"/>
      <c r="ZD18" s="387"/>
      <c r="ZE18" s="387"/>
      <c r="ZF18" s="387"/>
      <c r="ZG18" s="387"/>
      <c r="ZH18" s="387"/>
      <c r="ZI18" s="387"/>
      <c r="ZJ18" s="387"/>
      <c r="ZK18" s="387"/>
      <c r="ZL18" s="387"/>
      <c r="ZM18" s="387"/>
      <c r="ZN18" s="387"/>
      <c r="ZO18" s="387"/>
      <c r="ZP18" s="387"/>
      <c r="ZQ18" s="387"/>
      <c r="ZR18" s="387"/>
      <c r="ZS18" s="387"/>
      <c r="ZT18" s="387"/>
      <c r="ZU18" s="387"/>
      <c r="ZV18" s="387"/>
      <c r="ZW18" s="387"/>
      <c r="ZX18" s="387"/>
      <c r="ZY18" s="387"/>
      <c r="ZZ18" s="387"/>
      <c r="AAA18" s="387"/>
      <c r="AAB18" s="387"/>
      <c r="AAC18" s="387"/>
      <c r="AAD18" s="387"/>
      <c r="AAE18" s="387"/>
      <c r="AAF18" s="387"/>
      <c r="AAG18" s="387"/>
      <c r="AAH18" s="387"/>
      <c r="AAI18" s="387"/>
      <c r="AAJ18" s="387"/>
      <c r="AAK18" s="387"/>
      <c r="AAL18" s="387"/>
      <c r="AAM18" s="387"/>
      <c r="AAN18" s="387"/>
      <c r="AAO18" s="387"/>
      <c r="AAP18" s="387"/>
      <c r="AAQ18" s="387"/>
      <c r="AAR18" s="387"/>
      <c r="AAS18" s="387"/>
      <c r="AAT18" s="387"/>
      <c r="AAU18" s="387"/>
      <c r="AAV18" s="387"/>
      <c r="AAW18" s="387"/>
      <c r="AAX18" s="387"/>
      <c r="AAY18" s="387"/>
      <c r="AAZ18" s="387"/>
      <c r="ABA18" s="387"/>
      <c r="ABB18" s="387"/>
      <c r="ABC18" s="387"/>
      <c r="ABD18" s="387"/>
      <c r="ABE18" s="387"/>
      <c r="ABF18" s="387"/>
      <c r="ABG18" s="387"/>
      <c r="ABH18" s="387"/>
      <c r="ABI18" s="387"/>
      <c r="ABJ18" s="387"/>
      <c r="ABK18" s="387"/>
      <c r="ABL18" s="387"/>
      <c r="ABM18" s="387"/>
      <c r="ABN18" s="387"/>
      <c r="ABO18" s="387"/>
      <c r="ABP18" s="387"/>
      <c r="ABQ18" s="387"/>
      <c r="ABR18" s="387"/>
      <c r="ABS18" s="387"/>
      <c r="ABT18" s="387"/>
      <c r="ABU18" s="387"/>
      <c r="ABV18" s="387"/>
      <c r="ABW18" s="387"/>
      <c r="ABX18" s="387"/>
      <c r="ABY18" s="387"/>
      <c r="ABZ18" s="387"/>
      <c r="ACA18" s="387"/>
      <c r="ACB18" s="387"/>
      <c r="ACC18" s="387"/>
      <c r="ACD18" s="387"/>
      <c r="ACE18" s="387"/>
      <c r="ACF18" s="387"/>
      <c r="ACG18" s="387"/>
      <c r="ACH18" s="387"/>
      <c r="ACI18" s="387"/>
      <c r="ACJ18" s="387"/>
      <c r="ACK18" s="387"/>
      <c r="ACL18" s="387"/>
      <c r="ACM18" s="387"/>
      <c r="ACN18" s="387"/>
      <c r="ACO18" s="387"/>
      <c r="ACP18" s="387"/>
      <c r="ACQ18" s="387"/>
      <c r="ACR18" s="387"/>
      <c r="ACS18" s="387"/>
      <c r="ACT18" s="387"/>
      <c r="ACU18" s="387"/>
      <c r="ACV18" s="387"/>
      <c r="ACW18" s="387"/>
      <c r="ACX18" s="387"/>
      <c r="ACY18" s="387"/>
      <c r="ACZ18" s="387"/>
      <c r="ADA18" s="387"/>
      <c r="ADB18" s="387"/>
      <c r="ADC18" s="387"/>
      <c r="ADD18" s="387"/>
      <c r="ADE18" s="387"/>
      <c r="ADF18" s="387"/>
      <c r="ADG18" s="387"/>
      <c r="ADH18" s="387"/>
      <c r="ADI18" s="387"/>
      <c r="ADJ18" s="387"/>
      <c r="ADK18" s="387"/>
      <c r="ADL18" s="387"/>
      <c r="ADM18" s="387"/>
      <c r="ADN18" s="387"/>
      <c r="ADO18" s="387"/>
      <c r="ADP18" s="387"/>
      <c r="ADQ18" s="387"/>
      <c r="ADR18" s="387"/>
      <c r="ADS18" s="387"/>
      <c r="ADT18" s="387"/>
      <c r="ADU18" s="387"/>
      <c r="ADV18" s="387"/>
      <c r="ADW18" s="387"/>
      <c r="ADX18" s="387"/>
      <c r="ADY18" s="387"/>
      <c r="ADZ18" s="387"/>
      <c r="AEA18" s="387"/>
      <c r="AEB18" s="387"/>
      <c r="AEC18" s="387"/>
      <c r="AED18" s="387"/>
      <c r="AEE18" s="387"/>
      <c r="AEF18" s="387"/>
      <c r="AEG18" s="387"/>
      <c r="AEH18" s="387"/>
      <c r="AEI18" s="387"/>
      <c r="AEJ18" s="387"/>
      <c r="AEK18" s="387"/>
      <c r="AEL18" s="387"/>
      <c r="AEM18" s="387"/>
      <c r="AEN18" s="387"/>
      <c r="AEO18" s="387"/>
      <c r="AEP18" s="387"/>
      <c r="AEQ18" s="387"/>
      <c r="AER18" s="387"/>
      <c r="AES18" s="387"/>
      <c r="AET18" s="387"/>
      <c r="AEU18" s="387"/>
      <c r="AEV18" s="387"/>
      <c r="AEW18" s="387"/>
      <c r="AEX18" s="387"/>
      <c r="AEY18" s="387"/>
      <c r="AEZ18" s="387"/>
      <c r="AFA18" s="387"/>
      <c r="AFB18" s="387"/>
      <c r="AFC18" s="387"/>
      <c r="AFD18" s="387"/>
      <c r="AFE18" s="387"/>
      <c r="AFF18" s="387"/>
      <c r="AFG18" s="387"/>
      <c r="AFH18" s="387"/>
      <c r="AFI18" s="387"/>
      <c r="AFJ18" s="387"/>
      <c r="AFK18" s="387"/>
      <c r="AFL18" s="387"/>
      <c r="AFM18" s="387"/>
      <c r="AFN18" s="387"/>
      <c r="AFO18" s="387"/>
      <c r="AFP18" s="387"/>
      <c r="AFQ18" s="387"/>
      <c r="AFR18" s="387"/>
      <c r="AFS18" s="387"/>
      <c r="AFT18" s="387"/>
      <c r="AFU18" s="387"/>
      <c r="AFV18" s="387"/>
      <c r="AFW18" s="387"/>
      <c r="AFX18" s="387"/>
      <c r="AFY18" s="387"/>
      <c r="AFZ18" s="387"/>
      <c r="AGA18" s="387"/>
      <c r="AGB18" s="387"/>
      <c r="AGC18" s="387"/>
      <c r="AGD18" s="387"/>
      <c r="AGE18" s="387"/>
      <c r="AGF18" s="387"/>
      <c r="AGG18" s="387"/>
      <c r="AGH18" s="387"/>
      <c r="AGI18" s="387"/>
      <c r="AGJ18" s="387"/>
      <c r="AGK18" s="387"/>
      <c r="AGL18" s="387"/>
      <c r="AGM18" s="387"/>
      <c r="AGN18" s="387"/>
      <c r="AGO18" s="387"/>
      <c r="AGP18" s="387"/>
      <c r="AGQ18" s="387"/>
      <c r="AGR18" s="387"/>
      <c r="AGS18" s="387"/>
      <c r="AGT18" s="387"/>
      <c r="AGU18" s="387"/>
      <c r="AGV18" s="387"/>
      <c r="AGW18" s="387"/>
      <c r="AGX18" s="387"/>
      <c r="AGY18" s="387"/>
      <c r="AGZ18" s="387"/>
      <c r="AHA18" s="387"/>
      <c r="AHB18" s="387"/>
      <c r="AHC18" s="387"/>
      <c r="AHD18" s="387"/>
      <c r="AHE18" s="387"/>
      <c r="AHF18" s="387"/>
      <c r="AHG18" s="387"/>
      <c r="AHH18" s="387"/>
      <c r="AHI18" s="387"/>
      <c r="AHJ18" s="387"/>
      <c r="AHK18" s="387"/>
      <c r="AHL18" s="387"/>
      <c r="AHM18" s="387"/>
      <c r="AHN18" s="387"/>
      <c r="AHO18" s="387"/>
      <c r="AHP18" s="387"/>
      <c r="AHQ18" s="387"/>
      <c r="AHR18" s="387"/>
      <c r="AHS18" s="387"/>
      <c r="AHT18" s="387"/>
      <c r="AHU18" s="387"/>
      <c r="AHV18" s="387"/>
      <c r="AHW18" s="387"/>
      <c r="AHX18" s="387"/>
      <c r="AHY18" s="387"/>
      <c r="AHZ18" s="387"/>
      <c r="AIA18" s="387"/>
      <c r="AIB18" s="387"/>
      <c r="AIC18" s="387"/>
      <c r="AID18" s="387"/>
      <c r="AIE18" s="387"/>
      <c r="AIF18" s="387"/>
      <c r="AIG18" s="387"/>
      <c r="AIH18" s="387"/>
      <c r="AII18" s="387"/>
      <c r="AIJ18" s="387"/>
      <c r="AIK18" s="387"/>
      <c r="AIL18" s="387"/>
      <c r="AIM18" s="387"/>
      <c r="AIN18" s="387"/>
      <c r="AIO18" s="387"/>
      <c r="AIP18" s="387"/>
      <c r="AIQ18" s="387"/>
      <c r="AIR18" s="387"/>
      <c r="AIS18" s="387"/>
      <c r="AIT18" s="387"/>
      <c r="AIU18" s="387"/>
      <c r="AIV18" s="387"/>
      <c r="AIW18" s="387"/>
      <c r="AIX18" s="387"/>
      <c r="AIY18" s="387"/>
      <c r="AIZ18" s="387"/>
      <c r="AJA18" s="387"/>
      <c r="AJB18" s="387"/>
      <c r="AJC18" s="387"/>
      <c r="AJD18" s="387"/>
      <c r="AJE18" s="387"/>
      <c r="AJF18" s="387"/>
      <c r="AJG18" s="387"/>
      <c r="AJH18" s="387"/>
      <c r="AJI18" s="387"/>
      <c r="AJJ18" s="387"/>
      <c r="AJK18" s="387"/>
      <c r="AJL18" s="387"/>
      <c r="AJM18" s="387"/>
      <c r="AJN18" s="387"/>
      <c r="AJO18" s="387"/>
      <c r="AJP18" s="387"/>
      <c r="AJQ18" s="387"/>
      <c r="AJR18" s="387"/>
      <c r="AJS18" s="387"/>
      <c r="AJT18" s="387"/>
      <c r="AJU18" s="387"/>
      <c r="AJV18" s="387"/>
      <c r="AJW18" s="387"/>
      <c r="AJX18" s="387"/>
      <c r="AJY18" s="387"/>
      <c r="AJZ18" s="387"/>
      <c r="AKA18" s="387"/>
      <c r="AKB18" s="387"/>
      <c r="AKC18" s="387"/>
      <c r="AKD18" s="387"/>
      <c r="AKE18" s="387"/>
      <c r="AKF18" s="387"/>
      <c r="AKG18" s="387"/>
      <c r="AKH18" s="387"/>
      <c r="AKI18" s="387"/>
      <c r="AKJ18" s="387"/>
      <c r="AKK18" s="387"/>
      <c r="AKL18" s="387"/>
      <c r="AKM18" s="387"/>
      <c r="AKN18" s="387"/>
      <c r="AKO18" s="387"/>
      <c r="AKP18" s="387"/>
      <c r="AKQ18" s="387"/>
      <c r="AKR18" s="387"/>
      <c r="AKS18" s="387"/>
      <c r="AKT18" s="387"/>
      <c r="AKU18" s="387"/>
      <c r="AKV18" s="387"/>
      <c r="AKW18" s="387"/>
      <c r="AKX18" s="387"/>
      <c r="AKY18" s="387"/>
      <c r="AKZ18" s="387"/>
      <c r="ALA18" s="387"/>
      <c r="ALB18" s="387"/>
      <c r="ALC18" s="387"/>
      <c r="ALD18" s="387"/>
      <c r="ALE18" s="387"/>
      <c r="ALF18" s="387"/>
      <c r="ALG18" s="387"/>
      <c r="ALH18" s="387"/>
      <c r="ALI18" s="387"/>
      <c r="ALJ18" s="387"/>
      <c r="ALK18" s="387"/>
      <c r="ALL18" s="387"/>
      <c r="ALM18" s="387"/>
      <c r="ALN18" s="387"/>
      <c r="ALO18" s="387"/>
      <c r="ALP18" s="387"/>
      <c r="ALQ18" s="387"/>
      <c r="ALR18" s="387"/>
      <c r="ALS18" s="387"/>
      <c r="ALT18" s="387"/>
      <c r="ALU18" s="387"/>
      <c r="ALV18" s="387"/>
      <c r="ALW18" s="387"/>
      <c r="ALX18" s="387"/>
      <c r="ALY18" s="387"/>
      <c r="ALZ18" s="387"/>
      <c r="AMA18" s="387"/>
      <c r="AMB18" s="387"/>
      <c r="AMC18" s="387"/>
      <c r="AMD18" s="387"/>
      <c r="AME18" s="387"/>
      <c r="AMF18" s="387"/>
      <c r="AMG18" s="387"/>
      <c r="AMH18" s="387"/>
      <c r="AMI18" s="387"/>
      <c r="AMJ18" s="387"/>
      <c r="AMK18" s="387"/>
      <c r="AML18" s="387"/>
      <c r="AMM18" s="387"/>
      <c r="AMN18" s="387"/>
      <c r="AMO18" s="387"/>
      <c r="AMP18" s="387"/>
      <c r="AMQ18" s="387"/>
      <c r="AMR18" s="387"/>
      <c r="AMS18" s="387"/>
      <c r="AMT18" s="387"/>
      <c r="AMU18" s="387"/>
      <c r="AMV18" s="387"/>
      <c r="AMW18" s="387"/>
      <c r="AMX18" s="387"/>
      <c r="AMY18" s="387"/>
      <c r="AMZ18" s="387"/>
      <c r="ANA18" s="387"/>
      <c r="ANB18" s="387"/>
      <c r="ANC18" s="387"/>
      <c r="AND18" s="387"/>
      <c r="ANE18" s="387"/>
      <c r="ANF18" s="387"/>
      <c r="ANG18" s="387"/>
      <c r="ANH18" s="387"/>
      <c r="ANI18" s="387"/>
      <c r="ANJ18" s="387"/>
      <c r="ANK18" s="387"/>
      <c r="ANL18" s="387"/>
      <c r="ANM18" s="387"/>
      <c r="ANN18" s="387"/>
      <c r="ANO18" s="387"/>
      <c r="ANP18" s="387"/>
      <c r="ANQ18" s="387"/>
      <c r="ANR18" s="387"/>
      <c r="ANS18" s="387"/>
      <c r="ANT18" s="387"/>
      <c r="ANU18" s="387"/>
      <c r="ANV18" s="387"/>
      <c r="ANW18" s="387"/>
      <c r="ANX18" s="387"/>
      <c r="ANY18" s="387"/>
      <c r="ANZ18" s="387"/>
      <c r="AOA18" s="387"/>
      <c r="AOB18" s="387"/>
      <c r="AOC18" s="387"/>
      <c r="AOD18" s="387"/>
      <c r="AOE18" s="387"/>
      <c r="AOF18" s="387"/>
      <c r="AOG18" s="387"/>
      <c r="AOH18" s="387"/>
      <c r="AOI18" s="387"/>
      <c r="AOJ18" s="387"/>
      <c r="AOK18" s="387"/>
      <c r="AOL18" s="387"/>
      <c r="AOM18" s="387"/>
      <c r="AON18" s="387"/>
      <c r="AOO18" s="387"/>
      <c r="AOP18" s="387"/>
      <c r="AOQ18" s="387"/>
      <c r="AOR18" s="387"/>
      <c r="AOS18" s="387"/>
      <c r="AOT18" s="387"/>
      <c r="AOU18" s="387"/>
      <c r="AOV18" s="387"/>
      <c r="AOW18" s="387"/>
      <c r="AOX18" s="387"/>
      <c r="AOY18" s="387"/>
      <c r="AOZ18" s="387"/>
      <c r="APA18" s="387"/>
      <c r="APB18" s="387"/>
      <c r="APC18" s="387"/>
      <c r="APD18" s="387"/>
      <c r="APE18" s="387"/>
      <c r="APF18" s="387"/>
      <c r="APG18" s="387"/>
      <c r="APH18" s="387"/>
      <c r="API18" s="387"/>
      <c r="APJ18" s="387"/>
      <c r="APK18" s="387"/>
      <c r="APL18" s="387"/>
      <c r="APM18" s="387"/>
      <c r="APN18" s="387"/>
      <c r="APO18" s="387"/>
      <c r="APP18" s="387"/>
      <c r="APQ18" s="387"/>
      <c r="APR18" s="387"/>
      <c r="APS18" s="387"/>
      <c r="APT18" s="387"/>
      <c r="APU18" s="387"/>
      <c r="APV18" s="387"/>
      <c r="APW18" s="387"/>
      <c r="APX18" s="387"/>
      <c r="APY18" s="387"/>
      <c r="APZ18" s="387"/>
      <c r="AQA18" s="387"/>
      <c r="AQB18" s="387"/>
      <c r="AQC18" s="387"/>
      <c r="AQD18" s="387"/>
      <c r="AQE18" s="387"/>
      <c r="AQF18" s="387"/>
      <c r="AQG18" s="387"/>
      <c r="AQH18" s="387"/>
      <c r="AQI18" s="387"/>
      <c r="AQJ18" s="387"/>
      <c r="AQK18" s="387"/>
      <c r="AQL18" s="387"/>
      <c r="AQM18" s="387"/>
      <c r="AQN18" s="387"/>
      <c r="AQO18" s="387"/>
      <c r="AQP18" s="387"/>
      <c r="AQQ18" s="387"/>
      <c r="AQR18" s="387"/>
      <c r="AQS18" s="387"/>
      <c r="AQT18" s="387"/>
      <c r="AQU18" s="387"/>
      <c r="AQV18" s="387"/>
      <c r="AQW18" s="387"/>
      <c r="AQX18" s="387"/>
      <c r="AQY18" s="387"/>
      <c r="AQZ18" s="387"/>
      <c r="ARA18" s="387"/>
      <c r="ARB18" s="387"/>
      <c r="ARC18" s="387"/>
      <c r="ARD18" s="387"/>
      <c r="ARE18" s="387"/>
      <c r="ARF18" s="387"/>
      <c r="ARG18" s="387"/>
      <c r="ARH18" s="387"/>
      <c r="ARI18" s="387"/>
      <c r="ARJ18" s="387"/>
      <c r="ARK18" s="387"/>
      <c r="ARL18" s="387"/>
      <c r="ARM18" s="387"/>
      <c r="ARN18" s="387"/>
      <c r="ARO18" s="387"/>
      <c r="ARP18" s="387"/>
      <c r="ARQ18" s="387"/>
      <c r="ARR18" s="387"/>
      <c r="ARS18" s="387"/>
      <c r="ART18" s="387"/>
      <c r="ARU18" s="387"/>
      <c r="ARV18" s="387"/>
      <c r="ARW18" s="387"/>
      <c r="ARX18" s="387"/>
      <c r="ARY18" s="387"/>
      <c r="ARZ18" s="387"/>
      <c r="ASA18" s="387"/>
      <c r="ASB18" s="387"/>
      <c r="ASC18" s="387"/>
      <c r="ASD18" s="387"/>
      <c r="ASE18" s="387"/>
      <c r="ASF18" s="387"/>
      <c r="ASG18" s="387"/>
      <c r="ASH18" s="387"/>
      <c r="ASI18" s="387"/>
      <c r="ASJ18" s="387"/>
      <c r="ASK18" s="387"/>
      <c r="ASL18" s="387"/>
      <c r="ASM18" s="387"/>
      <c r="ASN18" s="387"/>
      <c r="ASO18" s="387"/>
      <c r="ASP18" s="387"/>
      <c r="ASQ18" s="387"/>
      <c r="ASR18" s="387"/>
      <c r="ASS18" s="387"/>
      <c r="AST18" s="387"/>
      <c r="ASU18" s="387"/>
      <c r="ASV18" s="387"/>
      <c r="ASW18" s="387"/>
      <c r="ASX18" s="387"/>
      <c r="ASY18" s="387"/>
      <c r="ASZ18" s="387"/>
      <c r="ATA18" s="387"/>
      <c r="ATB18" s="387"/>
      <c r="ATC18" s="387"/>
      <c r="ATD18" s="387"/>
      <c r="ATE18" s="387"/>
      <c r="ATF18" s="387"/>
      <c r="ATG18" s="387"/>
      <c r="ATH18" s="387"/>
      <c r="ATI18" s="387"/>
      <c r="ATJ18" s="387"/>
      <c r="ATK18" s="387"/>
      <c r="ATL18" s="387"/>
      <c r="ATM18" s="387"/>
      <c r="ATN18" s="387"/>
      <c r="ATO18" s="387"/>
      <c r="ATP18" s="387"/>
      <c r="ATQ18" s="387"/>
      <c r="ATR18" s="387"/>
      <c r="ATS18" s="387"/>
      <c r="ATT18" s="387"/>
      <c r="ATU18" s="387"/>
      <c r="ATV18" s="387"/>
      <c r="ATW18" s="387"/>
      <c r="ATX18" s="387"/>
      <c r="ATY18" s="387"/>
      <c r="ATZ18" s="387"/>
      <c r="AUA18" s="387"/>
      <c r="AUB18" s="387"/>
      <c r="AUC18" s="387"/>
      <c r="AUD18" s="387"/>
      <c r="AUE18" s="387"/>
      <c r="AUF18" s="387"/>
      <c r="AUG18" s="387"/>
      <c r="AUH18" s="387"/>
      <c r="AUI18" s="387"/>
      <c r="AUJ18" s="387"/>
      <c r="AUK18" s="387"/>
      <c r="AUL18" s="387"/>
      <c r="AUM18" s="387"/>
      <c r="AUN18" s="387"/>
      <c r="AUO18" s="387"/>
      <c r="AUP18" s="387"/>
      <c r="AUQ18" s="387"/>
      <c r="AUR18" s="387"/>
      <c r="AUS18" s="387"/>
      <c r="AUT18" s="387"/>
      <c r="AUU18" s="387"/>
      <c r="AUV18" s="387"/>
      <c r="AUW18" s="387"/>
      <c r="AUX18" s="387"/>
      <c r="AUY18" s="387"/>
      <c r="AUZ18" s="387"/>
      <c r="AVA18" s="387"/>
      <c r="AVB18" s="387"/>
      <c r="AVC18" s="387"/>
      <c r="AVD18" s="387"/>
      <c r="AVE18" s="387"/>
      <c r="AVF18" s="387"/>
      <c r="AVG18" s="387"/>
      <c r="AVH18" s="387"/>
      <c r="AVI18" s="387"/>
      <c r="AVJ18" s="387"/>
      <c r="AVK18" s="387"/>
      <c r="AVL18" s="387"/>
      <c r="AVM18" s="387"/>
      <c r="AVN18" s="387"/>
      <c r="AVO18" s="387"/>
      <c r="AVP18" s="387"/>
      <c r="AVQ18" s="387"/>
      <c r="AVR18" s="387"/>
      <c r="AVS18" s="387"/>
      <c r="AVT18" s="387"/>
      <c r="AVU18" s="387"/>
      <c r="AVV18" s="387"/>
      <c r="AVW18" s="387"/>
      <c r="AVX18" s="387"/>
      <c r="AVY18" s="387"/>
      <c r="AVZ18" s="387"/>
      <c r="AWA18" s="387"/>
      <c r="AWB18" s="387"/>
      <c r="AWC18" s="387"/>
      <c r="AWD18" s="387"/>
      <c r="AWE18" s="387"/>
      <c r="AWF18" s="387"/>
      <c r="AWG18" s="387"/>
      <c r="AWH18" s="387"/>
      <c r="AWI18" s="387"/>
      <c r="AWJ18" s="387"/>
      <c r="AWK18" s="387"/>
      <c r="AWL18" s="387"/>
      <c r="AWM18" s="387"/>
      <c r="AWN18" s="387"/>
      <c r="AWO18" s="387"/>
      <c r="AWP18" s="387"/>
      <c r="AWQ18" s="387"/>
      <c r="AWR18" s="387"/>
      <c r="AWS18" s="387"/>
      <c r="AWT18" s="387"/>
      <c r="AWU18" s="387"/>
      <c r="AWV18" s="387"/>
      <c r="AWW18" s="387"/>
      <c r="AWX18" s="387"/>
      <c r="AWY18" s="387"/>
      <c r="AWZ18" s="387"/>
      <c r="AXA18" s="387"/>
      <c r="AXB18" s="387"/>
      <c r="AXC18" s="387"/>
      <c r="AXD18" s="387"/>
      <c r="AXE18" s="387"/>
      <c r="AXF18" s="387"/>
      <c r="AXG18" s="387"/>
      <c r="AXH18" s="387"/>
      <c r="AXI18" s="387"/>
      <c r="AXJ18" s="387"/>
      <c r="AXK18" s="387"/>
      <c r="AXL18" s="387"/>
      <c r="AXM18" s="387"/>
      <c r="AXN18" s="387"/>
      <c r="AXO18" s="387"/>
      <c r="AXP18" s="387"/>
      <c r="AXQ18" s="387"/>
      <c r="AXR18" s="387"/>
      <c r="AXS18" s="387"/>
      <c r="AXT18" s="387"/>
      <c r="AXU18" s="387"/>
      <c r="AXV18" s="387"/>
      <c r="AXW18" s="387"/>
      <c r="AXX18" s="387"/>
      <c r="AXY18" s="387"/>
      <c r="AXZ18" s="387"/>
      <c r="AYA18" s="387"/>
      <c r="AYB18" s="387"/>
      <c r="AYC18" s="387"/>
      <c r="AYD18" s="387"/>
      <c r="AYE18" s="387"/>
      <c r="AYF18" s="387"/>
      <c r="AYG18" s="387"/>
      <c r="AYH18" s="387"/>
      <c r="AYI18" s="387"/>
      <c r="AYJ18" s="387"/>
      <c r="AYK18" s="387"/>
      <c r="AYL18" s="387"/>
      <c r="AYM18" s="387"/>
      <c r="AYN18" s="387"/>
      <c r="AYO18" s="387"/>
      <c r="AYP18" s="387"/>
      <c r="AYQ18" s="387"/>
      <c r="AYR18" s="387"/>
      <c r="AYS18" s="387"/>
      <c r="AYT18" s="387"/>
      <c r="AYU18" s="387"/>
      <c r="AYV18" s="387"/>
      <c r="AYW18" s="387"/>
      <c r="AYX18" s="387"/>
      <c r="AYY18" s="387"/>
      <c r="AYZ18" s="387"/>
      <c r="AZA18" s="387"/>
      <c r="AZB18" s="387"/>
      <c r="AZC18" s="387"/>
      <c r="AZD18" s="387"/>
      <c r="AZE18" s="387"/>
      <c r="AZF18" s="387"/>
      <c r="AZG18" s="387"/>
      <c r="AZH18" s="387"/>
      <c r="AZI18" s="387"/>
      <c r="AZJ18" s="387"/>
      <c r="AZK18" s="387"/>
      <c r="AZL18" s="387"/>
      <c r="AZM18" s="387"/>
      <c r="AZN18" s="387"/>
      <c r="AZO18" s="387"/>
      <c r="AZP18" s="387"/>
      <c r="AZQ18" s="387"/>
      <c r="AZR18" s="387"/>
      <c r="AZS18" s="387"/>
      <c r="AZT18" s="387"/>
      <c r="AZU18" s="387"/>
      <c r="AZV18" s="387"/>
      <c r="AZW18" s="387"/>
      <c r="AZX18" s="387"/>
      <c r="AZY18" s="387"/>
      <c r="AZZ18" s="387"/>
      <c r="BAA18" s="387"/>
      <c r="BAB18" s="387"/>
      <c r="BAC18" s="387"/>
      <c r="BAD18" s="387"/>
      <c r="BAE18" s="387"/>
      <c r="BAF18" s="387"/>
      <c r="BAG18" s="387"/>
      <c r="BAH18" s="387"/>
      <c r="BAI18" s="387"/>
      <c r="BAJ18" s="387"/>
      <c r="BAK18" s="387"/>
      <c r="BAL18" s="387"/>
      <c r="BAM18" s="387"/>
      <c r="BAN18" s="387"/>
      <c r="BAO18" s="387"/>
      <c r="BAP18" s="387"/>
      <c r="BAQ18" s="387"/>
      <c r="BAR18" s="387"/>
      <c r="BAS18" s="387"/>
      <c r="BAT18" s="387"/>
      <c r="BAU18" s="387"/>
      <c r="BAV18" s="387"/>
      <c r="BAW18" s="387"/>
      <c r="BAX18" s="387"/>
      <c r="BAY18" s="387"/>
      <c r="BAZ18" s="387"/>
      <c r="BBA18" s="387"/>
      <c r="BBB18" s="387"/>
      <c r="BBC18" s="387"/>
      <c r="BBD18" s="387"/>
      <c r="BBE18" s="387"/>
      <c r="BBF18" s="387"/>
      <c r="BBG18" s="387"/>
      <c r="BBH18" s="387"/>
      <c r="BBI18" s="387"/>
      <c r="BBJ18" s="387"/>
      <c r="BBK18" s="387"/>
      <c r="BBL18" s="387"/>
      <c r="BBM18" s="387"/>
      <c r="BBN18" s="387"/>
      <c r="BBO18" s="387"/>
      <c r="BBP18" s="387"/>
      <c r="BBQ18" s="387"/>
      <c r="BBR18" s="387"/>
      <c r="BBS18" s="387"/>
      <c r="BBT18" s="387"/>
      <c r="BBU18" s="387"/>
      <c r="BBV18" s="387"/>
      <c r="BBW18" s="387"/>
      <c r="BBX18" s="387"/>
      <c r="BBY18" s="387"/>
      <c r="BBZ18" s="387"/>
      <c r="BCA18" s="387"/>
      <c r="BCB18" s="387"/>
      <c r="BCC18" s="387"/>
      <c r="BCD18" s="387"/>
      <c r="BCE18" s="387"/>
      <c r="BCF18" s="387"/>
      <c r="BCG18" s="387"/>
      <c r="BCH18" s="387"/>
      <c r="BCI18" s="387"/>
      <c r="BCJ18" s="387"/>
      <c r="BCK18" s="387"/>
      <c r="BCL18" s="387"/>
      <c r="BCM18" s="387"/>
      <c r="BCN18" s="387"/>
      <c r="BCO18" s="387"/>
      <c r="BCP18" s="387"/>
      <c r="BCQ18" s="387"/>
      <c r="BCR18" s="387"/>
      <c r="BCS18" s="387"/>
      <c r="BCT18" s="387"/>
      <c r="BCU18" s="387"/>
      <c r="BCV18" s="387"/>
      <c r="BCW18" s="387"/>
      <c r="BCX18" s="387"/>
      <c r="BCY18" s="387"/>
      <c r="BCZ18" s="387"/>
      <c r="BDA18" s="387"/>
      <c r="BDB18" s="387"/>
      <c r="BDC18" s="387"/>
      <c r="BDD18" s="387"/>
      <c r="BDE18" s="387"/>
      <c r="BDF18" s="387"/>
      <c r="BDG18" s="387"/>
      <c r="BDH18" s="387"/>
      <c r="BDI18" s="387"/>
      <c r="BDJ18" s="387"/>
      <c r="BDK18" s="387"/>
      <c r="BDL18" s="387"/>
      <c r="BDM18" s="387"/>
      <c r="BDN18" s="387"/>
      <c r="BDO18" s="387"/>
      <c r="BDP18" s="387"/>
      <c r="BDQ18" s="387"/>
      <c r="BDR18" s="387"/>
      <c r="BDS18" s="387"/>
      <c r="BDT18" s="387"/>
      <c r="BDU18" s="387"/>
      <c r="BDV18" s="387"/>
      <c r="BDW18" s="387"/>
      <c r="BDX18" s="387"/>
      <c r="BDY18" s="387"/>
      <c r="BDZ18" s="387"/>
      <c r="BEA18" s="387"/>
      <c r="BEB18" s="387"/>
      <c r="BEC18" s="387"/>
      <c r="BED18" s="387"/>
      <c r="BEE18" s="387"/>
      <c r="BEF18" s="387"/>
      <c r="BEG18" s="387"/>
      <c r="BEH18" s="387"/>
      <c r="BEI18" s="387"/>
      <c r="BEJ18" s="387"/>
      <c r="BEK18" s="387"/>
      <c r="BEL18" s="387"/>
      <c r="BEM18" s="387"/>
      <c r="BEN18" s="387"/>
      <c r="BEO18" s="387"/>
      <c r="BEP18" s="387"/>
      <c r="BEQ18" s="387"/>
      <c r="BER18" s="387"/>
      <c r="BES18" s="387"/>
      <c r="BET18" s="387"/>
      <c r="BEU18" s="387"/>
      <c r="BEV18" s="387"/>
      <c r="BEW18" s="387"/>
      <c r="BEX18" s="387"/>
      <c r="BEY18" s="387"/>
      <c r="BEZ18" s="387"/>
      <c r="BFA18" s="387"/>
      <c r="BFB18" s="387"/>
      <c r="BFC18" s="387"/>
      <c r="BFD18" s="387"/>
      <c r="BFE18" s="387"/>
      <c r="BFF18" s="387"/>
      <c r="BFG18" s="387"/>
      <c r="BFH18" s="387"/>
      <c r="BFI18" s="387"/>
      <c r="BFJ18" s="387"/>
      <c r="BFK18" s="387"/>
      <c r="BFL18" s="387"/>
      <c r="BFM18" s="387"/>
      <c r="BFN18" s="387"/>
      <c r="BFO18" s="387"/>
      <c r="BFP18" s="387"/>
      <c r="BFQ18" s="387"/>
      <c r="BFR18" s="387"/>
      <c r="BFS18" s="387"/>
      <c r="BFT18" s="387"/>
      <c r="BFU18" s="387"/>
      <c r="BFV18" s="387"/>
      <c r="BFW18" s="387"/>
      <c r="BFX18" s="387"/>
      <c r="BFY18" s="387"/>
      <c r="BFZ18" s="387"/>
      <c r="BGA18" s="387"/>
      <c r="BGB18" s="387"/>
      <c r="BGC18" s="387"/>
      <c r="BGD18" s="387"/>
      <c r="BGE18" s="387"/>
      <c r="BGF18" s="387"/>
      <c r="BGG18" s="387"/>
      <c r="BGH18" s="387"/>
      <c r="BGI18" s="387"/>
      <c r="BGJ18" s="387"/>
      <c r="BGK18" s="387"/>
      <c r="BGL18" s="387"/>
      <c r="BGM18" s="387"/>
      <c r="BGN18" s="387"/>
      <c r="BGO18" s="387"/>
      <c r="BGP18" s="387"/>
      <c r="BGQ18" s="387"/>
      <c r="BGR18" s="387"/>
      <c r="BGS18" s="387"/>
      <c r="BGT18" s="387"/>
      <c r="BGU18" s="387"/>
      <c r="BGV18" s="387"/>
      <c r="BGW18" s="387"/>
      <c r="BGX18" s="387"/>
      <c r="BGY18" s="387"/>
      <c r="BGZ18" s="387"/>
      <c r="BHA18" s="387"/>
      <c r="BHB18" s="387"/>
      <c r="BHC18" s="387"/>
      <c r="BHD18" s="387"/>
      <c r="BHE18" s="387"/>
      <c r="BHF18" s="387"/>
      <c r="BHG18" s="387"/>
      <c r="BHH18" s="387"/>
      <c r="BHI18" s="387"/>
      <c r="BHJ18" s="387"/>
      <c r="BHK18" s="387"/>
      <c r="BHL18" s="387"/>
      <c r="BHM18" s="387"/>
      <c r="BHN18" s="387"/>
      <c r="BHO18" s="387"/>
      <c r="BHP18" s="387"/>
      <c r="BHQ18" s="387"/>
      <c r="BHR18" s="387"/>
      <c r="BHS18" s="387"/>
      <c r="BHT18" s="387"/>
      <c r="BHU18" s="387"/>
      <c r="BHV18" s="387"/>
      <c r="BHW18" s="387"/>
      <c r="BHX18" s="387"/>
      <c r="BHY18" s="387"/>
      <c r="BHZ18" s="387"/>
      <c r="BIA18" s="387"/>
      <c r="BIB18" s="387"/>
      <c r="BIC18" s="387"/>
      <c r="BID18" s="387"/>
      <c r="BIE18" s="387"/>
      <c r="BIF18" s="387"/>
      <c r="BIG18" s="387"/>
      <c r="BIH18" s="387"/>
      <c r="BII18" s="387"/>
      <c r="BIJ18" s="387"/>
      <c r="BIK18" s="387"/>
      <c r="BIL18" s="387"/>
      <c r="BIM18" s="387"/>
      <c r="BIN18" s="387"/>
      <c r="BIO18" s="387"/>
      <c r="BIP18" s="387"/>
      <c r="BIQ18" s="387"/>
      <c r="BIR18" s="387"/>
      <c r="BIS18" s="387"/>
      <c r="BIT18" s="387"/>
      <c r="BIU18" s="387"/>
      <c r="BIV18" s="387"/>
      <c r="BIW18" s="387"/>
      <c r="BIX18" s="387"/>
      <c r="BIY18" s="387"/>
      <c r="BIZ18" s="387"/>
      <c r="BJA18" s="387"/>
      <c r="BJB18" s="387"/>
      <c r="BJC18" s="387"/>
      <c r="BJD18" s="387"/>
      <c r="BJE18" s="387"/>
      <c r="BJF18" s="387"/>
      <c r="BJG18" s="387"/>
      <c r="BJH18" s="387"/>
      <c r="BJI18" s="387"/>
      <c r="BJJ18" s="387"/>
      <c r="BJK18" s="387"/>
      <c r="BJL18" s="387"/>
      <c r="BJM18" s="387"/>
      <c r="BJN18" s="387"/>
      <c r="BJO18" s="387"/>
      <c r="BJP18" s="387"/>
      <c r="BJQ18" s="387"/>
      <c r="BJR18" s="387"/>
      <c r="BJS18" s="387"/>
      <c r="BJT18" s="387"/>
      <c r="BJU18" s="387"/>
      <c r="BJV18" s="387"/>
      <c r="BJW18" s="387"/>
      <c r="BJX18" s="387"/>
      <c r="BJY18" s="387"/>
      <c r="BJZ18" s="387"/>
      <c r="BKA18" s="387"/>
      <c r="BKB18" s="387"/>
      <c r="BKC18" s="387"/>
      <c r="BKD18" s="387"/>
      <c r="BKE18" s="387"/>
      <c r="BKF18" s="387"/>
      <c r="BKG18" s="387"/>
      <c r="BKH18" s="387"/>
      <c r="BKI18" s="387"/>
      <c r="BKJ18" s="387"/>
      <c r="BKK18" s="387"/>
      <c r="BKL18" s="387"/>
      <c r="BKM18" s="387"/>
      <c r="BKN18" s="387"/>
      <c r="BKO18" s="387"/>
      <c r="BKP18" s="387"/>
      <c r="BKQ18" s="387"/>
      <c r="BKR18" s="387"/>
      <c r="BKS18" s="387"/>
      <c r="BKT18" s="387"/>
      <c r="BKU18" s="387"/>
      <c r="BKV18" s="387"/>
      <c r="BKW18" s="387"/>
      <c r="BKX18" s="387"/>
      <c r="BKY18" s="387"/>
      <c r="BKZ18" s="387"/>
      <c r="BLA18" s="387"/>
      <c r="BLB18" s="387"/>
      <c r="BLC18" s="387"/>
      <c r="BLD18" s="387"/>
      <c r="BLE18" s="387"/>
      <c r="BLF18" s="387"/>
      <c r="BLG18" s="387"/>
      <c r="BLH18" s="387"/>
      <c r="BLI18" s="387"/>
      <c r="BLJ18" s="387"/>
      <c r="BLK18" s="387"/>
      <c r="BLL18" s="387"/>
      <c r="BLM18" s="387"/>
      <c r="BLN18" s="387"/>
      <c r="BLO18" s="387"/>
      <c r="BLP18" s="387"/>
      <c r="BLQ18" s="387"/>
      <c r="BLR18" s="387"/>
      <c r="BLS18" s="387"/>
      <c r="BLT18" s="387"/>
      <c r="BLU18" s="387"/>
      <c r="BLV18" s="387"/>
      <c r="BLW18" s="387"/>
      <c r="BLX18" s="387"/>
      <c r="BLY18" s="387"/>
      <c r="BLZ18" s="387"/>
      <c r="BMA18" s="387"/>
      <c r="BMB18" s="387"/>
      <c r="BMC18" s="387"/>
      <c r="BMD18" s="387"/>
      <c r="BME18" s="387"/>
      <c r="BMF18" s="387"/>
      <c r="BMG18" s="387"/>
      <c r="BMH18" s="387"/>
      <c r="BMI18" s="387"/>
      <c r="BMJ18" s="387"/>
      <c r="BMK18" s="387"/>
      <c r="BML18" s="387"/>
      <c r="BMM18" s="387"/>
      <c r="BMN18" s="387"/>
      <c r="BMO18" s="387"/>
      <c r="BMP18" s="387"/>
      <c r="BMQ18" s="387"/>
      <c r="BMR18" s="387"/>
      <c r="BMS18" s="387"/>
      <c r="BMT18" s="387"/>
      <c r="BMU18" s="387"/>
      <c r="BMV18" s="387"/>
      <c r="BMW18" s="387"/>
      <c r="BMX18" s="387"/>
      <c r="BMY18" s="387"/>
      <c r="BMZ18" s="387"/>
      <c r="BNA18" s="387"/>
      <c r="BNB18" s="387"/>
      <c r="BNC18" s="387"/>
      <c r="BND18" s="387"/>
      <c r="BNE18" s="387"/>
      <c r="BNF18" s="387"/>
      <c r="BNG18" s="387"/>
      <c r="BNH18" s="387"/>
      <c r="BNI18" s="387"/>
      <c r="BNJ18" s="387"/>
      <c r="BNK18" s="387"/>
      <c r="BNL18" s="387"/>
      <c r="BNM18" s="387"/>
      <c r="BNN18" s="387"/>
      <c r="BNO18" s="387"/>
      <c r="BNP18" s="387"/>
      <c r="BNQ18" s="387"/>
      <c r="BNR18" s="387"/>
      <c r="BNS18" s="387"/>
      <c r="BNT18" s="387"/>
      <c r="BNU18" s="387"/>
      <c r="BNV18" s="387"/>
      <c r="BNW18" s="387"/>
      <c r="BNX18" s="387"/>
      <c r="BNY18" s="387"/>
      <c r="BNZ18" s="387"/>
      <c r="BOA18" s="387"/>
      <c r="BOB18" s="387"/>
      <c r="BOC18" s="387"/>
      <c r="BOD18" s="387"/>
      <c r="BOE18" s="387"/>
      <c r="BOF18" s="387"/>
      <c r="BOG18" s="387"/>
      <c r="BOH18" s="387"/>
      <c r="BOI18" s="387"/>
      <c r="BOJ18" s="387"/>
      <c r="BOK18" s="387"/>
      <c r="BOL18" s="387"/>
      <c r="BOM18" s="387"/>
      <c r="BON18" s="387"/>
      <c r="BOO18" s="387"/>
      <c r="BOP18" s="387"/>
      <c r="BOQ18" s="387"/>
      <c r="BOR18" s="387"/>
      <c r="BOS18" s="387"/>
      <c r="BOT18" s="387"/>
      <c r="BOU18" s="387"/>
      <c r="BOV18" s="387"/>
      <c r="BOW18" s="387"/>
      <c r="BOX18" s="387"/>
      <c r="BOY18" s="387"/>
      <c r="BOZ18" s="387"/>
      <c r="BPA18" s="387"/>
      <c r="BPB18" s="387"/>
      <c r="BPC18" s="387"/>
      <c r="BPD18" s="387"/>
      <c r="BPE18" s="387"/>
      <c r="BPF18" s="387"/>
      <c r="BPG18" s="387"/>
      <c r="BPH18" s="387"/>
      <c r="BPI18" s="387"/>
      <c r="BPJ18" s="387"/>
      <c r="BPK18" s="387"/>
      <c r="BPL18" s="387"/>
      <c r="BPM18" s="387"/>
      <c r="BPN18" s="387"/>
      <c r="BPO18" s="387"/>
      <c r="BPP18" s="387"/>
      <c r="BPQ18" s="387"/>
      <c r="BPR18" s="387"/>
      <c r="BPS18" s="387"/>
      <c r="BPT18" s="387"/>
      <c r="BPU18" s="387"/>
      <c r="BPV18" s="387"/>
      <c r="BPW18" s="387"/>
      <c r="BPX18" s="387"/>
      <c r="BPY18" s="387"/>
      <c r="BPZ18" s="387"/>
      <c r="BQA18" s="387"/>
      <c r="BQB18" s="387"/>
      <c r="BQC18" s="387"/>
      <c r="BQD18" s="387"/>
      <c r="BQE18" s="387"/>
      <c r="BQF18" s="387"/>
      <c r="BQG18" s="387"/>
      <c r="BQH18" s="387"/>
      <c r="BQI18" s="387"/>
      <c r="BQJ18" s="387"/>
      <c r="BQK18" s="387"/>
      <c r="BQL18" s="387"/>
      <c r="BQM18" s="387"/>
      <c r="BQN18" s="387"/>
      <c r="BQO18" s="387"/>
      <c r="BQP18" s="387"/>
      <c r="BQQ18" s="387"/>
      <c r="BQR18" s="387"/>
      <c r="BQS18" s="387"/>
      <c r="BQT18" s="387"/>
      <c r="BQU18" s="387"/>
      <c r="BQV18" s="387"/>
      <c r="BQW18" s="387"/>
      <c r="BQX18" s="387"/>
      <c r="BQY18" s="387"/>
      <c r="BQZ18" s="387"/>
      <c r="BRA18" s="387"/>
      <c r="BRB18" s="387"/>
      <c r="BRC18" s="387"/>
      <c r="BRD18" s="387"/>
      <c r="BRE18" s="387"/>
      <c r="BRF18" s="387"/>
      <c r="BRG18" s="387"/>
      <c r="BRH18" s="387"/>
      <c r="BRI18" s="387"/>
      <c r="BRJ18" s="387"/>
      <c r="BRK18" s="387"/>
      <c r="BRL18" s="387"/>
      <c r="BRM18" s="387"/>
      <c r="BRN18" s="387"/>
      <c r="BRO18" s="387"/>
      <c r="BRP18" s="387"/>
      <c r="BRQ18" s="387"/>
      <c r="BRR18" s="387"/>
      <c r="BRS18" s="387"/>
      <c r="BRT18" s="387"/>
      <c r="BRU18" s="387"/>
      <c r="BRV18" s="387"/>
      <c r="BRW18" s="387"/>
      <c r="BRX18" s="387"/>
      <c r="BRY18" s="387"/>
      <c r="BRZ18" s="387"/>
      <c r="BSA18" s="387"/>
      <c r="BSB18" s="387"/>
      <c r="BSC18" s="387"/>
      <c r="BSD18" s="387"/>
      <c r="BSE18" s="387"/>
      <c r="BSF18" s="387"/>
      <c r="BSG18" s="387"/>
      <c r="BSH18" s="387"/>
      <c r="BSI18" s="387"/>
      <c r="BSJ18" s="387"/>
      <c r="BSK18" s="387"/>
      <c r="BSL18" s="387"/>
      <c r="BSM18" s="387"/>
      <c r="BSN18" s="387"/>
      <c r="BSO18" s="387"/>
      <c r="BSP18" s="387"/>
      <c r="BSQ18" s="387"/>
      <c r="BSR18" s="387"/>
      <c r="BSS18" s="387"/>
      <c r="BST18" s="387"/>
      <c r="BSU18" s="387"/>
      <c r="BSV18" s="387"/>
      <c r="BSW18" s="387"/>
      <c r="BSX18" s="387"/>
      <c r="BSY18" s="387"/>
      <c r="BSZ18" s="387"/>
      <c r="BTA18" s="387"/>
      <c r="BTB18" s="387"/>
      <c r="BTC18" s="387"/>
      <c r="BTD18" s="387"/>
      <c r="BTE18" s="387"/>
      <c r="BTF18" s="387"/>
      <c r="BTG18" s="387"/>
      <c r="BTH18" s="387"/>
      <c r="BTI18" s="387"/>
      <c r="BTJ18" s="387"/>
      <c r="BTK18" s="387"/>
      <c r="BTL18" s="387"/>
      <c r="BTM18" s="387"/>
      <c r="BTN18" s="387"/>
      <c r="BTO18" s="387"/>
      <c r="BTP18" s="387"/>
      <c r="BTQ18" s="387"/>
      <c r="BTR18" s="387"/>
      <c r="BTS18" s="387"/>
      <c r="BTT18" s="387"/>
      <c r="BTU18" s="387"/>
      <c r="BTV18" s="387"/>
      <c r="BTW18" s="387"/>
      <c r="BTX18" s="387"/>
      <c r="BTY18" s="387"/>
      <c r="BTZ18" s="387"/>
      <c r="BUA18" s="387"/>
      <c r="BUB18" s="387"/>
      <c r="BUC18" s="387"/>
      <c r="BUD18" s="387"/>
      <c r="BUE18" s="387"/>
      <c r="BUF18" s="387"/>
      <c r="BUG18" s="387"/>
      <c r="BUH18" s="387"/>
      <c r="BUI18" s="387"/>
      <c r="BUJ18" s="387"/>
      <c r="BUK18" s="387"/>
      <c r="BUL18" s="387"/>
      <c r="BUM18" s="387"/>
      <c r="BUN18" s="387"/>
      <c r="BUO18" s="387"/>
      <c r="BUP18" s="387"/>
      <c r="BUQ18" s="387"/>
      <c r="BUR18" s="387"/>
      <c r="BUS18" s="387"/>
      <c r="BUT18" s="387"/>
      <c r="BUU18" s="387"/>
      <c r="BUV18" s="387"/>
      <c r="BUW18" s="387"/>
      <c r="BUX18" s="387"/>
      <c r="BUY18" s="387"/>
      <c r="BUZ18" s="387"/>
      <c r="BVA18" s="387"/>
      <c r="BVB18" s="387"/>
      <c r="BVC18" s="387"/>
      <c r="BVD18" s="387"/>
      <c r="BVE18" s="387"/>
      <c r="BVF18" s="387"/>
      <c r="BVG18" s="387"/>
      <c r="BVH18" s="387"/>
      <c r="BVI18" s="387"/>
      <c r="BVJ18" s="387"/>
      <c r="BVK18" s="387"/>
      <c r="BVL18" s="387"/>
      <c r="BVM18" s="387"/>
      <c r="BVN18" s="387"/>
      <c r="BVO18" s="387"/>
      <c r="BVP18" s="387"/>
      <c r="BVQ18" s="387"/>
      <c r="BVR18" s="387"/>
      <c r="BVS18" s="387"/>
      <c r="BVT18" s="387"/>
      <c r="BVU18" s="387"/>
      <c r="BVV18" s="387"/>
      <c r="BVW18" s="387"/>
      <c r="BVX18" s="387"/>
      <c r="BVY18" s="387"/>
      <c r="BVZ18" s="387"/>
      <c r="BWA18" s="387"/>
      <c r="BWB18" s="387"/>
      <c r="BWC18" s="387"/>
      <c r="BWD18" s="387"/>
      <c r="BWE18" s="387"/>
      <c r="BWF18" s="387"/>
      <c r="BWG18" s="387"/>
      <c r="BWH18" s="387"/>
      <c r="BWI18" s="387"/>
      <c r="BWJ18" s="387"/>
      <c r="BWK18" s="387"/>
      <c r="BWL18" s="387"/>
      <c r="BWM18" s="387"/>
      <c r="BWN18" s="387"/>
      <c r="BWO18" s="387"/>
      <c r="BWP18" s="387"/>
      <c r="BWQ18" s="387"/>
    </row>
    <row r="19" spans="1:1967" s="445" customFormat="1" ht="114.75" customHeight="1">
      <c r="A19" s="9" t="s">
        <v>6119</v>
      </c>
      <c r="B19" s="100" t="s">
        <v>97</v>
      </c>
      <c r="C19" s="3" t="s">
        <v>625</v>
      </c>
      <c r="D19" s="3" t="s">
        <v>98</v>
      </c>
      <c r="E19" s="3" t="s">
        <v>1329</v>
      </c>
      <c r="F19" s="9"/>
      <c r="G19" s="3" t="s">
        <v>385</v>
      </c>
      <c r="H19" s="20">
        <v>0.6</v>
      </c>
      <c r="I19" s="43">
        <v>470000000</v>
      </c>
      <c r="J19" s="21" t="s">
        <v>1330</v>
      </c>
      <c r="K19" s="3" t="s">
        <v>1947</v>
      </c>
      <c r="L19" s="138" t="s">
        <v>3428</v>
      </c>
      <c r="M19" s="141" t="s">
        <v>383</v>
      </c>
      <c r="N19" s="360" t="s">
        <v>1944</v>
      </c>
      <c r="O19" s="3" t="s">
        <v>1382</v>
      </c>
      <c r="P19" s="7" t="s">
        <v>1347</v>
      </c>
      <c r="Q19" s="3" t="s">
        <v>8869</v>
      </c>
      <c r="R19" s="4">
        <v>2</v>
      </c>
      <c r="S19" s="19">
        <v>28589000</v>
      </c>
      <c r="T19" s="83">
        <v>0</v>
      </c>
      <c r="U19" s="83">
        <f t="shared" ref="U19:U82" si="0">T19*1.12</f>
        <v>0</v>
      </c>
      <c r="V19" s="9" t="s">
        <v>1331</v>
      </c>
      <c r="W19" s="153" t="s">
        <v>1410</v>
      </c>
      <c r="X19" s="9" t="s">
        <v>9103</v>
      </c>
    </row>
    <row r="20" spans="1:1967" s="445" customFormat="1" ht="127.5" customHeight="1">
      <c r="A20" s="9" t="s">
        <v>6120</v>
      </c>
      <c r="B20" s="3" t="s">
        <v>1332</v>
      </c>
      <c r="C20" s="3" t="s">
        <v>626</v>
      </c>
      <c r="D20" s="3" t="s">
        <v>99</v>
      </c>
      <c r="E20" s="3" t="s">
        <v>1333</v>
      </c>
      <c r="F20" s="3"/>
      <c r="G20" s="9" t="s">
        <v>385</v>
      </c>
      <c r="H20" s="20">
        <v>0.6</v>
      </c>
      <c r="I20" s="34">
        <v>470000000</v>
      </c>
      <c r="J20" s="21" t="s">
        <v>1330</v>
      </c>
      <c r="K20" s="3" t="s">
        <v>1334</v>
      </c>
      <c r="L20" s="138" t="s">
        <v>3428</v>
      </c>
      <c r="M20" s="141" t="s">
        <v>383</v>
      </c>
      <c r="N20" s="360" t="s">
        <v>1945</v>
      </c>
      <c r="O20" s="3" t="s">
        <v>1382</v>
      </c>
      <c r="P20" s="7" t="s">
        <v>1347</v>
      </c>
      <c r="Q20" s="3" t="s">
        <v>8869</v>
      </c>
      <c r="R20" s="9">
        <v>5.6</v>
      </c>
      <c r="S20" s="75">
        <v>17009000</v>
      </c>
      <c r="T20" s="101">
        <f t="shared" ref="T20:T25" si="1">R20*S20</f>
        <v>95250400</v>
      </c>
      <c r="U20" s="102">
        <f t="shared" si="0"/>
        <v>106680448.00000001</v>
      </c>
      <c r="V20" s="102" t="s">
        <v>1331</v>
      </c>
      <c r="W20" s="148" t="s">
        <v>1410</v>
      </c>
      <c r="X20" s="9"/>
    </row>
    <row r="21" spans="1:1967" s="445" customFormat="1" ht="102" customHeight="1">
      <c r="A21" s="9" t="s">
        <v>6121</v>
      </c>
      <c r="B21" s="100" t="s">
        <v>97</v>
      </c>
      <c r="C21" s="3" t="s">
        <v>627</v>
      </c>
      <c r="D21" s="3" t="s">
        <v>100</v>
      </c>
      <c r="E21" s="3" t="s">
        <v>1219</v>
      </c>
      <c r="F21" s="103"/>
      <c r="G21" s="3" t="s">
        <v>385</v>
      </c>
      <c r="H21" s="20">
        <v>0.6</v>
      </c>
      <c r="I21" s="43">
        <v>470000000</v>
      </c>
      <c r="J21" s="21" t="s">
        <v>1330</v>
      </c>
      <c r="K21" s="3" t="s">
        <v>1948</v>
      </c>
      <c r="L21" s="138" t="s">
        <v>3428</v>
      </c>
      <c r="M21" s="141" t="s">
        <v>383</v>
      </c>
      <c r="N21" s="360" t="s">
        <v>1946</v>
      </c>
      <c r="O21" s="3" t="s">
        <v>1382</v>
      </c>
      <c r="P21" s="7" t="s">
        <v>1347</v>
      </c>
      <c r="Q21" s="3" t="s">
        <v>8869</v>
      </c>
      <c r="R21" s="4">
        <v>10.85</v>
      </c>
      <c r="S21" s="19">
        <v>10230000</v>
      </c>
      <c r="T21" s="83">
        <f t="shared" si="1"/>
        <v>110995500</v>
      </c>
      <c r="U21" s="83">
        <f t="shared" si="0"/>
        <v>124314960.00000001</v>
      </c>
      <c r="V21" s="102" t="s">
        <v>1331</v>
      </c>
      <c r="W21" s="153" t="s">
        <v>1410</v>
      </c>
      <c r="X21" s="9"/>
    </row>
    <row r="22" spans="1:1967" s="445" customFormat="1" ht="102" customHeight="1">
      <c r="A22" s="9" t="s">
        <v>6122</v>
      </c>
      <c r="B22" s="100" t="s">
        <v>97</v>
      </c>
      <c r="C22" s="3" t="s">
        <v>628</v>
      </c>
      <c r="D22" s="3" t="s">
        <v>102</v>
      </c>
      <c r="E22" s="3" t="s">
        <v>1220</v>
      </c>
      <c r="F22" s="103"/>
      <c r="G22" s="3" t="s">
        <v>385</v>
      </c>
      <c r="H22" s="20">
        <v>0.6</v>
      </c>
      <c r="I22" s="43">
        <v>470000000</v>
      </c>
      <c r="J22" s="21" t="s">
        <v>1330</v>
      </c>
      <c r="K22" s="3" t="s">
        <v>1948</v>
      </c>
      <c r="L22" s="138" t="s">
        <v>3428</v>
      </c>
      <c r="M22" s="141" t="s">
        <v>383</v>
      </c>
      <c r="N22" s="360" t="s">
        <v>1946</v>
      </c>
      <c r="O22" s="3" t="s">
        <v>1382</v>
      </c>
      <c r="P22" s="7" t="s">
        <v>1347</v>
      </c>
      <c r="Q22" s="3" t="s">
        <v>8869</v>
      </c>
      <c r="R22" s="4">
        <v>11.1</v>
      </c>
      <c r="S22" s="19">
        <v>8260000</v>
      </c>
      <c r="T22" s="83">
        <f t="shared" si="1"/>
        <v>91686000</v>
      </c>
      <c r="U22" s="83">
        <f t="shared" si="0"/>
        <v>102688320.00000001</v>
      </c>
      <c r="V22" s="102" t="s">
        <v>1331</v>
      </c>
      <c r="W22" s="148" t="s">
        <v>1410</v>
      </c>
      <c r="X22" s="9"/>
    </row>
    <row r="23" spans="1:1967" s="445" customFormat="1" ht="102" customHeight="1">
      <c r="A23" s="9" t="s">
        <v>6123</v>
      </c>
      <c r="B23" s="100" t="s">
        <v>97</v>
      </c>
      <c r="C23" s="3" t="s">
        <v>628</v>
      </c>
      <c r="D23" s="3" t="s">
        <v>101</v>
      </c>
      <c r="E23" s="3" t="s">
        <v>1220</v>
      </c>
      <c r="F23" s="103"/>
      <c r="G23" s="3" t="s">
        <v>385</v>
      </c>
      <c r="H23" s="20">
        <v>0.6</v>
      </c>
      <c r="I23" s="43">
        <v>470000000</v>
      </c>
      <c r="J23" s="21" t="s">
        <v>1330</v>
      </c>
      <c r="K23" s="3" t="s">
        <v>1948</v>
      </c>
      <c r="L23" s="138" t="s">
        <v>3428</v>
      </c>
      <c r="M23" s="141" t="s">
        <v>383</v>
      </c>
      <c r="N23" s="360" t="s">
        <v>1946</v>
      </c>
      <c r="O23" s="3" t="s">
        <v>1382</v>
      </c>
      <c r="P23" s="7" t="s">
        <v>1347</v>
      </c>
      <c r="Q23" s="3" t="s">
        <v>8869</v>
      </c>
      <c r="R23" s="4">
        <v>1</v>
      </c>
      <c r="S23" s="19">
        <v>9196000</v>
      </c>
      <c r="T23" s="83">
        <f t="shared" si="1"/>
        <v>9196000</v>
      </c>
      <c r="U23" s="83">
        <f t="shared" si="0"/>
        <v>10299520.000000002</v>
      </c>
      <c r="V23" s="102" t="s">
        <v>1331</v>
      </c>
      <c r="W23" s="153" t="s">
        <v>1410</v>
      </c>
      <c r="X23" s="9"/>
    </row>
    <row r="24" spans="1:1967" s="445" customFormat="1" ht="102" customHeight="1">
      <c r="A24" s="9" t="s">
        <v>6124</v>
      </c>
      <c r="B24" s="100" t="s">
        <v>97</v>
      </c>
      <c r="C24" s="3" t="s">
        <v>629</v>
      </c>
      <c r="D24" s="3" t="s">
        <v>103</v>
      </c>
      <c r="E24" s="3" t="s">
        <v>1222</v>
      </c>
      <c r="F24" s="103"/>
      <c r="G24" s="3" t="s">
        <v>385</v>
      </c>
      <c r="H24" s="20">
        <v>0.6</v>
      </c>
      <c r="I24" s="43">
        <v>470000000</v>
      </c>
      <c r="J24" s="21" t="s">
        <v>1330</v>
      </c>
      <c r="K24" s="3" t="s">
        <v>1948</v>
      </c>
      <c r="L24" s="138" t="s">
        <v>3428</v>
      </c>
      <c r="M24" s="141" t="s">
        <v>383</v>
      </c>
      <c r="N24" s="360" t="s">
        <v>1946</v>
      </c>
      <c r="O24" s="3" t="s">
        <v>1382</v>
      </c>
      <c r="P24" s="7" t="s">
        <v>1347</v>
      </c>
      <c r="Q24" s="3" t="s">
        <v>8869</v>
      </c>
      <c r="R24" s="4">
        <v>63.674999999999997</v>
      </c>
      <c r="S24" s="19">
        <v>7194000</v>
      </c>
      <c r="T24" s="83">
        <f t="shared" si="1"/>
        <v>458077950</v>
      </c>
      <c r="U24" s="83">
        <f t="shared" si="0"/>
        <v>513047304.00000006</v>
      </c>
      <c r="V24" s="102" t="s">
        <v>1331</v>
      </c>
      <c r="W24" s="148" t="s">
        <v>1410</v>
      </c>
      <c r="X24" s="9"/>
    </row>
    <row r="25" spans="1:1967" s="445" customFormat="1" ht="102" customHeight="1">
      <c r="A25" s="9" t="s">
        <v>6125</v>
      </c>
      <c r="B25" s="100" t="s">
        <v>97</v>
      </c>
      <c r="C25" s="3" t="s">
        <v>629</v>
      </c>
      <c r="D25" s="3" t="s">
        <v>104</v>
      </c>
      <c r="E25" s="3" t="s">
        <v>1223</v>
      </c>
      <c r="F25" s="103"/>
      <c r="G25" s="3" t="s">
        <v>385</v>
      </c>
      <c r="H25" s="20">
        <v>0.6</v>
      </c>
      <c r="I25" s="43">
        <v>470000000</v>
      </c>
      <c r="J25" s="21" t="s">
        <v>1330</v>
      </c>
      <c r="K25" s="3" t="s">
        <v>1948</v>
      </c>
      <c r="L25" s="138" t="s">
        <v>3428</v>
      </c>
      <c r="M25" s="141" t="s">
        <v>383</v>
      </c>
      <c r="N25" s="360" t="s">
        <v>1946</v>
      </c>
      <c r="O25" s="3" t="s">
        <v>1382</v>
      </c>
      <c r="P25" s="7" t="s">
        <v>1347</v>
      </c>
      <c r="Q25" s="3" t="s">
        <v>8869</v>
      </c>
      <c r="R25" s="4">
        <v>118.6</v>
      </c>
      <c r="S25" s="19">
        <v>6313000</v>
      </c>
      <c r="T25" s="83">
        <f t="shared" si="1"/>
        <v>748721800</v>
      </c>
      <c r="U25" s="83">
        <f t="shared" si="0"/>
        <v>838568416.00000012</v>
      </c>
      <c r="V25" s="102" t="s">
        <v>1331</v>
      </c>
      <c r="W25" s="153" t="s">
        <v>1410</v>
      </c>
      <c r="X25" s="9"/>
    </row>
    <row r="26" spans="1:1967" s="445" customFormat="1" ht="102" customHeight="1">
      <c r="A26" s="9" t="s">
        <v>6126</v>
      </c>
      <c r="B26" s="100" t="s">
        <v>97</v>
      </c>
      <c r="C26" s="3" t="s">
        <v>625</v>
      </c>
      <c r="D26" s="3" t="s">
        <v>395</v>
      </c>
      <c r="E26" s="3" t="s">
        <v>105</v>
      </c>
      <c r="F26" s="3"/>
      <c r="G26" s="3" t="s">
        <v>385</v>
      </c>
      <c r="H26" s="20">
        <v>0.6</v>
      </c>
      <c r="I26" s="43">
        <v>470000000</v>
      </c>
      <c r="J26" s="21" t="s">
        <v>1330</v>
      </c>
      <c r="K26" s="3" t="s">
        <v>1947</v>
      </c>
      <c r="L26" s="138" t="s">
        <v>3428</v>
      </c>
      <c r="M26" s="141" t="s">
        <v>383</v>
      </c>
      <c r="N26" s="360" t="s">
        <v>1944</v>
      </c>
      <c r="O26" s="3" t="s">
        <v>1382</v>
      </c>
      <c r="P26" s="7" t="s">
        <v>1350</v>
      </c>
      <c r="Q26" s="3" t="s">
        <v>1335</v>
      </c>
      <c r="R26" s="62">
        <v>66.625</v>
      </c>
      <c r="S26" s="19">
        <v>28589</v>
      </c>
      <c r="T26" s="83">
        <v>0</v>
      </c>
      <c r="U26" s="83">
        <f t="shared" si="0"/>
        <v>0</v>
      </c>
      <c r="V26" s="9" t="s">
        <v>1331</v>
      </c>
      <c r="W26" s="148" t="s">
        <v>1410</v>
      </c>
      <c r="X26" s="9" t="s">
        <v>9103</v>
      </c>
    </row>
    <row r="27" spans="1:1967" s="445" customFormat="1" ht="102" customHeight="1">
      <c r="A27" s="9" t="s">
        <v>6127</v>
      </c>
      <c r="B27" s="100" t="s">
        <v>97</v>
      </c>
      <c r="C27" s="3" t="s">
        <v>626</v>
      </c>
      <c r="D27" s="3" t="s">
        <v>396</v>
      </c>
      <c r="E27" s="3" t="s">
        <v>1224</v>
      </c>
      <c r="F27" s="3"/>
      <c r="G27" s="3" t="s">
        <v>385</v>
      </c>
      <c r="H27" s="20">
        <v>0.6</v>
      </c>
      <c r="I27" s="43">
        <v>470000000</v>
      </c>
      <c r="J27" s="21" t="s">
        <v>1330</v>
      </c>
      <c r="K27" s="3" t="s">
        <v>1334</v>
      </c>
      <c r="L27" s="138" t="s">
        <v>3428</v>
      </c>
      <c r="M27" s="141" t="s">
        <v>383</v>
      </c>
      <c r="N27" s="360" t="s">
        <v>1945</v>
      </c>
      <c r="O27" s="3" t="s">
        <v>1382</v>
      </c>
      <c r="P27" s="7" t="s">
        <v>1350</v>
      </c>
      <c r="Q27" s="3" t="s">
        <v>1335</v>
      </c>
      <c r="R27" s="24">
        <v>150</v>
      </c>
      <c r="S27" s="19">
        <v>32043</v>
      </c>
      <c r="T27" s="83">
        <f>R27*S27</f>
        <v>4806450</v>
      </c>
      <c r="U27" s="83">
        <f t="shared" si="0"/>
        <v>5383224.0000000009</v>
      </c>
      <c r="V27" s="102" t="s">
        <v>1331</v>
      </c>
      <c r="W27" s="153" t="s">
        <v>1410</v>
      </c>
      <c r="X27" s="9"/>
    </row>
    <row r="28" spans="1:1967" s="445" customFormat="1" ht="102" customHeight="1">
      <c r="A28" s="9" t="s">
        <v>6128</v>
      </c>
      <c r="B28" s="100" t="s">
        <v>97</v>
      </c>
      <c r="C28" s="3" t="s">
        <v>627</v>
      </c>
      <c r="D28" s="3" t="s">
        <v>397</v>
      </c>
      <c r="E28" s="3" t="s">
        <v>1225</v>
      </c>
      <c r="F28" s="3"/>
      <c r="G28" s="3" t="s">
        <v>385</v>
      </c>
      <c r="H28" s="20">
        <v>0.6</v>
      </c>
      <c r="I28" s="43">
        <v>470000000</v>
      </c>
      <c r="J28" s="21" t="s">
        <v>1330</v>
      </c>
      <c r="K28" s="3" t="s">
        <v>1334</v>
      </c>
      <c r="L28" s="138" t="s">
        <v>3428</v>
      </c>
      <c r="M28" s="141" t="s">
        <v>383</v>
      </c>
      <c r="N28" s="360" t="s">
        <v>1945</v>
      </c>
      <c r="O28" s="3" t="s">
        <v>1382</v>
      </c>
      <c r="P28" s="7" t="s">
        <v>1350</v>
      </c>
      <c r="Q28" s="3" t="s">
        <v>1335</v>
      </c>
      <c r="R28" s="24">
        <v>520</v>
      </c>
      <c r="S28" s="19">
        <v>15706</v>
      </c>
      <c r="T28" s="83">
        <f>R28*S28</f>
        <v>8167120</v>
      </c>
      <c r="U28" s="83">
        <f t="shared" si="0"/>
        <v>9147174.4000000004</v>
      </c>
      <c r="V28" s="102" t="s">
        <v>1331</v>
      </c>
      <c r="W28" s="148" t="s">
        <v>1410</v>
      </c>
      <c r="X28" s="9"/>
    </row>
    <row r="29" spans="1:1967" s="445" customFormat="1" ht="102" customHeight="1">
      <c r="A29" s="9" t="s">
        <v>6129</v>
      </c>
      <c r="B29" s="100" t="s">
        <v>97</v>
      </c>
      <c r="C29" s="3" t="s">
        <v>628</v>
      </c>
      <c r="D29" s="3" t="s">
        <v>398</v>
      </c>
      <c r="E29" s="3" t="s">
        <v>1226</v>
      </c>
      <c r="F29" s="3"/>
      <c r="G29" s="3" t="s">
        <v>385</v>
      </c>
      <c r="H29" s="20">
        <v>0.6</v>
      </c>
      <c r="I29" s="43">
        <v>470000000</v>
      </c>
      <c r="J29" s="21" t="s">
        <v>1330</v>
      </c>
      <c r="K29" s="3" t="s">
        <v>1948</v>
      </c>
      <c r="L29" s="138" t="s">
        <v>3428</v>
      </c>
      <c r="M29" s="141" t="s">
        <v>383</v>
      </c>
      <c r="N29" s="360" t="s">
        <v>1946</v>
      </c>
      <c r="O29" s="3" t="s">
        <v>1382</v>
      </c>
      <c r="P29" s="7" t="s">
        <v>1350</v>
      </c>
      <c r="Q29" s="3" t="s">
        <v>1335</v>
      </c>
      <c r="R29" s="24">
        <v>880</v>
      </c>
      <c r="S29" s="19">
        <v>11708</v>
      </c>
      <c r="T29" s="83">
        <f>R29*S29</f>
        <v>10303040</v>
      </c>
      <c r="U29" s="83">
        <f t="shared" si="0"/>
        <v>11539404.800000001</v>
      </c>
      <c r="V29" s="102" t="s">
        <v>1331</v>
      </c>
      <c r="W29" s="153" t="s">
        <v>1410</v>
      </c>
      <c r="X29" s="9"/>
    </row>
    <row r="30" spans="1:1967" s="445" customFormat="1" ht="102" customHeight="1">
      <c r="A30" s="9" t="s">
        <v>6130</v>
      </c>
      <c r="B30" s="100" t="s">
        <v>97</v>
      </c>
      <c r="C30" s="3" t="s">
        <v>629</v>
      </c>
      <c r="D30" s="3" t="s">
        <v>399</v>
      </c>
      <c r="E30" s="3" t="s">
        <v>1227</v>
      </c>
      <c r="F30" s="3"/>
      <c r="G30" s="3" t="s">
        <v>385</v>
      </c>
      <c r="H30" s="20">
        <v>0.6</v>
      </c>
      <c r="I30" s="43">
        <v>470000000</v>
      </c>
      <c r="J30" s="21" t="s">
        <v>1330</v>
      </c>
      <c r="K30" s="3" t="s">
        <v>1948</v>
      </c>
      <c r="L30" s="138" t="s">
        <v>3428</v>
      </c>
      <c r="M30" s="141" t="s">
        <v>383</v>
      </c>
      <c r="N30" s="360" t="s">
        <v>1946</v>
      </c>
      <c r="O30" s="3" t="s">
        <v>1382</v>
      </c>
      <c r="P30" s="7" t="s">
        <v>1350</v>
      </c>
      <c r="Q30" s="3" t="s">
        <v>1335</v>
      </c>
      <c r="R30" s="24">
        <v>1960</v>
      </c>
      <c r="S30" s="19">
        <v>9039</v>
      </c>
      <c r="T30" s="83">
        <f>R30*S30</f>
        <v>17716440</v>
      </c>
      <c r="U30" s="83">
        <f t="shared" si="0"/>
        <v>19842412.800000001</v>
      </c>
      <c r="V30" s="102" t="s">
        <v>1331</v>
      </c>
      <c r="W30" s="148" t="s">
        <v>1410</v>
      </c>
      <c r="X30" s="9"/>
    </row>
    <row r="31" spans="1:1967" s="445" customFormat="1" ht="102" customHeight="1">
      <c r="A31" s="9" t="s">
        <v>6131</v>
      </c>
      <c r="B31" s="100" t="s">
        <v>97</v>
      </c>
      <c r="C31" s="3" t="s">
        <v>629</v>
      </c>
      <c r="D31" s="3" t="s">
        <v>400</v>
      </c>
      <c r="E31" s="3" t="s">
        <v>1228</v>
      </c>
      <c r="F31" s="3"/>
      <c r="G31" s="3" t="s">
        <v>385</v>
      </c>
      <c r="H31" s="20">
        <v>0.6</v>
      </c>
      <c r="I31" s="43">
        <v>470000000</v>
      </c>
      <c r="J31" s="21" t="s">
        <v>1330</v>
      </c>
      <c r="K31" s="3" t="s">
        <v>1948</v>
      </c>
      <c r="L31" s="138" t="s">
        <v>3428</v>
      </c>
      <c r="M31" s="141" t="s">
        <v>383</v>
      </c>
      <c r="N31" s="360" t="s">
        <v>1946</v>
      </c>
      <c r="O31" s="3" t="s">
        <v>1382</v>
      </c>
      <c r="P31" s="7" t="s">
        <v>1350</v>
      </c>
      <c r="Q31" s="3" t="s">
        <v>1335</v>
      </c>
      <c r="R31" s="24">
        <v>3670</v>
      </c>
      <c r="S31" s="19">
        <v>9039</v>
      </c>
      <c r="T31" s="83">
        <f>R31*S31</f>
        <v>33173130</v>
      </c>
      <c r="U31" s="83">
        <f t="shared" si="0"/>
        <v>37153905.600000001</v>
      </c>
      <c r="V31" s="102" t="s">
        <v>1331</v>
      </c>
      <c r="W31" s="153" t="s">
        <v>1410</v>
      </c>
      <c r="X31" s="9"/>
    </row>
    <row r="32" spans="1:1967" s="445" customFormat="1" ht="102" customHeight="1">
      <c r="A32" s="9" t="s">
        <v>6132</v>
      </c>
      <c r="B32" s="100" t="s">
        <v>97</v>
      </c>
      <c r="C32" s="104" t="s">
        <v>635</v>
      </c>
      <c r="D32" s="3" t="s">
        <v>1336</v>
      </c>
      <c r="E32" s="3" t="s">
        <v>1337</v>
      </c>
      <c r="F32" s="3"/>
      <c r="G32" s="3" t="s">
        <v>385</v>
      </c>
      <c r="H32" s="20">
        <v>0.6</v>
      </c>
      <c r="I32" s="43">
        <v>470000000</v>
      </c>
      <c r="J32" s="21" t="s">
        <v>1330</v>
      </c>
      <c r="K32" s="3" t="s">
        <v>1947</v>
      </c>
      <c r="L32" s="138" t="s">
        <v>3428</v>
      </c>
      <c r="M32" s="141" t="s">
        <v>383</v>
      </c>
      <c r="N32" s="360" t="s">
        <v>1944</v>
      </c>
      <c r="O32" s="3" t="s">
        <v>1382</v>
      </c>
      <c r="P32" s="7" t="s">
        <v>1354</v>
      </c>
      <c r="Q32" s="3" t="s">
        <v>1195</v>
      </c>
      <c r="R32" s="76">
        <v>3</v>
      </c>
      <c r="S32" s="19">
        <v>189756</v>
      </c>
      <c r="T32" s="83">
        <v>0</v>
      </c>
      <c r="U32" s="83">
        <f t="shared" si="0"/>
        <v>0</v>
      </c>
      <c r="V32" s="9" t="s">
        <v>1331</v>
      </c>
      <c r="W32" s="148" t="s">
        <v>1410</v>
      </c>
      <c r="X32" s="9" t="s">
        <v>9103</v>
      </c>
    </row>
    <row r="33" spans="1:1967" s="445" customFormat="1" ht="102" customHeight="1">
      <c r="A33" s="9" t="s">
        <v>6133</v>
      </c>
      <c r="B33" s="100" t="s">
        <v>97</v>
      </c>
      <c r="C33" s="104" t="s">
        <v>635</v>
      </c>
      <c r="D33" s="3" t="s">
        <v>1338</v>
      </c>
      <c r="E33" s="3" t="s">
        <v>1337</v>
      </c>
      <c r="F33" s="3"/>
      <c r="G33" s="3" t="s">
        <v>385</v>
      </c>
      <c r="H33" s="20">
        <v>0.6</v>
      </c>
      <c r="I33" s="43">
        <v>470000000</v>
      </c>
      <c r="J33" s="21" t="s">
        <v>1330</v>
      </c>
      <c r="K33" s="3" t="s">
        <v>1947</v>
      </c>
      <c r="L33" s="138" t="s">
        <v>3428</v>
      </c>
      <c r="M33" s="141" t="s">
        <v>383</v>
      </c>
      <c r="N33" s="360" t="s">
        <v>1944</v>
      </c>
      <c r="O33" s="3" t="s">
        <v>1382</v>
      </c>
      <c r="P33" s="7" t="s">
        <v>1354</v>
      </c>
      <c r="Q33" s="3" t="s">
        <v>1195</v>
      </c>
      <c r="R33" s="76">
        <v>3</v>
      </c>
      <c r="S33" s="19">
        <v>184059</v>
      </c>
      <c r="T33" s="83">
        <v>0</v>
      </c>
      <c r="U33" s="83">
        <f t="shared" si="0"/>
        <v>0</v>
      </c>
      <c r="V33" s="9" t="s">
        <v>1331</v>
      </c>
      <c r="W33" s="153" t="s">
        <v>1410</v>
      </c>
      <c r="X33" s="9" t="s">
        <v>9103</v>
      </c>
    </row>
    <row r="34" spans="1:1967" s="445" customFormat="1" ht="102" customHeight="1">
      <c r="A34" s="9" t="s">
        <v>6134</v>
      </c>
      <c r="B34" s="3" t="s">
        <v>1332</v>
      </c>
      <c r="C34" s="3" t="s">
        <v>629</v>
      </c>
      <c r="D34" s="3" t="s">
        <v>106</v>
      </c>
      <c r="E34" s="3" t="s">
        <v>1229</v>
      </c>
      <c r="F34" s="3"/>
      <c r="G34" s="9" t="s">
        <v>385</v>
      </c>
      <c r="H34" s="20">
        <v>0.6</v>
      </c>
      <c r="I34" s="43">
        <v>470000000</v>
      </c>
      <c r="J34" s="21" t="s">
        <v>1330</v>
      </c>
      <c r="K34" s="3" t="s">
        <v>1334</v>
      </c>
      <c r="L34" s="138" t="s">
        <v>3428</v>
      </c>
      <c r="M34" s="141" t="s">
        <v>383</v>
      </c>
      <c r="N34" s="360" t="s">
        <v>1945</v>
      </c>
      <c r="O34" s="3" t="s">
        <v>1382</v>
      </c>
      <c r="P34" s="7" t="s">
        <v>1354</v>
      </c>
      <c r="Q34" s="3" t="s">
        <v>1195</v>
      </c>
      <c r="R34" s="9">
        <v>3</v>
      </c>
      <c r="S34" s="75">
        <v>165888</v>
      </c>
      <c r="T34" s="101">
        <f t="shared" ref="T34:T42" si="2">R34*S34</f>
        <v>497664</v>
      </c>
      <c r="U34" s="102">
        <f t="shared" si="0"/>
        <v>557383.68000000005</v>
      </c>
      <c r="V34" s="102" t="s">
        <v>1331</v>
      </c>
      <c r="W34" s="148" t="s">
        <v>1410</v>
      </c>
      <c r="X34" s="9"/>
    </row>
    <row r="35" spans="1:1967" s="445" customFormat="1" ht="102" customHeight="1">
      <c r="A35" s="9" t="s">
        <v>6135</v>
      </c>
      <c r="B35" s="3" t="s">
        <v>1332</v>
      </c>
      <c r="C35" s="3" t="s">
        <v>629</v>
      </c>
      <c r="D35" s="3" t="s">
        <v>401</v>
      </c>
      <c r="E35" s="3" t="s">
        <v>1229</v>
      </c>
      <c r="F35" s="3"/>
      <c r="G35" s="9" t="s">
        <v>385</v>
      </c>
      <c r="H35" s="20">
        <v>0.6</v>
      </c>
      <c r="I35" s="34">
        <v>470000000</v>
      </c>
      <c r="J35" s="21" t="s">
        <v>1330</v>
      </c>
      <c r="K35" s="3" t="s">
        <v>1334</v>
      </c>
      <c r="L35" s="138" t="s">
        <v>3428</v>
      </c>
      <c r="M35" s="141" t="s">
        <v>383</v>
      </c>
      <c r="N35" s="360" t="s">
        <v>1945</v>
      </c>
      <c r="O35" s="3" t="s">
        <v>1382</v>
      </c>
      <c r="P35" s="7" t="s">
        <v>1354</v>
      </c>
      <c r="Q35" s="3" t="s">
        <v>1195</v>
      </c>
      <c r="R35" s="9">
        <v>3</v>
      </c>
      <c r="S35" s="75">
        <v>157947</v>
      </c>
      <c r="T35" s="101">
        <f t="shared" si="2"/>
        <v>473841</v>
      </c>
      <c r="U35" s="102">
        <f t="shared" si="0"/>
        <v>530701.92000000004</v>
      </c>
      <c r="V35" s="102" t="s">
        <v>1331</v>
      </c>
      <c r="W35" s="153" t="s">
        <v>1410</v>
      </c>
      <c r="X35" s="9"/>
    </row>
    <row r="36" spans="1:1967" s="445" customFormat="1" ht="102" customHeight="1">
      <c r="A36" s="9" t="s">
        <v>6136</v>
      </c>
      <c r="B36" s="100" t="s">
        <v>97</v>
      </c>
      <c r="C36" s="104" t="s">
        <v>635</v>
      </c>
      <c r="D36" s="3" t="s">
        <v>107</v>
      </c>
      <c r="E36" s="3" t="s">
        <v>1230</v>
      </c>
      <c r="F36" s="3"/>
      <c r="G36" s="3" t="s">
        <v>385</v>
      </c>
      <c r="H36" s="20">
        <v>0.6</v>
      </c>
      <c r="I36" s="34">
        <v>470000000</v>
      </c>
      <c r="J36" s="21" t="s">
        <v>1330</v>
      </c>
      <c r="K36" s="3" t="s">
        <v>1948</v>
      </c>
      <c r="L36" s="138" t="s">
        <v>3428</v>
      </c>
      <c r="M36" s="141" t="s">
        <v>383</v>
      </c>
      <c r="N36" s="360" t="s">
        <v>1946</v>
      </c>
      <c r="O36" s="3" t="s">
        <v>1382</v>
      </c>
      <c r="P36" s="7" t="s">
        <v>1354</v>
      </c>
      <c r="Q36" s="3" t="s">
        <v>1195</v>
      </c>
      <c r="R36" s="76">
        <v>44</v>
      </c>
      <c r="S36" s="19">
        <v>73463</v>
      </c>
      <c r="T36" s="83">
        <f t="shared" si="2"/>
        <v>3232372</v>
      </c>
      <c r="U36" s="83">
        <f t="shared" si="0"/>
        <v>3620256.64</v>
      </c>
      <c r="V36" s="102" t="s">
        <v>1331</v>
      </c>
      <c r="W36" s="148" t="s">
        <v>1410</v>
      </c>
      <c r="X36" s="9"/>
    </row>
    <row r="37" spans="1:1967" s="445" customFormat="1" ht="102" customHeight="1">
      <c r="A37" s="9" t="s">
        <v>6137</v>
      </c>
      <c r="B37" s="100" t="s">
        <v>97</v>
      </c>
      <c r="C37" s="104" t="s">
        <v>635</v>
      </c>
      <c r="D37" s="3" t="s">
        <v>108</v>
      </c>
      <c r="E37" s="3" t="s">
        <v>1230</v>
      </c>
      <c r="F37" s="3"/>
      <c r="G37" s="3" t="s">
        <v>385</v>
      </c>
      <c r="H37" s="20">
        <v>0.6</v>
      </c>
      <c r="I37" s="34">
        <v>470000000</v>
      </c>
      <c r="J37" s="21" t="s">
        <v>1330</v>
      </c>
      <c r="K37" s="3" t="s">
        <v>1948</v>
      </c>
      <c r="L37" s="138" t="s">
        <v>3428</v>
      </c>
      <c r="M37" s="141" t="s">
        <v>383</v>
      </c>
      <c r="N37" s="360" t="s">
        <v>1946</v>
      </c>
      <c r="O37" s="3" t="s">
        <v>1382</v>
      </c>
      <c r="P37" s="7" t="s">
        <v>1354</v>
      </c>
      <c r="Q37" s="3" t="s">
        <v>1195</v>
      </c>
      <c r="R37" s="76">
        <v>20</v>
      </c>
      <c r="S37" s="19">
        <v>73463</v>
      </c>
      <c r="T37" s="83">
        <f t="shared" si="2"/>
        <v>1469260</v>
      </c>
      <c r="U37" s="83">
        <f t="shared" si="0"/>
        <v>1645571.2000000002</v>
      </c>
      <c r="V37" s="102" t="s">
        <v>1331</v>
      </c>
      <c r="W37" s="153" t="s">
        <v>1410</v>
      </c>
      <c r="X37" s="9"/>
    </row>
    <row r="38" spans="1:1967" s="445" customFormat="1" ht="102" customHeight="1">
      <c r="A38" s="9" t="s">
        <v>6138</v>
      </c>
      <c r="B38" s="3" t="s">
        <v>1332</v>
      </c>
      <c r="C38" s="104" t="s">
        <v>635</v>
      </c>
      <c r="D38" s="3" t="s">
        <v>109</v>
      </c>
      <c r="E38" s="3" t="s">
        <v>1231</v>
      </c>
      <c r="F38" s="3"/>
      <c r="G38" s="9" t="s">
        <v>385</v>
      </c>
      <c r="H38" s="20">
        <v>0.6</v>
      </c>
      <c r="I38" s="43">
        <v>470000000</v>
      </c>
      <c r="J38" s="21" t="s">
        <v>1330</v>
      </c>
      <c r="K38" s="3" t="s">
        <v>1948</v>
      </c>
      <c r="L38" s="138" t="s">
        <v>3428</v>
      </c>
      <c r="M38" s="141" t="s">
        <v>383</v>
      </c>
      <c r="N38" s="360" t="s">
        <v>1946</v>
      </c>
      <c r="O38" s="3" t="s">
        <v>1382</v>
      </c>
      <c r="P38" s="7" t="s">
        <v>1354</v>
      </c>
      <c r="Q38" s="3" t="s">
        <v>1195</v>
      </c>
      <c r="R38" s="9">
        <v>24</v>
      </c>
      <c r="S38" s="75">
        <v>73463</v>
      </c>
      <c r="T38" s="101">
        <f t="shared" si="2"/>
        <v>1763112</v>
      </c>
      <c r="U38" s="102">
        <f t="shared" si="0"/>
        <v>1974685.4400000002</v>
      </c>
      <c r="V38" s="102" t="s">
        <v>1331</v>
      </c>
      <c r="W38" s="148" t="s">
        <v>1410</v>
      </c>
      <c r="X38" s="9"/>
    </row>
    <row r="39" spans="1:1967" s="445" customFormat="1" ht="102" customHeight="1">
      <c r="A39" s="9" t="s">
        <v>6139</v>
      </c>
      <c r="B39" s="3" t="s">
        <v>1332</v>
      </c>
      <c r="C39" s="104" t="s">
        <v>635</v>
      </c>
      <c r="D39" s="3" t="s">
        <v>110</v>
      </c>
      <c r="E39" s="3" t="s">
        <v>1231</v>
      </c>
      <c r="F39" s="3"/>
      <c r="G39" s="9" t="s">
        <v>385</v>
      </c>
      <c r="H39" s="20">
        <v>0.6</v>
      </c>
      <c r="I39" s="34">
        <v>470000000</v>
      </c>
      <c r="J39" s="21" t="s">
        <v>1330</v>
      </c>
      <c r="K39" s="3" t="s">
        <v>1948</v>
      </c>
      <c r="L39" s="138" t="s">
        <v>3428</v>
      </c>
      <c r="M39" s="141" t="s">
        <v>383</v>
      </c>
      <c r="N39" s="360" t="s">
        <v>1946</v>
      </c>
      <c r="O39" s="3" t="s">
        <v>1382</v>
      </c>
      <c r="P39" s="7" t="s">
        <v>1354</v>
      </c>
      <c r="Q39" s="3" t="s">
        <v>1195</v>
      </c>
      <c r="R39" s="9">
        <v>9</v>
      </c>
      <c r="S39" s="75">
        <v>73463</v>
      </c>
      <c r="T39" s="101">
        <f t="shared" si="2"/>
        <v>661167</v>
      </c>
      <c r="U39" s="102">
        <f t="shared" si="0"/>
        <v>740507.04</v>
      </c>
      <c r="V39" s="102" t="s">
        <v>1331</v>
      </c>
      <c r="W39" s="153" t="s">
        <v>1410</v>
      </c>
      <c r="X39" s="9"/>
    </row>
    <row r="40" spans="1:1967" s="445" customFormat="1" ht="102" customHeight="1">
      <c r="A40" s="9" t="s">
        <v>6140</v>
      </c>
      <c r="B40" s="3" t="s">
        <v>1332</v>
      </c>
      <c r="C40" s="104" t="s">
        <v>635</v>
      </c>
      <c r="D40" s="3" t="s">
        <v>111</v>
      </c>
      <c r="E40" s="3" t="s">
        <v>1232</v>
      </c>
      <c r="F40" s="3"/>
      <c r="G40" s="9" t="s">
        <v>385</v>
      </c>
      <c r="H40" s="20">
        <v>0.6</v>
      </c>
      <c r="I40" s="43">
        <v>470000000</v>
      </c>
      <c r="J40" s="21" t="s">
        <v>1330</v>
      </c>
      <c r="K40" s="3" t="s">
        <v>1948</v>
      </c>
      <c r="L40" s="138" t="s">
        <v>3428</v>
      </c>
      <c r="M40" s="141" t="s">
        <v>383</v>
      </c>
      <c r="N40" s="360" t="s">
        <v>1946</v>
      </c>
      <c r="O40" s="3" t="s">
        <v>1382</v>
      </c>
      <c r="P40" s="7" t="s">
        <v>1354</v>
      </c>
      <c r="Q40" s="3" t="s">
        <v>1195</v>
      </c>
      <c r="R40" s="9">
        <v>210</v>
      </c>
      <c r="S40" s="75">
        <v>70250</v>
      </c>
      <c r="T40" s="101">
        <f t="shared" si="2"/>
        <v>14752500</v>
      </c>
      <c r="U40" s="102">
        <f t="shared" si="0"/>
        <v>16522800.000000002</v>
      </c>
      <c r="V40" s="102" t="s">
        <v>1331</v>
      </c>
      <c r="W40" s="148" t="s">
        <v>1410</v>
      </c>
      <c r="X40" s="9"/>
    </row>
    <row r="41" spans="1:1967" s="445" customFormat="1" ht="99" customHeight="1">
      <c r="A41" s="9" t="s">
        <v>6141</v>
      </c>
      <c r="B41" s="3" t="s">
        <v>1332</v>
      </c>
      <c r="C41" s="104" t="s">
        <v>635</v>
      </c>
      <c r="D41" s="3" t="s">
        <v>112</v>
      </c>
      <c r="E41" s="3" t="s">
        <v>1232</v>
      </c>
      <c r="F41" s="3"/>
      <c r="G41" s="9" t="s">
        <v>385</v>
      </c>
      <c r="H41" s="20">
        <v>0.6</v>
      </c>
      <c r="I41" s="34">
        <v>470000000</v>
      </c>
      <c r="J41" s="21" t="s">
        <v>1330</v>
      </c>
      <c r="K41" s="3" t="s">
        <v>1948</v>
      </c>
      <c r="L41" s="138" t="s">
        <v>3428</v>
      </c>
      <c r="M41" s="141" t="s">
        <v>383</v>
      </c>
      <c r="N41" s="360" t="s">
        <v>1946</v>
      </c>
      <c r="O41" s="3" t="s">
        <v>1382</v>
      </c>
      <c r="P41" s="7" t="s">
        <v>1354</v>
      </c>
      <c r="Q41" s="3" t="s">
        <v>1195</v>
      </c>
      <c r="R41" s="9">
        <v>80</v>
      </c>
      <c r="S41" s="75">
        <v>70250</v>
      </c>
      <c r="T41" s="101">
        <f t="shared" si="2"/>
        <v>5620000</v>
      </c>
      <c r="U41" s="102">
        <f t="shared" si="0"/>
        <v>6294400.0000000009</v>
      </c>
      <c r="V41" s="102" t="s">
        <v>1331</v>
      </c>
      <c r="W41" s="153" t="s">
        <v>1410</v>
      </c>
      <c r="X41" s="9"/>
    </row>
    <row r="42" spans="1:1967" s="445" customFormat="1" ht="99" customHeight="1">
      <c r="A42" s="9" t="s">
        <v>6142</v>
      </c>
      <c r="B42" s="3" t="s">
        <v>1332</v>
      </c>
      <c r="C42" s="104" t="s">
        <v>635</v>
      </c>
      <c r="D42" s="3" t="s">
        <v>113</v>
      </c>
      <c r="E42" s="3" t="s">
        <v>1232</v>
      </c>
      <c r="F42" s="3"/>
      <c r="G42" s="9" t="s">
        <v>385</v>
      </c>
      <c r="H42" s="20">
        <v>0.6</v>
      </c>
      <c r="I42" s="43">
        <v>470000000</v>
      </c>
      <c r="J42" s="21" t="s">
        <v>1330</v>
      </c>
      <c r="K42" s="3" t="s">
        <v>1948</v>
      </c>
      <c r="L42" s="138" t="s">
        <v>3428</v>
      </c>
      <c r="M42" s="141" t="s">
        <v>383</v>
      </c>
      <c r="N42" s="360" t="s">
        <v>1946</v>
      </c>
      <c r="O42" s="3" t="s">
        <v>1382</v>
      </c>
      <c r="P42" s="7" t="s">
        <v>1354</v>
      </c>
      <c r="Q42" s="3" t="s">
        <v>1195</v>
      </c>
      <c r="R42" s="9">
        <v>950</v>
      </c>
      <c r="S42" s="75">
        <v>70250</v>
      </c>
      <c r="T42" s="101">
        <f t="shared" si="2"/>
        <v>66737500</v>
      </c>
      <c r="U42" s="102">
        <f t="shared" si="0"/>
        <v>74746000</v>
      </c>
      <c r="V42" s="102" t="s">
        <v>1331</v>
      </c>
      <c r="W42" s="148" t="s">
        <v>1410</v>
      </c>
      <c r="X42" s="9"/>
    </row>
    <row r="43" spans="1:1967" s="445" customFormat="1" ht="102" customHeight="1">
      <c r="A43" s="9" t="s">
        <v>6143</v>
      </c>
      <c r="B43" s="100" t="s">
        <v>97</v>
      </c>
      <c r="C43" s="105" t="s">
        <v>636</v>
      </c>
      <c r="D43" s="3" t="s">
        <v>114</v>
      </c>
      <c r="E43" s="3" t="s">
        <v>1233</v>
      </c>
      <c r="F43" s="3"/>
      <c r="G43" s="3" t="s">
        <v>385</v>
      </c>
      <c r="H43" s="20">
        <v>0.6</v>
      </c>
      <c r="I43" s="43">
        <v>470000000</v>
      </c>
      <c r="J43" s="21" t="s">
        <v>1330</v>
      </c>
      <c r="K43" s="3" t="s">
        <v>1947</v>
      </c>
      <c r="L43" s="138" t="s">
        <v>3428</v>
      </c>
      <c r="M43" s="141" t="s">
        <v>383</v>
      </c>
      <c r="N43" s="360" t="s">
        <v>1944</v>
      </c>
      <c r="O43" s="3" t="s">
        <v>1382</v>
      </c>
      <c r="P43" s="7" t="s">
        <v>1354</v>
      </c>
      <c r="Q43" s="3" t="s">
        <v>1195</v>
      </c>
      <c r="R43" s="76">
        <v>7</v>
      </c>
      <c r="S43" s="19">
        <v>149000</v>
      </c>
      <c r="T43" s="83">
        <v>0</v>
      </c>
      <c r="U43" s="83">
        <f t="shared" si="0"/>
        <v>0</v>
      </c>
      <c r="V43" s="9" t="s">
        <v>1331</v>
      </c>
      <c r="W43" s="153" t="s">
        <v>1410</v>
      </c>
      <c r="X43" s="9" t="s">
        <v>9103</v>
      </c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</row>
    <row r="44" spans="1:1967" s="445" customFormat="1" ht="102" customHeight="1">
      <c r="A44" s="9" t="s">
        <v>6144</v>
      </c>
      <c r="B44" s="3" t="s">
        <v>1332</v>
      </c>
      <c r="C44" s="105" t="s">
        <v>636</v>
      </c>
      <c r="D44" s="3" t="s">
        <v>115</v>
      </c>
      <c r="E44" s="3" t="s">
        <v>1233</v>
      </c>
      <c r="F44" s="3"/>
      <c r="G44" s="9" t="s">
        <v>385</v>
      </c>
      <c r="H44" s="20">
        <v>0.6</v>
      </c>
      <c r="I44" s="34">
        <v>470000000</v>
      </c>
      <c r="J44" s="21" t="s">
        <v>1330</v>
      </c>
      <c r="K44" s="3" t="s">
        <v>1334</v>
      </c>
      <c r="L44" s="138" t="s">
        <v>3428</v>
      </c>
      <c r="M44" s="141" t="s">
        <v>383</v>
      </c>
      <c r="N44" s="360" t="s">
        <v>1945</v>
      </c>
      <c r="O44" s="3" t="s">
        <v>1382</v>
      </c>
      <c r="P44" s="7" t="s">
        <v>1354</v>
      </c>
      <c r="Q44" s="3" t="s">
        <v>1195</v>
      </c>
      <c r="R44" s="9">
        <v>12</v>
      </c>
      <c r="S44" s="75">
        <v>122701</v>
      </c>
      <c r="T44" s="101">
        <f>R44*S44</f>
        <v>1472412</v>
      </c>
      <c r="U44" s="102">
        <f t="shared" si="0"/>
        <v>1649101.4400000002</v>
      </c>
      <c r="V44" s="102" t="s">
        <v>1331</v>
      </c>
      <c r="W44" s="148" t="s">
        <v>1410</v>
      </c>
      <c r="X44" s="9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</row>
    <row r="45" spans="1:1967" s="9" customFormat="1" ht="102" customHeight="1">
      <c r="A45" s="9" t="s">
        <v>6145</v>
      </c>
      <c r="B45" s="100" t="s">
        <v>97</v>
      </c>
      <c r="C45" s="106" t="s">
        <v>636</v>
      </c>
      <c r="D45" s="3" t="s">
        <v>116</v>
      </c>
      <c r="E45" s="3" t="s">
        <v>1234</v>
      </c>
      <c r="F45" s="3"/>
      <c r="G45" s="3" t="s">
        <v>385</v>
      </c>
      <c r="H45" s="20">
        <v>0.6</v>
      </c>
      <c r="I45" s="34">
        <v>470000000</v>
      </c>
      <c r="J45" s="21" t="s">
        <v>1330</v>
      </c>
      <c r="K45" s="3" t="s">
        <v>1948</v>
      </c>
      <c r="L45" s="138" t="s">
        <v>3428</v>
      </c>
      <c r="M45" s="141" t="s">
        <v>383</v>
      </c>
      <c r="N45" s="360" t="s">
        <v>1946</v>
      </c>
      <c r="O45" s="3" t="s">
        <v>1382</v>
      </c>
      <c r="P45" s="7" t="s">
        <v>1354</v>
      </c>
      <c r="Q45" s="3" t="s">
        <v>1195</v>
      </c>
      <c r="R45" s="76">
        <v>52</v>
      </c>
      <c r="S45" s="19">
        <v>66305</v>
      </c>
      <c r="T45" s="101">
        <f>R45*S45</f>
        <v>3447860</v>
      </c>
      <c r="U45" s="102">
        <f t="shared" si="0"/>
        <v>3861603.2</v>
      </c>
      <c r="V45" s="9" t="s">
        <v>1331</v>
      </c>
      <c r="W45" s="153" t="s">
        <v>1410</v>
      </c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</row>
    <row r="46" spans="1:1967" s="445" customFormat="1" ht="102" customHeight="1">
      <c r="A46" s="9" t="s">
        <v>6146</v>
      </c>
      <c r="B46" s="100" t="s">
        <v>97</v>
      </c>
      <c r="C46" s="107" t="s">
        <v>636</v>
      </c>
      <c r="D46" s="3" t="s">
        <v>117</v>
      </c>
      <c r="E46" s="3" t="s">
        <v>1235</v>
      </c>
      <c r="F46" s="3"/>
      <c r="G46" s="3" t="s">
        <v>385</v>
      </c>
      <c r="H46" s="20">
        <v>0.6</v>
      </c>
      <c r="I46" s="34">
        <v>470000000</v>
      </c>
      <c r="J46" s="21" t="s">
        <v>1330</v>
      </c>
      <c r="K46" s="3" t="s">
        <v>1948</v>
      </c>
      <c r="L46" s="138" t="s">
        <v>3428</v>
      </c>
      <c r="M46" s="141" t="s">
        <v>383</v>
      </c>
      <c r="N46" s="360" t="s">
        <v>1946</v>
      </c>
      <c r="O46" s="3" t="s">
        <v>1382</v>
      </c>
      <c r="P46" s="7" t="s">
        <v>1354</v>
      </c>
      <c r="Q46" s="3" t="s">
        <v>1195</v>
      </c>
      <c r="R46" s="76">
        <v>52</v>
      </c>
      <c r="S46" s="19">
        <v>66305</v>
      </c>
      <c r="T46" s="83">
        <f>R46*S46</f>
        <v>3447860</v>
      </c>
      <c r="U46" s="83">
        <f t="shared" si="0"/>
        <v>3861603.2</v>
      </c>
      <c r="V46" s="102" t="s">
        <v>1331</v>
      </c>
      <c r="W46" s="148" t="s">
        <v>1410</v>
      </c>
      <c r="X46" s="9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</row>
    <row r="47" spans="1:1967" s="445" customFormat="1" ht="102" customHeight="1">
      <c r="A47" s="9" t="s">
        <v>6147</v>
      </c>
      <c r="B47" s="100" t="s">
        <v>97</v>
      </c>
      <c r="C47" s="108" t="s">
        <v>636</v>
      </c>
      <c r="D47" s="3" t="s">
        <v>118</v>
      </c>
      <c r="E47" s="3" t="s">
        <v>1236</v>
      </c>
      <c r="F47" s="3"/>
      <c r="G47" s="3" t="s">
        <v>385</v>
      </c>
      <c r="H47" s="20">
        <v>0.6</v>
      </c>
      <c r="I47" s="34">
        <v>470000000</v>
      </c>
      <c r="J47" s="21" t="s">
        <v>1330</v>
      </c>
      <c r="K47" s="3" t="s">
        <v>1948</v>
      </c>
      <c r="L47" s="138" t="s">
        <v>3428</v>
      </c>
      <c r="M47" s="141" t="s">
        <v>383</v>
      </c>
      <c r="N47" s="360" t="s">
        <v>1946</v>
      </c>
      <c r="O47" s="3" t="s">
        <v>1382</v>
      </c>
      <c r="P47" s="7" t="s">
        <v>1354</v>
      </c>
      <c r="Q47" s="3" t="s">
        <v>1195</v>
      </c>
      <c r="R47" s="76">
        <v>510</v>
      </c>
      <c r="S47" s="19">
        <v>63185</v>
      </c>
      <c r="T47" s="83">
        <f>R47*S47</f>
        <v>32224350</v>
      </c>
      <c r="U47" s="83">
        <f t="shared" si="0"/>
        <v>36091272</v>
      </c>
      <c r="V47" s="9" t="s">
        <v>1331</v>
      </c>
      <c r="W47" s="153" t="s">
        <v>1410</v>
      </c>
      <c r="X47" s="9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</row>
    <row r="48" spans="1:1967" s="445" customFormat="1" ht="102" customHeight="1">
      <c r="A48" s="9" t="s">
        <v>6148</v>
      </c>
      <c r="B48" s="100" t="s">
        <v>97</v>
      </c>
      <c r="C48" s="108" t="s">
        <v>636</v>
      </c>
      <c r="D48" s="3" t="s">
        <v>119</v>
      </c>
      <c r="E48" s="3" t="s">
        <v>1236</v>
      </c>
      <c r="F48" s="3"/>
      <c r="G48" s="3" t="s">
        <v>385</v>
      </c>
      <c r="H48" s="20">
        <v>0.6</v>
      </c>
      <c r="I48" s="34">
        <v>470000000</v>
      </c>
      <c r="J48" s="21" t="s">
        <v>1330</v>
      </c>
      <c r="K48" s="3" t="s">
        <v>1948</v>
      </c>
      <c r="L48" s="138" t="s">
        <v>3428</v>
      </c>
      <c r="M48" s="141" t="s">
        <v>383</v>
      </c>
      <c r="N48" s="360" t="s">
        <v>1946</v>
      </c>
      <c r="O48" s="3" t="s">
        <v>1382</v>
      </c>
      <c r="P48" s="7" t="s">
        <v>1354</v>
      </c>
      <c r="Q48" s="3" t="s">
        <v>1195</v>
      </c>
      <c r="R48" s="76">
        <v>490</v>
      </c>
      <c r="S48" s="19">
        <v>63185</v>
      </c>
      <c r="T48" s="83">
        <f>R48*S48</f>
        <v>30960650</v>
      </c>
      <c r="U48" s="83">
        <f t="shared" si="0"/>
        <v>34675928</v>
      </c>
      <c r="V48" s="102" t="s">
        <v>1331</v>
      </c>
      <c r="W48" s="148" t="s">
        <v>1410</v>
      </c>
      <c r="X48" s="9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</row>
    <row r="49" spans="1:1967" s="445" customFormat="1" ht="102" customHeight="1">
      <c r="A49" s="9" t="s">
        <v>6149</v>
      </c>
      <c r="B49" s="100" t="s">
        <v>97</v>
      </c>
      <c r="C49" s="3" t="s">
        <v>642</v>
      </c>
      <c r="D49" s="3" t="s">
        <v>120</v>
      </c>
      <c r="E49" s="3" t="s">
        <v>1233</v>
      </c>
      <c r="F49" s="3"/>
      <c r="G49" s="3" t="s">
        <v>385</v>
      </c>
      <c r="H49" s="20">
        <v>0.6</v>
      </c>
      <c r="I49" s="34">
        <v>470000000</v>
      </c>
      <c r="J49" s="21" t="s">
        <v>1330</v>
      </c>
      <c r="K49" s="3" t="s">
        <v>1947</v>
      </c>
      <c r="L49" s="138" t="s">
        <v>3428</v>
      </c>
      <c r="M49" s="141" t="s">
        <v>383</v>
      </c>
      <c r="N49" s="360" t="s">
        <v>1944</v>
      </c>
      <c r="O49" s="3" t="s">
        <v>1382</v>
      </c>
      <c r="P49" s="7" t="s">
        <v>1354</v>
      </c>
      <c r="Q49" s="3" t="s">
        <v>1195</v>
      </c>
      <c r="R49" s="76">
        <v>3</v>
      </c>
      <c r="S49" s="19">
        <v>146458</v>
      </c>
      <c r="T49" s="83">
        <v>0</v>
      </c>
      <c r="U49" s="83">
        <f t="shared" si="0"/>
        <v>0</v>
      </c>
      <c r="V49" s="102" t="s">
        <v>1331</v>
      </c>
      <c r="W49" s="153" t="s">
        <v>1410</v>
      </c>
      <c r="X49" s="9" t="s">
        <v>9103</v>
      </c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</row>
    <row r="50" spans="1:1967" s="445" customFormat="1" ht="102" customHeight="1">
      <c r="A50" s="9" t="s">
        <v>6150</v>
      </c>
      <c r="B50" s="100" t="s">
        <v>97</v>
      </c>
      <c r="C50" s="3" t="s">
        <v>642</v>
      </c>
      <c r="D50" s="3" t="s">
        <v>121</v>
      </c>
      <c r="E50" s="3" t="s">
        <v>1233</v>
      </c>
      <c r="F50" s="3"/>
      <c r="G50" s="3" t="s">
        <v>385</v>
      </c>
      <c r="H50" s="20">
        <v>0.6</v>
      </c>
      <c r="I50" s="34">
        <v>470000000</v>
      </c>
      <c r="J50" s="21" t="s">
        <v>1330</v>
      </c>
      <c r="K50" s="3" t="s">
        <v>1334</v>
      </c>
      <c r="L50" s="138" t="s">
        <v>3428</v>
      </c>
      <c r="M50" s="141" t="s">
        <v>383</v>
      </c>
      <c r="N50" s="360" t="s">
        <v>1945</v>
      </c>
      <c r="O50" s="3" t="s">
        <v>1382</v>
      </c>
      <c r="P50" s="7" t="s">
        <v>1354</v>
      </c>
      <c r="Q50" s="3" t="s">
        <v>1195</v>
      </c>
      <c r="R50" s="76">
        <v>6</v>
      </c>
      <c r="S50" s="19">
        <v>136182</v>
      </c>
      <c r="T50" s="83">
        <f>R50*S50</f>
        <v>817092</v>
      </c>
      <c r="U50" s="83">
        <f t="shared" si="0"/>
        <v>915143.04</v>
      </c>
      <c r="V50" s="102" t="s">
        <v>1331</v>
      </c>
      <c r="W50" s="148" t="s">
        <v>1410</v>
      </c>
      <c r="X50" s="9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</row>
    <row r="51" spans="1:1967" s="445" customFormat="1" ht="102" customHeight="1">
      <c r="A51" s="9" t="s">
        <v>6151</v>
      </c>
      <c r="B51" s="100" t="s">
        <v>97</v>
      </c>
      <c r="C51" s="3" t="s">
        <v>642</v>
      </c>
      <c r="D51" s="3" t="s">
        <v>122</v>
      </c>
      <c r="E51" s="3" t="s">
        <v>1234</v>
      </c>
      <c r="F51" s="3"/>
      <c r="G51" s="3" t="s">
        <v>385</v>
      </c>
      <c r="H51" s="20">
        <v>0.6</v>
      </c>
      <c r="I51" s="34">
        <v>470000000</v>
      </c>
      <c r="J51" s="21" t="s">
        <v>1330</v>
      </c>
      <c r="K51" s="3" t="s">
        <v>1334</v>
      </c>
      <c r="L51" s="138" t="s">
        <v>3428</v>
      </c>
      <c r="M51" s="141" t="s">
        <v>383</v>
      </c>
      <c r="N51" s="360" t="s">
        <v>1945</v>
      </c>
      <c r="O51" s="3" t="s">
        <v>1382</v>
      </c>
      <c r="P51" s="7" t="s">
        <v>1354</v>
      </c>
      <c r="Q51" s="3" t="s">
        <v>1195</v>
      </c>
      <c r="R51" s="76">
        <v>40</v>
      </c>
      <c r="S51" s="19">
        <v>66725</v>
      </c>
      <c r="T51" s="83">
        <f>R51*S51</f>
        <v>2669000</v>
      </c>
      <c r="U51" s="83">
        <f t="shared" si="0"/>
        <v>2989280.0000000005</v>
      </c>
      <c r="V51" s="102" t="s">
        <v>1331</v>
      </c>
      <c r="W51" s="153" t="s">
        <v>1410</v>
      </c>
      <c r="X51" s="9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</row>
    <row r="52" spans="1:1967" s="445" customFormat="1" ht="102" customHeight="1">
      <c r="A52" s="9" t="s">
        <v>6152</v>
      </c>
      <c r="B52" s="100" t="s">
        <v>97</v>
      </c>
      <c r="C52" s="3" t="s">
        <v>642</v>
      </c>
      <c r="D52" s="3" t="s">
        <v>123</v>
      </c>
      <c r="E52" s="3" t="s">
        <v>1235</v>
      </c>
      <c r="F52" s="3"/>
      <c r="G52" s="3" t="s">
        <v>385</v>
      </c>
      <c r="H52" s="20">
        <v>0.6</v>
      </c>
      <c r="I52" s="34">
        <v>470000000</v>
      </c>
      <c r="J52" s="21" t="s">
        <v>1330</v>
      </c>
      <c r="K52" s="3" t="s">
        <v>1334</v>
      </c>
      <c r="L52" s="138" t="s">
        <v>3428</v>
      </c>
      <c r="M52" s="141" t="s">
        <v>383</v>
      </c>
      <c r="N52" s="360" t="s">
        <v>1945</v>
      </c>
      <c r="O52" s="3" t="s">
        <v>1382</v>
      </c>
      <c r="P52" s="7" t="s">
        <v>1354</v>
      </c>
      <c r="Q52" s="3" t="s">
        <v>1195</v>
      </c>
      <c r="R52" s="76">
        <v>12</v>
      </c>
      <c r="S52" s="19">
        <v>66725</v>
      </c>
      <c r="T52" s="83">
        <f>R52*S52</f>
        <v>800700</v>
      </c>
      <c r="U52" s="83">
        <f t="shared" si="0"/>
        <v>896784.00000000012</v>
      </c>
      <c r="V52" s="102" t="s">
        <v>1331</v>
      </c>
      <c r="W52" s="148" t="s">
        <v>1410</v>
      </c>
      <c r="X52" s="9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</row>
    <row r="53" spans="1:1967" s="445" customFormat="1" ht="102" customHeight="1">
      <c r="A53" s="9" t="s">
        <v>6153</v>
      </c>
      <c r="B53" s="100" t="s">
        <v>97</v>
      </c>
      <c r="C53" s="3" t="s">
        <v>642</v>
      </c>
      <c r="D53" s="3" t="s">
        <v>124</v>
      </c>
      <c r="E53" s="3" t="s">
        <v>1236</v>
      </c>
      <c r="F53" s="3"/>
      <c r="G53" s="3" t="s">
        <v>385</v>
      </c>
      <c r="H53" s="20">
        <v>0.6</v>
      </c>
      <c r="I53" s="34">
        <v>470000000</v>
      </c>
      <c r="J53" s="21" t="s">
        <v>1330</v>
      </c>
      <c r="K53" s="3" t="s">
        <v>1948</v>
      </c>
      <c r="L53" s="138" t="s">
        <v>3428</v>
      </c>
      <c r="M53" s="141" t="s">
        <v>383</v>
      </c>
      <c r="N53" s="360" t="s">
        <v>1946</v>
      </c>
      <c r="O53" s="3" t="s">
        <v>1382</v>
      </c>
      <c r="P53" s="7" t="s">
        <v>1354</v>
      </c>
      <c r="Q53" s="3" t="s">
        <v>1195</v>
      </c>
      <c r="R53" s="76">
        <v>74</v>
      </c>
      <c r="S53" s="19">
        <v>64189</v>
      </c>
      <c r="T53" s="83">
        <f>R53*S53</f>
        <v>4749986</v>
      </c>
      <c r="U53" s="83">
        <f t="shared" si="0"/>
        <v>5319984.32</v>
      </c>
      <c r="V53" s="102" t="s">
        <v>1331</v>
      </c>
      <c r="W53" s="153" t="s">
        <v>1410</v>
      </c>
      <c r="X53" s="9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</row>
    <row r="54" spans="1:1967" s="445" customFormat="1" ht="102" customHeight="1">
      <c r="A54" s="9" t="s">
        <v>6154</v>
      </c>
      <c r="B54" s="100" t="s">
        <v>97</v>
      </c>
      <c r="C54" s="3" t="s">
        <v>642</v>
      </c>
      <c r="D54" s="3" t="s">
        <v>125</v>
      </c>
      <c r="E54" s="3" t="s">
        <v>1236</v>
      </c>
      <c r="F54" s="3"/>
      <c r="G54" s="3" t="s">
        <v>385</v>
      </c>
      <c r="H54" s="20">
        <v>0.6</v>
      </c>
      <c r="I54" s="34">
        <v>470000000</v>
      </c>
      <c r="J54" s="21" t="s">
        <v>1330</v>
      </c>
      <c r="K54" s="3" t="s">
        <v>1948</v>
      </c>
      <c r="L54" s="138" t="s">
        <v>3428</v>
      </c>
      <c r="M54" s="141" t="s">
        <v>383</v>
      </c>
      <c r="N54" s="360" t="s">
        <v>1946</v>
      </c>
      <c r="O54" s="3" t="s">
        <v>1382</v>
      </c>
      <c r="P54" s="7" t="s">
        <v>1354</v>
      </c>
      <c r="Q54" s="3" t="s">
        <v>1195</v>
      </c>
      <c r="R54" s="76">
        <v>200</v>
      </c>
      <c r="S54" s="19">
        <v>64189</v>
      </c>
      <c r="T54" s="83">
        <f>R54*S54</f>
        <v>12837800</v>
      </c>
      <c r="U54" s="83">
        <f t="shared" si="0"/>
        <v>14378336.000000002</v>
      </c>
      <c r="V54" s="102" t="s">
        <v>1331</v>
      </c>
      <c r="W54" s="148" t="s">
        <v>1410</v>
      </c>
      <c r="X54" s="9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</row>
    <row r="55" spans="1:1967" s="445" customFormat="1" ht="102" customHeight="1">
      <c r="A55" s="9" t="s">
        <v>6155</v>
      </c>
      <c r="B55" s="100" t="s">
        <v>97</v>
      </c>
      <c r="C55" s="109" t="s">
        <v>630</v>
      </c>
      <c r="D55" s="3" t="s">
        <v>126</v>
      </c>
      <c r="E55" s="3" t="s">
        <v>1233</v>
      </c>
      <c r="F55" s="3"/>
      <c r="G55" s="3" t="s">
        <v>385</v>
      </c>
      <c r="H55" s="20">
        <v>0.6</v>
      </c>
      <c r="I55" s="34">
        <v>470000000</v>
      </c>
      <c r="J55" s="21" t="s">
        <v>1330</v>
      </c>
      <c r="K55" s="3" t="s">
        <v>1947</v>
      </c>
      <c r="L55" s="138" t="s">
        <v>3428</v>
      </c>
      <c r="M55" s="141" t="s">
        <v>383</v>
      </c>
      <c r="N55" s="360" t="s">
        <v>1944</v>
      </c>
      <c r="O55" s="3" t="s">
        <v>1382</v>
      </c>
      <c r="P55" s="7" t="s">
        <v>1354</v>
      </c>
      <c r="Q55" s="3" t="s">
        <v>1195</v>
      </c>
      <c r="R55" s="76">
        <v>4</v>
      </c>
      <c r="S55" s="19">
        <v>284475</v>
      </c>
      <c r="T55" s="83">
        <v>0</v>
      </c>
      <c r="U55" s="83">
        <f t="shared" si="0"/>
        <v>0</v>
      </c>
      <c r="V55" s="102" t="s">
        <v>1331</v>
      </c>
      <c r="W55" s="153" t="s">
        <v>1410</v>
      </c>
      <c r="X55" s="9" t="s">
        <v>9103</v>
      </c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</row>
    <row r="56" spans="1:1967" s="445" customFormat="1" ht="102" customHeight="1">
      <c r="A56" s="9" t="s">
        <v>6156</v>
      </c>
      <c r="B56" s="100" t="s">
        <v>97</v>
      </c>
      <c r="C56" s="109" t="s">
        <v>630</v>
      </c>
      <c r="D56" s="3" t="s">
        <v>127</v>
      </c>
      <c r="E56" s="3" t="s">
        <v>1233</v>
      </c>
      <c r="F56" s="234"/>
      <c r="G56" s="3" t="s">
        <v>385</v>
      </c>
      <c r="H56" s="20">
        <v>0.6</v>
      </c>
      <c r="I56" s="34">
        <v>470000000</v>
      </c>
      <c r="J56" s="21" t="s">
        <v>1330</v>
      </c>
      <c r="K56" s="3" t="s">
        <v>1948</v>
      </c>
      <c r="L56" s="138" t="s">
        <v>3428</v>
      </c>
      <c r="M56" s="141" t="s">
        <v>383</v>
      </c>
      <c r="N56" s="360" t="s">
        <v>1946</v>
      </c>
      <c r="O56" s="3" t="s">
        <v>1382</v>
      </c>
      <c r="P56" s="7" t="s">
        <v>1354</v>
      </c>
      <c r="Q56" s="3" t="s">
        <v>1195</v>
      </c>
      <c r="R56" s="76">
        <v>5</v>
      </c>
      <c r="S56" s="19">
        <v>244794</v>
      </c>
      <c r="T56" s="83">
        <f>R56*S56</f>
        <v>1223970</v>
      </c>
      <c r="U56" s="83">
        <f t="shared" si="0"/>
        <v>1370846.4000000001</v>
      </c>
      <c r="V56" s="102" t="s">
        <v>1331</v>
      </c>
      <c r="W56" s="148" t="s">
        <v>1410</v>
      </c>
      <c r="X56" s="9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</row>
    <row r="57" spans="1:1967" s="445" customFormat="1" ht="102" customHeight="1">
      <c r="A57" s="9" t="s">
        <v>6157</v>
      </c>
      <c r="B57" s="100" t="s">
        <v>97</v>
      </c>
      <c r="C57" s="109" t="s">
        <v>631</v>
      </c>
      <c r="D57" s="3" t="s">
        <v>128</v>
      </c>
      <c r="E57" s="3" t="s">
        <v>1234</v>
      </c>
      <c r="F57" s="234"/>
      <c r="G57" s="3" t="s">
        <v>385</v>
      </c>
      <c r="H57" s="20">
        <v>0.6</v>
      </c>
      <c r="I57" s="34">
        <v>470000000</v>
      </c>
      <c r="J57" s="21" t="s">
        <v>1330</v>
      </c>
      <c r="K57" s="3" t="s">
        <v>1948</v>
      </c>
      <c r="L57" s="138" t="s">
        <v>3428</v>
      </c>
      <c r="M57" s="141" t="s">
        <v>383</v>
      </c>
      <c r="N57" s="360" t="s">
        <v>1946</v>
      </c>
      <c r="O57" s="3" t="s">
        <v>1382</v>
      </c>
      <c r="P57" s="7" t="s">
        <v>1354</v>
      </c>
      <c r="Q57" s="3" t="s">
        <v>1195</v>
      </c>
      <c r="R57" s="76">
        <v>14</v>
      </c>
      <c r="S57" s="19">
        <v>86807</v>
      </c>
      <c r="T57" s="83">
        <f>R57*S57</f>
        <v>1215298</v>
      </c>
      <c r="U57" s="83">
        <f t="shared" si="0"/>
        <v>1361133.7600000002</v>
      </c>
      <c r="V57" s="102" t="s">
        <v>1331</v>
      </c>
      <c r="W57" s="153" t="s">
        <v>1410</v>
      </c>
      <c r="X57" s="9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</row>
    <row r="58" spans="1:1967" s="445" customFormat="1" ht="102" customHeight="1">
      <c r="A58" s="9" t="s">
        <v>6158</v>
      </c>
      <c r="B58" s="100" t="s">
        <v>97</v>
      </c>
      <c r="C58" s="109" t="s">
        <v>632</v>
      </c>
      <c r="D58" s="3" t="s">
        <v>129</v>
      </c>
      <c r="E58" s="3" t="s">
        <v>1235</v>
      </c>
      <c r="F58" s="3"/>
      <c r="G58" s="3" t="s">
        <v>385</v>
      </c>
      <c r="H58" s="20">
        <v>0.6</v>
      </c>
      <c r="I58" s="34">
        <v>470000000</v>
      </c>
      <c r="J58" s="21" t="s">
        <v>1330</v>
      </c>
      <c r="K58" s="3" t="s">
        <v>1948</v>
      </c>
      <c r="L58" s="138" t="s">
        <v>3428</v>
      </c>
      <c r="M58" s="141" t="s">
        <v>383</v>
      </c>
      <c r="N58" s="360" t="s">
        <v>1946</v>
      </c>
      <c r="O58" s="3" t="s">
        <v>1382</v>
      </c>
      <c r="P58" s="7" t="s">
        <v>1354</v>
      </c>
      <c r="Q58" s="3" t="s">
        <v>1195</v>
      </c>
      <c r="R58" s="24">
        <v>15</v>
      </c>
      <c r="S58" s="19">
        <v>86807</v>
      </c>
      <c r="T58" s="83">
        <f>R58*S58</f>
        <v>1302105</v>
      </c>
      <c r="U58" s="83">
        <f t="shared" si="0"/>
        <v>1458357.6</v>
      </c>
      <c r="V58" s="102" t="s">
        <v>1331</v>
      </c>
      <c r="W58" s="148" t="s">
        <v>1410</v>
      </c>
      <c r="X58" s="9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</row>
    <row r="59" spans="1:1967" s="445" customFormat="1" ht="102" customHeight="1">
      <c r="A59" s="9" t="s">
        <v>6159</v>
      </c>
      <c r="B59" s="100" t="s">
        <v>97</v>
      </c>
      <c r="C59" s="109" t="s">
        <v>633</v>
      </c>
      <c r="D59" s="3" t="s">
        <v>130</v>
      </c>
      <c r="E59" s="3" t="s">
        <v>1236</v>
      </c>
      <c r="F59" s="3"/>
      <c r="G59" s="3" t="s">
        <v>385</v>
      </c>
      <c r="H59" s="20">
        <v>0.6</v>
      </c>
      <c r="I59" s="34">
        <v>470000000</v>
      </c>
      <c r="J59" s="21" t="s">
        <v>1330</v>
      </c>
      <c r="K59" s="3" t="s">
        <v>1948</v>
      </c>
      <c r="L59" s="138" t="s">
        <v>3428</v>
      </c>
      <c r="M59" s="141" t="s">
        <v>383</v>
      </c>
      <c r="N59" s="360" t="s">
        <v>1946</v>
      </c>
      <c r="O59" s="3" t="s">
        <v>1382</v>
      </c>
      <c r="P59" s="7" t="s">
        <v>1354</v>
      </c>
      <c r="Q59" s="3" t="s">
        <v>1195</v>
      </c>
      <c r="R59" s="42">
        <v>149</v>
      </c>
      <c r="S59" s="19">
        <v>80570</v>
      </c>
      <c r="T59" s="83">
        <f>R59*S59</f>
        <v>12004930</v>
      </c>
      <c r="U59" s="83">
        <f t="shared" si="0"/>
        <v>13445521.600000001</v>
      </c>
      <c r="V59" s="102" t="s">
        <v>1331</v>
      </c>
      <c r="W59" s="153" t="s">
        <v>1410</v>
      </c>
      <c r="X59" s="9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</row>
    <row r="60" spans="1:1967" s="445" customFormat="1" ht="102" customHeight="1">
      <c r="A60" s="9" t="s">
        <v>6160</v>
      </c>
      <c r="B60" s="100" t="s">
        <v>97</v>
      </c>
      <c r="C60" s="109" t="s">
        <v>634</v>
      </c>
      <c r="D60" s="3" t="s">
        <v>131</v>
      </c>
      <c r="E60" s="3" t="s">
        <v>1236</v>
      </c>
      <c r="F60" s="3"/>
      <c r="G60" s="3" t="s">
        <v>385</v>
      </c>
      <c r="H60" s="20">
        <v>0.6</v>
      </c>
      <c r="I60" s="34">
        <v>470000000</v>
      </c>
      <c r="J60" s="21" t="s">
        <v>1330</v>
      </c>
      <c r="K60" s="3" t="s">
        <v>1334</v>
      </c>
      <c r="L60" s="138" t="s">
        <v>3428</v>
      </c>
      <c r="M60" s="141" t="s">
        <v>383</v>
      </c>
      <c r="N60" s="360" t="s">
        <v>1945</v>
      </c>
      <c r="O60" s="3" t="s">
        <v>1382</v>
      </c>
      <c r="P60" s="7" t="s">
        <v>1354</v>
      </c>
      <c r="Q60" s="3" t="s">
        <v>1195</v>
      </c>
      <c r="R60" s="42">
        <v>3</v>
      </c>
      <c r="S60" s="19">
        <v>80570</v>
      </c>
      <c r="T60" s="83">
        <f>R60*S60</f>
        <v>241710</v>
      </c>
      <c r="U60" s="83">
        <f t="shared" si="0"/>
        <v>270715.2</v>
      </c>
      <c r="V60" s="102" t="s">
        <v>1331</v>
      </c>
      <c r="W60" s="148" t="s">
        <v>1410</v>
      </c>
      <c r="X60" s="9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</row>
    <row r="61" spans="1:1967" s="445" customFormat="1" ht="102" customHeight="1">
      <c r="A61" s="9" t="s">
        <v>6161</v>
      </c>
      <c r="B61" s="100" t="s">
        <v>97</v>
      </c>
      <c r="C61" s="389" t="s">
        <v>637</v>
      </c>
      <c r="D61" s="3" t="s">
        <v>1087</v>
      </c>
      <c r="E61" s="3" t="s">
        <v>3429</v>
      </c>
      <c r="F61" s="3"/>
      <c r="G61" s="3" t="s">
        <v>385</v>
      </c>
      <c r="H61" s="20">
        <v>0.6</v>
      </c>
      <c r="I61" s="34">
        <v>470000000</v>
      </c>
      <c r="J61" s="21" t="s">
        <v>1330</v>
      </c>
      <c r="K61" s="3" t="s">
        <v>1947</v>
      </c>
      <c r="L61" s="138" t="s">
        <v>3428</v>
      </c>
      <c r="M61" s="141" t="s">
        <v>383</v>
      </c>
      <c r="N61" s="360" t="s">
        <v>1944</v>
      </c>
      <c r="O61" s="3" t="s">
        <v>1382</v>
      </c>
      <c r="P61" s="7" t="s">
        <v>1354</v>
      </c>
      <c r="Q61" s="3" t="s">
        <v>1195</v>
      </c>
      <c r="R61" s="77">
        <v>21</v>
      </c>
      <c r="S61" s="19">
        <v>95478</v>
      </c>
      <c r="T61" s="83">
        <v>0</v>
      </c>
      <c r="U61" s="83">
        <f t="shared" si="0"/>
        <v>0</v>
      </c>
      <c r="V61" s="102" t="s">
        <v>1331</v>
      </c>
      <c r="W61" s="153" t="s">
        <v>1410</v>
      </c>
      <c r="X61" s="9" t="s">
        <v>9103</v>
      </c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</row>
    <row r="62" spans="1:1967" s="445" customFormat="1" ht="102" customHeight="1">
      <c r="A62" s="9" t="s">
        <v>6162</v>
      </c>
      <c r="B62" s="100" t="s">
        <v>97</v>
      </c>
      <c r="C62" s="110" t="s">
        <v>638</v>
      </c>
      <c r="D62" s="3" t="s">
        <v>132</v>
      </c>
      <c r="E62" s="3" t="s">
        <v>1237</v>
      </c>
      <c r="F62" s="3"/>
      <c r="G62" s="3" t="s">
        <v>385</v>
      </c>
      <c r="H62" s="20">
        <v>0.6</v>
      </c>
      <c r="I62" s="34">
        <v>470000000</v>
      </c>
      <c r="J62" s="21" t="s">
        <v>1330</v>
      </c>
      <c r="K62" s="3" t="s">
        <v>1334</v>
      </c>
      <c r="L62" s="138" t="s">
        <v>3428</v>
      </c>
      <c r="M62" s="141" t="s">
        <v>383</v>
      </c>
      <c r="N62" s="360" t="s">
        <v>1945</v>
      </c>
      <c r="O62" s="3" t="s">
        <v>1382</v>
      </c>
      <c r="P62" s="7" t="s">
        <v>1354</v>
      </c>
      <c r="Q62" s="3" t="s">
        <v>1195</v>
      </c>
      <c r="R62" s="78">
        <v>557</v>
      </c>
      <c r="S62" s="19">
        <v>75105</v>
      </c>
      <c r="T62" s="83">
        <f>R62*S62</f>
        <v>41833485</v>
      </c>
      <c r="U62" s="83">
        <f t="shared" si="0"/>
        <v>46853503.200000003</v>
      </c>
      <c r="V62" s="102" t="s">
        <v>1331</v>
      </c>
      <c r="W62" s="148" t="s">
        <v>1410</v>
      </c>
      <c r="X62" s="9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</row>
    <row r="63" spans="1:1967" s="445" customFormat="1" ht="102" customHeight="1">
      <c r="A63" s="9" t="s">
        <v>6163</v>
      </c>
      <c r="B63" s="100" t="s">
        <v>97</v>
      </c>
      <c r="C63" s="111" t="s">
        <v>640</v>
      </c>
      <c r="D63" s="3" t="s">
        <v>1238</v>
      </c>
      <c r="E63" s="3" t="s">
        <v>1239</v>
      </c>
      <c r="F63" s="3"/>
      <c r="G63" s="3" t="s">
        <v>385</v>
      </c>
      <c r="H63" s="20">
        <v>0.6</v>
      </c>
      <c r="I63" s="34">
        <v>470000000</v>
      </c>
      <c r="J63" s="21" t="s">
        <v>1330</v>
      </c>
      <c r="K63" s="3" t="s">
        <v>1947</v>
      </c>
      <c r="L63" s="138" t="s">
        <v>3428</v>
      </c>
      <c r="M63" s="141" t="s">
        <v>383</v>
      </c>
      <c r="N63" s="360" t="s">
        <v>1944</v>
      </c>
      <c r="O63" s="3" t="s">
        <v>1382</v>
      </c>
      <c r="P63" s="7" t="s">
        <v>1354</v>
      </c>
      <c r="Q63" s="3" t="s">
        <v>1195</v>
      </c>
      <c r="R63" s="77">
        <v>21</v>
      </c>
      <c r="S63" s="19">
        <v>776.29</v>
      </c>
      <c r="T63" s="83">
        <v>0</v>
      </c>
      <c r="U63" s="83">
        <f t="shared" si="0"/>
        <v>0</v>
      </c>
      <c r="V63" s="102" t="s">
        <v>1331</v>
      </c>
      <c r="W63" s="153" t="s">
        <v>1410</v>
      </c>
      <c r="X63" s="9" t="s">
        <v>9103</v>
      </c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</row>
    <row r="64" spans="1:1967" s="445" customFormat="1" ht="102" customHeight="1">
      <c r="A64" s="9" t="s">
        <v>6164</v>
      </c>
      <c r="B64" s="100" t="s">
        <v>97</v>
      </c>
      <c r="C64" s="111" t="s">
        <v>640</v>
      </c>
      <c r="D64" s="3" t="s">
        <v>1238</v>
      </c>
      <c r="E64" s="3" t="s">
        <v>1240</v>
      </c>
      <c r="F64" s="3"/>
      <c r="G64" s="3" t="s">
        <v>385</v>
      </c>
      <c r="H64" s="20">
        <v>0.6</v>
      </c>
      <c r="I64" s="34">
        <v>470000000</v>
      </c>
      <c r="J64" s="21" t="s">
        <v>1330</v>
      </c>
      <c r="K64" s="3" t="s">
        <v>1339</v>
      </c>
      <c r="L64" s="138" t="s">
        <v>3428</v>
      </c>
      <c r="M64" s="141" t="s">
        <v>383</v>
      </c>
      <c r="N64" s="360" t="s">
        <v>1945</v>
      </c>
      <c r="O64" s="3" t="s">
        <v>1382</v>
      </c>
      <c r="P64" s="7" t="s">
        <v>1354</v>
      </c>
      <c r="Q64" s="3" t="s">
        <v>1195</v>
      </c>
      <c r="R64" s="77">
        <v>1114</v>
      </c>
      <c r="S64" s="19">
        <v>483.75</v>
      </c>
      <c r="T64" s="83">
        <f>R64*S64</f>
        <v>538897.5</v>
      </c>
      <c r="U64" s="83">
        <f t="shared" si="0"/>
        <v>603565.20000000007</v>
      </c>
      <c r="V64" s="102" t="s">
        <v>1331</v>
      </c>
      <c r="W64" s="148" t="s">
        <v>1410</v>
      </c>
      <c r="X64" s="9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</row>
    <row r="65" spans="1:1967" s="445" customFormat="1" ht="102" customHeight="1">
      <c r="A65" s="9" t="s">
        <v>6165</v>
      </c>
      <c r="B65" s="100" t="s">
        <v>97</v>
      </c>
      <c r="C65" s="390" t="s">
        <v>639</v>
      </c>
      <c r="D65" s="3" t="s">
        <v>133</v>
      </c>
      <c r="E65" s="3" t="s">
        <v>134</v>
      </c>
      <c r="F65" s="3"/>
      <c r="G65" s="3" t="s">
        <v>385</v>
      </c>
      <c r="H65" s="20">
        <v>0.6</v>
      </c>
      <c r="I65" s="34">
        <v>470000000</v>
      </c>
      <c r="J65" s="21" t="s">
        <v>1330</v>
      </c>
      <c r="K65" s="3" t="s">
        <v>1947</v>
      </c>
      <c r="L65" s="138" t="s">
        <v>3428</v>
      </c>
      <c r="M65" s="141" t="s">
        <v>383</v>
      </c>
      <c r="N65" s="360" t="s">
        <v>1944</v>
      </c>
      <c r="O65" s="3" t="s">
        <v>1382</v>
      </c>
      <c r="P65" s="7" t="s">
        <v>1354</v>
      </c>
      <c r="Q65" s="3" t="s">
        <v>1195</v>
      </c>
      <c r="R65" s="77">
        <v>400</v>
      </c>
      <c r="S65" s="19">
        <v>15829.97</v>
      </c>
      <c r="T65" s="83">
        <v>0</v>
      </c>
      <c r="U65" s="83">
        <f t="shared" si="0"/>
        <v>0</v>
      </c>
      <c r="V65" s="102" t="s">
        <v>1331</v>
      </c>
      <c r="W65" s="153" t="s">
        <v>1410</v>
      </c>
      <c r="X65" s="9" t="s">
        <v>9103</v>
      </c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</row>
    <row r="66" spans="1:1967" s="445" customFormat="1" ht="102" customHeight="1">
      <c r="A66" s="9" t="s">
        <v>6166</v>
      </c>
      <c r="B66" s="100" t="s">
        <v>97</v>
      </c>
      <c r="C66" s="112" t="s">
        <v>639</v>
      </c>
      <c r="D66" s="3" t="s">
        <v>135</v>
      </c>
      <c r="E66" s="3" t="s">
        <v>134</v>
      </c>
      <c r="F66" s="3"/>
      <c r="G66" s="3" t="s">
        <v>385</v>
      </c>
      <c r="H66" s="20">
        <v>0.6</v>
      </c>
      <c r="I66" s="34">
        <v>470000000</v>
      </c>
      <c r="J66" s="21" t="s">
        <v>1330</v>
      </c>
      <c r="K66" s="3" t="s">
        <v>1339</v>
      </c>
      <c r="L66" s="138" t="s">
        <v>3428</v>
      </c>
      <c r="M66" s="141" t="s">
        <v>383</v>
      </c>
      <c r="N66" s="360" t="s">
        <v>1945</v>
      </c>
      <c r="O66" s="3" t="s">
        <v>1382</v>
      </c>
      <c r="P66" s="7" t="s">
        <v>1354</v>
      </c>
      <c r="Q66" s="3" t="s">
        <v>1195</v>
      </c>
      <c r="R66" s="77">
        <v>1114</v>
      </c>
      <c r="S66" s="19">
        <v>7416.68</v>
      </c>
      <c r="T66" s="83">
        <f t="shared" ref="T66:T79" si="3">R66*S66</f>
        <v>8262181.5200000005</v>
      </c>
      <c r="U66" s="83">
        <f t="shared" si="0"/>
        <v>9253643.3024000023</v>
      </c>
      <c r="V66" s="102" t="s">
        <v>1331</v>
      </c>
      <c r="W66" s="148" t="s">
        <v>1410</v>
      </c>
      <c r="X66" s="9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</row>
    <row r="67" spans="1:1967" s="445" customFormat="1" ht="102" customHeight="1">
      <c r="A67" s="9" t="s">
        <v>6167</v>
      </c>
      <c r="B67" s="100" t="s">
        <v>97</v>
      </c>
      <c r="C67" s="3" t="s">
        <v>641</v>
      </c>
      <c r="D67" s="3" t="s">
        <v>137</v>
      </c>
      <c r="E67" s="3" t="s">
        <v>136</v>
      </c>
      <c r="F67" s="3"/>
      <c r="G67" s="3" t="s">
        <v>385</v>
      </c>
      <c r="H67" s="20">
        <v>0</v>
      </c>
      <c r="I67" s="34">
        <v>470000000</v>
      </c>
      <c r="J67" s="21" t="s">
        <v>1330</v>
      </c>
      <c r="K67" s="19" t="s">
        <v>1949</v>
      </c>
      <c r="L67" s="138" t="s">
        <v>3428</v>
      </c>
      <c r="M67" s="141" t="s">
        <v>383</v>
      </c>
      <c r="N67" s="361" t="s">
        <v>8875</v>
      </c>
      <c r="O67" s="3" t="s">
        <v>1382</v>
      </c>
      <c r="P67" s="7" t="s">
        <v>1352</v>
      </c>
      <c r="Q67" s="3" t="s">
        <v>1351</v>
      </c>
      <c r="R67" s="133">
        <v>17.815999999999999</v>
      </c>
      <c r="S67" s="18">
        <v>192800</v>
      </c>
      <c r="T67" s="83">
        <f t="shared" si="3"/>
        <v>3434924.8</v>
      </c>
      <c r="U67" s="83">
        <f t="shared" si="0"/>
        <v>3847115.7760000001</v>
      </c>
      <c r="V67" s="9" t="s">
        <v>1341</v>
      </c>
      <c r="W67" s="153" t="s">
        <v>1410</v>
      </c>
      <c r="X67" s="9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</row>
    <row r="68" spans="1:1967" s="445" customFormat="1" ht="102" customHeight="1">
      <c r="A68" s="9" t="s">
        <v>6168</v>
      </c>
      <c r="B68" s="100" t="s">
        <v>97</v>
      </c>
      <c r="C68" s="111" t="s">
        <v>833</v>
      </c>
      <c r="D68" s="3" t="s">
        <v>138</v>
      </c>
      <c r="E68" s="3" t="s">
        <v>136</v>
      </c>
      <c r="F68" s="3"/>
      <c r="G68" s="3" t="s">
        <v>385</v>
      </c>
      <c r="H68" s="20">
        <v>0</v>
      </c>
      <c r="I68" s="34">
        <v>470000000</v>
      </c>
      <c r="J68" s="21" t="s">
        <v>1330</v>
      </c>
      <c r="K68" s="19" t="s">
        <v>1949</v>
      </c>
      <c r="L68" s="138" t="s">
        <v>3428</v>
      </c>
      <c r="M68" s="141" t="s">
        <v>383</v>
      </c>
      <c r="N68" s="361" t="s">
        <v>8875</v>
      </c>
      <c r="O68" s="3" t="s">
        <v>1382</v>
      </c>
      <c r="P68" s="7" t="s">
        <v>1352</v>
      </c>
      <c r="Q68" s="3" t="s">
        <v>1351</v>
      </c>
      <c r="R68" s="133">
        <v>10.4</v>
      </c>
      <c r="S68" s="18">
        <v>192800</v>
      </c>
      <c r="T68" s="83">
        <f t="shared" si="3"/>
        <v>2005120</v>
      </c>
      <c r="U68" s="83">
        <f t="shared" si="0"/>
        <v>2245734.4000000004</v>
      </c>
      <c r="V68" s="9" t="s">
        <v>1341</v>
      </c>
      <c r="W68" s="148" t="s">
        <v>1410</v>
      </c>
      <c r="X68" s="9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</row>
    <row r="69" spans="1:1967" s="445" customFormat="1" ht="102" customHeight="1">
      <c r="A69" s="9" t="s">
        <v>6169</v>
      </c>
      <c r="B69" s="100" t="s">
        <v>97</v>
      </c>
      <c r="C69" s="111" t="s">
        <v>834</v>
      </c>
      <c r="D69" s="3" t="s">
        <v>139</v>
      </c>
      <c r="E69" s="3" t="s">
        <v>136</v>
      </c>
      <c r="F69" s="3"/>
      <c r="G69" s="3" t="s">
        <v>385</v>
      </c>
      <c r="H69" s="20">
        <v>0</v>
      </c>
      <c r="I69" s="34">
        <v>470000000</v>
      </c>
      <c r="J69" s="21" t="s">
        <v>1330</v>
      </c>
      <c r="K69" s="19" t="s">
        <v>1949</v>
      </c>
      <c r="L69" s="138" t="s">
        <v>3428</v>
      </c>
      <c r="M69" s="141" t="s">
        <v>383</v>
      </c>
      <c r="N69" s="361" t="s">
        <v>8875</v>
      </c>
      <c r="O69" s="3" t="s">
        <v>1382</v>
      </c>
      <c r="P69" s="7" t="s">
        <v>1352</v>
      </c>
      <c r="Q69" s="3" t="s">
        <v>1351</v>
      </c>
      <c r="R69" s="133">
        <v>10.195</v>
      </c>
      <c r="S69" s="18">
        <v>192800</v>
      </c>
      <c r="T69" s="83">
        <f t="shared" si="3"/>
        <v>1965596</v>
      </c>
      <c r="U69" s="83">
        <f t="shared" si="0"/>
        <v>2201467.52</v>
      </c>
      <c r="V69" s="9" t="s">
        <v>1341</v>
      </c>
      <c r="W69" s="153" t="s">
        <v>1410</v>
      </c>
      <c r="X69" s="9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</row>
    <row r="70" spans="1:1967" s="445" customFormat="1" ht="102" customHeight="1">
      <c r="A70" s="9" t="s">
        <v>6170</v>
      </c>
      <c r="B70" s="100" t="s">
        <v>97</v>
      </c>
      <c r="C70" s="3" t="s">
        <v>643</v>
      </c>
      <c r="D70" s="3" t="s">
        <v>140</v>
      </c>
      <c r="E70" s="3" t="s">
        <v>136</v>
      </c>
      <c r="F70" s="3"/>
      <c r="G70" s="3" t="s">
        <v>385</v>
      </c>
      <c r="H70" s="20">
        <v>0</v>
      </c>
      <c r="I70" s="34">
        <v>470000000</v>
      </c>
      <c r="J70" s="21" t="s">
        <v>1330</v>
      </c>
      <c r="K70" s="19" t="s">
        <v>1949</v>
      </c>
      <c r="L70" s="138" t="s">
        <v>3428</v>
      </c>
      <c r="M70" s="141" t="s">
        <v>383</v>
      </c>
      <c r="N70" s="361" t="s">
        <v>8875</v>
      </c>
      <c r="O70" s="3" t="s">
        <v>1382</v>
      </c>
      <c r="P70" s="7" t="s">
        <v>1352</v>
      </c>
      <c r="Q70" s="3" t="s">
        <v>1351</v>
      </c>
      <c r="R70" s="133">
        <v>8.6</v>
      </c>
      <c r="S70" s="18">
        <v>192800</v>
      </c>
      <c r="T70" s="83">
        <f t="shared" si="3"/>
        <v>1658080</v>
      </c>
      <c r="U70" s="83">
        <f t="shared" si="0"/>
        <v>1857049.6000000001</v>
      </c>
      <c r="V70" s="9" t="s">
        <v>1341</v>
      </c>
      <c r="W70" s="148" t="s">
        <v>1410</v>
      </c>
      <c r="X70" s="9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</row>
    <row r="71" spans="1:1967" s="445" customFormat="1" ht="102" customHeight="1">
      <c r="A71" s="9" t="s">
        <v>6171</v>
      </c>
      <c r="B71" s="100" t="s">
        <v>97</v>
      </c>
      <c r="C71" s="3" t="s">
        <v>644</v>
      </c>
      <c r="D71" s="3" t="s">
        <v>141</v>
      </c>
      <c r="E71" s="3" t="s">
        <v>136</v>
      </c>
      <c r="F71" s="3"/>
      <c r="G71" s="3" t="s">
        <v>385</v>
      </c>
      <c r="H71" s="20">
        <v>0</v>
      </c>
      <c r="I71" s="34">
        <v>470000000</v>
      </c>
      <c r="J71" s="21" t="s">
        <v>1330</v>
      </c>
      <c r="K71" s="19" t="s">
        <v>1949</v>
      </c>
      <c r="L71" s="138" t="s">
        <v>3428</v>
      </c>
      <c r="M71" s="141" t="s">
        <v>383</v>
      </c>
      <c r="N71" s="361" t="s">
        <v>8875</v>
      </c>
      <c r="O71" s="3" t="s">
        <v>1382</v>
      </c>
      <c r="P71" s="7" t="s">
        <v>1352</v>
      </c>
      <c r="Q71" s="3" t="s">
        <v>1351</v>
      </c>
      <c r="R71" s="133">
        <v>20.501000000000001</v>
      </c>
      <c r="S71" s="18">
        <v>192800</v>
      </c>
      <c r="T71" s="83">
        <f t="shared" si="3"/>
        <v>3952592.8000000003</v>
      </c>
      <c r="U71" s="83">
        <f t="shared" si="0"/>
        <v>4426903.9360000007</v>
      </c>
      <c r="V71" s="9" t="s">
        <v>1341</v>
      </c>
      <c r="W71" s="153" t="s">
        <v>1410</v>
      </c>
      <c r="X71" s="9"/>
    </row>
    <row r="72" spans="1:1967" s="445" customFormat="1" ht="102" customHeight="1">
      <c r="A72" s="9" t="s">
        <v>6172</v>
      </c>
      <c r="B72" s="100" t="s">
        <v>97</v>
      </c>
      <c r="C72" s="3" t="s">
        <v>645</v>
      </c>
      <c r="D72" s="3" t="s">
        <v>142</v>
      </c>
      <c r="E72" s="3" t="s">
        <v>136</v>
      </c>
      <c r="F72" s="3"/>
      <c r="G72" s="3" t="s">
        <v>385</v>
      </c>
      <c r="H72" s="20">
        <v>0</v>
      </c>
      <c r="I72" s="34">
        <v>470000000</v>
      </c>
      <c r="J72" s="21" t="s">
        <v>1330</v>
      </c>
      <c r="K72" s="19" t="s">
        <v>1949</v>
      </c>
      <c r="L72" s="138" t="s">
        <v>3428</v>
      </c>
      <c r="M72" s="141" t="s">
        <v>383</v>
      </c>
      <c r="N72" s="361" t="s">
        <v>8875</v>
      </c>
      <c r="O72" s="3" t="s">
        <v>1382</v>
      </c>
      <c r="P72" s="7" t="s">
        <v>1352</v>
      </c>
      <c r="Q72" s="3" t="s">
        <v>1351</v>
      </c>
      <c r="R72" s="133">
        <v>7.78</v>
      </c>
      <c r="S72" s="18">
        <v>192800</v>
      </c>
      <c r="T72" s="83">
        <f t="shared" si="3"/>
        <v>1499984</v>
      </c>
      <c r="U72" s="83">
        <f t="shared" si="0"/>
        <v>1679982.08</v>
      </c>
      <c r="V72" s="9" t="s">
        <v>1341</v>
      </c>
      <c r="W72" s="148" t="s">
        <v>1410</v>
      </c>
      <c r="X72" s="9"/>
    </row>
    <row r="73" spans="1:1967" s="445" customFormat="1" ht="102" customHeight="1">
      <c r="A73" s="9" t="s">
        <v>6173</v>
      </c>
      <c r="B73" s="100" t="s">
        <v>97</v>
      </c>
      <c r="C73" s="9" t="s">
        <v>835</v>
      </c>
      <c r="D73" s="3" t="s">
        <v>143</v>
      </c>
      <c r="E73" s="3" t="s">
        <v>136</v>
      </c>
      <c r="F73" s="3"/>
      <c r="G73" s="3" t="s">
        <v>385</v>
      </c>
      <c r="H73" s="20">
        <v>0</v>
      </c>
      <c r="I73" s="34">
        <v>470000000</v>
      </c>
      <c r="J73" s="21" t="s">
        <v>1330</v>
      </c>
      <c r="K73" s="19" t="s">
        <v>1949</v>
      </c>
      <c r="L73" s="138" t="s">
        <v>3428</v>
      </c>
      <c r="M73" s="141" t="s">
        <v>383</v>
      </c>
      <c r="N73" s="361" t="s">
        <v>8875</v>
      </c>
      <c r="O73" s="3" t="s">
        <v>1382</v>
      </c>
      <c r="P73" s="7" t="s">
        <v>1352</v>
      </c>
      <c r="Q73" s="3" t="s">
        <v>1351</v>
      </c>
      <c r="R73" s="133">
        <v>20.591000000000001</v>
      </c>
      <c r="S73" s="18">
        <v>193100</v>
      </c>
      <c r="T73" s="83">
        <f t="shared" si="3"/>
        <v>3976122.1</v>
      </c>
      <c r="U73" s="83">
        <f t="shared" si="0"/>
        <v>4453256.7520000003</v>
      </c>
      <c r="V73" s="9" t="s">
        <v>1341</v>
      </c>
      <c r="W73" s="153" t="s">
        <v>1410</v>
      </c>
      <c r="X73" s="9"/>
    </row>
    <row r="74" spans="1:1967" s="445" customFormat="1" ht="102" customHeight="1">
      <c r="A74" s="9" t="s">
        <v>6174</v>
      </c>
      <c r="B74" s="100" t="s">
        <v>97</v>
      </c>
      <c r="C74" s="3" t="s">
        <v>646</v>
      </c>
      <c r="D74" s="3" t="s">
        <v>144</v>
      </c>
      <c r="E74" s="3" t="s">
        <v>136</v>
      </c>
      <c r="F74" s="3"/>
      <c r="G74" s="3" t="s">
        <v>385</v>
      </c>
      <c r="H74" s="20">
        <v>0</v>
      </c>
      <c r="I74" s="34">
        <v>470000000</v>
      </c>
      <c r="J74" s="21" t="s">
        <v>1330</v>
      </c>
      <c r="K74" s="19" t="s">
        <v>1949</v>
      </c>
      <c r="L74" s="138" t="s">
        <v>3428</v>
      </c>
      <c r="M74" s="141" t="s">
        <v>383</v>
      </c>
      <c r="N74" s="361" t="s">
        <v>8875</v>
      </c>
      <c r="O74" s="3" t="s">
        <v>1382</v>
      </c>
      <c r="P74" s="7" t="s">
        <v>1352</v>
      </c>
      <c r="Q74" s="3" t="s">
        <v>1351</v>
      </c>
      <c r="R74" s="133">
        <v>4.9219999999999997</v>
      </c>
      <c r="S74" s="18">
        <v>193100</v>
      </c>
      <c r="T74" s="83">
        <f t="shared" si="3"/>
        <v>950438.2</v>
      </c>
      <c r="U74" s="83">
        <f t="shared" si="0"/>
        <v>1064490.784</v>
      </c>
      <c r="V74" s="9" t="s">
        <v>1341</v>
      </c>
      <c r="W74" s="148" t="s">
        <v>1410</v>
      </c>
      <c r="X74" s="9"/>
    </row>
    <row r="75" spans="1:1967" s="445" customFormat="1" ht="102" customHeight="1">
      <c r="A75" s="9" t="s">
        <v>6175</v>
      </c>
      <c r="B75" s="100" t="s">
        <v>97</v>
      </c>
      <c r="C75" s="3" t="s">
        <v>647</v>
      </c>
      <c r="D75" s="3" t="s">
        <v>145</v>
      </c>
      <c r="E75" s="3" t="s">
        <v>136</v>
      </c>
      <c r="F75" s="3"/>
      <c r="G75" s="3" t="s">
        <v>385</v>
      </c>
      <c r="H75" s="20">
        <v>0</v>
      </c>
      <c r="I75" s="34">
        <v>470000000</v>
      </c>
      <c r="J75" s="21" t="s">
        <v>1330</v>
      </c>
      <c r="K75" s="19" t="s">
        <v>1949</v>
      </c>
      <c r="L75" s="138" t="s">
        <v>3428</v>
      </c>
      <c r="M75" s="141" t="s">
        <v>383</v>
      </c>
      <c r="N75" s="361" t="s">
        <v>8875</v>
      </c>
      <c r="O75" s="3" t="s">
        <v>1382</v>
      </c>
      <c r="P75" s="7" t="s">
        <v>1352</v>
      </c>
      <c r="Q75" s="3" t="s">
        <v>1351</v>
      </c>
      <c r="R75" s="133">
        <v>32.716000000000001</v>
      </c>
      <c r="S75" s="18">
        <v>194800</v>
      </c>
      <c r="T75" s="83">
        <f t="shared" si="3"/>
        <v>6373076.7999999998</v>
      </c>
      <c r="U75" s="83">
        <f t="shared" si="0"/>
        <v>7137846.0160000008</v>
      </c>
      <c r="V75" s="9" t="s">
        <v>1341</v>
      </c>
      <c r="W75" s="153" t="s">
        <v>1410</v>
      </c>
      <c r="X75" s="9"/>
    </row>
    <row r="76" spans="1:1967" s="445" customFormat="1" ht="102" customHeight="1">
      <c r="A76" s="9" t="s">
        <v>6176</v>
      </c>
      <c r="B76" s="100" t="s">
        <v>97</v>
      </c>
      <c r="C76" s="3" t="s">
        <v>648</v>
      </c>
      <c r="D76" s="3" t="s">
        <v>146</v>
      </c>
      <c r="E76" s="3" t="s">
        <v>136</v>
      </c>
      <c r="F76" s="3"/>
      <c r="G76" s="3" t="s">
        <v>385</v>
      </c>
      <c r="H76" s="20">
        <v>0</v>
      </c>
      <c r="I76" s="34">
        <v>470000000</v>
      </c>
      <c r="J76" s="21" t="s">
        <v>1330</v>
      </c>
      <c r="K76" s="19" t="s">
        <v>1949</v>
      </c>
      <c r="L76" s="138" t="s">
        <v>3428</v>
      </c>
      <c r="M76" s="141" t="s">
        <v>383</v>
      </c>
      <c r="N76" s="361" t="s">
        <v>8875</v>
      </c>
      <c r="O76" s="3" t="s">
        <v>1382</v>
      </c>
      <c r="P76" s="7" t="s">
        <v>1352</v>
      </c>
      <c r="Q76" s="3" t="s">
        <v>1351</v>
      </c>
      <c r="R76" s="133">
        <v>5.8949999999999996</v>
      </c>
      <c r="S76" s="18">
        <v>199700</v>
      </c>
      <c r="T76" s="83">
        <f t="shared" si="3"/>
        <v>1177231.5</v>
      </c>
      <c r="U76" s="83">
        <f t="shared" si="0"/>
        <v>1318499.28</v>
      </c>
      <c r="V76" s="9" t="s">
        <v>1341</v>
      </c>
      <c r="W76" s="148" t="s">
        <v>1410</v>
      </c>
      <c r="X76" s="9"/>
    </row>
    <row r="77" spans="1:1967" s="445" customFormat="1" ht="102" customHeight="1">
      <c r="A77" s="9" t="s">
        <v>6177</v>
      </c>
      <c r="B77" s="100" t="s">
        <v>97</v>
      </c>
      <c r="C77" s="111" t="s">
        <v>836</v>
      </c>
      <c r="D77" s="3" t="s">
        <v>147</v>
      </c>
      <c r="E77" s="3" t="s">
        <v>136</v>
      </c>
      <c r="F77" s="3"/>
      <c r="G77" s="3" t="s">
        <v>385</v>
      </c>
      <c r="H77" s="20">
        <v>0</v>
      </c>
      <c r="I77" s="34">
        <v>470000000</v>
      </c>
      <c r="J77" s="21" t="s">
        <v>1330</v>
      </c>
      <c r="K77" s="19" t="s">
        <v>1949</v>
      </c>
      <c r="L77" s="138" t="s">
        <v>3428</v>
      </c>
      <c r="M77" s="141" t="s">
        <v>383</v>
      </c>
      <c r="N77" s="361" t="s">
        <v>8875</v>
      </c>
      <c r="O77" s="3" t="s">
        <v>1382</v>
      </c>
      <c r="P77" s="7" t="s">
        <v>1352</v>
      </c>
      <c r="Q77" s="3" t="s">
        <v>1351</v>
      </c>
      <c r="R77" s="133">
        <v>21.140999999999998</v>
      </c>
      <c r="S77" s="18">
        <v>188400</v>
      </c>
      <c r="T77" s="83">
        <f t="shared" si="3"/>
        <v>3982964.3999999994</v>
      </c>
      <c r="U77" s="83">
        <f t="shared" si="0"/>
        <v>4460920.1279999996</v>
      </c>
      <c r="V77" s="9" t="s">
        <v>1341</v>
      </c>
      <c r="W77" s="153" t="s">
        <v>1410</v>
      </c>
      <c r="X77" s="9"/>
    </row>
    <row r="78" spans="1:1967" s="445" customFormat="1" ht="102" customHeight="1">
      <c r="A78" s="9" t="s">
        <v>6178</v>
      </c>
      <c r="B78" s="100" t="s">
        <v>97</v>
      </c>
      <c r="C78" s="111" t="s">
        <v>837</v>
      </c>
      <c r="D78" s="3" t="s">
        <v>148</v>
      </c>
      <c r="E78" s="3" t="s">
        <v>136</v>
      </c>
      <c r="F78" s="3"/>
      <c r="G78" s="3" t="s">
        <v>385</v>
      </c>
      <c r="H78" s="20">
        <v>0</v>
      </c>
      <c r="I78" s="34">
        <v>470000000</v>
      </c>
      <c r="J78" s="21" t="s">
        <v>1330</v>
      </c>
      <c r="K78" s="19" t="s">
        <v>1949</v>
      </c>
      <c r="L78" s="138" t="s">
        <v>3428</v>
      </c>
      <c r="M78" s="141" t="s">
        <v>383</v>
      </c>
      <c r="N78" s="361" t="s">
        <v>8875</v>
      </c>
      <c r="O78" s="3" t="s">
        <v>1382</v>
      </c>
      <c r="P78" s="7" t="s">
        <v>1352</v>
      </c>
      <c r="Q78" s="3" t="s">
        <v>1351</v>
      </c>
      <c r="R78" s="133">
        <v>24.096</v>
      </c>
      <c r="S78" s="18">
        <v>188450</v>
      </c>
      <c r="T78" s="83">
        <f t="shared" si="3"/>
        <v>4540891.2</v>
      </c>
      <c r="U78" s="83">
        <f t="shared" si="0"/>
        <v>5085798.1440000003</v>
      </c>
      <c r="V78" s="9" t="s">
        <v>1341</v>
      </c>
      <c r="W78" s="148" t="s">
        <v>1410</v>
      </c>
      <c r="X78" s="9"/>
    </row>
    <row r="79" spans="1:1967" s="445" customFormat="1" ht="102" customHeight="1">
      <c r="A79" s="9" t="s">
        <v>6179</v>
      </c>
      <c r="B79" s="100" t="s">
        <v>97</v>
      </c>
      <c r="C79" s="3" t="s">
        <v>649</v>
      </c>
      <c r="D79" s="3" t="s">
        <v>149</v>
      </c>
      <c r="E79" s="3" t="s">
        <v>136</v>
      </c>
      <c r="F79" s="3"/>
      <c r="G79" s="3" t="s">
        <v>385</v>
      </c>
      <c r="H79" s="20">
        <v>0</v>
      </c>
      <c r="I79" s="34">
        <v>470000000</v>
      </c>
      <c r="J79" s="21" t="s">
        <v>1330</v>
      </c>
      <c r="K79" s="19" t="s">
        <v>1949</v>
      </c>
      <c r="L79" s="138" t="s">
        <v>3428</v>
      </c>
      <c r="M79" s="141" t="s">
        <v>383</v>
      </c>
      <c r="N79" s="361" t="s">
        <v>8875</v>
      </c>
      <c r="O79" s="3" t="s">
        <v>1382</v>
      </c>
      <c r="P79" s="7" t="s">
        <v>1352</v>
      </c>
      <c r="Q79" s="3" t="s">
        <v>1351</v>
      </c>
      <c r="R79" s="133">
        <v>31.379000000000001</v>
      </c>
      <c r="S79" s="18">
        <v>188450</v>
      </c>
      <c r="T79" s="83">
        <f t="shared" si="3"/>
        <v>5913372.5499999998</v>
      </c>
      <c r="U79" s="83">
        <f t="shared" si="0"/>
        <v>6622977.2560000001</v>
      </c>
      <c r="V79" s="9" t="s">
        <v>1341</v>
      </c>
      <c r="W79" s="153" t="s">
        <v>1410</v>
      </c>
      <c r="X79" s="9"/>
    </row>
    <row r="80" spans="1:1967" s="445" customFormat="1" ht="102" customHeight="1">
      <c r="A80" s="9" t="s">
        <v>6180</v>
      </c>
      <c r="B80" s="100" t="s">
        <v>97</v>
      </c>
      <c r="C80" s="3" t="s">
        <v>650</v>
      </c>
      <c r="D80" s="3" t="s">
        <v>150</v>
      </c>
      <c r="E80" s="3" t="s">
        <v>136</v>
      </c>
      <c r="F80" s="3"/>
      <c r="G80" s="3" t="s">
        <v>385</v>
      </c>
      <c r="H80" s="20">
        <v>0</v>
      </c>
      <c r="I80" s="34">
        <v>470000000</v>
      </c>
      <c r="J80" s="21" t="s">
        <v>1330</v>
      </c>
      <c r="K80" s="19" t="s">
        <v>1949</v>
      </c>
      <c r="L80" s="138" t="s">
        <v>3428</v>
      </c>
      <c r="M80" s="141" t="s">
        <v>383</v>
      </c>
      <c r="N80" s="361" t="s">
        <v>8875</v>
      </c>
      <c r="O80" s="3" t="s">
        <v>1382</v>
      </c>
      <c r="P80" s="7" t="s">
        <v>1352</v>
      </c>
      <c r="Q80" s="3" t="s">
        <v>1351</v>
      </c>
      <c r="R80" s="133">
        <v>5.72</v>
      </c>
      <c r="S80" s="18">
        <v>187700</v>
      </c>
      <c r="T80" s="83">
        <v>0</v>
      </c>
      <c r="U80" s="83">
        <f t="shared" si="0"/>
        <v>0</v>
      </c>
      <c r="V80" s="9" t="s">
        <v>1341</v>
      </c>
      <c r="W80" s="148" t="s">
        <v>1410</v>
      </c>
      <c r="X80" s="9" t="s">
        <v>9455</v>
      </c>
    </row>
    <row r="81" spans="1:24" s="445" customFormat="1" ht="102" customHeight="1">
      <c r="A81" s="9" t="s">
        <v>9493</v>
      </c>
      <c r="B81" s="100" t="s">
        <v>97</v>
      </c>
      <c r="C81" s="3" t="s">
        <v>650</v>
      </c>
      <c r="D81" s="3" t="s">
        <v>150</v>
      </c>
      <c r="E81" s="3" t="s">
        <v>136</v>
      </c>
      <c r="F81" s="3"/>
      <c r="G81" s="3" t="s">
        <v>385</v>
      </c>
      <c r="H81" s="20">
        <v>0</v>
      </c>
      <c r="I81" s="34">
        <v>470000000</v>
      </c>
      <c r="J81" s="21" t="s">
        <v>1330</v>
      </c>
      <c r="K81" s="19" t="s">
        <v>2109</v>
      </c>
      <c r="L81" s="138" t="s">
        <v>3428</v>
      </c>
      <c r="M81" s="141" t="s">
        <v>383</v>
      </c>
      <c r="N81" s="361" t="s">
        <v>8875</v>
      </c>
      <c r="O81" s="3" t="s">
        <v>1382</v>
      </c>
      <c r="P81" s="7" t="s">
        <v>1352</v>
      </c>
      <c r="Q81" s="3" t="s">
        <v>1351</v>
      </c>
      <c r="R81" s="391">
        <v>25.381</v>
      </c>
      <c r="S81" s="18">
        <v>187700</v>
      </c>
      <c r="T81" s="83">
        <f>R81*S81</f>
        <v>4764013.7</v>
      </c>
      <c r="U81" s="83">
        <f t="shared" si="0"/>
        <v>5335695.3440000005</v>
      </c>
      <c r="V81" s="9" t="s">
        <v>1341</v>
      </c>
      <c r="W81" s="148" t="s">
        <v>1410</v>
      </c>
      <c r="X81" s="9"/>
    </row>
    <row r="82" spans="1:24" s="445" customFormat="1" ht="102" customHeight="1">
      <c r="A82" s="9" t="s">
        <v>6181</v>
      </c>
      <c r="B82" s="100" t="s">
        <v>97</v>
      </c>
      <c r="C82" s="111" t="s">
        <v>838</v>
      </c>
      <c r="D82" s="3" t="s">
        <v>151</v>
      </c>
      <c r="E82" s="3" t="s">
        <v>136</v>
      </c>
      <c r="F82" s="3"/>
      <c r="G82" s="3" t="s">
        <v>385</v>
      </c>
      <c r="H82" s="20">
        <v>0</v>
      </c>
      <c r="I82" s="34">
        <v>470000000</v>
      </c>
      <c r="J82" s="21" t="s">
        <v>1330</v>
      </c>
      <c r="K82" s="19" t="s">
        <v>1953</v>
      </c>
      <c r="L82" s="138" t="s">
        <v>3428</v>
      </c>
      <c r="M82" s="141" t="s">
        <v>383</v>
      </c>
      <c r="N82" s="361" t="s">
        <v>1954</v>
      </c>
      <c r="O82" s="3" t="s">
        <v>1382</v>
      </c>
      <c r="P82" s="7" t="s">
        <v>1352</v>
      </c>
      <c r="Q82" s="3" t="s">
        <v>1351</v>
      </c>
      <c r="R82" s="133">
        <v>281.21899999999999</v>
      </c>
      <c r="S82" s="18">
        <v>187700</v>
      </c>
      <c r="T82" s="83">
        <v>0</v>
      </c>
      <c r="U82" s="83">
        <f t="shared" si="0"/>
        <v>0</v>
      </c>
      <c r="V82" s="9" t="s">
        <v>1341</v>
      </c>
      <c r="W82" s="153" t="s">
        <v>1410</v>
      </c>
      <c r="X82" s="9" t="s">
        <v>9455</v>
      </c>
    </row>
    <row r="83" spans="1:24" s="445" customFormat="1" ht="102" customHeight="1">
      <c r="A83" s="9" t="s">
        <v>9494</v>
      </c>
      <c r="B83" s="100" t="s">
        <v>97</v>
      </c>
      <c r="C83" s="111" t="s">
        <v>838</v>
      </c>
      <c r="D83" s="3" t="s">
        <v>151</v>
      </c>
      <c r="E83" s="3" t="s">
        <v>136</v>
      </c>
      <c r="F83" s="3"/>
      <c r="G83" s="3" t="s">
        <v>385</v>
      </c>
      <c r="H83" s="20">
        <v>0</v>
      </c>
      <c r="I83" s="34">
        <v>470000000</v>
      </c>
      <c r="J83" s="21" t="s">
        <v>1330</v>
      </c>
      <c r="K83" s="19" t="s">
        <v>9497</v>
      </c>
      <c r="L83" s="138" t="s">
        <v>3428</v>
      </c>
      <c r="M83" s="141" t="s">
        <v>383</v>
      </c>
      <c r="N83" s="361" t="s">
        <v>1954</v>
      </c>
      <c r="O83" s="3" t="s">
        <v>1382</v>
      </c>
      <c r="P83" s="7" t="s">
        <v>1352</v>
      </c>
      <c r="Q83" s="3" t="s">
        <v>1351</v>
      </c>
      <c r="R83" s="133">
        <v>391.21899999999999</v>
      </c>
      <c r="S83" s="18">
        <v>187700</v>
      </c>
      <c r="T83" s="83">
        <f>R83*S83</f>
        <v>73431806.299999997</v>
      </c>
      <c r="U83" s="83">
        <f t="shared" ref="U83:U146" si="4">T83*1.12</f>
        <v>82243623.056000009</v>
      </c>
      <c r="V83" s="9" t="s">
        <v>1341</v>
      </c>
      <c r="W83" s="153" t="s">
        <v>1410</v>
      </c>
      <c r="X83" s="9"/>
    </row>
    <row r="84" spans="1:24" s="445" customFormat="1" ht="102" customHeight="1">
      <c r="A84" s="9" t="s">
        <v>6182</v>
      </c>
      <c r="B84" s="100" t="s">
        <v>97</v>
      </c>
      <c r="C84" s="111" t="s">
        <v>839</v>
      </c>
      <c r="D84" s="3" t="s">
        <v>152</v>
      </c>
      <c r="E84" s="3" t="s">
        <v>136</v>
      </c>
      <c r="F84" s="3"/>
      <c r="G84" s="3" t="s">
        <v>385</v>
      </c>
      <c r="H84" s="20">
        <v>0</v>
      </c>
      <c r="I84" s="34">
        <v>470000000</v>
      </c>
      <c r="J84" s="21" t="s">
        <v>1330</v>
      </c>
      <c r="K84" s="19" t="s">
        <v>1953</v>
      </c>
      <c r="L84" s="138" t="s">
        <v>3428</v>
      </c>
      <c r="M84" s="141" t="s">
        <v>383</v>
      </c>
      <c r="N84" s="361" t="s">
        <v>1954</v>
      </c>
      <c r="O84" s="3" t="s">
        <v>1382</v>
      </c>
      <c r="P84" s="7" t="s">
        <v>1352</v>
      </c>
      <c r="Q84" s="3" t="s">
        <v>1351</v>
      </c>
      <c r="R84" s="134">
        <v>455.52699999999999</v>
      </c>
      <c r="S84" s="18">
        <v>188000</v>
      </c>
      <c r="T84" s="83">
        <v>0</v>
      </c>
      <c r="U84" s="83">
        <f t="shared" si="4"/>
        <v>0</v>
      </c>
      <c r="V84" s="9" t="s">
        <v>1341</v>
      </c>
      <c r="W84" s="148" t="s">
        <v>1410</v>
      </c>
      <c r="X84" s="9" t="s">
        <v>9455</v>
      </c>
    </row>
    <row r="85" spans="1:24" s="445" customFormat="1" ht="102" customHeight="1">
      <c r="A85" s="9" t="s">
        <v>9495</v>
      </c>
      <c r="B85" s="100" t="s">
        <v>97</v>
      </c>
      <c r="C85" s="111" t="s">
        <v>839</v>
      </c>
      <c r="D85" s="3" t="s">
        <v>152</v>
      </c>
      <c r="E85" s="3" t="s">
        <v>136</v>
      </c>
      <c r="F85" s="3"/>
      <c r="G85" s="3" t="s">
        <v>385</v>
      </c>
      <c r="H85" s="20">
        <v>0</v>
      </c>
      <c r="I85" s="34">
        <v>470000000</v>
      </c>
      <c r="J85" s="21" t="s">
        <v>1330</v>
      </c>
      <c r="K85" s="19" t="s">
        <v>9497</v>
      </c>
      <c r="L85" s="138" t="s">
        <v>3428</v>
      </c>
      <c r="M85" s="141" t="s">
        <v>383</v>
      </c>
      <c r="N85" s="361" t="s">
        <v>1954</v>
      </c>
      <c r="O85" s="3" t="s">
        <v>1382</v>
      </c>
      <c r="P85" s="7" t="s">
        <v>1352</v>
      </c>
      <c r="Q85" s="3" t="s">
        <v>1351</v>
      </c>
      <c r="R85" s="353">
        <v>363.74571520000001</v>
      </c>
      <c r="S85" s="18">
        <v>188000</v>
      </c>
      <c r="T85" s="83">
        <f>R85*S85</f>
        <v>68384194.457599998</v>
      </c>
      <c r="U85" s="83">
        <f t="shared" si="4"/>
        <v>76590297.792512</v>
      </c>
      <c r="V85" s="9" t="s">
        <v>1341</v>
      </c>
      <c r="W85" s="148" t="s">
        <v>1410</v>
      </c>
      <c r="X85" s="9"/>
    </row>
    <row r="86" spans="1:24" s="445" customFormat="1" ht="102" customHeight="1">
      <c r="A86" s="9" t="s">
        <v>6183</v>
      </c>
      <c r="B86" s="100" t="s">
        <v>97</v>
      </c>
      <c r="C86" s="111" t="s">
        <v>840</v>
      </c>
      <c r="D86" s="3" t="s">
        <v>153</v>
      </c>
      <c r="E86" s="3" t="s">
        <v>136</v>
      </c>
      <c r="F86" s="3"/>
      <c r="G86" s="3" t="s">
        <v>385</v>
      </c>
      <c r="H86" s="20">
        <v>0</v>
      </c>
      <c r="I86" s="34">
        <v>470000000</v>
      </c>
      <c r="J86" s="21" t="s">
        <v>1330</v>
      </c>
      <c r="K86" s="19" t="s">
        <v>1949</v>
      </c>
      <c r="L86" s="138" t="s">
        <v>3428</v>
      </c>
      <c r="M86" s="141" t="s">
        <v>383</v>
      </c>
      <c r="N86" s="361" t="s">
        <v>8875</v>
      </c>
      <c r="O86" s="3" t="s">
        <v>1382</v>
      </c>
      <c r="P86" s="7" t="s">
        <v>1352</v>
      </c>
      <c r="Q86" s="3" t="s">
        <v>1351</v>
      </c>
      <c r="R86" s="134">
        <v>4.1399999999999997</v>
      </c>
      <c r="S86" s="18">
        <v>187700</v>
      </c>
      <c r="T86" s="83">
        <v>0</v>
      </c>
      <c r="U86" s="83">
        <f t="shared" si="4"/>
        <v>0</v>
      </c>
      <c r="V86" s="9" t="s">
        <v>1341</v>
      </c>
      <c r="W86" s="153" t="s">
        <v>1410</v>
      </c>
      <c r="X86" s="9" t="s">
        <v>9455</v>
      </c>
    </row>
    <row r="87" spans="1:24" s="445" customFormat="1" ht="102" customHeight="1">
      <c r="A87" s="9" t="s">
        <v>9496</v>
      </c>
      <c r="B87" s="100" t="s">
        <v>97</v>
      </c>
      <c r="C87" s="111" t="s">
        <v>840</v>
      </c>
      <c r="D87" s="3" t="s">
        <v>153</v>
      </c>
      <c r="E87" s="3" t="s">
        <v>136</v>
      </c>
      <c r="F87" s="3"/>
      <c r="G87" s="3" t="s">
        <v>385</v>
      </c>
      <c r="H87" s="20">
        <v>0</v>
      </c>
      <c r="I87" s="34">
        <v>470000000</v>
      </c>
      <c r="J87" s="21" t="s">
        <v>1330</v>
      </c>
      <c r="K87" s="19" t="s">
        <v>9498</v>
      </c>
      <c r="L87" s="138" t="s">
        <v>3428</v>
      </c>
      <c r="M87" s="141" t="s">
        <v>383</v>
      </c>
      <c r="N87" s="361" t="s">
        <v>8875</v>
      </c>
      <c r="O87" s="3" t="s">
        <v>1382</v>
      </c>
      <c r="P87" s="7" t="s">
        <v>1352</v>
      </c>
      <c r="Q87" s="3" t="s">
        <v>1351</v>
      </c>
      <c r="R87" s="134">
        <v>172.89</v>
      </c>
      <c r="S87" s="18">
        <v>187700</v>
      </c>
      <c r="T87" s="83">
        <f t="shared" ref="T87:T107" si="5">R87*S87</f>
        <v>32451452.999999996</v>
      </c>
      <c r="U87" s="83">
        <f t="shared" si="4"/>
        <v>36345627.359999999</v>
      </c>
      <c r="V87" s="9" t="s">
        <v>1341</v>
      </c>
      <c r="W87" s="153" t="s">
        <v>1410</v>
      </c>
      <c r="X87" s="9"/>
    </row>
    <row r="88" spans="1:24" s="445" customFormat="1" ht="102" customHeight="1">
      <c r="A88" s="9" t="s">
        <v>6184</v>
      </c>
      <c r="B88" s="100" t="s">
        <v>97</v>
      </c>
      <c r="C88" s="9" t="s">
        <v>668</v>
      </c>
      <c r="D88" s="3" t="s">
        <v>154</v>
      </c>
      <c r="E88" s="3" t="s">
        <v>136</v>
      </c>
      <c r="F88" s="3"/>
      <c r="G88" s="3" t="s">
        <v>385</v>
      </c>
      <c r="H88" s="20">
        <v>0</v>
      </c>
      <c r="I88" s="34">
        <v>470000000</v>
      </c>
      <c r="J88" s="21" t="s">
        <v>1330</v>
      </c>
      <c r="K88" s="19" t="s">
        <v>1949</v>
      </c>
      <c r="L88" s="138" t="s">
        <v>3428</v>
      </c>
      <c r="M88" s="141" t="s">
        <v>383</v>
      </c>
      <c r="N88" s="361" t="s">
        <v>8875</v>
      </c>
      <c r="O88" s="3" t="s">
        <v>1382</v>
      </c>
      <c r="P88" s="7" t="s">
        <v>1352</v>
      </c>
      <c r="Q88" s="3" t="s">
        <v>1351</v>
      </c>
      <c r="R88" s="133">
        <v>14.098000000000001</v>
      </c>
      <c r="S88" s="18">
        <v>187300</v>
      </c>
      <c r="T88" s="83">
        <f t="shared" si="5"/>
        <v>2640555.4000000004</v>
      </c>
      <c r="U88" s="83">
        <f t="shared" si="4"/>
        <v>2957422.0480000009</v>
      </c>
      <c r="V88" s="9" t="s">
        <v>1341</v>
      </c>
      <c r="W88" s="148" t="s">
        <v>1410</v>
      </c>
      <c r="X88" s="9"/>
    </row>
    <row r="89" spans="1:24" s="445" customFormat="1" ht="102" customHeight="1">
      <c r="A89" s="9" t="s">
        <v>6185</v>
      </c>
      <c r="B89" s="100" t="s">
        <v>97</v>
      </c>
      <c r="C89" s="3" t="s">
        <v>651</v>
      </c>
      <c r="D89" s="3" t="s">
        <v>155</v>
      </c>
      <c r="E89" s="3" t="s">
        <v>136</v>
      </c>
      <c r="F89" s="3"/>
      <c r="G89" s="3" t="s">
        <v>385</v>
      </c>
      <c r="H89" s="20">
        <v>0</v>
      </c>
      <c r="I89" s="34">
        <v>470000000</v>
      </c>
      <c r="J89" s="21" t="s">
        <v>1330</v>
      </c>
      <c r="K89" s="19" t="s">
        <v>1949</v>
      </c>
      <c r="L89" s="138" t="s">
        <v>3428</v>
      </c>
      <c r="M89" s="141" t="s">
        <v>383</v>
      </c>
      <c r="N89" s="361" t="s">
        <v>8875</v>
      </c>
      <c r="O89" s="3" t="s">
        <v>1382</v>
      </c>
      <c r="P89" s="7" t="s">
        <v>1352</v>
      </c>
      <c r="Q89" s="3" t="s">
        <v>1351</v>
      </c>
      <c r="R89" s="135">
        <v>4.4790000000000001</v>
      </c>
      <c r="S89" s="18">
        <v>187700</v>
      </c>
      <c r="T89" s="83">
        <f t="shared" si="5"/>
        <v>840708.3</v>
      </c>
      <c r="U89" s="83">
        <f t="shared" si="4"/>
        <v>941593.29600000009</v>
      </c>
      <c r="V89" s="9" t="s">
        <v>1341</v>
      </c>
      <c r="W89" s="153" t="s">
        <v>1410</v>
      </c>
      <c r="X89" s="9"/>
    </row>
    <row r="90" spans="1:24" s="445" customFormat="1" ht="102" customHeight="1">
      <c r="A90" s="9" t="s">
        <v>6186</v>
      </c>
      <c r="B90" s="100" t="s">
        <v>97</v>
      </c>
      <c r="C90" s="9" t="s">
        <v>662</v>
      </c>
      <c r="D90" s="3" t="s">
        <v>156</v>
      </c>
      <c r="E90" s="3" t="s">
        <v>136</v>
      </c>
      <c r="F90" s="3"/>
      <c r="G90" s="3" t="s">
        <v>385</v>
      </c>
      <c r="H90" s="20">
        <v>0</v>
      </c>
      <c r="I90" s="34">
        <v>470000000</v>
      </c>
      <c r="J90" s="21" t="s">
        <v>1330</v>
      </c>
      <c r="K90" s="19" t="s">
        <v>1334</v>
      </c>
      <c r="L90" s="138" t="s">
        <v>3428</v>
      </c>
      <c r="M90" s="141" t="s">
        <v>383</v>
      </c>
      <c r="N90" s="362" t="s">
        <v>1343</v>
      </c>
      <c r="O90" s="3" t="s">
        <v>1382</v>
      </c>
      <c r="P90" s="7" t="s">
        <v>1352</v>
      </c>
      <c r="Q90" s="3" t="s">
        <v>1351</v>
      </c>
      <c r="R90" s="135">
        <v>5.7539999999999996</v>
      </c>
      <c r="S90" s="18">
        <v>187700</v>
      </c>
      <c r="T90" s="83">
        <f t="shared" si="5"/>
        <v>1080025.7999999998</v>
      </c>
      <c r="U90" s="83">
        <f t="shared" si="4"/>
        <v>1209628.8959999999</v>
      </c>
      <c r="V90" s="9" t="s">
        <v>1341</v>
      </c>
      <c r="W90" s="148" t="s">
        <v>1410</v>
      </c>
      <c r="X90" s="9"/>
    </row>
    <row r="91" spans="1:24" s="445" customFormat="1" ht="102" customHeight="1">
      <c r="A91" s="9" t="s">
        <v>6187</v>
      </c>
      <c r="B91" s="100" t="s">
        <v>97</v>
      </c>
      <c r="C91" s="3" t="s">
        <v>652</v>
      </c>
      <c r="D91" s="3" t="s">
        <v>157</v>
      </c>
      <c r="E91" s="3" t="s">
        <v>136</v>
      </c>
      <c r="F91" s="3"/>
      <c r="G91" s="3" t="s">
        <v>385</v>
      </c>
      <c r="H91" s="20">
        <v>0</v>
      </c>
      <c r="I91" s="34">
        <v>470000000</v>
      </c>
      <c r="J91" s="21" t="s">
        <v>1330</v>
      </c>
      <c r="K91" s="19" t="s">
        <v>1949</v>
      </c>
      <c r="L91" s="138" t="s">
        <v>3428</v>
      </c>
      <c r="M91" s="141" t="s">
        <v>383</v>
      </c>
      <c r="N91" s="361" t="s">
        <v>8875</v>
      </c>
      <c r="O91" s="3" t="s">
        <v>1382</v>
      </c>
      <c r="P91" s="7" t="s">
        <v>1352</v>
      </c>
      <c r="Q91" s="3" t="s">
        <v>1351</v>
      </c>
      <c r="R91" s="135">
        <v>6.3630000000000004</v>
      </c>
      <c r="S91" s="18">
        <v>187700</v>
      </c>
      <c r="T91" s="83">
        <f t="shared" si="5"/>
        <v>1194335.1000000001</v>
      </c>
      <c r="U91" s="83">
        <f t="shared" si="4"/>
        <v>1337655.3120000002</v>
      </c>
      <c r="V91" s="9" t="s">
        <v>1341</v>
      </c>
      <c r="W91" s="153" t="s">
        <v>1410</v>
      </c>
      <c r="X91" s="9"/>
    </row>
    <row r="92" spans="1:24" s="445" customFormat="1" ht="102" customHeight="1">
      <c r="A92" s="9" t="s">
        <v>6188</v>
      </c>
      <c r="B92" s="100" t="s">
        <v>97</v>
      </c>
      <c r="C92" s="9" t="s">
        <v>661</v>
      </c>
      <c r="D92" s="3" t="s">
        <v>158</v>
      </c>
      <c r="E92" s="3" t="s">
        <v>136</v>
      </c>
      <c r="F92" s="3"/>
      <c r="G92" s="3" t="s">
        <v>385</v>
      </c>
      <c r="H92" s="20">
        <v>0</v>
      </c>
      <c r="I92" s="34">
        <v>470000000</v>
      </c>
      <c r="J92" s="21" t="s">
        <v>1330</v>
      </c>
      <c r="K92" s="19" t="s">
        <v>1334</v>
      </c>
      <c r="L92" s="138" t="s">
        <v>3428</v>
      </c>
      <c r="M92" s="141" t="s">
        <v>383</v>
      </c>
      <c r="N92" s="362" t="s">
        <v>1343</v>
      </c>
      <c r="O92" s="3" t="s">
        <v>1382</v>
      </c>
      <c r="P92" s="7" t="s">
        <v>1352</v>
      </c>
      <c r="Q92" s="3" t="s">
        <v>1351</v>
      </c>
      <c r="R92" s="135">
        <v>7.6740000000000004</v>
      </c>
      <c r="S92" s="18">
        <v>187700</v>
      </c>
      <c r="T92" s="83">
        <f t="shared" si="5"/>
        <v>1440409.8</v>
      </c>
      <c r="U92" s="83">
        <f t="shared" si="4"/>
        <v>1613258.9760000003</v>
      </c>
      <c r="V92" s="9" t="s">
        <v>1341</v>
      </c>
      <c r="W92" s="148" t="s">
        <v>1410</v>
      </c>
      <c r="X92" s="9"/>
    </row>
    <row r="93" spans="1:24" s="445" customFormat="1" ht="102" customHeight="1">
      <c r="A93" s="9" t="s">
        <v>6189</v>
      </c>
      <c r="B93" s="100" t="s">
        <v>97</v>
      </c>
      <c r="C93" s="111" t="s">
        <v>841</v>
      </c>
      <c r="D93" s="3" t="s">
        <v>159</v>
      </c>
      <c r="E93" s="3" t="s">
        <v>136</v>
      </c>
      <c r="F93" s="3"/>
      <c r="G93" s="3" t="s">
        <v>385</v>
      </c>
      <c r="H93" s="20">
        <v>0</v>
      </c>
      <c r="I93" s="34">
        <v>470000000</v>
      </c>
      <c r="J93" s="21" t="s">
        <v>1330</v>
      </c>
      <c r="K93" s="19" t="s">
        <v>1949</v>
      </c>
      <c r="L93" s="138" t="s">
        <v>3428</v>
      </c>
      <c r="M93" s="141" t="s">
        <v>383</v>
      </c>
      <c r="N93" s="361" t="s">
        <v>8875</v>
      </c>
      <c r="O93" s="3" t="s">
        <v>1382</v>
      </c>
      <c r="P93" s="7" t="s">
        <v>1352</v>
      </c>
      <c r="Q93" s="3" t="s">
        <v>1351</v>
      </c>
      <c r="R93" s="135">
        <v>1.036</v>
      </c>
      <c r="S93" s="18">
        <v>187700</v>
      </c>
      <c r="T93" s="83">
        <f t="shared" si="5"/>
        <v>194457.2</v>
      </c>
      <c r="U93" s="83">
        <f t="shared" si="4"/>
        <v>217792.06400000004</v>
      </c>
      <c r="V93" s="9" t="s">
        <v>1341</v>
      </c>
      <c r="W93" s="153" t="s">
        <v>1410</v>
      </c>
      <c r="X93" s="9"/>
    </row>
    <row r="94" spans="1:24" s="445" customFormat="1" ht="102" customHeight="1">
      <c r="A94" s="9" t="s">
        <v>6190</v>
      </c>
      <c r="B94" s="100" t="s">
        <v>97</v>
      </c>
      <c r="C94" s="111" t="s">
        <v>842</v>
      </c>
      <c r="D94" s="3" t="s">
        <v>160</v>
      </c>
      <c r="E94" s="3" t="s">
        <v>136</v>
      </c>
      <c r="F94" s="3"/>
      <c r="G94" s="3" t="s">
        <v>385</v>
      </c>
      <c r="H94" s="20">
        <v>0</v>
      </c>
      <c r="I94" s="34">
        <v>470000000</v>
      </c>
      <c r="J94" s="21" t="s">
        <v>1330</v>
      </c>
      <c r="K94" s="19" t="s">
        <v>1949</v>
      </c>
      <c r="L94" s="138" t="s">
        <v>3428</v>
      </c>
      <c r="M94" s="141" t="s">
        <v>383</v>
      </c>
      <c r="N94" s="361" t="s">
        <v>8875</v>
      </c>
      <c r="O94" s="3" t="s">
        <v>1382</v>
      </c>
      <c r="P94" s="7" t="s">
        <v>1352</v>
      </c>
      <c r="Q94" s="3" t="s">
        <v>1351</v>
      </c>
      <c r="R94" s="135">
        <v>13.388</v>
      </c>
      <c r="S94" s="18">
        <v>187700</v>
      </c>
      <c r="T94" s="83">
        <f t="shared" si="5"/>
        <v>2512927.6</v>
      </c>
      <c r="U94" s="83">
        <f t="shared" si="4"/>
        <v>2814478.9120000005</v>
      </c>
      <c r="V94" s="9" t="s">
        <v>1341</v>
      </c>
      <c r="W94" s="148" t="s">
        <v>1410</v>
      </c>
      <c r="X94" s="9"/>
    </row>
    <row r="95" spans="1:24" s="445" customFormat="1" ht="102" customHeight="1">
      <c r="A95" s="9" t="s">
        <v>6191</v>
      </c>
      <c r="B95" s="100" t="s">
        <v>97</v>
      </c>
      <c r="C95" s="9" t="s">
        <v>660</v>
      </c>
      <c r="D95" s="3" t="s">
        <v>161</v>
      </c>
      <c r="E95" s="3" t="s">
        <v>136</v>
      </c>
      <c r="F95" s="3"/>
      <c r="G95" s="3" t="s">
        <v>385</v>
      </c>
      <c r="H95" s="20">
        <v>0</v>
      </c>
      <c r="I95" s="34">
        <v>470000000</v>
      </c>
      <c r="J95" s="21" t="s">
        <v>1330</v>
      </c>
      <c r="K95" s="19" t="s">
        <v>1949</v>
      </c>
      <c r="L95" s="138" t="s">
        <v>3428</v>
      </c>
      <c r="M95" s="141" t="s">
        <v>383</v>
      </c>
      <c r="N95" s="361" t="s">
        <v>8875</v>
      </c>
      <c r="O95" s="3" t="s">
        <v>1382</v>
      </c>
      <c r="P95" s="7" t="s">
        <v>1352</v>
      </c>
      <c r="Q95" s="3" t="s">
        <v>1351</v>
      </c>
      <c r="R95" s="135">
        <v>1.647</v>
      </c>
      <c r="S95" s="18">
        <v>187701</v>
      </c>
      <c r="T95" s="83">
        <f t="shared" si="5"/>
        <v>309143.54700000002</v>
      </c>
      <c r="U95" s="83">
        <f t="shared" si="4"/>
        <v>346240.77264000004</v>
      </c>
      <c r="V95" s="9" t="s">
        <v>1341</v>
      </c>
      <c r="W95" s="153" t="s">
        <v>1410</v>
      </c>
      <c r="X95" s="9"/>
    </row>
    <row r="96" spans="1:24" s="445" customFormat="1" ht="102" customHeight="1">
      <c r="A96" s="9" t="s">
        <v>6192</v>
      </c>
      <c r="B96" s="100" t="s">
        <v>97</v>
      </c>
      <c r="C96" s="111" t="s">
        <v>843</v>
      </c>
      <c r="D96" s="3" t="s">
        <v>162</v>
      </c>
      <c r="E96" s="3" t="s">
        <v>136</v>
      </c>
      <c r="F96" s="3"/>
      <c r="G96" s="3" t="s">
        <v>385</v>
      </c>
      <c r="H96" s="20">
        <v>0</v>
      </c>
      <c r="I96" s="34">
        <v>470000000</v>
      </c>
      <c r="J96" s="21" t="s">
        <v>1330</v>
      </c>
      <c r="K96" s="19" t="s">
        <v>1949</v>
      </c>
      <c r="L96" s="138" t="s">
        <v>3428</v>
      </c>
      <c r="M96" s="141" t="s">
        <v>383</v>
      </c>
      <c r="N96" s="361" t="s">
        <v>8875</v>
      </c>
      <c r="O96" s="3" t="s">
        <v>1382</v>
      </c>
      <c r="P96" s="7" t="s">
        <v>1352</v>
      </c>
      <c r="Q96" s="3" t="s">
        <v>1351</v>
      </c>
      <c r="R96" s="134">
        <v>14.849</v>
      </c>
      <c r="S96" s="18">
        <v>187700</v>
      </c>
      <c r="T96" s="83">
        <f t="shared" si="5"/>
        <v>2787157.3</v>
      </c>
      <c r="U96" s="83">
        <f t="shared" si="4"/>
        <v>3121616.176</v>
      </c>
      <c r="V96" s="9" t="s">
        <v>1341</v>
      </c>
      <c r="W96" s="148" t="s">
        <v>1410</v>
      </c>
      <c r="X96" s="9"/>
    </row>
    <row r="97" spans="1:24" s="445" customFormat="1" ht="102" customHeight="1">
      <c r="A97" s="9" t="s">
        <v>6193</v>
      </c>
      <c r="B97" s="100" t="s">
        <v>97</v>
      </c>
      <c r="C97" s="111" t="s">
        <v>844</v>
      </c>
      <c r="D97" s="3" t="s">
        <v>163</v>
      </c>
      <c r="E97" s="3" t="s">
        <v>136</v>
      </c>
      <c r="F97" s="3"/>
      <c r="G97" s="3" t="s">
        <v>385</v>
      </c>
      <c r="H97" s="20">
        <v>0</v>
      </c>
      <c r="I97" s="34">
        <v>470000000</v>
      </c>
      <c r="J97" s="21" t="s">
        <v>1330</v>
      </c>
      <c r="K97" s="19" t="s">
        <v>1949</v>
      </c>
      <c r="L97" s="138" t="s">
        <v>3428</v>
      </c>
      <c r="M97" s="141" t="s">
        <v>383</v>
      </c>
      <c r="N97" s="361" t="s">
        <v>8875</v>
      </c>
      <c r="O97" s="3" t="s">
        <v>1382</v>
      </c>
      <c r="P97" s="7" t="s">
        <v>1352</v>
      </c>
      <c r="Q97" s="3" t="s">
        <v>1351</v>
      </c>
      <c r="R97" s="134">
        <v>22.04</v>
      </c>
      <c r="S97" s="18">
        <v>187700</v>
      </c>
      <c r="T97" s="83">
        <f t="shared" si="5"/>
        <v>4136908</v>
      </c>
      <c r="U97" s="83">
        <f t="shared" si="4"/>
        <v>4633336.9600000009</v>
      </c>
      <c r="V97" s="9" t="s">
        <v>1341</v>
      </c>
      <c r="W97" s="153" t="s">
        <v>1410</v>
      </c>
      <c r="X97" s="9"/>
    </row>
    <row r="98" spans="1:24" s="445" customFormat="1" ht="102" customHeight="1">
      <c r="A98" s="9" t="s">
        <v>6194</v>
      </c>
      <c r="B98" s="100" t="s">
        <v>97</v>
      </c>
      <c r="C98" s="111" t="s">
        <v>845</v>
      </c>
      <c r="D98" s="3" t="s">
        <v>164</v>
      </c>
      <c r="E98" s="3" t="s">
        <v>136</v>
      </c>
      <c r="F98" s="3"/>
      <c r="G98" s="3" t="s">
        <v>385</v>
      </c>
      <c r="H98" s="20">
        <v>0</v>
      </c>
      <c r="I98" s="34">
        <v>470000000</v>
      </c>
      <c r="J98" s="21" t="s">
        <v>1330</v>
      </c>
      <c r="K98" s="19" t="s">
        <v>1949</v>
      </c>
      <c r="L98" s="138" t="s">
        <v>3428</v>
      </c>
      <c r="M98" s="141" t="s">
        <v>383</v>
      </c>
      <c r="N98" s="361" t="s">
        <v>8875</v>
      </c>
      <c r="O98" s="3" t="s">
        <v>1382</v>
      </c>
      <c r="P98" s="7" t="s">
        <v>1352</v>
      </c>
      <c r="Q98" s="3" t="s">
        <v>1351</v>
      </c>
      <c r="R98" s="134">
        <v>0.48399999999999999</v>
      </c>
      <c r="S98" s="18">
        <v>187700</v>
      </c>
      <c r="T98" s="83">
        <f t="shared" si="5"/>
        <v>90846.8</v>
      </c>
      <c r="U98" s="83">
        <f t="shared" si="4"/>
        <v>101748.41600000001</v>
      </c>
      <c r="V98" s="9" t="s">
        <v>1341</v>
      </c>
      <c r="W98" s="148" t="s">
        <v>1410</v>
      </c>
      <c r="X98" s="9"/>
    </row>
    <row r="99" spans="1:24" s="445" customFormat="1" ht="102" customHeight="1">
      <c r="A99" s="9" t="s">
        <v>6195</v>
      </c>
      <c r="B99" s="100" t="s">
        <v>97</v>
      </c>
      <c r="C99" s="111" t="s">
        <v>846</v>
      </c>
      <c r="D99" s="3" t="s">
        <v>165</v>
      </c>
      <c r="E99" s="3" t="s">
        <v>136</v>
      </c>
      <c r="F99" s="3"/>
      <c r="G99" s="3" t="s">
        <v>385</v>
      </c>
      <c r="H99" s="20">
        <v>0</v>
      </c>
      <c r="I99" s="34">
        <v>470000000</v>
      </c>
      <c r="J99" s="21" t="s">
        <v>1330</v>
      </c>
      <c r="K99" s="19" t="s">
        <v>1949</v>
      </c>
      <c r="L99" s="138" t="s">
        <v>3428</v>
      </c>
      <c r="M99" s="141" t="s">
        <v>383</v>
      </c>
      <c r="N99" s="361" t="s">
        <v>8875</v>
      </c>
      <c r="O99" s="3" t="s">
        <v>1382</v>
      </c>
      <c r="P99" s="7" t="s">
        <v>1352</v>
      </c>
      <c r="Q99" s="3" t="s">
        <v>1351</v>
      </c>
      <c r="R99" s="134">
        <v>1.8720000000000001</v>
      </c>
      <c r="S99" s="18">
        <v>187700</v>
      </c>
      <c r="T99" s="83">
        <f t="shared" si="5"/>
        <v>351374.4</v>
      </c>
      <c r="U99" s="83">
        <f t="shared" si="4"/>
        <v>393539.32800000004</v>
      </c>
      <c r="V99" s="9" t="s">
        <v>1341</v>
      </c>
      <c r="W99" s="153" t="s">
        <v>1410</v>
      </c>
      <c r="X99" s="9"/>
    </row>
    <row r="100" spans="1:24" s="445" customFormat="1" ht="102" customHeight="1">
      <c r="A100" s="9" t="s">
        <v>6196</v>
      </c>
      <c r="B100" s="100" t="s">
        <v>97</v>
      </c>
      <c r="C100" s="3" t="s">
        <v>655</v>
      </c>
      <c r="D100" s="3" t="s">
        <v>166</v>
      </c>
      <c r="E100" s="3" t="s">
        <v>136</v>
      </c>
      <c r="F100" s="3"/>
      <c r="G100" s="3" t="s">
        <v>385</v>
      </c>
      <c r="H100" s="20">
        <v>0</v>
      </c>
      <c r="I100" s="34">
        <v>470000000</v>
      </c>
      <c r="J100" s="21" t="s">
        <v>1330</v>
      </c>
      <c r="K100" s="19" t="s">
        <v>1949</v>
      </c>
      <c r="L100" s="138" t="s">
        <v>3428</v>
      </c>
      <c r="M100" s="141" t="s">
        <v>383</v>
      </c>
      <c r="N100" s="361" t="s">
        <v>8875</v>
      </c>
      <c r="O100" s="3" t="s">
        <v>1382</v>
      </c>
      <c r="P100" s="7" t="s">
        <v>1352</v>
      </c>
      <c r="Q100" s="3" t="s">
        <v>1351</v>
      </c>
      <c r="R100" s="133">
        <v>4.399</v>
      </c>
      <c r="S100" s="18">
        <v>206250</v>
      </c>
      <c r="T100" s="83">
        <f t="shared" si="5"/>
        <v>907293.75</v>
      </c>
      <c r="U100" s="83">
        <f t="shared" si="4"/>
        <v>1016169.0000000001</v>
      </c>
      <c r="V100" s="9" t="s">
        <v>1341</v>
      </c>
      <c r="W100" s="148" t="s">
        <v>1410</v>
      </c>
      <c r="X100" s="9"/>
    </row>
    <row r="101" spans="1:24" s="445" customFormat="1" ht="102" customHeight="1">
      <c r="A101" s="9" t="s">
        <v>6197</v>
      </c>
      <c r="B101" s="100" t="s">
        <v>97</v>
      </c>
      <c r="C101" s="3" t="s">
        <v>654</v>
      </c>
      <c r="D101" s="3" t="s">
        <v>167</v>
      </c>
      <c r="E101" s="3" t="s">
        <v>136</v>
      </c>
      <c r="F101" s="3"/>
      <c r="G101" s="3" t="s">
        <v>385</v>
      </c>
      <c r="H101" s="20">
        <v>0</v>
      </c>
      <c r="I101" s="34">
        <v>470000000</v>
      </c>
      <c r="J101" s="21" t="s">
        <v>1330</v>
      </c>
      <c r="K101" s="19" t="s">
        <v>1951</v>
      </c>
      <c r="L101" s="138" t="s">
        <v>3428</v>
      </c>
      <c r="M101" s="141" t="s">
        <v>383</v>
      </c>
      <c r="N101" s="361" t="s">
        <v>1952</v>
      </c>
      <c r="O101" s="3" t="s">
        <v>1382</v>
      </c>
      <c r="P101" s="7" t="s">
        <v>1352</v>
      </c>
      <c r="Q101" s="3" t="s">
        <v>1351</v>
      </c>
      <c r="R101" s="133">
        <v>133.53100000000001</v>
      </c>
      <c r="S101" s="18">
        <v>206250</v>
      </c>
      <c r="T101" s="83">
        <f t="shared" si="5"/>
        <v>27540768.75</v>
      </c>
      <c r="U101" s="83">
        <f t="shared" si="4"/>
        <v>30845661.000000004</v>
      </c>
      <c r="V101" s="9" t="s">
        <v>1341</v>
      </c>
      <c r="W101" s="153" t="s">
        <v>1410</v>
      </c>
      <c r="X101" s="9"/>
    </row>
    <row r="102" spans="1:24" s="445" customFormat="1" ht="102" customHeight="1">
      <c r="A102" s="9" t="s">
        <v>6198</v>
      </c>
      <c r="B102" s="100" t="s">
        <v>97</v>
      </c>
      <c r="C102" s="3" t="s">
        <v>653</v>
      </c>
      <c r="D102" s="3" t="s">
        <v>168</v>
      </c>
      <c r="E102" s="3" t="s">
        <v>136</v>
      </c>
      <c r="F102" s="3"/>
      <c r="G102" s="3" t="s">
        <v>385</v>
      </c>
      <c r="H102" s="20">
        <v>0</v>
      </c>
      <c r="I102" s="34">
        <v>470000000</v>
      </c>
      <c r="J102" s="21" t="s">
        <v>1330</v>
      </c>
      <c r="K102" s="19" t="s">
        <v>1949</v>
      </c>
      <c r="L102" s="138" t="s">
        <v>3428</v>
      </c>
      <c r="M102" s="141" t="s">
        <v>383</v>
      </c>
      <c r="N102" s="361" t="s">
        <v>8875</v>
      </c>
      <c r="O102" s="3" t="s">
        <v>1382</v>
      </c>
      <c r="P102" s="7" t="s">
        <v>1352</v>
      </c>
      <c r="Q102" s="3" t="s">
        <v>1351</v>
      </c>
      <c r="R102" s="133">
        <v>21.931000000000001</v>
      </c>
      <c r="S102" s="18">
        <v>206250</v>
      </c>
      <c r="T102" s="83">
        <f t="shared" si="5"/>
        <v>4523268.75</v>
      </c>
      <c r="U102" s="83">
        <f t="shared" si="4"/>
        <v>5066061.0000000009</v>
      </c>
      <c r="V102" s="9" t="s">
        <v>1341</v>
      </c>
      <c r="W102" s="148" t="s">
        <v>1410</v>
      </c>
      <c r="X102" s="9"/>
    </row>
    <row r="103" spans="1:24" s="445" customFormat="1" ht="102" customHeight="1">
      <c r="A103" s="9" t="s">
        <v>6199</v>
      </c>
      <c r="B103" s="100" t="s">
        <v>97</v>
      </c>
      <c r="C103" s="9" t="s">
        <v>659</v>
      </c>
      <c r="D103" s="3" t="s">
        <v>169</v>
      </c>
      <c r="E103" s="3" t="s">
        <v>136</v>
      </c>
      <c r="F103" s="3"/>
      <c r="G103" s="3" t="s">
        <v>385</v>
      </c>
      <c r="H103" s="20">
        <v>0</v>
      </c>
      <c r="I103" s="34">
        <v>470000000</v>
      </c>
      <c r="J103" s="21" t="s">
        <v>1330</v>
      </c>
      <c r="K103" s="19" t="s">
        <v>1949</v>
      </c>
      <c r="L103" s="138" t="s">
        <v>3428</v>
      </c>
      <c r="M103" s="141" t="s">
        <v>383</v>
      </c>
      <c r="N103" s="361" t="s">
        <v>8875</v>
      </c>
      <c r="O103" s="3" t="s">
        <v>1382</v>
      </c>
      <c r="P103" s="7" t="s">
        <v>1352</v>
      </c>
      <c r="Q103" s="3" t="s">
        <v>1351</v>
      </c>
      <c r="R103" s="133">
        <v>0.51</v>
      </c>
      <c r="S103" s="18">
        <v>206250</v>
      </c>
      <c r="T103" s="83">
        <f t="shared" si="5"/>
        <v>105187.5</v>
      </c>
      <c r="U103" s="83">
        <f t="shared" si="4"/>
        <v>117810.00000000001</v>
      </c>
      <c r="V103" s="9" t="s">
        <v>1341</v>
      </c>
      <c r="W103" s="153" t="s">
        <v>1410</v>
      </c>
      <c r="X103" s="9"/>
    </row>
    <row r="104" spans="1:24" s="445" customFormat="1" ht="102" customHeight="1">
      <c r="A104" s="9" t="s">
        <v>6200</v>
      </c>
      <c r="B104" s="100" t="s">
        <v>97</v>
      </c>
      <c r="C104" s="9" t="s">
        <v>658</v>
      </c>
      <c r="D104" s="3" t="s">
        <v>170</v>
      </c>
      <c r="E104" s="3" t="s">
        <v>136</v>
      </c>
      <c r="F104" s="3"/>
      <c r="G104" s="3" t="s">
        <v>385</v>
      </c>
      <c r="H104" s="20">
        <v>0</v>
      </c>
      <c r="I104" s="34">
        <v>470000000</v>
      </c>
      <c r="J104" s="21" t="s">
        <v>1330</v>
      </c>
      <c r="K104" s="19" t="s">
        <v>1949</v>
      </c>
      <c r="L104" s="138" t="s">
        <v>3428</v>
      </c>
      <c r="M104" s="141" t="s">
        <v>383</v>
      </c>
      <c r="N104" s="361" t="s">
        <v>8875</v>
      </c>
      <c r="O104" s="3" t="s">
        <v>1382</v>
      </c>
      <c r="P104" s="7" t="s">
        <v>1352</v>
      </c>
      <c r="Q104" s="3" t="s">
        <v>1351</v>
      </c>
      <c r="R104" s="133">
        <v>8.4000000000000005E-2</v>
      </c>
      <c r="S104" s="18">
        <v>206250</v>
      </c>
      <c r="T104" s="83">
        <f t="shared" si="5"/>
        <v>17325</v>
      </c>
      <c r="U104" s="83">
        <f t="shared" si="4"/>
        <v>19404.000000000004</v>
      </c>
      <c r="V104" s="9" t="s">
        <v>1341</v>
      </c>
      <c r="W104" s="148" t="s">
        <v>1410</v>
      </c>
      <c r="X104" s="9"/>
    </row>
    <row r="105" spans="1:24" s="445" customFormat="1" ht="102" customHeight="1">
      <c r="A105" s="9" t="s">
        <v>6201</v>
      </c>
      <c r="B105" s="100" t="s">
        <v>97</v>
      </c>
      <c r="C105" s="3" t="s">
        <v>656</v>
      </c>
      <c r="D105" s="3" t="s">
        <v>172</v>
      </c>
      <c r="E105" s="3" t="s">
        <v>171</v>
      </c>
      <c r="F105" s="3"/>
      <c r="G105" s="3" t="s">
        <v>385</v>
      </c>
      <c r="H105" s="20">
        <v>0</v>
      </c>
      <c r="I105" s="34">
        <v>470000000</v>
      </c>
      <c r="J105" s="21" t="s">
        <v>1330</v>
      </c>
      <c r="K105" s="19" t="s">
        <v>1364</v>
      </c>
      <c r="L105" s="138" t="s">
        <v>3428</v>
      </c>
      <c r="M105" s="141" t="s">
        <v>383</v>
      </c>
      <c r="N105" s="361" t="s">
        <v>8875</v>
      </c>
      <c r="O105" s="3" t="s">
        <v>1382</v>
      </c>
      <c r="P105" s="7" t="s">
        <v>1352</v>
      </c>
      <c r="Q105" s="3" t="s">
        <v>1351</v>
      </c>
      <c r="R105" s="134">
        <v>15.821999999999999</v>
      </c>
      <c r="S105" s="19">
        <v>192800</v>
      </c>
      <c r="T105" s="83">
        <f t="shared" si="5"/>
        <v>3050481.5999999996</v>
      </c>
      <c r="U105" s="83">
        <f t="shared" si="4"/>
        <v>3416539.392</v>
      </c>
      <c r="V105" s="9" t="s">
        <v>1341</v>
      </c>
      <c r="W105" s="153" t="s">
        <v>1410</v>
      </c>
      <c r="X105" s="9"/>
    </row>
    <row r="106" spans="1:24" s="445" customFormat="1" ht="102" customHeight="1">
      <c r="A106" s="9" t="s">
        <v>6202</v>
      </c>
      <c r="B106" s="100" t="s">
        <v>97</v>
      </c>
      <c r="C106" s="3" t="s">
        <v>657</v>
      </c>
      <c r="D106" s="3" t="s">
        <v>173</v>
      </c>
      <c r="E106" s="3" t="s">
        <v>171</v>
      </c>
      <c r="F106" s="3"/>
      <c r="G106" s="3" t="s">
        <v>385</v>
      </c>
      <c r="H106" s="20">
        <v>0</v>
      </c>
      <c r="I106" s="34">
        <v>470000000</v>
      </c>
      <c r="J106" s="21" t="s">
        <v>1330</v>
      </c>
      <c r="K106" s="19" t="s">
        <v>1364</v>
      </c>
      <c r="L106" s="138" t="s">
        <v>3428</v>
      </c>
      <c r="M106" s="141" t="s">
        <v>383</v>
      </c>
      <c r="N106" s="361" t="s">
        <v>8875</v>
      </c>
      <c r="O106" s="3" t="s">
        <v>1382</v>
      </c>
      <c r="P106" s="7" t="s">
        <v>1352</v>
      </c>
      <c r="Q106" s="3" t="s">
        <v>1351</v>
      </c>
      <c r="R106" s="134">
        <v>32.585000000000001</v>
      </c>
      <c r="S106" s="19">
        <v>192700</v>
      </c>
      <c r="T106" s="83">
        <f t="shared" si="5"/>
        <v>6279129.5</v>
      </c>
      <c r="U106" s="83">
        <f t="shared" si="4"/>
        <v>7032625.040000001</v>
      </c>
      <c r="V106" s="9" t="s">
        <v>1341</v>
      </c>
      <c r="W106" s="148" t="s">
        <v>1410</v>
      </c>
      <c r="X106" s="9"/>
    </row>
    <row r="107" spans="1:24" s="445" customFormat="1" ht="102" customHeight="1">
      <c r="A107" s="9" t="s">
        <v>6203</v>
      </c>
      <c r="B107" s="100" t="s">
        <v>97</v>
      </c>
      <c r="C107" s="3" t="s">
        <v>663</v>
      </c>
      <c r="D107" s="3" t="s">
        <v>174</v>
      </c>
      <c r="E107" s="3" t="s">
        <v>171</v>
      </c>
      <c r="F107" s="3"/>
      <c r="G107" s="3" t="s">
        <v>385</v>
      </c>
      <c r="H107" s="20">
        <v>0</v>
      </c>
      <c r="I107" s="34">
        <v>470000000</v>
      </c>
      <c r="J107" s="21" t="s">
        <v>1330</v>
      </c>
      <c r="K107" s="19" t="s">
        <v>1364</v>
      </c>
      <c r="L107" s="138" t="s">
        <v>3428</v>
      </c>
      <c r="M107" s="141" t="s">
        <v>383</v>
      </c>
      <c r="N107" s="361" t="s">
        <v>8875</v>
      </c>
      <c r="O107" s="3" t="s">
        <v>1382</v>
      </c>
      <c r="P107" s="7" t="s">
        <v>1352</v>
      </c>
      <c r="Q107" s="3" t="s">
        <v>1351</v>
      </c>
      <c r="R107" s="134">
        <v>9.0009999999999994</v>
      </c>
      <c r="S107" s="19">
        <v>192700</v>
      </c>
      <c r="T107" s="83">
        <f t="shared" si="5"/>
        <v>1734492.7</v>
      </c>
      <c r="U107" s="83">
        <f t="shared" si="4"/>
        <v>1942631.824</v>
      </c>
      <c r="V107" s="9" t="s">
        <v>1341</v>
      </c>
      <c r="W107" s="153" t="s">
        <v>1410</v>
      </c>
      <c r="X107" s="9"/>
    </row>
    <row r="108" spans="1:24" s="445" customFormat="1" ht="102" customHeight="1">
      <c r="A108" s="9" t="s">
        <v>6204</v>
      </c>
      <c r="B108" s="100" t="s">
        <v>97</v>
      </c>
      <c r="C108" s="9" t="s">
        <v>664</v>
      </c>
      <c r="D108" s="3" t="s">
        <v>175</v>
      </c>
      <c r="E108" s="3" t="s">
        <v>171</v>
      </c>
      <c r="F108" s="3"/>
      <c r="G108" s="3" t="s">
        <v>385</v>
      </c>
      <c r="H108" s="20">
        <v>0</v>
      </c>
      <c r="I108" s="34">
        <v>470000000</v>
      </c>
      <c r="J108" s="21" t="s">
        <v>1330</v>
      </c>
      <c r="K108" s="19" t="s">
        <v>1364</v>
      </c>
      <c r="L108" s="138" t="s">
        <v>3428</v>
      </c>
      <c r="M108" s="141" t="s">
        <v>383</v>
      </c>
      <c r="N108" s="361" t="s">
        <v>8875</v>
      </c>
      <c r="O108" s="3" t="s">
        <v>1382</v>
      </c>
      <c r="P108" s="7" t="s">
        <v>1352</v>
      </c>
      <c r="Q108" s="3" t="s">
        <v>1351</v>
      </c>
      <c r="R108" s="134">
        <v>9.141</v>
      </c>
      <c r="S108" s="19">
        <v>192700</v>
      </c>
      <c r="T108" s="83">
        <v>0</v>
      </c>
      <c r="U108" s="83">
        <f t="shared" si="4"/>
        <v>0</v>
      </c>
      <c r="V108" s="9" t="s">
        <v>1341</v>
      </c>
      <c r="W108" s="148" t="s">
        <v>1410</v>
      </c>
      <c r="X108" s="9" t="s">
        <v>9385</v>
      </c>
    </row>
    <row r="109" spans="1:24" s="445" customFormat="1" ht="102" customHeight="1">
      <c r="A109" s="9" t="s">
        <v>9499</v>
      </c>
      <c r="B109" s="100" t="s">
        <v>97</v>
      </c>
      <c r="C109" s="9" t="s">
        <v>664</v>
      </c>
      <c r="D109" s="3" t="s">
        <v>175</v>
      </c>
      <c r="E109" s="3" t="s">
        <v>171</v>
      </c>
      <c r="F109" s="3"/>
      <c r="G109" s="3" t="s">
        <v>385</v>
      </c>
      <c r="H109" s="20">
        <v>0</v>
      </c>
      <c r="I109" s="34">
        <v>470000000</v>
      </c>
      <c r="J109" s="21" t="s">
        <v>1330</v>
      </c>
      <c r="K109" s="19" t="s">
        <v>1364</v>
      </c>
      <c r="L109" s="138" t="s">
        <v>3428</v>
      </c>
      <c r="M109" s="141" t="s">
        <v>383</v>
      </c>
      <c r="N109" s="361" t="s">
        <v>8875</v>
      </c>
      <c r="O109" s="3" t="s">
        <v>1382</v>
      </c>
      <c r="P109" s="7" t="s">
        <v>1352</v>
      </c>
      <c r="Q109" s="3" t="s">
        <v>1351</v>
      </c>
      <c r="R109" s="134">
        <v>100</v>
      </c>
      <c r="S109" s="19">
        <v>192700</v>
      </c>
      <c r="T109" s="83">
        <f t="shared" ref="T109:T127" si="6">R109*S109</f>
        <v>19270000</v>
      </c>
      <c r="U109" s="83">
        <f t="shared" si="4"/>
        <v>21582400.000000004</v>
      </c>
      <c r="V109" s="9" t="s">
        <v>1341</v>
      </c>
      <c r="W109" s="148" t="s">
        <v>1410</v>
      </c>
      <c r="X109" s="9"/>
    </row>
    <row r="110" spans="1:24" s="445" customFormat="1" ht="102" customHeight="1">
      <c r="A110" s="9" t="s">
        <v>6205</v>
      </c>
      <c r="B110" s="100" t="s">
        <v>97</v>
      </c>
      <c r="C110" s="9" t="s">
        <v>665</v>
      </c>
      <c r="D110" s="3" t="s">
        <v>176</v>
      </c>
      <c r="E110" s="3" t="s">
        <v>171</v>
      </c>
      <c r="F110" s="3"/>
      <c r="G110" s="3" t="s">
        <v>385</v>
      </c>
      <c r="H110" s="20">
        <v>0</v>
      </c>
      <c r="I110" s="34">
        <v>470000000</v>
      </c>
      <c r="J110" s="21" t="s">
        <v>1330</v>
      </c>
      <c r="K110" s="19" t="s">
        <v>1364</v>
      </c>
      <c r="L110" s="138" t="s">
        <v>3428</v>
      </c>
      <c r="M110" s="141" t="s">
        <v>383</v>
      </c>
      <c r="N110" s="361" t="s">
        <v>8875</v>
      </c>
      <c r="O110" s="3" t="s">
        <v>1382</v>
      </c>
      <c r="P110" s="7" t="s">
        <v>1352</v>
      </c>
      <c r="Q110" s="3" t="s">
        <v>1351</v>
      </c>
      <c r="R110" s="134">
        <v>6.1660000000000004</v>
      </c>
      <c r="S110" s="19">
        <v>192700</v>
      </c>
      <c r="T110" s="83">
        <f t="shared" si="6"/>
        <v>1188188.2000000002</v>
      </c>
      <c r="U110" s="83">
        <f t="shared" si="4"/>
        <v>1330770.7840000005</v>
      </c>
      <c r="V110" s="9" t="s">
        <v>1341</v>
      </c>
      <c r="W110" s="153" t="s">
        <v>1410</v>
      </c>
      <c r="X110" s="9"/>
    </row>
    <row r="111" spans="1:24" s="445" customFormat="1" ht="102" customHeight="1">
      <c r="A111" s="9" t="s">
        <v>6206</v>
      </c>
      <c r="B111" s="100" t="s">
        <v>97</v>
      </c>
      <c r="C111" s="9" t="s">
        <v>665</v>
      </c>
      <c r="D111" s="3" t="s">
        <v>177</v>
      </c>
      <c r="E111" s="3" t="s">
        <v>171</v>
      </c>
      <c r="F111" s="3"/>
      <c r="G111" s="3" t="s">
        <v>385</v>
      </c>
      <c r="H111" s="20">
        <v>0</v>
      </c>
      <c r="I111" s="34">
        <v>470000000</v>
      </c>
      <c r="J111" s="21" t="s">
        <v>1330</v>
      </c>
      <c r="K111" s="19" t="s">
        <v>1364</v>
      </c>
      <c r="L111" s="138" t="s">
        <v>3428</v>
      </c>
      <c r="M111" s="141" t="s">
        <v>383</v>
      </c>
      <c r="N111" s="361" t="s">
        <v>8875</v>
      </c>
      <c r="O111" s="3" t="s">
        <v>1382</v>
      </c>
      <c r="P111" s="7" t="s">
        <v>1352</v>
      </c>
      <c r="Q111" s="3" t="s">
        <v>1351</v>
      </c>
      <c r="R111" s="136">
        <v>30.027000000000001</v>
      </c>
      <c r="S111" s="19">
        <v>192700</v>
      </c>
      <c r="T111" s="83">
        <f t="shared" si="6"/>
        <v>5786202.9000000004</v>
      </c>
      <c r="U111" s="83">
        <f t="shared" si="4"/>
        <v>6480547.2480000006</v>
      </c>
      <c r="V111" s="9" t="s">
        <v>1341</v>
      </c>
      <c r="W111" s="148" t="s">
        <v>1410</v>
      </c>
      <c r="X111" s="9"/>
    </row>
    <row r="112" spans="1:24" s="445" customFormat="1" ht="102" customHeight="1">
      <c r="A112" s="9" t="s">
        <v>6207</v>
      </c>
      <c r="B112" s="100" t="s">
        <v>97</v>
      </c>
      <c r="C112" s="9" t="s">
        <v>666</v>
      </c>
      <c r="D112" s="3" t="s">
        <v>178</v>
      </c>
      <c r="E112" s="3" t="s">
        <v>171</v>
      </c>
      <c r="F112" s="3"/>
      <c r="G112" s="3" t="s">
        <v>385</v>
      </c>
      <c r="H112" s="20">
        <v>0</v>
      </c>
      <c r="I112" s="34">
        <v>470000000</v>
      </c>
      <c r="J112" s="21" t="s">
        <v>1330</v>
      </c>
      <c r="K112" s="19" t="s">
        <v>1364</v>
      </c>
      <c r="L112" s="138" t="s">
        <v>3428</v>
      </c>
      <c r="M112" s="141" t="s">
        <v>383</v>
      </c>
      <c r="N112" s="361" t="s">
        <v>8875</v>
      </c>
      <c r="O112" s="3" t="s">
        <v>1382</v>
      </c>
      <c r="P112" s="7" t="s">
        <v>1352</v>
      </c>
      <c r="Q112" s="3" t="s">
        <v>1351</v>
      </c>
      <c r="R112" s="136">
        <v>30.617999999999999</v>
      </c>
      <c r="S112" s="19">
        <v>192700</v>
      </c>
      <c r="T112" s="83">
        <f t="shared" si="6"/>
        <v>5900088.5999999996</v>
      </c>
      <c r="U112" s="83">
        <f t="shared" si="4"/>
        <v>6608099.2319999998</v>
      </c>
      <c r="V112" s="9" t="s">
        <v>1341</v>
      </c>
      <c r="W112" s="153" t="s">
        <v>1410</v>
      </c>
      <c r="X112" s="9"/>
    </row>
    <row r="113" spans="1:1967" s="445" customFormat="1" ht="102" customHeight="1">
      <c r="A113" s="9" t="s">
        <v>6208</v>
      </c>
      <c r="B113" s="100" t="s">
        <v>97</v>
      </c>
      <c r="C113" s="9" t="s">
        <v>667</v>
      </c>
      <c r="D113" s="3" t="s">
        <v>179</v>
      </c>
      <c r="E113" s="3" t="s">
        <v>171</v>
      </c>
      <c r="F113" s="3"/>
      <c r="G113" s="3" t="s">
        <v>385</v>
      </c>
      <c r="H113" s="20">
        <v>0</v>
      </c>
      <c r="I113" s="34">
        <v>470000000</v>
      </c>
      <c r="J113" s="21" t="s">
        <v>1330</v>
      </c>
      <c r="K113" s="19" t="s">
        <v>1364</v>
      </c>
      <c r="L113" s="138" t="s">
        <v>3428</v>
      </c>
      <c r="M113" s="141" t="s">
        <v>383</v>
      </c>
      <c r="N113" s="361" t="s">
        <v>8875</v>
      </c>
      <c r="O113" s="3" t="s">
        <v>1382</v>
      </c>
      <c r="P113" s="7" t="s">
        <v>1352</v>
      </c>
      <c r="Q113" s="3" t="s">
        <v>1351</v>
      </c>
      <c r="R113" s="136">
        <v>0.14899999999999999</v>
      </c>
      <c r="S113" s="19">
        <v>192700</v>
      </c>
      <c r="T113" s="83">
        <f t="shared" si="6"/>
        <v>28712.3</v>
      </c>
      <c r="U113" s="83">
        <f t="shared" si="4"/>
        <v>32157.776000000002</v>
      </c>
      <c r="V113" s="9" t="s">
        <v>1341</v>
      </c>
      <c r="W113" s="148" t="s">
        <v>1410</v>
      </c>
      <c r="X113" s="9"/>
    </row>
    <row r="114" spans="1:1967" s="445" customFormat="1" ht="102" customHeight="1">
      <c r="A114" s="9" t="s">
        <v>6209</v>
      </c>
      <c r="B114" s="100" t="s">
        <v>97</v>
      </c>
      <c r="C114" s="9" t="s">
        <v>667</v>
      </c>
      <c r="D114" s="3" t="s">
        <v>180</v>
      </c>
      <c r="E114" s="3" t="s">
        <v>171</v>
      </c>
      <c r="F114" s="3"/>
      <c r="G114" s="3" t="s">
        <v>385</v>
      </c>
      <c r="H114" s="20">
        <v>0</v>
      </c>
      <c r="I114" s="34">
        <v>470000000</v>
      </c>
      <c r="J114" s="21" t="s">
        <v>1330</v>
      </c>
      <c r="K114" s="19" t="s">
        <v>1364</v>
      </c>
      <c r="L114" s="138" t="s">
        <v>3428</v>
      </c>
      <c r="M114" s="141" t="s">
        <v>383</v>
      </c>
      <c r="N114" s="361" t="s">
        <v>8875</v>
      </c>
      <c r="O114" s="3" t="s">
        <v>1382</v>
      </c>
      <c r="P114" s="7" t="s">
        <v>1352</v>
      </c>
      <c r="Q114" s="3" t="s">
        <v>1351</v>
      </c>
      <c r="R114" s="136">
        <v>3.29</v>
      </c>
      <c r="S114" s="19">
        <v>192700</v>
      </c>
      <c r="T114" s="83">
        <f t="shared" si="6"/>
        <v>633983</v>
      </c>
      <c r="U114" s="83">
        <f t="shared" si="4"/>
        <v>710060.96000000008</v>
      </c>
      <c r="V114" s="9" t="s">
        <v>1341</v>
      </c>
      <c r="W114" s="153" t="s">
        <v>1410</v>
      </c>
      <c r="X114" s="9"/>
    </row>
    <row r="115" spans="1:1967" s="445" customFormat="1" ht="102" customHeight="1">
      <c r="A115" s="9" t="s">
        <v>6210</v>
      </c>
      <c r="B115" s="100" t="s">
        <v>97</v>
      </c>
      <c r="C115" s="9" t="s">
        <v>726</v>
      </c>
      <c r="D115" s="3" t="s">
        <v>181</v>
      </c>
      <c r="E115" s="3" t="s">
        <v>171</v>
      </c>
      <c r="F115" s="3"/>
      <c r="G115" s="3" t="s">
        <v>385</v>
      </c>
      <c r="H115" s="20">
        <v>0</v>
      </c>
      <c r="I115" s="34">
        <v>470000000</v>
      </c>
      <c r="J115" s="21" t="s">
        <v>1330</v>
      </c>
      <c r="K115" s="19" t="s">
        <v>1364</v>
      </c>
      <c r="L115" s="138" t="s">
        <v>3428</v>
      </c>
      <c r="M115" s="141" t="s">
        <v>383</v>
      </c>
      <c r="N115" s="361" t="s">
        <v>8875</v>
      </c>
      <c r="O115" s="3" t="s">
        <v>1382</v>
      </c>
      <c r="P115" s="7" t="s">
        <v>1352</v>
      </c>
      <c r="Q115" s="3" t="s">
        <v>1351</v>
      </c>
      <c r="R115" s="136">
        <v>73.582999999999998</v>
      </c>
      <c r="S115" s="19">
        <v>192700</v>
      </c>
      <c r="T115" s="83">
        <f t="shared" si="6"/>
        <v>14179444.1</v>
      </c>
      <c r="U115" s="83">
        <f t="shared" si="4"/>
        <v>15880977.392000001</v>
      </c>
      <c r="V115" s="9" t="s">
        <v>1341</v>
      </c>
      <c r="W115" s="148" t="s">
        <v>1410</v>
      </c>
      <c r="X115" s="9"/>
    </row>
    <row r="116" spans="1:1967" s="445" customFormat="1" ht="102" customHeight="1">
      <c r="A116" s="9" t="s">
        <v>6211</v>
      </c>
      <c r="B116" s="100" t="s">
        <v>97</v>
      </c>
      <c r="C116" s="9" t="s">
        <v>726</v>
      </c>
      <c r="D116" s="3" t="s">
        <v>182</v>
      </c>
      <c r="E116" s="3" t="s">
        <v>171</v>
      </c>
      <c r="F116" s="9"/>
      <c r="G116" s="3" t="s">
        <v>385</v>
      </c>
      <c r="H116" s="20">
        <v>0</v>
      </c>
      <c r="I116" s="34">
        <v>470000000</v>
      </c>
      <c r="J116" s="21" t="s">
        <v>1330</v>
      </c>
      <c r="K116" s="19" t="s">
        <v>1364</v>
      </c>
      <c r="L116" s="138" t="s">
        <v>3428</v>
      </c>
      <c r="M116" s="141" t="s">
        <v>383</v>
      </c>
      <c r="N116" s="361" t="s">
        <v>8875</v>
      </c>
      <c r="O116" s="3" t="s">
        <v>1382</v>
      </c>
      <c r="P116" s="7" t="s">
        <v>1352</v>
      </c>
      <c r="Q116" s="3" t="s">
        <v>1351</v>
      </c>
      <c r="R116" s="136">
        <v>20.605</v>
      </c>
      <c r="S116" s="19">
        <v>192700</v>
      </c>
      <c r="T116" s="83">
        <f t="shared" si="6"/>
        <v>3970583.5</v>
      </c>
      <c r="U116" s="83">
        <f t="shared" si="4"/>
        <v>4447053.5200000005</v>
      </c>
      <c r="V116" s="9" t="s">
        <v>1341</v>
      </c>
      <c r="W116" s="153" t="s">
        <v>1410</v>
      </c>
      <c r="X116" s="9"/>
    </row>
    <row r="117" spans="1:1967" s="445" customFormat="1" ht="102" customHeight="1">
      <c r="A117" s="9" t="s">
        <v>6212</v>
      </c>
      <c r="B117" s="100" t="s">
        <v>97</v>
      </c>
      <c r="C117" s="9" t="s">
        <v>726</v>
      </c>
      <c r="D117" s="3" t="s">
        <v>183</v>
      </c>
      <c r="E117" s="3" t="s">
        <v>171</v>
      </c>
      <c r="F117" s="9"/>
      <c r="G117" s="3" t="s">
        <v>385</v>
      </c>
      <c r="H117" s="20">
        <v>0</v>
      </c>
      <c r="I117" s="34">
        <v>470000000</v>
      </c>
      <c r="J117" s="21" t="s">
        <v>1330</v>
      </c>
      <c r="K117" s="19" t="s">
        <v>1364</v>
      </c>
      <c r="L117" s="138" t="s">
        <v>3428</v>
      </c>
      <c r="M117" s="141" t="s">
        <v>383</v>
      </c>
      <c r="N117" s="361" t="s">
        <v>8875</v>
      </c>
      <c r="O117" s="3" t="s">
        <v>1382</v>
      </c>
      <c r="P117" s="7" t="s">
        <v>1352</v>
      </c>
      <c r="Q117" s="3" t="s">
        <v>1351</v>
      </c>
      <c r="R117" s="136">
        <v>27.975000000000001</v>
      </c>
      <c r="S117" s="19">
        <v>192700</v>
      </c>
      <c r="T117" s="83">
        <f t="shared" si="6"/>
        <v>5390782.5</v>
      </c>
      <c r="U117" s="83">
        <f t="shared" si="4"/>
        <v>6037676.4000000004</v>
      </c>
      <c r="V117" s="9" t="s">
        <v>1341</v>
      </c>
      <c r="W117" s="148" t="s">
        <v>1410</v>
      </c>
      <c r="X117" s="9"/>
    </row>
    <row r="118" spans="1:1967" s="445" customFormat="1" ht="102" customHeight="1">
      <c r="A118" s="9" t="s">
        <v>6213</v>
      </c>
      <c r="B118" s="100" t="s">
        <v>97</v>
      </c>
      <c r="C118" s="111" t="s">
        <v>850</v>
      </c>
      <c r="D118" s="3" t="s">
        <v>184</v>
      </c>
      <c r="E118" s="3" t="s">
        <v>171</v>
      </c>
      <c r="F118" s="9"/>
      <c r="G118" s="3" t="s">
        <v>385</v>
      </c>
      <c r="H118" s="20">
        <v>0</v>
      </c>
      <c r="I118" s="34">
        <v>470000000</v>
      </c>
      <c r="J118" s="21" t="s">
        <v>1330</v>
      </c>
      <c r="K118" s="19" t="s">
        <v>1364</v>
      </c>
      <c r="L118" s="138" t="s">
        <v>3428</v>
      </c>
      <c r="M118" s="141" t="s">
        <v>383</v>
      </c>
      <c r="N118" s="361" t="s">
        <v>8875</v>
      </c>
      <c r="O118" s="3" t="s">
        <v>1382</v>
      </c>
      <c r="P118" s="7" t="s">
        <v>1352</v>
      </c>
      <c r="Q118" s="3" t="s">
        <v>1351</v>
      </c>
      <c r="R118" s="136">
        <v>4.835</v>
      </c>
      <c r="S118" s="19">
        <v>192700</v>
      </c>
      <c r="T118" s="83">
        <f t="shared" si="6"/>
        <v>931704.5</v>
      </c>
      <c r="U118" s="83">
        <f t="shared" si="4"/>
        <v>1043509.0400000002</v>
      </c>
      <c r="V118" s="9" t="s">
        <v>1341</v>
      </c>
      <c r="W118" s="153" t="s">
        <v>1410</v>
      </c>
      <c r="X118" s="9"/>
    </row>
    <row r="119" spans="1:1967" s="445" customFormat="1" ht="102" customHeight="1">
      <c r="A119" s="9" t="s">
        <v>6214</v>
      </c>
      <c r="B119" s="100" t="s">
        <v>97</v>
      </c>
      <c r="C119" s="9" t="s">
        <v>670</v>
      </c>
      <c r="D119" s="3" t="s">
        <v>185</v>
      </c>
      <c r="E119" s="3" t="s">
        <v>171</v>
      </c>
      <c r="F119" s="9"/>
      <c r="G119" s="3" t="s">
        <v>385</v>
      </c>
      <c r="H119" s="20">
        <v>0</v>
      </c>
      <c r="I119" s="34">
        <v>470000000</v>
      </c>
      <c r="J119" s="21" t="s">
        <v>1330</v>
      </c>
      <c r="K119" s="19" t="s">
        <v>1364</v>
      </c>
      <c r="L119" s="138" t="s">
        <v>3428</v>
      </c>
      <c r="M119" s="141" t="s">
        <v>383</v>
      </c>
      <c r="N119" s="361" t="s">
        <v>8875</v>
      </c>
      <c r="O119" s="3" t="s">
        <v>1382</v>
      </c>
      <c r="P119" s="7" t="s">
        <v>1352</v>
      </c>
      <c r="Q119" s="3" t="s">
        <v>1351</v>
      </c>
      <c r="R119" s="133">
        <v>43.42</v>
      </c>
      <c r="S119" s="19">
        <v>192700</v>
      </c>
      <c r="T119" s="83">
        <f t="shared" si="6"/>
        <v>8367034</v>
      </c>
      <c r="U119" s="83">
        <f t="shared" si="4"/>
        <v>9371078.0800000001</v>
      </c>
      <c r="V119" s="9" t="s">
        <v>1341</v>
      </c>
      <c r="W119" s="148" t="s">
        <v>1410</v>
      </c>
      <c r="X119" s="9"/>
    </row>
    <row r="120" spans="1:1967" s="445" customFormat="1" ht="102" customHeight="1">
      <c r="A120" s="9" t="s">
        <v>6215</v>
      </c>
      <c r="B120" s="100" t="s">
        <v>97</v>
      </c>
      <c r="C120" s="9" t="s">
        <v>670</v>
      </c>
      <c r="D120" s="3" t="s">
        <v>186</v>
      </c>
      <c r="E120" s="3" t="s">
        <v>171</v>
      </c>
      <c r="F120" s="9"/>
      <c r="G120" s="3" t="s">
        <v>385</v>
      </c>
      <c r="H120" s="20">
        <v>0</v>
      </c>
      <c r="I120" s="34">
        <v>470000000</v>
      </c>
      <c r="J120" s="21" t="s">
        <v>1330</v>
      </c>
      <c r="K120" s="19" t="s">
        <v>1364</v>
      </c>
      <c r="L120" s="138" t="s">
        <v>3428</v>
      </c>
      <c r="M120" s="141" t="s">
        <v>383</v>
      </c>
      <c r="N120" s="361" t="s">
        <v>8875</v>
      </c>
      <c r="O120" s="3" t="s">
        <v>1382</v>
      </c>
      <c r="P120" s="7" t="s">
        <v>1352</v>
      </c>
      <c r="Q120" s="3" t="s">
        <v>1351</v>
      </c>
      <c r="R120" s="133">
        <v>19.713999999999999</v>
      </c>
      <c r="S120" s="19">
        <v>192700</v>
      </c>
      <c r="T120" s="83">
        <f t="shared" si="6"/>
        <v>3798887.8</v>
      </c>
      <c r="U120" s="83">
        <f t="shared" si="4"/>
        <v>4254754.3360000001</v>
      </c>
      <c r="V120" s="9" t="s">
        <v>1341</v>
      </c>
      <c r="W120" s="153" t="s">
        <v>1410</v>
      </c>
      <c r="X120" s="9"/>
    </row>
    <row r="121" spans="1:1967" s="445" customFormat="1" ht="102" customHeight="1">
      <c r="A121" s="9" t="s">
        <v>6216</v>
      </c>
      <c r="B121" s="100" t="s">
        <v>97</v>
      </c>
      <c r="C121" s="3" t="s">
        <v>671</v>
      </c>
      <c r="D121" s="3" t="s">
        <v>187</v>
      </c>
      <c r="E121" s="3" t="s">
        <v>171</v>
      </c>
      <c r="F121" s="9"/>
      <c r="G121" s="3" t="s">
        <v>385</v>
      </c>
      <c r="H121" s="20">
        <v>0</v>
      </c>
      <c r="I121" s="34">
        <v>470000000</v>
      </c>
      <c r="J121" s="21" t="s">
        <v>1330</v>
      </c>
      <c r="K121" s="19" t="s">
        <v>1364</v>
      </c>
      <c r="L121" s="138" t="s">
        <v>3428</v>
      </c>
      <c r="M121" s="141" t="s">
        <v>383</v>
      </c>
      <c r="N121" s="361" t="s">
        <v>8875</v>
      </c>
      <c r="O121" s="3" t="s">
        <v>1382</v>
      </c>
      <c r="P121" s="7" t="s">
        <v>1352</v>
      </c>
      <c r="Q121" s="3" t="s">
        <v>1351</v>
      </c>
      <c r="R121" s="133">
        <v>47.948</v>
      </c>
      <c r="S121" s="19">
        <v>192700</v>
      </c>
      <c r="T121" s="83">
        <f t="shared" si="6"/>
        <v>9239579.5999999996</v>
      </c>
      <c r="U121" s="83">
        <f t="shared" si="4"/>
        <v>10348329.152000001</v>
      </c>
      <c r="V121" s="9" t="s">
        <v>1341</v>
      </c>
      <c r="W121" s="148" t="s">
        <v>1410</v>
      </c>
      <c r="X121" s="9"/>
    </row>
    <row r="122" spans="1:1967" s="445" customFormat="1" ht="102" customHeight="1">
      <c r="A122" s="9" t="s">
        <v>6217</v>
      </c>
      <c r="B122" s="100" t="s">
        <v>97</v>
      </c>
      <c r="C122" s="9" t="s">
        <v>669</v>
      </c>
      <c r="D122" s="3" t="s">
        <v>188</v>
      </c>
      <c r="E122" s="3" t="s">
        <v>171</v>
      </c>
      <c r="F122" s="9"/>
      <c r="G122" s="3" t="s">
        <v>385</v>
      </c>
      <c r="H122" s="20">
        <v>0</v>
      </c>
      <c r="I122" s="34">
        <v>470000000</v>
      </c>
      <c r="J122" s="21" t="s">
        <v>1330</v>
      </c>
      <c r="K122" s="19" t="s">
        <v>1364</v>
      </c>
      <c r="L122" s="138" t="s">
        <v>3428</v>
      </c>
      <c r="M122" s="141" t="s">
        <v>383</v>
      </c>
      <c r="N122" s="361" t="s">
        <v>8875</v>
      </c>
      <c r="O122" s="3" t="s">
        <v>1382</v>
      </c>
      <c r="P122" s="7" t="s">
        <v>1352</v>
      </c>
      <c r="Q122" s="3" t="s">
        <v>1351</v>
      </c>
      <c r="R122" s="133">
        <v>0.98899999999999999</v>
      </c>
      <c r="S122" s="19">
        <v>192700</v>
      </c>
      <c r="T122" s="83">
        <f t="shared" si="6"/>
        <v>190580.3</v>
      </c>
      <c r="U122" s="83">
        <f t="shared" si="4"/>
        <v>213449.93600000002</v>
      </c>
      <c r="V122" s="9" t="s">
        <v>1341</v>
      </c>
      <c r="W122" s="153" t="s">
        <v>1410</v>
      </c>
      <c r="X122" s="9"/>
    </row>
    <row r="123" spans="1:1967" s="445" customFormat="1" ht="102" customHeight="1">
      <c r="A123" s="9" t="s">
        <v>6218</v>
      </c>
      <c r="B123" s="100" t="s">
        <v>97</v>
      </c>
      <c r="C123" s="111" t="s">
        <v>1261</v>
      </c>
      <c r="D123" s="3" t="s">
        <v>189</v>
      </c>
      <c r="E123" s="3" t="s">
        <v>171</v>
      </c>
      <c r="F123" s="3"/>
      <c r="G123" s="3" t="s">
        <v>385</v>
      </c>
      <c r="H123" s="20">
        <v>0</v>
      </c>
      <c r="I123" s="34">
        <v>470000000</v>
      </c>
      <c r="J123" s="21" t="s">
        <v>1330</v>
      </c>
      <c r="K123" s="19" t="s">
        <v>1949</v>
      </c>
      <c r="L123" s="138" t="s">
        <v>3428</v>
      </c>
      <c r="M123" s="141" t="s">
        <v>383</v>
      </c>
      <c r="N123" s="361" t="s">
        <v>8876</v>
      </c>
      <c r="O123" s="3" t="s">
        <v>1382</v>
      </c>
      <c r="P123" s="7" t="s">
        <v>1352</v>
      </c>
      <c r="Q123" s="3" t="s">
        <v>1351</v>
      </c>
      <c r="R123" s="353">
        <v>1.593</v>
      </c>
      <c r="S123" s="19">
        <v>132000</v>
      </c>
      <c r="T123" s="83">
        <f t="shared" si="6"/>
        <v>210276</v>
      </c>
      <c r="U123" s="83">
        <f t="shared" si="4"/>
        <v>235509.12000000002</v>
      </c>
      <c r="V123" s="9" t="s">
        <v>1341</v>
      </c>
      <c r="W123" s="148" t="s">
        <v>1410</v>
      </c>
      <c r="X123" s="9"/>
    </row>
    <row r="124" spans="1:1967" s="445" customFormat="1" ht="102" customHeight="1">
      <c r="A124" s="9" t="s">
        <v>6219</v>
      </c>
      <c r="B124" s="100" t="s">
        <v>97</v>
      </c>
      <c r="C124" s="111" t="s">
        <v>1261</v>
      </c>
      <c r="D124" s="3" t="s">
        <v>190</v>
      </c>
      <c r="E124" s="3" t="s">
        <v>191</v>
      </c>
      <c r="F124" s="3"/>
      <c r="G124" s="3" t="s">
        <v>385</v>
      </c>
      <c r="H124" s="20">
        <v>0</v>
      </c>
      <c r="I124" s="34">
        <v>470000000</v>
      </c>
      <c r="J124" s="21" t="s">
        <v>1330</v>
      </c>
      <c r="K124" s="19" t="s">
        <v>1949</v>
      </c>
      <c r="L124" s="138" t="s">
        <v>3428</v>
      </c>
      <c r="M124" s="141" t="s">
        <v>383</v>
      </c>
      <c r="N124" s="361" t="s">
        <v>8876</v>
      </c>
      <c r="O124" s="3" t="s">
        <v>1382</v>
      </c>
      <c r="P124" s="7" t="s">
        <v>1352</v>
      </c>
      <c r="Q124" s="3" t="s">
        <v>1351</v>
      </c>
      <c r="R124" s="134">
        <v>28.088000000000001</v>
      </c>
      <c r="S124" s="19">
        <v>132000</v>
      </c>
      <c r="T124" s="83">
        <f t="shared" si="6"/>
        <v>3707616</v>
      </c>
      <c r="U124" s="83">
        <f t="shared" si="4"/>
        <v>4152529.9200000004</v>
      </c>
      <c r="V124" s="9" t="s">
        <v>1341</v>
      </c>
      <c r="W124" s="153" t="s">
        <v>1410</v>
      </c>
      <c r="X124" s="9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  <c r="AMK124" s="8"/>
      <c r="AML124" s="8"/>
      <c r="AMM124" s="8"/>
      <c r="AMN124" s="8"/>
      <c r="AMO124" s="8"/>
      <c r="AMP124" s="8"/>
      <c r="AMQ124" s="8"/>
      <c r="AMR124" s="8"/>
      <c r="AMS124" s="8"/>
      <c r="AMT124" s="8"/>
      <c r="AMU124" s="8"/>
      <c r="AMV124" s="8"/>
      <c r="AMW124" s="8"/>
      <c r="AMX124" s="8"/>
      <c r="AMY124" s="8"/>
      <c r="AMZ124" s="8"/>
      <c r="ANA124" s="8"/>
      <c r="ANB124" s="8"/>
      <c r="ANC124" s="8"/>
      <c r="AND124" s="8"/>
      <c r="ANE124" s="8"/>
      <c r="ANF124" s="8"/>
      <c r="ANG124" s="8"/>
      <c r="ANH124" s="8"/>
      <c r="ANI124" s="8"/>
      <c r="ANJ124" s="8"/>
      <c r="ANK124" s="8"/>
      <c r="ANL124" s="8"/>
      <c r="ANM124" s="8"/>
      <c r="ANN124" s="8"/>
      <c r="ANO124" s="8"/>
      <c r="ANP124" s="8"/>
      <c r="ANQ124" s="8"/>
      <c r="ANR124" s="8"/>
      <c r="ANS124" s="8"/>
      <c r="ANT124" s="8"/>
      <c r="ANU124" s="8"/>
      <c r="ANV124" s="8"/>
      <c r="ANW124" s="8"/>
      <c r="ANX124" s="8"/>
      <c r="ANY124" s="8"/>
      <c r="ANZ124" s="8"/>
      <c r="AOA124" s="8"/>
      <c r="AOB124" s="8"/>
      <c r="AOC124" s="8"/>
      <c r="AOD124" s="8"/>
      <c r="AOE124" s="8"/>
      <c r="AOF124" s="8"/>
      <c r="AOG124" s="8"/>
      <c r="AOH124" s="8"/>
      <c r="AOI124" s="8"/>
      <c r="AOJ124" s="8"/>
      <c r="AOK124" s="8"/>
      <c r="AOL124" s="8"/>
      <c r="AOM124" s="8"/>
      <c r="AON124" s="8"/>
      <c r="AOO124" s="8"/>
      <c r="AOP124" s="8"/>
      <c r="AOQ124" s="8"/>
      <c r="AOR124" s="8"/>
      <c r="AOS124" s="8"/>
      <c r="AOT124" s="8"/>
      <c r="AOU124" s="8"/>
      <c r="AOV124" s="8"/>
      <c r="AOW124" s="8"/>
      <c r="AOX124" s="8"/>
      <c r="AOY124" s="8"/>
      <c r="AOZ124" s="8"/>
      <c r="APA124" s="8"/>
      <c r="APB124" s="8"/>
      <c r="APC124" s="8"/>
      <c r="APD124" s="8"/>
      <c r="APE124" s="8"/>
      <c r="APF124" s="8"/>
      <c r="APG124" s="8"/>
      <c r="APH124" s="8"/>
      <c r="API124" s="8"/>
      <c r="APJ124" s="8"/>
      <c r="APK124" s="8"/>
      <c r="APL124" s="8"/>
      <c r="APM124" s="8"/>
      <c r="APN124" s="8"/>
      <c r="APO124" s="8"/>
      <c r="APP124" s="8"/>
      <c r="APQ124" s="8"/>
      <c r="APR124" s="8"/>
      <c r="APS124" s="8"/>
      <c r="APT124" s="8"/>
      <c r="APU124" s="8"/>
      <c r="APV124" s="8"/>
      <c r="APW124" s="8"/>
      <c r="APX124" s="8"/>
      <c r="APY124" s="8"/>
      <c r="APZ124" s="8"/>
      <c r="AQA124" s="8"/>
      <c r="AQB124" s="8"/>
      <c r="AQC124" s="8"/>
      <c r="AQD124" s="8"/>
      <c r="AQE124" s="8"/>
      <c r="AQF124" s="8"/>
      <c r="AQG124" s="8"/>
      <c r="AQH124" s="8"/>
      <c r="AQI124" s="8"/>
      <c r="AQJ124" s="8"/>
      <c r="AQK124" s="8"/>
      <c r="AQL124" s="8"/>
      <c r="AQM124" s="8"/>
      <c r="AQN124" s="8"/>
      <c r="AQO124" s="8"/>
      <c r="AQP124" s="8"/>
      <c r="AQQ124" s="8"/>
      <c r="AQR124" s="8"/>
      <c r="AQS124" s="8"/>
      <c r="AQT124" s="8"/>
      <c r="AQU124" s="8"/>
      <c r="AQV124" s="8"/>
      <c r="AQW124" s="8"/>
      <c r="AQX124" s="8"/>
      <c r="AQY124" s="8"/>
      <c r="AQZ124" s="8"/>
      <c r="ARA124" s="8"/>
      <c r="ARB124" s="8"/>
      <c r="ARC124" s="8"/>
      <c r="ARD124" s="8"/>
      <c r="ARE124" s="8"/>
      <c r="ARF124" s="8"/>
      <c r="ARG124" s="8"/>
      <c r="ARH124" s="8"/>
      <c r="ARI124" s="8"/>
      <c r="ARJ124" s="8"/>
      <c r="ARK124" s="8"/>
      <c r="ARL124" s="8"/>
      <c r="ARM124" s="8"/>
      <c r="ARN124" s="8"/>
      <c r="ARO124" s="8"/>
      <c r="ARP124" s="8"/>
      <c r="ARQ124" s="8"/>
      <c r="ARR124" s="8"/>
      <c r="ARS124" s="8"/>
      <c r="ART124" s="8"/>
      <c r="ARU124" s="8"/>
      <c r="ARV124" s="8"/>
      <c r="ARW124" s="8"/>
      <c r="ARX124" s="8"/>
      <c r="ARY124" s="8"/>
      <c r="ARZ124" s="8"/>
      <c r="ASA124" s="8"/>
      <c r="ASB124" s="8"/>
      <c r="ASC124" s="8"/>
      <c r="ASD124" s="8"/>
      <c r="ASE124" s="8"/>
      <c r="ASF124" s="8"/>
      <c r="ASG124" s="8"/>
      <c r="ASH124" s="8"/>
      <c r="ASI124" s="8"/>
      <c r="ASJ124" s="8"/>
      <c r="ASK124" s="8"/>
      <c r="ASL124" s="8"/>
      <c r="ASM124" s="8"/>
      <c r="ASN124" s="8"/>
      <c r="ASO124" s="8"/>
      <c r="ASP124" s="8"/>
      <c r="ASQ124" s="8"/>
      <c r="ASR124" s="8"/>
      <c r="ASS124" s="8"/>
      <c r="AST124" s="8"/>
      <c r="ASU124" s="8"/>
      <c r="ASV124" s="8"/>
      <c r="ASW124" s="8"/>
      <c r="ASX124" s="8"/>
      <c r="ASY124" s="8"/>
      <c r="ASZ124" s="8"/>
      <c r="ATA124" s="8"/>
      <c r="ATB124" s="8"/>
      <c r="ATC124" s="8"/>
      <c r="ATD124" s="8"/>
      <c r="ATE124" s="8"/>
      <c r="ATF124" s="8"/>
      <c r="ATG124" s="8"/>
      <c r="ATH124" s="8"/>
      <c r="ATI124" s="8"/>
      <c r="ATJ124" s="8"/>
      <c r="ATK124" s="8"/>
      <c r="ATL124" s="8"/>
      <c r="ATM124" s="8"/>
      <c r="ATN124" s="8"/>
      <c r="ATO124" s="8"/>
      <c r="ATP124" s="8"/>
      <c r="ATQ124" s="8"/>
      <c r="ATR124" s="8"/>
      <c r="ATS124" s="8"/>
      <c r="ATT124" s="8"/>
      <c r="ATU124" s="8"/>
      <c r="ATV124" s="8"/>
      <c r="ATW124" s="8"/>
      <c r="ATX124" s="8"/>
      <c r="ATY124" s="8"/>
      <c r="ATZ124" s="8"/>
      <c r="AUA124" s="8"/>
      <c r="AUB124" s="8"/>
      <c r="AUC124" s="8"/>
      <c r="AUD124" s="8"/>
      <c r="AUE124" s="8"/>
      <c r="AUF124" s="8"/>
      <c r="AUG124" s="8"/>
      <c r="AUH124" s="8"/>
      <c r="AUI124" s="8"/>
      <c r="AUJ124" s="8"/>
      <c r="AUK124" s="8"/>
      <c r="AUL124" s="8"/>
      <c r="AUM124" s="8"/>
      <c r="AUN124" s="8"/>
      <c r="AUO124" s="8"/>
      <c r="AUP124" s="8"/>
      <c r="AUQ124" s="8"/>
      <c r="AUR124" s="8"/>
      <c r="AUS124" s="8"/>
      <c r="AUT124" s="8"/>
      <c r="AUU124" s="8"/>
      <c r="AUV124" s="8"/>
      <c r="AUW124" s="8"/>
      <c r="AUX124" s="8"/>
      <c r="AUY124" s="8"/>
      <c r="AUZ124" s="8"/>
      <c r="AVA124" s="8"/>
      <c r="AVB124" s="8"/>
      <c r="AVC124" s="8"/>
      <c r="AVD124" s="8"/>
      <c r="AVE124" s="8"/>
      <c r="AVF124" s="8"/>
      <c r="AVG124" s="8"/>
      <c r="AVH124" s="8"/>
      <c r="AVI124" s="8"/>
      <c r="AVJ124" s="8"/>
      <c r="AVK124" s="8"/>
      <c r="AVL124" s="8"/>
      <c r="AVM124" s="8"/>
      <c r="AVN124" s="8"/>
      <c r="AVO124" s="8"/>
      <c r="AVP124" s="8"/>
      <c r="AVQ124" s="8"/>
      <c r="AVR124" s="8"/>
      <c r="AVS124" s="8"/>
      <c r="AVT124" s="8"/>
      <c r="AVU124" s="8"/>
      <c r="AVV124" s="8"/>
      <c r="AVW124" s="8"/>
      <c r="AVX124" s="8"/>
      <c r="AVY124" s="8"/>
      <c r="AVZ124" s="8"/>
      <c r="AWA124" s="8"/>
      <c r="AWB124" s="8"/>
      <c r="AWC124" s="8"/>
      <c r="AWD124" s="8"/>
      <c r="AWE124" s="8"/>
      <c r="AWF124" s="8"/>
      <c r="AWG124" s="8"/>
      <c r="AWH124" s="8"/>
      <c r="AWI124" s="8"/>
      <c r="AWJ124" s="8"/>
      <c r="AWK124" s="8"/>
      <c r="AWL124" s="8"/>
      <c r="AWM124" s="8"/>
      <c r="AWN124" s="8"/>
      <c r="AWO124" s="8"/>
      <c r="AWP124" s="8"/>
      <c r="AWQ124" s="8"/>
      <c r="AWR124" s="8"/>
      <c r="AWS124" s="8"/>
      <c r="AWT124" s="8"/>
      <c r="AWU124" s="8"/>
      <c r="AWV124" s="8"/>
      <c r="AWW124" s="8"/>
      <c r="AWX124" s="8"/>
      <c r="AWY124" s="8"/>
      <c r="AWZ124" s="8"/>
      <c r="AXA124" s="8"/>
      <c r="AXB124" s="8"/>
      <c r="AXC124" s="8"/>
      <c r="AXD124" s="8"/>
      <c r="AXE124" s="8"/>
      <c r="AXF124" s="8"/>
      <c r="AXG124" s="8"/>
      <c r="AXH124" s="8"/>
      <c r="AXI124" s="8"/>
      <c r="AXJ124" s="8"/>
      <c r="AXK124" s="8"/>
      <c r="AXL124" s="8"/>
      <c r="AXM124" s="8"/>
      <c r="AXN124" s="8"/>
      <c r="AXO124" s="8"/>
      <c r="AXP124" s="8"/>
      <c r="AXQ124" s="8"/>
      <c r="AXR124" s="8"/>
      <c r="AXS124" s="8"/>
      <c r="AXT124" s="8"/>
      <c r="AXU124" s="8"/>
      <c r="AXV124" s="8"/>
      <c r="AXW124" s="8"/>
      <c r="AXX124" s="8"/>
      <c r="AXY124" s="8"/>
      <c r="AXZ124" s="8"/>
      <c r="AYA124" s="8"/>
      <c r="AYB124" s="8"/>
      <c r="AYC124" s="8"/>
      <c r="AYD124" s="8"/>
      <c r="AYE124" s="8"/>
      <c r="AYF124" s="8"/>
      <c r="AYG124" s="8"/>
      <c r="AYH124" s="8"/>
      <c r="AYI124" s="8"/>
      <c r="AYJ124" s="8"/>
      <c r="AYK124" s="8"/>
      <c r="AYL124" s="8"/>
      <c r="AYM124" s="8"/>
      <c r="AYN124" s="8"/>
      <c r="AYO124" s="8"/>
      <c r="AYP124" s="8"/>
      <c r="AYQ124" s="8"/>
      <c r="AYR124" s="8"/>
      <c r="AYS124" s="8"/>
      <c r="AYT124" s="8"/>
      <c r="AYU124" s="8"/>
      <c r="AYV124" s="8"/>
      <c r="AYW124" s="8"/>
      <c r="AYX124" s="8"/>
      <c r="AYY124" s="8"/>
      <c r="AYZ124" s="8"/>
      <c r="AZA124" s="8"/>
      <c r="AZB124" s="8"/>
      <c r="AZC124" s="8"/>
      <c r="AZD124" s="8"/>
      <c r="AZE124" s="8"/>
      <c r="AZF124" s="8"/>
      <c r="AZG124" s="8"/>
      <c r="AZH124" s="8"/>
      <c r="AZI124" s="8"/>
      <c r="AZJ124" s="8"/>
      <c r="AZK124" s="8"/>
      <c r="AZL124" s="8"/>
      <c r="AZM124" s="8"/>
      <c r="AZN124" s="8"/>
      <c r="AZO124" s="8"/>
      <c r="AZP124" s="8"/>
      <c r="AZQ124" s="8"/>
      <c r="AZR124" s="8"/>
      <c r="AZS124" s="8"/>
      <c r="AZT124" s="8"/>
      <c r="AZU124" s="8"/>
      <c r="AZV124" s="8"/>
      <c r="AZW124" s="8"/>
      <c r="AZX124" s="8"/>
      <c r="AZY124" s="8"/>
      <c r="AZZ124" s="8"/>
      <c r="BAA124" s="8"/>
      <c r="BAB124" s="8"/>
      <c r="BAC124" s="8"/>
      <c r="BAD124" s="8"/>
      <c r="BAE124" s="8"/>
      <c r="BAF124" s="8"/>
      <c r="BAG124" s="8"/>
      <c r="BAH124" s="8"/>
      <c r="BAI124" s="8"/>
      <c r="BAJ124" s="8"/>
      <c r="BAK124" s="8"/>
      <c r="BAL124" s="8"/>
      <c r="BAM124" s="8"/>
      <c r="BAN124" s="8"/>
      <c r="BAO124" s="8"/>
      <c r="BAP124" s="8"/>
      <c r="BAQ124" s="8"/>
      <c r="BAR124" s="8"/>
      <c r="BAS124" s="8"/>
      <c r="BAT124" s="8"/>
      <c r="BAU124" s="8"/>
      <c r="BAV124" s="8"/>
      <c r="BAW124" s="8"/>
      <c r="BAX124" s="8"/>
      <c r="BAY124" s="8"/>
      <c r="BAZ124" s="8"/>
      <c r="BBA124" s="8"/>
      <c r="BBB124" s="8"/>
      <c r="BBC124" s="8"/>
      <c r="BBD124" s="8"/>
      <c r="BBE124" s="8"/>
      <c r="BBF124" s="8"/>
      <c r="BBG124" s="8"/>
      <c r="BBH124" s="8"/>
      <c r="BBI124" s="8"/>
      <c r="BBJ124" s="8"/>
      <c r="BBK124" s="8"/>
      <c r="BBL124" s="8"/>
      <c r="BBM124" s="8"/>
      <c r="BBN124" s="8"/>
      <c r="BBO124" s="8"/>
      <c r="BBP124" s="8"/>
      <c r="BBQ124" s="8"/>
      <c r="BBR124" s="8"/>
      <c r="BBS124" s="8"/>
      <c r="BBT124" s="8"/>
      <c r="BBU124" s="8"/>
      <c r="BBV124" s="8"/>
      <c r="BBW124" s="8"/>
      <c r="BBX124" s="8"/>
      <c r="BBY124" s="8"/>
      <c r="BBZ124" s="8"/>
      <c r="BCA124" s="8"/>
      <c r="BCB124" s="8"/>
      <c r="BCC124" s="8"/>
      <c r="BCD124" s="8"/>
      <c r="BCE124" s="8"/>
      <c r="BCF124" s="8"/>
      <c r="BCG124" s="8"/>
      <c r="BCH124" s="8"/>
      <c r="BCI124" s="8"/>
      <c r="BCJ124" s="8"/>
      <c r="BCK124" s="8"/>
      <c r="BCL124" s="8"/>
      <c r="BCM124" s="8"/>
      <c r="BCN124" s="8"/>
      <c r="BCO124" s="8"/>
      <c r="BCP124" s="8"/>
      <c r="BCQ124" s="8"/>
      <c r="BCR124" s="8"/>
      <c r="BCS124" s="8"/>
      <c r="BCT124" s="8"/>
      <c r="BCU124" s="8"/>
      <c r="BCV124" s="8"/>
      <c r="BCW124" s="8"/>
      <c r="BCX124" s="8"/>
      <c r="BCY124" s="8"/>
      <c r="BCZ124" s="8"/>
      <c r="BDA124" s="8"/>
      <c r="BDB124" s="8"/>
      <c r="BDC124" s="8"/>
      <c r="BDD124" s="8"/>
      <c r="BDE124" s="8"/>
      <c r="BDF124" s="8"/>
      <c r="BDG124" s="8"/>
      <c r="BDH124" s="8"/>
      <c r="BDI124" s="8"/>
      <c r="BDJ124" s="8"/>
      <c r="BDK124" s="8"/>
      <c r="BDL124" s="8"/>
      <c r="BDM124" s="8"/>
      <c r="BDN124" s="8"/>
      <c r="BDO124" s="8"/>
      <c r="BDP124" s="8"/>
      <c r="BDQ124" s="8"/>
      <c r="BDR124" s="8"/>
      <c r="BDS124" s="8"/>
      <c r="BDT124" s="8"/>
      <c r="BDU124" s="8"/>
      <c r="BDV124" s="8"/>
      <c r="BDW124" s="8"/>
      <c r="BDX124" s="8"/>
      <c r="BDY124" s="8"/>
      <c r="BDZ124" s="8"/>
      <c r="BEA124" s="8"/>
      <c r="BEB124" s="8"/>
      <c r="BEC124" s="8"/>
      <c r="BED124" s="8"/>
      <c r="BEE124" s="8"/>
      <c r="BEF124" s="8"/>
      <c r="BEG124" s="8"/>
      <c r="BEH124" s="8"/>
      <c r="BEI124" s="8"/>
      <c r="BEJ124" s="8"/>
      <c r="BEK124" s="8"/>
      <c r="BEL124" s="8"/>
      <c r="BEM124" s="8"/>
      <c r="BEN124" s="8"/>
      <c r="BEO124" s="8"/>
      <c r="BEP124" s="8"/>
      <c r="BEQ124" s="8"/>
      <c r="BER124" s="8"/>
      <c r="BES124" s="8"/>
      <c r="BET124" s="8"/>
      <c r="BEU124" s="8"/>
      <c r="BEV124" s="8"/>
      <c r="BEW124" s="8"/>
      <c r="BEX124" s="8"/>
      <c r="BEY124" s="8"/>
      <c r="BEZ124" s="8"/>
      <c r="BFA124" s="8"/>
      <c r="BFB124" s="8"/>
      <c r="BFC124" s="8"/>
      <c r="BFD124" s="8"/>
      <c r="BFE124" s="8"/>
      <c r="BFF124" s="8"/>
      <c r="BFG124" s="8"/>
      <c r="BFH124" s="8"/>
      <c r="BFI124" s="8"/>
      <c r="BFJ124" s="8"/>
      <c r="BFK124" s="8"/>
      <c r="BFL124" s="8"/>
      <c r="BFM124" s="8"/>
      <c r="BFN124" s="8"/>
      <c r="BFO124" s="8"/>
      <c r="BFP124" s="8"/>
      <c r="BFQ124" s="8"/>
      <c r="BFR124" s="8"/>
      <c r="BFS124" s="8"/>
      <c r="BFT124" s="8"/>
      <c r="BFU124" s="8"/>
      <c r="BFV124" s="8"/>
      <c r="BFW124" s="8"/>
      <c r="BFX124" s="8"/>
      <c r="BFY124" s="8"/>
      <c r="BFZ124" s="8"/>
      <c r="BGA124" s="8"/>
      <c r="BGB124" s="8"/>
      <c r="BGC124" s="8"/>
      <c r="BGD124" s="8"/>
      <c r="BGE124" s="8"/>
      <c r="BGF124" s="8"/>
      <c r="BGG124" s="8"/>
      <c r="BGH124" s="8"/>
      <c r="BGI124" s="8"/>
      <c r="BGJ124" s="8"/>
      <c r="BGK124" s="8"/>
      <c r="BGL124" s="8"/>
      <c r="BGM124" s="8"/>
      <c r="BGN124" s="8"/>
      <c r="BGO124" s="8"/>
      <c r="BGP124" s="8"/>
      <c r="BGQ124" s="8"/>
      <c r="BGR124" s="8"/>
      <c r="BGS124" s="8"/>
      <c r="BGT124" s="8"/>
      <c r="BGU124" s="8"/>
      <c r="BGV124" s="8"/>
      <c r="BGW124" s="8"/>
      <c r="BGX124" s="8"/>
      <c r="BGY124" s="8"/>
      <c r="BGZ124" s="8"/>
      <c r="BHA124" s="8"/>
      <c r="BHB124" s="8"/>
      <c r="BHC124" s="8"/>
      <c r="BHD124" s="8"/>
      <c r="BHE124" s="8"/>
      <c r="BHF124" s="8"/>
      <c r="BHG124" s="8"/>
      <c r="BHH124" s="8"/>
      <c r="BHI124" s="8"/>
      <c r="BHJ124" s="8"/>
      <c r="BHK124" s="8"/>
      <c r="BHL124" s="8"/>
      <c r="BHM124" s="8"/>
      <c r="BHN124" s="8"/>
      <c r="BHO124" s="8"/>
      <c r="BHP124" s="8"/>
      <c r="BHQ124" s="8"/>
      <c r="BHR124" s="8"/>
      <c r="BHS124" s="8"/>
      <c r="BHT124" s="8"/>
      <c r="BHU124" s="8"/>
      <c r="BHV124" s="8"/>
      <c r="BHW124" s="8"/>
      <c r="BHX124" s="8"/>
      <c r="BHY124" s="8"/>
      <c r="BHZ124" s="8"/>
      <c r="BIA124" s="8"/>
      <c r="BIB124" s="8"/>
      <c r="BIC124" s="8"/>
      <c r="BID124" s="8"/>
      <c r="BIE124" s="8"/>
      <c r="BIF124" s="8"/>
      <c r="BIG124" s="8"/>
      <c r="BIH124" s="8"/>
      <c r="BII124" s="8"/>
      <c r="BIJ124" s="8"/>
      <c r="BIK124" s="8"/>
      <c r="BIL124" s="8"/>
      <c r="BIM124" s="8"/>
      <c r="BIN124" s="8"/>
      <c r="BIO124" s="8"/>
      <c r="BIP124" s="8"/>
      <c r="BIQ124" s="8"/>
      <c r="BIR124" s="8"/>
      <c r="BIS124" s="8"/>
      <c r="BIT124" s="8"/>
      <c r="BIU124" s="8"/>
      <c r="BIV124" s="8"/>
      <c r="BIW124" s="8"/>
      <c r="BIX124" s="8"/>
      <c r="BIY124" s="8"/>
      <c r="BIZ124" s="8"/>
      <c r="BJA124" s="8"/>
      <c r="BJB124" s="8"/>
      <c r="BJC124" s="8"/>
      <c r="BJD124" s="8"/>
      <c r="BJE124" s="8"/>
      <c r="BJF124" s="8"/>
      <c r="BJG124" s="8"/>
      <c r="BJH124" s="8"/>
      <c r="BJI124" s="8"/>
      <c r="BJJ124" s="8"/>
      <c r="BJK124" s="8"/>
      <c r="BJL124" s="8"/>
      <c r="BJM124" s="8"/>
      <c r="BJN124" s="8"/>
      <c r="BJO124" s="8"/>
      <c r="BJP124" s="8"/>
      <c r="BJQ124" s="8"/>
      <c r="BJR124" s="8"/>
      <c r="BJS124" s="8"/>
      <c r="BJT124" s="8"/>
      <c r="BJU124" s="8"/>
      <c r="BJV124" s="8"/>
      <c r="BJW124" s="8"/>
      <c r="BJX124" s="8"/>
      <c r="BJY124" s="8"/>
      <c r="BJZ124" s="8"/>
      <c r="BKA124" s="8"/>
      <c r="BKB124" s="8"/>
      <c r="BKC124" s="8"/>
      <c r="BKD124" s="8"/>
      <c r="BKE124" s="8"/>
      <c r="BKF124" s="8"/>
      <c r="BKG124" s="8"/>
      <c r="BKH124" s="8"/>
      <c r="BKI124" s="8"/>
      <c r="BKJ124" s="8"/>
      <c r="BKK124" s="8"/>
      <c r="BKL124" s="8"/>
      <c r="BKM124" s="8"/>
      <c r="BKN124" s="8"/>
      <c r="BKO124" s="8"/>
      <c r="BKP124" s="8"/>
      <c r="BKQ124" s="8"/>
      <c r="BKR124" s="8"/>
      <c r="BKS124" s="8"/>
      <c r="BKT124" s="8"/>
      <c r="BKU124" s="8"/>
      <c r="BKV124" s="8"/>
      <c r="BKW124" s="8"/>
      <c r="BKX124" s="8"/>
      <c r="BKY124" s="8"/>
      <c r="BKZ124" s="8"/>
      <c r="BLA124" s="8"/>
      <c r="BLB124" s="8"/>
      <c r="BLC124" s="8"/>
      <c r="BLD124" s="8"/>
      <c r="BLE124" s="8"/>
      <c r="BLF124" s="8"/>
      <c r="BLG124" s="8"/>
      <c r="BLH124" s="8"/>
      <c r="BLI124" s="8"/>
      <c r="BLJ124" s="8"/>
      <c r="BLK124" s="8"/>
      <c r="BLL124" s="8"/>
      <c r="BLM124" s="8"/>
      <c r="BLN124" s="8"/>
      <c r="BLO124" s="8"/>
      <c r="BLP124" s="8"/>
      <c r="BLQ124" s="8"/>
      <c r="BLR124" s="8"/>
      <c r="BLS124" s="8"/>
      <c r="BLT124" s="8"/>
      <c r="BLU124" s="8"/>
      <c r="BLV124" s="8"/>
      <c r="BLW124" s="8"/>
      <c r="BLX124" s="8"/>
      <c r="BLY124" s="8"/>
      <c r="BLZ124" s="8"/>
      <c r="BMA124" s="8"/>
      <c r="BMB124" s="8"/>
      <c r="BMC124" s="8"/>
      <c r="BMD124" s="8"/>
      <c r="BME124" s="8"/>
      <c r="BMF124" s="8"/>
      <c r="BMG124" s="8"/>
      <c r="BMH124" s="8"/>
      <c r="BMI124" s="8"/>
      <c r="BMJ124" s="8"/>
      <c r="BMK124" s="8"/>
      <c r="BML124" s="8"/>
      <c r="BMM124" s="8"/>
      <c r="BMN124" s="8"/>
      <c r="BMO124" s="8"/>
      <c r="BMP124" s="8"/>
      <c r="BMQ124" s="8"/>
      <c r="BMR124" s="8"/>
      <c r="BMS124" s="8"/>
      <c r="BMT124" s="8"/>
      <c r="BMU124" s="8"/>
      <c r="BMV124" s="8"/>
      <c r="BMW124" s="8"/>
      <c r="BMX124" s="8"/>
      <c r="BMY124" s="8"/>
      <c r="BMZ124" s="8"/>
      <c r="BNA124" s="8"/>
      <c r="BNB124" s="8"/>
      <c r="BNC124" s="8"/>
      <c r="BND124" s="8"/>
      <c r="BNE124" s="8"/>
      <c r="BNF124" s="8"/>
      <c r="BNG124" s="8"/>
      <c r="BNH124" s="8"/>
      <c r="BNI124" s="8"/>
      <c r="BNJ124" s="8"/>
      <c r="BNK124" s="8"/>
      <c r="BNL124" s="8"/>
      <c r="BNM124" s="8"/>
      <c r="BNN124" s="8"/>
      <c r="BNO124" s="8"/>
      <c r="BNP124" s="8"/>
      <c r="BNQ124" s="8"/>
      <c r="BNR124" s="8"/>
      <c r="BNS124" s="8"/>
      <c r="BNT124" s="8"/>
      <c r="BNU124" s="8"/>
      <c r="BNV124" s="8"/>
      <c r="BNW124" s="8"/>
      <c r="BNX124" s="8"/>
      <c r="BNY124" s="8"/>
      <c r="BNZ124" s="8"/>
      <c r="BOA124" s="8"/>
      <c r="BOB124" s="8"/>
      <c r="BOC124" s="8"/>
      <c r="BOD124" s="8"/>
      <c r="BOE124" s="8"/>
      <c r="BOF124" s="8"/>
      <c r="BOG124" s="8"/>
      <c r="BOH124" s="8"/>
      <c r="BOI124" s="8"/>
      <c r="BOJ124" s="8"/>
      <c r="BOK124" s="8"/>
      <c r="BOL124" s="8"/>
      <c r="BOM124" s="8"/>
      <c r="BON124" s="8"/>
      <c r="BOO124" s="8"/>
      <c r="BOP124" s="8"/>
      <c r="BOQ124" s="8"/>
      <c r="BOR124" s="8"/>
      <c r="BOS124" s="8"/>
      <c r="BOT124" s="8"/>
      <c r="BOU124" s="8"/>
      <c r="BOV124" s="8"/>
      <c r="BOW124" s="8"/>
      <c r="BOX124" s="8"/>
      <c r="BOY124" s="8"/>
      <c r="BOZ124" s="8"/>
      <c r="BPA124" s="8"/>
      <c r="BPB124" s="8"/>
      <c r="BPC124" s="8"/>
      <c r="BPD124" s="8"/>
      <c r="BPE124" s="8"/>
      <c r="BPF124" s="8"/>
      <c r="BPG124" s="8"/>
      <c r="BPH124" s="8"/>
      <c r="BPI124" s="8"/>
      <c r="BPJ124" s="8"/>
      <c r="BPK124" s="8"/>
      <c r="BPL124" s="8"/>
      <c r="BPM124" s="8"/>
      <c r="BPN124" s="8"/>
      <c r="BPO124" s="8"/>
      <c r="BPP124" s="8"/>
      <c r="BPQ124" s="8"/>
      <c r="BPR124" s="8"/>
      <c r="BPS124" s="8"/>
      <c r="BPT124" s="8"/>
      <c r="BPU124" s="8"/>
      <c r="BPV124" s="8"/>
      <c r="BPW124" s="8"/>
      <c r="BPX124" s="8"/>
      <c r="BPY124" s="8"/>
      <c r="BPZ124" s="8"/>
      <c r="BQA124" s="8"/>
      <c r="BQB124" s="8"/>
      <c r="BQC124" s="8"/>
      <c r="BQD124" s="8"/>
      <c r="BQE124" s="8"/>
      <c r="BQF124" s="8"/>
      <c r="BQG124" s="8"/>
      <c r="BQH124" s="8"/>
      <c r="BQI124" s="8"/>
      <c r="BQJ124" s="8"/>
      <c r="BQK124" s="8"/>
      <c r="BQL124" s="8"/>
      <c r="BQM124" s="8"/>
      <c r="BQN124" s="8"/>
      <c r="BQO124" s="8"/>
      <c r="BQP124" s="8"/>
      <c r="BQQ124" s="8"/>
      <c r="BQR124" s="8"/>
      <c r="BQS124" s="8"/>
      <c r="BQT124" s="8"/>
      <c r="BQU124" s="8"/>
      <c r="BQV124" s="8"/>
      <c r="BQW124" s="8"/>
      <c r="BQX124" s="8"/>
      <c r="BQY124" s="8"/>
      <c r="BQZ124" s="8"/>
      <c r="BRA124" s="8"/>
      <c r="BRB124" s="8"/>
      <c r="BRC124" s="8"/>
      <c r="BRD124" s="8"/>
      <c r="BRE124" s="8"/>
      <c r="BRF124" s="8"/>
      <c r="BRG124" s="8"/>
      <c r="BRH124" s="8"/>
      <c r="BRI124" s="8"/>
      <c r="BRJ124" s="8"/>
      <c r="BRK124" s="8"/>
      <c r="BRL124" s="8"/>
      <c r="BRM124" s="8"/>
      <c r="BRN124" s="8"/>
      <c r="BRO124" s="8"/>
      <c r="BRP124" s="8"/>
      <c r="BRQ124" s="8"/>
      <c r="BRR124" s="8"/>
      <c r="BRS124" s="8"/>
      <c r="BRT124" s="8"/>
      <c r="BRU124" s="8"/>
      <c r="BRV124" s="8"/>
      <c r="BRW124" s="8"/>
      <c r="BRX124" s="8"/>
      <c r="BRY124" s="8"/>
      <c r="BRZ124" s="8"/>
      <c r="BSA124" s="8"/>
      <c r="BSB124" s="8"/>
      <c r="BSC124" s="8"/>
      <c r="BSD124" s="8"/>
      <c r="BSE124" s="8"/>
      <c r="BSF124" s="8"/>
      <c r="BSG124" s="8"/>
      <c r="BSH124" s="8"/>
      <c r="BSI124" s="8"/>
      <c r="BSJ124" s="8"/>
      <c r="BSK124" s="8"/>
      <c r="BSL124" s="8"/>
      <c r="BSM124" s="8"/>
      <c r="BSN124" s="8"/>
      <c r="BSO124" s="8"/>
      <c r="BSP124" s="8"/>
      <c r="BSQ124" s="8"/>
      <c r="BSR124" s="8"/>
      <c r="BSS124" s="8"/>
      <c r="BST124" s="8"/>
      <c r="BSU124" s="8"/>
      <c r="BSV124" s="8"/>
      <c r="BSW124" s="8"/>
      <c r="BSX124" s="8"/>
      <c r="BSY124" s="8"/>
      <c r="BSZ124" s="8"/>
      <c r="BTA124" s="8"/>
      <c r="BTB124" s="8"/>
      <c r="BTC124" s="8"/>
      <c r="BTD124" s="8"/>
      <c r="BTE124" s="8"/>
      <c r="BTF124" s="8"/>
      <c r="BTG124" s="8"/>
      <c r="BTH124" s="8"/>
      <c r="BTI124" s="8"/>
      <c r="BTJ124" s="8"/>
      <c r="BTK124" s="8"/>
      <c r="BTL124" s="8"/>
      <c r="BTM124" s="8"/>
      <c r="BTN124" s="8"/>
      <c r="BTO124" s="8"/>
      <c r="BTP124" s="8"/>
      <c r="BTQ124" s="8"/>
      <c r="BTR124" s="8"/>
      <c r="BTS124" s="8"/>
      <c r="BTT124" s="8"/>
      <c r="BTU124" s="8"/>
      <c r="BTV124" s="8"/>
      <c r="BTW124" s="8"/>
      <c r="BTX124" s="8"/>
      <c r="BTY124" s="8"/>
      <c r="BTZ124" s="8"/>
      <c r="BUA124" s="8"/>
      <c r="BUB124" s="8"/>
      <c r="BUC124" s="8"/>
      <c r="BUD124" s="8"/>
      <c r="BUE124" s="8"/>
      <c r="BUF124" s="8"/>
      <c r="BUG124" s="8"/>
      <c r="BUH124" s="8"/>
      <c r="BUI124" s="8"/>
      <c r="BUJ124" s="8"/>
      <c r="BUK124" s="8"/>
      <c r="BUL124" s="8"/>
      <c r="BUM124" s="8"/>
      <c r="BUN124" s="8"/>
      <c r="BUO124" s="8"/>
      <c r="BUP124" s="8"/>
      <c r="BUQ124" s="8"/>
      <c r="BUR124" s="8"/>
      <c r="BUS124" s="8"/>
      <c r="BUT124" s="8"/>
      <c r="BUU124" s="8"/>
      <c r="BUV124" s="8"/>
      <c r="BUW124" s="8"/>
      <c r="BUX124" s="8"/>
      <c r="BUY124" s="8"/>
      <c r="BUZ124" s="8"/>
      <c r="BVA124" s="8"/>
      <c r="BVB124" s="8"/>
      <c r="BVC124" s="8"/>
      <c r="BVD124" s="8"/>
      <c r="BVE124" s="8"/>
      <c r="BVF124" s="8"/>
      <c r="BVG124" s="8"/>
      <c r="BVH124" s="8"/>
      <c r="BVI124" s="8"/>
      <c r="BVJ124" s="8"/>
      <c r="BVK124" s="8"/>
      <c r="BVL124" s="8"/>
      <c r="BVM124" s="8"/>
      <c r="BVN124" s="8"/>
      <c r="BVO124" s="8"/>
      <c r="BVP124" s="8"/>
      <c r="BVQ124" s="8"/>
      <c r="BVR124" s="8"/>
      <c r="BVS124" s="8"/>
      <c r="BVT124" s="8"/>
      <c r="BVU124" s="8"/>
      <c r="BVV124" s="8"/>
      <c r="BVW124" s="8"/>
      <c r="BVX124" s="8"/>
      <c r="BVY124" s="8"/>
      <c r="BVZ124" s="8"/>
      <c r="BWA124" s="8"/>
      <c r="BWB124" s="8"/>
      <c r="BWC124" s="8"/>
      <c r="BWD124" s="8"/>
      <c r="BWE124" s="8"/>
      <c r="BWF124" s="8"/>
      <c r="BWG124" s="8"/>
      <c r="BWH124" s="8"/>
      <c r="BWI124" s="8"/>
      <c r="BWJ124" s="8"/>
      <c r="BWK124" s="8"/>
      <c r="BWL124" s="8"/>
      <c r="BWM124" s="8"/>
      <c r="BWN124" s="8"/>
      <c r="BWO124" s="8"/>
      <c r="BWP124" s="8"/>
      <c r="BWQ124" s="8"/>
    </row>
    <row r="125" spans="1:1967" s="445" customFormat="1" ht="102" customHeight="1">
      <c r="A125" s="9" t="s">
        <v>6220</v>
      </c>
      <c r="B125" s="100" t="s">
        <v>97</v>
      </c>
      <c r="C125" s="111" t="s">
        <v>1261</v>
      </c>
      <c r="D125" s="3" t="s">
        <v>402</v>
      </c>
      <c r="E125" s="3" t="s">
        <v>171</v>
      </c>
      <c r="F125" s="3"/>
      <c r="G125" s="3" t="s">
        <v>385</v>
      </c>
      <c r="H125" s="20">
        <v>0</v>
      </c>
      <c r="I125" s="34">
        <v>470000000</v>
      </c>
      <c r="J125" s="21" t="s">
        <v>1330</v>
      </c>
      <c r="K125" s="19" t="s">
        <v>1949</v>
      </c>
      <c r="L125" s="138" t="s">
        <v>3428</v>
      </c>
      <c r="M125" s="141" t="s">
        <v>383</v>
      </c>
      <c r="N125" s="361" t="s">
        <v>8876</v>
      </c>
      <c r="O125" s="3" t="s">
        <v>1382</v>
      </c>
      <c r="P125" s="7" t="s">
        <v>1352</v>
      </c>
      <c r="Q125" s="3" t="s">
        <v>1351</v>
      </c>
      <c r="R125" s="134">
        <v>13.547000000000001</v>
      </c>
      <c r="S125" s="19">
        <v>132000</v>
      </c>
      <c r="T125" s="83">
        <f t="shared" si="6"/>
        <v>1788204</v>
      </c>
      <c r="U125" s="83">
        <f t="shared" si="4"/>
        <v>2002788.4800000002</v>
      </c>
      <c r="V125" s="9" t="s">
        <v>1341</v>
      </c>
      <c r="W125" s="148" t="s">
        <v>1410</v>
      </c>
      <c r="X125" s="9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  <c r="AMK125" s="8"/>
      <c r="AML125" s="8"/>
      <c r="AMM125" s="8"/>
      <c r="AMN125" s="8"/>
      <c r="AMO125" s="8"/>
      <c r="AMP125" s="8"/>
      <c r="AMQ125" s="8"/>
      <c r="AMR125" s="8"/>
      <c r="AMS125" s="8"/>
      <c r="AMT125" s="8"/>
      <c r="AMU125" s="8"/>
      <c r="AMV125" s="8"/>
      <c r="AMW125" s="8"/>
      <c r="AMX125" s="8"/>
      <c r="AMY125" s="8"/>
      <c r="AMZ125" s="8"/>
      <c r="ANA125" s="8"/>
      <c r="ANB125" s="8"/>
      <c r="ANC125" s="8"/>
      <c r="AND125" s="8"/>
      <c r="ANE125" s="8"/>
      <c r="ANF125" s="8"/>
      <c r="ANG125" s="8"/>
      <c r="ANH125" s="8"/>
      <c r="ANI125" s="8"/>
      <c r="ANJ125" s="8"/>
      <c r="ANK125" s="8"/>
      <c r="ANL125" s="8"/>
      <c r="ANM125" s="8"/>
      <c r="ANN125" s="8"/>
      <c r="ANO125" s="8"/>
      <c r="ANP125" s="8"/>
      <c r="ANQ125" s="8"/>
      <c r="ANR125" s="8"/>
      <c r="ANS125" s="8"/>
      <c r="ANT125" s="8"/>
      <c r="ANU125" s="8"/>
      <c r="ANV125" s="8"/>
      <c r="ANW125" s="8"/>
      <c r="ANX125" s="8"/>
      <c r="ANY125" s="8"/>
      <c r="ANZ125" s="8"/>
      <c r="AOA125" s="8"/>
      <c r="AOB125" s="8"/>
      <c r="AOC125" s="8"/>
      <c r="AOD125" s="8"/>
      <c r="AOE125" s="8"/>
      <c r="AOF125" s="8"/>
      <c r="AOG125" s="8"/>
      <c r="AOH125" s="8"/>
      <c r="AOI125" s="8"/>
      <c r="AOJ125" s="8"/>
      <c r="AOK125" s="8"/>
      <c r="AOL125" s="8"/>
      <c r="AOM125" s="8"/>
      <c r="AON125" s="8"/>
      <c r="AOO125" s="8"/>
      <c r="AOP125" s="8"/>
      <c r="AOQ125" s="8"/>
      <c r="AOR125" s="8"/>
      <c r="AOS125" s="8"/>
      <c r="AOT125" s="8"/>
      <c r="AOU125" s="8"/>
      <c r="AOV125" s="8"/>
      <c r="AOW125" s="8"/>
      <c r="AOX125" s="8"/>
      <c r="AOY125" s="8"/>
      <c r="AOZ125" s="8"/>
      <c r="APA125" s="8"/>
      <c r="APB125" s="8"/>
      <c r="APC125" s="8"/>
      <c r="APD125" s="8"/>
      <c r="APE125" s="8"/>
      <c r="APF125" s="8"/>
      <c r="APG125" s="8"/>
      <c r="APH125" s="8"/>
      <c r="API125" s="8"/>
      <c r="APJ125" s="8"/>
      <c r="APK125" s="8"/>
      <c r="APL125" s="8"/>
      <c r="APM125" s="8"/>
      <c r="APN125" s="8"/>
      <c r="APO125" s="8"/>
      <c r="APP125" s="8"/>
      <c r="APQ125" s="8"/>
      <c r="APR125" s="8"/>
      <c r="APS125" s="8"/>
      <c r="APT125" s="8"/>
      <c r="APU125" s="8"/>
      <c r="APV125" s="8"/>
      <c r="APW125" s="8"/>
      <c r="APX125" s="8"/>
      <c r="APY125" s="8"/>
      <c r="APZ125" s="8"/>
      <c r="AQA125" s="8"/>
      <c r="AQB125" s="8"/>
      <c r="AQC125" s="8"/>
      <c r="AQD125" s="8"/>
      <c r="AQE125" s="8"/>
      <c r="AQF125" s="8"/>
      <c r="AQG125" s="8"/>
      <c r="AQH125" s="8"/>
      <c r="AQI125" s="8"/>
      <c r="AQJ125" s="8"/>
      <c r="AQK125" s="8"/>
      <c r="AQL125" s="8"/>
      <c r="AQM125" s="8"/>
      <c r="AQN125" s="8"/>
      <c r="AQO125" s="8"/>
      <c r="AQP125" s="8"/>
      <c r="AQQ125" s="8"/>
      <c r="AQR125" s="8"/>
      <c r="AQS125" s="8"/>
      <c r="AQT125" s="8"/>
      <c r="AQU125" s="8"/>
      <c r="AQV125" s="8"/>
      <c r="AQW125" s="8"/>
      <c r="AQX125" s="8"/>
      <c r="AQY125" s="8"/>
      <c r="AQZ125" s="8"/>
      <c r="ARA125" s="8"/>
      <c r="ARB125" s="8"/>
      <c r="ARC125" s="8"/>
      <c r="ARD125" s="8"/>
      <c r="ARE125" s="8"/>
      <c r="ARF125" s="8"/>
      <c r="ARG125" s="8"/>
      <c r="ARH125" s="8"/>
      <c r="ARI125" s="8"/>
      <c r="ARJ125" s="8"/>
      <c r="ARK125" s="8"/>
      <c r="ARL125" s="8"/>
      <c r="ARM125" s="8"/>
      <c r="ARN125" s="8"/>
      <c r="ARO125" s="8"/>
      <c r="ARP125" s="8"/>
      <c r="ARQ125" s="8"/>
      <c r="ARR125" s="8"/>
      <c r="ARS125" s="8"/>
      <c r="ART125" s="8"/>
      <c r="ARU125" s="8"/>
      <c r="ARV125" s="8"/>
      <c r="ARW125" s="8"/>
      <c r="ARX125" s="8"/>
      <c r="ARY125" s="8"/>
      <c r="ARZ125" s="8"/>
      <c r="ASA125" s="8"/>
      <c r="ASB125" s="8"/>
      <c r="ASC125" s="8"/>
      <c r="ASD125" s="8"/>
      <c r="ASE125" s="8"/>
      <c r="ASF125" s="8"/>
      <c r="ASG125" s="8"/>
      <c r="ASH125" s="8"/>
      <c r="ASI125" s="8"/>
      <c r="ASJ125" s="8"/>
      <c r="ASK125" s="8"/>
      <c r="ASL125" s="8"/>
      <c r="ASM125" s="8"/>
      <c r="ASN125" s="8"/>
      <c r="ASO125" s="8"/>
      <c r="ASP125" s="8"/>
      <c r="ASQ125" s="8"/>
      <c r="ASR125" s="8"/>
      <c r="ASS125" s="8"/>
      <c r="AST125" s="8"/>
      <c r="ASU125" s="8"/>
      <c r="ASV125" s="8"/>
      <c r="ASW125" s="8"/>
      <c r="ASX125" s="8"/>
      <c r="ASY125" s="8"/>
      <c r="ASZ125" s="8"/>
      <c r="ATA125" s="8"/>
      <c r="ATB125" s="8"/>
      <c r="ATC125" s="8"/>
      <c r="ATD125" s="8"/>
      <c r="ATE125" s="8"/>
      <c r="ATF125" s="8"/>
      <c r="ATG125" s="8"/>
      <c r="ATH125" s="8"/>
      <c r="ATI125" s="8"/>
      <c r="ATJ125" s="8"/>
      <c r="ATK125" s="8"/>
      <c r="ATL125" s="8"/>
      <c r="ATM125" s="8"/>
      <c r="ATN125" s="8"/>
      <c r="ATO125" s="8"/>
      <c r="ATP125" s="8"/>
      <c r="ATQ125" s="8"/>
      <c r="ATR125" s="8"/>
      <c r="ATS125" s="8"/>
      <c r="ATT125" s="8"/>
      <c r="ATU125" s="8"/>
      <c r="ATV125" s="8"/>
      <c r="ATW125" s="8"/>
      <c r="ATX125" s="8"/>
      <c r="ATY125" s="8"/>
      <c r="ATZ125" s="8"/>
      <c r="AUA125" s="8"/>
      <c r="AUB125" s="8"/>
      <c r="AUC125" s="8"/>
      <c r="AUD125" s="8"/>
      <c r="AUE125" s="8"/>
      <c r="AUF125" s="8"/>
      <c r="AUG125" s="8"/>
      <c r="AUH125" s="8"/>
      <c r="AUI125" s="8"/>
      <c r="AUJ125" s="8"/>
      <c r="AUK125" s="8"/>
      <c r="AUL125" s="8"/>
      <c r="AUM125" s="8"/>
      <c r="AUN125" s="8"/>
      <c r="AUO125" s="8"/>
      <c r="AUP125" s="8"/>
      <c r="AUQ125" s="8"/>
      <c r="AUR125" s="8"/>
      <c r="AUS125" s="8"/>
      <c r="AUT125" s="8"/>
      <c r="AUU125" s="8"/>
      <c r="AUV125" s="8"/>
      <c r="AUW125" s="8"/>
      <c r="AUX125" s="8"/>
      <c r="AUY125" s="8"/>
      <c r="AUZ125" s="8"/>
      <c r="AVA125" s="8"/>
      <c r="AVB125" s="8"/>
      <c r="AVC125" s="8"/>
      <c r="AVD125" s="8"/>
      <c r="AVE125" s="8"/>
      <c r="AVF125" s="8"/>
      <c r="AVG125" s="8"/>
      <c r="AVH125" s="8"/>
      <c r="AVI125" s="8"/>
      <c r="AVJ125" s="8"/>
      <c r="AVK125" s="8"/>
      <c r="AVL125" s="8"/>
      <c r="AVM125" s="8"/>
      <c r="AVN125" s="8"/>
      <c r="AVO125" s="8"/>
      <c r="AVP125" s="8"/>
      <c r="AVQ125" s="8"/>
      <c r="AVR125" s="8"/>
      <c r="AVS125" s="8"/>
      <c r="AVT125" s="8"/>
      <c r="AVU125" s="8"/>
      <c r="AVV125" s="8"/>
      <c r="AVW125" s="8"/>
      <c r="AVX125" s="8"/>
      <c r="AVY125" s="8"/>
      <c r="AVZ125" s="8"/>
      <c r="AWA125" s="8"/>
      <c r="AWB125" s="8"/>
      <c r="AWC125" s="8"/>
      <c r="AWD125" s="8"/>
      <c r="AWE125" s="8"/>
      <c r="AWF125" s="8"/>
      <c r="AWG125" s="8"/>
      <c r="AWH125" s="8"/>
      <c r="AWI125" s="8"/>
      <c r="AWJ125" s="8"/>
      <c r="AWK125" s="8"/>
      <c r="AWL125" s="8"/>
      <c r="AWM125" s="8"/>
      <c r="AWN125" s="8"/>
      <c r="AWO125" s="8"/>
      <c r="AWP125" s="8"/>
      <c r="AWQ125" s="8"/>
      <c r="AWR125" s="8"/>
      <c r="AWS125" s="8"/>
      <c r="AWT125" s="8"/>
      <c r="AWU125" s="8"/>
      <c r="AWV125" s="8"/>
      <c r="AWW125" s="8"/>
      <c r="AWX125" s="8"/>
      <c r="AWY125" s="8"/>
      <c r="AWZ125" s="8"/>
      <c r="AXA125" s="8"/>
      <c r="AXB125" s="8"/>
      <c r="AXC125" s="8"/>
      <c r="AXD125" s="8"/>
      <c r="AXE125" s="8"/>
      <c r="AXF125" s="8"/>
      <c r="AXG125" s="8"/>
      <c r="AXH125" s="8"/>
      <c r="AXI125" s="8"/>
      <c r="AXJ125" s="8"/>
      <c r="AXK125" s="8"/>
      <c r="AXL125" s="8"/>
      <c r="AXM125" s="8"/>
      <c r="AXN125" s="8"/>
      <c r="AXO125" s="8"/>
      <c r="AXP125" s="8"/>
      <c r="AXQ125" s="8"/>
      <c r="AXR125" s="8"/>
      <c r="AXS125" s="8"/>
      <c r="AXT125" s="8"/>
      <c r="AXU125" s="8"/>
      <c r="AXV125" s="8"/>
      <c r="AXW125" s="8"/>
      <c r="AXX125" s="8"/>
      <c r="AXY125" s="8"/>
      <c r="AXZ125" s="8"/>
      <c r="AYA125" s="8"/>
      <c r="AYB125" s="8"/>
      <c r="AYC125" s="8"/>
      <c r="AYD125" s="8"/>
      <c r="AYE125" s="8"/>
      <c r="AYF125" s="8"/>
      <c r="AYG125" s="8"/>
      <c r="AYH125" s="8"/>
      <c r="AYI125" s="8"/>
      <c r="AYJ125" s="8"/>
      <c r="AYK125" s="8"/>
      <c r="AYL125" s="8"/>
      <c r="AYM125" s="8"/>
      <c r="AYN125" s="8"/>
      <c r="AYO125" s="8"/>
      <c r="AYP125" s="8"/>
      <c r="AYQ125" s="8"/>
      <c r="AYR125" s="8"/>
      <c r="AYS125" s="8"/>
      <c r="AYT125" s="8"/>
      <c r="AYU125" s="8"/>
      <c r="AYV125" s="8"/>
      <c r="AYW125" s="8"/>
      <c r="AYX125" s="8"/>
      <c r="AYY125" s="8"/>
      <c r="AYZ125" s="8"/>
      <c r="AZA125" s="8"/>
      <c r="AZB125" s="8"/>
      <c r="AZC125" s="8"/>
      <c r="AZD125" s="8"/>
      <c r="AZE125" s="8"/>
      <c r="AZF125" s="8"/>
      <c r="AZG125" s="8"/>
      <c r="AZH125" s="8"/>
      <c r="AZI125" s="8"/>
      <c r="AZJ125" s="8"/>
      <c r="AZK125" s="8"/>
      <c r="AZL125" s="8"/>
      <c r="AZM125" s="8"/>
      <c r="AZN125" s="8"/>
      <c r="AZO125" s="8"/>
      <c r="AZP125" s="8"/>
      <c r="AZQ125" s="8"/>
      <c r="AZR125" s="8"/>
      <c r="AZS125" s="8"/>
      <c r="AZT125" s="8"/>
      <c r="AZU125" s="8"/>
      <c r="AZV125" s="8"/>
      <c r="AZW125" s="8"/>
      <c r="AZX125" s="8"/>
      <c r="AZY125" s="8"/>
      <c r="AZZ125" s="8"/>
      <c r="BAA125" s="8"/>
      <c r="BAB125" s="8"/>
      <c r="BAC125" s="8"/>
      <c r="BAD125" s="8"/>
      <c r="BAE125" s="8"/>
      <c r="BAF125" s="8"/>
      <c r="BAG125" s="8"/>
      <c r="BAH125" s="8"/>
      <c r="BAI125" s="8"/>
      <c r="BAJ125" s="8"/>
      <c r="BAK125" s="8"/>
      <c r="BAL125" s="8"/>
      <c r="BAM125" s="8"/>
      <c r="BAN125" s="8"/>
      <c r="BAO125" s="8"/>
      <c r="BAP125" s="8"/>
      <c r="BAQ125" s="8"/>
      <c r="BAR125" s="8"/>
      <c r="BAS125" s="8"/>
      <c r="BAT125" s="8"/>
      <c r="BAU125" s="8"/>
      <c r="BAV125" s="8"/>
      <c r="BAW125" s="8"/>
      <c r="BAX125" s="8"/>
      <c r="BAY125" s="8"/>
      <c r="BAZ125" s="8"/>
      <c r="BBA125" s="8"/>
      <c r="BBB125" s="8"/>
      <c r="BBC125" s="8"/>
      <c r="BBD125" s="8"/>
      <c r="BBE125" s="8"/>
      <c r="BBF125" s="8"/>
      <c r="BBG125" s="8"/>
      <c r="BBH125" s="8"/>
      <c r="BBI125" s="8"/>
      <c r="BBJ125" s="8"/>
      <c r="BBK125" s="8"/>
      <c r="BBL125" s="8"/>
      <c r="BBM125" s="8"/>
      <c r="BBN125" s="8"/>
      <c r="BBO125" s="8"/>
      <c r="BBP125" s="8"/>
      <c r="BBQ125" s="8"/>
      <c r="BBR125" s="8"/>
      <c r="BBS125" s="8"/>
      <c r="BBT125" s="8"/>
      <c r="BBU125" s="8"/>
      <c r="BBV125" s="8"/>
      <c r="BBW125" s="8"/>
      <c r="BBX125" s="8"/>
      <c r="BBY125" s="8"/>
      <c r="BBZ125" s="8"/>
      <c r="BCA125" s="8"/>
      <c r="BCB125" s="8"/>
      <c r="BCC125" s="8"/>
      <c r="BCD125" s="8"/>
      <c r="BCE125" s="8"/>
      <c r="BCF125" s="8"/>
      <c r="BCG125" s="8"/>
      <c r="BCH125" s="8"/>
      <c r="BCI125" s="8"/>
      <c r="BCJ125" s="8"/>
      <c r="BCK125" s="8"/>
      <c r="BCL125" s="8"/>
      <c r="BCM125" s="8"/>
      <c r="BCN125" s="8"/>
      <c r="BCO125" s="8"/>
      <c r="BCP125" s="8"/>
      <c r="BCQ125" s="8"/>
      <c r="BCR125" s="8"/>
      <c r="BCS125" s="8"/>
      <c r="BCT125" s="8"/>
      <c r="BCU125" s="8"/>
      <c r="BCV125" s="8"/>
      <c r="BCW125" s="8"/>
      <c r="BCX125" s="8"/>
      <c r="BCY125" s="8"/>
      <c r="BCZ125" s="8"/>
      <c r="BDA125" s="8"/>
      <c r="BDB125" s="8"/>
      <c r="BDC125" s="8"/>
      <c r="BDD125" s="8"/>
      <c r="BDE125" s="8"/>
      <c r="BDF125" s="8"/>
      <c r="BDG125" s="8"/>
      <c r="BDH125" s="8"/>
      <c r="BDI125" s="8"/>
      <c r="BDJ125" s="8"/>
      <c r="BDK125" s="8"/>
      <c r="BDL125" s="8"/>
      <c r="BDM125" s="8"/>
      <c r="BDN125" s="8"/>
      <c r="BDO125" s="8"/>
      <c r="BDP125" s="8"/>
      <c r="BDQ125" s="8"/>
      <c r="BDR125" s="8"/>
      <c r="BDS125" s="8"/>
      <c r="BDT125" s="8"/>
      <c r="BDU125" s="8"/>
      <c r="BDV125" s="8"/>
      <c r="BDW125" s="8"/>
      <c r="BDX125" s="8"/>
      <c r="BDY125" s="8"/>
      <c r="BDZ125" s="8"/>
      <c r="BEA125" s="8"/>
      <c r="BEB125" s="8"/>
      <c r="BEC125" s="8"/>
      <c r="BED125" s="8"/>
      <c r="BEE125" s="8"/>
      <c r="BEF125" s="8"/>
      <c r="BEG125" s="8"/>
      <c r="BEH125" s="8"/>
      <c r="BEI125" s="8"/>
      <c r="BEJ125" s="8"/>
      <c r="BEK125" s="8"/>
      <c r="BEL125" s="8"/>
      <c r="BEM125" s="8"/>
      <c r="BEN125" s="8"/>
      <c r="BEO125" s="8"/>
      <c r="BEP125" s="8"/>
      <c r="BEQ125" s="8"/>
      <c r="BER125" s="8"/>
      <c r="BES125" s="8"/>
      <c r="BET125" s="8"/>
      <c r="BEU125" s="8"/>
      <c r="BEV125" s="8"/>
      <c r="BEW125" s="8"/>
      <c r="BEX125" s="8"/>
      <c r="BEY125" s="8"/>
      <c r="BEZ125" s="8"/>
      <c r="BFA125" s="8"/>
      <c r="BFB125" s="8"/>
      <c r="BFC125" s="8"/>
      <c r="BFD125" s="8"/>
      <c r="BFE125" s="8"/>
      <c r="BFF125" s="8"/>
      <c r="BFG125" s="8"/>
      <c r="BFH125" s="8"/>
      <c r="BFI125" s="8"/>
      <c r="BFJ125" s="8"/>
      <c r="BFK125" s="8"/>
      <c r="BFL125" s="8"/>
      <c r="BFM125" s="8"/>
      <c r="BFN125" s="8"/>
      <c r="BFO125" s="8"/>
      <c r="BFP125" s="8"/>
      <c r="BFQ125" s="8"/>
      <c r="BFR125" s="8"/>
      <c r="BFS125" s="8"/>
      <c r="BFT125" s="8"/>
      <c r="BFU125" s="8"/>
      <c r="BFV125" s="8"/>
      <c r="BFW125" s="8"/>
      <c r="BFX125" s="8"/>
      <c r="BFY125" s="8"/>
      <c r="BFZ125" s="8"/>
      <c r="BGA125" s="8"/>
      <c r="BGB125" s="8"/>
      <c r="BGC125" s="8"/>
      <c r="BGD125" s="8"/>
      <c r="BGE125" s="8"/>
      <c r="BGF125" s="8"/>
      <c r="BGG125" s="8"/>
      <c r="BGH125" s="8"/>
      <c r="BGI125" s="8"/>
      <c r="BGJ125" s="8"/>
      <c r="BGK125" s="8"/>
      <c r="BGL125" s="8"/>
      <c r="BGM125" s="8"/>
      <c r="BGN125" s="8"/>
      <c r="BGO125" s="8"/>
      <c r="BGP125" s="8"/>
      <c r="BGQ125" s="8"/>
      <c r="BGR125" s="8"/>
      <c r="BGS125" s="8"/>
      <c r="BGT125" s="8"/>
      <c r="BGU125" s="8"/>
      <c r="BGV125" s="8"/>
      <c r="BGW125" s="8"/>
      <c r="BGX125" s="8"/>
      <c r="BGY125" s="8"/>
      <c r="BGZ125" s="8"/>
      <c r="BHA125" s="8"/>
      <c r="BHB125" s="8"/>
      <c r="BHC125" s="8"/>
      <c r="BHD125" s="8"/>
      <c r="BHE125" s="8"/>
      <c r="BHF125" s="8"/>
      <c r="BHG125" s="8"/>
      <c r="BHH125" s="8"/>
      <c r="BHI125" s="8"/>
      <c r="BHJ125" s="8"/>
      <c r="BHK125" s="8"/>
      <c r="BHL125" s="8"/>
      <c r="BHM125" s="8"/>
      <c r="BHN125" s="8"/>
      <c r="BHO125" s="8"/>
      <c r="BHP125" s="8"/>
      <c r="BHQ125" s="8"/>
      <c r="BHR125" s="8"/>
      <c r="BHS125" s="8"/>
      <c r="BHT125" s="8"/>
      <c r="BHU125" s="8"/>
      <c r="BHV125" s="8"/>
      <c r="BHW125" s="8"/>
      <c r="BHX125" s="8"/>
      <c r="BHY125" s="8"/>
      <c r="BHZ125" s="8"/>
      <c r="BIA125" s="8"/>
      <c r="BIB125" s="8"/>
      <c r="BIC125" s="8"/>
      <c r="BID125" s="8"/>
      <c r="BIE125" s="8"/>
      <c r="BIF125" s="8"/>
      <c r="BIG125" s="8"/>
      <c r="BIH125" s="8"/>
      <c r="BII125" s="8"/>
      <c r="BIJ125" s="8"/>
      <c r="BIK125" s="8"/>
      <c r="BIL125" s="8"/>
      <c r="BIM125" s="8"/>
      <c r="BIN125" s="8"/>
      <c r="BIO125" s="8"/>
      <c r="BIP125" s="8"/>
      <c r="BIQ125" s="8"/>
      <c r="BIR125" s="8"/>
      <c r="BIS125" s="8"/>
      <c r="BIT125" s="8"/>
      <c r="BIU125" s="8"/>
      <c r="BIV125" s="8"/>
      <c r="BIW125" s="8"/>
      <c r="BIX125" s="8"/>
      <c r="BIY125" s="8"/>
      <c r="BIZ125" s="8"/>
      <c r="BJA125" s="8"/>
      <c r="BJB125" s="8"/>
      <c r="BJC125" s="8"/>
      <c r="BJD125" s="8"/>
      <c r="BJE125" s="8"/>
      <c r="BJF125" s="8"/>
      <c r="BJG125" s="8"/>
      <c r="BJH125" s="8"/>
      <c r="BJI125" s="8"/>
      <c r="BJJ125" s="8"/>
      <c r="BJK125" s="8"/>
      <c r="BJL125" s="8"/>
      <c r="BJM125" s="8"/>
      <c r="BJN125" s="8"/>
      <c r="BJO125" s="8"/>
      <c r="BJP125" s="8"/>
      <c r="BJQ125" s="8"/>
      <c r="BJR125" s="8"/>
      <c r="BJS125" s="8"/>
      <c r="BJT125" s="8"/>
      <c r="BJU125" s="8"/>
      <c r="BJV125" s="8"/>
      <c r="BJW125" s="8"/>
      <c r="BJX125" s="8"/>
      <c r="BJY125" s="8"/>
      <c r="BJZ125" s="8"/>
      <c r="BKA125" s="8"/>
      <c r="BKB125" s="8"/>
      <c r="BKC125" s="8"/>
      <c r="BKD125" s="8"/>
      <c r="BKE125" s="8"/>
      <c r="BKF125" s="8"/>
      <c r="BKG125" s="8"/>
      <c r="BKH125" s="8"/>
      <c r="BKI125" s="8"/>
      <c r="BKJ125" s="8"/>
      <c r="BKK125" s="8"/>
      <c r="BKL125" s="8"/>
      <c r="BKM125" s="8"/>
      <c r="BKN125" s="8"/>
      <c r="BKO125" s="8"/>
      <c r="BKP125" s="8"/>
      <c r="BKQ125" s="8"/>
      <c r="BKR125" s="8"/>
      <c r="BKS125" s="8"/>
      <c r="BKT125" s="8"/>
      <c r="BKU125" s="8"/>
      <c r="BKV125" s="8"/>
      <c r="BKW125" s="8"/>
      <c r="BKX125" s="8"/>
      <c r="BKY125" s="8"/>
      <c r="BKZ125" s="8"/>
      <c r="BLA125" s="8"/>
      <c r="BLB125" s="8"/>
      <c r="BLC125" s="8"/>
      <c r="BLD125" s="8"/>
      <c r="BLE125" s="8"/>
      <c r="BLF125" s="8"/>
      <c r="BLG125" s="8"/>
      <c r="BLH125" s="8"/>
      <c r="BLI125" s="8"/>
      <c r="BLJ125" s="8"/>
      <c r="BLK125" s="8"/>
      <c r="BLL125" s="8"/>
      <c r="BLM125" s="8"/>
      <c r="BLN125" s="8"/>
      <c r="BLO125" s="8"/>
      <c r="BLP125" s="8"/>
      <c r="BLQ125" s="8"/>
      <c r="BLR125" s="8"/>
      <c r="BLS125" s="8"/>
      <c r="BLT125" s="8"/>
      <c r="BLU125" s="8"/>
      <c r="BLV125" s="8"/>
      <c r="BLW125" s="8"/>
      <c r="BLX125" s="8"/>
      <c r="BLY125" s="8"/>
      <c r="BLZ125" s="8"/>
      <c r="BMA125" s="8"/>
      <c r="BMB125" s="8"/>
      <c r="BMC125" s="8"/>
      <c r="BMD125" s="8"/>
      <c r="BME125" s="8"/>
      <c r="BMF125" s="8"/>
      <c r="BMG125" s="8"/>
      <c r="BMH125" s="8"/>
      <c r="BMI125" s="8"/>
      <c r="BMJ125" s="8"/>
      <c r="BMK125" s="8"/>
      <c r="BML125" s="8"/>
      <c r="BMM125" s="8"/>
      <c r="BMN125" s="8"/>
      <c r="BMO125" s="8"/>
      <c r="BMP125" s="8"/>
      <c r="BMQ125" s="8"/>
      <c r="BMR125" s="8"/>
      <c r="BMS125" s="8"/>
      <c r="BMT125" s="8"/>
      <c r="BMU125" s="8"/>
      <c r="BMV125" s="8"/>
      <c r="BMW125" s="8"/>
      <c r="BMX125" s="8"/>
      <c r="BMY125" s="8"/>
      <c r="BMZ125" s="8"/>
      <c r="BNA125" s="8"/>
      <c r="BNB125" s="8"/>
      <c r="BNC125" s="8"/>
      <c r="BND125" s="8"/>
      <c r="BNE125" s="8"/>
      <c r="BNF125" s="8"/>
      <c r="BNG125" s="8"/>
      <c r="BNH125" s="8"/>
      <c r="BNI125" s="8"/>
      <c r="BNJ125" s="8"/>
      <c r="BNK125" s="8"/>
      <c r="BNL125" s="8"/>
      <c r="BNM125" s="8"/>
      <c r="BNN125" s="8"/>
      <c r="BNO125" s="8"/>
      <c r="BNP125" s="8"/>
      <c r="BNQ125" s="8"/>
      <c r="BNR125" s="8"/>
      <c r="BNS125" s="8"/>
      <c r="BNT125" s="8"/>
      <c r="BNU125" s="8"/>
      <c r="BNV125" s="8"/>
      <c r="BNW125" s="8"/>
      <c r="BNX125" s="8"/>
      <c r="BNY125" s="8"/>
      <c r="BNZ125" s="8"/>
      <c r="BOA125" s="8"/>
      <c r="BOB125" s="8"/>
      <c r="BOC125" s="8"/>
      <c r="BOD125" s="8"/>
      <c r="BOE125" s="8"/>
      <c r="BOF125" s="8"/>
      <c r="BOG125" s="8"/>
      <c r="BOH125" s="8"/>
      <c r="BOI125" s="8"/>
      <c r="BOJ125" s="8"/>
      <c r="BOK125" s="8"/>
      <c r="BOL125" s="8"/>
      <c r="BOM125" s="8"/>
      <c r="BON125" s="8"/>
      <c r="BOO125" s="8"/>
      <c r="BOP125" s="8"/>
      <c r="BOQ125" s="8"/>
      <c r="BOR125" s="8"/>
      <c r="BOS125" s="8"/>
      <c r="BOT125" s="8"/>
      <c r="BOU125" s="8"/>
      <c r="BOV125" s="8"/>
      <c r="BOW125" s="8"/>
      <c r="BOX125" s="8"/>
      <c r="BOY125" s="8"/>
      <c r="BOZ125" s="8"/>
      <c r="BPA125" s="8"/>
      <c r="BPB125" s="8"/>
      <c r="BPC125" s="8"/>
      <c r="BPD125" s="8"/>
      <c r="BPE125" s="8"/>
      <c r="BPF125" s="8"/>
      <c r="BPG125" s="8"/>
      <c r="BPH125" s="8"/>
      <c r="BPI125" s="8"/>
      <c r="BPJ125" s="8"/>
      <c r="BPK125" s="8"/>
      <c r="BPL125" s="8"/>
      <c r="BPM125" s="8"/>
      <c r="BPN125" s="8"/>
      <c r="BPO125" s="8"/>
      <c r="BPP125" s="8"/>
      <c r="BPQ125" s="8"/>
      <c r="BPR125" s="8"/>
      <c r="BPS125" s="8"/>
      <c r="BPT125" s="8"/>
      <c r="BPU125" s="8"/>
      <c r="BPV125" s="8"/>
      <c r="BPW125" s="8"/>
      <c r="BPX125" s="8"/>
      <c r="BPY125" s="8"/>
      <c r="BPZ125" s="8"/>
      <c r="BQA125" s="8"/>
      <c r="BQB125" s="8"/>
      <c r="BQC125" s="8"/>
      <c r="BQD125" s="8"/>
      <c r="BQE125" s="8"/>
      <c r="BQF125" s="8"/>
      <c r="BQG125" s="8"/>
      <c r="BQH125" s="8"/>
      <c r="BQI125" s="8"/>
      <c r="BQJ125" s="8"/>
      <c r="BQK125" s="8"/>
      <c r="BQL125" s="8"/>
      <c r="BQM125" s="8"/>
      <c r="BQN125" s="8"/>
      <c r="BQO125" s="8"/>
      <c r="BQP125" s="8"/>
      <c r="BQQ125" s="8"/>
      <c r="BQR125" s="8"/>
      <c r="BQS125" s="8"/>
      <c r="BQT125" s="8"/>
      <c r="BQU125" s="8"/>
      <c r="BQV125" s="8"/>
      <c r="BQW125" s="8"/>
      <c r="BQX125" s="8"/>
      <c r="BQY125" s="8"/>
      <c r="BQZ125" s="8"/>
      <c r="BRA125" s="8"/>
      <c r="BRB125" s="8"/>
      <c r="BRC125" s="8"/>
      <c r="BRD125" s="8"/>
      <c r="BRE125" s="8"/>
      <c r="BRF125" s="8"/>
      <c r="BRG125" s="8"/>
      <c r="BRH125" s="8"/>
      <c r="BRI125" s="8"/>
      <c r="BRJ125" s="8"/>
      <c r="BRK125" s="8"/>
      <c r="BRL125" s="8"/>
      <c r="BRM125" s="8"/>
      <c r="BRN125" s="8"/>
      <c r="BRO125" s="8"/>
      <c r="BRP125" s="8"/>
      <c r="BRQ125" s="8"/>
      <c r="BRR125" s="8"/>
      <c r="BRS125" s="8"/>
      <c r="BRT125" s="8"/>
      <c r="BRU125" s="8"/>
      <c r="BRV125" s="8"/>
      <c r="BRW125" s="8"/>
      <c r="BRX125" s="8"/>
      <c r="BRY125" s="8"/>
      <c r="BRZ125" s="8"/>
      <c r="BSA125" s="8"/>
      <c r="BSB125" s="8"/>
      <c r="BSC125" s="8"/>
      <c r="BSD125" s="8"/>
      <c r="BSE125" s="8"/>
      <c r="BSF125" s="8"/>
      <c r="BSG125" s="8"/>
      <c r="BSH125" s="8"/>
      <c r="BSI125" s="8"/>
      <c r="BSJ125" s="8"/>
      <c r="BSK125" s="8"/>
      <c r="BSL125" s="8"/>
      <c r="BSM125" s="8"/>
      <c r="BSN125" s="8"/>
      <c r="BSO125" s="8"/>
      <c r="BSP125" s="8"/>
      <c r="BSQ125" s="8"/>
      <c r="BSR125" s="8"/>
      <c r="BSS125" s="8"/>
      <c r="BST125" s="8"/>
      <c r="BSU125" s="8"/>
      <c r="BSV125" s="8"/>
      <c r="BSW125" s="8"/>
      <c r="BSX125" s="8"/>
      <c r="BSY125" s="8"/>
      <c r="BSZ125" s="8"/>
      <c r="BTA125" s="8"/>
      <c r="BTB125" s="8"/>
      <c r="BTC125" s="8"/>
      <c r="BTD125" s="8"/>
      <c r="BTE125" s="8"/>
      <c r="BTF125" s="8"/>
      <c r="BTG125" s="8"/>
      <c r="BTH125" s="8"/>
      <c r="BTI125" s="8"/>
      <c r="BTJ125" s="8"/>
      <c r="BTK125" s="8"/>
      <c r="BTL125" s="8"/>
      <c r="BTM125" s="8"/>
      <c r="BTN125" s="8"/>
      <c r="BTO125" s="8"/>
      <c r="BTP125" s="8"/>
      <c r="BTQ125" s="8"/>
      <c r="BTR125" s="8"/>
      <c r="BTS125" s="8"/>
      <c r="BTT125" s="8"/>
      <c r="BTU125" s="8"/>
      <c r="BTV125" s="8"/>
      <c r="BTW125" s="8"/>
      <c r="BTX125" s="8"/>
      <c r="BTY125" s="8"/>
      <c r="BTZ125" s="8"/>
      <c r="BUA125" s="8"/>
      <c r="BUB125" s="8"/>
      <c r="BUC125" s="8"/>
      <c r="BUD125" s="8"/>
      <c r="BUE125" s="8"/>
      <c r="BUF125" s="8"/>
      <c r="BUG125" s="8"/>
      <c r="BUH125" s="8"/>
      <c r="BUI125" s="8"/>
      <c r="BUJ125" s="8"/>
      <c r="BUK125" s="8"/>
      <c r="BUL125" s="8"/>
      <c r="BUM125" s="8"/>
      <c r="BUN125" s="8"/>
      <c r="BUO125" s="8"/>
      <c r="BUP125" s="8"/>
      <c r="BUQ125" s="8"/>
      <c r="BUR125" s="8"/>
      <c r="BUS125" s="8"/>
      <c r="BUT125" s="8"/>
      <c r="BUU125" s="8"/>
      <c r="BUV125" s="8"/>
      <c r="BUW125" s="8"/>
      <c r="BUX125" s="8"/>
      <c r="BUY125" s="8"/>
      <c r="BUZ125" s="8"/>
      <c r="BVA125" s="8"/>
      <c r="BVB125" s="8"/>
      <c r="BVC125" s="8"/>
      <c r="BVD125" s="8"/>
      <c r="BVE125" s="8"/>
      <c r="BVF125" s="8"/>
      <c r="BVG125" s="8"/>
      <c r="BVH125" s="8"/>
      <c r="BVI125" s="8"/>
      <c r="BVJ125" s="8"/>
      <c r="BVK125" s="8"/>
      <c r="BVL125" s="8"/>
      <c r="BVM125" s="8"/>
      <c r="BVN125" s="8"/>
      <c r="BVO125" s="8"/>
      <c r="BVP125" s="8"/>
      <c r="BVQ125" s="8"/>
      <c r="BVR125" s="8"/>
      <c r="BVS125" s="8"/>
      <c r="BVT125" s="8"/>
      <c r="BVU125" s="8"/>
      <c r="BVV125" s="8"/>
      <c r="BVW125" s="8"/>
      <c r="BVX125" s="8"/>
      <c r="BVY125" s="8"/>
      <c r="BVZ125" s="8"/>
      <c r="BWA125" s="8"/>
      <c r="BWB125" s="8"/>
      <c r="BWC125" s="8"/>
      <c r="BWD125" s="8"/>
      <c r="BWE125" s="8"/>
      <c r="BWF125" s="8"/>
      <c r="BWG125" s="8"/>
      <c r="BWH125" s="8"/>
      <c r="BWI125" s="8"/>
      <c r="BWJ125" s="8"/>
      <c r="BWK125" s="8"/>
      <c r="BWL125" s="8"/>
      <c r="BWM125" s="8"/>
      <c r="BWN125" s="8"/>
      <c r="BWO125" s="8"/>
      <c r="BWP125" s="8"/>
      <c r="BWQ125" s="8"/>
    </row>
    <row r="126" spans="1:1967" s="445" customFormat="1" ht="102" customHeight="1">
      <c r="A126" s="9" t="s">
        <v>6221</v>
      </c>
      <c r="B126" s="100" t="s">
        <v>97</v>
      </c>
      <c r="C126" s="111" t="s">
        <v>1261</v>
      </c>
      <c r="D126" s="3" t="s">
        <v>192</v>
      </c>
      <c r="E126" s="3" t="s">
        <v>171</v>
      </c>
      <c r="F126" s="3"/>
      <c r="G126" s="3" t="s">
        <v>385</v>
      </c>
      <c r="H126" s="20">
        <v>0</v>
      </c>
      <c r="I126" s="34">
        <v>470000000</v>
      </c>
      <c r="J126" s="21" t="s">
        <v>1330</v>
      </c>
      <c r="K126" s="19" t="s">
        <v>1949</v>
      </c>
      <c r="L126" s="138" t="s">
        <v>3428</v>
      </c>
      <c r="M126" s="141" t="s">
        <v>383</v>
      </c>
      <c r="N126" s="361" t="s">
        <v>8876</v>
      </c>
      <c r="O126" s="3" t="s">
        <v>1382</v>
      </c>
      <c r="P126" s="7" t="s">
        <v>1352</v>
      </c>
      <c r="Q126" s="3" t="s">
        <v>1351</v>
      </c>
      <c r="R126" s="134">
        <v>116.97799999999999</v>
      </c>
      <c r="S126" s="19">
        <v>132000</v>
      </c>
      <c r="T126" s="83">
        <f t="shared" si="6"/>
        <v>15441096</v>
      </c>
      <c r="U126" s="83">
        <f t="shared" si="4"/>
        <v>17294027.520000003</v>
      </c>
      <c r="V126" s="9" t="s">
        <v>1341</v>
      </c>
      <c r="W126" s="153" t="s">
        <v>1410</v>
      </c>
      <c r="X126" s="9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  <c r="AMK126" s="8"/>
      <c r="AML126" s="8"/>
      <c r="AMM126" s="8"/>
      <c r="AMN126" s="8"/>
      <c r="AMO126" s="8"/>
      <c r="AMP126" s="8"/>
      <c r="AMQ126" s="8"/>
      <c r="AMR126" s="8"/>
      <c r="AMS126" s="8"/>
      <c r="AMT126" s="8"/>
      <c r="AMU126" s="8"/>
      <c r="AMV126" s="8"/>
      <c r="AMW126" s="8"/>
      <c r="AMX126" s="8"/>
      <c r="AMY126" s="8"/>
      <c r="AMZ126" s="8"/>
      <c r="ANA126" s="8"/>
      <c r="ANB126" s="8"/>
      <c r="ANC126" s="8"/>
      <c r="AND126" s="8"/>
      <c r="ANE126" s="8"/>
      <c r="ANF126" s="8"/>
      <c r="ANG126" s="8"/>
      <c r="ANH126" s="8"/>
      <c r="ANI126" s="8"/>
      <c r="ANJ126" s="8"/>
      <c r="ANK126" s="8"/>
      <c r="ANL126" s="8"/>
      <c r="ANM126" s="8"/>
      <c r="ANN126" s="8"/>
      <c r="ANO126" s="8"/>
      <c r="ANP126" s="8"/>
      <c r="ANQ126" s="8"/>
      <c r="ANR126" s="8"/>
      <c r="ANS126" s="8"/>
      <c r="ANT126" s="8"/>
      <c r="ANU126" s="8"/>
      <c r="ANV126" s="8"/>
      <c r="ANW126" s="8"/>
      <c r="ANX126" s="8"/>
      <c r="ANY126" s="8"/>
      <c r="ANZ126" s="8"/>
      <c r="AOA126" s="8"/>
      <c r="AOB126" s="8"/>
      <c r="AOC126" s="8"/>
      <c r="AOD126" s="8"/>
      <c r="AOE126" s="8"/>
      <c r="AOF126" s="8"/>
      <c r="AOG126" s="8"/>
      <c r="AOH126" s="8"/>
      <c r="AOI126" s="8"/>
      <c r="AOJ126" s="8"/>
      <c r="AOK126" s="8"/>
      <c r="AOL126" s="8"/>
      <c r="AOM126" s="8"/>
      <c r="AON126" s="8"/>
      <c r="AOO126" s="8"/>
      <c r="AOP126" s="8"/>
      <c r="AOQ126" s="8"/>
      <c r="AOR126" s="8"/>
      <c r="AOS126" s="8"/>
      <c r="AOT126" s="8"/>
      <c r="AOU126" s="8"/>
      <c r="AOV126" s="8"/>
      <c r="AOW126" s="8"/>
      <c r="AOX126" s="8"/>
      <c r="AOY126" s="8"/>
      <c r="AOZ126" s="8"/>
      <c r="APA126" s="8"/>
      <c r="APB126" s="8"/>
      <c r="APC126" s="8"/>
      <c r="APD126" s="8"/>
      <c r="APE126" s="8"/>
      <c r="APF126" s="8"/>
      <c r="APG126" s="8"/>
      <c r="APH126" s="8"/>
      <c r="API126" s="8"/>
      <c r="APJ126" s="8"/>
      <c r="APK126" s="8"/>
      <c r="APL126" s="8"/>
      <c r="APM126" s="8"/>
      <c r="APN126" s="8"/>
      <c r="APO126" s="8"/>
      <c r="APP126" s="8"/>
      <c r="APQ126" s="8"/>
      <c r="APR126" s="8"/>
      <c r="APS126" s="8"/>
      <c r="APT126" s="8"/>
      <c r="APU126" s="8"/>
      <c r="APV126" s="8"/>
      <c r="APW126" s="8"/>
      <c r="APX126" s="8"/>
      <c r="APY126" s="8"/>
      <c r="APZ126" s="8"/>
      <c r="AQA126" s="8"/>
      <c r="AQB126" s="8"/>
      <c r="AQC126" s="8"/>
      <c r="AQD126" s="8"/>
      <c r="AQE126" s="8"/>
      <c r="AQF126" s="8"/>
      <c r="AQG126" s="8"/>
      <c r="AQH126" s="8"/>
      <c r="AQI126" s="8"/>
      <c r="AQJ126" s="8"/>
      <c r="AQK126" s="8"/>
      <c r="AQL126" s="8"/>
      <c r="AQM126" s="8"/>
      <c r="AQN126" s="8"/>
      <c r="AQO126" s="8"/>
      <c r="AQP126" s="8"/>
      <c r="AQQ126" s="8"/>
      <c r="AQR126" s="8"/>
      <c r="AQS126" s="8"/>
      <c r="AQT126" s="8"/>
      <c r="AQU126" s="8"/>
      <c r="AQV126" s="8"/>
      <c r="AQW126" s="8"/>
      <c r="AQX126" s="8"/>
      <c r="AQY126" s="8"/>
      <c r="AQZ126" s="8"/>
      <c r="ARA126" s="8"/>
      <c r="ARB126" s="8"/>
      <c r="ARC126" s="8"/>
      <c r="ARD126" s="8"/>
      <c r="ARE126" s="8"/>
      <c r="ARF126" s="8"/>
      <c r="ARG126" s="8"/>
      <c r="ARH126" s="8"/>
      <c r="ARI126" s="8"/>
      <c r="ARJ126" s="8"/>
      <c r="ARK126" s="8"/>
      <c r="ARL126" s="8"/>
      <c r="ARM126" s="8"/>
      <c r="ARN126" s="8"/>
      <c r="ARO126" s="8"/>
      <c r="ARP126" s="8"/>
      <c r="ARQ126" s="8"/>
      <c r="ARR126" s="8"/>
      <c r="ARS126" s="8"/>
      <c r="ART126" s="8"/>
      <c r="ARU126" s="8"/>
      <c r="ARV126" s="8"/>
      <c r="ARW126" s="8"/>
      <c r="ARX126" s="8"/>
      <c r="ARY126" s="8"/>
      <c r="ARZ126" s="8"/>
      <c r="ASA126" s="8"/>
      <c r="ASB126" s="8"/>
      <c r="ASC126" s="8"/>
      <c r="ASD126" s="8"/>
      <c r="ASE126" s="8"/>
      <c r="ASF126" s="8"/>
      <c r="ASG126" s="8"/>
      <c r="ASH126" s="8"/>
      <c r="ASI126" s="8"/>
      <c r="ASJ126" s="8"/>
      <c r="ASK126" s="8"/>
      <c r="ASL126" s="8"/>
      <c r="ASM126" s="8"/>
      <c r="ASN126" s="8"/>
      <c r="ASO126" s="8"/>
      <c r="ASP126" s="8"/>
      <c r="ASQ126" s="8"/>
      <c r="ASR126" s="8"/>
      <c r="ASS126" s="8"/>
      <c r="AST126" s="8"/>
      <c r="ASU126" s="8"/>
      <c r="ASV126" s="8"/>
      <c r="ASW126" s="8"/>
      <c r="ASX126" s="8"/>
      <c r="ASY126" s="8"/>
      <c r="ASZ126" s="8"/>
      <c r="ATA126" s="8"/>
      <c r="ATB126" s="8"/>
      <c r="ATC126" s="8"/>
      <c r="ATD126" s="8"/>
      <c r="ATE126" s="8"/>
      <c r="ATF126" s="8"/>
      <c r="ATG126" s="8"/>
      <c r="ATH126" s="8"/>
      <c r="ATI126" s="8"/>
      <c r="ATJ126" s="8"/>
      <c r="ATK126" s="8"/>
      <c r="ATL126" s="8"/>
      <c r="ATM126" s="8"/>
      <c r="ATN126" s="8"/>
      <c r="ATO126" s="8"/>
      <c r="ATP126" s="8"/>
      <c r="ATQ126" s="8"/>
      <c r="ATR126" s="8"/>
      <c r="ATS126" s="8"/>
      <c r="ATT126" s="8"/>
      <c r="ATU126" s="8"/>
      <c r="ATV126" s="8"/>
      <c r="ATW126" s="8"/>
      <c r="ATX126" s="8"/>
      <c r="ATY126" s="8"/>
      <c r="ATZ126" s="8"/>
      <c r="AUA126" s="8"/>
      <c r="AUB126" s="8"/>
      <c r="AUC126" s="8"/>
      <c r="AUD126" s="8"/>
      <c r="AUE126" s="8"/>
      <c r="AUF126" s="8"/>
      <c r="AUG126" s="8"/>
      <c r="AUH126" s="8"/>
      <c r="AUI126" s="8"/>
      <c r="AUJ126" s="8"/>
      <c r="AUK126" s="8"/>
      <c r="AUL126" s="8"/>
      <c r="AUM126" s="8"/>
      <c r="AUN126" s="8"/>
      <c r="AUO126" s="8"/>
      <c r="AUP126" s="8"/>
      <c r="AUQ126" s="8"/>
      <c r="AUR126" s="8"/>
      <c r="AUS126" s="8"/>
      <c r="AUT126" s="8"/>
      <c r="AUU126" s="8"/>
      <c r="AUV126" s="8"/>
      <c r="AUW126" s="8"/>
      <c r="AUX126" s="8"/>
      <c r="AUY126" s="8"/>
      <c r="AUZ126" s="8"/>
      <c r="AVA126" s="8"/>
      <c r="AVB126" s="8"/>
      <c r="AVC126" s="8"/>
      <c r="AVD126" s="8"/>
      <c r="AVE126" s="8"/>
      <c r="AVF126" s="8"/>
      <c r="AVG126" s="8"/>
      <c r="AVH126" s="8"/>
      <c r="AVI126" s="8"/>
      <c r="AVJ126" s="8"/>
      <c r="AVK126" s="8"/>
      <c r="AVL126" s="8"/>
      <c r="AVM126" s="8"/>
      <c r="AVN126" s="8"/>
      <c r="AVO126" s="8"/>
      <c r="AVP126" s="8"/>
      <c r="AVQ126" s="8"/>
      <c r="AVR126" s="8"/>
      <c r="AVS126" s="8"/>
      <c r="AVT126" s="8"/>
      <c r="AVU126" s="8"/>
      <c r="AVV126" s="8"/>
      <c r="AVW126" s="8"/>
      <c r="AVX126" s="8"/>
      <c r="AVY126" s="8"/>
      <c r="AVZ126" s="8"/>
      <c r="AWA126" s="8"/>
      <c r="AWB126" s="8"/>
      <c r="AWC126" s="8"/>
      <c r="AWD126" s="8"/>
      <c r="AWE126" s="8"/>
      <c r="AWF126" s="8"/>
      <c r="AWG126" s="8"/>
      <c r="AWH126" s="8"/>
      <c r="AWI126" s="8"/>
      <c r="AWJ126" s="8"/>
      <c r="AWK126" s="8"/>
      <c r="AWL126" s="8"/>
      <c r="AWM126" s="8"/>
      <c r="AWN126" s="8"/>
      <c r="AWO126" s="8"/>
      <c r="AWP126" s="8"/>
      <c r="AWQ126" s="8"/>
      <c r="AWR126" s="8"/>
      <c r="AWS126" s="8"/>
      <c r="AWT126" s="8"/>
      <c r="AWU126" s="8"/>
      <c r="AWV126" s="8"/>
      <c r="AWW126" s="8"/>
      <c r="AWX126" s="8"/>
      <c r="AWY126" s="8"/>
      <c r="AWZ126" s="8"/>
      <c r="AXA126" s="8"/>
      <c r="AXB126" s="8"/>
      <c r="AXC126" s="8"/>
      <c r="AXD126" s="8"/>
      <c r="AXE126" s="8"/>
      <c r="AXF126" s="8"/>
      <c r="AXG126" s="8"/>
      <c r="AXH126" s="8"/>
      <c r="AXI126" s="8"/>
      <c r="AXJ126" s="8"/>
      <c r="AXK126" s="8"/>
      <c r="AXL126" s="8"/>
      <c r="AXM126" s="8"/>
      <c r="AXN126" s="8"/>
      <c r="AXO126" s="8"/>
      <c r="AXP126" s="8"/>
      <c r="AXQ126" s="8"/>
      <c r="AXR126" s="8"/>
      <c r="AXS126" s="8"/>
      <c r="AXT126" s="8"/>
      <c r="AXU126" s="8"/>
      <c r="AXV126" s="8"/>
      <c r="AXW126" s="8"/>
      <c r="AXX126" s="8"/>
      <c r="AXY126" s="8"/>
      <c r="AXZ126" s="8"/>
      <c r="AYA126" s="8"/>
      <c r="AYB126" s="8"/>
      <c r="AYC126" s="8"/>
      <c r="AYD126" s="8"/>
      <c r="AYE126" s="8"/>
      <c r="AYF126" s="8"/>
      <c r="AYG126" s="8"/>
      <c r="AYH126" s="8"/>
      <c r="AYI126" s="8"/>
      <c r="AYJ126" s="8"/>
      <c r="AYK126" s="8"/>
      <c r="AYL126" s="8"/>
      <c r="AYM126" s="8"/>
      <c r="AYN126" s="8"/>
      <c r="AYO126" s="8"/>
      <c r="AYP126" s="8"/>
      <c r="AYQ126" s="8"/>
      <c r="AYR126" s="8"/>
      <c r="AYS126" s="8"/>
      <c r="AYT126" s="8"/>
      <c r="AYU126" s="8"/>
      <c r="AYV126" s="8"/>
      <c r="AYW126" s="8"/>
      <c r="AYX126" s="8"/>
      <c r="AYY126" s="8"/>
      <c r="AYZ126" s="8"/>
      <c r="AZA126" s="8"/>
      <c r="AZB126" s="8"/>
      <c r="AZC126" s="8"/>
      <c r="AZD126" s="8"/>
      <c r="AZE126" s="8"/>
      <c r="AZF126" s="8"/>
      <c r="AZG126" s="8"/>
      <c r="AZH126" s="8"/>
      <c r="AZI126" s="8"/>
      <c r="AZJ126" s="8"/>
      <c r="AZK126" s="8"/>
      <c r="AZL126" s="8"/>
      <c r="AZM126" s="8"/>
      <c r="AZN126" s="8"/>
      <c r="AZO126" s="8"/>
      <c r="AZP126" s="8"/>
      <c r="AZQ126" s="8"/>
      <c r="AZR126" s="8"/>
      <c r="AZS126" s="8"/>
      <c r="AZT126" s="8"/>
      <c r="AZU126" s="8"/>
      <c r="AZV126" s="8"/>
      <c r="AZW126" s="8"/>
      <c r="AZX126" s="8"/>
      <c r="AZY126" s="8"/>
      <c r="AZZ126" s="8"/>
      <c r="BAA126" s="8"/>
      <c r="BAB126" s="8"/>
      <c r="BAC126" s="8"/>
      <c r="BAD126" s="8"/>
      <c r="BAE126" s="8"/>
      <c r="BAF126" s="8"/>
      <c r="BAG126" s="8"/>
      <c r="BAH126" s="8"/>
      <c r="BAI126" s="8"/>
      <c r="BAJ126" s="8"/>
      <c r="BAK126" s="8"/>
      <c r="BAL126" s="8"/>
      <c r="BAM126" s="8"/>
      <c r="BAN126" s="8"/>
      <c r="BAO126" s="8"/>
      <c r="BAP126" s="8"/>
      <c r="BAQ126" s="8"/>
      <c r="BAR126" s="8"/>
      <c r="BAS126" s="8"/>
      <c r="BAT126" s="8"/>
      <c r="BAU126" s="8"/>
      <c r="BAV126" s="8"/>
      <c r="BAW126" s="8"/>
      <c r="BAX126" s="8"/>
      <c r="BAY126" s="8"/>
      <c r="BAZ126" s="8"/>
      <c r="BBA126" s="8"/>
      <c r="BBB126" s="8"/>
      <c r="BBC126" s="8"/>
      <c r="BBD126" s="8"/>
      <c r="BBE126" s="8"/>
      <c r="BBF126" s="8"/>
      <c r="BBG126" s="8"/>
      <c r="BBH126" s="8"/>
      <c r="BBI126" s="8"/>
      <c r="BBJ126" s="8"/>
      <c r="BBK126" s="8"/>
      <c r="BBL126" s="8"/>
      <c r="BBM126" s="8"/>
      <c r="BBN126" s="8"/>
      <c r="BBO126" s="8"/>
      <c r="BBP126" s="8"/>
      <c r="BBQ126" s="8"/>
      <c r="BBR126" s="8"/>
      <c r="BBS126" s="8"/>
      <c r="BBT126" s="8"/>
      <c r="BBU126" s="8"/>
      <c r="BBV126" s="8"/>
      <c r="BBW126" s="8"/>
      <c r="BBX126" s="8"/>
      <c r="BBY126" s="8"/>
      <c r="BBZ126" s="8"/>
      <c r="BCA126" s="8"/>
      <c r="BCB126" s="8"/>
      <c r="BCC126" s="8"/>
      <c r="BCD126" s="8"/>
      <c r="BCE126" s="8"/>
      <c r="BCF126" s="8"/>
      <c r="BCG126" s="8"/>
      <c r="BCH126" s="8"/>
      <c r="BCI126" s="8"/>
      <c r="BCJ126" s="8"/>
      <c r="BCK126" s="8"/>
      <c r="BCL126" s="8"/>
      <c r="BCM126" s="8"/>
      <c r="BCN126" s="8"/>
      <c r="BCO126" s="8"/>
      <c r="BCP126" s="8"/>
      <c r="BCQ126" s="8"/>
      <c r="BCR126" s="8"/>
      <c r="BCS126" s="8"/>
      <c r="BCT126" s="8"/>
      <c r="BCU126" s="8"/>
      <c r="BCV126" s="8"/>
      <c r="BCW126" s="8"/>
      <c r="BCX126" s="8"/>
      <c r="BCY126" s="8"/>
      <c r="BCZ126" s="8"/>
      <c r="BDA126" s="8"/>
      <c r="BDB126" s="8"/>
      <c r="BDC126" s="8"/>
      <c r="BDD126" s="8"/>
      <c r="BDE126" s="8"/>
      <c r="BDF126" s="8"/>
      <c r="BDG126" s="8"/>
      <c r="BDH126" s="8"/>
      <c r="BDI126" s="8"/>
      <c r="BDJ126" s="8"/>
      <c r="BDK126" s="8"/>
      <c r="BDL126" s="8"/>
      <c r="BDM126" s="8"/>
      <c r="BDN126" s="8"/>
      <c r="BDO126" s="8"/>
      <c r="BDP126" s="8"/>
      <c r="BDQ126" s="8"/>
      <c r="BDR126" s="8"/>
      <c r="BDS126" s="8"/>
      <c r="BDT126" s="8"/>
      <c r="BDU126" s="8"/>
      <c r="BDV126" s="8"/>
      <c r="BDW126" s="8"/>
      <c r="BDX126" s="8"/>
      <c r="BDY126" s="8"/>
      <c r="BDZ126" s="8"/>
      <c r="BEA126" s="8"/>
      <c r="BEB126" s="8"/>
      <c r="BEC126" s="8"/>
      <c r="BED126" s="8"/>
      <c r="BEE126" s="8"/>
      <c r="BEF126" s="8"/>
      <c r="BEG126" s="8"/>
      <c r="BEH126" s="8"/>
      <c r="BEI126" s="8"/>
      <c r="BEJ126" s="8"/>
      <c r="BEK126" s="8"/>
      <c r="BEL126" s="8"/>
      <c r="BEM126" s="8"/>
      <c r="BEN126" s="8"/>
      <c r="BEO126" s="8"/>
      <c r="BEP126" s="8"/>
      <c r="BEQ126" s="8"/>
      <c r="BER126" s="8"/>
      <c r="BES126" s="8"/>
      <c r="BET126" s="8"/>
      <c r="BEU126" s="8"/>
      <c r="BEV126" s="8"/>
      <c r="BEW126" s="8"/>
      <c r="BEX126" s="8"/>
      <c r="BEY126" s="8"/>
      <c r="BEZ126" s="8"/>
      <c r="BFA126" s="8"/>
      <c r="BFB126" s="8"/>
      <c r="BFC126" s="8"/>
      <c r="BFD126" s="8"/>
      <c r="BFE126" s="8"/>
      <c r="BFF126" s="8"/>
      <c r="BFG126" s="8"/>
      <c r="BFH126" s="8"/>
      <c r="BFI126" s="8"/>
      <c r="BFJ126" s="8"/>
      <c r="BFK126" s="8"/>
      <c r="BFL126" s="8"/>
      <c r="BFM126" s="8"/>
      <c r="BFN126" s="8"/>
      <c r="BFO126" s="8"/>
      <c r="BFP126" s="8"/>
      <c r="BFQ126" s="8"/>
      <c r="BFR126" s="8"/>
      <c r="BFS126" s="8"/>
      <c r="BFT126" s="8"/>
      <c r="BFU126" s="8"/>
      <c r="BFV126" s="8"/>
      <c r="BFW126" s="8"/>
      <c r="BFX126" s="8"/>
      <c r="BFY126" s="8"/>
      <c r="BFZ126" s="8"/>
      <c r="BGA126" s="8"/>
      <c r="BGB126" s="8"/>
      <c r="BGC126" s="8"/>
      <c r="BGD126" s="8"/>
      <c r="BGE126" s="8"/>
      <c r="BGF126" s="8"/>
      <c r="BGG126" s="8"/>
      <c r="BGH126" s="8"/>
      <c r="BGI126" s="8"/>
      <c r="BGJ126" s="8"/>
      <c r="BGK126" s="8"/>
      <c r="BGL126" s="8"/>
      <c r="BGM126" s="8"/>
      <c r="BGN126" s="8"/>
      <c r="BGO126" s="8"/>
      <c r="BGP126" s="8"/>
      <c r="BGQ126" s="8"/>
      <c r="BGR126" s="8"/>
      <c r="BGS126" s="8"/>
      <c r="BGT126" s="8"/>
      <c r="BGU126" s="8"/>
      <c r="BGV126" s="8"/>
      <c r="BGW126" s="8"/>
      <c r="BGX126" s="8"/>
      <c r="BGY126" s="8"/>
      <c r="BGZ126" s="8"/>
      <c r="BHA126" s="8"/>
      <c r="BHB126" s="8"/>
      <c r="BHC126" s="8"/>
      <c r="BHD126" s="8"/>
      <c r="BHE126" s="8"/>
      <c r="BHF126" s="8"/>
      <c r="BHG126" s="8"/>
      <c r="BHH126" s="8"/>
      <c r="BHI126" s="8"/>
      <c r="BHJ126" s="8"/>
      <c r="BHK126" s="8"/>
      <c r="BHL126" s="8"/>
      <c r="BHM126" s="8"/>
      <c r="BHN126" s="8"/>
      <c r="BHO126" s="8"/>
      <c r="BHP126" s="8"/>
      <c r="BHQ126" s="8"/>
      <c r="BHR126" s="8"/>
      <c r="BHS126" s="8"/>
      <c r="BHT126" s="8"/>
      <c r="BHU126" s="8"/>
      <c r="BHV126" s="8"/>
      <c r="BHW126" s="8"/>
      <c r="BHX126" s="8"/>
      <c r="BHY126" s="8"/>
      <c r="BHZ126" s="8"/>
      <c r="BIA126" s="8"/>
      <c r="BIB126" s="8"/>
      <c r="BIC126" s="8"/>
      <c r="BID126" s="8"/>
      <c r="BIE126" s="8"/>
      <c r="BIF126" s="8"/>
      <c r="BIG126" s="8"/>
      <c r="BIH126" s="8"/>
      <c r="BII126" s="8"/>
      <c r="BIJ126" s="8"/>
      <c r="BIK126" s="8"/>
      <c r="BIL126" s="8"/>
      <c r="BIM126" s="8"/>
      <c r="BIN126" s="8"/>
      <c r="BIO126" s="8"/>
      <c r="BIP126" s="8"/>
      <c r="BIQ126" s="8"/>
      <c r="BIR126" s="8"/>
      <c r="BIS126" s="8"/>
      <c r="BIT126" s="8"/>
      <c r="BIU126" s="8"/>
      <c r="BIV126" s="8"/>
      <c r="BIW126" s="8"/>
      <c r="BIX126" s="8"/>
      <c r="BIY126" s="8"/>
      <c r="BIZ126" s="8"/>
      <c r="BJA126" s="8"/>
      <c r="BJB126" s="8"/>
      <c r="BJC126" s="8"/>
      <c r="BJD126" s="8"/>
      <c r="BJE126" s="8"/>
      <c r="BJF126" s="8"/>
      <c r="BJG126" s="8"/>
      <c r="BJH126" s="8"/>
      <c r="BJI126" s="8"/>
      <c r="BJJ126" s="8"/>
      <c r="BJK126" s="8"/>
      <c r="BJL126" s="8"/>
      <c r="BJM126" s="8"/>
      <c r="BJN126" s="8"/>
      <c r="BJO126" s="8"/>
      <c r="BJP126" s="8"/>
      <c r="BJQ126" s="8"/>
      <c r="BJR126" s="8"/>
      <c r="BJS126" s="8"/>
      <c r="BJT126" s="8"/>
      <c r="BJU126" s="8"/>
      <c r="BJV126" s="8"/>
      <c r="BJW126" s="8"/>
      <c r="BJX126" s="8"/>
      <c r="BJY126" s="8"/>
      <c r="BJZ126" s="8"/>
      <c r="BKA126" s="8"/>
      <c r="BKB126" s="8"/>
      <c r="BKC126" s="8"/>
      <c r="BKD126" s="8"/>
      <c r="BKE126" s="8"/>
      <c r="BKF126" s="8"/>
      <c r="BKG126" s="8"/>
      <c r="BKH126" s="8"/>
      <c r="BKI126" s="8"/>
      <c r="BKJ126" s="8"/>
      <c r="BKK126" s="8"/>
      <c r="BKL126" s="8"/>
      <c r="BKM126" s="8"/>
      <c r="BKN126" s="8"/>
      <c r="BKO126" s="8"/>
      <c r="BKP126" s="8"/>
      <c r="BKQ126" s="8"/>
      <c r="BKR126" s="8"/>
      <c r="BKS126" s="8"/>
      <c r="BKT126" s="8"/>
      <c r="BKU126" s="8"/>
      <c r="BKV126" s="8"/>
      <c r="BKW126" s="8"/>
      <c r="BKX126" s="8"/>
      <c r="BKY126" s="8"/>
      <c r="BKZ126" s="8"/>
      <c r="BLA126" s="8"/>
      <c r="BLB126" s="8"/>
      <c r="BLC126" s="8"/>
      <c r="BLD126" s="8"/>
      <c r="BLE126" s="8"/>
      <c r="BLF126" s="8"/>
      <c r="BLG126" s="8"/>
      <c r="BLH126" s="8"/>
      <c r="BLI126" s="8"/>
      <c r="BLJ126" s="8"/>
      <c r="BLK126" s="8"/>
      <c r="BLL126" s="8"/>
      <c r="BLM126" s="8"/>
      <c r="BLN126" s="8"/>
      <c r="BLO126" s="8"/>
      <c r="BLP126" s="8"/>
      <c r="BLQ126" s="8"/>
      <c r="BLR126" s="8"/>
      <c r="BLS126" s="8"/>
      <c r="BLT126" s="8"/>
      <c r="BLU126" s="8"/>
      <c r="BLV126" s="8"/>
      <c r="BLW126" s="8"/>
      <c r="BLX126" s="8"/>
      <c r="BLY126" s="8"/>
      <c r="BLZ126" s="8"/>
      <c r="BMA126" s="8"/>
      <c r="BMB126" s="8"/>
      <c r="BMC126" s="8"/>
      <c r="BMD126" s="8"/>
      <c r="BME126" s="8"/>
      <c r="BMF126" s="8"/>
      <c r="BMG126" s="8"/>
      <c r="BMH126" s="8"/>
      <c r="BMI126" s="8"/>
      <c r="BMJ126" s="8"/>
      <c r="BMK126" s="8"/>
      <c r="BML126" s="8"/>
      <c r="BMM126" s="8"/>
      <c r="BMN126" s="8"/>
      <c r="BMO126" s="8"/>
      <c r="BMP126" s="8"/>
      <c r="BMQ126" s="8"/>
      <c r="BMR126" s="8"/>
      <c r="BMS126" s="8"/>
      <c r="BMT126" s="8"/>
      <c r="BMU126" s="8"/>
      <c r="BMV126" s="8"/>
      <c r="BMW126" s="8"/>
      <c r="BMX126" s="8"/>
      <c r="BMY126" s="8"/>
      <c r="BMZ126" s="8"/>
      <c r="BNA126" s="8"/>
      <c r="BNB126" s="8"/>
      <c r="BNC126" s="8"/>
      <c r="BND126" s="8"/>
      <c r="BNE126" s="8"/>
      <c r="BNF126" s="8"/>
      <c r="BNG126" s="8"/>
      <c r="BNH126" s="8"/>
      <c r="BNI126" s="8"/>
      <c r="BNJ126" s="8"/>
      <c r="BNK126" s="8"/>
      <c r="BNL126" s="8"/>
      <c r="BNM126" s="8"/>
      <c r="BNN126" s="8"/>
      <c r="BNO126" s="8"/>
      <c r="BNP126" s="8"/>
      <c r="BNQ126" s="8"/>
      <c r="BNR126" s="8"/>
      <c r="BNS126" s="8"/>
      <c r="BNT126" s="8"/>
      <c r="BNU126" s="8"/>
      <c r="BNV126" s="8"/>
      <c r="BNW126" s="8"/>
      <c r="BNX126" s="8"/>
      <c r="BNY126" s="8"/>
      <c r="BNZ126" s="8"/>
      <c r="BOA126" s="8"/>
      <c r="BOB126" s="8"/>
      <c r="BOC126" s="8"/>
      <c r="BOD126" s="8"/>
      <c r="BOE126" s="8"/>
      <c r="BOF126" s="8"/>
      <c r="BOG126" s="8"/>
      <c r="BOH126" s="8"/>
      <c r="BOI126" s="8"/>
      <c r="BOJ126" s="8"/>
      <c r="BOK126" s="8"/>
      <c r="BOL126" s="8"/>
      <c r="BOM126" s="8"/>
      <c r="BON126" s="8"/>
      <c r="BOO126" s="8"/>
      <c r="BOP126" s="8"/>
      <c r="BOQ126" s="8"/>
      <c r="BOR126" s="8"/>
      <c r="BOS126" s="8"/>
      <c r="BOT126" s="8"/>
      <c r="BOU126" s="8"/>
      <c r="BOV126" s="8"/>
      <c r="BOW126" s="8"/>
      <c r="BOX126" s="8"/>
      <c r="BOY126" s="8"/>
      <c r="BOZ126" s="8"/>
      <c r="BPA126" s="8"/>
      <c r="BPB126" s="8"/>
      <c r="BPC126" s="8"/>
      <c r="BPD126" s="8"/>
      <c r="BPE126" s="8"/>
      <c r="BPF126" s="8"/>
      <c r="BPG126" s="8"/>
      <c r="BPH126" s="8"/>
      <c r="BPI126" s="8"/>
      <c r="BPJ126" s="8"/>
      <c r="BPK126" s="8"/>
      <c r="BPL126" s="8"/>
      <c r="BPM126" s="8"/>
      <c r="BPN126" s="8"/>
      <c r="BPO126" s="8"/>
      <c r="BPP126" s="8"/>
      <c r="BPQ126" s="8"/>
      <c r="BPR126" s="8"/>
      <c r="BPS126" s="8"/>
      <c r="BPT126" s="8"/>
      <c r="BPU126" s="8"/>
      <c r="BPV126" s="8"/>
      <c r="BPW126" s="8"/>
      <c r="BPX126" s="8"/>
      <c r="BPY126" s="8"/>
      <c r="BPZ126" s="8"/>
      <c r="BQA126" s="8"/>
      <c r="BQB126" s="8"/>
      <c r="BQC126" s="8"/>
      <c r="BQD126" s="8"/>
      <c r="BQE126" s="8"/>
      <c r="BQF126" s="8"/>
      <c r="BQG126" s="8"/>
      <c r="BQH126" s="8"/>
      <c r="BQI126" s="8"/>
      <c r="BQJ126" s="8"/>
      <c r="BQK126" s="8"/>
      <c r="BQL126" s="8"/>
      <c r="BQM126" s="8"/>
      <c r="BQN126" s="8"/>
      <c r="BQO126" s="8"/>
      <c r="BQP126" s="8"/>
      <c r="BQQ126" s="8"/>
      <c r="BQR126" s="8"/>
      <c r="BQS126" s="8"/>
      <c r="BQT126" s="8"/>
      <c r="BQU126" s="8"/>
      <c r="BQV126" s="8"/>
      <c r="BQW126" s="8"/>
      <c r="BQX126" s="8"/>
      <c r="BQY126" s="8"/>
      <c r="BQZ126" s="8"/>
      <c r="BRA126" s="8"/>
      <c r="BRB126" s="8"/>
      <c r="BRC126" s="8"/>
      <c r="BRD126" s="8"/>
      <c r="BRE126" s="8"/>
      <c r="BRF126" s="8"/>
      <c r="BRG126" s="8"/>
      <c r="BRH126" s="8"/>
      <c r="BRI126" s="8"/>
      <c r="BRJ126" s="8"/>
      <c r="BRK126" s="8"/>
      <c r="BRL126" s="8"/>
      <c r="BRM126" s="8"/>
      <c r="BRN126" s="8"/>
      <c r="BRO126" s="8"/>
      <c r="BRP126" s="8"/>
      <c r="BRQ126" s="8"/>
      <c r="BRR126" s="8"/>
      <c r="BRS126" s="8"/>
      <c r="BRT126" s="8"/>
      <c r="BRU126" s="8"/>
      <c r="BRV126" s="8"/>
      <c r="BRW126" s="8"/>
      <c r="BRX126" s="8"/>
      <c r="BRY126" s="8"/>
      <c r="BRZ126" s="8"/>
      <c r="BSA126" s="8"/>
      <c r="BSB126" s="8"/>
      <c r="BSC126" s="8"/>
      <c r="BSD126" s="8"/>
      <c r="BSE126" s="8"/>
      <c r="BSF126" s="8"/>
      <c r="BSG126" s="8"/>
      <c r="BSH126" s="8"/>
      <c r="BSI126" s="8"/>
      <c r="BSJ126" s="8"/>
      <c r="BSK126" s="8"/>
      <c r="BSL126" s="8"/>
      <c r="BSM126" s="8"/>
      <c r="BSN126" s="8"/>
      <c r="BSO126" s="8"/>
      <c r="BSP126" s="8"/>
      <c r="BSQ126" s="8"/>
      <c r="BSR126" s="8"/>
      <c r="BSS126" s="8"/>
      <c r="BST126" s="8"/>
      <c r="BSU126" s="8"/>
      <c r="BSV126" s="8"/>
      <c r="BSW126" s="8"/>
      <c r="BSX126" s="8"/>
      <c r="BSY126" s="8"/>
      <c r="BSZ126" s="8"/>
      <c r="BTA126" s="8"/>
      <c r="BTB126" s="8"/>
      <c r="BTC126" s="8"/>
      <c r="BTD126" s="8"/>
      <c r="BTE126" s="8"/>
      <c r="BTF126" s="8"/>
      <c r="BTG126" s="8"/>
      <c r="BTH126" s="8"/>
      <c r="BTI126" s="8"/>
      <c r="BTJ126" s="8"/>
      <c r="BTK126" s="8"/>
      <c r="BTL126" s="8"/>
      <c r="BTM126" s="8"/>
      <c r="BTN126" s="8"/>
      <c r="BTO126" s="8"/>
      <c r="BTP126" s="8"/>
      <c r="BTQ126" s="8"/>
      <c r="BTR126" s="8"/>
      <c r="BTS126" s="8"/>
      <c r="BTT126" s="8"/>
      <c r="BTU126" s="8"/>
      <c r="BTV126" s="8"/>
      <c r="BTW126" s="8"/>
      <c r="BTX126" s="8"/>
      <c r="BTY126" s="8"/>
      <c r="BTZ126" s="8"/>
      <c r="BUA126" s="8"/>
      <c r="BUB126" s="8"/>
      <c r="BUC126" s="8"/>
      <c r="BUD126" s="8"/>
      <c r="BUE126" s="8"/>
      <c r="BUF126" s="8"/>
      <c r="BUG126" s="8"/>
      <c r="BUH126" s="8"/>
      <c r="BUI126" s="8"/>
      <c r="BUJ126" s="8"/>
      <c r="BUK126" s="8"/>
      <c r="BUL126" s="8"/>
      <c r="BUM126" s="8"/>
      <c r="BUN126" s="8"/>
      <c r="BUO126" s="8"/>
      <c r="BUP126" s="8"/>
      <c r="BUQ126" s="8"/>
      <c r="BUR126" s="8"/>
      <c r="BUS126" s="8"/>
      <c r="BUT126" s="8"/>
      <c r="BUU126" s="8"/>
      <c r="BUV126" s="8"/>
      <c r="BUW126" s="8"/>
      <c r="BUX126" s="8"/>
      <c r="BUY126" s="8"/>
      <c r="BUZ126" s="8"/>
      <c r="BVA126" s="8"/>
      <c r="BVB126" s="8"/>
      <c r="BVC126" s="8"/>
      <c r="BVD126" s="8"/>
      <c r="BVE126" s="8"/>
      <c r="BVF126" s="8"/>
      <c r="BVG126" s="8"/>
      <c r="BVH126" s="8"/>
      <c r="BVI126" s="8"/>
      <c r="BVJ126" s="8"/>
      <c r="BVK126" s="8"/>
      <c r="BVL126" s="8"/>
      <c r="BVM126" s="8"/>
      <c r="BVN126" s="8"/>
      <c r="BVO126" s="8"/>
      <c r="BVP126" s="8"/>
      <c r="BVQ126" s="8"/>
      <c r="BVR126" s="8"/>
      <c r="BVS126" s="8"/>
      <c r="BVT126" s="8"/>
      <c r="BVU126" s="8"/>
      <c r="BVV126" s="8"/>
      <c r="BVW126" s="8"/>
      <c r="BVX126" s="8"/>
      <c r="BVY126" s="8"/>
      <c r="BVZ126" s="8"/>
      <c r="BWA126" s="8"/>
      <c r="BWB126" s="8"/>
      <c r="BWC126" s="8"/>
      <c r="BWD126" s="8"/>
      <c r="BWE126" s="8"/>
      <c r="BWF126" s="8"/>
      <c r="BWG126" s="8"/>
      <c r="BWH126" s="8"/>
      <c r="BWI126" s="8"/>
      <c r="BWJ126" s="8"/>
      <c r="BWK126" s="8"/>
      <c r="BWL126" s="8"/>
      <c r="BWM126" s="8"/>
      <c r="BWN126" s="8"/>
      <c r="BWO126" s="8"/>
      <c r="BWP126" s="8"/>
      <c r="BWQ126" s="8"/>
    </row>
    <row r="127" spans="1:1967" s="445" customFormat="1" ht="102" customHeight="1">
      <c r="A127" s="9" t="s">
        <v>6222</v>
      </c>
      <c r="B127" s="100" t="s">
        <v>97</v>
      </c>
      <c r="C127" s="111" t="s">
        <v>1261</v>
      </c>
      <c r="D127" s="3" t="s">
        <v>193</v>
      </c>
      <c r="E127" s="3" t="s">
        <v>171</v>
      </c>
      <c r="F127" s="3"/>
      <c r="G127" s="3" t="s">
        <v>385</v>
      </c>
      <c r="H127" s="20">
        <v>0</v>
      </c>
      <c r="I127" s="34">
        <v>470000000</v>
      </c>
      <c r="J127" s="21" t="s">
        <v>1330</v>
      </c>
      <c r="K127" s="19" t="s">
        <v>1949</v>
      </c>
      <c r="L127" s="138" t="s">
        <v>3428</v>
      </c>
      <c r="M127" s="141" t="s">
        <v>383</v>
      </c>
      <c r="N127" s="361" t="s">
        <v>8876</v>
      </c>
      <c r="O127" s="3" t="s">
        <v>1382</v>
      </c>
      <c r="P127" s="7" t="s">
        <v>1352</v>
      </c>
      <c r="Q127" s="3" t="s">
        <v>1351</v>
      </c>
      <c r="R127" s="134">
        <v>29.853000000000002</v>
      </c>
      <c r="S127" s="19">
        <v>132000</v>
      </c>
      <c r="T127" s="83">
        <f t="shared" si="6"/>
        <v>3940596</v>
      </c>
      <c r="U127" s="83">
        <f t="shared" si="4"/>
        <v>4413467.5200000005</v>
      </c>
      <c r="V127" s="9" t="s">
        <v>1341</v>
      </c>
      <c r="W127" s="148" t="s">
        <v>1410</v>
      </c>
      <c r="X127" s="9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  <c r="AML127" s="8"/>
      <c r="AMM127" s="8"/>
      <c r="AMN127" s="8"/>
      <c r="AMO127" s="8"/>
      <c r="AMP127" s="8"/>
      <c r="AMQ127" s="8"/>
      <c r="AMR127" s="8"/>
      <c r="AMS127" s="8"/>
      <c r="AMT127" s="8"/>
      <c r="AMU127" s="8"/>
      <c r="AMV127" s="8"/>
      <c r="AMW127" s="8"/>
      <c r="AMX127" s="8"/>
      <c r="AMY127" s="8"/>
      <c r="AMZ127" s="8"/>
      <c r="ANA127" s="8"/>
      <c r="ANB127" s="8"/>
      <c r="ANC127" s="8"/>
      <c r="AND127" s="8"/>
      <c r="ANE127" s="8"/>
      <c r="ANF127" s="8"/>
      <c r="ANG127" s="8"/>
      <c r="ANH127" s="8"/>
      <c r="ANI127" s="8"/>
      <c r="ANJ127" s="8"/>
      <c r="ANK127" s="8"/>
      <c r="ANL127" s="8"/>
      <c r="ANM127" s="8"/>
      <c r="ANN127" s="8"/>
      <c r="ANO127" s="8"/>
      <c r="ANP127" s="8"/>
      <c r="ANQ127" s="8"/>
      <c r="ANR127" s="8"/>
      <c r="ANS127" s="8"/>
      <c r="ANT127" s="8"/>
      <c r="ANU127" s="8"/>
      <c r="ANV127" s="8"/>
      <c r="ANW127" s="8"/>
      <c r="ANX127" s="8"/>
      <c r="ANY127" s="8"/>
      <c r="ANZ127" s="8"/>
      <c r="AOA127" s="8"/>
      <c r="AOB127" s="8"/>
      <c r="AOC127" s="8"/>
      <c r="AOD127" s="8"/>
      <c r="AOE127" s="8"/>
      <c r="AOF127" s="8"/>
      <c r="AOG127" s="8"/>
      <c r="AOH127" s="8"/>
      <c r="AOI127" s="8"/>
      <c r="AOJ127" s="8"/>
      <c r="AOK127" s="8"/>
      <c r="AOL127" s="8"/>
      <c r="AOM127" s="8"/>
      <c r="AON127" s="8"/>
      <c r="AOO127" s="8"/>
      <c r="AOP127" s="8"/>
      <c r="AOQ127" s="8"/>
      <c r="AOR127" s="8"/>
      <c r="AOS127" s="8"/>
      <c r="AOT127" s="8"/>
      <c r="AOU127" s="8"/>
      <c r="AOV127" s="8"/>
      <c r="AOW127" s="8"/>
      <c r="AOX127" s="8"/>
      <c r="AOY127" s="8"/>
      <c r="AOZ127" s="8"/>
      <c r="APA127" s="8"/>
      <c r="APB127" s="8"/>
      <c r="APC127" s="8"/>
      <c r="APD127" s="8"/>
      <c r="APE127" s="8"/>
      <c r="APF127" s="8"/>
      <c r="APG127" s="8"/>
      <c r="APH127" s="8"/>
      <c r="API127" s="8"/>
      <c r="APJ127" s="8"/>
      <c r="APK127" s="8"/>
      <c r="APL127" s="8"/>
      <c r="APM127" s="8"/>
      <c r="APN127" s="8"/>
      <c r="APO127" s="8"/>
      <c r="APP127" s="8"/>
      <c r="APQ127" s="8"/>
      <c r="APR127" s="8"/>
      <c r="APS127" s="8"/>
      <c r="APT127" s="8"/>
      <c r="APU127" s="8"/>
      <c r="APV127" s="8"/>
      <c r="APW127" s="8"/>
      <c r="APX127" s="8"/>
      <c r="APY127" s="8"/>
      <c r="APZ127" s="8"/>
      <c r="AQA127" s="8"/>
      <c r="AQB127" s="8"/>
      <c r="AQC127" s="8"/>
      <c r="AQD127" s="8"/>
      <c r="AQE127" s="8"/>
      <c r="AQF127" s="8"/>
      <c r="AQG127" s="8"/>
      <c r="AQH127" s="8"/>
      <c r="AQI127" s="8"/>
      <c r="AQJ127" s="8"/>
      <c r="AQK127" s="8"/>
      <c r="AQL127" s="8"/>
      <c r="AQM127" s="8"/>
      <c r="AQN127" s="8"/>
      <c r="AQO127" s="8"/>
      <c r="AQP127" s="8"/>
      <c r="AQQ127" s="8"/>
      <c r="AQR127" s="8"/>
      <c r="AQS127" s="8"/>
      <c r="AQT127" s="8"/>
      <c r="AQU127" s="8"/>
      <c r="AQV127" s="8"/>
      <c r="AQW127" s="8"/>
      <c r="AQX127" s="8"/>
      <c r="AQY127" s="8"/>
      <c r="AQZ127" s="8"/>
      <c r="ARA127" s="8"/>
      <c r="ARB127" s="8"/>
      <c r="ARC127" s="8"/>
      <c r="ARD127" s="8"/>
      <c r="ARE127" s="8"/>
      <c r="ARF127" s="8"/>
      <c r="ARG127" s="8"/>
      <c r="ARH127" s="8"/>
      <c r="ARI127" s="8"/>
      <c r="ARJ127" s="8"/>
      <c r="ARK127" s="8"/>
      <c r="ARL127" s="8"/>
      <c r="ARM127" s="8"/>
      <c r="ARN127" s="8"/>
      <c r="ARO127" s="8"/>
      <c r="ARP127" s="8"/>
      <c r="ARQ127" s="8"/>
      <c r="ARR127" s="8"/>
      <c r="ARS127" s="8"/>
      <c r="ART127" s="8"/>
      <c r="ARU127" s="8"/>
      <c r="ARV127" s="8"/>
      <c r="ARW127" s="8"/>
      <c r="ARX127" s="8"/>
      <c r="ARY127" s="8"/>
      <c r="ARZ127" s="8"/>
      <c r="ASA127" s="8"/>
      <c r="ASB127" s="8"/>
      <c r="ASC127" s="8"/>
      <c r="ASD127" s="8"/>
      <c r="ASE127" s="8"/>
      <c r="ASF127" s="8"/>
      <c r="ASG127" s="8"/>
      <c r="ASH127" s="8"/>
      <c r="ASI127" s="8"/>
      <c r="ASJ127" s="8"/>
      <c r="ASK127" s="8"/>
      <c r="ASL127" s="8"/>
      <c r="ASM127" s="8"/>
      <c r="ASN127" s="8"/>
      <c r="ASO127" s="8"/>
      <c r="ASP127" s="8"/>
      <c r="ASQ127" s="8"/>
      <c r="ASR127" s="8"/>
      <c r="ASS127" s="8"/>
      <c r="AST127" s="8"/>
      <c r="ASU127" s="8"/>
      <c r="ASV127" s="8"/>
      <c r="ASW127" s="8"/>
      <c r="ASX127" s="8"/>
      <c r="ASY127" s="8"/>
      <c r="ASZ127" s="8"/>
      <c r="ATA127" s="8"/>
      <c r="ATB127" s="8"/>
      <c r="ATC127" s="8"/>
      <c r="ATD127" s="8"/>
      <c r="ATE127" s="8"/>
      <c r="ATF127" s="8"/>
      <c r="ATG127" s="8"/>
      <c r="ATH127" s="8"/>
      <c r="ATI127" s="8"/>
      <c r="ATJ127" s="8"/>
      <c r="ATK127" s="8"/>
      <c r="ATL127" s="8"/>
      <c r="ATM127" s="8"/>
      <c r="ATN127" s="8"/>
      <c r="ATO127" s="8"/>
      <c r="ATP127" s="8"/>
      <c r="ATQ127" s="8"/>
      <c r="ATR127" s="8"/>
      <c r="ATS127" s="8"/>
      <c r="ATT127" s="8"/>
      <c r="ATU127" s="8"/>
      <c r="ATV127" s="8"/>
      <c r="ATW127" s="8"/>
      <c r="ATX127" s="8"/>
      <c r="ATY127" s="8"/>
      <c r="ATZ127" s="8"/>
      <c r="AUA127" s="8"/>
      <c r="AUB127" s="8"/>
      <c r="AUC127" s="8"/>
      <c r="AUD127" s="8"/>
      <c r="AUE127" s="8"/>
      <c r="AUF127" s="8"/>
      <c r="AUG127" s="8"/>
      <c r="AUH127" s="8"/>
      <c r="AUI127" s="8"/>
      <c r="AUJ127" s="8"/>
      <c r="AUK127" s="8"/>
      <c r="AUL127" s="8"/>
      <c r="AUM127" s="8"/>
      <c r="AUN127" s="8"/>
      <c r="AUO127" s="8"/>
      <c r="AUP127" s="8"/>
      <c r="AUQ127" s="8"/>
      <c r="AUR127" s="8"/>
      <c r="AUS127" s="8"/>
      <c r="AUT127" s="8"/>
      <c r="AUU127" s="8"/>
      <c r="AUV127" s="8"/>
      <c r="AUW127" s="8"/>
      <c r="AUX127" s="8"/>
      <c r="AUY127" s="8"/>
      <c r="AUZ127" s="8"/>
      <c r="AVA127" s="8"/>
      <c r="AVB127" s="8"/>
      <c r="AVC127" s="8"/>
      <c r="AVD127" s="8"/>
      <c r="AVE127" s="8"/>
      <c r="AVF127" s="8"/>
      <c r="AVG127" s="8"/>
      <c r="AVH127" s="8"/>
      <c r="AVI127" s="8"/>
      <c r="AVJ127" s="8"/>
      <c r="AVK127" s="8"/>
      <c r="AVL127" s="8"/>
      <c r="AVM127" s="8"/>
      <c r="AVN127" s="8"/>
      <c r="AVO127" s="8"/>
      <c r="AVP127" s="8"/>
      <c r="AVQ127" s="8"/>
      <c r="AVR127" s="8"/>
      <c r="AVS127" s="8"/>
      <c r="AVT127" s="8"/>
      <c r="AVU127" s="8"/>
      <c r="AVV127" s="8"/>
      <c r="AVW127" s="8"/>
      <c r="AVX127" s="8"/>
      <c r="AVY127" s="8"/>
      <c r="AVZ127" s="8"/>
      <c r="AWA127" s="8"/>
      <c r="AWB127" s="8"/>
      <c r="AWC127" s="8"/>
      <c r="AWD127" s="8"/>
      <c r="AWE127" s="8"/>
      <c r="AWF127" s="8"/>
      <c r="AWG127" s="8"/>
      <c r="AWH127" s="8"/>
      <c r="AWI127" s="8"/>
      <c r="AWJ127" s="8"/>
      <c r="AWK127" s="8"/>
      <c r="AWL127" s="8"/>
      <c r="AWM127" s="8"/>
      <c r="AWN127" s="8"/>
      <c r="AWO127" s="8"/>
      <c r="AWP127" s="8"/>
      <c r="AWQ127" s="8"/>
      <c r="AWR127" s="8"/>
      <c r="AWS127" s="8"/>
      <c r="AWT127" s="8"/>
      <c r="AWU127" s="8"/>
      <c r="AWV127" s="8"/>
      <c r="AWW127" s="8"/>
      <c r="AWX127" s="8"/>
      <c r="AWY127" s="8"/>
      <c r="AWZ127" s="8"/>
      <c r="AXA127" s="8"/>
      <c r="AXB127" s="8"/>
      <c r="AXC127" s="8"/>
      <c r="AXD127" s="8"/>
      <c r="AXE127" s="8"/>
      <c r="AXF127" s="8"/>
      <c r="AXG127" s="8"/>
      <c r="AXH127" s="8"/>
      <c r="AXI127" s="8"/>
      <c r="AXJ127" s="8"/>
      <c r="AXK127" s="8"/>
      <c r="AXL127" s="8"/>
      <c r="AXM127" s="8"/>
      <c r="AXN127" s="8"/>
      <c r="AXO127" s="8"/>
      <c r="AXP127" s="8"/>
      <c r="AXQ127" s="8"/>
      <c r="AXR127" s="8"/>
      <c r="AXS127" s="8"/>
      <c r="AXT127" s="8"/>
      <c r="AXU127" s="8"/>
      <c r="AXV127" s="8"/>
      <c r="AXW127" s="8"/>
      <c r="AXX127" s="8"/>
      <c r="AXY127" s="8"/>
      <c r="AXZ127" s="8"/>
      <c r="AYA127" s="8"/>
      <c r="AYB127" s="8"/>
      <c r="AYC127" s="8"/>
      <c r="AYD127" s="8"/>
      <c r="AYE127" s="8"/>
      <c r="AYF127" s="8"/>
      <c r="AYG127" s="8"/>
      <c r="AYH127" s="8"/>
      <c r="AYI127" s="8"/>
      <c r="AYJ127" s="8"/>
      <c r="AYK127" s="8"/>
      <c r="AYL127" s="8"/>
      <c r="AYM127" s="8"/>
      <c r="AYN127" s="8"/>
      <c r="AYO127" s="8"/>
      <c r="AYP127" s="8"/>
      <c r="AYQ127" s="8"/>
      <c r="AYR127" s="8"/>
      <c r="AYS127" s="8"/>
      <c r="AYT127" s="8"/>
      <c r="AYU127" s="8"/>
      <c r="AYV127" s="8"/>
      <c r="AYW127" s="8"/>
      <c r="AYX127" s="8"/>
      <c r="AYY127" s="8"/>
      <c r="AYZ127" s="8"/>
      <c r="AZA127" s="8"/>
      <c r="AZB127" s="8"/>
      <c r="AZC127" s="8"/>
      <c r="AZD127" s="8"/>
      <c r="AZE127" s="8"/>
      <c r="AZF127" s="8"/>
      <c r="AZG127" s="8"/>
      <c r="AZH127" s="8"/>
      <c r="AZI127" s="8"/>
      <c r="AZJ127" s="8"/>
      <c r="AZK127" s="8"/>
      <c r="AZL127" s="8"/>
      <c r="AZM127" s="8"/>
      <c r="AZN127" s="8"/>
      <c r="AZO127" s="8"/>
      <c r="AZP127" s="8"/>
      <c r="AZQ127" s="8"/>
      <c r="AZR127" s="8"/>
      <c r="AZS127" s="8"/>
      <c r="AZT127" s="8"/>
      <c r="AZU127" s="8"/>
      <c r="AZV127" s="8"/>
      <c r="AZW127" s="8"/>
      <c r="AZX127" s="8"/>
      <c r="AZY127" s="8"/>
      <c r="AZZ127" s="8"/>
      <c r="BAA127" s="8"/>
      <c r="BAB127" s="8"/>
      <c r="BAC127" s="8"/>
      <c r="BAD127" s="8"/>
      <c r="BAE127" s="8"/>
      <c r="BAF127" s="8"/>
      <c r="BAG127" s="8"/>
      <c r="BAH127" s="8"/>
      <c r="BAI127" s="8"/>
      <c r="BAJ127" s="8"/>
      <c r="BAK127" s="8"/>
      <c r="BAL127" s="8"/>
      <c r="BAM127" s="8"/>
      <c r="BAN127" s="8"/>
      <c r="BAO127" s="8"/>
      <c r="BAP127" s="8"/>
      <c r="BAQ127" s="8"/>
      <c r="BAR127" s="8"/>
      <c r="BAS127" s="8"/>
      <c r="BAT127" s="8"/>
      <c r="BAU127" s="8"/>
      <c r="BAV127" s="8"/>
      <c r="BAW127" s="8"/>
      <c r="BAX127" s="8"/>
      <c r="BAY127" s="8"/>
      <c r="BAZ127" s="8"/>
      <c r="BBA127" s="8"/>
      <c r="BBB127" s="8"/>
      <c r="BBC127" s="8"/>
      <c r="BBD127" s="8"/>
      <c r="BBE127" s="8"/>
      <c r="BBF127" s="8"/>
      <c r="BBG127" s="8"/>
      <c r="BBH127" s="8"/>
      <c r="BBI127" s="8"/>
      <c r="BBJ127" s="8"/>
      <c r="BBK127" s="8"/>
      <c r="BBL127" s="8"/>
      <c r="BBM127" s="8"/>
      <c r="BBN127" s="8"/>
      <c r="BBO127" s="8"/>
      <c r="BBP127" s="8"/>
      <c r="BBQ127" s="8"/>
      <c r="BBR127" s="8"/>
      <c r="BBS127" s="8"/>
      <c r="BBT127" s="8"/>
      <c r="BBU127" s="8"/>
      <c r="BBV127" s="8"/>
      <c r="BBW127" s="8"/>
      <c r="BBX127" s="8"/>
      <c r="BBY127" s="8"/>
      <c r="BBZ127" s="8"/>
      <c r="BCA127" s="8"/>
      <c r="BCB127" s="8"/>
      <c r="BCC127" s="8"/>
      <c r="BCD127" s="8"/>
      <c r="BCE127" s="8"/>
      <c r="BCF127" s="8"/>
      <c r="BCG127" s="8"/>
      <c r="BCH127" s="8"/>
      <c r="BCI127" s="8"/>
      <c r="BCJ127" s="8"/>
      <c r="BCK127" s="8"/>
      <c r="BCL127" s="8"/>
      <c r="BCM127" s="8"/>
      <c r="BCN127" s="8"/>
      <c r="BCO127" s="8"/>
      <c r="BCP127" s="8"/>
      <c r="BCQ127" s="8"/>
      <c r="BCR127" s="8"/>
      <c r="BCS127" s="8"/>
      <c r="BCT127" s="8"/>
      <c r="BCU127" s="8"/>
      <c r="BCV127" s="8"/>
      <c r="BCW127" s="8"/>
      <c r="BCX127" s="8"/>
      <c r="BCY127" s="8"/>
      <c r="BCZ127" s="8"/>
      <c r="BDA127" s="8"/>
      <c r="BDB127" s="8"/>
      <c r="BDC127" s="8"/>
      <c r="BDD127" s="8"/>
      <c r="BDE127" s="8"/>
      <c r="BDF127" s="8"/>
      <c r="BDG127" s="8"/>
      <c r="BDH127" s="8"/>
      <c r="BDI127" s="8"/>
      <c r="BDJ127" s="8"/>
      <c r="BDK127" s="8"/>
      <c r="BDL127" s="8"/>
      <c r="BDM127" s="8"/>
      <c r="BDN127" s="8"/>
      <c r="BDO127" s="8"/>
      <c r="BDP127" s="8"/>
      <c r="BDQ127" s="8"/>
      <c r="BDR127" s="8"/>
      <c r="BDS127" s="8"/>
      <c r="BDT127" s="8"/>
      <c r="BDU127" s="8"/>
      <c r="BDV127" s="8"/>
      <c r="BDW127" s="8"/>
      <c r="BDX127" s="8"/>
      <c r="BDY127" s="8"/>
      <c r="BDZ127" s="8"/>
      <c r="BEA127" s="8"/>
      <c r="BEB127" s="8"/>
      <c r="BEC127" s="8"/>
      <c r="BED127" s="8"/>
      <c r="BEE127" s="8"/>
      <c r="BEF127" s="8"/>
      <c r="BEG127" s="8"/>
      <c r="BEH127" s="8"/>
      <c r="BEI127" s="8"/>
      <c r="BEJ127" s="8"/>
      <c r="BEK127" s="8"/>
      <c r="BEL127" s="8"/>
      <c r="BEM127" s="8"/>
      <c r="BEN127" s="8"/>
      <c r="BEO127" s="8"/>
      <c r="BEP127" s="8"/>
      <c r="BEQ127" s="8"/>
      <c r="BER127" s="8"/>
      <c r="BES127" s="8"/>
      <c r="BET127" s="8"/>
      <c r="BEU127" s="8"/>
      <c r="BEV127" s="8"/>
      <c r="BEW127" s="8"/>
      <c r="BEX127" s="8"/>
      <c r="BEY127" s="8"/>
      <c r="BEZ127" s="8"/>
      <c r="BFA127" s="8"/>
      <c r="BFB127" s="8"/>
      <c r="BFC127" s="8"/>
      <c r="BFD127" s="8"/>
      <c r="BFE127" s="8"/>
      <c r="BFF127" s="8"/>
      <c r="BFG127" s="8"/>
      <c r="BFH127" s="8"/>
      <c r="BFI127" s="8"/>
      <c r="BFJ127" s="8"/>
      <c r="BFK127" s="8"/>
      <c r="BFL127" s="8"/>
      <c r="BFM127" s="8"/>
      <c r="BFN127" s="8"/>
      <c r="BFO127" s="8"/>
      <c r="BFP127" s="8"/>
      <c r="BFQ127" s="8"/>
      <c r="BFR127" s="8"/>
      <c r="BFS127" s="8"/>
      <c r="BFT127" s="8"/>
      <c r="BFU127" s="8"/>
      <c r="BFV127" s="8"/>
      <c r="BFW127" s="8"/>
      <c r="BFX127" s="8"/>
      <c r="BFY127" s="8"/>
      <c r="BFZ127" s="8"/>
      <c r="BGA127" s="8"/>
      <c r="BGB127" s="8"/>
      <c r="BGC127" s="8"/>
      <c r="BGD127" s="8"/>
      <c r="BGE127" s="8"/>
      <c r="BGF127" s="8"/>
      <c r="BGG127" s="8"/>
      <c r="BGH127" s="8"/>
      <c r="BGI127" s="8"/>
      <c r="BGJ127" s="8"/>
      <c r="BGK127" s="8"/>
      <c r="BGL127" s="8"/>
      <c r="BGM127" s="8"/>
      <c r="BGN127" s="8"/>
      <c r="BGO127" s="8"/>
      <c r="BGP127" s="8"/>
      <c r="BGQ127" s="8"/>
      <c r="BGR127" s="8"/>
      <c r="BGS127" s="8"/>
      <c r="BGT127" s="8"/>
      <c r="BGU127" s="8"/>
      <c r="BGV127" s="8"/>
      <c r="BGW127" s="8"/>
      <c r="BGX127" s="8"/>
      <c r="BGY127" s="8"/>
      <c r="BGZ127" s="8"/>
      <c r="BHA127" s="8"/>
      <c r="BHB127" s="8"/>
      <c r="BHC127" s="8"/>
      <c r="BHD127" s="8"/>
      <c r="BHE127" s="8"/>
      <c r="BHF127" s="8"/>
      <c r="BHG127" s="8"/>
      <c r="BHH127" s="8"/>
      <c r="BHI127" s="8"/>
      <c r="BHJ127" s="8"/>
      <c r="BHK127" s="8"/>
      <c r="BHL127" s="8"/>
      <c r="BHM127" s="8"/>
      <c r="BHN127" s="8"/>
      <c r="BHO127" s="8"/>
      <c r="BHP127" s="8"/>
      <c r="BHQ127" s="8"/>
      <c r="BHR127" s="8"/>
      <c r="BHS127" s="8"/>
      <c r="BHT127" s="8"/>
      <c r="BHU127" s="8"/>
      <c r="BHV127" s="8"/>
      <c r="BHW127" s="8"/>
      <c r="BHX127" s="8"/>
      <c r="BHY127" s="8"/>
      <c r="BHZ127" s="8"/>
      <c r="BIA127" s="8"/>
      <c r="BIB127" s="8"/>
      <c r="BIC127" s="8"/>
      <c r="BID127" s="8"/>
      <c r="BIE127" s="8"/>
      <c r="BIF127" s="8"/>
      <c r="BIG127" s="8"/>
      <c r="BIH127" s="8"/>
      <c r="BII127" s="8"/>
      <c r="BIJ127" s="8"/>
      <c r="BIK127" s="8"/>
      <c r="BIL127" s="8"/>
      <c r="BIM127" s="8"/>
      <c r="BIN127" s="8"/>
      <c r="BIO127" s="8"/>
      <c r="BIP127" s="8"/>
      <c r="BIQ127" s="8"/>
      <c r="BIR127" s="8"/>
      <c r="BIS127" s="8"/>
      <c r="BIT127" s="8"/>
      <c r="BIU127" s="8"/>
      <c r="BIV127" s="8"/>
      <c r="BIW127" s="8"/>
      <c r="BIX127" s="8"/>
      <c r="BIY127" s="8"/>
      <c r="BIZ127" s="8"/>
      <c r="BJA127" s="8"/>
      <c r="BJB127" s="8"/>
      <c r="BJC127" s="8"/>
      <c r="BJD127" s="8"/>
      <c r="BJE127" s="8"/>
      <c r="BJF127" s="8"/>
      <c r="BJG127" s="8"/>
      <c r="BJH127" s="8"/>
      <c r="BJI127" s="8"/>
      <c r="BJJ127" s="8"/>
      <c r="BJK127" s="8"/>
      <c r="BJL127" s="8"/>
      <c r="BJM127" s="8"/>
      <c r="BJN127" s="8"/>
      <c r="BJO127" s="8"/>
      <c r="BJP127" s="8"/>
      <c r="BJQ127" s="8"/>
      <c r="BJR127" s="8"/>
      <c r="BJS127" s="8"/>
      <c r="BJT127" s="8"/>
      <c r="BJU127" s="8"/>
      <c r="BJV127" s="8"/>
      <c r="BJW127" s="8"/>
      <c r="BJX127" s="8"/>
      <c r="BJY127" s="8"/>
      <c r="BJZ127" s="8"/>
      <c r="BKA127" s="8"/>
      <c r="BKB127" s="8"/>
      <c r="BKC127" s="8"/>
      <c r="BKD127" s="8"/>
      <c r="BKE127" s="8"/>
      <c r="BKF127" s="8"/>
      <c r="BKG127" s="8"/>
      <c r="BKH127" s="8"/>
      <c r="BKI127" s="8"/>
      <c r="BKJ127" s="8"/>
      <c r="BKK127" s="8"/>
      <c r="BKL127" s="8"/>
      <c r="BKM127" s="8"/>
      <c r="BKN127" s="8"/>
      <c r="BKO127" s="8"/>
      <c r="BKP127" s="8"/>
      <c r="BKQ127" s="8"/>
      <c r="BKR127" s="8"/>
      <c r="BKS127" s="8"/>
      <c r="BKT127" s="8"/>
      <c r="BKU127" s="8"/>
      <c r="BKV127" s="8"/>
      <c r="BKW127" s="8"/>
      <c r="BKX127" s="8"/>
      <c r="BKY127" s="8"/>
      <c r="BKZ127" s="8"/>
      <c r="BLA127" s="8"/>
      <c r="BLB127" s="8"/>
      <c r="BLC127" s="8"/>
      <c r="BLD127" s="8"/>
      <c r="BLE127" s="8"/>
      <c r="BLF127" s="8"/>
      <c r="BLG127" s="8"/>
      <c r="BLH127" s="8"/>
      <c r="BLI127" s="8"/>
      <c r="BLJ127" s="8"/>
      <c r="BLK127" s="8"/>
      <c r="BLL127" s="8"/>
      <c r="BLM127" s="8"/>
      <c r="BLN127" s="8"/>
      <c r="BLO127" s="8"/>
      <c r="BLP127" s="8"/>
      <c r="BLQ127" s="8"/>
      <c r="BLR127" s="8"/>
      <c r="BLS127" s="8"/>
      <c r="BLT127" s="8"/>
      <c r="BLU127" s="8"/>
      <c r="BLV127" s="8"/>
      <c r="BLW127" s="8"/>
      <c r="BLX127" s="8"/>
      <c r="BLY127" s="8"/>
      <c r="BLZ127" s="8"/>
      <c r="BMA127" s="8"/>
      <c r="BMB127" s="8"/>
      <c r="BMC127" s="8"/>
      <c r="BMD127" s="8"/>
      <c r="BME127" s="8"/>
      <c r="BMF127" s="8"/>
      <c r="BMG127" s="8"/>
      <c r="BMH127" s="8"/>
      <c r="BMI127" s="8"/>
      <c r="BMJ127" s="8"/>
      <c r="BMK127" s="8"/>
      <c r="BML127" s="8"/>
      <c r="BMM127" s="8"/>
      <c r="BMN127" s="8"/>
      <c r="BMO127" s="8"/>
      <c r="BMP127" s="8"/>
      <c r="BMQ127" s="8"/>
      <c r="BMR127" s="8"/>
      <c r="BMS127" s="8"/>
      <c r="BMT127" s="8"/>
      <c r="BMU127" s="8"/>
      <c r="BMV127" s="8"/>
      <c r="BMW127" s="8"/>
      <c r="BMX127" s="8"/>
      <c r="BMY127" s="8"/>
      <c r="BMZ127" s="8"/>
      <c r="BNA127" s="8"/>
      <c r="BNB127" s="8"/>
      <c r="BNC127" s="8"/>
      <c r="BND127" s="8"/>
      <c r="BNE127" s="8"/>
      <c r="BNF127" s="8"/>
      <c r="BNG127" s="8"/>
      <c r="BNH127" s="8"/>
      <c r="BNI127" s="8"/>
      <c r="BNJ127" s="8"/>
      <c r="BNK127" s="8"/>
      <c r="BNL127" s="8"/>
      <c r="BNM127" s="8"/>
      <c r="BNN127" s="8"/>
      <c r="BNO127" s="8"/>
      <c r="BNP127" s="8"/>
      <c r="BNQ127" s="8"/>
      <c r="BNR127" s="8"/>
      <c r="BNS127" s="8"/>
      <c r="BNT127" s="8"/>
      <c r="BNU127" s="8"/>
      <c r="BNV127" s="8"/>
      <c r="BNW127" s="8"/>
      <c r="BNX127" s="8"/>
      <c r="BNY127" s="8"/>
      <c r="BNZ127" s="8"/>
      <c r="BOA127" s="8"/>
      <c r="BOB127" s="8"/>
      <c r="BOC127" s="8"/>
      <c r="BOD127" s="8"/>
      <c r="BOE127" s="8"/>
      <c r="BOF127" s="8"/>
      <c r="BOG127" s="8"/>
      <c r="BOH127" s="8"/>
      <c r="BOI127" s="8"/>
      <c r="BOJ127" s="8"/>
      <c r="BOK127" s="8"/>
      <c r="BOL127" s="8"/>
      <c r="BOM127" s="8"/>
      <c r="BON127" s="8"/>
      <c r="BOO127" s="8"/>
      <c r="BOP127" s="8"/>
      <c r="BOQ127" s="8"/>
      <c r="BOR127" s="8"/>
      <c r="BOS127" s="8"/>
      <c r="BOT127" s="8"/>
      <c r="BOU127" s="8"/>
      <c r="BOV127" s="8"/>
      <c r="BOW127" s="8"/>
      <c r="BOX127" s="8"/>
      <c r="BOY127" s="8"/>
      <c r="BOZ127" s="8"/>
      <c r="BPA127" s="8"/>
      <c r="BPB127" s="8"/>
      <c r="BPC127" s="8"/>
      <c r="BPD127" s="8"/>
      <c r="BPE127" s="8"/>
      <c r="BPF127" s="8"/>
      <c r="BPG127" s="8"/>
      <c r="BPH127" s="8"/>
      <c r="BPI127" s="8"/>
      <c r="BPJ127" s="8"/>
      <c r="BPK127" s="8"/>
      <c r="BPL127" s="8"/>
      <c r="BPM127" s="8"/>
      <c r="BPN127" s="8"/>
      <c r="BPO127" s="8"/>
      <c r="BPP127" s="8"/>
      <c r="BPQ127" s="8"/>
      <c r="BPR127" s="8"/>
      <c r="BPS127" s="8"/>
      <c r="BPT127" s="8"/>
      <c r="BPU127" s="8"/>
      <c r="BPV127" s="8"/>
      <c r="BPW127" s="8"/>
      <c r="BPX127" s="8"/>
      <c r="BPY127" s="8"/>
      <c r="BPZ127" s="8"/>
      <c r="BQA127" s="8"/>
      <c r="BQB127" s="8"/>
      <c r="BQC127" s="8"/>
      <c r="BQD127" s="8"/>
      <c r="BQE127" s="8"/>
      <c r="BQF127" s="8"/>
      <c r="BQG127" s="8"/>
      <c r="BQH127" s="8"/>
      <c r="BQI127" s="8"/>
      <c r="BQJ127" s="8"/>
      <c r="BQK127" s="8"/>
      <c r="BQL127" s="8"/>
      <c r="BQM127" s="8"/>
      <c r="BQN127" s="8"/>
      <c r="BQO127" s="8"/>
      <c r="BQP127" s="8"/>
      <c r="BQQ127" s="8"/>
      <c r="BQR127" s="8"/>
      <c r="BQS127" s="8"/>
      <c r="BQT127" s="8"/>
      <c r="BQU127" s="8"/>
      <c r="BQV127" s="8"/>
      <c r="BQW127" s="8"/>
      <c r="BQX127" s="8"/>
      <c r="BQY127" s="8"/>
      <c r="BQZ127" s="8"/>
      <c r="BRA127" s="8"/>
      <c r="BRB127" s="8"/>
      <c r="BRC127" s="8"/>
      <c r="BRD127" s="8"/>
      <c r="BRE127" s="8"/>
      <c r="BRF127" s="8"/>
      <c r="BRG127" s="8"/>
      <c r="BRH127" s="8"/>
      <c r="BRI127" s="8"/>
      <c r="BRJ127" s="8"/>
      <c r="BRK127" s="8"/>
      <c r="BRL127" s="8"/>
      <c r="BRM127" s="8"/>
      <c r="BRN127" s="8"/>
      <c r="BRO127" s="8"/>
      <c r="BRP127" s="8"/>
      <c r="BRQ127" s="8"/>
      <c r="BRR127" s="8"/>
      <c r="BRS127" s="8"/>
      <c r="BRT127" s="8"/>
      <c r="BRU127" s="8"/>
      <c r="BRV127" s="8"/>
      <c r="BRW127" s="8"/>
      <c r="BRX127" s="8"/>
      <c r="BRY127" s="8"/>
      <c r="BRZ127" s="8"/>
      <c r="BSA127" s="8"/>
      <c r="BSB127" s="8"/>
      <c r="BSC127" s="8"/>
      <c r="BSD127" s="8"/>
      <c r="BSE127" s="8"/>
      <c r="BSF127" s="8"/>
      <c r="BSG127" s="8"/>
      <c r="BSH127" s="8"/>
      <c r="BSI127" s="8"/>
      <c r="BSJ127" s="8"/>
      <c r="BSK127" s="8"/>
      <c r="BSL127" s="8"/>
      <c r="BSM127" s="8"/>
      <c r="BSN127" s="8"/>
      <c r="BSO127" s="8"/>
      <c r="BSP127" s="8"/>
      <c r="BSQ127" s="8"/>
      <c r="BSR127" s="8"/>
      <c r="BSS127" s="8"/>
      <c r="BST127" s="8"/>
      <c r="BSU127" s="8"/>
      <c r="BSV127" s="8"/>
      <c r="BSW127" s="8"/>
      <c r="BSX127" s="8"/>
      <c r="BSY127" s="8"/>
      <c r="BSZ127" s="8"/>
      <c r="BTA127" s="8"/>
      <c r="BTB127" s="8"/>
      <c r="BTC127" s="8"/>
      <c r="BTD127" s="8"/>
      <c r="BTE127" s="8"/>
      <c r="BTF127" s="8"/>
      <c r="BTG127" s="8"/>
      <c r="BTH127" s="8"/>
      <c r="BTI127" s="8"/>
      <c r="BTJ127" s="8"/>
      <c r="BTK127" s="8"/>
      <c r="BTL127" s="8"/>
      <c r="BTM127" s="8"/>
      <c r="BTN127" s="8"/>
      <c r="BTO127" s="8"/>
      <c r="BTP127" s="8"/>
      <c r="BTQ127" s="8"/>
      <c r="BTR127" s="8"/>
      <c r="BTS127" s="8"/>
      <c r="BTT127" s="8"/>
      <c r="BTU127" s="8"/>
      <c r="BTV127" s="8"/>
      <c r="BTW127" s="8"/>
      <c r="BTX127" s="8"/>
      <c r="BTY127" s="8"/>
      <c r="BTZ127" s="8"/>
      <c r="BUA127" s="8"/>
      <c r="BUB127" s="8"/>
      <c r="BUC127" s="8"/>
      <c r="BUD127" s="8"/>
      <c r="BUE127" s="8"/>
      <c r="BUF127" s="8"/>
      <c r="BUG127" s="8"/>
      <c r="BUH127" s="8"/>
      <c r="BUI127" s="8"/>
      <c r="BUJ127" s="8"/>
      <c r="BUK127" s="8"/>
      <c r="BUL127" s="8"/>
      <c r="BUM127" s="8"/>
      <c r="BUN127" s="8"/>
      <c r="BUO127" s="8"/>
      <c r="BUP127" s="8"/>
      <c r="BUQ127" s="8"/>
      <c r="BUR127" s="8"/>
      <c r="BUS127" s="8"/>
      <c r="BUT127" s="8"/>
      <c r="BUU127" s="8"/>
      <c r="BUV127" s="8"/>
      <c r="BUW127" s="8"/>
      <c r="BUX127" s="8"/>
      <c r="BUY127" s="8"/>
      <c r="BUZ127" s="8"/>
      <c r="BVA127" s="8"/>
      <c r="BVB127" s="8"/>
      <c r="BVC127" s="8"/>
      <c r="BVD127" s="8"/>
      <c r="BVE127" s="8"/>
      <c r="BVF127" s="8"/>
      <c r="BVG127" s="8"/>
      <c r="BVH127" s="8"/>
      <c r="BVI127" s="8"/>
      <c r="BVJ127" s="8"/>
      <c r="BVK127" s="8"/>
      <c r="BVL127" s="8"/>
      <c r="BVM127" s="8"/>
      <c r="BVN127" s="8"/>
      <c r="BVO127" s="8"/>
      <c r="BVP127" s="8"/>
      <c r="BVQ127" s="8"/>
      <c r="BVR127" s="8"/>
      <c r="BVS127" s="8"/>
      <c r="BVT127" s="8"/>
      <c r="BVU127" s="8"/>
      <c r="BVV127" s="8"/>
      <c r="BVW127" s="8"/>
      <c r="BVX127" s="8"/>
      <c r="BVY127" s="8"/>
      <c r="BVZ127" s="8"/>
      <c r="BWA127" s="8"/>
      <c r="BWB127" s="8"/>
      <c r="BWC127" s="8"/>
      <c r="BWD127" s="8"/>
      <c r="BWE127" s="8"/>
      <c r="BWF127" s="8"/>
      <c r="BWG127" s="8"/>
      <c r="BWH127" s="8"/>
      <c r="BWI127" s="8"/>
      <c r="BWJ127" s="8"/>
      <c r="BWK127" s="8"/>
      <c r="BWL127" s="8"/>
      <c r="BWM127" s="8"/>
      <c r="BWN127" s="8"/>
      <c r="BWO127" s="8"/>
      <c r="BWP127" s="8"/>
      <c r="BWQ127" s="8"/>
    </row>
    <row r="128" spans="1:1967" s="445" customFormat="1" ht="102" customHeight="1">
      <c r="A128" s="9" t="s">
        <v>6223</v>
      </c>
      <c r="B128" s="100" t="s">
        <v>97</v>
      </c>
      <c r="C128" s="111" t="s">
        <v>1261</v>
      </c>
      <c r="D128" s="3" t="s">
        <v>194</v>
      </c>
      <c r="E128" s="3" t="s">
        <v>171</v>
      </c>
      <c r="F128" s="3"/>
      <c r="G128" s="3" t="s">
        <v>385</v>
      </c>
      <c r="H128" s="20">
        <v>0</v>
      </c>
      <c r="I128" s="34">
        <v>470000000</v>
      </c>
      <c r="J128" s="21" t="s">
        <v>1330</v>
      </c>
      <c r="K128" s="19" t="s">
        <v>1949</v>
      </c>
      <c r="L128" s="138" t="s">
        <v>3428</v>
      </c>
      <c r="M128" s="141" t="s">
        <v>383</v>
      </c>
      <c r="N128" s="361" t="s">
        <v>8876</v>
      </c>
      <c r="O128" s="3" t="s">
        <v>1382</v>
      </c>
      <c r="P128" s="7" t="s">
        <v>1352</v>
      </c>
      <c r="Q128" s="3" t="s">
        <v>1351</v>
      </c>
      <c r="R128" s="134">
        <v>693.43399999999997</v>
      </c>
      <c r="S128" s="19">
        <v>132000</v>
      </c>
      <c r="T128" s="83">
        <v>0</v>
      </c>
      <c r="U128" s="83">
        <f t="shared" si="4"/>
        <v>0</v>
      </c>
      <c r="V128" s="9" t="s">
        <v>1341</v>
      </c>
      <c r="W128" s="153" t="s">
        <v>1410</v>
      </c>
      <c r="X128" s="9" t="s">
        <v>9385</v>
      </c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  <c r="AMP128" s="8"/>
      <c r="AMQ128" s="8"/>
      <c r="AMR128" s="8"/>
      <c r="AMS128" s="8"/>
      <c r="AMT128" s="8"/>
      <c r="AMU128" s="8"/>
      <c r="AMV128" s="8"/>
      <c r="AMW128" s="8"/>
      <c r="AMX128" s="8"/>
      <c r="AMY128" s="8"/>
      <c r="AMZ128" s="8"/>
      <c r="ANA128" s="8"/>
      <c r="ANB128" s="8"/>
      <c r="ANC128" s="8"/>
      <c r="AND128" s="8"/>
      <c r="ANE128" s="8"/>
      <c r="ANF128" s="8"/>
      <c r="ANG128" s="8"/>
      <c r="ANH128" s="8"/>
      <c r="ANI128" s="8"/>
      <c r="ANJ128" s="8"/>
      <c r="ANK128" s="8"/>
      <c r="ANL128" s="8"/>
      <c r="ANM128" s="8"/>
      <c r="ANN128" s="8"/>
      <c r="ANO128" s="8"/>
      <c r="ANP128" s="8"/>
      <c r="ANQ128" s="8"/>
      <c r="ANR128" s="8"/>
      <c r="ANS128" s="8"/>
      <c r="ANT128" s="8"/>
      <c r="ANU128" s="8"/>
      <c r="ANV128" s="8"/>
      <c r="ANW128" s="8"/>
      <c r="ANX128" s="8"/>
      <c r="ANY128" s="8"/>
      <c r="ANZ128" s="8"/>
      <c r="AOA128" s="8"/>
      <c r="AOB128" s="8"/>
      <c r="AOC128" s="8"/>
      <c r="AOD128" s="8"/>
      <c r="AOE128" s="8"/>
      <c r="AOF128" s="8"/>
      <c r="AOG128" s="8"/>
      <c r="AOH128" s="8"/>
      <c r="AOI128" s="8"/>
      <c r="AOJ128" s="8"/>
      <c r="AOK128" s="8"/>
      <c r="AOL128" s="8"/>
      <c r="AOM128" s="8"/>
      <c r="AON128" s="8"/>
      <c r="AOO128" s="8"/>
      <c r="AOP128" s="8"/>
      <c r="AOQ128" s="8"/>
      <c r="AOR128" s="8"/>
      <c r="AOS128" s="8"/>
      <c r="AOT128" s="8"/>
      <c r="AOU128" s="8"/>
      <c r="AOV128" s="8"/>
      <c r="AOW128" s="8"/>
      <c r="AOX128" s="8"/>
      <c r="AOY128" s="8"/>
      <c r="AOZ128" s="8"/>
      <c r="APA128" s="8"/>
      <c r="APB128" s="8"/>
      <c r="APC128" s="8"/>
      <c r="APD128" s="8"/>
      <c r="APE128" s="8"/>
      <c r="APF128" s="8"/>
      <c r="APG128" s="8"/>
      <c r="APH128" s="8"/>
      <c r="API128" s="8"/>
      <c r="APJ128" s="8"/>
      <c r="APK128" s="8"/>
      <c r="APL128" s="8"/>
      <c r="APM128" s="8"/>
      <c r="APN128" s="8"/>
      <c r="APO128" s="8"/>
      <c r="APP128" s="8"/>
      <c r="APQ128" s="8"/>
      <c r="APR128" s="8"/>
      <c r="APS128" s="8"/>
      <c r="APT128" s="8"/>
      <c r="APU128" s="8"/>
      <c r="APV128" s="8"/>
      <c r="APW128" s="8"/>
      <c r="APX128" s="8"/>
      <c r="APY128" s="8"/>
      <c r="APZ128" s="8"/>
      <c r="AQA128" s="8"/>
      <c r="AQB128" s="8"/>
      <c r="AQC128" s="8"/>
      <c r="AQD128" s="8"/>
      <c r="AQE128" s="8"/>
      <c r="AQF128" s="8"/>
      <c r="AQG128" s="8"/>
      <c r="AQH128" s="8"/>
      <c r="AQI128" s="8"/>
      <c r="AQJ128" s="8"/>
      <c r="AQK128" s="8"/>
      <c r="AQL128" s="8"/>
      <c r="AQM128" s="8"/>
      <c r="AQN128" s="8"/>
      <c r="AQO128" s="8"/>
      <c r="AQP128" s="8"/>
      <c r="AQQ128" s="8"/>
      <c r="AQR128" s="8"/>
      <c r="AQS128" s="8"/>
      <c r="AQT128" s="8"/>
      <c r="AQU128" s="8"/>
      <c r="AQV128" s="8"/>
      <c r="AQW128" s="8"/>
      <c r="AQX128" s="8"/>
      <c r="AQY128" s="8"/>
      <c r="AQZ128" s="8"/>
      <c r="ARA128" s="8"/>
      <c r="ARB128" s="8"/>
      <c r="ARC128" s="8"/>
      <c r="ARD128" s="8"/>
      <c r="ARE128" s="8"/>
      <c r="ARF128" s="8"/>
      <c r="ARG128" s="8"/>
      <c r="ARH128" s="8"/>
      <c r="ARI128" s="8"/>
      <c r="ARJ128" s="8"/>
      <c r="ARK128" s="8"/>
      <c r="ARL128" s="8"/>
      <c r="ARM128" s="8"/>
      <c r="ARN128" s="8"/>
      <c r="ARO128" s="8"/>
      <c r="ARP128" s="8"/>
      <c r="ARQ128" s="8"/>
      <c r="ARR128" s="8"/>
      <c r="ARS128" s="8"/>
      <c r="ART128" s="8"/>
      <c r="ARU128" s="8"/>
      <c r="ARV128" s="8"/>
      <c r="ARW128" s="8"/>
      <c r="ARX128" s="8"/>
      <c r="ARY128" s="8"/>
      <c r="ARZ128" s="8"/>
      <c r="ASA128" s="8"/>
      <c r="ASB128" s="8"/>
      <c r="ASC128" s="8"/>
      <c r="ASD128" s="8"/>
      <c r="ASE128" s="8"/>
      <c r="ASF128" s="8"/>
      <c r="ASG128" s="8"/>
      <c r="ASH128" s="8"/>
      <c r="ASI128" s="8"/>
      <c r="ASJ128" s="8"/>
      <c r="ASK128" s="8"/>
      <c r="ASL128" s="8"/>
      <c r="ASM128" s="8"/>
      <c r="ASN128" s="8"/>
      <c r="ASO128" s="8"/>
      <c r="ASP128" s="8"/>
      <c r="ASQ128" s="8"/>
      <c r="ASR128" s="8"/>
      <c r="ASS128" s="8"/>
      <c r="AST128" s="8"/>
      <c r="ASU128" s="8"/>
      <c r="ASV128" s="8"/>
      <c r="ASW128" s="8"/>
      <c r="ASX128" s="8"/>
      <c r="ASY128" s="8"/>
      <c r="ASZ128" s="8"/>
      <c r="ATA128" s="8"/>
      <c r="ATB128" s="8"/>
      <c r="ATC128" s="8"/>
      <c r="ATD128" s="8"/>
      <c r="ATE128" s="8"/>
      <c r="ATF128" s="8"/>
      <c r="ATG128" s="8"/>
      <c r="ATH128" s="8"/>
      <c r="ATI128" s="8"/>
      <c r="ATJ128" s="8"/>
      <c r="ATK128" s="8"/>
      <c r="ATL128" s="8"/>
      <c r="ATM128" s="8"/>
      <c r="ATN128" s="8"/>
      <c r="ATO128" s="8"/>
      <c r="ATP128" s="8"/>
      <c r="ATQ128" s="8"/>
      <c r="ATR128" s="8"/>
      <c r="ATS128" s="8"/>
      <c r="ATT128" s="8"/>
      <c r="ATU128" s="8"/>
      <c r="ATV128" s="8"/>
      <c r="ATW128" s="8"/>
      <c r="ATX128" s="8"/>
      <c r="ATY128" s="8"/>
      <c r="ATZ128" s="8"/>
      <c r="AUA128" s="8"/>
      <c r="AUB128" s="8"/>
      <c r="AUC128" s="8"/>
      <c r="AUD128" s="8"/>
      <c r="AUE128" s="8"/>
      <c r="AUF128" s="8"/>
      <c r="AUG128" s="8"/>
      <c r="AUH128" s="8"/>
      <c r="AUI128" s="8"/>
      <c r="AUJ128" s="8"/>
      <c r="AUK128" s="8"/>
      <c r="AUL128" s="8"/>
      <c r="AUM128" s="8"/>
      <c r="AUN128" s="8"/>
      <c r="AUO128" s="8"/>
      <c r="AUP128" s="8"/>
      <c r="AUQ128" s="8"/>
      <c r="AUR128" s="8"/>
      <c r="AUS128" s="8"/>
      <c r="AUT128" s="8"/>
      <c r="AUU128" s="8"/>
      <c r="AUV128" s="8"/>
      <c r="AUW128" s="8"/>
      <c r="AUX128" s="8"/>
      <c r="AUY128" s="8"/>
      <c r="AUZ128" s="8"/>
      <c r="AVA128" s="8"/>
      <c r="AVB128" s="8"/>
      <c r="AVC128" s="8"/>
      <c r="AVD128" s="8"/>
      <c r="AVE128" s="8"/>
      <c r="AVF128" s="8"/>
      <c r="AVG128" s="8"/>
      <c r="AVH128" s="8"/>
      <c r="AVI128" s="8"/>
      <c r="AVJ128" s="8"/>
      <c r="AVK128" s="8"/>
      <c r="AVL128" s="8"/>
      <c r="AVM128" s="8"/>
      <c r="AVN128" s="8"/>
      <c r="AVO128" s="8"/>
      <c r="AVP128" s="8"/>
      <c r="AVQ128" s="8"/>
      <c r="AVR128" s="8"/>
      <c r="AVS128" s="8"/>
      <c r="AVT128" s="8"/>
      <c r="AVU128" s="8"/>
      <c r="AVV128" s="8"/>
      <c r="AVW128" s="8"/>
      <c r="AVX128" s="8"/>
      <c r="AVY128" s="8"/>
      <c r="AVZ128" s="8"/>
      <c r="AWA128" s="8"/>
      <c r="AWB128" s="8"/>
      <c r="AWC128" s="8"/>
      <c r="AWD128" s="8"/>
      <c r="AWE128" s="8"/>
      <c r="AWF128" s="8"/>
      <c r="AWG128" s="8"/>
      <c r="AWH128" s="8"/>
      <c r="AWI128" s="8"/>
      <c r="AWJ128" s="8"/>
      <c r="AWK128" s="8"/>
      <c r="AWL128" s="8"/>
      <c r="AWM128" s="8"/>
      <c r="AWN128" s="8"/>
      <c r="AWO128" s="8"/>
      <c r="AWP128" s="8"/>
      <c r="AWQ128" s="8"/>
      <c r="AWR128" s="8"/>
      <c r="AWS128" s="8"/>
      <c r="AWT128" s="8"/>
      <c r="AWU128" s="8"/>
      <c r="AWV128" s="8"/>
      <c r="AWW128" s="8"/>
      <c r="AWX128" s="8"/>
      <c r="AWY128" s="8"/>
      <c r="AWZ128" s="8"/>
      <c r="AXA128" s="8"/>
      <c r="AXB128" s="8"/>
      <c r="AXC128" s="8"/>
      <c r="AXD128" s="8"/>
      <c r="AXE128" s="8"/>
      <c r="AXF128" s="8"/>
      <c r="AXG128" s="8"/>
      <c r="AXH128" s="8"/>
      <c r="AXI128" s="8"/>
      <c r="AXJ128" s="8"/>
      <c r="AXK128" s="8"/>
      <c r="AXL128" s="8"/>
      <c r="AXM128" s="8"/>
      <c r="AXN128" s="8"/>
      <c r="AXO128" s="8"/>
      <c r="AXP128" s="8"/>
      <c r="AXQ128" s="8"/>
      <c r="AXR128" s="8"/>
      <c r="AXS128" s="8"/>
      <c r="AXT128" s="8"/>
      <c r="AXU128" s="8"/>
      <c r="AXV128" s="8"/>
      <c r="AXW128" s="8"/>
      <c r="AXX128" s="8"/>
      <c r="AXY128" s="8"/>
      <c r="AXZ128" s="8"/>
      <c r="AYA128" s="8"/>
      <c r="AYB128" s="8"/>
      <c r="AYC128" s="8"/>
      <c r="AYD128" s="8"/>
      <c r="AYE128" s="8"/>
      <c r="AYF128" s="8"/>
      <c r="AYG128" s="8"/>
      <c r="AYH128" s="8"/>
      <c r="AYI128" s="8"/>
      <c r="AYJ128" s="8"/>
      <c r="AYK128" s="8"/>
      <c r="AYL128" s="8"/>
      <c r="AYM128" s="8"/>
      <c r="AYN128" s="8"/>
      <c r="AYO128" s="8"/>
      <c r="AYP128" s="8"/>
      <c r="AYQ128" s="8"/>
      <c r="AYR128" s="8"/>
      <c r="AYS128" s="8"/>
      <c r="AYT128" s="8"/>
      <c r="AYU128" s="8"/>
      <c r="AYV128" s="8"/>
      <c r="AYW128" s="8"/>
      <c r="AYX128" s="8"/>
      <c r="AYY128" s="8"/>
      <c r="AYZ128" s="8"/>
      <c r="AZA128" s="8"/>
      <c r="AZB128" s="8"/>
      <c r="AZC128" s="8"/>
      <c r="AZD128" s="8"/>
      <c r="AZE128" s="8"/>
      <c r="AZF128" s="8"/>
      <c r="AZG128" s="8"/>
      <c r="AZH128" s="8"/>
      <c r="AZI128" s="8"/>
      <c r="AZJ128" s="8"/>
      <c r="AZK128" s="8"/>
      <c r="AZL128" s="8"/>
      <c r="AZM128" s="8"/>
      <c r="AZN128" s="8"/>
      <c r="AZO128" s="8"/>
      <c r="AZP128" s="8"/>
      <c r="AZQ128" s="8"/>
      <c r="AZR128" s="8"/>
      <c r="AZS128" s="8"/>
      <c r="AZT128" s="8"/>
      <c r="AZU128" s="8"/>
      <c r="AZV128" s="8"/>
      <c r="AZW128" s="8"/>
      <c r="AZX128" s="8"/>
      <c r="AZY128" s="8"/>
      <c r="AZZ128" s="8"/>
      <c r="BAA128" s="8"/>
      <c r="BAB128" s="8"/>
      <c r="BAC128" s="8"/>
      <c r="BAD128" s="8"/>
      <c r="BAE128" s="8"/>
      <c r="BAF128" s="8"/>
      <c r="BAG128" s="8"/>
      <c r="BAH128" s="8"/>
      <c r="BAI128" s="8"/>
      <c r="BAJ128" s="8"/>
      <c r="BAK128" s="8"/>
      <c r="BAL128" s="8"/>
      <c r="BAM128" s="8"/>
      <c r="BAN128" s="8"/>
      <c r="BAO128" s="8"/>
      <c r="BAP128" s="8"/>
      <c r="BAQ128" s="8"/>
      <c r="BAR128" s="8"/>
      <c r="BAS128" s="8"/>
      <c r="BAT128" s="8"/>
      <c r="BAU128" s="8"/>
      <c r="BAV128" s="8"/>
      <c r="BAW128" s="8"/>
      <c r="BAX128" s="8"/>
      <c r="BAY128" s="8"/>
      <c r="BAZ128" s="8"/>
      <c r="BBA128" s="8"/>
      <c r="BBB128" s="8"/>
      <c r="BBC128" s="8"/>
      <c r="BBD128" s="8"/>
      <c r="BBE128" s="8"/>
      <c r="BBF128" s="8"/>
      <c r="BBG128" s="8"/>
      <c r="BBH128" s="8"/>
      <c r="BBI128" s="8"/>
      <c r="BBJ128" s="8"/>
      <c r="BBK128" s="8"/>
      <c r="BBL128" s="8"/>
      <c r="BBM128" s="8"/>
      <c r="BBN128" s="8"/>
      <c r="BBO128" s="8"/>
      <c r="BBP128" s="8"/>
      <c r="BBQ128" s="8"/>
      <c r="BBR128" s="8"/>
      <c r="BBS128" s="8"/>
      <c r="BBT128" s="8"/>
      <c r="BBU128" s="8"/>
      <c r="BBV128" s="8"/>
      <c r="BBW128" s="8"/>
      <c r="BBX128" s="8"/>
      <c r="BBY128" s="8"/>
      <c r="BBZ128" s="8"/>
      <c r="BCA128" s="8"/>
      <c r="BCB128" s="8"/>
      <c r="BCC128" s="8"/>
      <c r="BCD128" s="8"/>
      <c r="BCE128" s="8"/>
      <c r="BCF128" s="8"/>
      <c r="BCG128" s="8"/>
      <c r="BCH128" s="8"/>
      <c r="BCI128" s="8"/>
      <c r="BCJ128" s="8"/>
      <c r="BCK128" s="8"/>
      <c r="BCL128" s="8"/>
      <c r="BCM128" s="8"/>
      <c r="BCN128" s="8"/>
      <c r="BCO128" s="8"/>
      <c r="BCP128" s="8"/>
      <c r="BCQ128" s="8"/>
      <c r="BCR128" s="8"/>
      <c r="BCS128" s="8"/>
      <c r="BCT128" s="8"/>
      <c r="BCU128" s="8"/>
      <c r="BCV128" s="8"/>
      <c r="BCW128" s="8"/>
      <c r="BCX128" s="8"/>
      <c r="BCY128" s="8"/>
      <c r="BCZ128" s="8"/>
      <c r="BDA128" s="8"/>
      <c r="BDB128" s="8"/>
      <c r="BDC128" s="8"/>
      <c r="BDD128" s="8"/>
      <c r="BDE128" s="8"/>
      <c r="BDF128" s="8"/>
      <c r="BDG128" s="8"/>
      <c r="BDH128" s="8"/>
      <c r="BDI128" s="8"/>
      <c r="BDJ128" s="8"/>
      <c r="BDK128" s="8"/>
      <c r="BDL128" s="8"/>
      <c r="BDM128" s="8"/>
      <c r="BDN128" s="8"/>
      <c r="BDO128" s="8"/>
      <c r="BDP128" s="8"/>
      <c r="BDQ128" s="8"/>
      <c r="BDR128" s="8"/>
      <c r="BDS128" s="8"/>
      <c r="BDT128" s="8"/>
      <c r="BDU128" s="8"/>
      <c r="BDV128" s="8"/>
      <c r="BDW128" s="8"/>
      <c r="BDX128" s="8"/>
      <c r="BDY128" s="8"/>
      <c r="BDZ128" s="8"/>
      <c r="BEA128" s="8"/>
      <c r="BEB128" s="8"/>
      <c r="BEC128" s="8"/>
      <c r="BED128" s="8"/>
      <c r="BEE128" s="8"/>
      <c r="BEF128" s="8"/>
      <c r="BEG128" s="8"/>
      <c r="BEH128" s="8"/>
      <c r="BEI128" s="8"/>
      <c r="BEJ128" s="8"/>
      <c r="BEK128" s="8"/>
      <c r="BEL128" s="8"/>
      <c r="BEM128" s="8"/>
      <c r="BEN128" s="8"/>
      <c r="BEO128" s="8"/>
      <c r="BEP128" s="8"/>
      <c r="BEQ128" s="8"/>
      <c r="BER128" s="8"/>
      <c r="BES128" s="8"/>
      <c r="BET128" s="8"/>
      <c r="BEU128" s="8"/>
      <c r="BEV128" s="8"/>
      <c r="BEW128" s="8"/>
      <c r="BEX128" s="8"/>
      <c r="BEY128" s="8"/>
      <c r="BEZ128" s="8"/>
      <c r="BFA128" s="8"/>
      <c r="BFB128" s="8"/>
      <c r="BFC128" s="8"/>
      <c r="BFD128" s="8"/>
      <c r="BFE128" s="8"/>
      <c r="BFF128" s="8"/>
      <c r="BFG128" s="8"/>
      <c r="BFH128" s="8"/>
      <c r="BFI128" s="8"/>
      <c r="BFJ128" s="8"/>
      <c r="BFK128" s="8"/>
      <c r="BFL128" s="8"/>
      <c r="BFM128" s="8"/>
      <c r="BFN128" s="8"/>
      <c r="BFO128" s="8"/>
      <c r="BFP128" s="8"/>
      <c r="BFQ128" s="8"/>
      <c r="BFR128" s="8"/>
      <c r="BFS128" s="8"/>
      <c r="BFT128" s="8"/>
      <c r="BFU128" s="8"/>
      <c r="BFV128" s="8"/>
      <c r="BFW128" s="8"/>
      <c r="BFX128" s="8"/>
      <c r="BFY128" s="8"/>
      <c r="BFZ128" s="8"/>
      <c r="BGA128" s="8"/>
      <c r="BGB128" s="8"/>
      <c r="BGC128" s="8"/>
      <c r="BGD128" s="8"/>
      <c r="BGE128" s="8"/>
      <c r="BGF128" s="8"/>
      <c r="BGG128" s="8"/>
      <c r="BGH128" s="8"/>
      <c r="BGI128" s="8"/>
      <c r="BGJ128" s="8"/>
      <c r="BGK128" s="8"/>
      <c r="BGL128" s="8"/>
      <c r="BGM128" s="8"/>
      <c r="BGN128" s="8"/>
      <c r="BGO128" s="8"/>
      <c r="BGP128" s="8"/>
      <c r="BGQ128" s="8"/>
      <c r="BGR128" s="8"/>
      <c r="BGS128" s="8"/>
      <c r="BGT128" s="8"/>
      <c r="BGU128" s="8"/>
      <c r="BGV128" s="8"/>
      <c r="BGW128" s="8"/>
      <c r="BGX128" s="8"/>
      <c r="BGY128" s="8"/>
      <c r="BGZ128" s="8"/>
      <c r="BHA128" s="8"/>
      <c r="BHB128" s="8"/>
      <c r="BHC128" s="8"/>
      <c r="BHD128" s="8"/>
      <c r="BHE128" s="8"/>
      <c r="BHF128" s="8"/>
      <c r="BHG128" s="8"/>
      <c r="BHH128" s="8"/>
      <c r="BHI128" s="8"/>
      <c r="BHJ128" s="8"/>
      <c r="BHK128" s="8"/>
      <c r="BHL128" s="8"/>
      <c r="BHM128" s="8"/>
      <c r="BHN128" s="8"/>
      <c r="BHO128" s="8"/>
      <c r="BHP128" s="8"/>
      <c r="BHQ128" s="8"/>
      <c r="BHR128" s="8"/>
      <c r="BHS128" s="8"/>
      <c r="BHT128" s="8"/>
      <c r="BHU128" s="8"/>
      <c r="BHV128" s="8"/>
      <c r="BHW128" s="8"/>
      <c r="BHX128" s="8"/>
      <c r="BHY128" s="8"/>
      <c r="BHZ128" s="8"/>
      <c r="BIA128" s="8"/>
      <c r="BIB128" s="8"/>
      <c r="BIC128" s="8"/>
      <c r="BID128" s="8"/>
      <c r="BIE128" s="8"/>
      <c r="BIF128" s="8"/>
      <c r="BIG128" s="8"/>
      <c r="BIH128" s="8"/>
      <c r="BII128" s="8"/>
      <c r="BIJ128" s="8"/>
      <c r="BIK128" s="8"/>
      <c r="BIL128" s="8"/>
      <c r="BIM128" s="8"/>
      <c r="BIN128" s="8"/>
      <c r="BIO128" s="8"/>
      <c r="BIP128" s="8"/>
      <c r="BIQ128" s="8"/>
      <c r="BIR128" s="8"/>
      <c r="BIS128" s="8"/>
      <c r="BIT128" s="8"/>
      <c r="BIU128" s="8"/>
      <c r="BIV128" s="8"/>
      <c r="BIW128" s="8"/>
      <c r="BIX128" s="8"/>
      <c r="BIY128" s="8"/>
      <c r="BIZ128" s="8"/>
      <c r="BJA128" s="8"/>
      <c r="BJB128" s="8"/>
      <c r="BJC128" s="8"/>
      <c r="BJD128" s="8"/>
      <c r="BJE128" s="8"/>
      <c r="BJF128" s="8"/>
      <c r="BJG128" s="8"/>
      <c r="BJH128" s="8"/>
      <c r="BJI128" s="8"/>
      <c r="BJJ128" s="8"/>
      <c r="BJK128" s="8"/>
      <c r="BJL128" s="8"/>
      <c r="BJM128" s="8"/>
      <c r="BJN128" s="8"/>
      <c r="BJO128" s="8"/>
      <c r="BJP128" s="8"/>
      <c r="BJQ128" s="8"/>
      <c r="BJR128" s="8"/>
      <c r="BJS128" s="8"/>
      <c r="BJT128" s="8"/>
      <c r="BJU128" s="8"/>
      <c r="BJV128" s="8"/>
      <c r="BJW128" s="8"/>
      <c r="BJX128" s="8"/>
      <c r="BJY128" s="8"/>
      <c r="BJZ128" s="8"/>
      <c r="BKA128" s="8"/>
      <c r="BKB128" s="8"/>
      <c r="BKC128" s="8"/>
      <c r="BKD128" s="8"/>
      <c r="BKE128" s="8"/>
      <c r="BKF128" s="8"/>
      <c r="BKG128" s="8"/>
      <c r="BKH128" s="8"/>
      <c r="BKI128" s="8"/>
      <c r="BKJ128" s="8"/>
      <c r="BKK128" s="8"/>
      <c r="BKL128" s="8"/>
      <c r="BKM128" s="8"/>
      <c r="BKN128" s="8"/>
      <c r="BKO128" s="8"/>
      <c r="BKP128" s="8"/>
      <c r="BKQ128" s="8"/>
      <c r="BKR128" s="8"/>
      <c r="BKS128" s="8"/>
      <c r="BKT128" s="8"/>
      <c r="BKU128" s="8"/>
      <c r="BKV128" s="8"/>
      <c r="BKW128" s="8"/>
      <c r="BKX128" s="8"/>
      <c r="BKY128" s="8"/>
      <c r="BKZ128" s="8"/>
      <c r="BLA128" s="8"/>
      <c r="BLB128" s="8"/>
      <c r="BLC128" s="8"/>
      <c r="BLD128" s="8"/>
      <c r="BLE128" s="8"/>
      <c r="BLF128" s="8"/>
      <c r="BLG128" s="8"/>
      <c r="BLH128" s="8"/>
      <c r="BLI128" s="8"/>
      <c r="BLJ128" s="8"/>
      <c r="BLK128" s="8"/>
      <c r="BLL128" s="8"/>
      <c r="BLM128" s="8"/>
      <c r="BLN128" s="8"/>
      <c r="BLO128" s="8"/>
      <c r="BLP128" s="8"/>
      <c r="BLQ128" s="8"/>
      <c r="BLR128" s="8"/>
      <c r="BLS128" s="8"/>
      <c r="BLT128" s="8"/>
      <c r="BLU128" s="8"/>
      <c r="BLV128" s="8"/>
      <c r="BLW128" s="8"/>
      <c r="BLX128" s="8"/>
      <c r="BLY128" s="8"/>
      <c r="BLZ128" s="8"/>
      <c r="BMA128" s="8"/>
      <c r="BMB128" s="8"/>
      <c r="BMC128" s="8"/>
      <c r="BMD128" s="8"/>
      <c r="BME128" s="8"/>
      <c r="BMF128" s="8"/>
      <c r="BMG128" s="8"/>
      <c r="BMH128" s="8"/>
      <c r="BMI128" s="8"/>
      <c r="BMJ128" s="8"/>
      <c r="BMK128" s="8"/>
      <c r="BML128" s="8"/>
      <c r="BMM128" s="8"/>
      <c r="BMN128" s="8"/>
      <c r="BMO128" s="8"/>
      <c r="BMP128" s="8"/>
      <c r="BMQ128" s="8"/>
      <c r="BMR128" s="8"/>
      <c r="BMS128" s="8"/>
      <c r="BMT128" s="8"/>
      <c r="BMU128" s="8"/>
      <c r="BMV128" s="8"/>
      <c r="BMW128" s="8"/>
      <c r="BMX128" s="8"/>
      <c r="BMY128" s="8"/>
      <c r="BMZ128" s="8"/>
      <c r="BNA128" s="8"/>
      <c r="BNB128" s="8"/>
      <c r="BNC128" s="8"/>
      <c r="BND128" s="8"/>
      <c r="BNE128" s="8"/>
      <c r="BNF128" s="8"/>
      <c r="BNG128" s="8"/>
      <c r="BNH128" s="8"/>
      <c r="BNI128" s="8"/>
      <c r="BNJ128" s="8"/>
      <c r="BNK128" s="8"/>
      <c r="BNL128" s="8"/>
      <c r="BNM128" s="8"/>
      <c r="BNN128" s="8"/>
      <c r="BNO128" s="8"/>
      <c r="BNP128" s="8"/>
      <c r="BNQ128" s="8"/>
      <c r="BNR128" s="8"/>
      <c r="BNS128" s="8"/>
      <c r="BNT128" s="8"/>
      <c r="BNU128" s="8"/>
      <c r="BNV128" s="8"/>
      <c r="BNW128" s="8"/>
      <c r="BNX128" s="8"/>
      <c r="BNY128" s="8"/>
      <c r="BNZ128" s="8"/>
      <c r="BOA128" s="8"/>
      <c r="BOB128" s="8"/>
      <c r="BOC128" s="8"/>
      <c r="BOD128" s="8"/>
      <c r="BOE128" s="8"/>
      <c r="BOF128" s="8"/>
      <c r="BOG128" s="8"/>
      <c r="BOH128" s="8"/>
      <c r="BOI128" s="8"/>
      <c r="BOJ128" s="8"/>
      <c r="BOK128" s="8"/>
      <c r="BOL128" s="8"/>
      <c r="BOM128" s="8"/>
      <c r="BON128" s="8"/>
      <c r="BOO128" s="8"/>
      <c r="BOP128" s="8"/>
      <c r="BOQ128" s="8"/>
      <c r="BOR128" s="8"/>
      <c r="BOS128" s="8"/>
      <c r="BOT128" s="8"/>
      <c r="BOU128" s="8"/>
      <c r="BOV128" s="8"/>
      <c r="BOW128" s="8"/>
      <c r="BOX128" s="8"/>
      <c r="BOY128" s="8"/>
      <c r="BOZ128" s="8"/>
      <c r="BPA128" s="8"/>
      <c r="BPB128" s="8"/>
      <c r="BPC128" s="8"/>
      <c r="BPD128" s="8"/>
      <c r="BPE128" s="8"/>
      <c r="BPF128" s="8"/>
      <c r="BPG128" s="8"/>
      <c r="BPH128" s="8"/>
      <c r="BPI128" s="8"/>
      <c r="BPJ128" s="8"/>
      <c r="BPK128" s="8"/>
      <c r="BPL128" s="8"/>
      <c r="BPM128" s="8"/>
      <c r="BPN128" s="8"/>
      <c r="BPO128" s="8"/>
      <c r="BPP128" s="8"/>
      <c r="BPQ128" s="8"/>
      <c r="BPR128" s="8"/>
      <c r="BPS128" s="8"/>
      <c r="BPT128" s="8"/>
      <c r="BPU128" s="8"/>
      <c r="BPV128" s="8"/>
      <c r="BPW128" s="8"/>
      <c r="BPX128" s="8"/>
      <c r="BPY128" s="8"/>
      <c r="BPZ128" s="8"/>
      <c r="BQA128" s="8"/>
      <c r="BQB128" s="8"/>
      <c r="BQC128" s="8"/>
      <c r="BQD128" s="8"/>
      <c r="BQE128" s="8"/>
      <c r="BQF128" s="8"/>
      <c r="BQG128" s="8"/>
      <c r="BQH128" s="8"/>
      <c r="BQI128" s="8"/>
      <c r="BQJ128" s="8"/>
      <c r="BQK128" s="8"/>
      <c r="BQL128" s="8"/>
      <c r="BQM128" s="8"/>
      <c r="BQN128" s="8"/>
      <c r="BQO128" s="8"/>
      <c r="BQP128" s="8"/>
      <c r="BQQ128" s="8"/>
      <c r="BQR128" s="8"/>
      <c r="BQS128" s="8"/>
      <c r="BQT128" s="8"/>
      <c r="BQU128" s="8"/>
      <c r="BQV128" s="8"/>
      <c r="BQW128" s="8"/>
      <c r="BQX128" s="8"/>
      <c r="BQY128" s="8"/>
      <c r="BQZ128" s="8"/>
      <c r="BRA128" s="8"/>
      <c r="BRB128" s="8"/>
      <c r="BRC128" s="8"/>
      <c r="BRD128" s="8"/>
      <c r="BRE128" s="8"/>
      <c r="BRF128" s="8"/>
      <c r="BRG128" s="8"/>
      <c r="BRH128" s="8"/>
      <c r="BRI128" s="8"/>
      <c r="BRJ128" s="8"/>
      <c r="BRK128" s="8"/>
      <c r="BRL128" s="8"/>
      <c r="BRM128" s="8"/>
      <c r="BRN128" s="8"/>
      <c r="BRO128" s="8"/>
      <c r="BRP128" s="8"/>
      <c r="BRQ128" s="8"/>
      <c r="BRR128" s="8"/>
      <c r="BRS128" s="8"/>
      <c r="BRT128" s="8"/>
      <c r="BRU128" s="8"/>
      <c r="BRV128" s="8"/>
      <c r="BRW128" s="8"/>
      <c r="BRX128" s="8"/>
      <c r="BRY128" s="8"/>
      <c r="BRZ128" s="8"/>
      <c r="BSA128" s="8"/>
      <c r="BSB128" s="8"/>
      <c r="BSC128" s="8"/>
      <c r="BSD128" s="8"/>
      <c r="BSE128" s="8"/>
      <c r="BSF128" s="8"/>
      <c r="BSG128" s="8"/>
      <c r="BSH128" s="8"/>
      <c r="BSI128" s="8"/>
      <c r="BSJ128" s="8"/>
      <c r="BSK128" s="8"/>
      <c r="BSL128" s="8"/>
      <c r="BSM128" s="8"/>
      <c r="BSN128" s="8"/>
      <c r="BSO128" s="8"/>
      <c r="BSP128" s="8"/>
      <c r="BSQ128" s="8"/>
      <c r="BSR128" s="8"/>
      <c r="BSS128" s="8"/>
      <c r="BST128" s="8"/>
      <c r="BSU128" s="8"/>
      <c r="BSV128" s="8"/>
      <c r="BSW128" s="8"/>
      <c r="BSX128" s="8"/>
      <c r="BSY128" s="8"/>
      <c r="BSZ128" s="8"/>
      <c r="BTA128" s="8"/>
      <c r="BTB128" s="8"/>
      <c r="BTC128" s="8"/>
      <c r="BTD128" s="8"/>
      <c r="BTE128" s="8"/>
      <c r="BTF128" s="8"/>
      <c r="BTG128" s="8"/>
      <c r="BTH128" s="8"/>
      <c r="BTI128" s="8"/>
      <c r="BTJ128" s="8"/>
      <c r="BTK128" s="8"/>
      <c r="BTL128" s="8"/>
      <c r="BTM128" s="8"/>
      <c r="BTN128" s="8"/>
      <c r="BTO128" s="8"/>
      <c r="BTP128" s="8"/>
      <c r="BTQ128" s="8"/>
      <c r="BTR128" s="8"/>
      <c r="BTS128" s="8"/>
      <c r="BTT128" s="8"/>
      <c r="BTU128" s="8"/>
      <c r="BTV128" s="8"/>
      <c r="BTW128" s="8"/>
      <c r="BTX128" s="8"/>
      <c r="BTY128" s="8"/>
      <c r="BTZ128" s="8"/>
      <c r="BUA128" s="8"/>
      <c r="BUB128" s="8"/>
      <c r="BUC128" s="8"/>
      <c r="BUD128" s="8"/>
      <c r="BUE128" s="8"/>
      <c r="BUF128" s="8"/>
      <c r="BUG128" s="8"/>
      <c r="BUH128" s="8"/>
      <c r="BUI128" s="8"/>
      <c r="BUJ128" s="8"/>
      <c r="BUK128" s="8"/>
      <c r="BUL128" s="8"/>
      <c r="BUM128" s="8"/>
      <c r="BUN128" s="8"/>
      <c r="BUO128" s="8"/>
      <c r="BUP128" s="8"/>
      <c r="BUQ128" s="8"/>
      <c r="BUR128" s="8"/>
      <c r="BUS128" s="8"/>
      <c r="BUT128" s="8"/>
      <c r="BUU128" s="8"/>
      <c r="BUV128" s="8"/>
      <c r="BUW128" s="8"/>
      <c r="BUX128" s="8"/>
      <c r="BUY128" s="8"/>
      <c r="BUZ128" s="8"/>
      <c r="BVA128" s="8"/>
      <c r="BVB128" s="8"/>
      <c r="BVC128" s="8"/>
      <c r="BVD128" s="8"/>
      <c r="BVE128" s="8"/>
      <c r="BVF128" s="8"/>
      <c r="BVG128" s="8"/>
      <c r="BVH128" s="8"/>
      <c r="BVI128" s="8"/>
      <c r="BVJ128" s="8"/>
      <c r="BVK128" s="8"/>
      <c r="BVL128" s="8"/>
      <c r="BVM128" s="8"/>
      <c r="BVN128" s="8"/>
      <c r="BVO128" s="8"/>
      <c r="BVP128" s="8"/>
      <c r="BVQ128" s="8"/>
      <c r="BVR128" s="8"/>
      <c r="BVS128" s="8"/>
      <c r="BVT128" s="8"/>
      <c r="BVU128" s="8"/>
      <c r="BVV128" s="8"/>
      <c r="BVW128" s="8"/>
      <c r="BVX128" s="8"/>
      <c r="BVY128" s="8"/>
      <c r="BVZ128" s="8"/>
      <c r="BWA128" s="8"/>
      <c r="BWB128" s="8"/>
      <c r="BWC128" s="8"/>
      <c r="BWD128" s="8"/>
      <c r="BWE128" s="8"/>
      <c r="BWF128" s="8"/>
      <c r="BWG128" s="8"/>
      <c r="BWH128" s="8"/>
      <c r="BWI128" s="8"/>
      <c r="BWJ128" s="8"/>
      <c r="BWK128" s="8"/>
      <c r="BWL128" s="8"/>
      <c r="BWM128" s="8"/>
      <c r="BWN128" s="8"/>
      <c r="BWO128" s="8"/>
      <c r="BWP128" s="8"/>
      <c r="BWQ128" s="8"/>
    </row>
    <row r="129" spans="1:1967" s="445" customFormat="1" ht="102" customHeight="1">
      <c r="A129" s="9" t="s">
        <v>9500</v>
      </c>
      <c r="B129" s="100" t="s">
        <v>97</v>
      </c>
      <c r="C129" s="111" t="s">
        <v>1261</v>
      </c>
      <c r="D129" s="3" t="s">
        <v>194</v>
      </c>
      <c r="E129" s="3" t="s">
        <v>171</v>
      </c>
      <c r="F129" s="3"/>
      <c r="G129" s="3" t="s">
        <v>385</v>
      </c>
      <c r="H129" s="20">
        <v>0</v>
      </c>
      <c r="I129" s="34">
        <v>470000000</v>
      </c>
      <c r="J129" s="21" t="s">
        <v>1330</v>
      </c>
      <c r="K129" s="19" t="s">
        <v>1949</v>
      </c>
      <c r="L129" s="138" t="s">
        <v>3428</v>
      </c>
      <c r="M129" s="141" t="s">
        <v>383</v>
      </c>
      <c r="N129" s="361" t="s">
        <v>8876</v>
      </c>
      <c r="O129" s="3" t="s">
        <v>1382</v>
      </c>
      <c r="P129" s="7" t="s">
        <v>1352</v>
      </c>
      <c r="Q129" s="3" t="s">
        <v>1351</v>
      </c>
      <c r="R129" s="353">
        <v>602.57500000000005</v>
      </c>
      <c r="S129" s="19">
        <v>132000</v>
      </c>
      <c r="T129" s="83">
        <f>R129*S129</f>
        <v>79539900</v>
      </c>
      <c r="U129" s="83">
        <f t="shared" si="4"/>
        <v>89084688.000000015</v>
      </c>
      <c r="V129" s="9" t="s">
        <v>1341</v>
      </c>
      <c r="W129" s="153" t="s">
        <v>1410</v>
      </c>
      <c r="X129" s="9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  <c r="AML129" s="8"/>
      <c r="AMM129" s="8"/>
      <c r="AMN129" s="8"/>
      <c r="AMO129" s="8"/>
      <c r="AMP129" s="8"/>
      <c r="AMQ129" s="8"/>
      <c r="AMR129" s="8"/>
      <c r="AMS129" s="8"/>
      <c r="AMT129" s="8"/>
      <c r="AMU129" s="8"/>
      <c r="AMV129" s="8"/>
      <c r="AMW129" s="8"/>
      <c r="AMX129" s="8"/>
      <c r="AMY129" s="8"/>
      <c r="AMZ129" s="8"/>
      <c r="ANA129" s="8"/>
      <c r="ANB129" s="8"/>
      <c r="ANC129" s="8"/>
      <c r="AND129" s="8"/>
      <c r="ANE129" s="8"/>
      <c r="ANF129" s="8"/>
      <c r="ANG129" s="8"/>
      <c r="ANH129" s="8"/>
      <c r="ANI129" s="8"/>
      <c r="ANJ129" s="8"/>
      <c r="ANK129" s="8"/>
      <c r="ANL129" s="8"/>
      <c r="ANM129" s="8"/>
      <c r="ANN129" s="8"/>
      <c r="ANO129" s="8"/>
      <c r="ANP129" s="8"/>
      <c r="ANQ129" s="8"/>
      <c r="ANR129" s="8"/>
      <c r="ANS129" s="8"/>
      <c r="ANT129" s="8"/>
      <c r="ANU129" s="8"/>
      <c r="ANV129" s="8"/>
      <c r="ANW129" s="8"/>
      <c r="ANX129" s="8"/>
      <c r="ANY129" s="8"/>
      <c r="ANZ129" s="8"/>
      <c r="AOA129" s="8"/>
      <c r="AOB129" s="8"/>
      <c r="AOC129" s="8"/>
      <c r="AOD129" s="8"/>
      <c r="AOE129" s="8"/>
      <c r="AOF129" s="8"/>
      <c r="AOG129" s="8"/>
      <c r="AOH129" s="8"/>
      <c r="AOI129" s="8"/>
      <c r="AOJ129" s="8"/>
      <c r="AOK129" s="8"/>
      <c r="AOL129" s="8"/>
      <c r="AOM129" s="8"/>
      <c r="AON129" s="8"/>
      <c r="AOO129" s="8"/>
      <c r="AOP129" s="8"/>
      <c r="AOQ129" s="8"/>
      <c r="AOR129" s="8"/>
      <c r="AOS129" s="8"/>
      <c r="AOT129" s="8"/>
      <c r="AOU129" s="8"/>
      <c r="AOV129" s="8"/>
      <c r="AOW129" s="8"/>
      <c r="AOX129" s="8"/>
      <c r="AOY129" s="8"/>
      <c r="AOZ129" s="8"/>
      <c r="APA129" s="8"/>
      <c r="APB129" s="8"/>
      <c r="APC129" s="8"/>
      <c r="APD129" s="8"/>
      <c r="APE129" s="8"/>
      <c r="APF129" s="8"/>
      <c r="APG129" s="8"/>
      <c r="APH129" s="8"/>
      <c r="API129" s="8"/>
      <c r="APJ129" s="8"/>
      <c r="APK129" s="8"/>
      <c r="APL129" s="8"/>
      <c r="APM129" s="8"/>
      <c r="APN129" s="8"/>
      <c r="APO129" s="8"/>
      <c r="APP129" s="8"/>
      <c r="APQ129" s="8"/>
      <c r="APR129" s="8"/>
      <c r="APS129" s="8"/>
      <c r="APT129" s="8"/>
      <c r="APU129" s="8"/>
      <c r="APV129" s="8"/>
      <c r="APW129" s="8"/>
      <c r="APX129" s="8"/>
      <c r="APY129" s="8"/>
      <c r="APZ129" s="8"/>
      <c r="AQA129" s="8"/>
      <c r="AQB129" s="8"/>
      <c r="AQC129" s="8"/>
      <c r="AQD129" s="8"/>
      <c r="AQE129" s="8"/>
      <c r="AQF129" s="8"/>
      <c r="AQG129" s="8"/>
      <c r="AQH129" s="8"/>
      <c r="AQI129" s="8"/>
      <c r="AQJ129" s="8"/>
      <c r="AQK129" s="8"/>
      <c r="AQL129" s="8"/>
      <c r="AQM129" s="8"/>
      <c r="AQN129" s="8"/>
      <c r="AQO129" s="8"/>
      <c r="AQP129" s="8"/>
      <c r="AQQ129" s="8"/>
      <c r="AQR129" s="8"/>
      <c r="AQS129" s="8"/>
      <c r="AQT129" s="8"/>
      <c r="AQU129" s="8"/>
      <c r="AQV129" s="8"/>
      <c r="AQW129" s="8"/>
      <c r="AQX129" s="8"/>
      <c r="AQY129" s="8"/>
      <c r="AQZ129" s="8"/>
      <c r="ARA129" s="8"/>
      <c r="ARB129" s="8"/>
      <c r="ARC129" s="8"/>
      <c r="ARD129" s="8"/>
      <c r="ARE129" s="8"/>
      <c r="ARF129" s="8"/>
      <c r="ARG129" s="8"/>
      <c r="ARH129" s="8"/>
      <c r="ARI129" s="8"/>
      <c r="ARJ129" s="8"/>
      <c r="ARK129" s="8"/>
      <c r="ARL129" s="8"/>
      <c r="ARM129" s="8"/>
      <c r="ARN129" s="8"/>
      <c r="ARO129" s="8"/>
      <c r="ARP129" s="8"/>
      <c r="ARQ129" s="8"/>
      <c r="ARR129" s="8"/>
      <c r="ARS129" s="8"/>
      <c r="ART129" s="8"/>
      <c r="ARU129" s="8"/>
      <c r="ARV129" s="8"/>
      <c r="ARW129" s="8"/>
      <c r="ARX129" s="8"/>
      <c r="ARY129" s="8"/>
      <c r="ARZ129" s="8"/>
      <c r="ASA129" s="8"/>
      <c r="ASB129" s="8"/>
      <c r="ASC129" s="8"/>
      <c r="ASD129" s="8"/>
      <c r="ASE129" s="8"/>
      <c r="ASF129" s="8"/>
      <c r="ASG129" s="8"/>
      <c r="ASH129" s="8"/>
      <c r="ASI129" s="8"/>
      <c r="ASJ129" s="8"/>
      <c r="ASK129" s="8"/>
      <c r="ASL129" s="8"/>
      <c r="ASM129" s="8"/>
      <c r="ASN129" s="8"/>
      <c r="ASO129" s="8"/>
      <c r="ASP129" s="8"/>
      <c r="ASQ129" s="8"/>
      <c r="ASR129" s="8"/>
      <c r="ASS129" s="8"/>
      <c r="AST129" s="8"/>
      <c r="ASU129" s="8"/>
      <c r="ASV129" s="8"/>
      <c r="ASW129" s="8"/>
      <c r="ASX129" s="8"/>
      <c r="ASY129" s="8"/>
      <c r="ASZ129" s="8"/>
      <c r="ATA129" s="8"/>
      <c r="ATB129" s="8"/>
      <c r="ATC129" s="8"/>
      <c r="ATD129" s="8"/>
      <c r="ATE129" s="8"/>
      <c r="ATF129" s="8"/>
      <c r="ATG129" s="8"/>
      <c r="ATH129" s="8"/>
      <c r="ATI129" s="8"/>
      <c r="ATJ129" s="8"/>
      <c r="ATK129" s="8"/>
      <c r="ATL129" s="8"/>
      <c r="ATM129" s="8"/>
      <c r="ATN129" s="8"/>
      <c r="ATO129" s="8"/>
      <c r="ATP129" s="8"/>
      <c r="ATQ129" s="8"/>
      <c r="ATR129" s="8"/>
      <c r="ATS129" s="8"/>
      <c r="ATT129" s="8"/>
      <c r="ATU129" s="8"/>
      <c r="ATV129" s="8"/>
      <c r="ATW129" s="8"/>
      <c r="ATX129" s="8"/>
      <c r="ATY129" s="8"/>
      <c r="ATZ129" s="8"/>
      <c r="AUA129" s="8"/>
      <c r="AUB129" s="8"/>
      <c r="AUC129" s="8"/>
      <c r="AUD129" s="8"/>
      <c r="AUE129" s="8"/>
      <c r="AUF129" s="8"/>
      <c r="AUG129" s="8"/>
      <c r="AUH129" s="8"/>
      <c r="AUI129" s="8"/>
      <c r="AUJ129" s="8"/>
      <c r="AUK129" s="8"/>
      <c r="AUL129" s="8"/>
      <c r="AUM129" s="8"/>
      <c r="AUN129" s="8"/>
      <c r="AUO129" s="8"/>
      <c r="AUP129" s="8"/>
      <c r="AUQ129" s="8"/>
      <c r="AUR129" s="8"/>
      <c r="AUS129" s="8"/>
      <c r="AUT129" s="8"/>
      <c r="AUU129" s="8"/>
      <c r="AUV129" s="8"/>
      <c r="AUW129" s="8"/>
      <c r="AUX129" s="8"/>
      <c r="AUY129" s="8"/>
      <c r="AUZ129" s="8"/>
      <c r="AVA129" s="8"/>
      <c r="AVB129" s="8"/>
      <c r="AVC129" s="8"/>
      <c r="AVD129" s="8"/>
      <c r="AVE129" s="8"/>
      <c r="AVF129" s="8"/>
      <c r="AVG129" s="8"/>
      <c r="AVH129" s="8"/>
      <c r="AVI129" s="8"/>
      <c r="AVJ129" s="8"/>
      <c r="AVK129" s="8"/>
      <c r="AVL129" s="8"/>
      <c r="AVM129" s="8"/>
      <c r="AVN129" s="8"/>
      <c r="AVO129" s="8"/>
      <c r="AVP129" s="8"/>
      <c r="AVQ129" s="8"/>
      <c r="AVR129" s="8"/>
      <c r="AVS129" s="8"/>
      <c r="AVT129" s="8"/>
      <c r="AVU129" s="8"/>
      <c r="AVV129" s="8"/>
      <c r="AVW129" s="8"/>
      <c r="AVX129" s="8"/>
      <c r="AVY129" s="8"/>
      <c r="AVZ129" s="8"/>
      <c r="AWA129" s="8"/>
      <c r="AWB129" s="8"/>
      <c r="AWC129" s="8"/>
      <c r="AWD129" s="8"/>
      <c r="AWE129" s="8"/>
      <c r="AWF129" s="8"/>
      <c r="AWG129" s="8"/>
      <c r="AWH129" s="8"/>
      <c r="AWI129" s="8"/>
      <c r="AWJ129" s="8"/>
      <c r="AWK129" s="8"/>
      <c r="AWL129" s="8"/>
      <c r="AWM129" s="8"/>
      <c r="AWN129" s="8"/>
      <c r="AWO129" s="8"/>
      <c r="AWP129" s="8"/>
      <c r="AWQ129" s="8"/>
      <c r="AWR129" s="8"/>
      <c r="AWS129" s="8"/>
      <c r="AWT129" s="8"/>
      <c r="AWU129" s="8"/>
      <c r="AWV129" s="8"/>
      <c r="AWW129" s="8"/>
      <c r="AWX129" s="8"/>
      <c r="AWY129" s="8"/>
      <c r="AWZ129" s="8"/>
      <c r="AXA129" s="8"/>
      <c r="AXB129" s="8"/>
      <c r="AXC129" s="8"/>
      <c r="AXD129" s="8"/>
      <c r="AXE129" s="8"/>
      <c r="AXF129" s="8"/>
      <c r="AXG129" s="8"/>
      <c r="AXH129" s="8"/>
      <c r="AXI129" s="8"/>
      <c r="AXJ129" s="8"/>
      <c r="AXK129" s="8"/>
      <c r="AXL129" s="8"/>
      <c r="AXM129" s="8"/>
      <c r="AXN129" s="8"/>
      <c r="AXO129" s="8"/>
      <c r="AXP129" s="8"/>
      <c r="AXQ129" s="8"/>
      <c r="AXR129" s="8"/>
      <c r="AXS129" s="8"/>
      <c r="AXT129" s="8"/>
      <c r="AXU129" s="8"/>
      <c r="AXV129" s="8"/>
      <c r="AXW129" s="8"/>
      <c r="AXX129" s="8"/>
      <c r="AXY129" s="8"/>
      <c r="AXZ129" s="8"/>
      <c r="AYA129" s="8"/>
      <c r="AYB129" s="8"/>
      <c r="AYC129" s="8"/>
      <c r="AYD129" s="8"/>
      <c r="AYE129" s="8"/>
      <c r="AYF129" s="8"/>
      <c r="AYG129" s="8"/>
      <c r="AYH129" s="8"/>
      <c r="AYI129" s="8"/>
      <c r="AYJ129" s="8"/>
      <c r="AYK129" s="8"/>
      <c r="AYL129" s="8"/>
      <c r="AYM129" s="8"/>
      <c r="AYN129" s="8"/>
      <c r="AYO129" s="8"/>
      <c r="AYP129" s="8"/>
      <c r="AYQ129" s="8"/>
      <c r="AYR129" s="8"/>
      <c r="AYS129" s="8"/>
      <c r="AYT129" s="8"/>
      <c r="AYU129" s="8"/>
      <c r="AYV129" s="8"/>
      <c r="AYW129" s="8"/>
      <c r="AYX129" s="8"/>
      <c r="AYY129" s="8"/>
      <c r="AYZ129" s="8"/>
      <c r="AZA129" s="8"/>
      <c r="AZB129" s="8"/>
      <c r="AZC129" s="8"/>
      <c r="AZD129" s="8"/>
      <c r="AZE129" s="8"/>
      <c r="AZF129" s="8"/>
      <c r="AZG129" s="8"/>
      <c r="AZH129" s="8"/>
      <c r="AZI129" s="8"/>
      <c r="AZJ129" s="8"/>
      <c r="AZK129" s="8"/>
      <c r="AZL129" s="8"/>
      <c r="AZM129" s="8"/>
      <c r="AZN129" s="8"/>
      <c r="AZO129" s="8"/>
      <c r="AZP129" s="8"/>
      <c r="AZQ129" s="8"/>
      <c r="AZR129" s="8"/>
      <c r="AZS129" s="8"/>
      <c r="AZT129" s="8"/>
      <c r="AZU129" s="8"/>
      <c r="AZV129" s="8"/>
      <c r="AZW129" s="8"/>
      <c r="AZX129" s="8"/>
      <c r="AZY129" s="8"/>
      <c r="AZZ129" s="8"/>
      <c r="BAA129" s="8"/>
      <c r="BAB129" s="8"/>
      <c r="BAC129" s="8"/>
      <c r="BAD129" s="8"/>
      <c r="BAE129" s="8"/>
      <c r="BAF129" s="8"/>
      <c r="BAG129" s="8"/>
      <c r="BAH129" s="8"/>
      <c r="BAI129" s="8"/>
      <c r="BAJ129" s="8"/>
      <c r="BAK129" s="8"/>
      <c r="BAL129" s="8"/>
      <c r="BAM129" s="8"/>
      <c r="BAN129" s="8"/>
      <c r="BAO129" s="8"/>
      <c r="BAP129" s="8"/>
      <c r="BAQ129" s="8"/>
      <c r="BAR129" s="8"/>
      <c r="BAS129" s="8"/>
      <c r="BAT129" s="8"/>
      <c r="BAU129" s="8"/>
      <c r="BAV129" s="8"/>
      <c r="BAW129" s="8"/>
      <c r="BAX129" s="8"/>
      <c r="BAY129" s="8"/>
      <c r="BAZ129" s="8"/>
      <c r="BBA129" s="8"/>
      <c r="BBB129" s="8"/>
      <c r="BBC129" s="8"/>
      <c r="BBD129" s="8"/>
      <c r="BBE129" s="8"/>
      <c r="BBF129" s="8"/>
      <c r="BBG129" s="8"/>
      <c r="BBH129" s="8"/>
      <c r="BBI129" s="8"/>
      <c r="BBJ129" s="8"/>
      <c r="BBK129" s="8"/>
      <c r="BBL129" s="8"/>
      <c r="BBM129" s="8"/>
      <c r="BBN129" s="8"/>
      <c r="BBO129" s="8"/>
      <c r="BBP129" s="8"/>
      <c r="BBQ129" s="8"/>
      <c r="BBR129" s="8"/>
      <c r="BBS129" s="8"/>
      <c r="BBT129" s="8"/>
      <c r="BBU129" s="8"/>
      <c r="BBV129" s="8"/>
      <c r="BBW129" s="8"/>
      <c r="BBX129" s="8"/>
      <c r="BBY129" s="8"/>
      <c r="BBZ129" s="8"/>
      <c r="BCA129" s="8"/>
      <c r="BCB129" s="8"/>
      <c r="BCC129" s="8"/>
      <c r="BCD129" s="8"/>
      <c r="BCE129" s="8"/>
      <c r="BCF129" s="8"/>
      <c r="BCG129" s="8"/>
      <c r="BCH129" s="8"/>
      <c r="BCI129" s="8"/>
      <c r="BCJ129" s="8"/>
      <c r="BCK129" s="8"/>
      <c r="BCL129" s="8"/>
      <c r="BCM129" s="8"/>
      <c r="BCN129" s="8"/>
      <c r="BCO129" s="8"/>
      <c r="BCP129" s="8"/>
      <c r="BCQ129" s="8"/>
      <c r="BCR129" s="8"/>
      <c r="BCS129" s="8"/>
      <c r="BCT129" s="8"/>
      <c r="BCU129" s="8"/>
      <c r="BCV129" s="8"/>
      <c r="BCW129" s="8"/>
      <c r="BCX129" s="8"/>
      <c r="BCY129" s="8"/>
      <c r="BCZ129" s="8"/>
      <c r="BDA129" s="8"/>
      <c r="BDB129" s="8"/>
      <c r="BDC129" s="8"/>
      <c r="BDD129" s="8"/>
      <c r="BDE129" s="8"/>
      <c r="BDF129" s="8"/>
      <c r="BDG129" s="8"/>
      <c r="BDH129" s="8"/>
      <c r="BDI129" s="8"/>
      <c r="BDJ129" s="8"/>
      <c r="BDK129" s="8"/>
      <c r="BDL129" s="8"/>
      <c r="BDM129" s="8"/>
      <c r="BDN129" s="8"/>
      <c r="BDO129" s="8"/>
      <c r="BDP129" s="8"/>
      <c r="BDQ129" s="8"/>
      <c r="BDR129" s="8"/>
      <c r="BDS129" s="8"/>
      <c r="BDT129" s="8"/>
      <c r="BDU129" s="8"/>
      <c r="BDV129" s="8"/>
      <c r="BDW129" s="8"/>
      <c r="BDX129" s="8"/>
      <c r="BDY129" s="8"/>
      <c r="BDZ129" s="8"/>
      <c r="BEA129" s="8"/>
      <c r="BEB129" s="8"/>
      <c r="BEC129" s="8"/>
      <c r="BED129" s="8"/>
      <c r="BEE129" s="8"/>
      <c r="BEF129" s="8"/>
      <c r="BEG129" s="8"/>
      <c r="BEH129" s="8"/>
      <c r="BEI129" s="8"/>
      <c r="BEJ129" s="8"/>
      <c r="BEK129" s="8"/>
      <c r="BEL129" s="8"/>
      <c r="BEM129" s="8"/>
      <c r="BEN129" s="8"/>
      <c r="BEO129" s="8"/>
      <c r="BEP129" s="8"/>
      <c r="BEQ129" s="8"/>
      <c r="BER129" s="8"/>
      <c r="BES129" s="8"/>
      <c r="BET129" s="8"/>
      <c r="BEU129" s="8"/>
      <c r="BEV129" s="8"/>
      <c r="BEW129" s="8"/>
      <c r="BEX129" s="8"/>
      <c r="BEY129" s="8"/>
      <c r="BEZ129" s="8"/>
      <c r="BFA129" s="8"/>
      <c r="BFB129" s="8"/>
      <c r="BFC129" s="8"/>
      <c r="BFD129" s="8"/>
      <c r="BFE129" s="8"/>
      <c r="BFF129" s="8"/>
      <c r="BFG129" s="8"/>
      <c r="BFH129" s="8"/>
      <c r="BFI129" s="8"/>
      <c r="BFJ129" s="8"/>
      <c r="BFK129" s="8"/>
      <c r="BFL129" s="8"/>
      <c r="BFM129" s="8"/>
      <c r="BFN129" s="8"/>
      <c r="BFO129" s="8"/>
      <c r="BFP129" s="8"/>
      <c r="BFQ129" s="8"/>
      <c r="BFR129" s="8"/>
      <c r="BFS129" s="8"/>
      <c r="BFT129" s="8"/>
      <c r="BFU129" s="8"/>
      <c r="BFV129" s="8"/>
      <c r="BFW129" s="8"/>
      <c r="BFX129" s="8"/>
      <c r="BFY129" s="8"/>
      <c r="BFZ129" s="8"/>
      <c r="BGA129" s="8"/>
      <c r="BGB129" s="8"/>
      <c r="BGC129" s="8"/>
      <c r="BGD129" s="8"/>
      <c r="BGE129" s="8"/>
      <c r="BGF129" s="8"/>
      <c r="BGG129" s="8"/>
      <c r="BGH129" s="8"/>
      <c r="BGI129" s="8"/>
      <c r="BGJ129" s="8"/>
      <c r="BGK129" s="8"/>
      <c r="BGL129" s="8"/>
      <c r="BGM129" s="8"/>
      <c r="BGN129" s="8"/>
      <c r="BGO129" s="8"/>
      <c r="BGP129" s="8"/>
      <c r="BGQ129" s="8"/>
      <c r="BGR129" s="8"/>
      <c r="BGS129" s="8"/>
      <c r="BGT129" s="8"/>
      <c r="BGU129" s="8"/>
      <c r="BGV129" s="8"/>
      <c r="BGW129" s="8"/>
      <c r="BGX129" s="8"/>
      <c r="BGY129" s="8"/>
      <c r="BGZ129" s="8"/>
      <c r="BHA129" s="8"/>
      <c r="BHB129" s="8"/>
      <c r="BHC129" s="8"/>
      <c r="BHD129" s="8"/>
      <c r="BHE129" s="8"/>
      <c r="BHF129" s="8"/>
      <c r="BHG129" s="8"/>
      <c r="BHH129" s="8"/>
      <c r="BHI129" s="8"/>
      <c r="BHJ129" s="8"/>
      <c r="BHK129" s="8"/>
      <c r="BHL129" s="8"/>
      <c r="BHM129" s="8"/>
      <c r="BHN129" s="8"/>
      <c r="BHO129" s="8"/>
      <c r="BHP129" s="8"/>
      <c r="BHQ129" s="8"/>
      <c r="BHR129" s="8"/>
      <c r="BHS129" s="8"/>
      <c r="BHT129" s="8"/>
      <c r="BHU129" s="8"/>
      <c r="BHV129" s="8"/>
      <c r="BHW129" s="8"/>
      <c r="BHX129" s="8"/>
      <c r="BHY129" s="8"/>
      <c r="BHZ129" s="8"/>
      <c r="BIA129" s="8"/>
      <c r="BIB129" s="8"/>
      <c r="BIC129" s="8"/>
      <c r="BID129" s="8"/>
      <c r="BIE129" s="8"/>
      <c r="BIF129" s="8"/>
      <c r="BIG129" s="8"/>
      <c r="BIH129" s="8"/>
      <c r="BII129" s="8"/>
      <c r="BIJ129" s="8"/>
      <c r="BIK129" s="8"/>
      <c r="BIL129" s="8"/>
      <c r="BIM129" s="8"/>
      <c r="BIN129" s="8"/>
      <c r="BIO129" s="8"/>
      <c r="BIP129" s="8"/>
      <c r="BIQ129" s="8"/>
      <c r="BIR129" s="8"/>
      <c r="BIS129" s="8"/>
      <c r="BIT129" s="8"/>
      <c r="BIU129" s="8"/>
      <c r="BIV129" s="8"/>
      <c r="BIW129" s="8"/>
      <c r="BIX129" s="8"/>
      <c r="BIY129" s="8"/>
      <c r="BIZ129" s="8"/>
      <c r="BJA129" s="8"/>
      <c r="BJB129" s="8"/>
      <c r="BJC129" s="8"/>
      <c r="BJD129" s="8"/>
      <c r="BJE129" s="8"/>
      <c r="BJF129" s="8"/>
      <c r="BJG129" s="8"/>
      <c r="BJH129" s="8"/>
      <c r="BJI129" s="8"/>
      <c r="BJJ129" s="8"/>
      <c r="BJK129" s="8"/>
      <c r="BJL129" s="8"/>
      <c r="BJM129" s="8"/>
      <c r="BJN129" s="8"/>
      <c r="BJO129" s="8"/>
      <c r="BJP129" s="8"/>
      <c r="BJQ129" s="8"/>
      <c r="BJR129" s="8"/>
      <c r="BJS129" s="8"/>
      <c r="BJT129" s="8"/>
      <c r="BJU129" s="8"/>
      <c r="BJV129" s="8"/>
      <c r="BJW129" s="8"/>
      <c r="BJX129" s="8"/>
      <c r="BJY129" s="8"/>
      <c r="BJZ129" s="8"/>
      <c r="BKA129" s="8"/>
      <c r="BKB129" s="8"/>
      <c r="BKC129" s="8"/>
      <c r="BKD129" s="8"/>
      <c r="BKE129" s="8"/>
      <c r="BKF129" s="8"/>
      <c r="BKG129" s="8"/>
      <c r="BKH129" s="8"/>
      <c r="BKI129" s="8"/>
      <c r="BKJ129" s="8"/>
      <c r="BKK129" s="8"/>
      <c r="BKL129" s="8"/>
      <c r="BKM129" s="8"/>
      <c r="BKN129" s="8"/>
      <c r="BKO129" s="8"/>
      <c r="BKP129" s="8"/>
      <c r="BKQ129" s="8"/>
      <c r="BKR129" s="8"/>
      <c r="BKS129" s="8"/>
      <c r="BKT129" s="8"/>
      <c r="BKU129" s="8"/>
      <c r="BKV129" s="8"/>
      <c r="BKW129" s="8"/>
      <c r="BKX129" s="8"/>
      <c r="BKY129" s="8"/>
      <c r="BKZ129" s="8"/>
      <c r="BLA129" s="8"/>
      <c r="BLB129" s="8"/>
      <c r="BLC129" s="8"/>
      <c r="BLD129" s="8"/>
      <c r="BLE129" s="8"/>
      <c r="BLF129" s="8"/>
      <c r="BLG129" s="8"/>
      <c r="BLH129" s="8"/>
      <c r="BLI129" s="8"/>
      <c r="BLJ129" s="8"/>
      <c r="BLK129" s="8"/>
      <c r="BLL129" s="8"/>
      <c r="BLM129" s="8"/>
      <c r="BLN129" s="8"/>
      <c r="BLO129" s="8"/>
      <c r="BLP129" s="8"/>
      <c r="BLQ129" s="8"/>
      <c r="BLR129" s="8"/>
      <c r="BLS129" s="8"/>
      <c r="BLT129" s="8"/>
      <c r="BLU129" s="8"/>
      <c r="BLV129" s="8"/>
      <c r="BLW129" s="8"/>
      <c r="BLX129" s="8"/>
      <c r="BLY129" s="8"/>
      <c r="BLZ129" s="8"/>
      <c r="BMA129" s="8"/>
      <c r="BMB129" s="8"/>
      <c r="BMC129" s="8"/>
      <c r="BMD129" s="8"/>
      <c r="BME129" s="8"/>
      <c r="BMF129" s="8"/>
      <c r="BMG129" s="8"/>
      <c r="BMH129" s="8"/>
      <c r="BMI129" s="8"/>
      <c r="BMJ129" s="8"/>
      <c r="BMK129" s="8"/>
      <c r="BML129" s="8"/>
      <c r="BMM129" s="8"/>
      <c r="BMN129" s="8"/>
      <c r="BMO129" s="8"/>
      <c r="BMP129" s="8"/>
      <c r="BMQ129" s="8"/>
      <c r="BMR129" s="8"/>
      <c r="BMS129" s="8"/>
      <c r="BMT129" s="8"/>
      <c r="BMU129" s="8"/>
      <c r="BMV129" s="8"/>
      <c r="BMW129" s="8"/>
      <c r="BMX129" s="8"/>
      <c r="BMY129" s="8"/>
      <c r="BMZ129" s="8"/>
      <c r="BNA129" s="8"/>
      <c r="BNB129" s="8"/>
      <c r="BNC129" s="8"/>
      <c r="BND129" s="8"/>
      <c r="BNE129" s="8"/>
      <c r="BNF129" s="8"/>
      <c r="BNG129" s="8"/>
      <c r="BNH129" s="8"/>
      <c r="BNI129" s="8"/>
      <c r="BNJ129" s="8"/>
      <c r="BNK129" s="8"/>
      <c r="BNL129" s="8"/>
      <c r="BNM129" s="8"/>
      <c r="BNN129" s="8"/>
      <c r="BNO129" s="8"/>
      <c r="BNP129" s="8"/>
      <c r="BNQ129" s="8"/>
      <c r="BNR129" s="8"/>
      <c r="BNS129" s="8"/>
      <c r="BNT129" s="8"/>
      <c r="BNU129" s="8"/>
      <c r="BNV129" s="8"/>
      <c r="BNW129" s="8"/>
      <c r="BNX129" s="8"/>
      <c r="BNY129" s="8"/>
      <c r="BNZ129" s="8"/>
      <c r="BOA129" s="8"/>
      <c r="BOB129" s="8"/>
      <c r="BOC129" s="8"/>
      <c r="BOD129" s="8"/>
      <c r="BOE129" s="8"/>
      <c r="BOF129" s="8"/>
      <c r="BOG129" s="8"/>
      <c r="BOH129" s="8"/>
      <c r="BOI129" s="8"/>
      <c r="BOJ129" s="8"/>
      <c r="BOK129" s="8"/>
      <c r="BOL129" s="8"/>
      <c r="BOM129" s="8"/>
      <c r="BON129" s="8"/>
      <c r="BOO129" s="8"/>
      <c r="BOP129" s="8"/>
      <c r="BOQ129" s="8"/>
      <c r="BOR129" s="8"/>
      <c r="BOS129" s="8"/>
      <c r="BOT129" s="8"/>
      <c r="BOU129" s="8"/>
      <c r="BOV129" s="8"/>
      <c r="BOW129" s="8"/>
      <c r="BOX129" s="8"/>
      <c r="BOY129" s="8"/>
      <c r="BOZ129" s="8"/>
      <c r="BPA129" s="8"/>
      <c r="BPB129" s="8"/>
      <c r="BPC129" s="8"/>
      <c r="BPD129" s="8"/>
      <c r="BPE129" s="8"/>
      <c r="BPF129" s="8"/>
      <c r="BPG129" s="8"/>
      <c r="BPH129" s="8"/>
      <c r="BPI129" s="8"/>
      <c r="BPJ129" s="8"/>
      <c r="BPK129" s="8"/>
      <c r="BPL129" s="8"/>
      <c r="BPM129" s="8"/>
      <c r="BPN129" s="8"/>
      <c r="BPO129" s="8"/>
      <c r="BPP129" s="8"/>
      <c r="BPQ129" s="8"/>
      <c r="BPR129" s="8"/>
      <c r="BPS129" s="8"/>
      <c r="BPT129" s="8"/>
      <c r="BPU129" s="8"/>
      <c r="BPV129" s="8"/>
      <c r="BPW129" s="8"/>
      <c r="BPX129" s="8"/>
      <c r="BPY129" s="8"/>
      <c r="BPZ129" s="8"/>
      <c r="BQA129" s="8"/>
      <c r="BQB129" s="8"/>
      <c r="BQC129" s="8"/>
      <c r="BQD129" s="8"/>
      <c r="BQE129" s="8"/>
      <c r="BQF129" s="8"/>
      <c r="BQG129" s="8"/>
      <c r="BQH129" s="8"/>
      <c r="BQI129" s="8"/>
      <c r="BQJ129" s="8"/>
      <c r="BQK129" s="8"/>
      <c r="BQL129" s="8"/>
      <c r="BQM129" s="8"/>
      <c r="BQN129" s="8"/>
      <c r="BQO129" s="8"/>
      <c r="BQP129" s="8"/>
      <c r="BQQ129" s="8"/>
      <c r="BQR129" s="8"/>
      <c r="BQS129" s="8"/>
      <c r="BQT129" s="8"/>
      <c r="BQU129" s="8"/>
      <c r="BQV129" s="8"/>
      <c r="BQW129" s="8"/>
      <c r="BQX129" s="8"/>
      <c r="BQY129" s="8"/>
      <c r="BQZ129" s="8"/>
      <c r="BRA129" s="8"/>
      <c r="BRB129" s="8"/>
      <c r="BRC129" s="8"/>
      <c r="BRD129" s="8"/>
      <c r="BRE129" s="8"/>
      <c r="BRF129" s="8"/>
      <c r="BRG129" s="8"/>
      <c r="BRH129" s="8"/>
      <c r="BRI129" s="8"/>
      <c r="BRJ129" s="8"/>
      <c r="BRK129" s="8"/>
      <c r="BRL129" s="8"/>
      <c r="BRM129" s="8"/>
      <c r="BRN129" s="8"/>
      <c r="BRO129" s="8"/>
      <c r="BRP129" s="8"/>
      <c r="BRQ129" s="8"/>
      <c r="BRR129" s="8"/>
      <c r="BRS129" s="8"/>
      <c r="BRT129" s="8"/>
      <c r="BRU129" s="8"/>
      <c r="BRV129" s="8"/>
      <c r="BRW129" s="8"/>
      <c r="BRX129" s="8"/>
      <c r="BRY129" s="8"/>
      <c r="BRZ129" s="8"/>
      <c r="BSA129" s="8"/>
      <c r="BSB129" s="8"/>
      <c r="BSC129" s="8"/>
      <c r="BSD129" s="8"/>
      <c r="BSE129" s="8"/>
      <c r="BSF129" s="8"/>
      <c r="BSG129" s="8"/>
      <c r="BSH129" s="8"/>
      <c r="BSI129" s="8"/>
      <c r="BSJ129" s="8"/>
      <c r="BSK129" s="8"/>
      <c r="BSL129" s="8"/>
      <c r="BSM129" s="8"/>
      <c r="BSN129" s="8"/>
      <c r="BSO129" s="8"/>
      <c r="BSP129" s="8"/>
      <c r="BSQ129" s="8"/>
      <c r="BSR129" s="8"/>
      <c r="BSS129" s="8"/>
      <c r="BST129" s="8"/>
      <c r="BSU129" s="8"/>
      <c r="BSV129" s="8"/>
      <c r="BSW129" s="8"/>
      <c r="BSX129" s="8"/>
      <c r="BSY129" s="8"/>
      <c r="BSZ129" s="8"/>
      <c r="BTA129" s="8"/>
      <c r="BTB129" s="8"/>
      <c r="BTC129" s="8"/>
      <c r="BTD129" s="8"/>
      <c r="BTE129" s="8"/>
      <c r="BTF129" s="8"/>
      <c r="BTG129" s="8"/>
      <c r="BTH129" s="8"/>
      <c r="BTI129" s="8"/>
      <c r="BTJ129" s="8"/>
      <c r="BTK129" s="8"/>
      <c r="BTL129" s="8"/>
      <c r="BTM129" s="8"/>
      <c r="BTN129" s="8"/>
      <c r="BTO129" s="8"/>
      <c r="BTP129" s="8"/>
      <c r="BTQ129" s="8"/>
      <c r="BTR129" s="8"/>
      <c r="BTS129" s="8"/>
      <c r="BTT129" s="8"/>
      <c r="BTU129" s="8"/>
      <c r="BTV129" s="8"/>
      <c r="BTW129" s="8"/>
      <c r="BTX129" s="8"/>
      <c r="BTY129" s="8"/>
      <c r="BTZ129" s="8"/>
      <c r="BUA129" s="8"/>
      <c r="BUB129" s="8"/>
      <c r="BUC129" s="8"/>
      <c r="BUD129" s="8"/>
      <c r="BUE129" s="8"/>
      <c r="BUF129" s="8"/>
      <c r="BUG129" s="8"/>
      <c r="BUH129" s="8"/>
      <c r="BUI129" s="8"/>
      <c r="BUJ129" s="8"/>
      <c r="BUK129" s="8"/>
      <c r="BUL129" s="8"/>
      <c r="BUM129" s="8"/>
      <c r="BUN129" s="8"/>
      <c r="BUO129" s="8"/>
      <c r="BUP129" s="8"/>
      <c r="BUQ129" s="8"/>
      <c r="BUR129" s="8"/>
      <c r="BUS129" s="8"/>
      <c r="BUT129" s="8"/>
      <c r="BUU129" s="8"/>
      <c r="BUV129" s="8"/>
      <c r="BUW129" s="8"/>
      <c r="BUX129" s="8"/>
      <c r="BUY129" s="8"/>
      <c r="BUZ129" s="8"/>
      <c r="BVA129" s="8"/>
      <c r="BVB129" s="8"/>
      <c r="BVC129" s="8"/>
      <c r="BVD129" s="8"/>
      <c r="BVE129" s="8"/>
      <c r="BVF129" s="8"/>
      <c r="BVG129" s="8"/>
      <c r="BVH129" s="8"/>
      <c r="BVI129" s="8"/>
      <c r="BVJ129" s="8"/>
      <c r="BVK129" s="8"/>
      <c r="BVL129" s="8"/>
      <c r="BVM129" s="8"/>
      <c r="BVN129" s="8"/>
      <c r="BVO129" s="8"/>
      <c r="BVP129" s="8"/>
      <c r="BVQ129" s="8"/>
      <c r="BVR129" s="8"/>
      <c r="BVS129" s="8"/>
      <c r="BVT129" s="8"/>
      <c r="BVU129" s="8"/>
      <c r="BVV129" s="8"/>
      <c r="BVW129" s="8"/>
      <c r="BVX129" s="8"/>
      <c r="BVY129" s="8"/>
      <c r="BVZ129" s="8"/>
      <c r="BWA129" s="8"/>
      <c r="BWB129" s="8"/>
      <c r="BWC129" s="8"/>
      <c r="BWD129" s="8"/>
      <c r="BWE129" s="8"/>
      <c r="BWF129" s="8"/>
      <c r="BWG129" s="8"/>
      <c r="BWH129" s="8"/>
      <c r="BWI129" s="8"/>
      <c r="BWJ129" s="8"/>
      <c r="BWK129" s="8"/>
      <c r="BWL129" s="8"/>
      <c r="BWM129" s="8"/>
      <c r="BWN129" s="8"/>
      <c r="BWO129" s="8"/>
      <c r="BWP129" s="8"/>
      <c r="BWQ129" s="8"/>
    </row>
    <row r="130" spans="1:1967" s="445" customFormat="1" ht="102" customHeight="1">
      <c r="A130" s="9" t="s">
        <v>6224</v>
      </c>
      <c r="B130" s="100" t="s">
        <v>97</v>
      </c>
      <c r="C130" s="111" t="s">
        <v>1261</v>
      </c>
      <c r="D130" s="3" t="s">
        <v>195</v>
      </c>
      <c r="E130" s="3" t="s">
        <v>171</v>
      </c>
      <c r="F130" s="3"/>
      <c r="G130" s="3" t="s">
        <v>385</v>
      </c>
      <c r="H130" s="20">
        <v>0</v>
      </c>
      <c r="I130" s="34">
        <v>470000000</v>
      </c>
      <c r="J130" s="21" t="s">
        <v>1330</v>
      </c>
      <c r="K130" s="19" t="s">
        <v>1949</v>
      </c>
      <c r="L130" s="138" t="s">
        <v>3428</v>
      </c>
      <c r="M130" s="141" t="s">
        <v>383</v>
      </c>
      <c r="N130" s="361" t="s">
        <v>8876</v>
      </c>
      <c r="O130" s="3" t="s">
        <v>1382</v>
      </c>
      <c r="P130" s="7" t="s">
        <v>1352</v>
      </c>
      <c r="Q130" s="3" t="s">
        <v>1351</v>
      </c>
      <c r="R130" s="134">
        <v>1.256</v>
      </c>
      <c r="S130" s="19">
        <v>132000</v>
      </c>
      <c r="T130" s="83">
        <f>R130*S130</f>
        <v>165792</v>
      </c>
      <c r="U130" s="83">
        <f t="shared" si="4"/>
        <v>185687.04000000001</v>
      </c>
      <c r="V130" s="9" t="s">
        <v>1341</v>
      </c>
      <c r="W130" s="148" t="s">
        <v>1410</v>
      </c>
      <c r="X130" s="9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  <c r="AMP130" s="8"/>
      <c r="AMQ130" s="8"/>
      <c r="AMR130" s="8"/>
      <c r="AMS130" s="8"/>
      <c r="AMT130" s="8"/>
      <c r="AMU130" s="8"/>
      <c r="AMV130" s="8"/>
      <c r="AMW130" s="8"/>
      <c r="AMX130" s="8"/>
      <c r="AMY130" s="8"/>
      <c r="AMZ130" s="8"/>
      <c r="ANA130" s="8"/>
      <c r="ANB130" s="8"/>
      <c r="ANC130" s="8"/>
      <c r="AND130" s="8"/>
      <c r="ANE130" s="8"/>
      <c r="ANF130" s="8"/>
      <c r="ANG130" s="8"/>
      <c r="ANH130" s="8"/>
      <c r="ANI130" s="8"/>
      <c r="ANJ130" s="8"/>
      <c r="ANK130" s="8"/>
      <c r="ANL130" s="8"/>
      <c r="ANM130" s="8"/>
      <c r="ANN130" s="8"/>
      <c r="ANO130" s="8"/>
      <c r="ANP130" s="8"/>
      <c r="ANQ130" s="8"/>
      <c r="ANR130" s="8"/>
      <c r="ANS130" s="8"/>
      <c r="ANT130" s="8"/>
      <c r="ANU130" s="8"/>
      <c r="ANV130" s="8"/>
      <c r="ANW130" s="8"/>
      <c r="ANX130" s="8"/>
      <c r="ANY130" s="8"/>
      <c r="ANZ130" s="8"/>
      <c r="AOA130" s="8"/>
      <c r="AOB130" s="8"/>
      <c r="AOC130" s="8"/>
      <c r="AOD130" s="8"/>
      <c r="AOE130" s="8"/>
      <c r="AOF130" s="8"/>
      <c r="AOG130" s="8"/>
      <c r="AOH130" s="8"/>
      <c r="AOI130" s="8"/>
      <c r="AOJ130" s="8"/>
      <c r="AOK130" s="8"/>
      <c r="AOL130" s="8"/>
      <c r="AOM130" s="8"/>
      <c r="AON130" s="8"/>
      <c r="AOO130" s="8"/>
      <c r="AOP130" s="8"/>
      <c r="AOQ130" s="8"/>
      <c r="AOR130" s="8"/>
      <c r="AOS130" s="8"/>
      <c r="AOT130" s="8"/>
      <c r="AOU130" s="8"/>
      <c r="AOV130" s="8"/>
      <c r="AOW130" s="8"/>
      <c r="AOX130" s="8"/>
      <c r="AOY130" s="8"/>
      <c r="AOZ130" s="8"/>
      <c r="APA130" s="8"/>
      <c r="APB130" s="8"/>
      <c r="APC130" s="8"/>
      <c r="APD130" s="8"/>
      <c r="APE130" s="8"/>
      <c r="APF130" s="8"/>
      <c r="APG130" s="8"/>
      <c r="APH130" s="8"/>
      <c r="API130" s="8"/>
      <c r="APJ130" s="8"/>
      <c r="APK130" s="8"/>
      <c r="APL130" s="8"/>
      <c r="APM130" s="8"/>
      <c r="APN130" s="8"/>
      <c r="APO130" s="8"/>
      <c r="APP130" s="8"/>
      <c r="APQ130" s="8"/>
      <c r="APR130" s="8"/>
      <c r="APS130" s="8"/>
      <c r="APT130" s="8"/>
      <c r="APU130" s="8"/>
      <c r="APV130" s="8"/>
      <c r="APW130" s="8"/>
      <c r="APX130" s="8"/>
      <c r="APY130" s="8"/>
      <c r="APZ130" s="8"/>
      <c r="AQA130" s="8"/>
      <c r="AQB130" s="8"/>
      <c r="AQC130" s="8"/>
      <c r="AQD130" s="8"/>
      <c r="AQE130" s="8"/>
      <c r="AQF130" s="8"/>
      <c r="AQG130" s="8"/>
      <c r="AQH130" s="8"/>
      <c r="AQI130" s="8"/>
      <c r="AQJ130" s="8"/>
      <c r="AQK130" s="8"/>
      <c r="AQL130" s="8"/>
      <c r="AQM130" s="8"/>
      <c r="AQN130" s="8"/>
      <c r="AQO130" s="8"/>
      <c r="AQP130" s="8"/>
      <c r="AQQ130" s="8"/>
      <c r="AQR130" s="8"/>
      <c r="AQS130" s="8"/>
      <c r="AQT130" s="8"/>
      <c r="AQU130" s="8"/>
      <c r="AQV130" s="8"/>
      <c r="AQW130" s="8"/>
      <c r="AQX130" s="8"/>
      <c r="AQY130" s="8"/>
      <c r="AQZ130" s="8"/>
      <c r="ARA130" s="8"/>
      <c r="ARB130" s="8"/>
      <c r="ARC130" s="8"/>
      <c r="ARD130" s="8"/>
      <c r="ARE130" s="8"/>
      <c r="ARF130" s="8"/>
      <c r="ARG130" s="8"/>
      <c r="ARH130" s="8"/>
      <c r="ARI130" s="8"/>
      <c r="ARJ130" s="8"/>
      <c r="ARK130" s="8"/>
      <c r="ARL130" s="8"/>
      <c r="ARM130" s="8"/>
      <c r="ARN130" s="8"/>
      <c r="ARO130" s="8"/>
      <c r="ARP130" s="8"/>
      <c r="ARQ130" s="8"/>
      <c r="ARR130" s="8"/>
      <c r="ARS130" s="8"/>
      <c r="ART130" s="8"/>
      <c r="ARU130" s="8"/>
      <c r="ARV130" s="8"/>
      <c r="ARW130" s="8"/>
      <c r="ARX130" s="8"/>
      <c r="ARY130" s="8"/>
      <c r="ARZ130" s="8"/>
      <c r="ASA130" s="8"/>
      <c r="ASB130" s="8"/>
      <c r="ASC130" s="8"/>
      <c r="ASD130" s="8"/>
      <c r="ASE130" s="8"/>
      <c r="ASF130" s="8"/>
      <c r="ASG130" s="8"/>
      <c r="ASH130" s="8"/>
      <c r="ASI130" s="8"/>
      <c r="ASJ130" s="8"/>
      <c r="ASK130" s="8"/>
      <c r="ASL130" s="8"/>
      <c r="ASM130" s="8"/>
      <c r="ASN130" s="8"/>
      <c r="ASO130" s="8"/>
      <c r="ASP130" s="8"/>
      <c r="ASQ130" s="8"/>
      <c r="ASR130" s="8"/>
      <c r="ASS130" s="8"/>
      <c r="AST130" s="8"/>
      <c r="ASU130" s="8"/>
      <c r="ASV130" s="8"/>
      <c r="ASW130" s="8"/>
      <c r="ASX130" s="8"/>
      <c r="ASY130" s="8"/>
      <c r="ASZ130" s="8"/>
      <c r="ATA130" s="8"/>
      <c r="ATB130" s="8"/>
      <c r="ATC130" s="8"/>
      <c r="ATD130" s="8"/>
      <c r="ATE130" s="8"/>
      <c r="ATF130" s="8"/>
      <c r="ATG130" s="8"/>
      <c r="ATH130" s="8"/>
      <c r="ATI130" s="8"/>
      <c r="ATJ130" s="8"/>
      <c r="ATK130" s="8"/>
      <c r="ATL130" s="8"/>
      <c r="ATM130" s="8"/>
      <c r="ATN130" s="8"/>
      <c r="ATO130" s="8"/>
      <c r="ATP130" s="8"/>
      <c r="ATQ130" s="8"/>
      <c r="ATR130" s="8"/>
      <c r="ATS130" s="8"/>
      <c r="ATT130" s="8"/>
      <c r="ATU130" s="8"/>
      <c r="ATV130" s="8"/>
      <c r="ATW130" s="8"/>
      <c r="ATX130" s="8"/>
      <c r="ATY130" s="8"/>
      <c r="ATZ130" s="8"/>
      <c r="AUA130" s="8"/>
      <c r="AUB130" s="8"/>
      <c r="AUC130" s="8"/>
      <c r="AUD130" s="8"/>
      <c r="AUE130" s="8"/>
      <c r="AUF130" s="8"/>
      <c r="AUG130" s="8"/>
      <c r="AUH130" s="8"/>
      <c r="AUI130" s="8"/>
      <c r="AUJ130" s="8"/>
      <c r="AUK130" s="8"/>
      <c r="AUL130" s="8"/>
      <c r="AUM130" s="8"/>
      <c r="AUN130" s="8"/>
      <c r="AUO130" s="8"/>
      <c r="AUP130" s="8"/>
      <c r="AUQ130" s="8"/>
      <c r="AUR130" s="8"/>
      <c r="AUS130" s="8"/>
      <c r="AUT130" s="8"/>
      <c r="AUU130" s="8"/>
      <c r="AUV130" s="8"/>
      <c r="AUW130" s="8"/>
      <c r="AUX130" s="8"/>
      <c r="AUY130" s="8"/>
      <c r="AUZ130" s="8"/>
      <c r="AVA130" s="8"/>
      <c r="AVB130" s="8"/>
      <c r="AVC130" s="8"/>
      <c r="AVD130" s="8"/>
      <c r="AVE130" s="8"/>
      <c r="AVF130" s="8"/>
      <c r="AVG130" s="8"/>
      <c r="AVH130" s="8"/>
      <c r="AVI130" s="8"/>
      <c r="AVJ130" s="8"/>
      <c r="AVK130" s="8"/>
      <c r="AVL130" s="8"/>
      <c r="AVM130" s="8"/>
      <c r="AVN130" s="8"/>
      <c r="AVO130" s="8"/>
      <c r="AVP130" s="8"/>
      <c r="AVQ130" s="8"/>
      <c r="AVR130" s="8"/>
      <c r="AVS130" s="8"/>
      <c r="AVT130" s="8"/>
      <c r="AVU130" s="8"/>
      <c r="AVV130" s="8"/>
      <c r="AVW130" s="8"/>
      <c r="AVX130" s="8"/>
      <c r="AVY130" s="8"/>
      <c r="AVZ130" s="8"/>
      <c r="AWA130" s="8"/>
      <c r="AWB130" s="8"/>
      <c r="AWC130" s="8"/>
      <c r="AWD130" s="8"/>
      <c r="AWE130" s="8"/>
      <c r="AWF130" s="8"/>
      <c r="AWG130" s="8"/>
      <c r="AWH130" s="8"/>
      <c r="AWI130" s="8"/>
      <c r="AWJ130" s="8"/>
      <c r="AWK130" s="8"/>
      <c r="AWL130" s="8"/>
      <c r="AWM130" s="8"/>
      <c r="AWN130" s="8"/>
      <c r="AWO130" s="8"/>
      <c r="AWP130" s="8"/>
      <c r="AWQ130" s="8"/>
      <c r="AWR130" s="8"/>
      <c r="AWS130" s="8"/>
      <c r="AWT130" s="8"/>
      <c r="AWU130" s="8"/>
      <c r="AWV130" s="8"/>
      <c r="AWW130" s="8"/>
      <c r="AWX130" s="8"/>
      <c r="AWY130" s="8"/>
      <c r="AWZ130" s="8"/>
      <c r="AXA130" s="8"/>
      <c r="AXB130" s="8"/>
      <c r="AXC130" s="8"/>
      <c r="AXD130" s="8"/>
      <c r="AXE130" s="8"/>
      <c r="AXF130" s="8"/>
      <c r="AXG130" s="8"/>
      <c r="AXH130" s="8"/>
      <c r="AXI130" s="8"/>
      <c r="AXJ130" s="8"/>
      <c r="AXK130" s="8"/>
      <c r="AXL130" s="8"/>
      <c r="AXM130" s="8"/>
      <c r="AXN130" s="8"/>
      <c r="AXO130" s="8"/>
      <c r="AXP130" s="8"/>
      <c r="AXQ130" s="8"/>
      <c r="AXR130" s="8"/>
      <c r="AXS130" s="8"/>
      <c r="AXT130" s="8"/>
      <c r="AXU130" s="8"/>
      <c r="AXV130" s="8"/>
      <c r="AXW130" s="8"/>
      <c r="AXX130" s="8"/>
      <c r="AXY130" s="8"/>
      <c r="AXZ130" s="8"/>
      <c r="AYA130" s="8"/>
      <c r="AYB130" s="8"/>
      <c r="AYC130" s="8"/>
      <c r="AYD130" s="8"/>
      <c r="AYE130" s="8"/>
      <c r="AYF130" s="8"/>
      <c r="AYG130" s="8"/>
      <c r="AYH130" s="8"/>
      <c r="AYI130" s="8"/>
      <c r="AYJ130" s="8"/>
      <c r="AYK130" s="8"/>
      <c r="AYL130" s="8"/>
      <c r="AYM130" s="8"/>
      <c r="AYN130" s="8"/>
      <c r="AYO130" s="8"/>
      <c r="AYP130" s="8"/>
      <c r="AYQ130" s="8"/>
      <c r="AYR130" s="8"/>
      <c r="AYS130" s="8"/>
      <c r="AYT130" s="8"/>
      <c r="AYU130" s="8"/>
      <c r="AYV130" s="8"/>
      <c r="AYW130" s="8"/>
      <c r="AYX130" s="8"/>
      <c r="AYY130" s="8"/>
      <c r="AYZ130" s="8"/>
      <c r="AZA130" s="8"/>
      <c r="AZB130" s="8"/>
      <c r="AZC130" s="8"/>
      <c r="AZD130" s="8"/>
      <c r="AZE130" s="8"/>
      <c r="AZF130" s="8"/>
      <c r="AZG130" s="8"/>
      <c r="AZH130" s="8"/>
      <c r="AZI130" s="8"/>
      <c r="AZJ130" s="8"/>
      <c r="AZK130" s="8"/>
      <c r="AZL130" s="8"/>
      <c r="AZM130" s="8"/>
      <c r="AZN130" s="8"/>
      <c r="AZO130" s="8"/>
      <c r="AZP130" s="8"/>
      <c r="AZQ130" s="8"/>
      <c r="AZR130" s="8"/>
      <c r="AZS130" s="8"/>
      <c r="AZT130" s="8"/>
      <c r="AZU130" s="8"/>
      <c r="AZV130" s="8"/>
      <c r="AZW130" s="8"/>
      <c r="AZX130" s="8"/>
      <c r="AZY130" s="8"/>
      <c r="AZZ130" s="8"/>
      <c r="BAA130" s="8"/>
      <c r="BAB130" s="8"/>
      <c r="BAC130" s="8"/>
      <c r="BAD130" s="8"/>
      <c r="BAE130" s="8"/>
      <c r="BAF130" s="8"/>
      <c r="BAG130" s="8"/>
      <c r="BAH130" s="8"/>
      <c r="BAI130" s="8"/>
      <c r="BAJ130" s="8"/>
      <c r="BAK130" s="8"/>
      <c r="BAL130" s="8"/>
      <c r="BAM130" s="8"/>
      <c r="BAN130" s="8"/>
      <c r="BAO130" s="8"/>
      <c r="BAP130" s="8"/>
      <c r="BAQ130" s="8"/>
      <c r="BAR130" s="8"/>
      <c r="BAS130" s="8"/>
      <c r="BAT130" s="8"/>
      <c r="BAU130" s="8"/>
      <c r="BAV130" s="8"/>
      <c r="BAW130" s="8"/>
      <c r="BAX130" s="8"/>
      <c r="BAY130" s="8"/>
      <c r="BAZ130" s="8"/>
      <c r="BBA130" s="8"/>
      <c r="BBB130" s="8"/>
      <c r="BBC130" s="8"/>
      <c r="BBD130" s="8"/>
      <c r="BBE130" s="8"/>
      <c r="BBF130" s="8"/>
      <c r="BBG130" s="8"/>
      <c r="BBH130" s="8"/>
      <c r="BBI130" s="8"/>
      <c r="BBJ130" s="8"/>
      <c r="BBK130" s="8"/>
      <c r="BBL130" s="8"/>
      <c r="BBM130" s="8"/>
      <c r="BBN130" s="8"/>
      <c r="BBO130" s="8"/>
      <c r="BBP130" s="8"/>
      <c r="BBQ130" s="8"/>
      <c r="BBR130" s="8"/>
      <c r="BBS130" s="8"/>
      <c r="BBT130" s="8"/>
      <c r="BBU130" s="8"/>
      <c r="BBV130" s="8"/>
      <c r="BBW130" s="8"/>
      <c r="BBX130" s="8"/>
      <c r="BBY130" s="8"/>
      <c r="BBZ130" s="8"/>
      <c r="BCA130" s="8"/>
      <c r="BCB130" s="8"/>
      <c r="BCC130" s="8"/>
      <c r="BCD130" s="8"/>
      <c r="BCE130" s="8"/>
      <c r="BCF130" s="8"/>
      <c r="BCG130" s="8"/>
      <c r="BCH130" s="8"/>
      <c r="BCI130" s="8"/>
      <c r="BCJ130" s="8"/>
      <c r="BCK130" s="8"/>
      <c r="BCL130" s="8"/>
      <c r="BCM130" s="8"/>
      <c r="BCN130" s="8"/>
      <c r="BCO130" s="8"/>
      <c r="BCP130" s="8"/>
      <c r="BCQ130" s="8"/>
      <c r="BCR130" s="8"/>
      <c r="BCS130" s="8"/>
      <c r="BCT130" s="8"/>
      <c r="BCU130" s="8"/>
      <c r="BCV130" s="8"/>
      <c r="BCW130" s="8"/>
      <c r="BCX130" s="8"/>
      <c r="BCY130" s="8"/>
      <c r="BCZ130" s="8"/>
      <c r="BDA130" s="8"/>
      <c r="BDB130" s="8"/>
      <c r="BDC130" s="8"/>
      <c r="BDD130" s="8"/>
      <c r="BDE130" s="8"/>
      <c r="BDF130" s="8"/>
      <c r="BDG130" s="8"/>
      <c r="BDH130" s="8"/>
      <c r="BDI130" s="8"/>
      <c r="BDJ130" s="8"/>
      <c r="BDK130" s="8"/>
      <c r="BDL130" s="8"/>
      <c r="BDM130" s="8"/>
      <c r="BDN130" s="8"/>
      <c r="BDO130" s="8"/>
      <c r="BDP130" s="8"/>
      <c r="BDQ130" s="8"/>
      <c r="BDR130" s="8"/>
      <c r="BDS130" s="8"/>
      <c r="BDT130" s="8"/>
      <c r="BDU130" s="8"/>
      <c r="BDV130" s="8"/>
      <c r="BDW130" s="8"/>
      <c r="BDX130" s="8"/>
      <c r="BDY130" s="8"/>
      <c r="BDZ130" s="8"/>
      <c r="BEA130" s="8"/>
      <c r="BEB130" s="8"/>
      <c r="BEC130" s="8"/>
      <c r="BED130" s="8"/>
      <c r="BEE130" s="8"/>
      <c r="BEF130" s="8"/>
      <c r="BEG130" s="8"/>
      <c r="BEH130" s="8"/>
      <c r="BEI130" s="8"/>
      <c r="BEJ130" s="8"/>
      <c r="BEK130" s="8"/>
      <c r="BEL130" s="8"/>
      <c r="BEM130" s="8"/>
      <c r="BEN130" s="8"/>
      <c r="BEO130" s="8"/>
      <c r="BEP130" s="8"/>
      <c r="BEQ130" s="8"/>
      <c r="BER130" s="8"/>
      <c r="BES130" s="8"/>
      <c r="BET130" s="8"/>
      <c r="BEU130" s="8"/>
      <c r="BEV130" s="8"/>
      <c r="BEW130" s="8"/>
      <c r="BEX130" s="8"/>
      <c r="BEY130" s="8"/>
      <c r="BEZ130" s="8"/>
      <c r="BFA130" s="8"/>
      <c r="BFB130" s="8"/>
      <c r="BFC130" s="8"/>
      <c r="BFD130" s="8"/>
      <c r="BFE130" s="8"/>
      <c r="BFF130" s="8"/>
      <c r="BFG130" s="8"/>
      <c r="BFH130" s="8"/>
      <c r="BFI130" s="8"/>
      <c r="BFJ130" s="8"/>
      <c r="BFK130" s="8"/>
      <c r="BFL130" s="8"/>
      <c r="BFM130" s="8"/>
      <c r="BFN130" s="8"/>
      <c r="BFO130" s="8"/>
      <c r="BFP130" s="8"/>
      <c r="BFQ130" s="8"/>
      <c r="BFR130" s="8"/>
      <c r="BFS130" s="8"/>
      <c r="BFT130" s="8"/>
      <c r="BFU130" s="8"/>
      <c r="BFV130" s="8"/>
      <c r="BFW130" s="8"/>
      <c r="BFX130" s="8"/>
      <c r="BFY130" s="8"/>
      <c r="BFZ130" s="8"/>
      <c r="BGA130" s="8"/>
      <c r="BGB130" s="8"/>
      <c r="BGC130" s="8"/>
      <c r="BGD130" s="8"/>
      <c r="BGE130" s="8"/>
      <c r="BGF130" s="8"/>
      <c r="BGG130" s="8"/>
      <c r="BGH130" s="8"/>
      <c r="BGI130" s="8"/>
      <c r="BGJ130" s="8"/>
      <c r="BGK130" s="8"/>
      <c r="BGL130" s="8"/>
      <c r="BGM130" s="8"/>
      <c r="BGN130" s="8"/>
      <c r="BGO130" s="8"/>
      <c r="BGP130" s="8"/>
      <c r="BGQ130" s="8"/>
      <c r="BGR130" s="8"/>
      <c r="BGS130" s="8"/>
      <c r="BGT130" s="8"/>
      <c r="BGU130" s="8"/>
      <c r="BGV130" s="8"/>
      <c r="BGW130" s="8"/>
      <c r="BGX130" s="8"/>
      <c r="BGY130" s="8"/>
      <c r="BGZ130" s="8"/>
      <c r="BHA130" s="8"/>
      <c r="BHB130" s="8"/>
      <c r="BHC130" s="8"/>
      <c r="BHD130" s="8"/>
      <c r="BHE130" s="8"/>
      <c r="BHF130" s="8"/>
      <c r="BHG130" s="8"/>
      <c r="BHH130" s="8"/>
      <c r="BHI130" s="8"/>
      <c r="BHJ130" s="8"/>
      <c r="BHK130" s="8"/>
      <c r="BHL130" s="8"/>
      <c r="BHM130" s="8"/>
      <c r="BHN130" s="8"/>
      <c r="BHO130" s="8"/>
      <c r="BHP130" s="8"/>
      <c r="BHQ130" s="8"/>
      <c r="BHR130" s="8"/>
      <c r="BHS130" s="8"/>
      <c r="BHT130" s="8"/>
      <c r="BHU130" s="8"/>
      <c r="BHV130" s="8"/>
      <c r="BHW130" s="8"/>
      <c r="BHX130" s="8"/>
      <c r="BHY130" s="8"/>
      <c r="BHZ130" s="8"/>
      <c r="BIA130" s="8"/>
      <c r="BIB130" s="8"/>
      <c r="BIC130" s="8"/>
      <c r="BID130" s="8"/>
      <c r="BIE130" s="8"/>
      <c r="BIF130" s="8"/>
      <c r="BIG130" s="8"/>
      <c r="BIH130" s="8"/>
      <c r="BII130" s="8"/>
      <c r="BIJ130" s="8"/>
      <c r="BIK130" s="8"/>
      <c r="BIL130" s="8"/>
      <c r="BIM130" s="8"/>
      <c r="BIN130" s="8"/>
      <c r="BIO130" s="8"/>
      <c r="BIP130" s="8"/>
      <c r="BIQ130" s="8"/>
      <c r="BIR130" s="8"/>
      <c r="BIS130" s="8"/>
      <c r="BIT130" s="8"/>
      <c r="BIU130" s="8"/>
      <c r="BIV130" s="8"/>
      <c r="BIW130" s="8"/>
      <c r="BIX130" s="8"/>
      <c r="BIY130" s="8"/>
      <c r="BIZ130" s="8"/>
      <c r="BJA130" s="8"/>
      <c r="BJB130" s="8"/>
      <c r="BJC130" s="8"/>
      <c r="BJD130" s="8"/>
      <c r="BJE130" s="8"/>
      <c r="BJF130" s="8"/>
      <c r="BJG130" s="8"/>
      <c r="BJH130" s="8"/>
      <c r="BJI130" s="8"/>
      <c r="BJJ130" s="8"/>
      <c r="BJK130" s="8"/>
      <c r="BJL130" s="8"/>
      <c r="BJM130" s="8"/>
      <c r="BJN130" s="8"/>
      <c r="BJO130" s="8"/>
      <c r="BJP130" s="8"/>
      <c r="BJQ130" s="8"/>
      <c r="BJR130" s="8"/>
      <c r="BJS130" s="8"/>
      <c r="BJT130" s="8"/>
      <c r="BJU130" s="8"/>
      <c r="BJV130" s="8"/>
      <c r="BJW130" s="8"/>
      <c r="BJX130" s="8"/>
      <c r="BJY130" s="8"/>
      <c r="BJZ130" s="8"/>
      <c r="BKA130" s="8"/>
      <c r="BKB130" s="8"/>
      <c r="BKC130" s="8"/>
      <c r="BKD130" s="8"/>
      <c r="BKE130" s="8"/>
      <c r="BKF130" s="8"/>
      <c r="BKG130" s="8"/>
      <c r="BKH130" s="8"/>
      <c r="BKI130" s="8"/>
      <c r="BKJ130" s="8"/>
      <c r="BKK130" s="8"/>
      <c r="BKL130" s="8"/>
      <c r="BKM130" s="8"/>
      <c r="BKN130" s="8"/>
      <c r="BKO130" s="8"/>
      <c r="BKP130" s="8"/>
      <c r="BKQ130" s="8"/>
      <c r="BKR130" s="8"/>
      <c r="BKS130" s="8"/>
      <c r="BKT130" s="8"/>
      <c r="BKU130" s="8"/>
      <c r="BKV130" s="8"/>
      <c r="BKW130" s="8"/>
      <c r="BKX130" s="8"/>
      <c r="BKY130" s="8"/>
      <c r="BKZ130" s="8"/>
      <c r="BLA130" s="8"/>
      <c r="BLB130" s="8"/>
      <c r="BLC130" s="8"/>
      <c r="BLD130" s="8"/>
      <c r="BLE130" s="8"/>
      <c r="BLF130" s="8"/>
      <c r="BLG130" s="8"/>
      <c r="BLH130" s="8"/>
      <c r="BLI130" s="8"/>
      <c r="BLJ130" s="8"/>
      <c r="BLK130" s="8"/>
      <c r="BLL130" s="8"/>
      <c r="BLM130" s="8"/>
      <c r="BLN130" s="8"/>
      <c r="BLO130" s="8"/>
      <c r="BLP130" s="8"/>
      <c r="BLQ130" s="8"/>
      <c r="BLR130" s="8"/>
      <c r="BLS130" s="8"/>
      <c r="BLT130" s="8"/>
      <c r="BLU130" s="8"/>
      <c r="BLV130" s="8"/>
      <c r="BLW130" s="8"/>
      <c r="BLX130" s="8"/>
      <c r="BLY130" s="8"/>
      <c r="BLZ130" s="8"/>
      <c r="BMA130" s="8"/>
      <c r="BMB130" s="8"/>
      <c r="BMC130" s="8"/>
      <c r="BMD130" s="8"/>
      <c r="BME130" s="8"/>
      <c r="BMF130" s="8"/>
      <c r="BMG130" s="8"/>
      <c r="BMH130" s="8"/>
      <c r="BMI130" s="8"/>
      <c r="BMJ130" s="8"/>
      <c r="BMK130" s="8"/>
      <c r="BML130" s="8"/>
      <c r="BMM130" s="8"/>
      <c r="BMN130" s="8"/>
      <c r="BMO130" s="8"/>
      <c r="BMP130" s="8"/>
      <c r="BMQ130" s="8"/>
      <c r="BMR130" s="8"/>
      <c r="BMS130" s="8"/>
      <c r="BMT130" s="8"/>
      <c r="BMU130" s="8"/>
      <c r="BMV130" s="8"/>
      <c r="BMW130" s="8"/>
      <c r="BMX130" s="8"/>
      <c r="BMY130" s="8"/>
      <c r="BMZ130" s="8"/>
      <c r="BNA130" s="8"/>
      <c r="BNB130" s="8"/>
      <c r="BNC130" s="8"/>
      <c r="BND130" s="8"/>
      <c r="BNE130" s="8"/>
      <c r="BNF130" s="8"/>
      <c r="BNG130" s="8"/>
      <c r="BNH130" s="8"/>
      <c r="BNI130" s="8"/>
      <c r="BNJ130" s="8"/>
      <c r="BNK130" s="8"/>
      <c r="BNL130" s="8"/>
      <c r="BNM130" s="8"/>
      <c r="BNN130" s="8"/>
      <c r="BNO130" s="8"/>
      <c r="BNP130" s="8"/>
      <c r="BNQ130" s="8"/>
      <c r="BNR130" s="8"/>
      <c r="BNS130" s="8"/>
      <c r="BNT130" s="8"/>
      <c r="BNU130" s="8"/>
      <c r="BNV130" s="8"/>
      <c r="BNW130" s="8"/>
      <c r="BNX130" s="8"/>
      <c r="BNY130" s="8"/>
      <c r="BNZ130" s="8"/>
      <c r="BOA130" s="8"/>
      <c r="BOB130" s="8"/>
      <c r="BOC130" s="8"/>
      <c r="BOD130" s="8"/>
      <c r="BOE130" s="8"/>
      <c r="BOF130" s="8"/>
      <c r="BOG130" s="8"/>
      <c r="BOH130" s="8"/>
      <c r="BOI130" s="8"/>
      <c r="BOJ130" s="8"/>
      <c r="BOK130" s="8"/>
      <c r="BOL130" s="8"/>
      <c r="BOM130" s="8"/>
      <c r="BON130" s="8"/>
      <c r="BOO130" s="8"/>
      <c r="BOP130" s="8"/>
      <c r="BOQ130" s="8"/>
      <c r="BOR130" s="8"/>
      <c r="BOS130" s="8"/>
      <c r="BOT130" s="8"/>
      <c r="BOU130" s="8"/>
      <c r="BOV130" s="8"/>
      <c r="BOW130" s="8"/>
      <c r="BOX130" s="8"/>
      <c r="BOY130" s="8"/>
      <c r="BOZ130" s="8"/>
      <c r="BPA130" s="8"/>
      <c r="BPB130" s="8"/>
      <c r="BPC130" s="8"/>
      <c r="BPD130" s="8"/>
      <c r="BPE130" s="8"/>
      <c r="BPF130" s="8"/>
      <c r="BPG130" s="8"/>
      <c r="BPH130" s="8"/>
      <c r="BPI130" s="8"/>
      <c r="BPJ130" s="8"/>
      <c r="BPK130" s="8"/>
      <c r="BPL130" s="8"/>
      <c r="BPM130" s="8"/>
      <c r="BPN130" s="8"/>
      <c r="BPO130" s="8"/>
      <c r="BPP130" s="8"/>
      <c r="BPQ130" s="8"/>
      <c r="BPR130" s="8"/>
      <c r="BPS130" s="8"/>
      <c r="BPT130" s="8"/>
      <c r="BPU130" s="8"/>
      <c r="BPV130" s="8"/>
      <c r="BPW130" s="8"/>
      <c r="BPX130" s="8"/>
      <c r="BPY130" s="8"/>
      <c r="BPZ130" s="8"/>
      <c r="BQA130" s="8"/>
      <c r="BQB130" s="8"/>
      <c r="BQC130" s="8"/>
      <c r="BQD130" s="8"/>
      <c r="BQE130" s="8"/>
      <c r="BQF130" s="8"/>
      <c r="BQG130" s="8"/>
      <c r="BQH130" s="8"/>
      <c r="BQI130" s="8"/>
      <c r="BQJ130" s="8"/>
      <c r="BQK130" s="8"/>
      <c r="BQL130" s="8"/>
      <c r="BQM130" s="8"/>
      <c r="BQN130" s="8"/>
      <c r="BQO130" s="8"/>
      <c r="BQP130" s="8"/>
      <c r="BQQ130" s="8"/>
      <c r="BQR130" s="8"/>
      <c r="BQS130" s="8"/>
      <c r="BQT130" s="8"/>
      <c r="BQU130" s="8"/>
      <c r="BQV130" s="8"/>
      <c r="BQW130" s="8"/>
      <c r="BQX130" s="8"/>
      <c r="BQY130" s="8"/>
      <c r="BQZ130" s="8"/>
      <c r="BRA130" s="8"/>
      <c r="BRB130" s="8"/>
      <c r="BRC130" s="8"/>
      <c r="BRD130" s="8"/>
      <c r="BRE130" s="8"/>
      <c r="BRF130" s="8"/>
      <c r="BRG130" s="8"/>
      <c r="BRH130" s="8"/>
      <c r="BRI130" s="8"/>
      <c r="BRJ130" s="8"/>
      <c r="BRK130" s="8"/>
      <c r="BRL130" s="8"/>
      <c r="BRM130" s="8"/>
      <c r="BRN130" s="8"/>
      <c r="BRO130" s="8"/>
      <c r="BRP130" s="8"/>
      <c r="BRQ130" s="8"/>
      <c r="BRR130" s="8"/>
      <c r="BRS130" s="8"/>
      <c r="BRT130" s="8"/>
      <c r="BRU130" s="8"/>
      <c r="BRV130" s="8"/>
      <c r="BRW130" s="8"/>
      <c r="BRX130" s="8"/>
      <c r="BRY130" s="8"/>
      <c r="BRZ130" s="8"/>
      <c r="BSA130" s="8"/>
      <c r="BSB130" s="8"/>
      <c r="BSC130" s="8"/>
      <c r="BSD130" s="8"/>
      <c r="BSE130" s="8"/>
      <c r="BSF130" s="8"/>
      <c r="BSG130" s="8"/>
      <c r="BSH130" s="8"/>
      <c r="BSI130" s="8"/>
      <c r="BSJ130" s="8"/>
      <c r="BSK130" s="8"/>
      <c r="BSL130" s="8"/>
      <c r="BSM130" s="8"/>
      <c r="BSN130" s="8"/>
      <c r="BSO130" s="8"/>
      <c r="BSP130" s="8"/>
      <c r="BSQ130" s="8"/>
      <c r="BSR130" s="8"/>
      <c r="BSS130" s="8"/>
      <c r="BST130" s="8"/>
      <c r="BSU130" s="8"/>
      <c r="BSV130" s="8"/>
      <c r="BSW130" s="8"/>
      <c r="BSX130" s="8"/>
      <c r="BSY130" s="8"/>
      <c r="BSZ130" s="8"/>
      <c r="BTA130" s="8"/>
      <c r="BTB130" s="8"/>
      <c r="BTC130" s="8"/>
      <c r="BTD130" s="8"/>
      <c r="BTE130" s="8"/>
      <c r="BTF130" s="8"/>
      <c r="BTG130" s="8"/>
      <c r="BTH130" s="8"/>
      <c r="BTI130" s="8"/>
      <c r="BTJ130" s="8"/>
      <c r="BTK130" s="8"/>
      <c r="BTL130" s="8"/>
      <c r="BTM130" s="8"/>
      <c r="BTN130" s="8"/>
      <c r="BTO130" s="8"/>
      <c r="BTP130" s="8"/>
      <c r="BTQ130" s="8"/>
      <c r="BTR130" s="8"/>
      <c r="BTS130" s="8"/>
      <c r="BTT130" s="8"/>
      <c r="BTU130" s="8"/>
      <c r="BTV130" s="8"/>
      <c r="BTW130" s="8"/>
      <c r="BTX130" s="8"/>
      <c r="BTY130" s="8"/>
      <c r="BTZ130" s="8"/>
      <c r="BUA130" s="8"/>
      <c r="BUB130" s="8"/>
      <c r="BUC130" s="8"/>
      <c r="BUD130" s="8"/>
      <c r="BUE130" s="8"/>
      <c r="BUF130" s="8"/>
      <c r="BUG130" s="8"/>
      <c r="BUH130" s="8"/>
      <c r="BUI130" s="8"/>
      <c r="BUJ130" s="8"/>
      <c r="BUK130" s="8"/>
      <c r="BUL130" s="8"/>
      <c r="BUM130" s="8"/>
      <c r="BUN130" s="8"/>
      <c r="BUO130" s="8"/>
      <c r="BUP130" s="8"/>
      <c r="BUQ130" s="8"/>
      <c r="BUR130" s="8"/>
      <c r="BUS130" s="8"/>
      <c r="BUT130" s="8"/>
      <c r="BUU130" s="8"/>
      <c r="BUV130" s="8"/>
      <c r="BUW130" s="8"/>
      <c r="BUX130" s="8"/>
      <c r="BUY130" s="8"/>
      <c r="BUZ130" s="8"/>
      <c r="BVA130" s="8"/>
      <c r="BVB130" s="8"/>
      <c r="BVC130" s="8"/>
      <c r="BVD130" s="8"/>
      <c r="BVE130" s="8"/>
      <c r="BVF130" s="8"/>
      <c r="BVG130" s="8"/>
      <c r="BVH130" s="8"/>
      <c r="BVI130" s="8"/>
      <c r="BVJ130" s="8"/>
      <c r="BVK130" s="8"/>
      <c r="BVL130" s="8"/>
      <c r="BVM130" s="8"/>
      <c r="BVN130" s="8"/>
      <c r="BVO130" s="8"/>
      <c r="BVP130" s="8"/>
      <c r="BVQ130" s="8"/>
      <c r="BVR130" s="8"/>
      <c r="BVS130" s="8"/>
      <c r="BVT130" s="8"/>
      <c r="BVU130" s="8"/>
      <c r="BVV130" s="8"/>
      <c r="BVW130" s="8"/>
      <c r="BVX130" s="8"/>
      <c r="BVY130" s="8"/>
      <c r="BVZ130" s="8"/>
      <c r="BWA130" s="8"/>
      <c r="BWB130" s="8"/>
      <c r="BWC130" s="8"/>
      <c r="BWD130" s="8"/>
      <c r="BWE130" s="8"/>
      <c r="BWF130" s="8"/>
      <c r="BWG130" s="8"/>
      <c r="BWH130" s="8"/>
      <c r="BWI130" s="8"/>
      <c r="BWJ130" s="8"/>
      <c r="BWK130" s="8"/>
      <c r="BWL130" s="8"/>
      <c r="BWM130" s="8"/>
      <c r="BWN130" s="8"/>
      <c r="BWO130" s="8"/>
      <c r="BWP130" s="8"/>
      <c r="BWQ130" s="8"/>
    </row>
    <row r="131" spans="1:1967" s="445" customFormat="1" ht="102" customHeight="1">
      <c r="A131" s="9" t="s">
        <v>6225</v>
      </c>
      <c r="B131" s="100" t="s">
        <v>97</v>
      </c>
      <c r="C131" s="111" t="s">
        <v>1261</v>
      </c>
      <c r="D131" s="3" t="s">
        <v>196</v>
      </c>
      <c r="E131" s="3" t="s">
        <v>171</v>
      </c>
      <c r="F131" s="3"/>
      <c r="G131" s="3" t="s">
        <v>385</v>
      </c>
      <c r="H131" s="20">
        <v>0</v>
      </c>
      <c r="I131" s="34">
        <v>470000000</v>
      </c>
      <c r="J131" s="21" t="s">
        <v>1330</v>
      </c>
      <c r="K131" s="19" t="s">
        <v>1949</v>
      </c>
      <c r="L131" s="138" t="s">
        <v>3428</v>
      </c>
      <c r="M131" s="141" t="s">
        <v>383</v>
      </c>
      <c r="N131" s="361" t="s">
        <v>8876</v>
      </c>
      <c r="O131" s="3" t="s">
        <v>1382</v>
      </c>
      <c r="P131" s="7" t="s">
        <v>1352</v>
      </c>
      <c r="Q131" s="3" t="s">
        <v>1351</v>
      </c>
      <c r="R131" s="133">
        <v>63.109000000000002</v>
      </c>
      <c r="S131" s="19">
        <v>132000</v>
      </c>
      <c r="T131" s="83">
        <f>R131*S131</f>
        <v>8330388</v>
      </c>
      <c r="U131" s="83">
        <f t="shared" si="4"/>
        <v>9330034.5600000005</v>
      </c>
      <c r="V131" s="9" t="s">
        <v>1341</v>
      </c>
      <c r="W131" s="153" t="s">
        <v>1410</v>
      </c>
      <c r="X131" s="9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  <c r="AMK131" s="8"/>
      <c r="AML131" s="8"/>
      <c r="AMM131" s="8"/>
      <c r="AMN131" s="8"/>
      <c r="AMO131" s="8"/>
      <c r="AMP131" s="8"/>
      <c r="AMQ131" s="8"/>
      <c r="AMR131" s="8"/>
      <c r="AMS131" s="8"/>
      <c r="AMT131" s="8"/>
      <c r="AMU131" s="8"/>
      <c r="AMV131" s="8"/>
      <c r="AMW131" s="8"/>
      <c r="AMX131" s="8"/>
      <c r="AMY131" s="8"/>
      <c r="AMZ131" s="8"/>
      <c r="ANA131" s="8"/>
      <c r="ANB131" s="8"/>
      <c r="ANC131" s="8"/>
      <c r="AND131" s="8"/>
      <c r="ANE131" s="8"/>
      <c r="ANF131" s="8"/>
      <c r="ANG131" s="8"/>
      <c r="ANH131" s="8"/>
      <c r="ANI131" s="8"/>
      <c r="ANJ131" s="8"/>
      <c r="ANK131" s="8"/>
      <c r="ANL131" s="8"/>
      <c r="ANM131" s="8"/>
      <c r="ANN131" s="8"/>
      <c r="ANO131" s="8"/>
      <c r="ANP131" s="8"/>
      <c r="ANQ131" s="8"/>
      <c r="ANR131" s="8"/>
      <c r="ANS131" s="8"/>
      <c r="ANT131" s="8"/>
      <c r="ANU131" s="8"/>
      <c r="ANV131" s="8"/>
      <c r="ANW131" s="8"/>
      <c r="ANX131" s="8"/>
      <c r="ANY131" s="8"/>
      <c r="ANZ131" s="8"/>
      <c r="AOA131" s="8"/>
      <c r="AOB131" s="8"/>
      <c r="AOC131" s="8"/>
      <c r="AOD131" s="8"/>
      <c r="AOE131" s="8"/>
      <c r="AOF131" s="8"/>
      <c r="AOG131" s="8"/>
      <c r="AOH131" s="8"/>
      <c r="AOI131" s="8"/>
      <c r="AOJ131" s="8"/>
      <c r="AOK131" s="8"/>
      <c r="AOL131" s="8"/>
      <c r="AOM131" s="8"/>
      <c r="AON131" s="8"/>
      <c r="AOO131" s="8"/>
      <c r="AOP131" s="8"/>
      <c r="AOQ131" s="8"/>
      <c r="AOR131" s="8"/>
      <c r="AOS131" s="8"/>
      <c r="AOT131" s="8"/>
      <c r="AOU131" s="8"/>
      <c r="AOV131" s="8"/>
      <c r="AOW131" s="8"/>
      <c r="AOX131" s="8"/>
      <c r="AOY131" s="8"/>
      <c r="AOZ131" s="8"/>
      <c r="APA131" s="8"/>
      <c r="APB131" s="8"/>
      <c r="APC131" s="8"/>
      <c r="APD131" s="8"/>
      <c r="APE131" s="8"/>
      <c r="APF131" s="8"/>
      <c r="APG131" s="8"/>
      <c r="APH131" s="8"/>
      <c r="API131" s="8"/>
      <c r="APJ131" s="8"/>
      <c r="APK131" s="8"/>
      <c r="APL131" s="8"/>
      <c r="APM131" s="8"/>
      <c r="APN131" s="8"/>
      <c r="APO131" s="8"/>
      <c r="APP131" s="8"/>
      <c r="APQ131" s="8"/>
      <c r="APR131" s="8"/>
      <c r="APS131" s="8"/>
      <c r="APT131" s="8"/>
      <c r="APU131" s="8"/>
      <c r="APV131" s="8"/>
      <c r="APW131" s="8"/>
      <c r="APX131" s="8"/>
      <c r="APY131" s="8"/>
      <c r="APZ131" s="8"/>
      <c r="AQA131" s="8"/>
      <c r="AQB131" s="8"/>
      <c r="AQC131" s="8"/>
      <c r="AQD131" s="8"/>
      <c r="AQE131" s="8"/>
      <c r="AQF131" s="8"/>
      <c r="AQG131" s="8"/>
      <c r="AQH131" s="8"/>
      <c r="AQI131" s="8"/>
      <c r="AQJ131" s="8"/>
      <c r="AQK131" s="8"/>
      <c r="AQL131" s="8"/>
      <c r="AQM131" s="8"/>
      <c r="AQN131" s="8"/>
      <c r="AQO131" s="8"/>
      <c r="AQP131" s="8"/>
      <c r="AQQ131" s="8"/>
      <c r="AQR131" s="8"/>
      <c r="AQS131" s="8"/>
      <c r="AQT131" s="8"/>
      <c r="AQU131" s="8"/>
      <c r="AQV131" s="8"/>
      <c r="AQW131" s="8"/>
      <c r="AQX131" s="8"/>
      <c r="AQY131" s="8"/>
      <c r="AQZ131" s="8"/>
      <c r="ARA131" s="8"/>
      <c r="ARB131" s="8"/>
      <c r="ARC131" s="8"/>
      <c r="ARD131" s="8"/>
      <c r="ARE131" s="8"/>
      <c r="ARF131" s="8"/>
      <c r="ARG131" s="8"/>
      <c r="ARH131" s="8"/>
      <c r="ARI131" s="8"/>
      <c r="ARJ131" s="8"/>
      <c r="ARK131" s="8"/>
      <c r="ARL131" s="8"/>
      <c r="ARM131" s="8"/>
      <c r="ARN131" s="8"/>
      <c r="ARO131" s="8"/>
      <c r="ARP131" s="8"/>
      <c r="ARQ131" s="8"/>
      <c r="ARR131" s="8"/>
      <c r="ARS131" s="8"/>
      <c r="ART131" s="8"/>
      <c r="ARU131" s="8"/>
      <c r="ARV131" s="8"/>
      <c r="ARW131" s="8"/>
      <c r="ARX131" s="8"/>
      <c r="ARY131" s="8"/>
      <c r="ARZ131" s="8"/>
      <c r="ASA131" s="8"/>
      <c r="ASB131" s="8"/>
      <c r="ASC131" s="8"/>
      <c r="ASD131" s="8"/>
      <c r="ASE131" s="8"/>
      <c r="ASF131" s="8"/>
      <c r="ASG131" s="8"/>
      <c r="ASH131" s="8"/>
      <c r="ASI131" s="8"/>
      <c r="ASJ131" s="8"/>
      <c r="ASK131" s="8"/>
      <c r="ASL131" s="8"/>
      <c r="ASM131" s="8"/>
      <c r="ASN131" s="8"/>
      <c r="ASO131" s="8"/>
      <c r="ASP131" s="8"/>
      <c r="ASQ131" s="8"/>
      <c r="ASR131" s="8"/>
      <c r="ASS131" s="8"/>
      <c r="AST131" s="8"/>
      <c r="ASU131" s="8"/>
      <c r="ASV131" s="8"/>
      <c r="ASW131" s="8"/>
      <c r="ASX131" s="8"/>
      <c r="ASY131" s="8"/>
      <c r="ASZ131" s="8"/>
      <c r="ATA131" s="8"/>
      <c r="ATB131" s="8"/>
      <c r="ATC131" s="8"/>
      <c r="ATD131" s="8"/>
      <c r="ATE131" s="8"/>
      <c r="ATF131" s="8"/>
      <c r="ATG131" s="8"/>
      <c r="ATH131" s="8"/>
      <c r="ATI131" s="8"/>
      <c r="ATJ131" s="8"/>
      <c r="ATK131" s="8"/>
      <c r="ATL131" s="8"/>
      <c r="ATM131" s="8"/>
      <c r="ATN131" s="8"/>
      <c r="ATO131" s="8"/>
      <c r="ATP131" s="8"/>
      <c r="ATQ131" s="8"/>
      <c r="ATR131" s="8"/>
      <c r="ATS131" s="8"/>
      <c r="ATT131" s="8"/>
      <c r="ATU131" s="8"/>
      <c r="ATV131" s="8"/>
      <c r="ATW131" s="8"/>
      <c r="ATX131" s="8"/>
      <c r="ATY131" s="8"/>
      <c r="ATZ131" s="8"/>
      <c r="AUA131" s="8"/>
      <c r="AUB131" s="8"/>
      <c r="AUC131" s="8"/>
      <c r="AUD131" s="8"/>
      <c r="AUE131" s="8"/>
      <c r="AUF131" s="8"/>
      <c r="AUG131" s="8"/>
      <c r="AUH131" s="8"/>
      <c r="AUI131" s="8"/>
      <c r="AUJ131" s="8"/>
      <c r="AUK131" s="8"/>
      <c r="AUL131" s="8"/>
      <c r="AUM131" s="8"/>
      <c r="AUN131" s="8"/>
      <c r="AUO131" s="8"/>
      <c r="AUP131" s="8"/>
      <c r="AUQ131" s="8"/>
      <c r="AUR131" s="8"/>
      <c r="AUS131" s="8"/>
      <c r="AUT131" s="8"/>
      <c r="AUU131" s="8"/>
      <c r="AUV131" s="8"/>
      <c r="AUW131" s="8"/>
      <c r="AUX131" s="8"/>
      <c r="AUY131" s="8"/>
      <c r="AUZ131" s="8"/>
      <c r="AVA131" s="8"/>
      <c r="AVB131" s="8"/>
      <c r="AVC131" s="8"/>
      <c r="AVD131" s="8"/>
      <c r="AVE131" s="8"/>
      <c r="AVF131" s="8"/>
      <c r="AVG131" s="8"/>
      <c r="AVH131" s="8"/>
      <c r="AVI131" s="8"/>
      <c r="AVJ131" s="8"/>
      <c r="AVK131" s="8"/>
      <c r="AVL131" s="8"/>
      <c r="AVM131" s="8"/>
      <c r="AVN131" s="8"/>
      <c r="AVO131" s="8"/>
      <c r="AVP131" s="8"/>
      <c r="AVQ131" s="8"/>
      <c r="AVR131" s="8"/>
      <c r="AVS131" s="8"/>
      <c r="AVT131" s="8"/>
      <c r="AVU131" s="8"/>
      <c r="AVV131" s="8"/>
      <c r="AVW131" s="8"/>
      <c r="AVX131" s="8"/>
      <c r="AVY131" s="8"/>
      <c r="AVZ131" s="8"/>
      <c r="AWA131" s="8"/>
      <c r="AWB131" s="8"/>
      <c r="AWC131" s="8"/>
      <c r="AWD131" s="8"/>
      <c r="AWE131" s="8"/>
      <c r="AWF131" s="8"/>
      <c r="AWG131" s="8"/>
      <c r="AWH131" s="8"/>
      <c r="AWI131" s="8"/>
      <c r="AWJ131" s="8"/>
      <c r="AWK131" s="8"/>
      <c r="AWL131" s="8"/>
      <c r="AWM131" s="8"/>
      <c r="AWN131" s="8"/>
      <c r="AWO131" s="8"/>
      <c r="AWP131" s="8"/>
      <c r="AWQ131" s="8"/>
      <c r="AWR131" s="8"/>
      <c r="AWS131" s="8"/>
      <c r="AWT131" s="8"/>
      <c r="AWU131" s="8"/>
      <c r="AWV131" s="8"/>
      <c r="AWW131" s="8"/>
      <c r="AWX131" s="8"/>
      <c r="AWY131" s="8"/>
      <c r="AWZ131" s="8"/>
      <c r="AXA131" s="8"/>
      <c r="AXB131" s="8"/>
      <c r="AXC131" s="8"/>
      <c r="AXD131" s="8"/>
      <c r="AXE131" s="8"/>
      <c r="AXF131" s="8"/>
      <c r="AXG131" s="8"/>
      <c r="AXH131" s="8"/>
      <c r="AXI131" s="8"/>
      <c r="AXJ131" s="8"/>
      <c r="AXK131" s="8"/>
      <c r="AXL131" s="8"/>
      <c r="AXM131" s="8"/>
      <c r="AXN131" s="8"/>
      <c r="AXO131" s="8"/>
      <c r="AXP131" s="8"/>
      <c r="AXQ131" s="8"/>
      <c r="AXR131" s="8"/>
      <c r="AXS131" s="8"/>
      <c r="AXT131" s="8"/>
      <c r="AXU131" s="8"/>
      <c r="AXV131" s="8"/>
      <c r="AXW131" s="8"/>
      <c r="AXX131" s="8"/>
      <c r="AXY131" s="8"/>
      <c r="AXZ131" s="8"/>
      <c r="AYA131" s="8"/>
      <c r="AYB131" s="8"/>
      <c r="AYC131" s="8"/>
      <c r="AYD131" s="8"/>
      <c r="AYE131" s="8"/>
      <c r="AYF131" s="8"/>
      <c r="AYG131" s="8"/>
      <c r="AYH131" s="8"/>
      <c r="AYI131" s="8"/>
      <c r="AYJ131" s="8"/>
      <c r="AYK131" s="8"/>
      <c r="AYL131" s="8"/>
      <c r="AYM131" s="8"/>
      <c r="AYN131" s="8"/>
      <c r="AYO131" s="8"/>
      <c r="AYP131" s="8"/>
      <c r="AYQ131" s="8"/>
      <c r="AYR131" s="8"/>
      <c r="AYS131" s="8"/>
      <c r="AYT131" s="8"/>
      <c r="AYU131" s="8"/>
      <c r="AYV131" s="8"/>
      <c r="AYW131" s="8"/>
      <c r="AYX131" s="8"/>
      <c r="AYY131" s="8"/>
      <c r="AYZ131" s="8"/>
      <c r="AZA131" s="8"/>
      <c r="AZB131" s="8"/>
      <c r="AZC131" s="8"/>
      <c r="AZD131" s="8"/>
      <c r="AZE131" s="8"/>
      <c r="AZF131" s="8"/>
      <c r="AZG131" s="8"/>
      <c r="AZH131" s="8"/>
      <c r="AZI131" s="8"/>
      <c r="AZJ131" s="8"/>
      <c r="AZK131" s="8"/>
      <c r="AZL131" s="8"/>
      <c r="AZM131" s="8"/>
      <c r="AZN131" s="8"/>
      <c r="AZO131" s="8"/>
      <c r="AZP131" s="8"/>
      <c r="AZQ131" s="8"/>
      <c r="AZR131" s="8"/>
      <c r="AZS131" s="8"/>
      <c r="AZT131" s="8"/>
      <c r="AZU131" s="8"/>
      <c r="AZV131" s="8"/>
      <c r="AZW131" s="8"/>
      <c r="AZX131" s="8"/>
      <c r="AZY131" s="8"/>
      <c r="AZZ131" s="8"/>
      <c r="BAA131" s="8"/>
      <c r="BAB131" s="8"/>
      <c r="BAC131" s="8"/>
      <c r="BAD131" s="8"/>
      <c r="BAE131" s="8"/>
      <c r="BAF131" s="8"/>
      <c r="BAG131" s="8"/>
      <c r="BAH131" s="8"/>
      <c r="BAI131" s="8"/>
      <c r="BAJ131" s="8"/>
      <c r="BAK131" s="8"/>
      <c r="BAL131" s="8"/>
      <c r="BAM131" s="8"/>
      <c r="BAN131" s="8"/>
      <c r="BAO131" s="8"/>
      <c r="BAP131" s="8"/>
      <c r="BAQ131" s="8"/>
      <c r="BAR131" s="8"/>
      <c r="BAS131" s="8"/>
      <c r="BAT131" s="8"/>
      <c r="BAU131" s="8"/>
      <c r="BAV131" s="8"/>
      <c r="BAW131" s="8"/>
      <c r="BAX131" s="8"/>
      <c r="BAY131" s="8"/>
      <c r="BAZ131" s="8"/>
      <c r="BBA131" s="8"/>
      <c r="BBB131" s="8"/>
      <c r="BBC131" s="8"/>
      <c r="BBD131" s="8"/>
      <c r="BBE131" s="8"/>
      <c r="BBF131" s="8"/>
      <c r="BBG131" s="8"/>
      <c r="BBH131" s="8"/>
      <c r="BBI131" s="8"/>
      <c r="BBJ131" s="8"/>
      <c r="BBK131" s="8"/>
      <c r="BBL131" s="8"/>
      <c r="BBM131" s="8"/>
      <c r="BBN131" s="8"/>
      <c r="BBO131" s="8"/>
      <c r="BBP131" s="8"/>
      <c r="BBQ131" s="8"/>
      <c r="BBR131" s="8"/>
      <c r="BBS131" s="8"/>
      <c r="BBT131" s="8"/>
      <c r="BBU131" s="8"/>
      <c r="BBV131" s="8"/>
      <c r="BBW131" s="8"/>
      <c r="BBX131" s="8"/>
      <c r="BBY131" s="8"/>
      <c r="BBZ131" s="8"/>
      <c r="BCA131" s="8"/>
      <c r="BCB131" s="8"/>
      <c r="BCC131" s="8"/>
      <c r="BCD131" s="8"/>
      <c r="BCE131" s="8"/>
      <c r="BCF131" s="8"/>
      <c r="BCG131" s="8"/>
      <c r="BCH131" s="8"/>
      <c r="BCI131" s="8"/>
      <c r="BCJ131" s="8"/>
      <c r="BCK131" s="8"/>
      <c r="BCL131" s="8"/>
      <c r="BCM131" s="8"/>
      <c r="BCN131" s="8"/>
      <c r="BCO131" s="8"/>
      <c r="BCP131" s="8"/>
      <c r="BCQ131" s="8"/>
      <c r="BCR131" s="8"/>
      <c r="BCS131" s="8"/>
      <c r="BCT131" s="8"/>
      <c r="BCU131" s="8"/>
      <c r="BCV131" s="8"/>
      <c r="BCW131" s="8"/>
      <c r="BCX131" s="8"/>
      <c r="BCY131" s="8"/>
      <c r="BCZ131" s="8"/>
      <c r="BDA131" s="8"/>
      <c r="BDB131" s="8"/>
      <c r="BDC131" s="8"/>
      <c r="BDD131" s="8"/>
      <c r="BDE131" s="8"/>
      <c r="BDF131" s="8"/>
      <c r="BDG131" s="8"/>
      <c r="BDH131" s="8"/>
      <c r="BDI131" s="8"/>
      <c r="BDJ131" s="8"/>
      <c r="BDK131" s="8"/>
      <c r="BDL131" s="8"/>
      <c r="BDM131" s="8"/>
      <c r="BDN131" s="8"/>
      <c r="BDO131" s="8"/>
      <c r="BDP131" s="8"/>
      <c r="BDQ131" s="8"/>
      <c r="BDR131" s="8"/>
      <c r="BDS131" s="8"/>
      <c r="BDT131" s="8"/>
      <c r="BDU131" s="8"/>
      <c r="BDV131" s="8"/>
      <c r="BDW131" s="8"/>
      <c r="BDX131" s="8"/>
      <c r="BDY131" s="8"/>
      <c r="BDZ131" s="8"/>
      <c r="BEA131" s="8"/>
      <c r="BEB131" s="8"/>
      <c r="BEC131" s="8"/>
      <c r="BED131" s="8"/>
      <c r="BEE131" s="8"/>
      <c r="BEF131" s="8"/>
      <c r="BEG131" s="8"/>
      <c r="BEH131" s="8"/>
      <c r="BEI131" s="8"/>
      <c r="BEJ131" s="8"/>
      <c r="BEK131" s="8"/>
      <c r="BEL131" s="8"/>
      <c r="BEM131" s="8"/>
      <c r="BEN131" s="8"/>
      <c r="BEO131" s="8"/>
      <c r="BEP131" s="8"/>
      <c r="BEQ131" s="8"/>
      <c r="BER131" s="8"/>
      <c r="BES131" s="8"/>
      <c r="BET131" s="8"/>
      <c r="BEU131" s="8"/>
      <c r="BEV131" s="8"/>
      <c r="BEW131" s="8"/>
      <c r="BEX131" s="8"/>
      <c r="BEY131" s="8"/>
      <c r="BEZ131" s="8"/>
      <c r="BFA131" s="8"/>
      <c r="BFB131" s="8"/>
      <c r="BFC131" s="8"/>
      <c r="BFD131" s="8"/>
      <c r="BFE131" s="8"/>
      <c r="BFF131" s="8"/>
      <c r="BFG131" s="8"/>
      <c r="BFH131" s="8"/>
      <c r="BFI131" s="8"/>
      <c r="BFJ131" s="8"/>
      <c r="BFK131" s="8"/>
      <c r="BFL131" s="8"/>
      <c r="BFM131" s="8"/>
      <c r="BFN131" s="8"/>
      <c r="BFO131" s="8"/>
      <c r="BFP131" s="8"/>
      <c r="BFQ131" s="8"/>
      <c r="BFR131" s="8"/>
      <c r="BFS131" s="8"/>
      <c r="BFT131" s="8"/>
      <c r="BFU131" s="8"/>
      <c r="BFV131" s="8"/>
      <c r="BFW131" s="8"/>
      <c r="BFX131" s="8"/>
      <c r="BFY131" s="8"/>
      <c r="BFZ131" s="8"/>
      <c r="BGA131" s="8"/>
      <c r="BGB131" s="8"/>
      <c r="BGC131" s="8"/>
      <c r="BGD131" s="8"/>
      <c r="BGE131" s="8"/>
      <c r="BGF131" s="8"/>
      <c r="BGG131" s="8"/>
      <c r="BGH131" s="8"/>
      <c r="BGI131" s="8"/>
      <c r="BGJ131" s="8"/>
      <c r="BGK131" s="8"/>
      <c r="BGL131" s="8"/>
      <c r="BGM131" s="8"/>
      <c r="BGN131" s="8"/>
      <c r="BGO131" s="8"/>
      <c r="BGP131" s="8"/>
      <c r="BGQ131" s="8"/>
      <c r="BGR131" s="8"/>
      <c r="BGS131" s="8"/>
      <c r="BGT131" s="8"/>
      <c r="BGU131" s="8"/>
      <c r="BGV131" s="8"/>
      <c r="BGW131" s="8"/>
      <c r="BGX131" s="8"/>
      <c r="BGY131" s="8"/>
      <c r="BGZ131" s="8"/>
      <c r="BHA131" s="8"/>
      <c r="BHB131" s="8"/>
      <c r="BHC131" s="8"/>
      <c r="BHD131" s="8"/>
      <c r="BHE131" s="8"/>
      <c r="BHF131" s="8"/>
      <c r="BHG131" s="8"/>
      <c r="BHH131" s="8"/>
      <c r="BHI131" s="8"/>
      <c r="BHJ131" s="8"/>
      <c r="BHK131" s="8"/>
      <c r="BHL131" s="8"/>
      <c r="BHM131" s="8"/>
      <c r="BHN131" s="8"/>
      <c r="BHO131" s="8"/>
      <c r="BHP131" s="8"/>
      <c r="BHQ131" s="8"/>
      <c r="BHR131" s="8"/>
      <c r="BHS131" s="8"/>
      <c r="BHT131" s="8"/>
      <c r="BHU131" s="8"/>
      <c r="BHV131" s="8"/>
      <c r="BHW131" s="8"/>
      <c r="BHX131" s="8"/>
      <c r="BHY131" s="8"/>
      <c r="BHZ131" s="8"/>
      <c r="BIA131" s="8"/>
      <c r="BIB131" s="8"/>
      <c r="BIC131" s="8"/>
      <c r="BID131" s="8"/>
      <c r="BIE131" s="8"/>
      <c r="BIF131" s="8"/>
      <c r="BIG131" s="8"/>
      <c r="BIH131" s="8"/>
      <c r="BII131" s="8"/>
      <c r="BIJ131" s="8"/>
      <c r="BIK131" s="8"/>
      <c r="BIL131" s="8"/>
      <c r="BIM131" s="8"/>
      <c r="BIN131" s="8"/>
      <c r="BIO131" s="8"/>
      <c r="BIP131" s="8"/>
      <c r="BIQ131" s="8"/>
      <c r="BIR131" s="8"/>
      <c r="BIS131" s="8"/>
      <c r="BIT131" s="8"/>
      <c r="BIU131" s="8"/>
      <c r="BIV131" s="8"/>
      <c r="BIW131" s="8"/>
      <c r="BIX131" s="8"/>
      <c r="BIY131" s="8"/>
      <c r="BIZ131" s="8"/>
      <c r="BJA131" s="8"/>
      <c r="BJB131" s="8"/>
      <c r="BJC131" s="8"/>
      <c r="BJD131" s="8"/>
      <c r="BJE131" s="8"/>
      <c r="BJF131" s="8"/>
      <c r="BJG131" s="8"/>
      <c r="BJH131" s="8"/>
      <c r="BJI131" s="8"/>
      <c r="BJJ131" s="8"/>
      <c r="BJK131" s="8"/>
      <c r="BJL131" s="8"/>
      <c r="BJM131" s="8"/>
      <c r="BJN131" s="8"/>
      <c r="BJO131" s="8"/>
      <c r="BJP131" s="8"/>
      <c r="BJQ131" s="8"/>
      <c r="BJR131" s="8"/>
      <c r="BJS131" s="8"/>
      <c r="BJT131" s="8"/>
      <c r="BJU131" s="8"/>
      <c r="BJV131" s="8"/>
      <c r="BJW131" s="8"/>
      <c r="BJX131" s="8"/>
      <c r="BJY131" s="8"/>
      <c r="BJZ131" s="8"/>
      <c r="BKA131" s="8"/>
      <c r="BKB131" s="8"/>
      <c r="BKC131" s="8"/>
      <c r="BKD131" s="8"/>
      <c r="BKE131" s="8"/>
      <c r="BKF131" s="8"/>
      <c r="BKG131" s="8"/>
      <c r="BKH131" s="8"/>
      <c r="BKI131" s="8"/>
      <c r="BKJ131" s="8"/>
      <c r="BKK131" s="8"/>
      <c r="BKL131" s="8"/>
      <c r="BKM131" s="8"/>
      <c r="BKN131" s="8"/>
      <c r="BKO131" s="8"/>
      <c r="BKP131" s="8"/>
      <c r="BKQ131" s="8"/>
      <c r="BKR131" s="8"/>
      <c r="BKS131" s="8"/>
      <c r="BKT131" s="8"/>
      <c r="BKU131" s="8"/>
      <c r="BKV131" s="8"/>
      <c r="BKW131" s="8"/>
      <c r="BKX131" s="8"/>
      <c r="BKY131" s="8"/>
      <c r="BKZ131" s="8"/>
      <c r="BLA131" s="8"/>
      <c r="BLB131" s="8"/>
      <c r="BLC131" s="8"/>
      <c r="BLD131" s="8"/>
      <c r="BLE131" s="8"/>
      <c r="BLF131" s="8"/>
      <c r="BLG131" s="8"/>
      <c r="BLH131" s="8"/>
      <c r="BLI131" s="8"/>
      <c r="BLJ131" s="8"/>
      <c r="BLK131" s="8"/>
      <c r="BLL131" s="8"/>
      <c r="BLM131" s="8"/>
      <c r="BLN131" s="8"/>
      <c r="BLO131" s="8"/>
      <c r="BLP131" s="8"/>
      <c r="BLQ131" s="8"/>
      <c r="BLR131" s="8"/>
      <c r="BLS131" s="8"/>
      <c r="BLT131" s="8"/>
      <c r="BLU131" s="8"/>
      <c r="BLV131" s="8"/>
      <c r="BLW131" s="8"/>
      <c r="BLX131" s="8"/>
      <c r="BLY131" s="8"/>
      <c r="BLZ131" s="8"/>
      <c r="BMA131" s="8"/>
      <c r="BMB131" s="8"/>
      <c r="BMC131" s="8"/>
      <c r="BMD131" s="8"/>
      <c r="BME131" s="8"/>
      <c r="BMF131" s="8"/>
      <c r="BMG131" s="8"/>
      <c r="BMH131" s="8"/>
      <c r="BMI131" s="8"/>
      <c r="BMJ131" s="8"/>
      <c r="BMK131" s="8"/>
      <c r="BML131" s="8"/>
      <c r="BMM131" s="8"/>
      <c r="BMN131" s="8"/>
      <c r="BMO131" s="8"/>
      <c r="BMP131" s="8"/>
      <c r="BMQ131" s="8"/>
      <c r="BMR131" s="8"/>
      <c r="BMS131" s="8"/>
      <c r="BMT131" s="8"/>
      <c r="BMU131" s="8"/>
      <c r="BMV131" s="8"/>
      <c r="BMW131" s="8"/>
      <c r="BMX131" s="8"/>
      <c r="BMY131" s="8"/>
      <c r="BMZ131" s="8"/>
      <c r="BNA131" s="8"/>
      <c r="BNB131" s="8"/>
      <c r="BNC131" s="8"/>
      <c r="BND131" s="8"/>
      <c r="BNE131" s="8"/>
      <c r="BNF131" s="8"/>
      <c r="BNG131" s="8"/>
      <c r="BNH131" s="8"/>
      <c r="BNI131" s="8"/>
      <c r="BNJ131" s="8"/>
      <c r="BNK131" s="8"/>
      <c r="BNL131" s="8"/>
      <c r="BNM131" s="8"/>
      <c r="BNN131" s="8"/>
      <c r="BNO131" s="8"/>
      <c r="BNP131" s="8"/>
      <c r="BNQ131" s="8"/>
      <c r="BNR131" s="8"/>
      <c r="BNS131" s="8"/>
      <c r="BNT131" s="8"/>
      <c r="BNU131" s="8"/>
      <c r="BNV131" s="8"/>
      <c r="BNW131" s="8"/>
      <c r="BNX131" s="8"/>
      <c r="BNY131" s="8"/>
      <c r="BNZ131" s="8"/>
      <c r="BOA131" s="8"/>
      <c r="BOB131" s="8"/>
      <c r="BOC131" s="8"/>
      <c r="BOD131" s="8"/>
      <c r="BOE131" s="8"/>
      <c r="BOF131" s="8"/>
      <c r="BOG131" s="8"/>
      <c r="BOH131" s="8"/>
      <c r="BOI131" s="8"/>
      <c r="BOJ131" s="8"/>
      <c r="BOK131" s="8"/>
      <c r="BOL131" s="8"/>
      <c r="BOM131" s="8"/>
      <c r="BON131" s="8"/>
      <c r="BOO131" s="8"/>
      <c r="BOP131" s="8"/>
      <c r="BOQ131" s="8"/>
      <c r="BOR131" s="8"/>
      <c r="BOS131" s="8"/>
      <c r="BOT131" s="8"/>
      <c r="BOU131" s="8"/>
      <c r="BOV131" s="8"/>
      <c r="BOW131" s="8"/>
      <c r="BOX131" s="8"/>
      <c r="BOY131" s="8"/>
      <c r="BOZ131" s="8"/>
      <c r="BPA131" s="8"/>
      <c r="BPB131" s="8"/>
      <c r="BPC131" s="8"/>
      <c r="BPD131" s="8"/>
      <c r="BPE131" s="8"/>
      <c r="BPF131" s="8"/>
      <c r="BPG131" s="8"/>
      <c r="BPH131" s="8"/>
      <c r="BPI131" s="8"/>
      <c r="BPJ131" s="8"/>
      <c r="BPK131" s="8"/>
      <c r="BPL131" s="8"/>
      <c r="BPM131" s="8"/>
      <c r="BPN131" s="8"/>
      <c r="BPO131" s="8"/>
      <c r="BPP131" s="8"/>
      <c r="BPQ131" s="8"/>
      <c r="BPR131" s="8"/>
      <c r="BPS131" s="8"/>
      <c r="BPT131" s="8"/>
      <c r="BPU131" s="8"/>
      <c r="BPV131" s="8"/>
      <c r="BPW131" s="8"/>
      <c r="BPX131" s="8"/>
      <c r="BPY131" s="8"/>
      <c r="BPZ131" s="8"/>
      <c r="BQA131" s="8"/>
      <c r="BQB131" s="8"/>
      <c r="BQC131" s="8"/>
      <c r="BQD131" s="8"/>
      <c r="BQE131" s="8"/>
      <c r="BQF131" s="8"/>
      <c r="BQG131" s="8"/>
      <c r="BQH131" s="8"/>
      <c r="BQI131" s="8"/>
      <c r="BQJ131" s="8"/>
      <c r="BQK131" s="8"/>
      <c r="BQL131" s="8"/>
      <c r="BQM131" s="8"/>
      <c r="BQN131" s="8"/>
      <c r="BQO131" s="8"/>
      <c r="BQP131" s="8"/>
      <c r="BQQ131" s="8"/>
      <c r="BQR131" s="8"/>
      <c r="BQS131" s="8"/>
      <c r="BQT131" s="8"/>
      <c r="BQU131" s="8"/>
      <c r="BQV131" s="8"/>
      <c r="BQW131" s="8"/>
      <c r="BQX131" s="8"/>
      <c r="BQY131" s="8"/>
      <c r="BQZ131" s="8"/>
      <c r="BRA131" s="8"/>
      <c r="BRB131" s="8"/>
      <c r="BRC131" s="8"/>
      <c r="BRD131" s="8"/>
      <c r="BRE131" s="8"/>
      <c r="BRF131" s="8"/>
      <c r="BRG131" s="8"/>
      <c r="BRH131" s="8"/>
      <c r="BRI131" s="8"/>
      <c r="BRJ131" s="8"/>
      <c r="BRK131" s="8"/>
      <c r="BRL131" s="8"/>
      <c r="BRM131" s="8"/>
      <c r="BRN131" s="8"/>
      <c r="BRO131" s="8"/>
      <c r="BRP131" s="8"/>
      <c r="BRQ131" s="8"/>
      <c r="BRR131" s="8"/>
      <c r="BRS131" s="8"/>
      <c r="BRT131" s="8"/>
      <c r="BRU131" s="8"/>
      <c r="BRV131" s="8"/>
      <c r="BRW131" s="8"/>
      <c r="BRX131" s="8"/>
      <c r="BRY131" s="8"/>
      <c r="BRZ131" s="8"/>
      <c r="BSA131" s="8"/>
      <c r="BSB131" s="8"/>
      <c r="BSC131" s="8"/>
      <c r="BSD131" s="8"/>
      <c r="BSE131" s="8"/>
      <c r="BSF131" s="8"/>
      <c r="BSG131" s="8"/>
      <c r="BSH131" s="8"/>
      <c r="BSI131" s="8"/>
      <c r="BSJ131" s="8"/>
      <c r="BSK131" s="8"/>
      <c r="BSL131" s="8"/>
      <c r="BSM131" s="8"/>
      <c r="BSN131" s="8"/>
      <c r="BSO131" s="8"/>
      <c r="BSP131" s="8"/>
      <c r="BSQ131" s="8"/>
      <c r="BSR131" s="8"/>
      <c r="BSS131" s="8"/>
      <c r="BST131" s="8"/>
      <c r="BSU131" s="8"/>
      <c r="BSV131" s="8"/>
      <c r="BSW131" s="8"/>
      <c r="BSX131" s="8"/>
      <c r="BSY131" s="8"/>
      <c r="BSZ131" s="8"/>
      <c r="BTA131" s="8"/>
      <c r="BTB131" s="8"/>
      <c r="BTC131" s="8"/>
      <c r="BTD131" s="8"/>
      <c r="BTE131" s="8"/>
      <c r="BTF131" s="8"/>
      <c r="BTG131" s="8"/>
      <c r="BTH131" s="8"/>
      <c r="BTI131" s="8"/>
      <c r="BTJ131" s="8"/>
      <c r="BTK131" s="8"/>
      <c r="BTL131" s="8"/>
      <c r="BTM131" s="8"/>
      <c r="BTN131" s="8"/>
      <c r="BTO131" s="8"/>
      <c r="BTP131" s="8"/>
      <c r="BTQ131" s="8"/>
      <c r="BTR131" s="8"/>
      <c r="BTS131" s="8"/>
      <c r="BTT131" s="8"/>
      <c r="BTU131" s="8"/>
      <c r="BTV131" s="8"/>
      <c r="BTW131" s="8"/>
      <c r="BTX131" s="8"/>
      <c r="BTY131" s="8"/>
      <c r="BTZ131" s="8"/>
      <c r="BUA131" s="8"/>
      <c r="BUB131" s="8"/>
      <c r="BUC131" s="8"/>
      <c r="BUD131" s="8"/>
      <c r="BUE131" s="8"/>
      <c r="BUF131" s="8"/>
      <c r="BUG131" s="8"/>
      <c r="BUH131" s="8"/>
      <c r="BUI131" s="8"/>
      <c r="BUJ131" s="8"/>
      <c r="BUK131" s="8"/>
      <c r="BUL131" s="8"/>
      <c r="BUM131" s="8"/>
      <c r="BUN131" s="8"/>
      <c r="BUO131" s="8"/>
      <c r="BUP131" s="8"/>
      <c r="BUQ131" s="8"/>
      <c r="BUR131" s="8"/>
      <c r="BUS131" s="8"/>
      <c r="BUT131" s="8"/>
      <c r="BUU131" s="8"/>
      <c r="BUV131" s="8"/>
      <c r="BUW131" s="8"/>
      <c r="BUX131" s="8"/>
      <c r="BUY131" s="8"/>
      <c r="BUZ131" s="8"/>
      <c r="BVA131" s="8"/>
      <c r="BVB131" s="8"/>
      <c r="BVC131" s="8"/>
      <c r="BVD131" s="8"/>
      <c r="BVE131" s="8"/>
      <c r="BVF131" s="8"/>
      <c r="BVG131" s="8"/>
      <c r="BVH131" s="8"/>
      <c r="BVI131" s="8"/>
      <c r="BVJ131" s="8"/>
      <c r="BVK131" s="8"/>
      <c r="BVL131" s="8"/>
      <c r="BVM131" s="8"/>
      <c r="BVN131" s="8"/>
      <c r="BVO131" s="8"/>
      <c r="BVP131" s="8"/>
      <c r="BVQ131" s="8"/>
      <c r="BVR131" s="8"/>
      <c r="BVS131" s="8"/>
      <c r="BVT131" s="8"/>
      <c r="BVU131" s="8"/>
      <c r="BVV131" s="8"/>
      <c r="BVW131" s="8"/>
      <c r="BVX131" s="8"/>
      <c r="BVY131" s="8"/>
      <c r="BVZ131" s="8"/>
      <c r="BWA131" s="8"/>
      <c r="BWB131" s="8"/>
      <c r="BWC131" s="8"/>
      <c r="BWD131" s="8"/>
      <c r="BWE131" s="8"/>
      <c r="BWF131" s="8"/>
      <c r="BWG131" s="8"/>
      <c r="BWH131" s="8"/>
      <c r="BWI131" s="8"/>
      <c r="BWJ131" s="8"/>
      <c r="BWK131" s="8"/>
      <c r="BWL131" s="8"/>
      <c r="BWM131" s="8"/>
      <c r="BWN131" s="8"/>
      <c r="BWO131" s="8"/>
      <c r="BWP131" s="8"/>
      <c r="BWQ131" s="8"/>
    </row>
    <row r="132" spans="1:1967" s="445" customFormat="1" ht="102" customHeight="1">
      <c r="A132" s="9" t="s">
        <v>6226</v>
      </c>
      <c r="B132" s="100" t="s">
        <v>97</v>
      </c>
      <c r="C132" s="111" t="s">
        <v>1261</v>
      </c>
      <c r="D132" s="3" t="s">
        <v>197</v>
      </c>
      <c r="E132" s="3" t="s">
        <v>171</v>
      </c>
      <c r="F132" s="3"/>
      <c r="G132" s="3" t="s">
        <v>385</v>
      </c>
      <c r="H132" s="20">
        <v>0</v>
      </c>
      <c r="I132" s="34">
        <v>470000000</v>
      </c>
      <c r="J132" s="21" t="s">
        <v>1330</v>
      </c>
      <c r="K132" s="19" t="s">
        <v>1949</v>
      </c>
      <c r="L132" s="138" t="s">
        <v>3428</v>
      </c>
      <c r="M132" s="141" t="s">
        <v>383</v>
      </c>
      <c r="N132" s="361" t="s">
        <v>8876</v>
      </c>
      <c r="O132" s="3" t="s">
        <v>1382</v>
      </c>
      <c r="P132" s="7" t="s">
        <v>1352</v>
      </c>
      <c r="Q132" s="3" t="s">
        <v>1351</v>
      </c>
      <c r="R132" s="69">
        <v>175.19499999999999</v>
      </c>
      <c r="S132" s="19">
        <v>132000</v>
      </c>
      <c r="T132" s="83">
        <v>0</v>
      </c>
      <c r="U132" s="83">
        <f t="shared" si="4"/>
        <v>0</v>
      </c>
      <c r="V132" s="9" t="s">
        <v>1341</v>
      </c>
      <c r="W132" s="148" t="s">
        <v>1410</v>
      </c>
      <c r="X132" s="9" t="s">
        <v>9385</v>
      </c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  <c r="AMK132" s="8"/>
      <c r="AML132" s="8"/>
      <c r="AMM132" s="8"/>
      <c r="AMN132" s="8"/>
      <c r="AMO132" s="8"/>
      <c r="AMP132" s="8"/>
      <c r="AMQ132" s="8"/>
      <c r="AMR132" s="8"/>
      <c r="AMS132" s="8"/>
      <c r="AMT132" s="8"/>
      <c r="AMU132" s="8"/>
      <c r="AMV132" s="8"/>
      <c r="AMW132" s="8"/>
      <c r="AMX132" s="8"/>
      <c r="AMY132" s="8"/>
      <c r="AMZ132" s="8"/>
      <c r="ANA132" s="8"/>
      <c r="ANB132" s="8"/>
      <c r="ANC132" s="8"/>
      <c r="AND132" s="8"/>
      <c r="ANE132" s="8"/>
      <c r="ANF132" s="8"/>
      <c r="ANG132" s="8"/>
      <c r="ANH132" s="8"/>
      <c r="ANI132" s="8"/>
      <c r="ANJ132" s="8"/>
      <c r="ANK132" s="8"/>
      <c r="ANL132" s="8"/>
      <c r="ANM132" s="8"/>
      <c r="ANN132" s="8"/>
      <c r="ANO132" s="8"/>
      <c r="ANP132" s="8"/>
      <c r="ANQ132" s="8"/>
      <c r="ANR132" s="8"/>
      <c r="ANS132" s="8"/>
      <c r="ANT132" s="8"/>
      <c r="ANU132" s="8"/>
      <c r="ANV132" s="8"/>
      <c r="ANW132" s="8"/>
      <c r="ANX132" s="8"/>
      <c r="ANY132" s="8"/>
      <c r="ANZ132" s="8"/>
      <c r="AOA132" s="8"/>
      <c r="AOB132" s="8"/>
      <c r="AOC132" s="8"/>
      <c r="AOD132" s="8"/>
      <c r="AOE132" s="8"/>
      <c r="AOF132" s="8"/>
      <c r="AOG132" s="8"/>
      <c r="AOH132" s="8"/>
      <c r="AOI132" s="8"/>
      <c r="AOJ132" s="8"/>
      <c r="AOK132" s="8"/>
      <c r="AOL132" s="8"/>
      <c r="AOM132" s="8"/>
      <c r="AON132" s="8"/>
      <c r="AOO132" s="8"/>
      <c r="AOP132" s="8"/>
      <c r="AOQ132" s="8"/>
      <c r="AOR132" s="8"/>
      <c r="AOS132" s="8"/>
      <c r="AOT132" s="8"/>
      <c r="AOU132" s="8"/>
      <c r="AOV132" s="8"/>
      <c r="AOW132" s="8"/>
      <c r="AOX132" s="8"/>
      <c r="AOY132" s="8"/>
      <c r="AOZ132" s="8"/>
      <c r="APA132" s="8"/>
      <c r="APB132" s="8"/>
      <c r="APC132" s="8"/>
      <c r="APD132" s="8"/>
      <c r="APE132" s="8"/>
      <c r="APF132" s="8"/>
      <c r="APG132" s="8"/>
      <c r="APH132" s="8"/>
      <c r="API132" s="8"/>
      <c r="APJ132" s="8"/>
      <c r="APK132" s="8"/>
      <c r="APL132" s="8"/>
      <c r="APM132" s="8"/>
      <c r="APN132" s="8"/>
      <c r="APO132" s="8"/>
      <c r="APP132" s="8"/>
      <c r="APQ132" s="8"/>
      <c r="APR132" s="8"/>
      <c r="APS132" s="8"/>
      <c r="APT132" s="8"/>
      <c r="APU132" s="8"/>
      <c r="APV132" s="8"/>
      <c r="APW132" s="8"/>
      <c r="APX132" s="8"/>
      <c r="APY132" s="8"/>
      <c r="APZ132" s="8"/>
      <c r="AQA132" s="8"/>
      <c r="AQB132" s="8"/>
      <c r="AQC132" s="8"/>
      <c r="AQD132" s="8"/>
      <c r="AQE132" s="8"/>
      <c r="AQF132" s="8"/>
      <c r="AQG132" s="8"/>
      <c r="AQH132" s="8"/>
      <c r="AQI132" s="8"/>
      <c r="AQJ132" s="8"/>
      <c r="AQK132" s="8"/>
      <c r="AQL132" s="8"/>
      <c r="AQM132" s="8"/>
      <c r="AQN132" s="8"/>
      <c r="AQO132" s="8"/>
      <c r="AQP132" s="8"/>
      <c r="AQQ132" s="8"/>
      <c r="AQR132" s="8"/>
      <c r="AQS132" s="8"/>
      <c r="AQT132" s="8"/>
      <c r="AQU132" s="8"/>
      <c r="AQV132" s="8"/>
      <c r="AQW132" s="8"/>
      <c r="AQX132" s="8"/>
      <c r="AQY132" s="8"/>
      <c r="AQZ132" s="8"/>
      <c r="ARA132" s="8"/>
      <c r="ARB132" s="8"/>
      <c r="ARC132" s="8"/>
      <c r="ARD132" s="8"/>
      <c r="ARE132" s="8"/>
      <c r="ARF132" s="8"/>
      <c r="ARG132" s="8"/>
      <c r="ARH132" s="8"/>
      <c r="ARI132" s="8"/>
      <c r="ARJ132" s="8"/>
      <c r="ARK132" s="8"/>
      <c r="ARL132" s="8"/>
      <c r="ARM132" s="8"/>
      <c r="ARN132" s="8"/>
      <c r="ARO132" s="8"/>
      <c r="ARP132" s="8"/>
      <c r="ARQ132" s="8"/>
      <c r="ARR132" s="8"/>
      <c r="ARS132" s="8"/>
      <c r="ART132" s="8"/>
      <c r="ARU132" s="8"/>
      <c r="ARV132" s="8"/>
      <c r="ARW132" s="8"/>
      <c r="ARX132" s="8"/>
      <c r="ARY132" s="8"/>
      <c r="ARZ132" s="8"/>
      <c r="ASA132" s="8"/>
      <c r="ASB132" s="8"/>
      <c r="ASC132" s="8"/>
      <c r="ASD132" s="8"/>
      <c r="ASE132" s="8"/>
      <c r="ASF132" s="8"/>
      <c r="ASG132" s="8"/>
      <c r="ASH132" s="8"/>
      <c r="ASI132" s="8"/>
      <c r="ASJ132" s="8"/>
      <c r="ASK132" s="8"/>
      <c r="ASL132" s="8"/>
      <c r="ASM132" s="8"/>
      <c r="ASN132" s="8"/>
      <c r="ASO132" s="8"/>
      <c r="ASP132" s="8"/>
      <c r="ASQ132" s="8"/>
      <c r="ASR132" s="8"/>
      <c r="ASS132" s="8"/>
      <c r="AST132" s="8"/>
      <c r="ASU132" s="8"/>
      <c r="ASV132" s="8"/>
      <c r="ASW132" s="8"/>
      <c r="ASX132" s="8"/>
      <c r="ASY132" s="8"/>
      <c r="ASZ132" s="8"/>
      <c r="ATA132" s="8"/>
      <c r="ATB132" s="8"/>
      <c r="ATC132" s="8"/>
      <c r="ATD132" s="8"/>
      <c r="ATE132" s="8"/>
      <c r="ATF132" s="8"/>
      <c r="ATG132" s="8"/>
      <c r="ATH132" s="8"/>
      <c r="ATI132" s="8"/>
      <c r="ATJ132" s="8"/>
      <c r="ATK132" s="8"/>
      <c r="ATL132" s="8"/>
      <c r="ATM132" s="8"/>
      <c r="ATN132" s="8"/>
      <c r="ATO132" s="8"/>
      <c r="ATP132" s="8"/>
      <c r="ATQ132" s="8"/>
      <c r="ATR132" s="8"/>
      <c r="ATS132" s="8"/>
      <c r="ATT132" s="8"/>
      <c r="ATU132" s="8"/>
      <c r="ATV132" s="8"/>
      <c r="ATW132" s="8"/>
      <c r="ATX132" s="8"/>
      <c r="ATY132" s="8"/>
      <c r="ATZ132" s="8"/>
      <c r="AUA132" s="8"/>
      <c r="AUB132" s="8"/>
      <c r="AUC132" s="8"/>
      <c r="AUD132" s="8"/>
      <c r="AUE132" s="8"/>
      <c r="AUF132" s="8"/>
      <c r="AUG132" s="8"/>
      <c r="AUH132" s="8"/>
      <c r="AUI132" s="8"/>
      <c r="AUJ132" s="8"/>
      <c r="AUK132" s="8"/>
      <c r="AUL132" s="8"/>
      <c r="AUM132" s="8"/>
      <c r="AUN132" s="8"/>
      <c r="AUO132" s="8"/>
      <c r="AUP132" s="8"/>
      <c r="AUQ132" s="8"/>
      <c r="AUR132" s="8"/>
      <c r="AUS132" s="8"/>
      <c r="AUT132" s="8"/>
      <c r="AUU132" s="8"/>
      <c r="AUV132" s="8"/>
      <c r="AUW132" s="8"/>
      <c r="AUX132" s="8"/>
      <c r="AUY132" s="8"/>
      <c r="AUZ132" s="8"/>
      <c r="AVA132" s="8"/>
      <c r="AVB132" s="8"/>
      <c r="AVC132" s="8"/>
      <c r="AVD132" s="8"/>
      <c r="AVE132" s="8"/>
      <c r="AVF132" s="8"/>
      <c r="AVG132" s="8"/>
      <c r="AVH132" s="8"/>
      <c r="AVI132" s="8"/>
      <c r="AVJ132" s="8"/>
      <c r="AVK132" s="8"/>
      <c r="AVL132" s="8"/>
      <c r="AVM132" s="8"/>
      <c r="AVN132" s="8"/>
      <c r="AVO132" s="8"/>
      <c r="AVP132" s="8"/>
      <c r="AVQ132" s="8"/>
      <c r="AVR132" s="8"/>
      <c r="AVS132" s="8"/>
      <c r="AVT132" s="8"/>
      <c r="AVU132" s="8"/>
      <c r="AVV132" s="8"/>
      <c r="AVW132" s="8"/>
      <c r="AVX132" s="8"/>
      <c r="AVY132" s="8"/>
      <c r="AVZ132" s="8"/>
      <c r="AWA132" s="8"/>
      <c r="AWB132" s="8"/>
      <c r="AWC132" s="8"/>
      <c r="AWD132" s="8"/>
      <c r="AWE132" s="8"/>
      <c r="AWF132" s="8"/>
      <c r="AWG132" s="8"/>
      <c r="AWH132" s="8"/>
      <c r="AWI132" s="8"/>
      <c r="AWJ132" s="8"/>
      <c r="AWK132" s="8"/>
      <c r="AWL132" s="8"/>
      <c r="AWM132" s="8"/>
      <c r="AWN132" s="8"/>
      <c r="AWO132" s="8"/>
      <c r="AWP132" s="8"/>
      <c r="AWQ132" s="8"/>
      <c r="AWR132" s="8"/>
      <c r="AWS132" s="8"/>
      <c r="AWT132" s="8"/>
      <c r="AWU132" s="8"/>
      <c r="AWV132" s="8"/>
      <c r="AWW132" s="8"/>
      <c r="AWX132" s="8"/>
      <c r="AWY132" s="8"/>
      <c r="AWZ132" s="8"/>
      <c r="AXA132" s="8"/>
      <c r="AXB132" s="8"/>
      <c r="AXC132" s="8"/>
      <c r="AXD132" s="8"/>
      <c r="AXE132" s="8"/>
      <c r="AXF132" s="8"/>
      <c r="AXG132" s="8"/>
      <c r="AXH132" s="8"/>
      <c r="AXI132" s="8"/>
      <c r="AXJ132" s="8"/>
      <c r="AXK132" s="8"/>
      <c r="AXL132" s="8"/>
      <c r="AXM132" s="8"/>
      <c r="AXN132" s="8"/>
      <c r="AXO132" s="8"/>
      <c r="AXP132" s="8"/>
      <c r="AXQ132" s="8"/>
      <c r="AXR132" s="8"/>
      <c r="AXS132" s="8"/>
      <c r="AXT132" s="8"/>
      <c r="AXU132" s="8"/>
      <c r="AXV132" s="8"/>
      <c r="AXW132" s="8"/>
      <c r="AXX132" s="8"/>
      <c r="AXY132" s="8"/>
      <c r="AXZ132" s="8"/>
      <c r="AYA132" s="8"/>
      <c r="AYB132" s="8"/>
      <c r="AYC132" s="8"/>
      <c r="AYD132" s="8"/>
      <c r="AYE132" s="8"/>
      <c r="AYF132" s="8"/>
      <c r="AYG132" s="8"/>
      <c r="AYH132" s="8"/>
      <c r="AYI132" s="8"/>
      <c r="AYJ132" s="8"/>
      <c r="AYK132" s="8"/>
      <c r="AYL132" s="8"/>
      <c r="AYM132" s="8"/>
      <c r="AYN132" s="8"/>
      <c r="AYO132" s="8"/>
      <c r="AYP132" s="8"/>
      <c r="AYQ132" s="8"/>
      <c r="AYR132" s="8"/>
      <c r="AYS132" s="8"/>
      <c r="AYT132" s="8"/>
      <c r="AYU132" s="8"/>
      <c r="AYV132" s="8"/>
      <c r="AYW132" s="8"/>
      <c r="AYX132" s="8"/>
      <c r="AYY132" s="8"/>
      <c r="AYZ132" s="8"/>
      <c r="AZA132" s="8"/>
      <c r="AZB132" s="8"/>
      <c r="AZC132" s="8"/>
      <c r="AZD132" s="8"/>
      <c r="AZE132" s="8"/>
      <c r="AZF132" s="8"/>
      <c r="AZG132" s="8"/>
      <c r="AZH132" s="8"/>
      <c r="AZI132" s="8"/>
      <c r="AZJ132" s="8"/>
      <c r="AZK132" s="8"/>
      <c r="AZL132" s="8"/>
      <c r="AZM132" s="8"/>
      <c r="AZN132" s="8"/>
      <c r="AZO132" s="8"/>
      <c r="AZP132" s="8"/>
      <c r="AZQ132" s="8"/>
      <c r="AZR132" s="8"/>
      <c r="AZS132" s="8"/>
      <c r="AZT132" s="8"/>
      <c r="AZU132" s="8"/>
      <c r="AZV132" s="8"/>
      <c r="AZW132" s="8"/>
      <c r="AZX132" s="8"/>
      <c r="AZY132" s="8"/>
      <c r="AZZ132" s="8"/>
      <c r="BAA132" s="8"/>
      <c r="BAB132" s="8"/>
      <c r="BAC132" s="8"/>
      <c r="BAD132" s="8"/>
      <c r="BAE132" s="8"/>
      <c r="BAF132" s="8"/>
      <c r="BAG132" s="8"/>
      <c r="BAH132" s="8"/>
      <c r="BAI132" s="8"/>
      <c r="BAJ132" s="8"/>
      <c r="BAK132" s="8"/>
      <c r="BAL132" s="8"/>
      <c r="BAM132" s="8"/>
      <c r="BAN132" s="8"/>
      <c r="BAO132" s="8"/>
      <c r="BAP132" s="8"/>
      <c r="BAQ132" s="8"/>
      <c r="BAR132" s="8"/>
      <c r="BAS132" s="8"/>
      <c r="BAT132" s="8"/>
      <c r="BAU132" s="8"/>
      <c r="BAV132" s="8"/>
      <c r="BAW132" s="8"/>
      <c r="BAX132" s="8"/>
      <c r="BAY132" s="8"/>
      <c r="BAZ132" s="8"/>
      <c r="BBA132" s="8"/>
      <c r="BBB132" s="8"/>
      <c r="BBC132" s="8"/>
      <c r="BBD132" s="8"/>
      <c r="BBE132" s="8"/>
      <c r="BBF132" s="8"/>
      <c r="BBG132" s="8"/>
      <c r="BBH132" s="8"/>
      <c r="BBI132" s="8"/>
      <c r="BBJ132" s="8"/>
      <c r="BBK132" s="8"/>
      <c r="BBL132" s="8"/>
      <c r="BBM132" s="8"/>
      <c r="BBN132" s="8"/>
      <c r="BBO132" s="8"/>
      <c r="BBP132" s="8"/>
      <c r="BBQ132" s="8"/>
      <c r="BBR132" s="8"/>
      <c r="BBS132" s="8"/>
      <c r="BBT132" s="8"/>
      <c r="BBU132" s="8"/>
      <c r="BBV132" s="8"/>
      <c r="BBW132" s="8"/>
      <c r="BBX132" s="8"/>
      <c r="BBY132" s="8"/>
      <c r="BBZ132" s="8"/>
      <c r="BCA132" s="8"/>
      <c r="BCB132" s="8"/>
      <c r="BCC132" s="8"/>
      <c r="BCD132" s="8"/>
      <c r="BCE132" s="8"/>
      <c r="BCF132" s="8"/>
      <c r="BCG132" s="8"/>
      <c r="BCH132" s="8"/>
      <c r="BCI132" s="8"/>
      <c r="BCJ132" s="8"/>
      <c r="BCK132" s="8"/>
      <c r="BCL132" s="8"/>
      <c r="BCM132" s="8"/>
      <c r="BCN132" s="8"/>
      <c r="BCO132" s="8"/>
      <c r="BCP132" s="8"/>
      <c r="BCQ132" s="8"/>
      <c r="BCR132" s="8"/>
      <c r="BCS132" s="8"/>
      <c r="BCT132" s="8"/>
      <c r="BCU132" s="8"/>
      <c r="BCV132" s="8"/>
      <c r="BCW132" s="8"/>
      <c r="BCX132" s="8"/>
      <c r="BCY132" s="8"/>
      <c r="BCZ132" s="8"/>
      <c r="BDA132" s="8"/>
      <c r="BDB132" s="8"/>
      <c r="BDC132" s="8"/>
      <c r="BDD132" s="8"/>
      <c r="BDE132" s="8"/>
      <c r="BDF132" s="8"/>
      <c r="BDG132" s="8"/>
      <c r="BDH132" s="8"/>
      <c r="BDI132" s="8"/>
      <c r="BDJ132" s="8"/>
      <c r="BDK132" s="8"/>
      <c r="BDL132" s="8"/>
      <c r="BDM132" s="8"/>
      <c r="BDN132" s="8"/>
      <c r="BDO132" s="8"/>
      <c r="BDP132" s="8"/>
      <c r="BDQ132" s="8"/>
      <c r="BDR132" s="8"/>
      <c r="BDS132" s="8"/>
      <c r="BDT132" s="8"/>
      <c r="BDU132" s="8"/>
      <c r="BDV132" s="8"/>
      <c r="BDW132" s="8"/>
      <c r="BDX132" s="8"/>
      <c r="BDY132" s="8"/>
      <c r="BDZ132" s="8"/>
      <c r="BEA132" s="8"/>
      <c r="BEB132" s="8"/>
      <c r="BEC132" s="8"/>
      <c r="BED132" s="8"/>
      <c r="BEE132" s="8"/>
      <c r="BEF132" s="8"/>
      <c r="BEG132" s="8"/>
      <c r="BEH132" s="8"/>
      <c r="BEI132" s="8"/>
      <c r="BEJ132" s="8"/>
      <c r="BEK132" s="8"/>
      <c r="BEL132" s="8"/>
      <c r="BEM132" s="8"/>
      <c r="BEN132" s="8"/>
      <c r="BEO132" s="8"/>
      <c r="BEP132" s="8"/>
      <c r="BEQ132" s="8"/>
      <c r="BER132" s="8"/>
      <c r="BES132" s="8"/>
      <c r="BET132" s="8"/>
      <c r="BEU132" s="8"/>
      <c r="BEV132" s="8"/>
      <c r="BEW132" s="8"/>
      <c r="BEX132" s="8"/>
      <c r="BEY132" s="8"/>
      <c r="BEZ132" s="8"/>
      <c r="BFA132" s="8"/>
      <c r="BFB132" s="8"/>
      <c r="BFC132" s="8"/>
      <c r="BFD132" s="8"/>
      <c r="BFE132" s="8"/>
      <c r="BFF132" s="8"/>
      <c r="BFG132" s="8"/>
      <c r="BFH132" s="8"/>
      <c r="BFI132" s="8"/>
      <c r="BFJ132" s="8"/>
      <c r="BFK132" s="8"/>
      <c r="BFL132" s="8"/>
      <c r="BFM132" s="8"/>
      <c r="BFN132" s="8"/>
      <c r="BFO132" s="8"/>
      <c r="BFP132" s="8"/>
      <c r="BFQ132" s="8"/>
      <c r="BFR132" s="8"/>
      <c r="BFS132" s="8"/>
      <c r="BFT132" s="8"/>
      <c r="BFU132" s="8"/>
      <c r="BFV132" s="8"/>
      <c r="BFW132" s="8"/>
      <c r="BFX132" s="8"/>
      <c r="BFY132" s="8"/>
      <c r="BFZ132" s="8"/>
      <c r="BGA132" s="8"/>
      <c r="BGB132" s="8"/>
      <c r="BGC132" s="8"/>
      <c r="BGD132" s="8"/>
      <c r="BGE132" s="8"/>
      <c r="BGF132" s="8"/>
      <c r="BGG132" s="8"/>
      <c r="BGH132" s="8"/>
      <c r="BGI132" s="8"/>
      <c r="BGJ132" s="8"/>
      <c r="BGK132" s="8"/>
      <c r="BGL132" s="8"/>
      <c r="BGM132" s="8"/>
      <c r="BGN132" s="8"/>
      <c r="BGO132" s="8"/>
      <c r="BGP132" s="8"/>
      <c r="BGQ132" s="8"/>
      <c r="BGR132" s="8"/>
      <c r="BGS132" s="8"/>
      <c r="BGT132" s="8"/>
      <c r="BGU132" s="8"/>
      <c r="BGV132" s="8"/>
      <c r="BGW132" s="8"/>
      <c r="BGX132" s="8"/>
      <c r="BGY132" s="8"/>
      <c r="BGZ132" s="8"/>
      <c r="BHA132" s="8"/>
      <c r="BHB132" s="8"/>
      <c r="BHC132" s="8"/>
      <c r="BHD132" s="8"/>
      <c r="BHE132" s="8"/>
      <c r="BHF132" s="8"/>
      <c r="BHG132" s="8"/>
      <c r="BHH132" s="8"/>
      <c r="BHI132" s="8"/>
      <c r="BHJ132" s="8"/>
      <c r="BHK132" s="8"/>
      <c r="BHL132" s="8"/>
      <c r="BHM132" s="8"/>
      <c r="BHN132" s="8"/>
      <c r="BHO132" s="8"/>
      <c r="BHP132" s="8"/>
      <c r="BHQ132" s="8"/>
      <c r="BHR132" s="8"/>
      <c r="BHS132" s="8"/>
      <c r="BHT132" s="8"/>
      <c r="BHU132" s="8"/>
      <c r="BHV132" s="8"/>
      <c r="BHW132" s="8"/>
      <c r="BHX132" s="8"/>
      <c r="BHY132" s="8"/>
      <c r="BHZ132" s="8"/>
      <c r="BIA132" s="8"/>
      <c r="BIB132" s="8"/>
      <c r="BIC132" s="8"/>
      <c r="BID132" s="8"/>
      <c r="BIE132" s="8"/>
      <c r="BIF132" s="8"/>
      <c r="BIG132" s="8"/>
      <c r="BIH132" s="8"/>
      <c r="BII132" s="8"/>
      <c r="BIJ132" s="8"/>
      <c r="BIK132" s="8"/>
      <c r="BIL132" s="8"/>
      <c r="BIM132" s="8"/>
      <c r="BIN132" s="8"/>
      <c r="BIO132" s="8"/>
      <c r="BIP132" s="8"/>
      <c r="BIQ132" s="8"/>
      <c r="BIR132" s="8"/>
      <c r="BIS132" s="8"/>
      <c r="BIT132" s="8"/>
      <c r="BIU132" s="8"/>
      <c r="BIV132" s="8"/>
      <c r="BIW132" s="8"/>
      <c r="BIX132" s="8"/>
      <c r="BIY132" s="8"/>
      <c r="BIZ132" s="8"/>
      <c r="BJA132" s="8"/>
      <c r="BJB132" s="8"/>
      <c r="BJC132" s="8"/>
      <c r="BJD132" s="8"/>
      <c r="BJE132" s="8"/>
      <c r="BJF132" s="8"/>
      <c r="BJG132" s="8"/>
      <c r="BJH132" s="8"/>
      <c r="BJI132" s="8"/>
      <c r="BJJ132" s="8"/>
      <c r="BJK132" s="8"/>
      <c r="BJL132" s="8"/>
      <c r="BJM132" s="8"/>
      <c r="BJN132" s="8"/>
      <c r="BJO132" s="8"/>
      <c r="BJP132" s="8"/>
      <c r="BJQ132" s="8"/>
      <c r="BJR132" s="8"/>
      <c r="BJS132" s="8"/>
      <c r="BJT132" s="8"/>
      <c r="BJU132" s="8"/>
      <c r="BJV132" s="8"/>
      <c r="BJW132" s="8"/>
      <c r="BJX132" s="8"/>
      <c r="BJY132" s="8"/>
      <c r="BJZ132" s="8"/>
      <c r="BKA132" s="8"/>
      <c r="BKB132" s="8"/>
      <c r="BKC132" s="8"/>
      <c r="BKD132" s="8"/>
      <c r="BKE132" s="8"/>
      <c r="BKF132" s="8"/>
      <c r="BKG132" s="8"/>
      <c r="BKH132" s="8"/>
      <c r="BKI132" s="8"/>
      <c r="BKJ132" s="8"/>
      <c r="BKK132" s="8"/>
      <c r="BKL132" s="8"/>
      <c r="BKM132" s="8"/>
      <c r="BKN132" s="8"/>
      <c r="BKO132" s="8"/>
      <c r="BKP132" s="8"/>
      <c r="BKQ132" s="8"/>
      <c r="BKR132" s="8"/>
      <c r="BKS132" s="8"/>
      <c r="BKT132" s="8"/>
      <c r="BKU132" s="8"/>
      <c r="BKV132" s="8"/>
      <c r="BKW132" s="8"/>
      <c r="BKX132" s="8"/>
      <c r="BKY132" s="8"/>
      <c r="BKZ132" s="8"/>
      <c r="BLA132" s="8"/>
      <c r="BLB132" s="8"/>
      <c r="BLC132" s="8"/>
      <c r="BLD132" s="8"/>
      <c r="BLE132" s="8"/>
      <c r="BLF132" s="8"/>
      <c r="BLG132" s="8"/>
      <c r="BLH132" s="8"/>
      <c r="BLI132" s="8"/>
      <c r="BLJ132" s="8"/>
      <c r="BLK132" s="8"/>
      <c r="BLL132" s="8"/>
      <c r="BLM132" s="8"/>
      <c r="BLN132" s="8"/>
      <c r="BLO132" s="8"/>
      <c r="BLP132" s="8"/>
      <c r="BLQ132" s="8"/>
      <c r="BLR132" s="8"/>
      <c r="BLS132" s="8"/>
      <c r="BLT132" s="8"/>
      <c r="BLU132" s="8"/>
      <c r="BLV132" s="8"/>
      <c r="BLW132" s="8"/>
      <c r="BLX132" s="8"/>
      <c r="BLY132" s="8"/>
      <c r="BLZ132" s="8"/>
      <c r="BMA132" s="8"/>
      <c r="BMB132" s="8"/>
      <c r="BMC132" s="8"/>
      <c r="BMD132" s="8"/>
      <c r="BME132" s="8"/>
      <c r="BMF132" s="8"/>
      <c r="BMG132" s="8"/>
      <c r="BMH132" s="8"/>
      <c r="BMI132" s="8"/>
      <c r="BMJ132" s="8"/>
      <c r="BMK132" s="8"/>
      <c r="BML132" s="8"/>
      <c r="BMM132" s="8"/>
      <c r="BMN132" s="8"/>
      <c r="BMO132" s="8"/>
      <c r="BMP132" s="8"/>
      <c r="BMQ132" s="8"/>
      <c r="BMR132" s="8"/>
      <c r="BMS132" s="8"/>
      <c r="BMT132" s="8"/>
      <c r="BMU132" s="8"/>
      <c r="BMV132" s="8"/>
      <c r="BMW132" s="8"/>
      <c r="BMX132" s="8"/>
      <c r="BMY132" s="8"/>
      <c r="BMZ132" s="8"/>
      <c r="BNA132" s="8"/>
      <c r="BNB132" s="8"/>
      <c r="BNC132" s="8"/>
      <c r="BND132" s="8"/>
      <c r="BNE132" s="8"/>
      <c r="BNF132" s="8"/>
      <c r="BNG132" s="8"/>
      <c r="BNH132" s="8"/>
      <c r="BNI132" s="8"/>
      <c r="BNJ132" s="8"/>
      <c r="BNK132" s="8"/>
      <c r="BNL132" s="8"/>
      <c r="BNM132" s="8"/>
      <c r="BNN132" s="8"/>
      <c r="BNO132" s="8"/>
      <c r="BNP132" s="8"/>
      <c r="BNQ132" s="8"/>
      <c r="BNR132" s="8"/>
      <c r="BNS132" s="8"/>
      <c r="BNT132" s="8"/>
      <c r="BNU132" s="8"/>
      <c r="BNV132" s="8"/>
      <c r="BNW132" s="8"/>
      <c r="BNX132" s="8"/>
      <c r="BNY132" s="8"/>
      <c r="BNZ132" s="8"/>
      <c r="BOA132" s="8"/>
      <c r="BOB132" s="8"/>
      <c r="BOC132" s="8"/>
      <c r="BOD132" s="8"/>
      <c r="BOE132" s="8"/>
      <c r="BOF132" s="8"/>
      <c r="BOG132" s="8"/>
      <c r="BOH132" s="8"/>
      <c r="BOI132" s="8"/>
      <c r="BOJ132" s="8"/>
      <c r="BOK132" s="8"/>
      <c r="BOL132" s="8"/>
      <c r="BOM132" s="8"/>
      <c r="BON132" s="8"/>
      <c r="BOO132" s="8"/>
      <c r="BOP132" s="8"/>
      <c r="BOQ132" s="8"/>
      <c r="BOR132" s="8"/>
      <c r="BOS132" s="8"/>
      <c r="BOT132" s="8"/>
      <c r="BOU132" s="8"/>
      <c r="BOV132" s="8"/>
      <c r="BOW132" s="8"/>
      <c r="BOX132" s="8"/>
      <c r="BOY132" s="8"/>
      <c r="BOZ132" s="8"/>
      <c r="BPA132" s="8"/>
      <c r="BPB132" s="8"/>
      <c r="BPC132" s="8"/>
      <c r="BPD132" s="8"/>
      <c r="BPE132" s="8"/>
      <c r="BPF132" s="8"/>
      <c r="BPG132" s="8"/>
      <c r="BPH132" s="8"/>
      <c r="BPI132" s="8"/>
      <c r="BPJ132" s="8"/>
      <c r="BPK132" s="8"/>
      <c r="BPL132" s="8"/>
      <c r="BPM132" s="8"/>
      <c r="BPN132" s="8"/>
      <c r="BPO132" s="8"/>
      <c r="BPP132" s="8"/>
      <c r="BPQ132" s="8"/>
      <c r="BPR132" s="8"/>
      <c r="BPS132" s="8"/>
      <c r="BPT132" s="8"/>
      <c r="BPU132" s="8"/>
      <c r="BPV132" s="8"/>
      <c r="BPW132" s="8"/>
      <c r="BPX132" s="8"/>
      <c r="BPY132" s="8"/>
      <c r="BPZ132" s="8"/>
      <c r="BQA132" s="8"/>
      <c r="BQB132" s="8"/>
      <c r="BQC132" s="8"/>
      <c r="BQD132" s="8"/>
      <c r="BQE132" s="8"/>
      <c r="BQF132" s="8"/>
      <c r="BQG132" s="8"/>
      <c r="BQH132" s="8"/>
      <c r="BQI132" s="8"/>
      <c r="BQJ132" s="8"/>
      <c r="BQK132" s="8"/>
      <c r="BQL132" s="8"/>
      <c r="BQM132" s="8"/>
      <c r="BQN132" s="8"/>
      <c r="BQO132" s="8"/>
      <c r="BQP132" s="8"/>
      <c r="BQQ132" s="8"/>
      <c r="BQR132" s="8"/>
      <c r="BQS132" s="8"/>
      <c r="BQT132" s="8"/>
      <c r="BQU132" s="8"/>
      <c r="BQV132" s="8"/>
      <c r="BQW132" s="8"/>
      <c r="BQX132" s="8"/>
      <c r="BQY132" s="8"/>
      <c r="BQZ132" s="8"/>
      <c r="BRA132" s="8"/>
      <c r="BRB132" s="8"/>
      <c r="BRC132" s="8"/>
      <c r="BRD132" s="8"/>
      <c r="BRE132" s="8"/>
      <c r="BRF132" s="8"/>
      <c r="BRG132" s="8"/>
      <c r="BRH132" s="8"/>
      <c r="BRI132" s="8"/>
      <c r="BRJ132" s="8"/>
      <c r="BRK132" s="8"/>
      <c r="BRL132" s="8"/>
      <c r="BRM132" s="8"/>
      <c r="BRN132" s="8"/>
      <c r="BRO132" s="8"/>
      <c r="BRP132" s="8"/>
      <c r="BRQ132" s="8"/>
      <c r="BRR132" s="8"/>
      <c r="BRS132" s="8"/>
      <c r="BRT132" s="8"/>
      <c r="BRU132" s="8"/>
      <c r="BRV132" s="8"/>
      <c r="BRW132" s="8"/>
      <c r="BRX132" s="8"/>
      <c r="BRY132" s="8"/>
      <c r="BRZ132" s="8"/>
      <c r="BSA132" s="8"/>
      <c r="BSB132" s="8"/>
      <c r="BSC132" s="8"/>
      <c r="BSD132" s="8"/>
      <c r="BSE132" s="8"/>
      <c r="BSF132" s="8"/>
      <c r="BSG132" s="8"/>
      <c r="BSH132" s="8"/>
      <c r="BSI132" s="8"/>
      <c r="BSJ132" s="8"/>
      <c r="BSK132" s="8"/>
      <c r="BSL132" s="8"/>
      <c r="BSM132" s="8"/>
      <c r="BSN132" s="8"/>
      <c r="BSO132" s="8"/>
      <c r="BSP132" s="8"/>
      <c r="BSQ132" s="8"/>
      <c r="BSR132" s="8"/>
      <c r="BSS132" s="8"/>
      <c r="BST132" s="8"/>
      <c r="BSU132" s="8"/>
      <c r="BSV132" s="8"/>
      <c r="BSW132" s="8"/>
      <c r="BSX132" s="8"/>
      <c r="BSY132" s="8"/>
      <c r="BSZ132" s="8"/>
      <c r="BTA132" s="8"/>
      <c r="BTB132" s="8"/>
      <c r="BTC132" s="8"/>
      <c r="BTD132" s="8"/>
      <c r="BTE132" s="8"/>
      <c r="BTF132" s="8"/>
      <c r="BTG132" s="8"/>
      <c r="BTH132" s="8"/>
      <c r="BTI132" s="8"/>
      <c r="BTJ132" s="8"/>
      <c r="BTK132" s="8"/>
      <c r="BTL132" s="8"/>
      <c r="BTM132" s="8"/>
      <c r="BTN132" s="8"/>
      <c r="BTO132" s="8"/>
      <c r="BTP132" s="8"/>
      <c r="BTQ132" s="8"/>
      <c r="BTR132" s="8"/>
      <c r="BTS132" s="8"/>
      <c r="BTT132" s="8"/>
      <c r="BTU132" s="8"/>
      <c r="BTV132" s="8"/>
      <c r="BTW132" s="8"/>
      <c r="BTX132" s="8"/>
      <c r="BTY132" s="8"/>
      <c r="BTZ132" s="8"/>
      <c r="BUA132" s="8"/>
      <c r="BUB132" s="8"/>
      <c r="BUC132" s="8"/>
      <c r="BUD132" s="8"/>
      <c r="BUE132" s="8"/>
      <c r="BUF132" s="8"/>
      <c r="BUG132" s="8"/>
      <c r="BUH132" s="8"/>
      <c r="BUI132" s="8"/>
      <c r="BUJ132" s="8"/>
      <c r="BUK132" s="8"/>
      <c r="BUL132" s="8"/>
      <c r="BUM132" s="8"/>
      <c r="BUN132" s="8"/>
      <c r="BUO132" s="8"/>
      <c r="BUP132" s="8"/>
      <c r="BUQ132" s="8"/>
      <c r="BUR132" s="8"/>
      <c r="BUS132" s="8"/>
      <c r="BUT132" s="8"/>
      <c r="BUU132" s="8"/>
      <c r="BUV132" s="8"/>
      <c r="BUW132" s="8"/>
      <c r="BUX132" s="8"/>
      <c r="BUY132" s="8"/>
      <c r="BUZ132" s="8"/>
      <c r="BVA132" s="8"/>
      <c r="BVB132" s="8"/>
      <c r="BVC132" s="8"/>
      <c r="BVD132" s="8"/>
      <c r="BVE132" s="8"/>
      <c r="BVF132" s="8"/>
      <c r="BVG132" s="8"/>
      <c r="BVH132" s="8"/>
      <c r="BVI132" s="8"/>
      <c r="BVJ132" s="8"/>
      <c r="BVK132" s="8"/>
      <c r="BVL132" s="8"/>
      <c r="BVM132" s="8"/>
      <c r="BVN132" s="8"/>
      <c r="BVO132" s="8"/>
      <c r="BVP132" s="8"/>
      <c r="BVQ132" s="8"/>
      <c r="BVR132" s="8"/>
      <c r="BVS132" s="8"/>
      <c r="BVT132" s="8"/>
      <c r="BVU132" s="8"/>
      <c r="BVV132" s="8"/>
      <c r="BVW132" s="8"/>
      <c r="BVX132" s="8"/>
      <c r="BVY132" s="8"/>
      <c r="BVZ132" s="8"/>
      <c r="BWA132" s="8"/>
      <c r="BWB132" s="8"/>
      <c r="BWC132" s="8"/>
      <c r="BWD132" s="8"/>
      <c r="BWE132" s="8"/>
      <c r="BWF132" s="8"/>
      <c r="BWG132" s="8"/>
      <c r="BWH132" s="8"/>
      <c r="BWI132" s="8"/>
      <c r="BWJ132" s="8"/>
      <c r="BWK132" s="8"/>
      <c r="BWL132" s="8"/>
      <c r="BWM132" s="8"/>
      <c r="BWN132" s="8"/>
      <c r="BWO132" s="8"/>
      <c r="BWP132" s="8"/>
      <c r="BWQ132" s="8"/>
    </row>
    <row r="133" spans="1:1967" s="445" customFormat="1" ht="102" customHeight="1">
      <c r="A133" s="9" t="s">
        <v>9501</v>
      </c>
      <c r="B133" s="100" t="s">
        <v>97</v>
      </c>
      <c r="C133" s="111" t="s">
        <v>1261</v>
      </c>
      <c r="D133" s="3" t="s">
        <v>197</v>
      </c>
      <c r="E133" s="3" t="s">
        <v>171</v>
      </c>
      <c r="F133" s="3"/>
      <c r="G133" s="3" t="s">
        <v>385</v>
      </c>
      <c r="H133" s="20">
        <v>0</v>
      </c>
      <c r="I133" s="34">
        <v>470000000</v>
      </c>
      <c r="J133" s="21" t="s">
        <v>1330</v>
      </c>
      <c r="K133" s="19" t="s">
        <v>1949</v>
      </c>
      <c r="L133" s="138" t="s">
        <v>3428</v>
      </c>
      <c r="M133" s="141" t="s">
        <v>383</v>
      </c>
      <c r="N133" s="361" t="s">
        <v>8876</v>
      </c>
      <c r="O133" s="3" t="s">
        <v>1382</v>
      </c>
      <c r="P133" s="7" t="s">
        <v>1352</v>
      </c>
      <c r="Q133" s="3" t="s">
        <v>1351</v>
      </c>
      <c r="R133" s="5">
        <v>82.194999999999993</v>
      </c>
      <c r="S133" s="19">
        <v>132000</v>
      </c>
      <c r="T133" s="83">
        <f>R133*S133</f>
        <v>10849740</v>
      </c>
      <c r="U133" s="83">
        <f t="shared" si="4"/>
        <v>12151708.800000001</v>
      </c>
      <c r="V133" s="9" t="s">
        <v>1341</v>
      </c>
      <c r="W133" s="148" t="s">
        <v>1410</v>
      </c>
      <c r="X133" s="9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  <c r="AMK133" s="8"/>
      <c r="AML133" s="8"/>
      <c r="AMM133" s="8"/>
      <c r="AMN133" s="8"/>
      <c r="AMO133" s="8"/>
      <c r="AMP133" s="8"/>
      <c r="AMQ133" s="8"/>
      <c r="AMR133" s="8"/>
      <c r="AMS133" s="8"/>
      <c r="AMT133" s="8"/>
      <c r="AMU133" s="8"/>
      <c r="AMV133" s="8"/>
      <c r="AMW133" s="8"/>
      <c r="AMX133" s="8"/>
      <c r="AMY133" s="8"/>
      <c r="AMZ133" s="8"/>
      <c r="ANA133" s="8"/>
      <c r="ANB133" s="8"/>
      <c r="ANC133" s="8"/>
      <c r="AND133" s="8"/>
      <c r="ANE133" s="8"/>
      <c r="ANF133" s="8"/>
      <c r="ANG133" s="8"/>
      <c r="ANH133" s="8"/>
      <c r="ANI133" s="8"/>
      <c r="ANJ133" s="8"/>
      <c r="ANK133" s="8"/>
      <c r="ANL133" s="8"/>
      <c r="ANM133" s="8"/>
      <c r="ANN133" s="8"/>
      <c r="ANO133" s="8"/>
      <c r="ANP133" s="8"/>
      <c r="ANQ133" s="8"/>
      <c r="ANR133" s="8"/>
      <c r="ANS133" s="8"/>
      <c r="ANT133" s="8"/>
      <c r="ANU133" s="8"/>
      <c r="ANV133" s="8"/>
      <c r="ANW133" s="8"/>
      <c r="ANX133" s="8"/>
      <c r="ANY133" s="8"/>
      <c r="ANZ133" s="8"/>
      <c r="AOA133" s="8"/>
      <c r="AOB133" s="8"/>
      <c r="AOC133" s="8"/>
      <c r="AOD133" s="8"/>
      <c r="AOE133" s="8"/>
      <c r="AOF133" s="8"/>
      <c r="AOG133" s="8"/>
      <c r="AOH133" s="8"/>
      <c r="AOI133" s="8"/>
      <c r="AOJ133" s="8"/>
      <c r="AOK133" s="8"/>
      <c r="AOL133" s="8"/>
      <c r="AOM133" s="8"/>
      <c r="AON133" s="8"/>
      <c r="AOO133" s="8"/>
      <c r="AOP133" s="8"/>
      <c r="AOQ133" s="8"/>
      <c r="AOR133" s="8"/>
      <c r="AOS133" s="8"/>
      <c r="AOT133" s="8"/>
      <c r="AOU133" s="8"/>
      <c r="AOV133" s="8"/>
      <c r="AOW133" s="8"/>
      <c r="AOX133" s="8"/>
      <c r="AOY133" s="8"/>
      <c r="AOZ133" s="8"/>
      <c r="APA133" s="8"/>
      <c r="APB133" s="8"/>
      <c r="APC133" s="8"/>
      <c r="APD133" s="8"/>
      <c r="APE133" s="8"/>
      <c r="APF133" s="8"/>
      <c r="APG133" s="8"/>
      <c r="APH133" s="8"/>
      <c r="API133" s="8"/>
      <c r="APJ133" s="8"/>
      <c r="APK133" s="8"/>
      <c r="APL133" s="8"/>
      <c r="APM133" s="8"/>
      <c r="APN133" s="8"/>
      <c r="APO133" s="8"/>
      <c r="APP133" s="8"/>
      <c r="APQ133" s="8"/>
      <c r="APR133" s="8"/>
      <c r="APS133" s="8"/>
      <c r="APT133" s="8"/>
      <c r="APU133" s="8"/>
      <c r="APV133" s="8"/>
      <c r="APW133" s="8"/>
      <c r="APX133" s="8"/>
      <c r="APY133" s="8"/>
      <c r="APZ133" s="8"/>
      <c r="AQA133" s="8"/>
      <c r="AQB133" s="8"/>
      <c r="AQC133" s="8"/>
      <c r="AQD133" s="8"/>
      <c r="AQE133" s="8"/>
      <c r="AQF133" s="8"/>
      <c r="AQG133" s="8"/>
      <c r="AQH133" s="8"/>
      <c r="AQI133" s="8"/>
      <c r="AQJ133" s="8"/>
      <c r="AQK133" s="8"/>
      <c r="AQL133" s="8"/>
      <c r="AQM133" s="8"/>
      <c r="AQN133" s="8"/>
      <c r="AQO133" s="8"/>
      <c r="AQP133" s="8"/>
      <c r="AQQ133" s="8"/>
      <c r="AQR133" s="8"/>
      <c r="AQS133" s="8"/>
      <c r="AQT133" s="8"/>
      <c r="AQU133" s="8"/>
      <c r="AQV133" s="8"/>
      <c r="AQW133" s="8"/>
      <c r="AQX133" s="8"/>
      <c r="AQY133" s="8"/>
      <c r="AQZ133" s="8"/>
      <c r="ARA133" s="8"/>
      <c r="ARB133" s="8"/>
      <c r="ARC133" s="8"/>
      <c r="ARD133" s="8"/>
      <c r="ARE133" s="8"/>
      <c r="ARF133" s="8"/>
      <c r="ARG133" s="8"/>
      <c r="ARH133" s="8"/>
      <c r="ARI133" s="8"/>
      <c r="ARJ133" s="8"/>
      <c r="ARK133" s="8"/>
      <c r="ARL133" s="8"/>
      <c r="ARM133" s="8"/>
      <c r="ARN133" s="8"/>
      <c r="ARO133" s="8"/>
      <c r="ARP133" s="8"/>
      <c r="ARQ133" s="8"/>
      <c r="ARR133" s="8"/>
      <c r="ARS133" s="8"/>
      <c r="ART133" s="8"/>
      <c r="ARU133" s="8"/>
      <c r="ARV133" s="8"/>
      <c r="ARW133" s="8"/>
      <c r="ARX133" s="8"/>
      <c r="ARY133" s="8"/>
      <c r="ARZ133" s="8"/>
      <c r="ASA133" s="8"/>
      <c r="ASB133" s="8"/>
      <c r="ASC133" s="8"/>
      <c r="ASD133" s="8"/>
      <c r="ASE133" s="8"/>
      <c r="ASF133" s="8"/>
      <c r="ASG133" s="8"/>
      <c r="ASH133" s="8"/>
      <c r="ASI133" s="8"/>
      <c r="ASJ133" s="8"/>
      <c r="ASK133" s="8"/>
      <c r="ASL133" s="8"/>
      <c r="ASM133" s="8"/>
      <c r="ASN133" s="8"/>
      <c r="ASO133" s="8"/>
      <c r="ASP133" s="8"/>
      <c r="ASQ133" s="8"/>
      <c r="ASR133" s="8"/>
      <c r="ASS133" s="8"/>
      <c r="AST133" s="8"/>
      <c r="ASU133" s="8"/>
      <c r="ASV133" s="8"/>
      <c r="ASW133" s="8"/>
      <c r="ASX133" s="8"/>
      <c r="ASY133" s="8"/>
      <c r="ASZ133" s="8"/>
      <c r="ATA133" s="8"/>
      <c r="ATB133" s="8"/>
      <c r="ATC133" s="8"/>
      <c r="ATD133" s="8"/>
      <c r="ATE133" s="8"/>
      <c r="ATF133" s="8"/>
      <c r="ATG133" s="8"/>
      <c r="ATH133" s="8"/>
      <c r="ATI133" s="8"/>
      <c r="ATJ133" s="8"/>
      <c r="ATK133" s="8"/>
      <c r="ATL133" s="8"/>
      <c r="ATM133" s="8"/>
      <c r="ATN133" s="8"/>
      <c r="ATO133" s="8"/>
      <c r="ATP133" s="8"/>
      <c r="ATQ133" s="8"/>
      <c r="ATR133" s="8"/>
      <c r="ATS133" s="8"/>
      <c r="ATT133" s="8"/>
      <c r="ATU133" s="8"/>
      <c r="ATV133" s="8"/>
      <c r="ATW133" s="8"/>
      <c r="ATX133" s="8"/>
      <c r="ATY133" s="8"/>
      <c r="ATZ133" s="8"/>
      <c r="AUA133" s="8"/>
      <c r="AUB133" s="8"/>
      <c r="AUC133" s="8"/>
      <c r="AUD133" s="8"/>
      <c r="AUE133" s="8"/>
      <c r="AUF133" s="8"/>
      <c r="AUG133" s="8"/>
      <c r="AUH133" s="8"/>
      <c r="AUI133" s="8"/>
      <c r="AUJ133" s="8"/>
      <c r="AUK133" s="8"/>
      <c r="AUL133" s="8"/>
      <c r="AUM133" s="8"/>
      <c r="AUN133" s="8"/>
      <c r="AUO133" s="8"/>
      <c r="AUP133" s="8"/>
      <c r="AUQ133" s="8"/>
      <c r="AUR133" s="8"/>
      <c r="AUS133" s="8"/>
      <c r="AUT133" s="8"/>
      <c r="AUU133" s="8"/>
      <c r="AUV133" s="8"/>
      <c r="AUW133" s="8"/>
      <c r="AUX133" s="8"/>
      <c r="AUY133" s="8"/>
      <c r="AUZ133" s="8"/>
      <c r="AVA133" s="8"/>
      <c r="AVB133" s="8"/>
      <c r="AVC133" s="8"/>
      <c r="AVD133" s="8"/>
      <c r="AVE133" s="8"/>
      <c r="AVF133" s="8"/>
      <c r="AVG133" s="8"/>
      <c r="AVH133" s="8"/>
      <c r="AVI133" s="8"/>
      <c r="AVJ133" s="8"/>
      <c r="AVK133" s="8"/>
      <c r="AVL133" s="8"/>
      <c r="AVM133" s="8"/>
      <c r="AVN133" s="8"/>
      <c r="AVO133" s="8"/>
      <c r="AVP133" s="8"/>
      <c r="AVQ133" s="8"/>
      <c r="AVR133" s="8"/>
      <c r="AVS133" s="8"/>
      <c r="AVT133" s="8"/>
      <c r="AVU133" s="8"/>
      <c r="AVV133" s="8"/>
      <c r="AVW133" s="8"/>
      <c r="AVX133" s="8"/>
      <c r="AVY133" s="8"/>
      <c r="AVZ133" s="8"/>
      <c r="AWA133" s="8"/>
      <c r="AWB133" s="8"/>
      <c r="AWC133" s="8"/>
      <c r="AWD133" s="8"/>
      <c r="AWE133" s="8"/>
      <c r="AWF133" s="8"/>
      <c r="AWG133" s="8"/>
      <c r="AWH133" s="8"/>
      <c r="AWI133" s="8"/>
      <c r="AWJ133" s="8"/>
      <c r="AWK133" s="8"/>
      <c r="AWL133" s="8"/>
      <c r="AWM133" s="8"/>
      <c r="AWN133" s="8"/>
      <c r="AWO133" s="8"/>
      <c r="AWP133" s="8"/>
      <c r="AWQ133" s="8"/>
      <c r="AWR133" s="8"/>
      <c r="AWS133" s="8"/>
      <c r="AWT133" s="8"/>
      <c r="AWU133" s="8"/>
      <c r="AWV133" s="8"/>
      <c r="AWW133" s="8"/>
      <c r="AWX133" s="8"/>
      <c r="AWY133" s="8"/>
      <c r="AWZ133" s="8"/>
      <c r="AXA133" s="8"/>
      <c r="AXB133" s="8"/>
      <c r="AXC133" s="8"/>
      <c r="AXD133" s="8"/>
      <c r="AXE133" s="8"/>
      <c r="AXF133" s="8"/>
      <c r="AXG133" s="8"/>
      <c r="AXH133" s="8"/>
      <c r="AXI133" s="8"/>
      <c r="AXJ133" s="8"/>
      <c r="AXK133" s="8"/>
      <c r="AXL133" s="8"/>
      <c r="AXM133" s="8"/>
      <c r="AXN133" s="8"/>
      <c r="AXO133" s="8"/>
      <c r="AXP133" s="8"/>
      <c r="AXQ133" s="8"/>
      <c r="AXR133" s="8"/>
      <c r="AXS133" s="8"/>
      <c r="AXT133" s="8"/>
      <c r="AXU133" s="8"/>
      <c r="AXV133" s="8"/>
      <c r="AXW133" s="8"/>
      <c r="AXX133" s="8"/>
      <c r="AXY133" s="8"/>
      <c r="AXZ133" s="8"/>
      <c r="AYA133" s="8"/>
      <c r="AYB133" s="8"/>
      <c r="AYC133" s="8"/>
      <c r="AYD133" s="8"/>
      <c r="AYE133" s="8"/>
      <c r="AYF133" s="8"/>
      <c r="AYG133" s="8"/>
      <c r="AYH133" s="8"/>
      <c r="AYI133" s="8"/>
      <c r="AYJ133" s="8"/>
      <c r="AYK133" s="8"/>
      <c r="AYL133" s="8"/>
      <c r="AYM133" s="8"/>
      <c r="AYN133" s="8"/>
      <c r="AYO133" s="8"/>
      <c r="AYP133" s="8"/>
      <c r="AYQ133" s="8"/>
      <c r="AYR133" s="8"/>
      <c r="AYS133" s="8"/>
      <c r="AYT133" s="8"/>
      <c r="AYU133" s="8"/>
      <c r="AYV133" s="8"/>
      <c r="AYW133" s="8"/>
      <c r="AYX133" s="8"/>
      <c r="AYY133" s="8"/>
      <c r="AYZ133" s="8"/>
      <c r="AZA133" s="8"/>
      <c r="AZB133" s="8"/>
      <c r="AZC133" s="8"/>
      <c r="AZD133" s="8"/>
      <c r="AZE133" s="8"/>
      <c r="AZF133" s="8"/>
      <c r="AZG133" s="8"/>
      <c r="AZH133" s="8"/>
      <c r="AZI133" s="8"/>
      <c r="AZJ133" s="8"/>
      <c r="AZK133" s="8"/>
      <c r="AZL133" s="8"/>
      <c r="AZM133" s="8"/>
      <c r="AZN133" s="8"/>
      <c r="AZO133" s="8"/>
      <c r="AZP133" s="8"/>
      <c r="AZQ133" s="8"/>
      <c r="AZR133" s="8"/>
      <c r="AZS133" s="8"/>
      <c r="AZT133" s="8"/>
      <c r="AZU133" s="8"/>
      <c r="AZV133" s="8"/>
      <c r="AZW133" s="8"/>
      <c r="AZX133" s="8"/>
      <c r="AZY133" s="8"/>
      <c r="AZZ133" s="8"/>
      <c r="BAA133" s="8"/>
      <c r="BAB133" s="8"/>
      <c r="BAC133" s="8"/>
      <c r="BAD133" s="8"/>
      <c r="BAE133" s="8"/>
      <c r="BAF133" s="8"/>
      <c r="BAG133" s="8"/>
      <c r="BAH133" s="8"/>
      <c r="BAI133" s="8"/>
      <c r="BAJ133" s="8"/>
      <c r="BAK133" s="8"/>
      <c r="BAL133" s="8"/>
      <c r="BAM133" s="8"/>
      <c r="BAN133" s="8"/>
      <c r="BAO133" s="8"/>
      <c r="BAP133" s="8"/>
      <c r="BAQ133" s="8"/>
      <c r="BAR133" s="8"/>
      <c r="BAS133" s="8"/>
      <c r="BAT133" s="8"/>
      <c r="BAU133" s="8"/>
      <c r="BAV133" s="8"/>
      <c r="BAW133" s="8"/>
      <c r="BAX133" s="8"/>
      <c r="BAY133" s="8"/>
      <c r="BAZ133" s="8"/>
      <c r="BBA133" s="8"/>
      <c r="BBB133" s="8"/>
      <c r="BBC133" s="8"/>
      <c r="BBD133" s="8"/>
      <c r="BBE133" s="8"/>
      <c r="BBF133" s="8"/>
      <c r="BBG133" s="8"/>
      <c r="BBH133" s="8"/>
      <c r="BBI133" s="8"/>
      <c r="BBJ133" s="8"/>
      <c r="BBK133" s="8"/>
      <c r="BBL133" s="8"/>
      <c r="BBM133" s="8"/>
      <c r="BBN133" s="8"/>
      <c r="BBO133" s="8"/>
      <c r="BBP133" s="8"/>
      <c r="BBQ133" s="8"/>
      <c r="BBR133" s="8"/>
      <c r="BBS133" s="8"/>
      <c r="BBT133" s="8"/>
      <c r="BBU133" s="8"/>
      <c r="BBV133" s="8"/>
      <c r="BBW133" s="8"/>
      <c r="BBX133" s="8"/>
      <c r="BBY133" s="8"/>
      <c r="BBZ133" s="8"/>
      <c r="BCA133" s="8"/>
      <c r="BCB133" s="8"/>
      <c r="BCC133" s="8"/>
      <c r="BCD133" s="8"/>
      <c r="BCE133" s="8"/>
      <c r="BCF133" s="8"/>
      <c r="BCG133" s="8"/>
      <c r="BCH133" s="8"/>
      <c r="BCI133" s="8"/>
      <c r="BCJ133" s="8"/>
      <c r="BCK133" s="8"/>
      <c r="BCL133" s="8"/>
      <c r="BCM133" s="8"/>
      <c r="BCN133" s="8"/>
      <c r="BCO133" s="8"/>
      <c r="BCP133" s="8"/>
      <c r="BCQ133" s="8"/>
      <c r="BCR133" s="8"/>
      <c r="BCS133" s="8"/>
      <c r="BCT133" s="8"/>
      <c r="BCU133" s="8"/>
      <c r="BCV133" s="8"/>
      <c r="BCW133" s="8"/>
      <c r="BCX133" s="8"/>
      <c r="BCY133" s="8"/>
      <c r="BCZ133" s="8"/>
      <c r="BDA133" s="8"/>
      <c r="BDB133" s="8"/>
      <c r="BDC133" s="8"/>
      <c r="BDD133" s="8"/>
      <c r="BDE133" s="8"/>
      <c r="BDF133" s="8"/>
      <c r="BDG133" s="8"/>
      <c r="BDH133" s="8"/>
      <c r="BDI133" s="8"/>
      <c r="BDJ133" s="8"/>
      <c r="BDK133" s="8"/>
      <c r="BDL133" s="8"/>
      <c r="BDM133" s="8"/>
      <c r="BDN133" s="8"/>
      <c r="BDO133" s="8"/>
      <c r="BDP133" s="8"/>
      <c r="BDQ133" s="8"/>
      <c r="BDR133" s="8"/>
      <c r="BDS133" s="8"/>
      <c r="BDT133" s="8"/>
      <c r="BDU133" s="8"/>
      <c r="BDV133" s="8"/>
      <c r="BDW133" s="8"/>
      <c r="BDX133" s="8"/>
      <c r="BDY133" s="8"/>
      <c r="BDZ133" s="8"/>
      <c r="BEA133" s="8"/>
      <c r="BEB133" s="8"/>
      <c r="BEC133" s="8"/>
      <c r="BED133" s="8"/>
      <c r="BEE133" s="8"/>
      <c r="BEF133" s="8"/>
      <c r="BEG133" s="8"/>
      <c r="BEH133" s="8"/>
      <c r="BEI133" s="8"/>
      <c r="BEJ133" s="8"/>
      <c r="BEK133" s="8"/>
      <c r="BEL133" s="8"/>
      <c r="BEM133" s="8"/>
      <c r="BEN133" s="8"/>
      <c r="BEO133" s="8"/>
      <c r="BEP133" s="8"/>
      <c r="BEQ133" s="8"/>
      <c r="BER133" s="8"/>
      <c r="BES133" s="8"/>
      <c r="BET133" s="8"/>
      <c r="BEU133" s="8"/>
      <c r="BEV133" s="8"/>
      <c r="BEW133" s="8"/>
      <c r="BEX133" s="8"/>
      <c r="BEY133" s="8"/>
      <c r="BEZ133" s="8"/>
      <c r="BFA133" s="8"/>
      <c r="BFB133" s="8"/>
      <c r="BFC133" s="8"/>
      <c r="BFD133" s="8"/>
      <c r="BFE133" s="8"/>
      <c r="BFF133" s="8"/>
      <c r="BFG133" s="8"/>
      <c r="BFH133" s="8"/>
      <c r="BFI133" s="8"/>
      <c r="BFJ133" s="8"/>
      <c r="BFK133" s="8"/>
      <c r="BFL133" s="8"/>
      <c r="BFM133" s="8"/>
      <c r="BFN133" s="8"/>
      <c r="BFO133" s="8"/>
      <c r="BFP133" s="8"/>
      <c r="BFQ133" s="8"/>
      <c r="BFR133" s="8"/>
      <c r="BFS133" s="8"/>
      <c r="BFT133" s="8"/>
      <c r="BFU133" s="8"/>
      <c r="BFV133" s="8"/>
      <c r="BFW133" s="8"/>
      <c r="BFX133" s="8"/>
      <c r="BFY133" s="8"/>
      <c r="BFZ133" s="8"/>
      <c r="BGA133" s="8"/>
      <c r="BGB133" s="8"/>
      <c r="BGC133" s="8"/>
      <c r="BGD133" s="8"/>
      <c r="BGE133" s="8"/>
      <c r="BGF133" s="8"/>
      <c r="BGG133" s="8"/>
      <c r="BGH133" s="8"/>
      <c r="BGI133" s="8"/>
      <c r="BGJ133" s="8"/>
      <c r="BGK133" s="8"/>
      <c r="BGL133" s="8"/>
      <c r="BGM133" s="8"/>
      <c r="BGN133" s="8"/>
      <c r="BGO133" s="8"/>
      <c r="BGP133" s="8"/>
      <c r="BGQ133" s="8"/>
      <c r="BGR133" s="8"/>
      <c r="BGS133" s="8"/>
      <c r="BGT133" s="8"/>
      <c r="BGU133" s="8"/>
      <c r="BGV133" s="8"/>
      <c r="BGW133" s="8"/>
      <c r="BGX133" s="8"/>
      <c r="BGY133" s="8"/>
      <c r="BGZ133" s="8"/>
      <c r="BHA133" s="8"/>
      <c r="BHB133" s="8"/>
      <c r="BHC133" s="8"/>
      <c r="BHD133" s="8"/>
      <c r="BHE133" s="8"/>
      <c r="BHF133" s="8"/>
      <c r="BHG133" s="8"/>
      <c r="BHH133" s="8"/>
      <c r="BHI133" s="8"/>
      <c r="BHJ133" s="8"/>
      <c r="BHK133" s="8"/>
      <c r="BHL133" s="8"/>
      <c r="BHM133" s="8"/>
      <c r="BHN133" s="8"/>
      <c r="BHO133" s="8"/>
      <c r="BHP133" s="8"/>
      <c r="BHQ133" s="8"/>
      <c r="BHR133" s="8"/>
      <c r="BHS133" s="8"/>
      <c r="BHT133" s="8"/>
      <c r="BHU133" s="8"/>
      <c r="BHV133" s="8"/>
      <c r="BHW133" s="8"/>
      <c r="BHX133" s="8"/>
      <c r="BHY133" s="8"/>
      <c r="BHZ133" s="8"/>
      <c r="BIA133" s="8"/>
      <c r="BIB133" s="8"/>
      <c r="BIC133" s="8"/>
      <c r="BID133" s="8"/>
      <c r="BIE133" s="8"/>
      <c r="BIF133" s="8"/>
      <c r="BIG133" s="8"/>
      <c r="BIH133" s="8"/>
      <c r="BII133" s="8"/>
      <c r="BIJ133" s="8"/>
      <c r="BIK133" s="8"/>
      <c r="BIL133" s="8"/>
      <c r="BIM133" s="8"/>
      <c r="BIN133" s="8"/>
      <c r="BIO133" s="8"/>
      <c r="BIP133" s="8"/>
      <c r="BIQ133" s="8"/>
      <c r="BIR133" s="8"/>
      <c r="BIS133" s="8"/>
      <c r="BIT133" s="8"/>
      <c r="BIU133" s="8"/>
      <c r="BIV133" s="8"/>
      <c r="BIW133" s="8"/>
      <c r="BIX133" s="8"/>
      <c r="BIY133" s="8"/>
      <c r="BIZ133" s="8"/>
      <c r="BJA133" s="8"/>
      <c r="BJB133" s="8"/>
      <c r="BJC133" s="8"/>
      <c r="BJD133" s="8"/>
      <c r="BJE133" s="8"/>
      <c r="BJF133" s="8"/>
      <c r="BJG133" s="8"/>
      <c r="BJH133" s="8"/>
      <c r="BJI133" s="8"/>
      <c r="BJJ133" s="8"/>
      <c r="BJK133" s="8"/>
      <c r="BJL133" s="8"/>
      <c r="BJM133" s="8"/>
      <c r="BJN133" s="8"/>
      <c r="BJO133" s="8"/>
      <c r="BJP133" s="8"/>
      <c r="BJQ133" s="8"/>
      <c r="BJR133" s="8"/>
      <c r="BJS133" s="8"/>
      <c r="BJT133" s="8"/>
      <c r="BJU133" s="8"/>
      <c r="BJV133" s="8"/>
      <c r="BJW133" s="8"/>
      <c r="BJX133" s="8"/>
      <c r="BJY133" s="8"/>
      <c r="BJZ133" s="8"/>
      <c r="BKA133" s="8"/>
      <c r="BKB133" s="8"/>
      <c r="BKC133" s="8"/>
      <c r="BKD133" s="8"/>
      <c r="BKE133" s="8"/>
      <c r="BKF133" s="8"/>
      <c r="BKG133" s="8"/>
      <c r="BKH133" s="8"/>
      <c r="BKI133" s="8"/>
      <c r="BKJ133" s="8"/>
      <c r="BKK133" s="8"/>
      <c r="BKL133" s="8"/>
      <c r="BKM133" s="8"/>
      <c r="BKN133" s="8"/>
      <c r="BKO133" s="8"/>
      <c r="BKP133" s="8"/>
      <c r="BKQ133" s="8"/>
      <c r="BKR133" s="8"/>
      <c r="BKS133" s="8"/>
      <c r="BKT133" s="8"/>
      <c r="BKU133" s="8"/>
      <c r="BKV133" s="8"/>
      <c r="BKW133" s="8"/>
      <c r="BKX133" s="8"/>
      <c r="BKY133" s="8"/>
      <c r="BKZ133" s="8"/>
      <c r="BLA133" s="8"/>
      <c r="BLB133" s="8"/>
      <c r="BLC133" s="8"/>
      <c r="BLD133" s="8"/>
      <c r="BLE133" s="8"/>
      <c r="BLF133" s="8"/>
      <c r="BLG133" s="8"/>
      <c r="BLH133" s="8"/>
      <c r="BLI133" s="8"/>
      <c r="BLJ133" s="8"/>
      <c r="BLK133" s="8"/>
      <c r="BLL133" s="8"/>
      <c r="BLM133" s="8"/>
      <c r="BLN133" s="8"/>
      <c r="BLO133" s="8"/>
      <c r="BLP133" s="8"/>
      <c r="BLQ133" s="8"/>
      <c r="BLR133" s="8"/>
      <c r="BLS133" s="8"/>
      <c r="BLT133" s="8"/>
      <c r="BLU133" s="8"/>
      <c r="BLV133" s="8"/>
      <c r="BLW133" s="8"/>
      <c r="BLX133" s="8"/>
      <c r="BLY133" s="8"/>
      <c r="BLZ133" s="8"/>
      <c r="BMA133" s="8"/>
      <c r="BMB133" s="8"/>
      <c r="BMC133" s="8"/>
      <c r="BMD133" s="8"/>
      <c r="BME133" s="8"/>
      <c r="BMF133" s="8"/>
      <c r="BMG133" s="8"/>
      <c r="BMH133" s="8"/>
      <c r="BMI133" s="8"/>
      <c r="BMJ133" s="8"/>
      <c r="BMK133" s="8"/>
      <c r="BML133" s="8"/>
      <c r="BMM133" s="8"/>
      <c r="BMN133" s="8"/>
      <c r="BMO133" s="8"/>
      <c r="BMP133" s="8"/>
      <c r="BMQ133" s="8"/>
      <c r="BMR133" s="8"/>
      <c r="BMS133" s="8"/>
      <c r="BMT133" s="8"/>
      <c r="BMU133" s="8"/>
      <c r="BMV133" s="8"/>
      <c r="BMW133" s="8"/>
      <c r="BMX133" s="8"/>
      <c r="BMY133" s="8"/>
      <c r="BMZ133" s="8"/>
      <c r="BNA133" s="8"/>
      <c r="BNB133" s="8"/>
      <c r="BNC133" s="8"/>
      <c r="BND133" s="8"/>
      <c r="BNE133" s="8"/>
      <c r="BNF133" s="8"/>
      <c r="BNG133" s="8"/>
      <c r="BNH133" s="8"/>
      <c r="BNI133" s="8"/>
      <c r="BNJ133" s="8"/>
      <c r="BNK133" s="8"/>
      <c r="BNL133" s="8"/>
      <c r="BNM133" s="8"/>
      <c r="BNN133" s="8"/>
      <c r="BNO133" s="8"/>
      <c r="BNP133" s="8"/>
      <c r="BNQ133" s="8"/>
      <c r="BNR133" s="8"/>
      <c r="BNS133" s="8"/>
      <c r="BNT133" s="8"/>
      <c r="BNU133" s="8"/>
      <c r="BNV133" s="8"/>
      <c r="BNW133" s="8"/>
      <c r="BNX133" s="8"/>
      <c r="BNY133" s="8"/>
      <c r="BNZ133" s="8"/>
      <c r="BOA133" s="8"/>
      <c r="BOB133" s="8"/>
      <c r="BOC133" s="8"/>
      <c r="BOD133" s="8"/>
      <c r="BOE133" s="8"/>
      <c r="BOF133" s="8"/>
      <c r="BOG133" s="8"/>
      <c r="BOH133" s="8"/>
      <c r="BOI133" s="8"/>
      <c r="BOJ133" s="8"/>
      <c r="BOK133" s="8"/>
      <c r="BOL133" s="8"/>
      <c r="BOM133" s="8"/>
      <c r="BON133" s="8"/>
      <c r="BOO133" s="8"/>
      <c r="BOP133" s="8"/>
      <c r="BOQ133" s="8"/>
      <c r="BOR133" s="8"/>
      <c r="BOS133" s="8"/>
      <c r="BOT133" s="8"/>
      <c r="BOU133" s="8"/>
      <c r="BOV133" s="8"/>
      <c r="BOW133" s="8"/>
      <c r="BOX133" s="8"/>
      <c r="BOY133" s="8"/>
      <c r="BOZ133" s="8"/>
      <c r="BPA133" s="8"/>
      <c r="BPB133" s="8"/>
      <c r="BPC133" s="8"/>
      <c r="BPD133" s="8"/>
      <c r="BPE133" s="8"/>
      <c r="BPF133" s="8"/>
      <c r="BPG133" s="8"/>
      <c r="BPH133" s="8"/>
      <c r="BPI133" s="8"/>
      <c r="BPJ133" s="8"/>
      <c r="BPK133" s="8"/>
      <c r="BPL133" s="8"/>
      <c r="BPM133" s="8"/>
      <c r="BPN133" s="8"/>
      <c r="BPO133" s="8"/>
      <c r="BPP133" s="8"/>
      <c r="BPQ133" s="8"/>
      <c r="BPR133" s="8"/>
      <c r="BPS133" s="8"/>
      <c r="BPT133" s="8"/>
      <c r="BPU133" s="8"/>
      <c r="BPV133" s="8"/>
      <c r="BPW133" s="8"/>
      <c r="BPX133" s="8"/>
      <c r="BPY133" s="8"/>
      <c r="BPZ133" s="8"/>
      <c r="BQA133" s="8"/>
      <c r="BQB133" s="8"/>
      <c r="BQC133" s="8"/>
      <c r="BQD133" s="8"/>
      <c r="BQE133" s="8"/>
      <c r="BQF133" s="8"/>
      <c r="BQG133" s="8"/>
      <c r="BQH133" s="8"/>
      <c r="BQI133" s="8"/>
      <c r="BQJ133" s="8"/>
      <c r="BQK133" s="8"/>
      <c r="BQL133" s="8"/>
      <c r="BQM133" s="8"/>
      <c r="BQN133" s="8"/>
      <c r="BQO133" s="8"/>
      <c r="BQP133" s="8"/>
      <c r="BQQ133" s="8"/>
      <c r="BQR133" s="8"/>
      <c r="BQS133" s="8"/>
      <c r="BQT133" s="8"/>
      <c r="BQU133" s="8"/>
      <c r="BQV133" s="8"/>
      <c r="BQW133" s="8"/>
      <c r="BQX133" s="8"/>
      <c r="BQY133" s="8"/>
      <c r="BQZ133" s="8"/>
      <c r="BRA133" s="8"/>
      <c r="BRB133" s="8"/>
      <c r="BRC133" s="8"/>
      <c r="BRD133" s="8"/>
      <c r="BRE133" s="8"/>
      <c r="BRF133" s="8"/>
      <c r="BRG133" s="8"/>
      <c r="BRH133" s="8"/>
      <c r="BRI133" s="8"/>
      <c r="BRJ133" s="8"/>
      <c r="BRK133" s="8"/>
      <c r="BRL133" s="8"/>
      <c r="BRM133" s="8"/>
      <c r="BRN133" s="8"/>
      <c r="BRO133" s="8"/>
      <c r="BRP133" s="8"/>
      <c r="BRQ133" s="8"/>
      <c r="BRR133" s="8"/>
      <c r="BRS133" s="8"/>
      <c r="BRT133" s="8"/>
      <c r="BRU133" s="8"/>
      <c r="BRV133" s="8"/>
      <c r="BRW133" s="8"/>
      <c r="BRX133" s="8"/>
      <c r="BRY133" s="8"/>
      <c r="BRZ133" s="8"/>
      <c r="BSA133" s="8"/>
      <c r="BSB133" s="8"/>
      <c r="BSC133" s="8"/>
      <c r="BSD133" s="8"/>
      <c r="BSE133" s="8"/>
      <c r="BSF133" s="8"/>
      <c r="BSG133" s="8"/>
      <c r="BSH133" s="8"/>
      <c r="BSI133" s="8"/>
      <c r="BSJ133" s="8"/>
      <c r="BSK133" s="8"/>
      <c r="BSL133" s="8"/>
      <c r="BSM133" s="8"/>
      <c r="BSN133" s="8"/>
      <c r="BSO133" s="8"/>
      <c r="BSP133" s="8"/>
      <c r="BSQ133" s="8"/>
      <c r="BSR133" s="8"/>
      <c r="BSS133" s="8"/>
      <c r="BST133" s="8"/>
      <c r="BSU133" s="8"/>
      <c r="BSV133" s="8"/>
      <c r="BSW133" s="8"/>
      <c r="BSX133" s="8"/>
      <c r="BSY133" s="8"/>
      <c r="BSZ133" s="8"/>
      <c r="BTA133" s="8"/>
      <c r="BTB133" s="8"/>
      <c r="BTC133" s="8"/>
      <c r="BTD133" s="8"/>
      <c r="BTE133" s="8"/>
      <c r="BTF133" s="8"/>
      <c r="BTG133" s="8"/>
      <c r="BTH133" s="8"/>
      <c r="BTI133" s="8"/>
      <c r="BTJ133" s="8"/>
      <c r="BTK133" s="8"/>
      <c r="BTL133" s="8"/>
      <c r="BTM133" s="8"/>
      <c r="BTN133" s="8"/>
      <c r="BTO133" s="8"/>
      <c r="BTP133" s="8"/>
      <c r="BTQ133" s="8"/>
      <c r="BTR133" s="8"/>
      <c r="BTS133" s="8"/>
      <c r="BTT133" s="8"/>
      <c r="BTU133" s="8"/>
      <c r="BTV133" s="8"/>
      <c r="BTW133" s="8"/>
      <c r="BTX133" s="8"/>
      <c r="BTY133" s="8"/>
      <c r="BTZ133" s="8"/>
      <c r="BUA133" s="8"/>
      <c r="BUB133" s="8"/>
      <c r="BUC133" s="8"/>
      <c r="BUD133" s="8"/>
      <c r="BUE133" s="8"/>
      <c r="BUF133" s="8"/>
      <c r="BUG133" s="8"/>
      <c r="BUH133" s="8"/>
      <c r="BUI133" s="8"/>
      <c r="BUJ133" s="8"/>
      <c r="BUK133" s="8"/>
      <c r="BUL133" s="8"/>
      <c r="BUM133" s="8"/>
      <c r="BUN133" s="8"/>
      <c r="BUO133" s="8"/>
      <c r="BUP133" s="8"/>
      <c r="BUQ133" s="8"/>
      <c r="BUR133" s="8"/>
      <c r="BUS133" s="8"/>
      <c r="BUT133" s="8"/>
      <c r="BUU133" s="8"/>
      <c r="BUV133" s="8"/>
      <c r="BUW133" s="8"/>
      <c r="BUX133" s="8"/>
      <c r="BUY133" s="8"/>
      <c r="BUZ133" s="8"/>
      <c r="BVA133" s="8"/>
      <c r="BVB133" s="8"/>
      <c r="BVC133" s="8"/>
      <c r="BVD133" s="8"/>
      <c r="BVE133" s="8"/>
      <c r="BVF133" s="8"/>
      <c r="BVG133" s="8"/>
      <c r="BVH133" s="8"/>
      <c r="BVI133" s="8"/>
      <c r="BVJ133" s="8"/>
      <c r="BVK133" s="8"/>
      <c r="BVL133" s="8"/>
      <c r="BVM133" s="8"/>
      <c r="BVN133" s="8"/>
      <c r="BVO133" s="8"/>
      <c r="BVP133" s="8"/>
      <c r="BVQ133" s="8"/>
      <c r="BVR133" s="8"/>
      <c r="BVS133" s="8"/>
      <c r="BVT133" s="8"/>
      <c r="BVU133" s="8"/>
      <c r="BVV133" s="8"/>
      <c r="BVW133" s="8"/>
      <c r="BVX133" s="8"/>
      <c r="BVY133" s="8"/>
      <c r="BVZ133" s="8"/>
      <c r="BWA133" s="8"/>
      <c r="BWB133" s="8"/>
      <c r="BWC133" s="8"/>
      <c r="BWD133" s="8"/>
      <c r="BWE133" s="8"/>
      <c r="BWF133" s="8"/>
      <c r="BWG133" s="8"/>
      <c r="BWH133" s="8"/>
      <c r="BWI133" s="8"/>
      <c r="BWJ133" s="8"/>
      <c r="BWK133" s="8"/>
      <c r="BWL133" s="8"/>
      <c r="BWM133" s="8"/>
      <c r="BWN133" s="8"/>
      <c r="BWO133" s="8"/>
      <c r="BWP133" s="8"/>
      <c r="BWQ133" s="8"/>
    </row>
    <row r="134" spans="1:1967" s="445" customFormat="1" ht="102" customHeight="1">
      <c r="A134" s="9" t="s">
        <v>6227</v>
      </c>
      <c r="B134" s="100" t="s">
        <v>97</v>
      </c>
      <c r="C134" s="111" t="s">
        <v>1261</v>
      </c>
      <c r="D134" s="3" t="s">
        <v>198</v>
      </c>
      <c r="E134" s="3" t="s">
        <v>191</v>
      </c>
      <c r="F134" s="3"/>
      <c r="G134" s="3" t="s">
        <v>385</v>
      </c>
      <c r="H134" s="20">
        <v>0</v>
      </c>
      <c r="I134" s="34">
        <v>470000000</v>
      </c>
      <c r="J134" s="21" t="s">
        <v>1330</v>
      </c>
      <c r="K134" s="19" t="s">
        <v>1949</v>
      </c>
      <c r="L134" s="138" t="s">
        <v>3428</v>
      </c>
      <c r="M134" s="141" t="s">
        <v>383</v>
      </c>
      <c r="N134" s="361" t="s">
        <v>8876</v>
      </c>
      <c r="O134" s="3" t="s">
        <v>1382</v>
      </c>
      <c r="P134" s="7" t="s">
        <v>1352</v>
      </c>
      <c r="Q134" s="3" t="s">
        <v>1351</v>
      </c>
      <c r="R134" s="133">
        <v>153.32400000000001</v>
      </c>
      <c r="S134" s="19">
        <v>132000</v>
      </c>
      <c r="T134" s="83">
        <v>0</v>
      </c>
      <c r="U134" s="83">
        <f t="shared" si="4"/>
        <v>0</v>
      </c>
      <c r="V134" s="9" t="s">
        <v>1341</v>
      </c>
      <c r="W134" s="153" t="s">
        <v>1410</v>
      </c>
      <c r="X134" s="9" t="s">
        <v>9385</v>
      </c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  <c r="AMK134" s="8"/>
      <c r="AML134" s="8"/>
      <c r="AMM134" s="8"/>
      <c r="AMN134" s="8"/>
      <c r="AMO134" s="8"/>
      <c r="AMP134" s="8"/>
      <c r="AMQ134" s="8"/>
      <c r="AMR134" s="8"/>
      <c r="AMS134" s="8"/>
      <c r="AMT134" s="8"/>
      <c r="AMU134" s="8"/>
      <c r="AMV134" s="8"/>
      <c r="AMW134" s="8"/>
      <c r="AMX134" s="8"/>
      <c r="AMY134" s="8"/>
      <c r="AMZ134" s="8"/>
      <c r="ANA134" s="8"/>
      <c r="ANB134" s="8"/>
      <c r="ANC134" s="8"/>
      <c r="AND134" s="8"/>
      <c r="ANE134" s="8"/>
      <c r="ANF134" s="8"/>
      <c r="ANG134" s="8"/>
      <c r="ANH134" s="8"/>
      <c r="ANI134" s="8"/>
      <c r="ANJ134" s="8"/>
      <c r="ANK134" s="8"/>
      <c r="ANL134" s="8"/>
      <c r="ANM134" s="8"/>
      <c r="ANN134" s="8"/>
      <c r="ANO134" s="8"/>
      <c r="ANP134" s="8"/>
      <c r="ANQ134" s="8"/>
      <c r="ANR134" s="8"/>
      <c r="ANS134" s="8"/>
      <c r="ANT134" s="8"/>
      <c r="ANU134" s="8"/>
      <c r="ANV134" s="8"/>
      <c r="ANW134" s="8"/>
      <c r="ANX134" s="8"/>
      <c r="ANY134" s="8"/>
      <c r="ANZ134" s="8"/>
      <c r="AOA134" s="8"/>
      <c r="AOB134" s="8"/>
      <c r="AOC134" s="8"/>
      <c r="AOD134" s="8"/>
      <c r="AOE134" s="8"/>
      <c r="AOF134" s="8"/>
      <c r="AOG134" s="8"/>
      <c r="AOH134" s="8"/>
      <c r="AOI134" s="8"/>
      <c r="AOJ134" s="8"/>
      <c r="AOK134" s="8"/>
      <c r="AOL134" s="8"/>
      <c r="AOM134" s="8"/>
      <c r="AON134" s="8"/>
      <c r="AOO134" s="8"/>
      <c r="AOP134" s="8"/>
      <c r="AOQ134" s="8"/>
      <c r="AOR134" s="8"/>
      <c r="AOS134" s="8"/>
      <c r="AOT134" s="8"/>
      <c r="AOU134" s="8"/>
      <c r="AOV134" s="8"/>
      <c r="AOW134" s="8"/>
      <c r="AOX134" s="8"/>
      <c r="AOY134" s="8"/>
      <c r="AOZ134" s="8"/>
      <c r="APA134" s="8"/>
      <c r="APB134" s="8"/>
      <c r="APC134" s="8"/>
      <c r="APD134" s="8"/>
      <c r="APE134" s="8"/>
      <c r="APF134" s="8"/>
      <c r="APG134" s="8"/>
      <c r="APH134" s="8"/>
      <c r="API134" s="8"/>
      <c r="APJ134" s="8"/>
      <c r="APK134" s="8"/>
      <c r="APL134" s="8"/>
      <c r="APM134" s="8"/>
      <c r="APN134" s="8"/>
      <c r="APO134" s="8"/>
      <c r="APP134" s="8"/>
      <c r="APQ134" s="8"/>
      <c r="APR134" s="8"/>
      <c r="APS134" s="8"/>
      <c r="APT134" s="8"/>
      <c r="APU134" s="8"/>
      <c r="APV134" s="8"/>
      <c r="APW134" s="8"/>
      <c r="APX134" s="8"/>
      <c r="APY134" s="8"/>
      <c r="APZ134" s="8"/>
      <c r="AQA134" s="8"/>
      <c r="AQB134" s="8"/>
      <c r="AQC134" s="8"/>
      <c r="AQD134" s="8"/>
      <c r="AQE134" s="8"/>
      <c r="AQF134" s="8"/>
      <c r="AQG134" s="8"/>
      <c r="AQH134" s="8"/>
      <c r="AQI134" s="8"/>
      <c r="AQJ134" s="8"/>
      <c r="AQK134" s="8"/>
      <c r="AQL134" s="8"/>
      <c r="AQM134" s="8"/>
      <c r="AQN134" s="8"/>
      <c r="AQO134" s="8"/>
      <c r="AQP134" s="8"/>
      <c r="AQQ134" s="8"/>
      <c r="AQR134" s="8"/>
      <c r="AQS134" s="8"/>
      <c r="AQT134" s="8"/>
      <c r="AQU134" s="8"/>
      <c r="AQV134" s="8"/>
      <c r="AQW134" s="8"/>
      <c r="AQX134" s="8"/>
      <c r="AQY134" s="8"/>
      <c r="AQZ134" s="8"/>
      <c r="ARA134" s="8"/>
      <c r="ARB134" s="8"/>
      <c r="ARC134" s="8"/>
      <c r="ARD134" s="8"/>
      <c r="ARE134" s="8"/>
      <c r="ARF134" s="8"/>
      <c r="ARG134" s="8"/>
      <c r="ARH134" s="8"/>
      <c r="ARI134" s="8"/>
      <c r="ARJ134" s="8"/>
      <c r="ARK134" s="8"/>
      <c r="ARL134" s="8"/>
      <c r="ARM134" s="8"/>
      <c r="ARN134" s="8"/>
      <c r="ARO134" s="8"/>
      <c r="ARP134" s="8"/>
      <c r="ARQ134" s="8"/>
      <c r="ARR134" s="8"/>
      <c r="ARS134" s="8"/>
      <c r="ART134" s="8"/>
      <c r="ARU134" s="8"/>
      <c r="ARV134" s="8"/>
      <c r="ARW134" s="8"/>
      <c r="ARX134" s="8"/>
      <c r="ARY134" s="8"/>
      <c r="ARZ134" s="8"/>
      <c r="ASA134" s="8"/>
      <c r="ASB134" s="8"/>
      <c r="ASC134" s="8"/>
      <c r="ASD134" s="8"/>
      <c r="ASE134" s="8"/>
      <c r="ASF134" s="8"/>
      <c r="ASG134" s="8"/>
      <c r="ASH134" s="8"/>
      <c r="ASI134" s="8"/>
      <c r="ASJ134" s="8"/>
      <c r="ASK134" s="8"/>
      <c r="ASL134" s="8"/>
      <c r="ASM134" s="8"/>
      <c r="ASN134" s="8"/>
      <c r="ASO134" s="8"/>
      <c r="ASP134" s="8"/>
      <c r="ASQ134" s="8"/>
      <c r="ASR134" s="8"/>
      <c r="ASS134" s="8"/>
      <c r="AST134" s="8"/>
      <c r="ASU134" s="8"/>
      <c r="ASV134" s="8"/>
      <c r="ASW134" s="8"/>
      <c r="ASX134" s="8"/>
      <c r="ASY134" s="8"/>
      <c r="ASZ134" s="8"/>
      <c r="ATA134" s="8"/>
      <c r="ATB134" s="8"/>
      <c r="ATC134" s="8"/>
      <c r="ATD134" s="8"/>
      <c r="ATE134" s="8"/>
      <c r="ATF134" s="8"/>
      <c r="ATG134" s="8"/>
      <c r="ATH134" s="8"/>
      <c r="ATI134" s="8"/>
      <c r="ATJ134" s="8"/>
      <c r="ATK134" s="8"/>
      <c r="ATL134" s="8"/>
      <c r="ATM134" s="8"/>
      <c r="ATN134" s="8"/>
      <c r="ATO134" s="8"/>
      <c r="ATP134" s="8"/>
      <c r="ATQ134" s="8"/>
      <c r="ATR134" s="8"/>
      <c r="ATS134" s="8"/>
      <c r="ATT134" s="8"/>
      <c r="ATU134" s="8"/>
      <c r="ATV134" s="8"/>
      <c r="ATW134" s="8"/>
      <c r="ATX134" s="8"/>
      <c r="ATY134" s="8"/>
      <c r="ATZ134" s="8"/>
      <c r="AUA134" s="8"/>
      <c r="AUB134" s="8"/>
      <c r="AUC134" s="8"/>
      <c r="AUD134" s="8"/>
      <c r="AUE134" s="8"/>
      <c r="AUF134" s="8"/>
      <c r="AUG134" s="8"/>
      <c r="AUH134" s="8"/>
      <c r="AUI134" s="8"/>
      <c r="AUJ134" s="8"/>
      <c r="AUK134" s="8"/>
      <c r="AUL134" s="8"/>
      <c r="AUM134" s="8"/>
      <c r="AUN134" s="8"/>
      <c r="AUO134" s="8"/>
      <c r="AUP134" s="8"/>
      <c r="AUQ134" s="8"/>
      <c r="AUR134" s="8"/>
      <c r="AUS134" s="8"/>
      <c r="AUT134" s="8"/>
      <c r="AUU134" s="8"/>
      <c r="AUV134" s="8"/>
      <c r="AUW134" s="8"/>
      <c r="AUX134" s="8"/>
      <c r="AUY134" s="8"/>
      <c r="AUZ134" s="8"/>
      <c r="AVA134" s="8"/>
      <c r="AVB134" s="8"/>
      <c r="AVC134" s="8"/>
      <c r="AVD134" s="8"/>
      <c r="AVE134" s="8"/>
      <c r="AVF134" s="8"/>
      <c r="AVG134" s="8"/>
      <c r="AVH134" s="8"/>
      <c r="AVI134" s="8"/>
      <c r="AVJ134" s="8"/>
      <c r="AVK134" s="8"/>
      <c r="AVL134" s="8"/>
      <c r="AVM134" s="8"/>
      <c r="AVN134" s="8"/>
      <c r="AVO134" s="8"/>
      <c r="AVP134" s="8"/>
      <c r="AVQ134" s="8"/>
      <c r="AVR134" s="8"/>
      <c r="AVS134" s="8"/>
      <c r="AVT134" s="8"/>
      <c r="AVU134" s="8"/>
      <c r="AVV134" s="8"/>
      <c r="AVW134" s="8"/>
      <c r="AVX134" s="8"/>
      <c r="AVY134" s="8"/>
      <c r="AVZ134" s="8"/>
      <c r="AWA134" s="8"/>
      <c r="AWB134" s="8"/>
      <c r="AWC134" s="8"/>
      <c r="AWD134" s="8"/>
      <c r="AWE134" s="8"/>
      <c r="AWF134" s="8"/>
      <c r="AWG134" s="8"/>
      <c r="AWH134" s="8"/>
      <c r="AWI134" s="8"/>
      <c r="AWJ134" s="8"/>
      <c r="AWK134" s="8"/>
      <c r="AWL134" s="8"/>
      <c r="AWM134" s="8"/>
      <c r="AWN134" s="8"/>
      <c r="AWO134" s="8"/>
      <c r="AWP134" s="8"/>
      <c r="AWQ134" s="8"/>
      <c r="AWR134" s="8"/>
      <c r="AWS134" s="8"/>
      <c r="AWT134" s="8"/>
      <c r="AWU134" s="8"/>
      <c r="AWV134" s="8"/>
      <c r="AWW134" s="8"/>
      <c r="AWX134" s="8"/>
      <c r="AWY134" s="8"/>
      <c r="AWZ134" s="8"/>
      <c r="AXA134" s="8"/>
      <c r="AXB134" s="8"/>
      <c r="AXC134" s="8"/>
      <c r="AXD134" s="8"/>
      <c r="AXE134" s="8"/>
      <c r="AXF134" s="8"/>
      <c r="AXG134" s="8"/>
      <c r="AXH134" s="8"/>
      <c r="AXI134" s="8"/>
      <c r="AXJ134" s="8"/>
      <c r="AXK134" s="8"/>
      <c r="AXL134" s="8"/>
      <c r="AXM134" s="8"/>
      <c r="AXN134" s="8"/>
      <c r="AXO134" s="8"/>
      <c r="AXP134" s="8"/>
      <c r="AXQ134" s="8"/>
      <c r="AXR134" s="8"/>
      <c r="AXS134" s="8"/>
      <c r="AXT134" s="8"/>
      <c r="AXU134" s="8"/>
      <c r="AXV134" s="8"/>
      <c r="AXW134" s="8"/>
      <c r="AXX134" s="8"/>
      <c r="AXY134" s="8"/>
      <c r="AXZ134" s="8"/>
      <c r="AYA134" s="8"/>
      <c r="AYB134" s="8"/>
      <c r="AYC134" s="8"/>
      <c r="AYD134" s="8"/>
      <c r="AYE134" s="8"/>
      <c r="AYF134" s="8"/>
      <c r="AYG134" s="8"/>
      <c r="AYH134" s="8"/>
      <c r="AYI134" s="8"/>
      <c r="AYJ134" s="8"/>
      <c r="AYK134" s="8"/>
      <c r="AYL134" s="8"/>
      <c r="AYM134" s="8"/>
      <c r="AYN134" s="8"/>
      <c r="AYO134" s="8"/>
      <c r="AYP134" s="8"/>
      <c r="AYQ134" s="8"/>
      <c r="AYR134" s="8"/>
      <c r="AYS134" s="8"/>
      <c r="AYT134" s="8"/>
      <c r="AYU134" s="8"/>
      <c r="AYV134" s="8"/>
      <c r="AYW134" s="8"/>
      <c r="AYX134" s="8"/>
      <c r="AYY134" s="8"/>
      <c r="AYZ134" s="8"/>
      <c r="AZA134" s="8"/>
      <c r="AZB134" s="8"/>
      <c r="AZC134" s="8"/>
      <c r="AZD134" s="8"/>
      <c r="AZE134" s="8"/>
      <c r="AZF134" s="8"/>
      <c r="AZG134" s="8"/>
      <c r="AZH134" s="8"/>
      <c r="AZI134" s="8"/>
      <c r="AZJ134" s="8"/>
      <c r="AZK134" s="8"/>
      <c r="AZL134" s="8"/>
      <c r="AZM134" s="8"/>
      <c r="AZN134" s="8"/>
      <c r="AZO134" s="8"/>
      <c r="AZP134" s="8"/>
      <c r="AZQ134" s="8"/>
      <c r="AZR134" s="8"/>
      <c r="AZS134" s="8"/>
      <c r="AZT134" s="8"/>
      <c r="AZU134" s="8"/>
      <c r="AZV134" s="8"/>
      <c r="AZW134" s="8"/>
      <c r="AZX134" s="8"/>
      <c r="AZY134" s="8"/>
      <c r="AZZ134" s="8"/>
      <c r="BAA134" s="8"/>
      <c r="BAB134" s="8"/>
      <c r="BAC134" s="8"/>
      <c r="BAD134" s="8"/>
      <c r="BAE134" s="8"/>
      <c r="BAF134" s="8"/>
      <c r="BAG134" s="8"/>
      <c r="BAH134" s="8"/>
      <c r="BAI134" s="8"/>
      <c r="BAJ134" s="8"/>
      <c r="BAK134" s="8"/>
      <c r="BAL134" s="8"/>
      <c r="BAM134" s="8"/>
      <c r="BAN134" s="8"/>
      <c r="BAO134" s="8"/>
      <c r="BAP134" s="8"/>
      <c r="BAQ134" s="8"/>
      <c r="BAR134" s="8"/>
      <c r="BAS134" s="8"/>
      <c r="BAT134" s="8"/>
      <c r="BAU134" s="8"/>
      <c r="BAV134" s="8"/>
      <c r="BAW134" s="8"/>
      <c r="BAX134" s="8"/>
      <c r="BAY134" s="8"/>
      <c r="BAZ134" s="8"/>
      <c r="BBA134" s="8"/>
      <c r="BBB134" s="8"/>
      <c r="BBC134" s="8"/>
      <c r="BBD134" s="8"/>
      <c r="BBE134" s="8"/>
      <c r="BBF134" s="8"/>
      <c r="BBG134" s="8"/>
      <c r="BBH134" s="8"/>
      <c r="BBI134" s="8"/>
      <c r="BBJ134" s="8"/>
      <c r="BBK134" s="8"/>
      <c r="BBL134" s="8"/>
      <c r="BBM134" s="8"/>
      <c r="BBN134" s="8"/>
      <c r="BBO134" s="8"/>
      <c r="BBP134" s="8"/>
      <c r="BBQ134" s="8"/>
      <c r="BBR134" s="8"/>
      <c r="BBS134" s="8"/>
      <c r="BBT134" s="8"/>
      <c r="BBU134" s="8"/>
      <c r="BBV134" s="8"/>
      <c r="BBW134" s="8"/>
      <c r="BBX134" s="8"/>
      <c r="BBY134" s="8"/>
      <c r="BBZ134" s="8"/>
      <c r="BCA134" s="8"/>
      <c r="BCB134" s="8"/>
      <c r="BCC134" s="8"/>
      <c r="BCD134" s="8"/>
      <c r="BCE134" s="8"/>
      <c r="BCF134" s="8"/>
      <c r="BCG134" s="8"/>
      <c r="BCH134" s="8"/>
      <c r="BCI134" s="8"/>
      <c r="BCJ134" s="8"/>
      <c r="BCK134" s="8"/>
      <c r="BCL134" s="8"/>
      <c r="BCM134" s="8"/>
      <c r="BCN134" s="8"/>
      <c r="BCO134" s="8"/>
      <c r="BCP134" s="8"/>
      <c r="BCQ134" s="8"/>
      <c r="BCR134" s="8"/>
      <c r="BCS134" s="8"/>
      <c r="BCT134" s="8"/>
      <c r="BCU134" s="8"/>
      <c r="BCV134" s="8"/>
      <c r="BCW134" s="8"/>
      <c r="BCX134" s="8"/>
      <c r="BCY134" s="8"/>
      <c r="BCZ134" s="8"/>
      <c r="BDA134" s="8"/>
      <c r="BDB134" s="8"/>
      <c r="BDC134" s="8"/>
      <c r="BDD134" s="8"/>
      <c r="BDE134" s="8"/>
      <c r="BDF134" s="8"/>
      <c r="BDG134" s="8"/>
      <c r="BDH134" s="8"/>
      <c r="BDI134" s="8"/>
      <c r="BDJ134" s="8"/>
      <c r="BDK134" s="8"/>
      <c r="BDL134" s="8"/>
      <c r="BDM134" s="8"/>
      <c r="BDN134" s="8"/>
      <c r="BDO134" s="8"/>
      <c r="BDP134" s="8"/>
      <c r="BDQ134" s="8"/>
      <c r="BDR134" s="8"/>
      <c r="BDS134" s="8"/>
      <c r="BDT134" s="8"/>
      <c r="BDU134" s="8"/>
      <c r="BDV134" s="8"/>
      <c r="BDW134" s="8"/>
      <c r="BDX134" s="8"/>
      <c r="BDY134" s="8"/>
      <c r="BDZ134" s="8"/>
      <c r="BEA134" s="8"/>
      <c r="BEB134" s="8"/>
      <c r="BEC134" s="8"/>
      <c r="BED134" s="8"/>
      <c r="BEE134" s="8"/>
      <c r="BEF134" s="8"/>
      <c r="BEG134" s="8"/>
      <c r="BEH134" s="8"/>
      <c r="BEI134" s="8"/>
      <c r="BEJ134" s="8"/>
      <c r="BEK134" s="8"/>
      <c r="BEL134" s="8"/>
      <c r="BEM134" s="8"/>
      <c r="BEN134" s="8"/>
      <c r="BEO134" s="8"/>
      <c r="BEP134" s="8"/>
      <c r="BEQ134" s="8"/>
      <c r="BER134" s="8"/>
      <c r="BES134" s="8"/>
      <c r="BET134" s="8"/>
      <c r="BEU134" s="8"/>
      <c r="BEV134" s="8"/>
      <c r="BEW134" s="8"/>
      <c r="BEX134" s="8"/>
      <c r="BEY134" s="8"/>
      <c r="BEZ134" s="8"/>
      <c r="BFA134" s="8"/>
      <c r="BFB134" s="8"/>
      <c r="BFC134" s="8"/>
      <c r="BFD134" s="8"/>
      <c r="BFE134" s="8"/>
      <c r="BFF134" s="8"/>
      <c r="BFG134" s="8"/>
      <c r="BFH134" s="8"/>
      <c r="BFI134" s="8"/>
      <c r="BFJ134" s="8"/>
      <c r="BFK134" s="8"/>
      <c r="BFL134" s="8"/>
      <c r="BFM134" s="8"/>
      <c r="BFN134" s="8"/>
      <c r="BFO134" s="8"/>
      <c r="BFP134" s="8"/>
      <c r="BFQ134" s="8"/>
      <c r="BFR134" s="8"/>
      <c r="BFS134" s="8"/>
      <c r="BFT134" s="8"/>
      <c r="BFU134" s="8"/>
      <c r="BFV134" s="8"/>
      <c r="BFW134" s="8"/>
      <c r="BFX134" s="8"/>
      <c r="BFY134" s="8"/>
      <c r="BFZ134" s="8"/>
      <c r="BGA134" s="8"/>
      <c r="BGB134" s="8"/>
      <c r="BGC134" s="8"/>
      <c r="BGD134" s="8"/>
      <c r="BGE134" s="8"/>
      <c r="BGF134" s="8"/>
      <c r="BGG134" s="8"/>
      <c r="BGH134" s="8"/>
      <c r="BGI134" s="8"/>
      <c r="BGJ134" s="8"/>
      <c r="BGK134" s="8"/>
      <c r="BGL134" s="8"/>
      <c r="BGM134" s="8"/>
      <c r="BGN134" s="8"/>
      <c r="BGO134" s="8"/>
      <c r="BGP134" s="8"/>
      <c r="BGQ134" s="8"/>
      <c r="BGR134" s="8"/>
      <c r="BGS134" s="8"/>
      <c r="BGT134" s="8"/>
      <c r="BGU134" s="8"/>
      <c r="BGV134" s="8"/>
      <c r="BGW134" s="8"/>
      <c r="BGX134" s="8"/>
      <c r="BGY134" s="8"/>
      <c r="BGZ134" s="8"/>
      <c r="BHA134" s="8"/>
      <c r="BHB134" s="8"/>
      <c r="BHC134" s="8"/>
      <c r="BHD134" s="8"/>
      <c r="BHE134" s="8"/>
      <c r="BHF134" s="8"/>
      <c r="BHG134" s="8"/>
      <c r="BHH134" s="8"/>
      <c r="BHI134" s="8"/>
      <c r="BHJ134" s="8"/>
      <c r="BHK134" s="8"/>
      <c r="BHL134" s="8"/>
      <c r="BHM134" s="8"/>
      <c r="BHN134" s="8"/>
      <c r="BHO134" s="8"/>
      <c r="BHP134" s="8"/>
      <c r="BHQ134" s="8"/>
      <c r="BHR134" s="8"/>
      <c r="BHS134" s="8"/>
      <c r="BHT134" s="8"/>
      <c r="BHU134" s="8"/>
      <c r="BHV134" s="8"/>
      <c r="BHW134" s="8"/>
      <c r="BHX134" s="8"/>
      <c r="BHY134" s="8"/>
      <c r="BHZ134" s="8"/>
      <c r="BIA134" s="8"/>
      <c r="BIB134" s="8"/>
      <c r="BIC134" s="8"/>
      <c r="BID134" s="8"/>
      <c r="BIE134" s="8"/>
      <c r="BIF134" s="8"/>
      <c r="BIG134" s="8"/>
      <c r="BIH134" s="8"/>
      <c r="BII134" s="8"/>
      <c r="BIJ134" s="8"/>
      <c r="BIK134" s="8"/>
      <c r="BIL134" s="8"/>
      <c r="BIM134" s="8"/>
      <c r="BIN134" s="8"/>
      <c r="BIO134" s="8"/>
      <c r="BIP134" s="8"/>
      <c r="BIQ134" s="8"/>
      <c r="BIR134" s="8"/>
      <c r="BIS134" s="8"/>
      <c r="BIT134" s="8"/>
      <c r="BIU134" s="8"/>
      <c r="BIV134" s="8"/>
      <c r="BIW134" s="8"/>
      <c r="BIX134" s="8"/>
      <c r="BIY134" s="8"/>
      <c r="BIZ134" s="8"/>
      <c r="BJA134" s="8"/>
      <c r="BJB134" s="8"/>
      <c r="BJC134" s="8"/>
      <c r="BJD134" s="8"/>
      <c r="BJE134" s="8"/>
      <c r="BJF134" s="8"/>
      <c r="BJG134" s="8"/>
      <c r="BJH134" s="8"/>
      <c r="BJI134" s="8"/>
      <c r="BJJ134" s="8"/>
      <c r="BJK134" s="8"/>
      <c r="BJL134" s="8"/>
      <c r="BJM134" s="8"/>
      <c r="BJN134" s="8"/>
      <c r="BJO134" s="8"/>
      <c r="BJP134" s="8"/>
      <c r="BJQ134" s="8"/>
      <c r="BJR134" s="8"/>
      <c r="BJS134" s="8"/>
      <c r="BJT134" s="8"/>
      <c r="BJU134" s="8"/>
      <c r="BJV134" s="8"/>
      <c r="BJW134" s="8"/>
      <c r="BJX134" s="8"/>
      <c r="BJY134" s="8"/>
      <c r="BJZ134" s="8"/>
      <c r="BKA134" s="8"/>
      <c r="BKB134" s="8"/>
      <c r="BKC134" s="8"/>
      <c r="BKD134" s="8"/>
      <c r="BKE134" s="8"/>
      <c r="BKF134" s="8"/>
      <c r="BKG134" s="8"/>
      <c r="BKH134" s="8"/>
      <c r="BKI134" s="8"/>
      <c r="BKJ134" s="8"/>
      <c r="BKK134" s="8"/>
      <c r="BKL134" s="8"/>
      <c r="BKM134" s="8"/>
      <c r="BKN134" s="8"/>
      <c r="BKO134" s="8"/>
      <c r="BKP134" s="8"/>
      <c r="BKQ134" s="8"/>
      <c r="BKR134" s="8"/>
      <c r="BKS134" s="8"/>
      <c r="BKT134" s="8"/>
      <c r="BKU134" s="8"/>
      <c r="BKV134" s="8"/>
      <c r="BKW134" s="8"/>
      <c r="BKX134" s="8"/>
      <c r="BKY134" s="8"/>
      <c r="BKZ134" s="8"/>
      <c r="BLA134" s="8"/>
      <c r="BLB134" s="8"/>
      <c r="BLC134" s="8"/>
      <c r="BLD134" s="8"/>
      <c r="BLE134" s="8"/>
      <c r="BLF134" s="8"/>
      <c r="BLG134" s="8"/>
      <c r="BLH134" s="8"/>
      <c r="BLI134" s="8"/>
      <c r="BLJ134" s="8"/>
      <c r="BLK134" s="8"/>
      <c r="BLL134" s="8"/>
      <c r="BLM134" s="8"/>
      <c r="BLN134" s="8"/>
      <c r="BLO134" s="8"/>
      <c r="BLP134" s="8"/>
      <c r="BLQ134" s="8"/>
      <c r="BLR134" s="8"/>
      <c r="BLS134" s="8"/>
      <c r="BLT134" s="8"/>
      <c r="BLU134" s="8"/>
      <c r="BLV134" s="8"/>
      <c r="BLW134" s="8"/>
      <c r="BLX134" s="8"/>
      <c r="BLY134" s="8"/>
      <c r="BLZ134" s="8"/>
      <c r="BMA134" s="8"/>
      <c r="BMB134" s="8"/>
      <c r="BMC134" s="8"/>
      <c r="BMD134" s="8"/>
      <c r="BME134" s="8"/>
      <c r="BMF134" s="8"/>
      <c r="BMG134" s="8"/>
      <c r="BMH134" s="8"/>
      <c r="BMI134" s="8"/>
      <c r="BMJ134" s="8"/>
      <c r="BMK134" s="8"/>
      <c r="BML134" s="8"/>
      <c r="BMM134" s="8"/>
      <c r="BMN134" s="8"/>
      <c r="BMO134" s="8"/>
      <c r="BMP134" s="8"/>
      <c r="BMQ134" s="8"/>
      <c r="BMR134" s="8"/>
      <c r="BMS134" s="8"/>
      <c r="BMT134" s="8"/>
      <c r="BMU134" s="8"/>
      <c r="BMV134" s="8"/>
      <c r="BMW134" s="8"/>
      <c r="BMX134" s="8"/>
      <c r="BMY134" s="8"/>
      <c r="BMZ134" s="8"/>
      <c r="BNA134" s="8"/>
      <c r="BNB134" s="8"/>
      <c r="BNC134" s="8"/>
      <c r="BND134" s="8"/>
      <c r="BNE134" s="8"/>
      <c r="BNF134" s="8"/>
      <c r="BNG134" s="8"/>
      <c r="BNH134" s="8"/>
      <c r="BNI134" s="8"/>
      <c r="BNJ134" s="8"/>
      <c r="BNK134" s="8"/>
      <c r="BNL134" s="8"/>
      <c r="BNM134" s="8"/>
      <c r="BNN134" s="8"/>
      <c r="BNO134" s="8"/>
      <c r="BNP134" s="8"/>
      <c r="BNQ134" s="8"/>
      <c r="BNR134" s="8"/>
      <c r="BNS134" s="8"/>
      <c r="BNT134" s="8"/>
      <c r="BNU134" s="8"/>
      <c r="BNV134" s="8"/>
      <c r="BNW134" s="8"/>
      <c r="BNX134" s="8"/>
      <c r="BNY134" s="8"/>
      <c r="BNZ134" s="8"/>
      <c r="BOA134" s="8"/>
      <c r="BOB134" s="8"/>
      <c r="BOC134" s="8"/>
      <c r="BOD134" s="8"/>
      <c r="BOE134" s="8"/>
      <c r="BOF134" s="8"/>
      <c r="BOG134" s="8"/>
      <c r="BOH134" s="8"/>
      <c r="BOI134" s="8"/>
      <c r="BOJ134" s="8"/>
      <c r="BOK134" s="8"/>
      <c r="BOL134" s="8"/>
      <c r="BOM134" s="8"/>
      <c r="BON134" s="8"/>
      <c r="BOO134" s="8"/>
      <c r="BOP134" s="8"/>
      <c r="BOQ134" s="8"/>
      <c r="BOR134" s="8"/>
      <c r="BOS134" s="8"/>
      <c r="BOT134" s="8"/>
      <c r="BOU134" s="8"/>
      <c r="BOV134" s="8"/>
      <c r="BOW134" s="8"/>
      <c r="BOX134" s="8"/>
      <c r="BOY134" s="8"/>
      <c r="BOZ134" s="8"/>
      <c r="BPA134" s="8"/>
      <c r="BPB134" s="8"/>
      <c r="BPC134" s="8"/>
      <c r="BPD134" s="8"/>
      <c r="BPE134" s="8"/>
      <c r="BPF134" s="8"/>
      <c r="BPG134" s="8"/>
      <c r="BPH134" s="8"/>
      <c r="BPI134" s="8"/>
      <c r="BPJ134" s="8"/>
      <c r="BPK134" s="8"/>
      <c r="BPL134" s="8"/>
      <c r="BPM134" s="8"/>
      <c r="BPN134" s="8"/>
      <c r="BPO134" s="8"/>
      <c r="BPP134" s="8"/>
      <c r="BPQ134" s="8"/>
      <c r="BPR134" s="8"/>
      <c r="BPS134" s="8"/>
      <c r="BPT134" s="8"/>
      <c r="BPU134" s="8"/>
      <c r="BPV134" s="8"/>
      <c r="BPW134" s="8"/>
      <c r="BPX134" s="8"/>
      <c r="BPY134" s="8"/>
      <c r="BPZ134" s="8"/>
      <c r="BQA134" s="8"/>
      <c r="BQB134" s="8"/>
      <c r="BQC134" s="8"/>
      <c r="BQD134" s="8"/>
      <c r="BQE134" s="8"/>
      <c r="BQF134" s="8"/>
      <c r="BQG134" s="8"/>
      <c r="BQH134" s="8"/>
      <c r="BQI134" s="8"/>
      <c r="BQJ134" s="8"/>
      <c r="BQK134" s="8"/>
      <c r="BQL134" s="8"/>
      <c r="BQM134" s="8"/>
      <c r="BQN134" s="8"/>
      <c r="BQO134" s="8"/>
      <c r="BQP134" s="8"/>
      <c r="BQQ134" s="8"/>
      <c r="BQR134" s="8"/>
      <c r="BQS134" s="8"/>
      <c r="BQT134" s="8"/>
      <c r="BQU134" s="8"/>
      <c r="BQV134" s="8"/>
      <c r="BQW134" s="8"/>
      <c r="BQX134" s="8"/>
      <c r="BQY134" s="8"/>
      <c r="BQZ134" s="8"/>
      <c r="BRA134" s="8"/>
      <c r="BRB134" s="8"/>
      <c r="BRC134" s="8"/>
      <c r="BRD134" s="8"/>
      <c r="BRE134" s="8"/>
      <c r="BRF134" s="8"/>
      <c r="BRG134" s="8"/>
      <c r="BRH134" s="8"/>
      <c r="BRI134" s="8"/>
      <c r="BRJ134" s="8"/>
      <c r="BRK134" s="8"/>
      <c r="BRL134" s="8"/>
      <c r="BRM134" s="8"/>
      <c r="BRN134" s="8"/>
      <c r="BRO134" s="8"/>
      <c r="BRP134" s="8"/>
      <c r="BRQ134" s="8"/>
      <c r="BRR134" s="8"/>
      <c r="BRS134" s="8"/>
      <c r="BRT134" s="8"/>
      <c r="BRU134" s="8"/>
      <c r="BRV134" s="8"/>
      <c r="BRW134" s="8"/>
      <c r="BRX134" s="8"/>
      <c r="BRY134" s="8"/>
      <c r="BRZ134" s="8"/>
      <c r="BSA134" s="8"/>
      <c r="BSB134" s="8"/>
      <c r="BSC134" s="8"/>
      <c r="BSD134" s="8"/>
      <c r="BSE134" s="8"/>
      <c r="BSF134" s="8"/>
      <c r="BSG134" s="8"/>
      <c r="BSH134" s="8"/>
      <c r="BSI134" s="8"/>
      <c r="BSJ134" s="8"/>
      <c r="BSK134" s="8"/>
      <c r="BSL134" s="8"/>
      <c r="BSM134" s="8"/>
      <c r="BSN134" s="8"/>
      <c r="BSO134" s="8"/>
      <c r="BSP134" s="8"/>
      <c r="BSQ134" s="8"/>
      <c r="BSR134" s="8"/>
      <c r="BSS134" s="8"/>
      <c r="BST134" s="8"/>
      <c r="BSU134" s="8"/>
      <c r="BSV134" s="8"/>
      <c r="BSW134" s="8"/>
      <c r="BSX134" s="8"/>
      <c r="BSY134" s="8"/>
      <c r="BSZ134" s="8"/>
      <c r="BTA134" s="8"/>
      <c r="BTB134" s="8"/>
      <c r="BTC134" s="8"/>
      <c r="BTD134" s="8"/>
      <c r="BTE134" s="8"/>
      <c r="BTF134" s="8"/>
      <c r="BTG134" s="8"/>
      <c r="BTH134" s="8"/>
      <c r="BTI134" s="8"/>
      <c r="BTJ134" s="8"/>
      <c r="BTK134" s="8"/>
      <c r="BTL134" s="8"/>
      <c r="BTM134" s="8"/>
      <c r="BTN134" s="8"/>
      <c r="BTO134" s="8"/>
      <c r="BTP134" s="8"/>
      <c r="BTQ134" s="8"/>
      <c r="BTR134" s="8"/>
      <c r="BTS134" s="8"/>
      <c r="BTT134" s="8"/>
      <c r="BTU134" s="8"/>
      <c r="BTV134" s="8"/>
      <c r="BTW134" s="8"/>
      <c r="BTX134" s="8"/>
      <c r="BTY134" s="8"/>
      <c r="BTZ134" s="8"/>
      <c r="BUA134" s="8"/>
      <c r="BUB134" s="8"/>
      <c r="BUC134" s="8"/>
      <c r="BUD134" s="8"/>
      <c r="BUE134" s="8"/>
      <c r="BUF134" s="8"/>
      <c r="BUG134" s="8"/>
      <c r="BUH134" s="8"/>
      <c r="BUI134" s="8"/>
      <c r="BUJ134" s="8"/>
      <c r="BUK134" s="8"/>
      <c r="BUL134" s="8"/>
      <c r="BUM134" s="8"/>
      <c r="BUN134" s="8"/>
      <c r="BUO134" s="8"/>
      <c r="BUP134" s="8"/>
      <c r="BUQ134" s="8"/>
      <c r="BUR134" s="8"/>
      <c r="BUS134" s="8"/>
      <c r="BUT134" s="8"/>
      <c r="BUU134" s="8"/>
      <c r="BUV134" s="8"/>
      <c r="BUW134" s="8"/>
      <c r="BUX134" s="8"/>
      <c r="BUY134" s="8"/>
      <c r="BUZ134" s="8"/>
      <c r="BVA134" s="8"/>
      <c r="BVB134" s="8"/>
      <c r="BVC134" s="8"/>
      <c r="BVD134" s="8"/>
      <c r="BVE134" s="8"/>
      <c r="BVF134" s="8"/>
      <c r="BVG134" s="8"/>
      <c r="BVH134" s="8"/>
      <c r="BVI134" s="8"/>
      <c r="BVJ134" s="8"/>
      <c r="BVK134" s="8"/>
      <c r="BVL134" s="8"/>
      <c r="BVM134" s="8"/>
      <c r="BVN134" s="8"/>
      <c r="BVO134" s="8"/>
      <c r="BVP134" s="8"/>
      <c r="BVQ134" s="8"/>
      <c r="BVR134" s="8"/>
      <c r="BVS134" s="8"/>
      <c r="BVT134" s="8"/>
      <c r="BVU134" s="8"/>
      <c r="BVV134" s="8"/>
      <c r="BVW134" s="8"/>
      <c r="BVX134" s="8"/>
      <c r="BVY134" s="8"/>
      <c r="BVZ134" s="8"/>
      <c r="BWA134" s="8"/>
      <c r="BWB134" s="8"/>
      <c r="BWC134" s="8"/>
      <c r="BWD134" s="8"/>
      <c r="BWE134" s="8"/>
      <c r="BWF134" s="8"/>
      <c r="BWG134" s="8"/>
      <c r="BWH134" s="8"/>
      <c r="BWI134" s="8"/>
      <c r="BWJ134" s="8"/>
      <c r="BWK134" s="8"/>
      <c r="BWL134" s="8"/>
      <c r="BWM134" s="8"/>
      <c r="BWN134" s="8"/>
      <c r="BWO134" s="8"/>
      <c r="BWP134" s="8"/>
      <c r="BWQ134" s="8"/>
    </row>
    <row r="135" spans="1:1967" s="445" customFormat="1" ht="102" customHeight="1">
      <c r="A135" s="9" t="s">
        <v>9502</v>
      </c>
      <c r="B135" s="100" t="s">
        <v>97</v>
      </c>
      <c r="C135" s="111" t="s">
        <v>1261</v>
      </c>
      <c r="D135" s="3" t="s">
        <v>198</v>
      </c>
      <c r="E135" s="3" t="s">
        <v>191</v>
      </c>
      <c r="F135" s="3"/>
      <c r="G135" s="3" t="s">
        <v>385</v>
      </c>
      <c r="H135" s="20">
        <v>0</v>
      </c>
      <c r="I135" s="34">
        <v>470000000</v>
      </c>
      <c r="J135" s="21" t="s">
        <v>1330</v>
      </c>
      <c r="K135" s="19" t="s">
        <v>1949</v>
      </c>
      <c r="L135" s="138" t="s">
        <v>3428</v>
      </c>
      <c r="M135" s="141" t="s">
        <v>383</v>
      </c>
      <c r="N135" s="361" t="s">
        <v>8876</v>
      </c>
      <c r="O135" s="3" t="s">
        <v>1382</v>
      </c>
      <c r="P135" s="7" t="s">
        <v>1352</v>
      </c>
      <c r="Q135" s="3" t="s">
        <v>1351</v>
      </c>
      <c r="R135" s="133">
        <v>100</v>
      </c>
      <c r="S135" s="19">
        <v>132000</v>
      </c>
      <c r="T135" s="83">
        <f>R135*S135</f>
        <v>13200000</v>
      </c>
      <c r="U135" s="83">
        <f t="shared" si="4"/>
        <v>14784000.000000002</v>
      </c>
      <c r="V135" s="9" t="s">
        <v>1341</v>
      </c>
      <c r="W135" s="153" t="s">
        <v>1410</v>
      </c>
      <c r="X135" s="9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  <c r="AMK135" s="8"/>
      <c r="AML135" s="8"/>
      <c r="AMM135" s="8"/>
      <c r="AMN135" s="8"/>
      <c r="AMO135" s="8"/>
      <c r="AMP135" s="8"/>
      <c r="AMQ135" s="8"/>
      <c r="AMR135" s="8"/>
      <c r="AMS135" s="8"/>
      <c r="AMT135" s="8"/>
      <c r="AMU135" s="8"/>
      <c r="AMV135" s="8"/>
      <c r="AMW135" s="8"/>
      <c r="AMX135" s="8"/>
      <c r="AMY135" s="8"/>
      <c r="AMZ135" s="8"/>
      <c r="ANA135" s="8"/>
      <c r="ANB135" s="8"/>
      <c r="ANC135" s="8"/>
      <c r="AND135" s="8"/>
      <c r="ANE135" s="8"/>
      <c r="ANF135" s="8"/>
      <c r="ANG135" s="8"/>
      <c r="ANH135" s="8"/>
      <c r="ANI135" s="8"/>
      <c r="ANJ135" s="8"/>
      <c r="ANK135" s="8"/>
      <c r="ANL135" s="8"/>
      <c r="ANM135" s="8"/>
      <c r="ANN135" s="8"/>
      <c r="ANO135" s="8"/>
      <c r="ANP135" s="8"/>
      <c r="ANQ135" s="8"/>
      <c r="ANR135" s="8"/>
      <c r="ANS135" s="8"/>
      <c r="ANT135" s="8"/>
      <c r="ANU135" s="8"/>
      <c r="ANV135" s="8"/>
      <c r="ANW135" s="8"/>
      <c r="ANX135" s="8"/>
      <c r="ANY135" s="8"/>
      <c r="ANZ135" s="8"/>
      <c r="AOA135" s="8"/>
      <c r="AOB135" s="8"/>
      <c r="AOC135" s="8"/>
      <c r="AOD135" s="8"/>
      <c r="AOE135" s="8"/>
      <c r="AOF135" s="8"/>
      <c r="AOG135" s="8"/>
      <c r="AOH135" s="8"/>
      <c r="AOI135" s="8"/>
      <c r="AOJ135" s="8"/>
      <c r="AOK135" s="8"/>
      <c r="AOL135" s="8"/>
      <c r="AOM135" s="8"/>
      <c r="AON135" s="8"/>
      <c r="AOO135" s="8"/>
      <c r="AOP135" s="8"/>
      <c r="AOQ135" s="8"/>
      <c r="AOR135" s="8"/>
      <c r="AOS135" s="8"/>
      <c r="AOT135" s="8"/>
      <c r="AOU135" s="8"/>
      <c r="AOV135" s="8"/>
      <c r="AOW135" s="8"/>
      <c r="AOX135" s="8"/>
      <c r="AOY135" s="8"/>
      <c r="AOZ135" s="8"/>
      <c r="APA135" s="8"/>
      <c r="APB135" s="8"/>
      <c r="APC135" s="8"/>
      <c r="APD135" s="8"/>
      <c r="APE135" s="8"/>
      <c r="APF135" s="8"/>
      <c r="APG135" s="8"/>
      <c r="APH135" s="8"/>
      <c r="API135" s="8"/>
      <c r="APJ135" s="8"/>
      <c r="APK135" s="8"/>
      <c r="APL135" s="8"/>
      <c r="APM135" s="8"/>
      <c r="APN135" s="8"/>
      <c r="APO135" s="8"/>
      <c r="APP135" s="8"/>
      <c r="APQ135" s="8"/>
      <c r="APR135" s="8"/>
      <c r="APS135" s="8"/>
      <c r="APT135" s="8"/>
      <c r="APU135" s="8"/>
      <c r="APV135" s="8"/>
      <c r="APW135" s="8"/>
      <c r="APX135" s="8"/>
      <c r="APY135" s="8"/>
      <c r="APZ135" s="8"/>
      <c r="AQA135" s="8"/>
      <c r="AQB135" s="8"/>
      <c r="AQC135" s="8"/>
      <c r="AQD135" s="8"/>
      <c r="AQE135" s="8"/>
      <c r="AQF135" s="8"/>
      <c r="AQG135" s="8"/>
      <c r="AQH135" s="8"/>
      <c r="AQI135" s="8"/>
      <c r="AQJ135" s="8"/>
      <c r="AQK135" s="8"/>
      <c r="AQL135" s="8"/>
      <c r="AQM135" s="8"/>
      <c r="AQN135" s="8"/>
      <c r="AQO135" s="8"/>
      <c r="AQP135" s="8"/>
      <c r="AQQ135" s="8"/>
      <c r="AQR135" s="8"/>
      <c r="AQS135" s="8"/>
      <c r="AQT135" s="8"/>
      <c r="AQU135" s="8"/>
      <c r="AQV135" s="8"/>
      <c r="AQW135" s="8"/>
      <c r="AQX135" s="8"/>
      <c r="AQY135" s="8"/>
      <c r="AQZ135" s="8"/>
      <c r="ARA135" s="8"/>
      <c r="ARB135" s="8"/>
      <c r="ARC135" s="8"/>
      <c r="ARD135" s="8"/>
      <c r="ARE135" s="8"/>
      <c r="ARF135" s="8"/>
      <c r="ARG135" s="8"/>
      <c r="ARH135" s="8"/>
      <c r="ARI135" s="8"/>
      <c r="ARJ135" s="8"/>
      <c r="ARK135" s="8"/>
      <c r="ARL135" s="8"/>
      <c r="ARM135" s="8"/>
      <c r="ARN135" s="8"/>
      <c r="ARO135" s="8"/>
      <c r="ARP135" s="8"/>
      <c r="ARQ135" s="8"/>
      <c r="ARR135" s="8"/>
      <c r="ARS135" s="8"/>
      <c r="ART135" s="8"/>
      <c r="ARU135" s="8"/>
      <c r="ARV135" s="8"/>
      <c r="ARW135" s="8"/>
      <c r="ARX135" s="8"/>
      <c r="ARY135" s="8"/>
      <c r="ARZ135" s="8"/>
      <c r="ASA135" s="8"/>
      <c r="ASB135" s="8"/>
      <c r="ASC135" s="8"/>
      <c r="ASD135" s="8"/>
      <c r="ASE135" s="8"/>
      <c r="ASF135" s="8"/>
      <c r="ASG135" s="8"/>
      <c r="ASH135" s="8"/>
      <c r="ASI135" s="8"/>
      <c r="ASJ135" s="8"/>
      <c r="ASK135" s="8"/>
      <c r="ASL135" s="8"/>
      <c r="ASM135" s="8"/>
      <c r="ASN135" s="8"/>
      <c r="ASO135" s="8"/>
      <c r="ASP135" s="8"/>
      <c r="ASQ135" s="8"/>
      <c r="ASR135" s="8"/>
      <c r="ASS135" s="8"/>
      <c r="AST135" s="8"/>
      <c r="ASU135" s="8"/>
      <c r="ASV135" s="8"/>
      <c r="ASW135" s="8"/>
      <c r="ASX135" s="8"/>
      <c r="ASY135" s="8"/>
      <c r="ASZ135" s="8"/>
      <c r="ATA135" s="8"/>
      <c r="ATB135" s="8"/>
      <c r="ATC135" s="8"/>
      <c r="ATD135" s="8"/>
      <c r="ATE135" s="8"/>
      <c r="ATF135" s="8"/>
      <c r="ATG135" s="8"/>
      <c r="ATH135" s="8"/>
      <c r="ATI135" s="8"/>
      <c r="ATJ135" s="8"/>
      <c r="ATK135" s="8"/>
      <c r="ATL135" s="8"/>
      <c r="ATM135" s="8"/>
      <c r="ATN135" s="8"/>
      <c r="ATO135" s="8"/>
      <c r="ATP135" s="8"/>
      <c r="ATQ135" s="8"/>
      <c r="ATR135" s="8"/>
      <c r="ATS135" s="8"/>
      <c r="ATT135" s="8"/>
      <c r="ATU135" s="8"/>
      <c r="ATV135" s="8"/>
      <c r="ATW135" s="8"/>
      <c r="ATX135" s="8"/>
      <c r="ATY135" s="8"/>
      <c r="ATZ135" s="8"/>
      <c r="AUA135" s="8"/>
      <c r="AUB135" s="8"/>
      <c r="AUC135" s="8"/>
      <c r="AUD135" s="8"/>
      <c r="AUE135" s="8"/>
      <c r="AUF135" s="8"/>
      <c r="AUG135" s="8"/>
      <c r="AUH135" s="8"/>
      <c r="AUI135" s="8"/>
      <c r="AUJ135" s="8"/>
      <c r="AUK135" s="8"/>
      <c r="AUL135" s="8"/>
      <c r="AUM135" s="8"/>
      <c r="AUN135" s="8"/>
      <c r="AUO135" s="8"/>
      <c r="AUP135" s="8"/>
      <c r="AUQ135" s="8"/>
      <c r="AUR135" s="8"/>
      <c r="AUS135" s="8"/>
      <c r="AUT135" s="8"/>
      <c r="AUU135" s="8"/>
      <c r="AUV135" s="8"/>
      <c r="AUW135" s="8"/>
      <c r="AUX135" s="8"/>
      <c r="AUY135" s="8"/>
      <c r="AUZ135" s="8"/>
      <c r="AVA135" s="8"/>
      <c r="AVB135" s="8"/>
      <c r="AVC135" s="8"/>
      <c r="AVD135" s="8"/>
      <c r="AVE135" s="8"/>
      <c r="AVF135" s="8"/>
      <c r="AVG135" s="8"/>
      <c r="AVH135" s="8"/>
      <c r="AVI135" s="8"/>
      <c r="AVJ135" s="8"/>
      <c r="AVK135" s="8"/>
      <c r="AVL135" s="8"/>
      <c r="AVM135" s="8"/>
      <c r="AVN135" s="8"/>
      <c r="AVO135" s="8"/>
      <c r="AVP135" s="8"/>
      <c r="AVQ135" s="8"/>
      <c r="AVR135" s="8"/>
      <c r="AVS135" s="8"/>
      <c r="AVT135" s="8"/>
      <c r="AVU135" s="8"/>
      <c r="AVV135" s="8"/>
      <c r="AVW135" s="8"/>
      <c r="AVX135" s="8"/>
      <c r="AVY135" s="8"/>
      <c r="AVZ135" s="8"/>
      <c r="AWA135" s="8"/>
      <c r="AWB135" s="8"/>
      <c r="AWC135" s="8"/>
      <c r="AWD135" s="8"/>
      <c r="AWE135" s="8"/>
      <c r="AWF135" s="8"/>
      <c r="AWG135" s="8"/>
      <c r="AWH135" s="8"/>
      <c r="AWI135" s="8"/>
      <c r="AWJ135" s="8"/>
      <c r="AWK135" s="8"/>
      <c r="AWL135" s="8"/>
      <c r="AWM135" s="8"/>
      <c r="AWN135" s="8"/>
      <c r="AWO135" s="8"/>
      <c r="AWP135" s="8"/>
      <c r="AWQ135" s="8"/>
      <c r="AWR135" s="8"/>
      <c r="AWS135" s="8"/>
      <c r="AWT135" s="8"/>
      <c r="AWU135" s="8"/>
      <c r="AWV135" s="8"/>
      <c r="AWW135" s="8"/>
      <c r="AWX135" s="8"/>
      <c r="AWY135" s="8"/>
      <c r="AWZ135" s="8"/>
      <c r="AXA135" s="8"/>
      <c r="AXB135" s="8"/>
      <c r="AXC135" s="8"/>
      <c r="AXD135" s="8"/>
      <c r="AXE135" s="8"/>
      <c r="AXF135" s="8"/>
      <c r="AXG135" s="8"/>
      <c r="AXH135" s="8"/>
      <c r="AXI135" s="8"/>
      <c r="AXJ135" s="8"/>
      <c r="AXK135" s="8"/>
      <c r="AXL135" s="8"/>
      <c r="AXM135" s="8"/>
      <c r="AXN135" s="8"/>
      <c r="AXO135" s="8"/>
      <c r="AXP135" s="8"/>
      <c r="AXQ135" s="8"/>
      <c r="AXR135" s="8"/>
      <c r="AXS135" s="8"/>
      <c r="AXT135" s="8"/>
      <c r="AXU135" s="8"/>
      <c r="AXV135" s="8"/>
      <c r="AXW135" s="8"/>
      <c r="AXX135" s="8"/>
      <c r="AXY135" s="8"/>
      <c r="AXZ135" s="8"/>
      <c r="AYA135" s="8"/>
      <c r="AYB135" s="8"/>
      <c r="AYC135" s="8"/>
      <c r="AYD135" s="8"/>
      <c r="AYE135" s="8"/>
      <c r="AYF135" s="8"/>
      <c r="AYG135" s="8"/>
      <c r="AYH135" s="8"/>
      <c r="AYI135" s="8"/>
      <c r="AYJ135" s="8"/>
      <c r="AYK135" s="8"/>
      <c r="AYL135" s="8"/>
      <c r="AYM135" s="8"/>
      <c r="AYN135" s="8"/>
      <c r="AYO135" s="8"/>
      <c r="AYP135" s="8"/>
      <c r="AYQ135" s="8"/>
      <c r="AYR135" s="8"/>
      <c r="AYS135" s="8"/>
      <c r="AYT135" s="8"/>
      <c r="AYU135" s="8"/>
      <c r="AYV135" s="8"/>
      <c r="AYW135" s="8"/>
      <c r="AYX135" s="8"/>
      <c r="AYY135" s="8"/>
      <c r="AYZ135" s="8"/>
      <c r="AZA135" s="8"/>
      <c r="AZB135" s="8"/>
      <c r="AZC135" s="8"/>
      <c r="AZD135" s="8"/>
      <c r="AZE135" s="8"/>
      <c r="AZF135" s="8"/>
      <c r="AZG135" s="8"/>
      <c r="AZH135" s="8"/>
      <c r="AZI135" s="8"/>
      <c r="AZJ135" s="8"/>
      <c r="AZK135" s="8"/>
      <c r="AZL135" s="8"/>
      <c r="AZM135" s="8"/>
      <c r="AZN135" s="8"/>
      <c r="AZO135" s="8"/>
      <c r="AZP135" s="8"/>
      <c r="AZQ135" s="8"/>
      <c r="AZR135" s="8"/>
      <c r="AZS135" s="8"/>
      <c r="AZT135" s="8"/>
      <c r="AZU135" s="8"/>
      <c r="AZV135" s="8"/>
      <c r="AZW135" s="8"/>
      <c r="AZX135" s="8"/>
      <c r="AZY135" s="8"/>
      <c r="AZZ135" s="8"/>
      <c r="BAA135" s="8"/>
      <c r="BAB135" s="8"/>
      <c r="BAC135" s="8"/>
      <c r="BAD135" s="8"/>
      <c r="BAE135" s="8"/>
      <c r="BAF135" s="8"/>
      <c r="BAG135" s="8"/>
      <c r="BAH135" s="8"/>
      <c r="BAI135" s="8"/>
      <c r="BAJ135" s="8"/>
      <c r="BAK135" s="8"/>
      <c r="BAL135" s="8"/>
      <c r="BAM135" s="8"/>
      <c r="BAN135" s="8"/>
      <c r="BAO135" s="8"/>
      <c r="BAP135" s="8"/>
      <c r="BAQ135" s="8"/>
      <c r="BAR135" s="8"/>
      <c r="BAS135" s="8"/>
      <c r="BAT135" s="8"/>
      <c r="BAU135" s="8"/>
      <c r="BAV135" s="8"/>
      <c r="BAW135" s="8"/>
      <c r="BAX135" s="8"/>
      <c r="BAY135" s="8"/>
      <c r="BAZ135" s="8"/>
      <c r="BBA135" s="8"/>
      <c r="BBB135" s="8"/>
      <c r="BBC135" s="8"/>
      <c r="BBD135" s="8"/>
      <c r="BBE135" s="8"/>
      <c r="BBF135" s="8"/>
      <c r="BBG135" s="8"/>
      <c r="BBH135" s="8"/>
      <c r="BBI135" s="8"/>
      <c r="BBJ135" s="8"/>
      <c r="BBK135" s="8"/>
      <c r="BBL135" s="8"/>
      <c r="BBM135" s="8"/>
      <c r="BBN135" s="8"/>
      <c r="BBO135" s="8"/>
      <c r="BBP135" s="8"/>
      <c r="BBQ135" s="8"/>
      <c r="BBR135" s="8"/>
      <c r="BBS135" s="8"/>
      <c r="BBT135" s="8"/>
      <c r="BBU135" s="8"/>
      <c r="BBV135" s="8"/>
      <c r="BBW135" s="8"/>
      <c r="BBX135" s="8"/>
      <c r="BBY135" s="8"/>
      <c r="BBZ135" s="8"/>
      <c r="BCA135" s="8"/>
      <c r="BCB135" s="8"/>
      <c r="BCC135" s="8"/>
      <c r="BCD135" s="8"/>
      <c r="BCE135" s="8"/>
      <c r="BCF135" s="8"/>
      <c r="BCG135" s="8"/>
      <c r="BCH135" s="8"/>
      <c r="BCI135" s="8"/>
      <c r="BCJ135" s="8"/>
      <c r="BCK135" s="8"/>
      <c r="BCL135" s="8"/>
      <c r="BCM135" s="8"/>
      <c r="BCN135" s="8"/>
      <c r="BCO135" s="8"/>
      <c r="BCP135" s="8"/>
      <c r="BCQ135" s="8"/>
      <c r="BCR135" s="8"/>
      <c r="BCS135" s="8"/>
      <c r="BCT135" s="8"/>
      <c r="BCU135" s="8"/>
      <c r="BCV135" s="8"/>
      <c r="BCW135" s="8"/>
      <c r="BCX135" s="8"/>
      <c r="BCY135" s="8"/>
      <c r="BCZ135" s="8"/>
      <c r="BDA135" s="8"/>
      <c r="BDB135" s="8"/>
      <c r="BDC135" s="8"/>
      <c r="BDD135" s="8"/>
      <c r="BDE135" s="8"/>
      <c r="BDF135" s="8"/>
      <c r="BDG135" s="8"/>
      <c r="BDH135" s="8"/>
      <c r="BDI135" s="8"/>
      <c r="BDJ135" s="8"/>
      <c r="BDK135" s="8"/>
      <c r="BDL135" s="8"/>
      <c r="BDM135" s="8"/>
      <c r="BDN135" s="8"/>
      <c r="BDO135" s="8"/>
      <c r="BDP135" s="8"/>
      <c r="BDQ135" s="8"/>
      <c r="BDR135" s="8"/>
      <c r="BDS135" s="8"/>
      <c r="BDT135" s="8"/>
      <c r="BDU135" s="8"/>
      <c r="BDV135" s="8"/>
      <c r="BDW135" s="8"/>
      <c r="BDX135" s="8"/>
      <c r="BDY135" s="8"/>
      <c r="BDZ135" s="8"/>
      <c r="BEA135" s="8"/>
      <c r="BEB135" s="8"/>
      <c r="BEC135" s="8"/>
      <c r="BED135" s="8"/>
      <c r="BEE135" s="8"/>
      <c r="BEF135" s="8"/>
      <c r="BEG135" s="8"/>
      <c r="BEH135" s="8"/>
      <c r="BEI135" s="8"/>
      <c r="BEJ135" s="8"/>
      <c r="BEK135" s="8"/>
      <c r="BEL135" s="8"/>
      <c r="BEM135" s="8"/>
      <c r="BEN135" s="8"/>
      <c r="BEO135" s="8"/>
      <c r="BEP135" s="8"/>
      <c r="BEQ135" s="8"/>
      <c r="BER135" s="8"/>
      <c r="BES135" s="8"/>
      <c r="BET135" s="8"/>
      <c r="BEU135" s="8"/>
      <c r="BEV135" s="8"/>
      <c r="BEW135" s="8"/>
      <c r="BEX135" s="8"/>
      <c r="BEY135" s="8"/>
      <c r="BEZ135" s="8"/>
      <c r="BFA135" s="8"/>
      <c r="BFB135" s="8"/>
      <c r="BFC135" s="8"/>
      <c r="BFD135" s="8"/>
      <c r="BFE135" s="8"/>
      <c r="BFF135" s="8"/>
      <c r="BFG135" s="8"/>
      <c r="BFH135" s="8"/>
      <c r="BFI135" s="8"/>
      <c r="BFJ135" s="8"/>
      <c r="BFK135" s="8"/>
      <c r="BFL135" s="8"/>
      <c r="BFM135" s="8"/>
      <c r="BFN135" s="8"/>
      <c r="BFO135" s="8"/>
      <c r="BFP135" s="8"/>
      <c r="BFQ135" s="8"/>
      <c r="BFR135" s="8"/>
      <c r="BFS135" s="8"/>
      <c r="BFT135" s="8"/>
      <c r="BFU135" s="8"/>
      <c r="BFV135" s="8"/>
      <c r="BFW135" s="8"/>
      <c r="BFX135" s="8"/>
      <c r="BFY135" s="8"/>
      <c r="BFZ135" s="8"/>
      <c r="BGA135" s="8"/>
      <c r="BGB135" s="8"/>
      <c r="BGC135" s="8"/>
      <c r="BGD135" s="8"/>
      <c r="BGE135" s="8"/>
      <c r="BGF135" s="8"/>
      <c r="BGG135" s="8"/>
      <c r="BGH135" s="8"/>
      <c r="BGI135" s="8"/>
      <c r="BGJ135" s="8"/>
      <c r="BGK135" s="8"/>
      <c r="BGL135" s="8"/>
      <c r="BGM135" s="8"/>
      <c r="BGN135" s="8"/>
      <c r="BGO135" s="8"/>
      <c r="BGP135" s="8"/>
      <c r="BGQ135" s="8"/>
      <c r="BGR135" s="8"/>
      <c r="BGS135" s="8"/>
      <c r="BGT135" s="8"/>
      <c r="BGU135" s="8"/>
      <c r="BGV135" s="8"/>
      <c r="BGW135" s="8"/>
      <c r="BGX135" s="8"/>
      <c r="BGY135" s="8"/>
      <c r="BGZ135" s="8"/>
      <c r="BHA135" s="8"/>
      <c r="BHB135" s="8"/>
      <c r="BHC135" s="8"/>
      <c r="BHD135" s="8"/>
      <c r="BHE135" s="8"/>
      <c r="BHF135" s="8"/>
      <c r="BHG135" s="8"/>
      <c r="BHH135" s="8"/>
      <c r="BHI135" s="8"/>
      <c r="BHJ135" s="8"/>
      <c r="BHK135" s="8"/>
      <c r="BHL135" s="8"/>
      <c r="BHM135" s="8"/>
      <c r="BHN135" s="8"/>
      <c r="BHO135" s="8"/>
      <c r="BHP135" s="8"/>
      <c r="BHQ135" s="8"/>
      <c r="BHR135" s="8"/>
      <c r="BHS135" s="8"/>
      <c r="BHT135" s="8"/>
      <c r="BHU135" s="8"/>
      <c r="BHV135" s="8"/>
      <c r="BHW135" s="8"/>
      <c r="BHX135" s="8"/>
      <c r="BHY135" s="8"/>
      <c r="BHZ135" s="8"/>
      <c r="BIA135" s="8"/>
      <c r="BIB135" s="8"/>
      <c r="BIC135" s="8"/>
      <c r="BID135" s="8"/>
      <c r="BIE135" s="8"/>
      <c r="BIF135" s="8"/>
      <c r="BIG135" s="8"/>
      <c r="BIH135" s="8"/>
      <c r="BII135" s="8"/>
      <c r="BIJ135" s="8"/>
      <c r="BIK135" s="8"/>
      <c r="BIL135" s="8"/>
      <c r="BIM135" s="8"/>
      <c r="BIN135" s="8"/>
      <c r="BIO135" s="8"/>
      <c r="BIP135" s="8"/>
      <c r="BIQ135" s="8"/>
      <c r="BIR135" s="8"/>
      <c r="BIS135" s="8"/>
      <c r="BIT135" s="8"/>
      <c r="BIU135" s="8"/>
      <c r="BIV135" s="8"/>
      <c r="BIW135" s="8"/>
      <c r="BIX135" s="8"/>
      <c r="BIY135" s="8"/>
      <c r="BIZ135" s="8"/>
      <c r="BJA135" s="8"/>
      <c r="BJB135" s="8"/>
      <c r="BJC135" s="8"/>
      <c r="BJD135" s="8"/>
      <c r="BJE135" s="8"/>
      <c r="BJF135" s="8"/>
      <c r="BJG135" s="8"/>
      <c r="BJH135" s="8"/>
      <c r="BJI135" s="8"/>
      <c r="BJJ135" s="8"/>
      <c r="BJK135" s="8"/>
      <c r="BJL135" s="8"/>
      <c r="BJM135" s="8"/>
      <c r="BJN135" s="8"/>
      <c r="BJO135" s="8"/>
      <c r="BJP135" s="8"/>
      <c r="BJQ135" s="8"/>
      <c r="BJR135" s="8"/>
      <c r="BJS135" s="8"/>
      <c r="BJT135" s="8"/>
      <c r="BJU135" s="8"/>
      <c r="BJV135" s="8"/>
      <c r="BJW135" s="8"/>
      <c r="BJX135" s="8"/>
      <c r="BJY135" s="8"/>
      <c r="BJZ135" s="8"/>
      <c r="BKA135" s="8"/>
      <c r="BKB135" s="8"/>
      <c r="BKC135" s="8"/>
      <c r="BKD135" s="8"/>
      <c r="BKE135" s="8"/>
      <c r="BKF135" s="8"/>
      <c r="BKG135" s="8"/>
      <c r="BKH135" s="8"/>
      <c r="BKI135" s="8"/>
      <c r="BKJ135" s="8"/>
      <c r="BKK135" s="8"/>
      <c r="BKL135" s="8"/>
      <c r="BKM135" s="8"/>
      <c r="BKN135" s="8"/>
      <c r="BKO135" s="8"/>
      <c r="BKP135" s="8"/>
      <c r="BKQ135" s="8"/>
      <c r="BKR135" s="8"/>
      <c r="BKS135" s="8"/>
      <c r="BKT135" s="8"/>
      <c r="BKU135" s="8"/>
      <c r="BKV135" s="8"/>
      <c r="BKW135" s="8"/>
      <c r="BKX135" s="8"/>
      <c r="BKY135" s="8"/>
      <c r="BKZ135" s="8"/>
      <c r="BLA135" s="8"/>
      <c r="BLB135" s="8"/>
      <c r="BLC135" s="8"/>
      <c r="BLD135" s="8"/>
      <c r="BLE135" s="8"/>
      <c r="BLF135" s="8"/>
      <c r="BLG135" s="8"/>
      <c r="BLH135" s="8"/>
      <c r="BLI135" s="8"/>
      <c r="BLJ135" s="8"/>
      <c r="BLK135" s="8"/>
      <c r="BLL135" s="8"/>
      <c r="BLM135" s="8"/>
      <c r="BLN135" s="8"/>
      <c r="BLO135" s="8"/>
      <c r="BLP135" s="8"/>
      <c r="BLQ135" s="8"/>
      <c r="BLR135" s="8"/>
      <c r="BLS135" s="8"/>
      <c r="BLT135" s="8"/>
      <c r="BLU135" s="8"/>
      <c r="BLV135" s="8"/>
      <c r="BLW135" s="8"/>
      <c r="BLX135" s="8"/>
      <c r="BLY135" s="8"/>
      <c r="BLZ135" s="8"/>
      <c r="BMA135" s="8"/>
      <c r="BMB135" s="8"/>
      <c r="BMC135" s="8"/>
      <c r="BMD135" s="8"/>
      <c r="BME135" s="8"/>
      <c r="BMF135" s="8"/>
      <c r="BMG135" s="8"/>
      <c r="BMH135" s="8"/>
      <c r="BMI135" s="8"/>
      <c r="BMJ135" s="8"/>
      <c r="BMK135" s="8"/>
      <c r="BML135" s="8"/>
      <c r="BMM135" s="8"/>
      <c r="BMN135" s="8"/>
      <c r="BMO135" s="8"/>
      <c r="BMP135" s="8"/>
      <c r="BMQ135" s="8"/>
      <c r="BMR135" s="8"/>
      <c r="BMS135" s="8"/>
      <c r="BMT135" s="8"/>
      <c r="BMU135" s="8"/>
      <c r="BMV135" s="8"/>
      <c r="BMW135" s="8"/>
      <c r="BMX135" s="8"/>
      <c r="BMY135" s="8"/>
      <c r="BMZ135" s="8"/>
      <c r="BNA135" s="8"/>
      <c r="BNB135" s="8"/>
      <c r="BNC135" s="8"/>
      <c r="BND135" s="8"/>
      <c r="BNE135" s="8"/>
      <c r="BNF135" s="8"/>
      <c r="BNG135" s="8"/>
      <c r="BNH135" s="8"/>
      <c r="BNI135" s="8"/>
      <c r="BNJ135" s="8"/>
      <c r="BNK135" s="8"/>
      <c r="BNL135" s="8"/>
      <c r="BNM135" s="8"/>
      <c r="BNN135" s="8"/>
      <c r="BNO135" s="8"/>
      <c r="BNP135" s="8"/>
      <c r="BNQ135" s="8"/>
      <c r="BNR135" s="8"/>
      <c r="BNS135" s="8"/>
      <c r="BNT135" s="8"/>
      <c r="BNU135" s="8"/>
      <c r="BNV135" s="8"/>
      <c r="BNW135" s="8"/>
      <c r="BNX135" s="8"/>
      <c r="BNY135" s="8"/>
      <c r="BNZ135" s="8"/>
      <c r="BOA135" s="8"/>
      <c r="BOB135" s="8"/>
      <c r="BOC135" s="8"/>
      <c r="BOD135" s="8"/>
      <c r="BOE135" s="8"/>
      <c r="BOF135" s="8"/>
      <c r="BOG135" s="8"/>
      <c r="BOH135" s="8"/>
      <c r="BOI135" s="8"/>
      <c r="BOJ135" s="8"/>
      <c r="BOK135" s="8"/>
      <c r="BOL135" s="8"/>
      <c r="BOM135" s="8"/>
      <c r="BON135" s="8"/>
      <c r="BOO135" s="8"/>
      <c r="BOP135" s="8"/>
      <c r="BOQ135" s="8"/>
      <c r="BOR135" s="8"/>
      <c r="BOS135" s="8"/>
      <c r="BOT135" s="8"/>
      <c r="BOU135" s="8"/>
      <c r="BOV135" s="8"/>
      <c r="BOW135" s="8"/>
      <c r="BOX135" s="8"/>
      <c r="BOY135" s="8"/>
      <c r="BOZ135" s="8"/>
      <c r="BPA135" s="8"/>
      <c r="BPB135" s="8"/>
      <c r="BPC135" s="8"/>
      <c r="BPD135" s="8"/>
      <c r="BPE135" s="8"/>
      <c r="BPF135" s="8"/>
      <c r="BPG135" s="8"/>
      <c r="BPH135" s="8"/>
      <c r="BPI135" s="8"/>
      <c r="BPJ135" s="8"/>
      <c r="BPK135" s="8"/>
      <c r="BPL135" s="8"/>
      <c r="BPM135" s="8"/>
      <c r="BPN135" s="8"/>
      <c r="BPO135" s="8"/>
      <c r="BPP135" s="8"/>
      <c r="BPQ135" s="8"/>
      <c r="BPR135" s="8"/>
      <c r="BPS135" s="8"/>
      <c r="BPT135" s="8"/>
      <c r="BPU135" s="8"/>
      <c r="BPV135" s="8"/>
      <c r="BPW135" s="8"/>
      <c r="BPX135" s="8"/>
      <c r="BPY135" s="8"/>
      <c r="BPZ135" s="8"/>
      <c r="BQA135" s="8"/>
      <c r="BQB135" s="8"/>
      <c r="BQC135" s="8"/>
      <c r="BQD135" s="8"/>
      <c r="BQE135" s="8"/>
      <c r="BQF135" s="8"/>
      <c r="BQG135" s="8"/>
      <c r="BQH135" s="8"/>
      <c r="BQI135" s="8"/>
      <c r="BQJ135" s="8"/>
      <c r="BQK135" s="8"/>
      <c r="BQL135" s="8"/>
      <c r="BQM135" s="8"/>
      <c r="BQN135" s="8"/>
      <c r="BQO135" s="8"/>
      <c r="BQP135" s="8"/>
      <c r="BQQ135" s="8"/>
      <c r="BQR135" s="8"/>
      <c r="BQS135" s="8"/>
      <c r="BQT135" s="8"/>
      <c r="BQU135" s="8"/>
      <c r="BQV135" s="8"/>
      <c r="BQW135" s="8"/>
      <c r="BQX135" s="8"/>
      <c r="BQY135" s="8"/>
      <c r="BQZ135" s="8"/>
      <c r="BRA135" s="8"/>
      <c r="BRB135" s="8"/>
      <c r="BRC135" s="8"/>
      <c r="BRD135" s="8"/>
      <c r="BRE135" s="8"/>
      <c r="BRF135" s="8"/>
      <c r="BRG135" s="8"/>
      <c r="BRH135" s="8"/>
      <c r="BRI135" s="8"/>
      <c r="BRJ135" s="8"/>
      <c r="BRK135" s="8"/>
      <c r="BRL135" s="8"/>
      <c r="BRM135" s="8"/>
      <c r="BRN135" s="8"/>
      <c r="BRO135" s="8"/>
      <c r="BRP135" s="8"/>
      <c r="BRQ135" s="8"/>
      <c r="BRR135" s="8"/>
      <c r="BRS135" s="8"/>
      <c r="BRT135" s="8"/>
      <c r="BRU135" s="8"/>
      <c r="BRV135" s="8"/>
      <c r="BRW135" s="8"/>
      <c r="BRX135" s="8"/>
      <c r="BRY135" s="8"/>
      <c r="BRZ135" s="8"/>
      <c r="BSA135" s="8"/>
      <c r="BSB135" s="8"/>
      <c r="BSC135" s="8"/>
      <c r="BSD135" s="8"/>
      <c r="BSE135" s="8"/>
      <c r="BSF135" s="8"/>
      <c r="BSG135" s="8"/>
      <c r="BSH135" s="8"/>
      <c r="BSI135" s="8"/>
      <c r="BSJ135" s="8"/>
      <c r="BSK135" s="8"/>
      <c r="BSL135" s="8"/>
      <c r="BSM135" s="8"/>
      <c r="BSN135" s="8"/>
      <c r="BSO135" s="8"/>
      <c r="BSP135" s="8"/>
      <c r="BSQ135" s="8"/>
      <c r="BSR135" s="8"/>
      <c r="BSS135" s="8"/>
      <c r="BST135" s="8"/>
      <c r="BSU135" s="8"/>
      <c r="BSV135" s="8"/>
      <c r="BSW135" s="8"/>
      <c r="BSX135" s="8"/>
      <c r="BSY135" s="8"/>
      <c r="BSZ135" s="8"/>
      <c r="BTA135" s="8"/>
      <c r="BTB135" s="8"/>
      <c r="BTC135" s="8"/>
      <c r="BTD135" s="8"/>
      <c r="BTE135" s="8"/>
      <c r="BTF135" s="8"/>
      <c r="BTG135" s="8"/>
      <c r="BTH135" s="8"/>
      <c r="BTI135" s="8"/>
      <c r="BTJ135" s="8"/>
      <c r="BTK135" s="8"/>
      <c r="BTL135" s="8"/>
      <c r="BTM135" s="8"/>
      <c r="BTN135" s="8"/>
      <c r="BTO135" s="8"/>
      <c r="BTP135" s="8"/>
      <c r="BTQ135" s="8"/>
      <c r="BTR135" s="8"/>
      <c r="BTS135" s="8"/>
      <c r="BTT135" s="8"/>
      <c r="BTU135" s="8"/>
      <c r="BTV135" s="8"/>
      <c r="BTW135" s="8"/>
      <c r="BTX135" s="8"/>
      <c r="BTY135" s="8"/>
      <c r="BTZ135" s="8"/>
      <c r="BUA135" s="8"/>
      <c r="BUB135" s="8"/>
      <c r="BUC135" s="8"/>
      <c r="BUD135" s="8"/>
      <c r="BUE135" s="8"/>
      <c r="BUF135" s="8"/>
      <c r="BUG135" s="8"/>
      <c r="BUH135" s="8"/>
      <c r="BUI135" s="8"/>
      <c r="BUJ135" s="8"/>
      <c r="BUK135" s="8"/>
      <c r="BUL135" s="8"/>
      <c r="BUM135" s="8"/>
      <c r="BUN135" s="8"/>
      <c r="BUO135" s="8"/>
      <c r="BUP135" s="8"/>
      <c r="BUQ135" s="8"/>
      <c r="BUR135" s="8"/>
      <c r="BUS135" s="8"/>
      <c r="BUT135" s="8"/>
      <c r="BUU135" s="8"/>
      <c r="BUV135" s="8"/>
      <c r="BUW135" s="8"/>
      <c r="BUX135" s="8"/>
      <c r="BUY135" s="8"/>
      <c r="BUZ135" s="8"/>
      <c r="BVA135" s="8"/>
      <c r="BVB135" s="8"/>
      <c r="BVC135" s="8"/>
      <c r="BVD135" s="8"/>
      <c r="BVE135" s="8"/>
      <c r="BVF135" s="8"/>
      <c r="BVG135" s="8"/>
      <c r="BVH135" s="8"/>
      <c r="BVI135" s="8"/>
      <c r="BVJ135" s="8"/>
      <c r="BVK135" s="8"/>
      <c r="BVL135" s="8"/>
      <c r="BVM135" s="8"/>
      <c r="BVN135" s="8"/>
      <c r="BVO135" s="8"/>
      <c r="BVP135" s="8"/>
      <c r="BVQ135" s="8"/>
      <c r="BVR135" s="8"/>
      <c r="BVS135" s="8"/>
      <c r="BVT135" s="8"/>
      <c r="BVU135" s="8"/>
      <c r="BVV135" s="8"/>
      <c r="BVW135" s="8"/>
      <c r="BVX135" s="8"/>
      <c r="BVY135" s="8"/>
      <c r="BVZ135" s="8"/>
      <c r="BWA135" s="8"/>
      <c r="BWB135" s="8"/>
      <c r="BWC135" s="8"/>
      <c r="BWD135" s="8"/>
      <c r="BWE135" s="8"/>
      <c r="BWF135" s="8"/>
      <c r="BWG135" s="8"/>
      <c r="BWH135" s="8"/>
      <c r="BWI135" s="8"/>
      <c r="BWJ135" s="8"/>
      <c r="BWK135" s="8"/>
      <c r="BWL135" s="8"/>
      <c r="BWM135" s="8"/>
      <c r="BWN135" s="8"/>
      <c r="BWO135" s="8"/>
      <c r="BWP135" s="8"/>
      <c r="BWQ135" s="8"/>
    </row>
    <row r="136" spans="1:1967" s="445" customFormat="1" ht="102" customHeight="1">
      <c r="A136" s="9" t="s">
        <v>6228</v>
      </c>
      <c r="B136" s="100" t="s">
        <v>97</v>
      </c>
      <c r="C136" s="9" t="s">
        <v>727</v>
      </c>
      <c r="D136" s="3" t="s">
        <v>199</v>
      </c>
      <c r="E136" s="3" t="s">
        <v>200</v>
      </c>
      <c r="F136" s="3"/>
      <c r="G136" s="3" t="s">
        <v>385</v>
      </c>
      <c r="H136" s="20">
        <v>0</v>
      </c>
      <c r="I136" s="34">
        <v>470000000</v>
      </c>
      <c r="J136" s="21" t="s">
        <v>1330</v>
      </c>
      <c r="K136" s="19" t="s">
        <v>1949</v>
      </c>
      <c r="L136" s="138" t="s">
        <v>3428</v>
      </c>
      <c r="M136" s="141" t="s">
        <v>383</v>
      </c>
      <c r="N136" s="361" t="s">
        <v>8875</v>
      </c>
      <c r="O136" s="3" t="s">
        <v>1382</v>
      </c>
      <c r="P136" s="7" t="s">
        <v>1352</v>
      </c>
      <c r="Q136" s="3" t="s">
        <v>1351</v>
      </c>
      <c r="R136" s="134">
        <v>2.7519999999999998</v>
      </c>
      <c r="S136" s="79">
        <v>176000</v>
      </c>
      <c r="T136" s="83">
        <v>0</v>
      </c>
      <c r="U136" s="83">
        <f t="shared" si="4"/>
        <v>0</v>
      </c>
      <c r="V136" s="9" t="s">
        <v>1341</v>
      </c>
      <c r="W136" s="148" t="s">
        <v>1410</v>
      </c>
      <c r="X136" s="9" t="s">
        <v>9103</v>
      </c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  <c r="AMI136" s="8"/>
      <c r="AMJ136" s="8"/>
      <c r="AMK136" s="8"/>
      <c r="AML136" s="8"/>
      <c r="AMM136" s="8"/>
      <c r="AMN136" s="8"/>
      <c r="AMO136" s="8"/>
      <c r="AMP136" s="8"/>
      <c r="AMQ136" s="8"/>
      <c r="AMR136" s="8"/>
      <c r="AMS136" s="8"/>
      <c r="AMT136" s="8"/>
      <c r="AMU136" s="8"/>
      <c r="AMV136" s="8"/>
      <c r="AMW136" s="8"/>
      <c r="AMX136" s="8"/>
      <c r="AMY136" s="8"/>
      <c r="AMZ136" s="8"/>
      <c r="ANA136" s="8"/>
      <c r="ANB136" s="8"/>
      <c r="ANC136" s="8"/>
      <c r="AND136" s="8"/>
      <c r="ANE136" s="8"/>
      <c r="ANF136" s="8"/>
      <c r="ANG136" s="8"/>
      <c r="ANH136" s="8"/>
      <c r="ANI136" s="8"/>
      <c r="ANJ136" s="8"/>
      <c r="ANK136" s="8"/>
      <c r="ANL136" s="8"/>
      <c r="ANM136" s="8"/>
      <c r="ANN136" s="8"/>
      <c r="ANO136" s="8"/>
      <c r="ANP136" s="8"/>
      <c r="ANQ136" s="8"/>
      <c r="ANR136" s="8"/>
      <c r="ANS136" s="8"/>
      <c r="ANT136" s="8"/>
      <c r="ANU136" s="8"/>
      <c r="ANV136" s="8"/>
      <c r="ANW136" s="8"/>
      <c r="ANX136" s="8"/>
      <c r="ANY136" s="8"/>
      <c r="ANZ136" s="8"/>
      <c r="AOA136" s="8"/>
      <c r="AOB136" s="8"/>
      <c r="AOC136" s="8"/>
      <c r="AOD136" s="8"/>
      <c r="AOE136" s="8"/>
      <c r="AOF136" s="8"/>
      <c r="AOG136" s="8"/>
      <c r="AOH136" s="8"/>
      <c r="AOI136" s="8"/>
      <c r="AOJ136" s="8"/>
      <c r="AOK136" s="8"/>
      <c r="AOL136" s="8"/>
      <c r="AOM136" s="8"/>
      <c r="AON136" s="8"/>
      <c r="AOO136" s="8"/>
      <c r="AOP136" s="8"/>
      <c r="AOQ136" s="8"/>
      <c r="AOR136" s="8"/>
      <c r="AOS136" s="8"/>
      <c r="AOT136" s="8"/>
      <c r="AOU136" s="8"/>
      <c r="AOV136" s="8"/>
      <c r="AOW136" s="8"/>
      <c r="AOX136" s="8"/>
      <c r="AOY136" s="8"/>
      <c r="AOZ136" s="8"/>
      <c r="APA136" s="8"/>
      <c r="APB136" s="8"/>
      <c r="APC136" s="8"/>
      <c r="APD136" s="8"/>
      <c r="APE136" s="8"/>
      <c r="APF136" s="8"/>
      <c r="APG136" s="8"/>
      <c r="APH136" s="8"/>
      <c r="API136" s="8"/>
      <c r="APJ136" s="8"/>
      <c r="APK136" s="8"/>
      <c r="APL136" s="8"/>
      <c r="APM136" s="8"/>
      <c r="APN136" s="8"/>
      <c r="APO136" s="8"/>
      <c r="APP136" s="8"/>
      <c r="APQ136" s="8"/>
      <c r="APR136" s="8"/>
      <c r="APS136" s="8"/>
      <c r="APT136" s="8"/>
      <c r="APU136" s="8"/>
      <c r="APV136" s="8"/>
      <c r="APW136" s="8"/>
      <c r="APX136" s="8"/>
      <c r="APY136" s="8"/>
      <c r="APZ136" s="8"/>
      <c r="AQA136" s="8"/>
      <c r="AQB136" s="8"/>
      <c r="AQC136" s="8"/>
      <c r="AQD136" s="8"/>
      <c r="AQE136" s="8"/>
      <c r="AQF136" s="8"/>
      <c r="AQG136" s="8"/>
      <c r="AQH136" s="8"/>
      <c r="AQI136" s="8"/>
      <c r="AQJ136" s="8"/>
      <c r="AQK136" s="8"/>
      <c r="AQL136" s="8"/>
      <c r="AQM136" s="8"/>
      <c r="AQN136" s="8"/>
      <c r="AQO136" s="8"/>
      <c r="AQP136" s="8"/>
      <c r="AQQ136" s="8"/>
      <c r="AQR136" s="8"/>
      <c r="AQS136" s="8"/>
      <c r="AQT136" s="8"/>
      <c r="AQU136" s="8"/>
      <c r="AQV136" s="8"/>
      <c r="AQW136" s="8"/>
      <c r="AQX136" s="8"/>
      <c r="AQY136" s="8"/>
      <c r="AQZ136" s="8"/>
      <c r="ARA136" s="8"/>
      <c r="ARB136" s="8"/>
      <c r="ARC136" s="8"/>
      <c r="ARD136" s="8"/>
      <c r="ARE136" s="8"/>
      <c r="ARF136" s="8"/>
      <c r="ARG136" s="8"/>
      <c r="ARH136" s="8"/>
      <c r="ARI136" s="8"/>
      <c r="ARJ136" s="8"/>
      <c r="ARK136" s="8"/>
      <c r="ARL136" s="8"/>
      <c r="ARM136" s="8"/>
      <c r="ARN136" s="8"/>
      <c r="ARO136" s="8"/>
      <c r="ARP136" s="8"/>
      <c r="ARQ136" s="8"/>
      <c r="ARR136" s="8"/>
      <c r="ARS136" s="8"/>
      <c r="ART136" s="8"/>
      <c r="ARU136" s="8"/>
      <c r="ARV136" s="8"/>
      <c r="ARW136" s="8"/>
      <c r="ARX136" s="8"/>
      <c r="ARY136" s="8"/>
      <c r="ARZ136" s="8"/>
      <c r="ASA136" s="8"/>
      <c r="ASB136" s="8"/>
      <c r="ASC136" s="8"/>
      <c r="ASD136" s="8"/>
      <c r="ASE136" s="8"/>
      <c r="ASF136" s="8"/>
      <c r="ASG136" s="8"/>
      <c r="ASH136" s="8"/>
      <c r="ASI136" s="8"/>
      <c r="ASJ136" s="8"/>
      <c r="ASK136" s="8"/>
      <c r="ASL136" s="8"/>
      <c r="ASM136" s="8"/>
      <c r="ASN136" s="8"/>
      <c r="ASO136" s="8"/>
      <c r="ASP136" s="8"/>
      <c r="ASQ136" s="8"/>
      <c r="ASR136" s="8"/>
      <c r="ASS136" s="8"/>
      <c r="AST136" s="8"/>
      <c r="ASU136" s="8"/>
      <c r="ASV136" s="8"/>
      <c r="ASW136" s="8"/>
      <c r="ASX136" s="8"/>
      <c r="ASY136" s="8"/>
      <c r="ASZ136" s="8"/>
      <c r="ATA136" s="8"/>
      <c r="ATB136" s="8"/>
      <c r="ATC136" s="8"/>
      <c r="ATD136" s="8"/>
      <c r="ATE136" s="8"/>
      <c r="ATF136" s="8"/>
      <c r="ATG136" s="8"/>
      <c r="ATH136" s="8"/>
      <c r="ATI136" s="8"/>
      <c r="ATJ136" s="8"/>
      <c r="ATK136" s="8"/>
      <c r="ATL136" s="8"/>
      <c r="ATM136" s="8"/>
      <c r="ATN136" s="8"/>
      <c r="ATO136" s="8"/>
      <c r="ATP136" s="8"/>
      <c r="ATQ136" s="8"/>
      <c r="ATR136" s="8"/>
      <c r="ATS136" s="8"/>
      <c r="ATT136" s="8"/>
      <c r="ATU136" s="8"/>
      <c r="ATV136" s="8"/>
      <c r="ATW136" s="8"/>
      <c r="ATX136" s="8"/>
      <c r="ATY136" s="8"/>
      <c r="ATZ136" s="8"/>
      <c r="AUA136" s="8"/>
      <c r="AUB136" s="8"/>
      <c r="AUC136" s="8"/>
      <c r="AUD136" s="8"/>
      <c r="AUE136" s="8"/>
      <c r="AUF136" s="8"/>
      <c r="AUG136" s="8"/>
      <c r="AUH136" s="8"/>
      <c r="AUI136" s="8"/>
      <c r="AUJ136" s="8"/>
      <c r="AUK136" s="8"/>
      <c r="AUL136" s="8"/>
      <c r="AUM136" s="8"/>
      <c r="AUN136" s="8"/>
      <c r="AUO136" s="8"/>
      <c r="AUP136" s="8"/>
      <c r="AUQ136" s="8"/>
      <c r="AUR136" s="8"/>
      <c r="AUS136" s="8"/>
      <c r="AUT136" s="8"/>
      <c r="AUU136" s="8"/>
      <c r="AUV136" s="8"/>
      <c r="AUW136" s="8"/>
      <c r="AUX136" s="8"/>
      <c r="AUY136" s="8"/>
      <c r="AUZ136" s="8"/>
      <c r="AVA136" s="8"/>
      <c r="AVB136" s="8"/>
      <c r="AVC136" s="8"/>
      <c r="AVD136" s="8"/>
      <c r="AVE136" s="8"/>
      <c r="AVF136" s="8"/>
      <c r="AVG136" s="8"/>
      <c r="AVH136" s="8"/>
      <c r="AVI136" s="8"/>
      <c r="AVJ136" s="8"/>
      <c r="AVK136" s="8"/>
      <c r="AVL136" s="8"/>
      <c r="AVM136" s="8"/>
      <c r="AVN136" s="8"/>
      <c r="AVO136" s="8"/>
      <c r="AVP136" s="8"/>
      <c r="AVQ136" s="8"/>
      <c r="AVR136" s="8"/>
      <c r="AVS136" s="8"/>
      <c r="AVT136" s="8"/>
      <c r="AVU136" s="8"/>
      <c r="AVV136" s="8"/>
      <c r="AVW136" s="8"/>
      <c r="AVX136" s="8"/>
      <c r="AVY136" s="8"/>
      <c r="AVZ136" s="8"/>
      <c r="AWA136" s="8"/>
      <c r="AWB136" s="8"/>
      <c r="AWC136" s="8"/>
      <c r="AWD136" s="8"/>
      <c r="AWE136" s="8"/>
      <c r="AWF136" s="8"/>
      <c r="AWG136" s="8"/>
      <c r="AWH136" s="8"/>
      <c r="AWI136" s="8"/>
      <c r="AWJ136" s="8"/>
      <c r="AWK136" s="8"/>
      <c r="AWL136" s="8"/>
      <c r="AWM136" s="8"/>
      <c r="AWN136" s="8"/>
      <c r="AWO136" s="8"/>
      <c r="AWP136" s="8"/>
      <c r="AWQ136" s="8"/>
      <c r="AWR136" s="8"/>
      <c r="AWS136" s="8"/>
      <c r="AWT136" s="8"/>
      <c r="AWU136" s="8"/>
      <c r="AWV136" s="8"/>
      <c r="AWW136" s="8"/>
      <c r="AWX136" s="8"/>
      <c r="AWY136" s="8"/>
      <c r="AWZ136" s="8"/>
      <c r="AXA136" s="8"/>
      <c r="AXB136" s="8"/>
      <c r="AXC136" s="8"/>
      <c r="AXD136" s="8"/>
      <c r="AXE136" s="8"/>
      <c r="AXF136" s="8"/>
      <c r="AXG136" s="8"/>
      <c r="AXH136" s="8"/>
      <c r="AXI136" s="8"/>
      <c r="AXJ136" s="8"/>
      <c r="AXK136" s="8"/>
      <c r="AXL136" s="8"/>
      <c r="AXM136" s="8"/>
      <c r="AXN136" s="8"/>
      <c r="AXO136" s="8"/>
      <c r="AXP136" s="8"/>
      <c r="AXQ136" s="8"/>
      <c r="AXR136" s="8"/>
      <c r="AXS136" s="8"/>
      <c r="AXT136" s="8"/>
      <c r="AXU136" s="8"/>
      <c r="AXV136" s="8"/>
      <c r="AXW136" s="8"/>
      <c r="AXX136" s="8"/>
      <c r="AXY136" s="8"/>
      <c r="AXZ136" s="8"/>
      <c r="AYA136" s="8"/>
      <c r="AYB136" s="8"/>
      <c r="AYC136" s="8"/>
      <c r="AYD136" s="8"/>
      <c r="AYE136" s="8"/>
      <c r="AYF136" s="8"/>
      <c r="AYG136" s="8"/>
      <c r="AYH136" s="8"/>
      <c r="AYI136" s="8"/>
      <c r="AYJ136" s="8"/>
      <c r="AYK136" s="8"/>
      <c r="AYL136" s="8"/>
      <c r="AYM136" s="8"/>
      <c r="AYN136" s="8"/>
      <c r="AYO136" s="8"/>
      <c r="AYP136" s="8"/>
      <c r="AYQ136" s="8"/>
      <c r="AYR136" s="8"/>
      <c r="AYS136" s="8"/>
      <c r="AYT136" s="8"/>
      <c r="AYU136" s="8"/>
      <c r="AYV136" s="8"/>
      <c r="AYW136" s="8"/>
      <c r="AYX136" s="8"/>
      <c r="AYY136" s="8"/>
      <c r="AYZ136" s="8"/>
      <c r="AZA136" s="8"/>
      <c r="AZB136" s="8"/>
      <c r="AZC136" s="8"/>
      <c r="AZD136" s="8"/>
      <c r="AZE136" s="8"/>
      <c r="AZF136" s="8"/>
      <c r="AZG136" s="8"/>
      <c r="AZH136" s="8"/>
      <c r="AZI136" s="8"/>
      <c r="AZJ136" s="8"/>
      <c r="AZK136" s="8"/>
      <c r="AZL136" s="8"/>
      <c r="AZM136" s="8"/>
      <c r="AZN136" s="8"/>
      <c r="AZO136" s="8"/>
      <c r="AZP136" s="8"/>
      <c r="AZQ136" s="8"/>
      <c r="AZR136" s="8"/>
      <c r="AZS136" s="8"/>
      <c r="AZT136" s="8"/>
      <c r="AZU136" s="8"/>
      <c r="AZV136" s="8"/>
      <c r="AZW136" s="8"/>
      <c r="AZX136" s="8"/>
      <c r="AZY136" s="8"/>
      <c r="AZZ136" s="8"/>
      <c r="BAA136" s="8"/>
      <c r="BAB136" s="8"/>
      <c r="BAC136" s="8"/>
      <c r="BAD136" s="8"/>
      <c r="BAE136" s="8"/>
      <c r="BAF136" s="8"/>
      <c r="BAG136" s="8"/>
      <c r="BAH136" s="8"/>
      <c r="BAI136" s="8"/>
      <c r="BAJ136" s="8"/>
      <c r="BAK136" s="8"/>
      <c r="BAL136" s="8"/>
      <c r="BAM136" s="8"/>
      <c r="BAN136" s="8"/>
      <c r="BAO136" s="8"/>
      <c r="BAP136" s="8"/>
      <c r="BAQ136" s="8"/>
      <c r="BAR136" s="8"/>
      <c r="BAS136" s="8"/>
      <c r="BAT136" s="8"/>
      <c r="BAU136" s="8"/>
      <c r="BAV136" s="8"/>
      <c r="BAW136" s="8"/>
      <c r="BAX136" s="8"/>
      <c r="BAY136" s="8"/>
      <c r="BAZ136" s="8"/>
      <c r="BBA136" s="8"/>
      <c r="BBB136" s="8"/>
      <c r="BBC136" s="8"/>
      <c r="BBD136" s="8"/>
      <c r="BBE136" s="8"/>
      <c r="BBF136" s="8"/>
      <c r="BBG136" s="8"/>
      <c r="BBH136" s="8"/>
      <c r="BBI136" s="8"/>
      <c r="BBJ136" s="8"/>
      <c r="BBK136" s="8"/>
      <c r="BBL136" s="8"/>
      <c r="BBM136" s="8"/>
      <c r="BBN136" s="8"/>
      <c r="BBO136" s="8"/>
      <c r="BBP136" s="8"/>
      <c r="BBQ136" s="8"/>
      <c r="BBR136" s="8"/>
      <c r="BBS136" s="8"/>
      <c r="BBT136" s="8"/>
      <c r="BBU136" s="8"/>
      <c r="BBV136" s="8"/>
      <c r="BBW136" s="8"/>
      <c r="BBX136" s="8"/>
      <c r="BBY136" s="8"/>
      <c r="BBZ136" s="8"/>
      <c r="BCA136" s="8"/>
      <c r="BCB136" s="8"/>
      <c r="BCC136" s="8"/>
      <c r="BCD136" s="8"/>
      <c r="BCE136" s="8"/>
      <c r="BCF136" s="8"/>
      <c r="BCG136" s="8"/>
      <c r="BCH136" s="8"/>
      <c r="BCI136" s="8"/>
      <c r="BCJ136" s="8"/>
      <c r="BCK136" s="8"/>
      <c r="BCL136" s="8"/>
      <c r="BCM136" s="8"/>
      <c r="BCN136" s="8"/>
      <c r="BCO136" s="8"/>
      <c r="BCP136" s="8"/>
      <c r="BCQ136" s="8"/>
      <c r="BCR136" s="8"/>
      <c r="BCS136" s="8"/>
      <c r="BCT136" s="8"/>
      <c r="BCU136" s="8"/>
      <c r="BCV136" s="8"/>
      <c r="BCW136" s="8"/>
      <c r="BCX136" s="8"/>
      <c r="BCY136" s="8"/>
      <c r="BCZ136" s="8"/>
      <c r="BDA136" s="8"/>
      <c r="BDB136" s="8"/>
      <c r="BDC136" s="8"/>
      <c r="BDD136" s="8"/>
      <c r="BDE136" s="8"/>
      <c r="BDF136" s="8"/>
      <c r="BDG136" s="8"/>
      <c r="BDH136" s="8"/>
      <c r="BDI136" s="8"/>
      <c r="BDJ136" s="8"/>
      <c r="BDK136" s="8"/>
      <c r="BDL136" s="8"/>
      <c r="BDM136" s="8"/>
      <c r="BDN136" s="8"/>
      <c r="BDO136" s="8"/>
      <c r="BDP136" s="8"/>
      <c r="BDQ136" s="8"/>
      <c r="BDR136" s="8"/>
      <c r="BDS136" s="8"/>
      <c r="BDT136" s="8"/>
      <c r="BDU136" s="8"/>
      <c r="BDV136" s="8"/>
      <c r="BDW136" s="8"/>
      <c r="BDX136" s="8"/>
      <c r="BDY136" s="8"/>
      <c r="BDZ136" s="8"/>
      <c r="BEA136" s="8"/>
      <c r="BEB136" s="8"/>
      <c r="BEC136" s="8"/>
      <c r="BED136" s="8"/>
      <c r="BEE136" s="8"/>
      <c r="BEF136" s="8"/>
      <c r="BEG136" s="8"/>
      <c r="BEH136" s="8"/>
      <c r="BEI136" s="8"/>
      <c r="BEJ136" s="8"/>
      <c r="BEK136" s="8"/>
      <c r="BEL136" s="8"/>
      <c r="BEM136" s="8"/>
      <c r="BEN136" s="8"/>
      <c r="BEO136" s="8"/>
      <c r="BEP136" s="8"/>
      <c r="BEQ136" s="8"/>
      <c r="BER136" s="8"/>
      <c r="BES136" s="8"/>
      <c r="BET136" s="8"/>
      <c r="BEU136" s="8"/>
      <c r="BEV136" s="8"/>
      <c r="BEW136" s="8"/>
      <c r="BEX136" s="8"/>
      <c r="BEY136" s="8"/>
      <c r="BEZ136" s="8"/>
      <c r="BFA136" s="8"/>
      <c r="BFB136" s="8"/>
      <c r="BFC136" s="8"/>
      <c r="BFD136" s="8"/>
      <c r="BFE136" s="8"/>
      <c r="BFF136" s="8"/>
      <c r="BFG136" s="8"/>
      <c r="BFH136" s="8"/>
      <c r="BFI136" s="8"/>
      <c r="BFJ136" s="8"/>
      <c r="BFK136" s="8"/>
      <c r="BFL136" s="8"/>
      <c r="BFM136" s="8"/>
      <c r="BFN136" s="8"/>
      <c r="BFO136" s="8"/>
      <c r="BFP136" s="8"/>
      <c r="BFQ136" s="8"/>
      <c r="BFR136" s="8"/>
      <c r="BFS136" s="8"/>
      <c r="BFT136" s="8"/>
      <c r="BFU136" s="8"/>
      <c r="BFV136" s="8"/>
      <c r="BFW136" s="8"/>
      <c r="BFX136" s="8"/>
      <c r="BFY136" s="8"/>
      <c r="BFZ136" s="8"/>
      <c r="BGA136" s="8"/>
      <c r="BGB136" s="8"/>
      <c r="BGC136" s="8"/>
      <c r="BGD136" s="8"/>
      <c r="BGE136" s="8"/>
      <c r="BGF136" s="8"/>
      <c r="BGG136" s="8"/>
      <c r="BGH136" s="8"/>
      <c r="BGI136" s="8"/>
      <c r="BGJ136" s="8"/>
      <c r="BGK136" s="8"/>
      <c r="BGL136" s="8"/>
      <c r="BGM136" s="8"/>
      <c r="BGN136" s="8"/>
      <c r="BGO136" s="8"/>
      <c r="BGP136" s="8"/>
      <c r="BGQ136" s="8"/>
      <c r="BGR136" s="8"/>
      <c r="BGS136" s="8"/>
      <c r="BGT136" s="8"/>
      <c r="BGU136" s="8"/>
      <c r="BGV136" s="8"/>
      <c r="BGW136" s="8"/>
      <c r="BGX136" s="8"/>
      <c r="BGY136" s="8"/>
      <c r="BGZ136" s="8"/>
      <c r="BHA136" s="8"/>
      <c r="BHB136" s="8"/>
      <c r="BHC136" s="8"/>
      <c r="BHD136" s="8"/>
      <c r="BHE136" s="8"/>
      <c r="BHF136" s="8"/>
      <c r="BHG136" s="8"/>
      <c r="BHH136" s="8"/>
      <c r="BHI136" s="8"/>
      <c r="BHJ136" s="8"/>
      <c r="BHK136" s="8"/>
      <c r="BHL136" s="8"/>
      <c r="BHM136" s="8"/>
      <c r="BHN136" s="8"/>
      <c r="BHO136" s="8"/>
      <c r="BHP136" s="8"/>
      <c r="BHQ136" s="8"/>
      <c r="BHR136" s="8"/>
      <c r="BHS136" s="8"/>
      <c r="BHT136" s="8"/>
      <c r="BHU136" s="8"/>
      <c r="BHV136" s="8"/>
      <c r="BHW136" s="8"/>
      <c r="BHX136" s="8"/>
      <c r="BHY136" s="8"/>
      <c r="BHZ136" s="8"/>
      <c r="BIA136" s="8"/>
      <c r="BIB136" s="8"/>
      <c r="BIC136" s="8"/>
      <c r="BID136" s="8"/>
      <c r="BIE136" s="8"/>
      <c r="BIF136" s="8"/>
      <c r="BIG136" s="8"/>
      <c r="BIH136" s="8"/>
      <c r="BII136" s="8"/>
      <c r="BIJ136" s="8"/>
      <c r="BIK136" s="8"/>
      <c r="BIL136" s="8"/>
      <c r="BIM136" s="8"/>
      <c r="BIN136" s="8"/>
      <c r="BIO136" s="8"/>
      <c r="BIP136" s="8"/>
      <c r="BIQ136" s="8"/>
      <c r="BIR136" s="8"/>
      <c r="BIS136" s="8"/>
      <c r="BIT136" s="8"/>
      <c r="BIU136" s="8"/>
      <c r="BIV136" s="8"/>
      <c r="BIW136" s="8"/>
      <c r="BIX136" s="8"/>
      <c r="BIY136" s="8"/>
      <c r="BIZ136" s="8"/>
      <c r="BJA136" s="8"/>
      <c r="BJB136" s="8"/>
      <c r="BJC136" s="8"/>
      <c r="BJD136" s="8"/>
      <c r="BJE136" s="8"/>
      <c r="BJF136" s="8"/>
      <c r="BJG136" s="8"/>
      <c r="BJH136" s="8"/>
      <c r="BJI136" s="8"/>
      <c r="BJJ136" s="8"/>
      <c r="BJK136" s="8"/>
      <c r="BJL136" s="8"/>
      <c r="BJM136" s="8"/>
      <c r="BJN136" s="8"/>
      <c r="BJO136" s="8"/>
      <c r="BJP136" s="8"/>
      <c r="BJQ136" s="8"/>
      <c r="BJR136" s="8"/>
      <c r="BJS136" s="8"/>
      <c r="BJT136" s="8"/>
      <c r="BJU136" s="8"/>
      <c r="BJV136" s="8"/>
      <c r="BJW136" s="8"/>
      <c r="BJX136" s="8"/>
      <c r="BJY136" s="8"/>
      <c r="BJZ136" s="8"/>
      <c r="BKA136" s="8"/>
      <c r="BKB136" s="8"/>
      <c r="BKC136" s="8"/>
      <c r="BKD136" s="8"/>
      <c r="BKE136" s="8"/>
      <c r="BKF136" s="8"/>
      <c r="BKG136" s="8"/>
      <c r="BKH136" s="8"/>
      <c r="BKI136" s="8"/>
      <c r="BKJ136" s="8"/>
      <c r="BKK136" s="8"/>
      <c r="BKL136" s="8"/>
      <c r="BKM136" s="8"/>
      <c r="BKN136" s="8"/>
      <c r="BKO136" s="8"/>
      <c r="BKP136" s="8"/>
      <c r="BKQ136" s="8"/>
      <c r="BKR136" s="8"/>
      <c r="BKS136" s="8"/>
      <c r="BKT136" s="8"/>
      <c r="BKU136" s="8"/>
      <c r="BKV136" s="8"/>
      <c r="BKW136" s="8"/>
      <c r="BKX136" s="8"/>
      <c r="BKY136" s="8"/>
      <c r="BKZ136" s="8"/>
      <c r="BLA136" s="8"/>
      <c r="BLB136" s="8"/>
      <c r="BLC136" s="8"/>
      <c r="BLD136" s="8"/>
      <c r="BLE136" s="8"/>
      <c r="BLF136" s="8"/>
      <c r="BLG136" s="8"/>
      <c r="BLH136" s="8"/>
      <c r="BLI136" s="8"/>
      <c r="BLJ136" s="8"/>
      <c r="BLK136" s="8"/>
      <c r="BLL136" s="8"/>
      <c r="BLM136" s="8"/>
      <c r="BLN136" s="8"/>
      <c r="BLO136" s="8"/>
      <c r="BLP136" s="8"/>
      <c r="BLQ136" s="8"/>
      <c r="BLR136" s="8"/>
      <c r="BLS136" s="8"/>
      <c r="BLT136" s="8"/>
      <c r="BLU136" s="8"/>
      <c r="BLV136" s="8"/>
      <c r="BLW136" s="8"/>
      <c r="BLX136" s="8"/>
      <c r="BLY136" s="8"/>
      <c r="BLZ136" s="8"/>
      <c r="BMA136" s="8"/>
      <c r="BMB136" s="8"/>
      <c r="BMC136" s="8"/>
      <c r="BMD136" s="8"/>
      <c r="BME136" s="8"/>
      <c r="BMF136" s="8"/>
      <c r="BMG136" s="8"/>
      <c r="BMH136" s="8"/>
      <c r="BMI136" s="8"/>
      <c r="BMJ136" s="8"/>
      <c r="BMK136" s="8"/>
      <c r="BML136" s="8"/>
      <c r="BMM136" s="8"/>
      <c r="BMN136" s="8"/>
      <c r="BMO136" s="8"/>
      <c r="BMP136" s="8"/>
      <c r="BMQ136" s="8"/>
      <c r="BMR136" s="8"/>
      <c r="BMS136" s="8"/>
      <c r="BMT136" s="8"/>
      <c r="BMU136" s="8"/>
      <c r="BMV136" s="8"/>
      <c r="BMW136" s="8"/>
      <c r="BMX136" s="8"/>
      <c r="BMY136" s="8"/>
      <c r="BMZ136" s="8"/>
      <c r="BNA136" s="8"/>
      <c r="BNB136" s="8"/>
      <c r="BNC136" s="8"/>
      <c r="BND136" s="8"/>
      <c r="BNE136" s="8"/>
      <c r="BNF136" s="8"/>
      <c r="BNG136" s="8"/>
      <c r="BNH136" s="8"/>
      <c r="BNI136" s="8"/>
      <c r="BNJ136" s="8"/>
      <c r="BNK136" s="8"/>
      <c r="BNL136" s="8"/>
      <c r="BNM136" s="8"/>
      <c r="BNN136" s="8"/>
      <c r="BNO136" s="8"/>
      <c r="BNP136" s="8"/>
      <c r="BNQ136" s="8"/>
      <c r="BNR136" s="8"/>
      <c r="BNS136" s="8"/>
      <c r="BNT136" s="8"/>
      <c r="BNU136" s="8"/>
      <c r="BNV136" s="8"/>
      <c r="BNW136" s="8"/>
      <c r="BNX136" s="8"/>
      <c r="BNY136" s="8"/>
      <c r="BNZ136" s="8"/>
      <c r="BOA136" s="8"/>
      <c r="BOB136" s="8"/>
      <c r="BOC136" s="8"/>
      <c r="BOD136" s="8"/>
      <c r="BOE136" s="8"/>
      <c r="BOF136" s="8"/>
      <c r="BOG136" s="8"/>
      <c r="BOH136" s="8"/>
      <c r="BOI136" s="8"/>
      <c r="BOJ136" s="8"/>
      <c r="BOK136" s="8"/>
      <c r="BOL136" s="8"/>
      <c r="BOM136" s="8"/>
      <c r="BON136" s="8"/>
      <c r="BOO136" s="8"/>
      <c r="BOP136" s="8"/>
      <c r="BOQ136" s="8"/>
      <c r="BOR136" s="8"/>
      <c r="BOS136" s="8"/>
      <c r="BOT136" s="8"/>
      <c r="BOU136" s="8"/>
      <c r="BOV136" s="8"/>
      <c r="BOW136" s="8"/>
      <c r="BOX136" s="8"/>
      <c r="BOY136" s="8"/>
      <c r="BOZ136" s="8"/>
      <c r="BPA136" s="8"/>
      <c r="BPB136" s="8"/>
      <c r="BPC136" s="8"/>
      <c r="BPD136" s="8"/>
      <c r="BPE136" s="8"/>
      <c r="BPF136" s="8"/>
      <c r="BPG136" s="8"/>
      <c r="BPH136" s="8"/>
      <c r="BPI136" s="8"/>
      <c r="BPJ136" s="8"/>
      <c r="BPK136" s="8"/>
      <c r="BPL136" s="8"/>
      <c r="BPM136" s="8"/>
      <c r="BPN136" s="8"/>
      <c r="BPO136" s="8"/>
      <c r="BPP136" s="8"/>
      <c r="BPQ136" s="8"/>
      <c r="BPR136" s="8"/>
      <c r="BPS136" s="8"/>
      <c r="BPT136" s="8"/>
      <c r="BPU136" s="8"/>
      <c r="BPV136" s="8"/>
      <c r="BPW136" s="8"/>
      <c r="BPX136" s="8"/>
      <c r="BPY136" s="8"/>
      <c r="BPZ136" s="8"/>
      <c r="BQA136" s="8"/>
      <c r="BQB136" s="8"/>
      <c r="BQC136" s="8"/>
      <c r="BQD136" s="8"/>
      <c r="BQE136" s="8"/>
      <c r="BQF136" s="8"/>
      <c r="BQG136" s="8"/>
      <c r="BQH136" s="8"/>
      <c r="BQI136" s="8"/>
      <c r="BQJ136" s="8"/>
      <c r="BQK136" s="8"/>
      <c r="BQL136" s="8"/>
      <c r="BQM136" s="8"/>
      <c r="BQN136" s="8"/>
      <c r="BQO136" s="8"/>
      <c r="BQP136" s="8"/>
      <c r="BQQ136" s="8"/>
      <c r="BQR136" s="8"/>
      <c r="BQS136" s="8"/>
      <c r="BQT136" s="8"/>
      <c r="BQU136" s="8"/>
      <c r="BQV136" s="8"/>
      <c r="BQW136" s="8"/>
      <c r="BQX136" s="8"/>
      <c r="BQY136" s="8"/>
      <c r="BQZ136" s="8"/>
      <c r="BRA136" s="8"/>
      <c r="BRB136" s="8"/>
      <c r="BRC136" s="8"/>
      <c r="BRD136" s="8"/>
      <c r="BRE136" s="8"/>
      <c r="BRF136" s="8"/>
      <c r="BRG136" s="8"/>
      <c r="BRH136" s="8"/>
      <c r="BRI136" s="8"/>
      <c r="BRJ136" s="8"/>
      <c r="BRK136" s="8"/>
      <c r="BRL136" s="8"/>
      <c r="BRM136" s="8"/>
      <c r="BRN136" s="8"/>
      <c r="BRO136" s="8"/>
      <c r="BRP136" s="8"/>
      <c r="BRQ136" s="8"/>
      <c r="BRR136" s="8"/>
      <c r="BRS136" s="8"/>
      <c r="BRT136" s="8"/>
      <c r="BRU136" s="8"/>
      <c r="BRV136" s="8"/>
      <c r="BRW136" s="8"/>
      <c r="BRX136" s="8"/>
      <c r="BRY136" s="8"/>
      <c r="BRZ136" s="8"/>
      <c r="BSA136" s="8"/>
      <c r="BSB136" s="8"/>
      <c r="BSC136" s="8"/>
      <c r="BSD136" s="8"/>
      <c r="BSE136" s="8"/>
      <c r="BSF136" s="8"/>
      <c r="BSG136" s="8"/>
      <c r="BSH136" s="8"/>
      <c r="BSI136" s="8"/>
      <c r="BSJ136" s="8"/>
      <c r="BSK136" s="8"/>
      <c r="BSL136" s="8"/>
      <c r="BSM136" s="8"/>
      <c r="BSN136" s="8"/>
      <c r="BSO136" s="8"/>
      <c r="BSP136" s="8"/>
      <c r="BSQ136" s="8"/>
      <c r="BSR136" s="8"/>
      <c r="BSS136" s="8"/>
      <c r="BST136" s="8"/>
      <c r="BSU136" s="8"/>
      <c r="BSV136" s="8"/>
      <c r="BSW136" s="8"/>
      <c r="BSX136" s="8"/>
      <c r="BSY136" s="8"/>
      <c r="BSZ136" s="8"/>
      <c r="BTA136" s="8"/>
      <c r="BTB136" s="8"/>
      <c r="BTC136" s="8"/>
      <c r="BTD136" s="8"/>
      <c r="BTE136" s="8"/>
      <c r="BTF136" s="8"/>
      <c r="BTG136" s="8"/>
      <c r="BTH136" s="8"/>
      <c r="BTI136" s="8"/>
      <c r="BTJ136" s="8"/>
      <c r="BTK136" s="8"/>
      <c r="BTL136" s="8"/>
      <c r="BTM136" s="8"/>
      <c r="BTN136" s="8"/>
      <c r="BTO136" s="8"/>
      <c r="BTP136" s="8"/>
      <c r="BTQ136" s="8"/>
      <c r="BTR136" s="8"/>
      <c r="BTS136" s="8"/>
      <c r="BTT136" s="8"/>
      <c r="BTU136" s="8"/>
      <c r="BTV136" s="8"/>
      <c r="BTW136" s="8"/>
      <c r="BTX136" s="8"/>
      <c r="BTY136" s="8"/>
      <c r="BTZ136" s="8"/>
      <c r="BUA136" s="8"/>
      <c r="BUB136" s="8"/>
      <c r="BUC136" s="8"/>
      <c r="BUD136" s="8"/>
      <c r="BUE136" s="8"/>
      <c r="BUF136" s="8"/>
      <c r="BUG136" s="8"/>
      <c r="BUH136" s="8"/>
      <c r="BUI136" s="8"/>
      <c r="BUJ136" s="8"/>
      <c r="BUK136" s="8"/>
      <c r="BUL136" s="8"/>
      <c r="BUM136" s="8"/>
      <c r="BUN136" s="8"/>
      <c r="BUO136" s="8"/>
      <c r="BUP136" s="8"/>
      <c r="BUQ136" s="8"/>
      <c r="BUR136" s="8"/>
      <c r="BUS136" s="8"/>
      <c r="BUT136" s="8"/>
      <c r="BUU136" s="8"/>
      <c r="BUV136" s="8"/>
      <c r="BUW136" s="8"/>
      <c r="BUX136" s="8"/>
      <c r="BUY136" s="8"/>
      <c r="BUZ136" s="8"/>
      <c r="BVA136" s="8"/>
      <c r="BVB136" s="8"/>
      <c r="BVC136" s="8"/>
      <c r="BVD136" s="8"/>
      <c r="BVE136" s="8"/>
      <c r="BVF136" s="8"/>
      <c r="BVG136" s="8"/>
      <c r="BVH136" s="8"/>
      <c r="BVI136" s="8"/>
      <c r="BVJ136" s="8"/>
      <c r="BVK136" s="8"/>
      <c r="BVL136" s="8"/>
      <c r="BVM136" s="8"/>
      <c r="BVN136" s="8"/>
      <c r="BVO136" s="8"/>
      <c r="BVP136" s="8"/>
      <c r="BVQ136" s="8"/>
      <c r="BVR136" s="8"/>
      <c r="BVS136" s="8"/>
      <c r="BVT136" s="8"/>
      <c r="BVU136" s="8"/>
      <c r="BVV136" s="8"/>
      <c r="BVW136" s="8"/>
      <c r="BVX136" s="8"/>
      <c r="BVY136" s="8"/>
      <c r="BVZ136" s="8"/>
      <c r="BWA136" s="8"/>
      <c r="BWB136" s="8"/>
      <c r="BWC136" s="8"/>
      <c r="BWD136" s="8"/>
      <c r="BWE136" s="8"/>
      <c r="BWF136" s="8"/>
      <c r="BWG136" s="8"/>
      <c r="BWH136" s="8"/>
      <c r="BWI136" s="8"/>
      <c r="BWJ136" s="8"/>
      <c r="BWK136" s="8"/>
      <c r="BWL136" s="8"/>
      <c r="BWM136" s="8"/>
      <c r="BWN136" s="8"/>
      <c r="BWO136" s="8"/>
      <c r="BWP136" s="8"/>
      <c r="BWQ136" s="8"/>
    </row>
    <row r="137" spans="1:1967" s="445" customFormat="1" ht="102" customHeight="1">
      <c r="A137" s="9" t="s">
        <v>6229</v>
      </c>
      <c r="B137" s="100" t="s">
        <v>97</v>
      </c>
      <c r="C137" s="9" t="s">
        <v>728</v>
      </c>
      <c r="D137" s="3" t="s">
        <v>201</v>
      </c>
      <c r="E137" s="3" t="s">
        <v>200</v>
      </c>
      <c r="F137" s="3"/>
      <c r="G137" s="3" t="s">
        <v>385</v>
      </c>
      <c r="H137" s="20">
        <v>0</v>
      </c>
      <c r="I137" s="34">
        <v>470000000</v>
      </c>
      <c r="J137" s="21" t="s">
        <v>1330</v>
      </c>
      <c r="K137" s="19" t="s">
        <v>1949</v>
      </c>
      <c r="L137" s="138" t="s">
        <v>3428</v>
      </c>
      <c r="M137" s="141" t="s">
        <v>383</v>
      </c>
      <c r="N137" s="361" t="s">
        <v>8875</v>
      </c>
      <c r="O137" s="3" t="s">
        <v>1382</v>
      </c>
      <c r="P137" s="7" t="s">
        <v>1352</v>
      </c>
      <c r="Q137" s="3" t="s">
        <v>1351</v>
      </c>
      <c r="R137" s="134">
        <v>0.69299999999999995</v>
      </c>
      <c r="S137" s="79">
        <v>176000</v>
      </c>
      <c r="T137" s="83">
        <v>0</v>
      </c>
      <c r="U137" s="83">
        <f t="shared" si="4"/>
        <v>0</v>
      </c>
      <c r="V137" s="9" t="s">
        <v>1341</v>
      </c>
      <c r="W137" s="153" t="s">
        <v>1410</v>
      </c>
      <c r="X137" s="9" t="s">
        <v>9103</v>
      </c>
    </row>
    <row r="138" spans="1:1967" s="445" customFormat="1" ht="102" customHeight="1">
      <c r="A138" s="9" t="s">
        <v>6230</v>
      </c>
      <c r="B138" s="100" t="s">
        <v>97</v>
      </c>
      <c r="C138" s="9" t="s">
        <v>729</v>
      </c>
      <c r="D138" s="3" t="s">
        <v>202</v>
      </c>
      <c r="E138" s="3" t="s">
        <v>200</v>
      </c>
      <c r="F138" s="3"/>
      <c r="G138" s="3" t="s">
        <v>385</v>
      </c>
      <c r="H138" s="20">
        <v>0</v>
      </c>
      <c r="I138" s="34">
        <v>470000000</v>
      </c>
      <c r="J138" s="21" t="s">
        <v>1330</v>
      </c>
      <c r="K138" s="19" t="s">
        <v>1949</v>
      </c>
      <c r="L138" s="138" t="s">
        <v>3428</v>
      </c>
      <c r="M138" s="141" t="s">
        <v>383</v>
      </c>
      <c r="N138" s="361" t="s">
        <v>8875</v>
      </c>
      <c r="O138" s="3" t="s">
        <v>1382</v>
      </c>
      <c r="P138" s="7" t="s">
        <v>1352</v>
      </c>
      <c r="Q138" s="3" t="s">
        <v>1351</v>
      </c>
      <c r="R138" s="133">
        <v>6.4189999999999996</v>
      </c>
      <c r="S138" s="79">
        <v>176000</v>
      </c>
      <c r="T138" s="83">
        <v>0</v>
      </c>
      <c r="U138" s="83">
        <f t="shared" si="4"/>
        <v>0</v>
      </c>
      <c r="V138" s="9" t="s">
        <v>1341</v>
      </c>
      <c r="W138" s="148" t="s">
        <v>1410</v>
      </c>
      <c r="X138" s="9" t="s">
        <v>9103</v>
      </c>
    </row>
    <row r="139" spans="1:1967" s="445" customFormat="1" ht="102" customHeight="1">
      <c r="A139" s="9" t="s">
        <v>6231</v>
      </c>
      <c r="B139" s="100" t="s">
        <v>97</v>
      </c>
      <c r="C139" s="9" t="s">
        <v>730</v>
      </c>
      <c r="D139" s="3" t="s">
        <v>203</v>
      </c>
      <c r="E139" s="3" t="s">
        <v>200</v>
      </c>
      <c r="F139" s="3"/>
      <c r="G139" s="3" t="s">
        <v>385</v>
      </c>
      <c r="H139" s="20">
        <v>0</v>
      </c>
      <c r="I139" s="34">
        <v>470000000</v>
      </c>
      <c r="J139" s="21" t="s">
        <v>1330</v>
      </c>
      <c r="K139" s="19" t="s">
        <v>1949</v>
      </c>
      <c r="L139" s="138" t="s">
        <v>3428</v>
      </c>
      <c r="M139" s="141" t="s">
        <v>383</v>
      </c>
      <c r="N139" s="361" t="s">
        <v>8875</v>
      </c>
      <c r="O139" s="3" t="s">
        <v>1382</v>
      </c>
      <c r="P139" s="7" t="s">
        <v>1352</v>
      </c>
      <c r="Q139" s="3" t="s">
        <v>1351</v>
      </c>
      <c r="R139" s="133">
        <v>13.074</v>
      </c>
      <c r="S139" s="79">
        <v>176000</v>
      </c>
      <c r="T139" s="83">
        <v>0</v>
      </c>
      <c r="U139" s="83">
        <f t="shared" si="4"/>
        <v>0</v>
      </c>
      <c r="V139" s="9" t="s">
        <v>1341</v>
      </c>
      <c r="W139" s="153" t="s">
        <v>1410</v>
      </c>
      <c r="X139" s="9">
        <v>11.14</v>
      </c>
    </row>
    <row r="140" spans="1:1967" s="445" customFormat="1" ht="102" customHeight="1">
      <c r="A140" s="9" t="s">
        <v>9504</v>
      </c>
      <c r="B140" s="100" t="s">
        <v>97</v>
      </c>
      <c r="C140" s="9" t="s">
        <v>730</v>
      </c>
      <c r="D140" s="3" t="s">
        <v>203</v>
      </c>
      <c r="E140" s="3" t="s">
        <v>200</v>
      </c>
      <c r="F140" s="3"/>
      <c r="G140" s="3" t="s">
        <v>385</v>
      </c>
      <c r="H140" s="20">
        <v>0</v>
      </c>
      <c r="I140" s="34">
        <v>470000000</v>
      </c>
      <c r="J140" s="21" t="s">
        <v>1330</v>
      </c>
      <c r="K140" s="19" t="s">
        <v>1364</v>
      </c>
      <c r="L140" s="138" t="s">
        <v>3428</v>
      </c>
      <c r="M140" s="141" t="s">
        <v>383</v>
      </c>
      <c r="N140" s="361" t="s">
        <v>8876</v>
      </c>
      <c r="O140" s="3" t="s">
        <v>1382</v>
      </c>
      <c r="P140" s="7" t="s">
        <v>1352</v>
      </c>
      <c r="Q140" s="3" t="s">
        <v>1351</v>
      </c>
      <c r="R140" s="133">
        <v>13.074</v>
      </c>
      <c r="S140" s="79">
        <v>176000</v>
      </c>
      <c r="T140" s="83">
        <f>R140*S140</f>
        <v>2301024</v>
      </c>
      <c r="U140" s="83">
        <f t="shared" si="4"/>
        <v>2577146.8800000004</v>
      </c>
      <c r="V140" s="9" t="s">
        <v>1341</v>
      </c>
      <c r="W140" s="153" t="s">
        <v>1410</v>
      </c>
      <c r="X140" s="9"/>
    </row>
    <row r="141" spans="1:1967" s="445" customFormat="1" ht="102" customHeight="1">
      <c r="A141" s="9" t="s">
        <v>6232</v>
      </c>
      <c r="B141" s="100" t="s">
        <v>97</v>
      </c>
      <c r="C141" s="9" t="s">
        <v>731</v>
      </c>
      <c r="D141" s="3" t="s">
        <v>204</v>
      </c>
      <c r="E141" s="3" t="s">
        <v>200</v>
      </c>
      <c r="F141" s="3"/>
      <c r="G141" s="3" t="s">
        <v>385</v>
      </c>
      <c r="H141" s="20">
        <v>0</v>
      </c>
      <c r="I141" s="34">
        <v>470000000</v>
      </c>
      <c r="J141" s="21" t="s">
        <v>1330</v>
      </c>
      <c r="K141" s="19" t="s">
        <v>1949</v>
      </c>
      <c r="L141" s="138" t="s">
        <v>3428</v>
      </c>
      <c r="M141" s="141" t="s">
        <v>383</v>
      </c>
      <c r="N141" s="361" t="s">
        <v>8875</v>
      </c>
      <c r="O141" s="3" t="s">
        <v>1382</v>
      </c>
      <c r="P141" s="7" t="s">
        <v>1352</v>
      </c>
      <c r="Q141" s="3" t="s">
        <v>1351</v>
      </c>
      <c r="R141" s="133">
        <v>5.1230000000000002</v>
      </c>
      <c r="S141" s="79">
        <v>176000</v>
      </c>
      <c r="T141" s="83">
        <v>0</v>
      </c>
      <c r="U141" s="83">
        <f t="shared" si="4"/>
        <v>0</v>
      </c>
      <c r="V141" s="9" t="s">
        <v>1341</v>
      </c>
      <c r="W141" s="148" t="s">
        <v>1410</v>
      </c>
      <c r="X141" s="9" t="s">
        <v>9092</v>
      </c>
    </row>
    <row r="142" spans="1:1967" s="445" customFormat="1" ht="102" customHeight="1">
      <c r="A142" s="9" t="s">
        <v>9503</v>
      </c>
      <c r="B142" s="100" t="s">
        <v>97</v>
      </c>
      <c r="C142" s="9" t="s">
        <v>731</v>
      </c>
      <c r="D142" s="3" t="s">
        <v>204</v>
      </c>
      <c r="E142" s="3" t="s">
        <v>200</v>
      </c>
      <c r="F142" s="3"/>
      <c r="G142" s="3" t="s">
        <v>385</v>
      </c>
      <c r="H142" s="20">
        <v>0</v>
      </c>
      <c r="I142" s="34">
        <v>470000000</v>
      </c>
      <c r="J142" s="21" t="s">
        <v>1330</v>
      </c>
      <c r="K142" s="19" t="s">
        <v>1364</v>
      </c>
      <c r="L142" s="138" t="s">
        <v>3428</v>
      </c>
      <c r="M142" s="141" t="s">
        <v>383</v>
      </c>
      <c r="N142" s="361" t="s">
        <v>8876</v>
      </c>
      <c r="O142" s="3" t="s">
        <v>1382</v>
      </c>
      <c r="P142" s="7" t="s">
        <v>1352</v>
      </c>
      <c r="Q142" s="3" t="s">
        <v>1351</v>
      </c>
      <c r="R142" s="133">
        <v>3</v>
      </c>
      <c r="S142" s="79">
        <v>176000</v>
      </c>
      <c r="T142" s="83">
        <f>R142*S142</f>
        <v>528000</v>
      </c>
      <c r="U142" s="83">
        <f t="shared" si="4"/>
        <v>591360</v>
      </c>
      <c r="V142" s="9" t="s">
        <v>1341</v>
      </c>
      <c r="W142" s="148" t="s">
        <v>1410</v>
      </c>
      <c r="X142" s="9"/>
    </row>
    <row r="143" spans="1:1967" s="445" customFormat="1" ht="102" customHeight="1">
      <c r="A143" s="9" t="s">
        <v>6233</v>
      </c>
      <c r="B143" s="100" t="s">
        <v>97</v>
      </c>
      <c r="C143" s="9" t="s">
        <v>732</v>
      </c>
      <c r="D143" s="3" t="s">
        <v>205</v>
      </c>
      <c r="E143" s="3" t="s">
        <v>200</v>
      </c>
      <c r="F143" s="3"/>
      <c r="G143" s="3" t="s">
        <v>385</v>
      </c>
      <c r="H143" s="20">
        <v>0</v>
      </c>
      <c r="I143" s="34">
        <v>470000000</v>
      </c>
      <c r="J143" s="21" t="s">
        <v>1330</v>
      </c>
      <c r="K143" s="19" t="s">
        <v>1949</v>
      </c>
      <c r="L143" s="138" t="s">
        <v>3428</v>
      </c>
      <c r="M143" s="141" t="s">
        <v>383</v>
      </c>
      <c r="N143" s="361" t="s">
        <v>8875</v>
      </c>
      <c r="O143" s="3" t="s">
        <v>1382</v>
      </c>
      <c r="P143" s="7" t="s">
        <v>1352</v>
      </c>
      <c r="Q143" s="3" t="s">
        <v>1351</v>
      </c>
      <c r="R143" s="133">
        <v>1.0820000000000001</v>
      </c>
      <c r="S143" s="79">
        <v>176000</v>
      </c>
      <c r="T143" s="83">
        <v>0</v>
      </c>
      <c r="U143" s="83">
        <f t="shared" si="4"/>
        <v>0</v>
      </c>
      <c r="V143" s="9" t="s">
        <v>1341</v>
      </c>
      <c r="W143" s="153" t="s">
        <v>1410</v>
      </c>
      <c r="X143" s="9" t="s">
        <v>9103</v>
      </c>
    </row>
    <row r="144" spans="1:1967" s="445" customFormat="1" ht="102" customHeight="1">
      <c r="A144" s="9" t="s">
        <v>6234</v>
      </c>
      <c r="B144" s="100" t="s">
        <v>97</v>
      </c>
      <c r="C144" s="111" t="s">
        <v>847</v>
      </c>
      <c r="D144" s="3" t="s">
        <v>206</v>
      </c>
      <c r="E144" s="3" t="s">
        <v>200</v>
      </c>
      <c r="F144" s="3"/>
      <c r="G144" s="3" t="s">
        <v>385</v>
      </c>
      <c r="H144" s="20">
        <v>0</v>
      </c>
      <c r="I144" s="34">
        <v>470000000</v>
      </c>
      <c r="J144" s="21" t="s">
        <v>1330</v>
      </c>
      <c r="K144" s="19" t="s">
        <v>1949</v>
      </c>
      <c r="L144" s="138" t="s">
        <v>3428</v>
      </c>
      <c r="M144" s="141" t="s">
        <v>383</v>
      </c>
      <c r="N144" s="361" t="s">
        <v>8875</v>
      </c>
      <c r="O144" s="3" t="s">
        <v>1382</v>
      </c>
      <c r="P144" s="7" t="s">
        <v>1352</v>
      </c>
      <c r="Q144" s="3" t="s">
        <v>1351</v>
      </c>
      <c r="R144" s="133">
        <v>1.464</v>
      </c>
      <c r="S144" s="79">
        <v>176000</v>
      </c>
      <c r="T144" s="83">
        <v>0</v>
      </c>
      <c r="U144" s="83">
        <f t="shared" si="4"/>
        <v>0</v>
      </c>
      <c r="V144" s="9" t="s">
        <v>1341</v>
      </c>
      <c r="W144" s="148" t="s">
        <v>1410</v>
      </c>
      <c r="X144" s="9">
        <v>11.14</v>
      </c>
    </row>
    <row r="145" spans="1:24" s="445" customFormat="1" ht="102" customHeight="1">
      <c r="A145" s="9" t="s">
        <v>9505</v>
      </c>
      <c r="B145" s="100" t="s">
        <v>97</v>
      </c>
      <c r="C145" s="111" t="s">
        <v>847</v>
      </c>
      <c r="D145" s="3" t="s">
        <v>206</v>
      </c>
      <c r="E145" s="3" t="s">
        <v>200</v>
      </c>
      <c r="F145" s="3"/>
      <c r="G145" s="3" t="s">
        <v>385</v>
      </c>
      <c r="H145" s="20">
        <v>0</v>
      </c>
      <c r="I145" s="34">
        <v>470000000</v>
      </c>
      <c r="J145" s="21" t="s">
        <v>1330</v>
      </c>
      <c r="K145" s="19" t="s">
        <v>1364</v>
      </c>
      <c r="L145" s="138" t="s">
        <v>3428</v>
      </c>
      <c r="M145" s="141" t="s">
        <v>383</v>
      </c>
      <c r="N145" s="361" t="s">
        <v>8876</v>
      </c>
      <c r="O145" s="3" t="s">
        <v>1382</v>
      </c>
      <c r="P145" s="7" t="s">
        <v>1352</v>
      </c>
      <c r="Q145" s="3" t="s">
        <v>1351</v>
      </c>
      <c r="R145" s="133">
        <v>1.464</v>
      </c>
      <c r="S145" s="79">
        <v>176000</v>
      </c>
      <c r="T145" s="83">
        <f>R145*S145</f>
        <v>257664</v>
      </c>
      <c r="U145" s="83">
        <f t="shared" si="4"/>
        <v>288583.68000000005</v>
      </c>
      <c r="V145" s="9" t="s">
        <v>1341</v>
      </c>
      <c r="W145" s="148" t="s">
        <v>1410</v>
      </c>
      <c r="X145" s="9"/>
    </row>
    <row r="146" spans="1:24" s="445" customFormat="1" ht="102" customHeight="1">
      <c r="A146" s="9" t="s">
        <v>6235</v>
      </c>
      <c r="B146" s="100" t="s">
        <v>97</v>
      </c>
      <c r="C146" s="111" t="s">
        <v>848</v>
      </c>
      <c r="D146" s="3" t="s">
        <v>207</v>
      </c>
      <c r="E146" s="3" t="s">
        <v>200</v>
      </c>
      <c r="F146" s="3"/>
      <c r="G146" s="3" t="s">
        <v>385</v>
      </c>
      <c r="H146" s="20">
        <v>0</v>
      </c>
      <c r="I146" s="34">
        <v>470000000</v>
      </c>
      <c r="J146" s="21" t="s">
        <v>1330</v>
      </c>
      <c r="K146" s="19" t="s">
        <v>1949</v>
      </c>
      <c r="L146" s="138" t="s">
        <v>3428</v>
      </c>
      <c r="M146" s="141" t="s">
        <v>383</v>
      </c>
      <c r="N146" s="361" t="s">
        <v>8875</v>
      </c>
      <c r="O146" s="3" t="s">
        <v>1382</v>
      </c>
      <c r="P146" s="7" t="s">
        <v>1352</v>
      </c>
      <c r="Q146" s="3" t="s">
        <v>1351</v>
      </c>
      <c r="R146" s="133">
        <v>1.8540000000000001</v>
      </c>
      <c r="S146" s="79">
        <v>176000</v>
      </c>
      <c r="T146" s="83">
        <v>0</v>
      </c>
      <c r="U146" s="83">
        <f t="shared" si="4"/>
        <v>0</v>
      </c>
      <c r="V146" s="9" t="s">
        <v>1341</v>
      </c>
      <c r="W146" s="153" t="s">
        <v>1410</v>
      </c>
      <c r="X146" s="9" t="s">
        <v>9103</v>
      </c>
    </row>
    <row r="147" spans="1:24" s="445" customFormat="1" ht="102" customHeight="1">
      <c r="A147" s="9" t="s">
        <v>6236</v>
      </c>
      <c r="B147" s="100" t="s">
        <v>97</v>
      </c>
      <c r="C147" s="111" t="s">
        <v>849</v>
      </c>
      <c r="D147" s="3" t="s">
        <v>208</v>
      </c>
      <c r="E147" s="3" t="s">
        <v>200</v>
      </c>
      <c r="F147" s="3"/>
      <c r="G147" s="3" t="s">
        <v>385</v>
      </c>
      <c r="H147" s="20">
        <v>0</v>
      </c>
      <c r="I147" s="34">
        <v>470000000</v>
      </c>
      <c r="J147" s="21" t="s">
        <v>1330</v>
      </c>
      <c r="K147" s="19" t="s">
        <v>1949</v>
      </c>
      <c r="L147" s="138" t="s">
        <v>3428</v>
      </c>
      <c r="M147" s="141" t="s">
        <v>383</v>
      </c>
      <c r="N147" s="361" t="s">
        <v>8875</v>
      </c>
      <c r="O147" s="3" t="s">
        <v>1382</v>
      </c>
      <c r="P147" s="7" t="s">
        <v>1352</v>
      </c>
      <c r="Q147" s="3" t="s">
        <v>1351</v>
      </c>
      <c r="R147" s="133">
        <v>0.47799999999999998</v>
      </c>
      <c r="S147" s="79">
        <v>176000</v>
      </c>
      <c r="T147" s="83">
        <v>0</v>
      </c>
      <c r="U147" s="83">
        <f t="shared" ref="U147:U210" si="7">T147*1.12</f>
        <v>0</v>
      </c>
      <c r="V147" s="9" t="s">
        <v>1341</v>
      </c>
      <c r="W147" s="148" t="s">
        <v>1410</v>
      </c>
      <c r="X147" s="9">
        <v>11.14</v>
      </c>
    </row>
    <row r="148" spans="1:24" s="445" customFormat="1" ht="102" customHeight="1">
      <c r="A148" s="9" t="s">
        <v>9506</v>
      </c>
      <c r="B148" s="100" t="s">
        <v>97</v>
      </c>
      <c r="C148" s="111" t="s">
        <v>849</v>
      </c>
      <c r="D148" s="3" t="s">
        <v>208</v>
      </c>
      <c r="E148" s="3" t="s">
        <v>200</v>
      </c>
      <c r="F148" s="3"/>
      <c r="G148" s="3" t="s">
        <v>385</v>
      </c>
      <c r="H148" s="20">
        <v>0</v>
      </c>
      <c r="I148" s="34">
        <v>470000000</v>
      </c>
      <c r="J148" s="21" t="s">
        <v>1330</v>
      </c>
      <c r="K148" s="19" t="s">
        <v>1364</v>
      </c>
      <c r="L148" s="138" t="s">
        <v>3428</v>
      </c>
      <c r="M148" s="141" t="s">
        <v>383</v>
      </c>
      <c r="N148" s="361" t="s">
        <v>8876</v>
      </c>
      <c r="O148" s="3" t="s">
        <v>1382</v>
      </c>
      <c r="P148" s="7" t="s">
        <v>1352</v>
      </c>
      <c r="Q148" s="3" t="s">
        <v>1351</v>
      </c>
      <c r="R148" s="133">
        <v>0.47799999999999998</v>
      </c>
      <c r="S148" s="79">
        <v>176000</v>
      </c>
      <c r="T148" s="83">
        <f>R148*S148</f>
        <v>84128</v>
      </c>
      <c r="U148" s="83">
        <f t="shared" si="7"/>
        <v>94223.360000000015</v>
      </c>
      <c r="V148" s="9" t="s">
        <v>1341</v>
      </c>
      <c r="W148" s="148" t="s">
        <v>1410</v>
      </c>
      <c r="X148" s="9"/>
    </row>
    <row r="149" spans="1:24" s="445" customFormat="1" ht="102" customHeight="1">
      <c r="A149" s="9" t="s">
        <v>6237</v>
      </c>
      <c r="B149" s="100" t="s">
        <v>97</v>
      </c>
      <c r="C149" s="9" t="s">
        <v>1241</v>
      </c>
      <c r="D149" s="3" t="s">
        <v>209</v>
      </c>
      <c r="E149" s="3" t="s">
        <v>200</v>
      </c>
      <c r="F149" s="3"/>
      <c r="G149" s="3" t="s">
        <v>385</v>
      </c>
      <c r="H149" s="20">
        <v>0</v>
      </c>
      <c r="I149" s="34">
        <v>470000000</v>
      </c>
      <c r="J149" s="21" t="s">
        <v>1330</v>
      </c>
      <c r="K149" s="19" t="s">
        <v>1949</v>
      </c>
      <c r="L149" s="138" t="s">
        <v>3428</v>
      </c>
      <c r="M149" s="141" t="s">
        <v>383</v>
      </c>
      <c r="N149" s="361" t="s">
        <v>8875</v>
      </c>
      <c r="O149" s="3" t="s">
        <v>1382</v>
      </c>
      <c r="P149" s="7" t="s">
        <v>1352</v>
      </c>
      <c r="Q149" s="3" t="s">
        <v>1351</v>
      </c>
      <c r="R149" s="133">
        <v>2.5030000000000001</v>
      </c>
      <c r="S149" s="79">
        <v>176000</v>
      </c>
      <c r="T149" s="83">
        <v>0</v>
      </c>
      <c r="U149" s="83">
        <f t="shared" si="7"/>
        <v>0</v>
      </c>
      <c r="V149" s="9" t="s">
        <v>1341</v>
      </c>
      <c r="W149" s="153" t="s">
        <v>1410</v>
      </c>
      <c r="X149" s="9" t="s">
        <v>9103</v>
      </c>
    </row>
    <row r="150" spans="1:24" s="445" customFormat="1" ht="102" customHeight="1">
      <c r="A150" s="9" t="s">
        <v>6238</v>
      </c>
      <c r="B150" s="100" t="s">
        <v>97</v>
      </c>
      <c r="C150" s="9" t="s">
        <v>1242</v>
      </c>
      <c r="D150" s="3" t="s">
        <v>210</v>
      </c>
      <c r="E150" s="3" t="s">
        <v>200</v>
      </c>
      <c r="F150" s="3"/>
      <c r="G150" s="3" t="s">
        <v>385</v>
      </c>
      <c r="H150" s="20">
        <v>0</v>
      </c>
      <c r="I150" s="34">
        <v>470000000</v>
      </c>
      <c r="J150" s="21" t="s">
        <v>1330</v>
      </c>
      <c r="K150" s="19" t="s">
        <v>1949</v>
      </c>
      <c r="L150" s="138" t="s">
        <v>3428</v>
      </c>
      <c r="M150" s="141" t="s">
        <v>383</v>
      </c>
      <c r="N150" s="361" t="s">
        <v>8875</v>
      </c>
      <c r="O150" s="3" t="s">
        <v>1382</v>
      </c>
      <c r="P150" s="7" t="s">
        <v>1352</v>
      </c>
      <c r="Q150" s="3" t="s">
        <v>1351</v>
      </c>
      <c r="R150" s="133">
        <v>0.91200000000000003</v>
      </c>
      <c r="S150" s="79">
        <v>176000</v>
      </c>
      <c r="T150" s="83">
        <v>0</v>
      </c>
      <c r="U150" s="83">
        <f t="shared" si="7"/>
        <v>0</v>
      </c>
      <c r="V150" s="9" t="s">
        <v>1341</v>
      </c>
      <c r="W150" s="148" t="s">
        <v>1410</v>
      </c>
      <c r="X150" s="9" t="s">
        <v>9103</v>
      </c>
    </row>
    <row r="151" spans="1:24" s="445" customFormat="1" ht="102" customHeight="1">
      <c r="A151" s="9" t="s">
        <v>6239</v>
      </c>
      <c r="B151" s="100" t="s">
        <v>97</v>
      </c>
      <c r="C151" s="9" t="s">
        <v>743</v>
      </c>
      <c r="D151" s="3" t="s">
        <v>211</v>
      </c>
      <c r="E151" s="3" t="s">
        <v>212</v>
      </c>
      <c r="F151" s="3"/>
      <c r="G151" s="3" t="s">
        <v>385</v>
      </c>
      <c r="H151" s="20">
        <v>0.5</v>
      </c>
      <c r="I151" s="34">
        <v>470000000</v>
      </c>
      <c r="J151" s="21" t="s">
        <v>1330</v>
      </c>
      <c r="K151" s="19" t="s">
        <v>3448</v>
      </c>
      <c r="L151" s="138" t="s">
        <v>3428</v>
      </c>
      <c r="M151" s="141" t="s">
        <v>383</v>
      </c>
      <c r="N151" s="361" t="s">
        <v>8877</v>
      </c>
      <c r="O151" s="3" t="s">
        <v>1382</v>
      </c>
      <c r="P151" s="7" t="s">
        <v>1354</v>
      </c>
      <c r="Q151" s="3" t="s">
        <v>1195</v>
      </c>
      <c r="R151" s="78">
        <v>2</v>
      </c>
      <c r="S151" s="18">
        <v>100461.31</v>
      </c>
      <c r="T151" s="83">
        <f t="shared" ref="T151:T182" si="8">R151*S151</f>
        <v>200922.62</v>
      </c>
      <c r="U151" s="83">
        <f t="shared" si="7"/>
        <v>225033.33440000002</v>
      </c>
      <c r="V151" s="9" t="s">
        <v>1341</v>
      </c>
      <c r="W151" s="153" t="s">
        <v>1410</v>
      </c>
      <c r="X151" s="9"/>
    </row>
    <row r="152" spans="1:24" s="445" customFormat="1" ht="102" customHeight="1">
      <c r="A152" s="9" t="s">
        <v>6240</v>
      </c>
      <c r="B152" s="100" t="s">
        <v>97</v>
      </c>
      <c r="C152" s="9" t="s">
        <v>743</v>
      </c>
      <c r="D152" s="3" t="s">
        <v>213</v>
      </c>
      <c r="E152" s="3" t="s">
        <v>212</v>
      </c>
      <c r="F152" s="3"/>
      <c r="G152" s="3" t="s">
        <v>385</v>
      </c>
      <c r="H152" s="20">
        <v>0.5</v>
      </c>
      <c r="I152" s="34">
        <v>470000000</v>
      </c>
      <c r="J152" s="21" t="s">
        <v>1330</v>
      </c>
      <c r="K152" s="19" t="s">
        <v>3448</v>
      </c>
      <c r="L152" s="138" t="s">
        <v>3428</v>
      </c>
      <c r="M152" s="141" t="s">
        <v>383</v>
      </c>
      <c r="N152" s="361" t="s">
        <v>8877</v>
      </c>
      <c r="O152" s="3" t="s">
        <v>1382</v>
      </c>
      <c r="P152" s="7" t="s">
        <v>1354</v>
      </c>
      <c r="Q152" s="3" t="s">
        <v>1195</v>
      </c>
      <c r="R152" s="78">
        <v>8</v>
      </c>
      <c r="S152" s="18">
        <v>73950.69</v>
      </c>
      <c r="T152" s="83">
        <f t="shared" si="8"/>
        <v>591605.52</v>
      </c>
      <c r="U152" s="83">
        <f t="shared" si="7"/>
        <v>662598.18240000005</v>
      </c>
      <c r="V152" s="9" t="s">
        <v>1341</v>
      </c>
      <c r="W152" s="148" t="s">
        <v>1410</v>
      </c>
      <c r="X152" s="9"/>
    </row>
    <row r="153" spans="1:24" s="445" customFormat="1" ht="102" customHeight="1">
      <c r="A153" s="9" t="s">
        <v>6241</v>
      </c>
      <c r="B153" s="100" t="s">
        <v>97</v>
      </c>
      <c r="C153" s="9" t="s">
        <v>743</v>
      </c>
      <c r="D153" s="3" t="s">
        <v>214</v>
      </c>
      <c r="E153" s="3" t="s">
        <v>212</v>
      </c>
      <c r="F153" s="3"/>
      <c r="G153" s="3" t="s">
        <v>385</v>
      </c>
      <c r="H153" s="20">
        <v>0.5</v>
      </c>
      <c r="I153" s="34">
        <v>470000000</v>
      </c>
      <c r="J153" s="21" t="s">
        <v>1330</v>
      </c>
      <c r="K153" s="19" t="s">
        <v>3448</v>
      </c>
      <c r="L153" s="138" t="s">
        <v>3428</v>
      </c>
      <c r="M153" s="141" t="s">
        <v>383</v>
      </c>
      <c r="N153" s="361" t="s">
        <v>8877</v>
      </c>
      <c r="O153" s="3" t="s">
        <v>1382</v>
      </c>
      <c r="P153" s="7" t="s">
        <v>1354</v>
      </c>
      <c r="Q153" s="3" t="s">
        <v>1195</v>
      </c>
      <c r="R153" s="78">
        <v>56</v>
      </c>
      <c r="S153" s="18">
        <v>68668.61</v>
      </c>
      <c r="T153" s="83">
        <f t="shared" si="8"/>
        <v>3845442.16</v>
      </c>
      <c r="U153" s="83">
        <f t="shared" si="7"/>
        <v>4306895.2192000002</v>
      </c>
      <c r="V153" s="9" t="s">
        <v>1341</v>
      </c>
      <c r="W153" s="153" t="s">
        <v>1410</v>
      </c>
      <c r="X153" s="9"/>
    </row>
    <row r="154" spans="1:24" s="445" customFormat="1" ht="102" customHeight="1">
      <c r="A154" s="9" t="s">
        <v>6242</v>
      </c>
      <c r="B154" s="100" t="s">
        <v>97</v>
      </c>
      <c r="C154" s="9" t="s">
        <v>743</v>
      </c>
      <c r="D154" s="3" t="s">
        <v>215</v>
      </c>
      <c r="E154" s="3" t="s">
        <v>212</v>
      </c>
      <c r="F154" s="3"/>
      <c r="G154" s="3" t="s">
        <v>385</v>
      </c>
      <c r="H154" s="20">
        <v>0.5</v>
      </c>
      <c r="I154" s="34">
        <v>470000000</v>
      </c>
      <c r="J154" s="21" t="s">
        <v>1330</v>
      </c>
      <c r="K154" s="19" t="s">
        <v>3448</v>
      </c>
      <c r="L154" s="138" t="s">
        <v>3428</v>
      </c>
      <c r="M154" s="141" t="s">
        <v>383</v>
      </c>
      <c r="N154" s="361" t="s">
        <v>8877</v>
      </c>
      <c r="O154" s="3" t="s">
        <v>1382</v>
      </c>
      <c r="P154" s="7" t="s">
        <v>1354</v>
      </c>
      <c r="Q154" s="3" t="s">
        <v>1195</v>
      </c>
      <c r="R154" s="78">
        <v>54</v>
      </c>
      <c r="S154" s="18">
        <v>57222.91</v>
      </c>
      <c r="T154" s="83">
        <f t="shared" si="8"/>
        <v>3090037.14</v>
      </c>
      <c r="U154" s="83">
        <f t="shared" si="7"/>
        <v>3460841.5968000004</v>
      </c>
      <c r="V154" s="9" t="s">
        <v>1341</v>
      </c>
      <c r="W154" s="148" t="s">
        <v>1410</v>
      </c>
      <c r="X154" s="9"/>
    </row>
    <row r="155" spans="1:24" s="445" customFormat="1" ht="102" customHeight="1">
      <c r="A155" s="9" t="s">
        <v>6243</v>
      </c>
      <c r="B155" s="100" t="s">
        <v>97</v>
      </c>
      <c r="C155" s="9" t="s">
        <v>742</v>
      </c>
      <c r="D155" s="3" t="s">
        <v>216</v>
      </c>
      <c r="E155" s="3" t="s">
        <v>212</v>
      </c>
      <c r="F155" s="3"/>
      <c r="G155" s="3" t="s">
        <v>385</v>
      </c>
      <c r="H155" s="20">
        <v>0.5</v>
      </c>
      <c r="I155" s="34">
        <v>470000000</v>
      </c>
      <c r="J155" s="21" t="s">
        <v>1330</v>
      </c>
      <c r="K155" s="19" t="s">
        <v>3452</v>
      </c>
      <c r="L155" s="138" t="s">
        <v>3428</v>
      </c>
      <c r="M155" s="141" t="s">
        <v>383</v>
      </c>
      <c r="N155" s="361" t="s">
        <v>3453</v>
      </c>
      <c r="O155" s="3" t="s">
        <v>1382</v>
      </c>
      <c r="P155" s="7" t="s">
        <v>1354</v>
      </c>
      <c r="Q155" s="3" t="s">
        <v>1195</v>
      </c>
      <c r="R155" s="77">
        <v>49</v>
      </c>
      <c r="S155" s="18">
        <v>68668.3</v>
      </c>
      <c r="T155" s="83">
        <f t="shared" si="8"/>
        <v>3364746.7</v>
      </c>
      <c r="U155" s="83">
        <f t="shared" si="7"/>
        <v>3768516.3040000005</v>
      </c>
      <c r="V155" s="9" t="s">
        <v>1341</v>
      </c>
      <c r="W155" s="153" t="s">
        <v>1410</v>
      </c>
      <c r="X155" s="9"/>
    </row>
    <row r="156" spans="1:24" s="445" customFormat="1" ht="102" customHeight="1">
      <c r="A156" s="9" t="s">
        <v>6244</v>
      </c>
      <c r="B156" s="100" t="s">
        <v>97</v>
      </c>
      <c r="C156" s="9" t="s">
        <v>742</v>
      </c>
      <c r="D156" s="3" t="s">
        <v>217</v>
      </c>
      <c r="E156" s="3" t="s">
        <v>212</v>
      </c>
      <c r="F156" s="53"/>
      <c r="G156" s="3" t="s">
        <v>385</v>
      </c>
      <c r="H156" s="20">
        <v>0.5</v>
      </c>
      <c r="I156" s="34">
        <v>470000000</v>
      </c>
      <c r="J156" s="21" t="s">
        <v>1330</v>
      </c>
      <c r="K156" s="19" t="s">
        <v>3452</v>
      </c>
      <c r="L156" s="138" t="s">
        <v>3428</v>
      </c>
      <c r="M156" s="141" t="s">
        <v>383</v>
      </c>
      <c r="N156" s="361" t="s">
        <v>3453</v>
      </c>
      <c r="O156" s="3" t="s">
        <v>1382</v>
      </c>
      <c r="P156" s="7" t="s">
        <v>1354</v>
      </c>
      <c r="Q156" s="3" t="s">
        <v>1195</v>
      </c>
      <c r="R156" s="78">
        <v>38</v>
      </c>
      <c r="S156" s="18">
        <v>68668.38</v>
      </c>
      <c r="T156" s="83">
        <f t="shared" si="8"/>
        <v>2609398.4400000004</v>
      </c>
      <c r="U156" s="83">
        <f t="shared" si="7"/>
        <v>2922526.2528000008</v>
      </c>
      <c r="V156" s="9" t="s">
        <v>1341</v>
      </c>
      <c r="W156" s="148" t="s">
        <v>1410</v>
      </c>
      <c r="X156" s="9"/>
    </row>
    <row r="157" spans="1:24" s="445" customFormat="1" ht="102" customHeight="1">
      <c r="A157" s="9" t="s">
        <v>6245</v>
      </c>
      <c r="B157" s="100" t="s">
        <v>97</v>
      </c>
      <c r="C157" s="9" t="s">
        <v>740</v>
      </c>
      <c r="D157" s="3" t="s">
        <v>218</v>
      </c>
      <c r="E157" s="3" t="s">
        <v>212</v>
      </c>
      <c r="F157" s="53"/>
      <c r="G157" s="3" t="s">
        <v>385</v>
      </c>
      <c r="H157" s="20">
        <v>0.5</v>
      </c>
      <c r="I157" s="34">
        <v>470000000</v>
      </c>
      <c r="J157" s="21" t="s">
        <v>1330</v>
      </c>
      <c r="K157" s="19" t="s">
        <v>3452</v>
      </c>
      <c r="L157" s="138" t="s">
        <v>3428</v>
      </c>
      <c r="M157" s="141" t="s">
        <v>383</v>
      </c>
      <c r="N157" s="361" t="s">
        <v>3453</v>
      </c>
      <c r="O157" s="3" t="s">
        <v>1382</v>
      </c>
      <c r="P157" s="7" t="s">
        <v>1354</v>
      </c>
      <c r="Q157" s="3" t="s">
        <v>1195</v>
      </c>
      <c r="R157" s="78">
        <v>53</v>
      </c>
      <c r="S157" s="18">
        <v>41582.269999999997</v>
      </c>
      <c r="T157" s="83">
        <f t="shared" si="8"/>
        <v>2203860.31</v>
      </c>
      <c r="U157" s="83">
        <f t="shared" si="7"/>
        <v>2468323.5472000004</v>
      </c>
      <c r="V157" s="9" t="s">
        <v>1341</v>
      </c>
      <c r="W157" s="153" t="s">
        <v>1410</v>
      </c>
      <c r="X157" s="9"/>
    </row>
    <row r="158" spans="1:24" s="445" customFormat="1" ht="102" customHeight="1">
      <c r="A158" s="9" t="s">
        <v>6246</v>
      </c>
      <c r="B158" s="100" t="s">
        <v>97</v>
      </c>
      <c r="C158" s="9" t="s">
        <v>740</v>
      </c>
      <c r="D158" s="3" t="s">
        <v>219</v>
      </c>
      <c r="E158" s="3" t="s">
        <v>212</v>
      </c>
      <c r="F158" s="53"/>
      <c r="G158" s="3" t="s">
        <v>385</v>
      </c>
      <c r="H158" s="20">
        <v>0.5</v>
      </c>
      <c r="I158" s="34">
        <v>470000000</v>
      </c>
      <c r="J158" s="21" t="s">
        <v>1330</v>
      </c>
      <c r="K158" s="19" t="s">
        <v>3448</v>
      </c>
      <c r="L158" s="138" t="s">
        <v>3428</v>
      </c>
      <c r="M158" s="141" t="s">
        <v>383</v>
      </c>
      <c r="N158" s="361" t="s">
        <v>8877</v>
      </c>
      <c r="O158" s="3" t="s">
        <v>1382</v>
      </c>
      <c r="P158" s="7" t="s">
        <v>1354</v>
      </c>
      <c r="Q158" s="3" t="s">
        <v>1195</v>
      </c>
      <c r="R158" s="78">
        <v>4</v>
      </c>
      <c r="S158" s="18">
        <v>41582.269999999997</v>
      </c>
      <c r="T158" s="83">
        <f t="shared" si="8"/>
        <v>166329.07999999999</v>
      </c>
      <c r="U158" s="83">
        <f t="shared" si="7"/>
        <v>186288.56960000002</v>
      </c>
      <c r="V158" s="9" t="s">
        <v>1341</v>
      </c>
      <c r="W158" s="148" t="s">
        <v>1410</v>
      </c>
      <c r="X158" s="9"/>
    </row>
    <row r="159" spans="1:24" s="445" customFormat="1" ht="102" customHeight="1">
      <c r="A159" s="9" t="s">
        <v>6247</v>
      </c>
      <c r="B159" s="100" t="s">
        <v>97</v>
      </c>
      <c r="C159" s="9" t="s">
        <v>739</v>
      </c>
      <c r="D159" s="3" t="s">
        <v>220</v>
      </c>
      <c r="E159" s="3" t="s">
        <v>212</v>
      </c>
      <c r="F159" s="53"/>
      <c r="G159" s="3" t="s">
        <v>385</v>
      </c>
      <c r="H159" s="20">
        <v>0.5</v>
      </c>
      <c r="I159" s="34">
        <v>470000000</v>
      </c>
      <c r="J159" s="21" t="s">
        <v>1330</v>
      </c>
      <c r="K159" s="19" t="s">
        <v>3452</v>
      </c>
      <c r="L159" s="138" t="s">
        <v>3428</v>
      </c>
      <c r="M159" s="141" t="s">
        <v>383</v>
      </c>
      <c r="N159" s="361" t="s">
        <v>3453</v>
      </c>
      <c r="O159" s="3" t="s">
        <v>1382</v>
      </c>
      <c r="P159" s="7" t="s">
        <v>1354</v>
      </c>
      <c r="Q159" s="3" t="s">
        <v>1195</v>
      </c>
      <c r="R159" s="78">
        <v>25</v>
      </c>
      <c r="S159" s="18">
        <v>28434.27</v>
      </c>
      <c r="T159" s="83">
        <f t="shared" si="8"/>
        <v>710856.75</v>
      </c>
      <c r="U159" s="83">
        <f t="shared" si="7"/>
        <v>796159.56</v>
      </c>
      <c r="V159" s="9" t="s">
        <v>1341</v>
      </c>
      <c r="W159" s="153" t="s">
        <v>1410</v>
      </c>
      <c r="X159" s="9"/>
    </row>
    <row r="160" spans="1:24" s="445" customFormat="1" ht="102" customHeight="1">
      <c r="A160" s="9" t="s">
        <v>6248</v>
      </c>
      <c r="B160" s="100" t="s">
        <v>97</v>
      </c>
      <c r="C160" s="9" t="s">
        <v>739</v>
      </c>
      <c r="D160" s="3" t="s">
        <v>221</v>
      </c>
      <c r="E160" s="3" t="s">
        <v>212</v>
      </c>
      <c r="F160" s="53"/>
      <c r="G160" s="3" t="s">
        <v>385</v>
      </c>
      <c r="H160" s="20">
        <v>0.5</v>
      </c>
      <c r="I160" s="34">
        <v>470000000</v>
      </c>
      <c r="J160" s="21" t="s">
        <v>1330</v>
      </c>
      <c r="K160" s="19" t="s">
        <v>1949</v>
      </c>
      <c r="L160" s="138" t="s">
        <v>3428</v>
      </c>
      <c r="M160" s="141" t="s">
        <v>383</v>
      </c>
      <c r="N160" s="361" t="s">
        <v>3453</v>
      </c>
      <c r="O160" s="3" t="s">
        <v>1382</v>
      </c>
      <c r="P160" s="7" t="s">
        <v>1354</v>
      </c>
      <c r="Q160" s="3" t="s">
        <v>1195</v>
      </c>
      <c r="R160" s="78">
        <v>130</v>
      </c>
      <c r="S160" s="18">
        <v>20960.14</v>
      </c>
      <c r="T160" s="83">
        <f t="shared" si="8"/>
        <v>2724818.1999999997</v>
      </c>
      <c r="U160" s="83">
        <f t="shared" si="7"/>
        <v>3051796.3840000001</v>
      </c>
      <c r="V160" s="9" t="s">
        <v>1341</v>
      </c>
      <c r="W160" s="148" t="s">
        <v>1410</v>
      </c>
      <c r="X160" s="9"/>
    </row>
    <row r="161" spans="1:1967" s="445" customFormat="1" ht="102" customHeight="1">
      <c r="A161" s="9" t="s">
        <v>6249</v>
      </c>
      <c r="B161" s="100" t="s">
        <v>97</v>
      </c>
      <c r="C161" s="9" t="s">
        <v>10379</v>
      </c>
      <c r="D161" s="3" t="s">
        <v>222</v>
      </c>
      <c r="E161" s="3" t="s">
        <v>212</v>
      </c>
      <c r="F161" s="53"/>
      <c r="G161" s="3" t="s">
        <v>385</v>
      </c>
      <c r="H161" s="20">
        <v>0.5</v>
      </c>
      <c r="I161" s="34">
        <v>470000000</v>
      </c>
      <c r="J161" s="21" t="s">
        <v>1330</v>
      </c>
      <c r="K161" s="19" t="s">
        <v>3448</v>
      </c>
      <c r="L161" s="138" t="s">
        <v>3428</v>
      </c>
      <c r="M161" s="141" t="s">
        <v>383</v>
      </c>
      <c r="N161" s="361" t="s">
        <v>8877</v>
      </c>
      <c r="O161" s="3" t="s">
        <v>1382</v>
      </c>
      <c r="P161" s="7" t="s">
        <v>1354</v>
      </c>
      <c r="Q161" s="3" t="s">
        <v>1195</v>
      </c>
      <c r="R161" s="78">
        <v>12</v>
      </c>
      <c r="S161" s="18">
        <v>20837.400000000001</v>
      </c>
      <c r="T161" s="83">
        <f t="shared" si="8"/>
        <v>250048.80000000002</v>
      </c>
      <c r="U161" s="83">
        <f t="shared" si="7"/>
        <v>280054.65600000002</v>
      </c>
      <c r="V161" s="9" t="s">
        <v>1341</v>
      </c>
      <c r="W161" s="153" t="s">
        <v>1410</v>
      </c>
      <c r="X161" s="9"/>
    </row>
    <row r="162" spans="1:1967" s="445" customFormat="1" ht="102" customHeight="1">
      <c r="A162" s="9" t="s">
        <v>6250</v>
      </c>
      <c r="B162" s="100" t="s">
        <v>97</v>
      </c>
      <c r="C162" s="9" t="s">
        <v>10379</v>
      </c>
      <c r="D162" s="3" t="s">
        <v>223</v>
      </c>
      <c r="E162" s="3" t="s">
        <v>212</v>
      </c>
      <c r="F162" s="53"/>
      <c r="G162" s="3" t="s">
        <v>385</v>
      </c>
      <c r="H162" s="20">
        <v>0.5</v>
      </c>
      <c r="I162" s="34">
        <v>470000000</v>
      </c>
      <c r="J162" s="21" t="s">
        <v>1330</v>
      </c>
      <c r="K162" s="19" t="s">
        <v>3448</v>
      </c>
      <c r="L162" s="138" t="s">
        <v>3428</v>
      </c>
      <c r="M162" s="141" t="s">
        <v>383</v>
      </c>
      <c r="N162" s="361" t="s">
        <v>8877</v>
      </c>
      <c r="O162" s="3" t="s">
        <v>1382</v>
      </c>
      <c r="P162" s="7" t="s">
        <v>1354</v>
      </c>
      <c r="Q162" s="3" t="s">
        <v>1195</v>
      </c>
      <c r="R162" s="78">
        <v>15</v>
      </c>
      <c r="S162" s="18">
        <v>18294.400000000001</v>
      </c>
      <c r="T162" s="83">
        <f t="shared" si="8"/>
        <v>274416</v>
      </c>
      <c r="U162" s="83">
        <f t="shared" si="7"/>
        <v>307345.92000000004</v>
      </c>
      <c r="V162" s="9" t="s">
        <v>1341</v>
      </c>
      <c r="W162" s="148" t="s">
        <v>1410</v>
      </c>
      <c r="X162" s="9"/>
    </row>
    <row r="163" spans="1:1967" s="445" customFormat="1" ht="102" customHeight="1">
      <c r="A163" s="9" t="s">
        <v>6251</v>
      </c>
      <c r="B163" s="100" t="s">
        <v>97</v>
      </c>
      <c r="C163" s="9" t="s">
        <v>10379</v>
      </c>
      <c r="D163" s="3" t="s">
        <v>224</v>
      </c>
      <c r="E163" s="3" t="s">
        <v>212</v>
      </c>
      <c r="F163" s="53"/>
      <c r="G163" s="3" t="s">
        <v>385</v>
      </c>
      <c r="H163" s="20">
        <v>0.5</v>
      </c>
      <c r="I163" s="34">
        <v>470000000</v>
      </c>
      <c r="J163" s="21" t="s">
        <v>1330</v>
      </c>
      <c r="K163" s="19" t="s">
        <v>1949</v>
      </c>
      <c r="L163" s="138" t="s">
        <v>3428</v>
      </c>
      <c r="M163" s="141" t="s">
        <v>383</v>
      </c>
      <c r="N163" s="361" t="s">
        <v>3453</v>
      </c>
      <c r="O163" s="3" t="s">
        <v>1382</v>
      </c>
      <c r="P163" s="7" t="s">
        <v>1354</v>
      </c>
      <c r="Q163" s="3" t="s">
        <v>1195</v>
      </c>
      <c r="R163" s="78">
        <v>18</v>
      </c>
      <c r="S163" s="18">
        <v>41582.269999999997</v>
      </c>
      <c r="T163" s="83">
        <f t="shared" si="8"/>
        <v>748480.86</v>
      </c>
      <c r="U163" s="83">
        <f t="shared" si="7"/>
        <v>838298.56320000009</v>
      </c>
      <c r="V163" s="9" t="s">
        <v>1341</v>
      </c>
      <c r="W163" s="153" t="s">
        <v>1410</v>
      </c>
      <c r="X163" s="9"/>
    </row>
    <row r="164" spans="1:1967" s="445" customFormat="1" ht="102" customHeight="1">
      <c r="A164" s="9" t="s">
        <v>6252</v>
      </c>
      <c r="B164" s="100" t="s">
        <v>97</v>
      </c>
      <c r="C164" s="9" t="s">
        <v>738</v>
      </c>
      <c r="D164" s="3" t="s">
        <v>225</v>
      </c>
      <c r="E164" s="3" t="s">
        <v>212</v>
      </c>
      <c r="F164" s="53"/>
      <c r="G164" s="3" t="s">
        <v>385</v>
      </c>
      <c r="H164" s="20">
        <v>0.5</v>
      </c>
      <c r="I164" s="34">
        <v>470000000</v>
      </c>
      <c r="J164" s="21" t="s">
        <v>1330</v>
      </c>
      <c r="K164" s="19" t="s">
        <v>3454</v>
      </c>
      <c r="L164" s="138" t="s">
        <v>3428</v>
      </c>
      <c r="M164" s="141" t="s">
        <v>383</v>
      </c>
      <c r="N164" s="361" t="s">
        <v>3455</v>
      </c>
      <c r="O164" s="3" t="s">
        <v>1382</v>
      </c>
      <c r="P164" s="7" t="s">
        <v>1354</v>
      </c>
      <c r="Q164" s="3" t="s">
        <v>1195</v>
      </c>
      <c r="R164" s="78">
        <v>64</v>
      </c>
      <c r="S164" s="18">
        <v>13726.48</v>
      </c>
      <c r="T164" s="83">
        <f t="shared" si="8"/>
        <v>878494.71999999997</v>
      </c>
      <c r="U164" s="83">
        <f t="shared" si="7"/>
        <v>983914.08640000003</v>
      </c>
      <c r="V164" s="9" t="s">
        <v>1341</v>
      </c>
      <c r="W164" s="148" t="s">
        <v>1410</v>
      </c>
      <c r="X164" s="9"/>
    </row>
    <row r="165" spans="1:1967" s="445" customFormat="1" ht="102" customHeight="1">
      <c r="A165" s="9" t="s">
        <v>6253</v>
      </c>
      <c r="B165" s="100" t="s">
        <v>97</v>
      </c>
      <c r="C165" s="9" t="s">
        <v>738</v>
      </c>
      <c r="D165" s="3" t="s">
        <v>226</v>
      </c>
      <c r="E165" s="3" t="s">
        <v>212</v>
      </c>
      <c r="F165" s="53"/>
      <c r="G165" s="3" t="s">
        <v>385</v>
      </c>
      <c r="H165" s="20">
        <v>0.5</v>
      </c>
      <c r="I165" s="34">
        <v>470000000</v>
      </c>
      <c r="J165" s="21" t="s">
        <v>1330</v>
      </c>
      <c r="K165" s="19" t="s">
        <v>3454</v>
      </c>
      <c r="L165" s="138" t="s">
        <v>3428</v>
      </c>
      <c r="M165" s="141" t="s">
        <v>383</v>
      </c>
      <c r="N165" s="361" t="s">
        <v>3455</v>
      </c>
      <c r="O165" s="3" t="s">
        <v>1382</v>
      </c>
      <c r="P165" s="7" t="s">
        <v>1354</v>
      </c>
      <c r="Q165" s="3" t="s">
        <v>1195</v>
      </c>
      <c r="R165" s="77">
        <v>124</v>
      </c>
      <c r="S165" s="18">
        <v>11698.78</v>
      </c>
      <c r="T165" s="83">
        <f t="shared" si="8"/>
        <v>1450648.72</v>
      </c>
      <c r="U165" s="83">
        <f t="shared" si="7"/>
        <v>1624726.5664000001</v>
      </c>
      <c r="V165" s="9" t="s">
        <v>1341</v>
      </c>
      <c r="W165" s="153" t="s">
        <v>1410</v>
      </c>
      <c r="X165" s="9"/>
    </row>
    <row r="166" spans="1:1967" s="445" customFormat="1" ht="102" customHeight="1">
      <c r="A166" s="9" t="s">
        <v>6254</v>
      </c>
      <c r="B166" s="100" t="s">
        <v>97</v>
      </c>
      <c r="C166" s="9" t="s">
        <v>738</v>
      </c>
      <c r="D166" s="3" t="s">
        <v>227</v>
      </c>
      <c r="E166" s="3" t="s">
        <v>212</v>
      </c>
      <c r="F166" s="53"/>
      <c r="G166" s="3" t="s">
        <v>385</v>
      </c>
      <c r="H166" s="20">
        <v>0.5</v>
      </c>
      <c r="I166" s="34">
        <v>470000000</v>
      </c>
      <c r="J166" s="21" t="s">
        <v>1330</v>
      </c>
      <c r="K166" s="19" t="s">
        <v>3448</v>
      </c>
      <c r="L166" s="138" t="s">
        <v>3428</v>
      </c>
      <c r="M166" s="141" t="s">
        <v>383</v>
      </c>
      <c r="N166" s="361" t="s">
        <v>8877</v>
      </c>
      <c r="O166" s="3" t="s">
        <v>1382</v>
      </c>
      <c r="P166" s="7" t="s">
        <v>1354</v>
      </c>
      <c r="Q166" s="3" t="s">
        <v>1195</v>
      </c>
      <c r="R166" s="77">
        <v>241</v>
      </c>
      <c r="S166" s="18">
        <v>8900.9</v>
      </c>
      <c r="T166" s="83">
        <f t="shared" si="8"/>
        <v>2145116.9</v>
      </c>
      <c r="U166" s="83">
        <f t="shared" si="7"/>
        <v>2402530.9280000003</v>
      </c>
      <c r="V166" s="9" t="s">
        <v>1341</v>
      </c>
      <c r="W166" s="148" t="s">
        <v>1410</v>
      </c>
      <c r="X166" s="9"/>
    </row>
    <row r="167" spans="1:1967" s="445" customFormat="1" ht="102" customHeight="1">
      <c r="A167" s="9" t="s">
        <v>6255</v>
      </c>
      <c r="B167" s="100" t="s">
        <v>97</v>
      </c>
      <c r="C167" s="9" t="s">
        <v>738</v>
      </c>
      <c r="D167" s="3" t="s">
        <v>228</v>
      </c>
      <c r="E167" s="3" t="s">
        <v>212</v>
      </c>
      <c r="F167" s="53"/>
      <c r="G167" s="3" t="s">
        <v>385</v>
      </c>
      <c r="H167" s="20">
        <v>0.5</v>
      </c>
      <c r="I167" s="34">
        <v>470000000</v>
      </c>
      <c r="J167" s="21" t="s">
        <v>1330</v>
      </c>
      <c r="K167" s="19" t="s">
        <v>3448</v>
      </c>
      <c r="L167" s="138" t="s">
        <v>3428</v>
      </c>
      <c r="M167" s="141" t="s">
        <v>383</v>
      </c>
      <c r="N167" s="361" t="s">
        <v>8877</v>
      </c>
      <c r="O167" s="3" t="s">
        <v>1382</v>
      </c>
      <c r="P167" s="7" t="s">
        <v>1354</v>
      </c>
      <c r="Q167" s="3" t="s">
        <v>1195</v>
      </c>
      <c r="R167" s="77">
        <v>92</v>
      </c>
      <c r="S167" s="18">
        <v>8532.19</v>
      </c>
      <c r="T167" s="83">
        <f t="shared" si="8"/>
        <v>784961.4800000001</v>
      </c>
      <c r="U167" s="83">
        <f t="shared" si="7"/>
        <v>879156.85760000022</v>
      </c>
      <c r="V167" s="9" t="s">
        <v>1341</v>
      </c>
      <c r="W167" s="153" t="s">
        <v>1410</v>
      </c>
      <c r="X167" s="9"/>
    </row>
    <row r="168" spans="1:1967" s="445" customFormat="1" ht="102" customHeight="1">
      <c r="A168" s="9" t="s">
        <v>6256</v>
      </c>
      <c r="B168" s="100" t="s">
        <v>97</v>
      </c>
      <c r="C168" s="9" t="s">
        <v>737</v>
      </c>
      <c r="D168" s="3" t="s">
        <v>229</v>
      </c>
      <c r="E168" s="3" t="s">
        <v>212</v>
      </c>
      <c r="F168" s="53"/>
      <c r="G168" s="3" t="s">
        <v>385</v>
      </c>
      <c r="H168" s="20">
        <v>0.5</v>
      </c>
      <c r="I168" s="34">
        <v>470000000</v>
      </c>
      <c r="J168" s="21" t="s">
        <v>1330</v>
      </c>
      <c r="K168" s="19" t="s">
        <v>3448</v>
      </c>
      <c r="L168" s="138" t="s">
        <v>3428</v>
      </c>
      <c r="M168" s="141" t="s">
        <v>383</v>
      </c>
      <c r="N168" s="361" t="s">
        <v>8877</v>
      </c>
      <c r="O168" s="3" t="s">
        <v>1382</v>
      </c>
      <c r="P168" s="7" t="s">
        <v>1354</v>
      </c>
      <c r="Q168" s="3" t="s">
        <v>1195</v>
      </c>
      <c r="R168" s="77">
        <v>117</v>
      </c>
      <c r="S168" s="18">
        <v>7760.36</v>
      </c>
      <c r="T168" s="83">
        <f t="shared" si="8"/>
        <v>907962.12</v>
      </c>
      <c r="U168" s="83">
        <f t="shared" si="7"/>
        <v>1016917.5744</v>
      </c>
      <c r="V168" s="9" t="s">
        <v>1341</v>
      </c>
      <c r="W168" s="148" t="s">
        <v>1410</v>
      </c>
      <c r="X168" s="9"/>
    </row>
    <row r="169" spans="1:1967" s="445" customFormat="1" ht="102" customHeight="1">
      <c r="A169" s="9" t="s">
        <v>6257</v>
      </c>
      <c r="B169" s="100" t="s">
        <v>97</v>
      </c>
      <c r="C169" s="9" t="s">
        <v>737</v>
      </c>
      <c r="D169" s="3" t="s">
        <v>230</v>
      </c>
      <c r="E169" s="3" t="s">
        <v>212</v>
      </c>
      <c r="F169" s="53"/>
      <c r="G169" s="3" t="s">
        <v>385</v>
      </c>
      <c r="H169" s="20">
        <v>0.5</v>
      </c>
      <c r="I169" s="34">
        <v>470000000</v>
      </c>
      <c r="J169" s="21" t="s">
        <v>1330</v>
      </c>
      <c r="K169" s="19" t="s">
        <v>3448</v>
      </c>
      <c r="L169" s="138" t="s">
        <v>3428</v>
      </c>
      <c r="M169" s="141" t="s">
        <v>383</v>
      </c>
      <c r="N169" s="361" t="s">
        <v>8877</v>
      </c>
      <c r="O169" s="3" t="s">
        <v>1382</v>
      </c>
      <c r="P169" s="7" t="s">
        <v>1354</v>
      </c>
      <c r="Q169" s="3" t="s">
        <v>1195</v>
      </c>
      <c r="R169" s="77">
        <v>38</v>
      </c>
      <c r="S169" s="18">
        <v>6425.23</v>
      </c>
      <c r="T169" s="83">
        <f t="shared" si="8"/>
        <v>244158.74</v>
      </c>
      <c r="U169" s="83">
        <f t="shared" si="7"/>
        <v>273457.78880000004</v>
      </c>
      <c r="V169" s="9" t="s">
        <v>1341</v>
      </c>
      <c r="W169" s="153" t="s">
        <v>1410</v>
      </c>
      <c r="X169" s="9"/>
    </row>
    <row r="170" spans="1:1967" s="445" customFormat="1" ht="102" customHeight="1">
      <c r="A170" s="9" t="s">
        <v>6258</v>
      </c>
      <c r="B170" s="100" t="s">
        <v>97</v>
      </c>
      <c r="C170" s="9" t="s">
        <v>737</v>
      </c>
      <c r="D170" s="3" t="s">
        <v>231</v>
      </c>
      <c r="E170" s="3" t="s">
        <v>212</v>
      </c>
      <c r="F170" s="53"/>
      <c r="G170" s="3" t="s">
        <v>385</v>
      </c>
      <c r="H170" s="20">
        <v>0.5</v>
      </c>
      <c r="I170" s="34">
        <v>470000000</v>
      </c>
      <c r="J170" s="21" t="s">
        <v>1330</v>
      </c>
      <c r="K170" s="19" t="s">
        <v>3448</v>
      </c>
      <c r="L170" s="138" t="s">
        <v>3428</v>
      </c>
      <c r="M170" s="141" t="s">
        <v>383</v>
      </c>
      <c r="N170" s="361" t="s">
        <v>8877</v>
      </c>
      <c r="O170" s="3" t="s">
        <v>1382</v>
      </c>
      <c r="P170" s="7" t="s">
        <v>1354</v>
      </c>
      <c r="Q170" s="3" t="s">
        <v>1195</v>
      </c>
      <c r="R170" s="77">
        <v>228</v>
      </c>
      <c r="S170" s="18">
        <v>4651.4399999999996</v>
      </c>
      <c r="T170" s="83">
        <f t="shared" si="8"/>
        <v>1060528.3199999998</v>
      </c>
      <c r="U170" s="83">
        <f t="shared" si="7"/>
        <v>1187791.7183999999</v>
      </c>
      <c r="V170" s="9" t="s">
        <v>1341</v>
      </c>
      <c r="W170" s="148" t="s">
        <v>1410</v>
      </c>
      <c r="X170" s="9"/>
    </row>
    <row r="171" spans="1:1967" s="445" customFormat="1" ht="102" customHeight="1">
      <c r="A171" s="9" t="s">
        <v>6259</v>
      </c>
      <c r="B171" s="100" t="s">
        <v>97</v>
      </c>
      <c r="C171" s="9" t="s">
        <v>737</v>
      </c>
      <c r="D171" s="3" t="s">
        <v>232</v>
      </c>
      <c r="E171" s="3" t="s">
        <v>212</v>
      </c>
      <c r="F171" s="53"/>
      <c r="G171" s="3" t="s">
        <v>385</v>
      </c>
      <c r="H171" s="20">
        <v>0.5</v>
      </c>
      <c r="I171" s="34">
        <v>470000000</v>
      </c>
      <c r="J171" s="21" t="s">
        <v>1330</v>
      </c>
      <c r="K171" s="19" t="s">
        <v>3448</v>
      </c>
      <c r="L171" s="138" t="s">
        <v>3428</v>
      </c>
      <c r="M171" s="141" t="s">
        <v>383</v>
      </c>
      <c r="N171" s="361" t="s">
        <v>8877</v>
      </c>
      <c r="O171" s="3" t="s">
        <v>1382</v>
      </c>
      <c r="P171" s="7" t="s">
        <v>1354</v>
      </c>
      <c r="Q171" s="3" t="s">
        <v>1195</v>
      </c>
      <c r="R171" s="77">
        <v>18</v>
      </c>
      <c r="S171" s="18">
        <v>3560.35</v>
      </c>
      <c r="T171" s="83">
        <f t="shared" si="8"/>
        <v>64086.299999999996</v>
      </c>
      <c r="U171" s="83">
        <f t="shared" si="7"/>
        <v>71776.656000000003</v>
      </c>
      <c r="V171" s="9" t="s">
        <v>1341</v>
      </c>
      <c r="W171" s="153" t="s">
        <v>1410</v>
      </c>
      <c r="X171" s="9"/>
    </row>
    <row r="172" spans="1:1967" s="445" customFormat="1" ht="102" customHeight="1">
      <c r="A172" s="9" t="s">
        <v>6260</v>
      </c>
      <c r="B172" s="100" t="s">
        <v>97</v>
      </c>
      <c r="C172" s="9" t="s">
        <v>737</v>
      </c>
      <c r="D172" s="3" t="s">
        <v>233</v>
      </c>
      <c r="E172" s="3" t="s">
        <v>212</v>
      </c>
      <c r="F172" s="53"/>
      <c r="G172" s="3" t="s">
        <v>385</v>
      </c>
      <c r="H172" s="20">
        <v>0.5</v>
      </c>
      <c r="I172" s="34">
        <v>470000000</v>
      </c>
      <c r="J172" s="21" t="s">
        <v>1330</v>
      </c>
      <c r="K172" s="19" t="s">
        <v>3448</v>
      </c>
      <c r="L172" s="138" t="s">
        <v>3428</v>
      </c>
      <c r="M172" s="141" t="s">
        <v>383</v>
      </c>
      <c r="N172" s="361" t="s">
        <v>8877</v>
      </c>
      <c r="O172" s="3" t="s">
        <v>1382</v>
      </c>
      <c r="P172" s="7" t="s">
        <v>1354</v>
      </c>
      <c r="Q172" s="3" t="s">
        <v>1195</v>
      </c>
      <c r="R172" s="77">
        <v>4</v>
      </c>
      <c r="S172" s="18">
        <v>3560.35</v>
      </c>
      <c r="T172" s="83">
        <f t="shared" si="8"/>
        <v>14241.4</v>
      </c>
      <c r="U172" s="83">
        <f t="shared" si="7"/>
        <v>15950.368</v>
      </c>
      <c r="V172" s="9" t="s">
        <v>1341</v>
      </c>
      <c r="W172" s="148" t="s">
        <v>1410</v>
      </c>
      <c r="X172" s="9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  <c r="SN172" s="8"/>
      <c r="SO172" s="8"/>
      <c r="SP172" s="8"/>
      <c r="SQ172" s="8"/>
      <c r="SR172" s="8"/>
      <c r="SS172" s="8"/>
      <c r="ST172" s="8"/>
      <c r="SU172" s="8"/>
      <c r="SV172" s="8"/>
      <c r="SW172" s="8"/>
      <c r="SX172" s="8"/>
      <c r="SY172" s="8"/>
      <c r="SZ172" s="8"/>
      <c r="TA172" s="8"/>
      <c r="TB172" s="8"/>
      <c r="TC172" s="8"/>
      <c r="TD172" s="8"/>
      <c r="TE172" s="8"/>
      <c r="TF172" s="8"/>
      <c r="TG172" s="8"/>
      <c r="TH172" s="8"/>
      <c r="TI172" s="8"/>
      <c r="TJ172" s="8"/>
      <c r="TK172" s="8"/>
      <c r="TL172" s="8"/>
      <c r="TM172" s="8"/>
      <c r="TN172" s="8"/>
      <c r="TO172" s="8"/>
      <c r="TP172" s="8"/>
      <c r="TQ172" s="8"/>
      <c r="TR172" s="8"/>
      <c r="TS172" s="8"/>
      <c r="TT172" s="8"/>
      <c r="TU172" s="8"/>
      <c r="TV172" s="8"/>
      <c r="TW172" s="8"/>
      <c r="TX172" s="8"/>
      <c r="TY172" s="8"/>
      <c r="TZ172" s="8"/>
      <c r="UA172" s="8"/>
      <c r="UB172" s="8"/>
      <c r="UC172" s="8"/>
      <c r="UD172" s="8"/>
      <c r="UE172" s="8"/>
      <c r="UF172" s="8"/>
      <c r="UG172" s="8"/>
      <c r="UH172" s="8"/>
      <c r="UI172" s="8"/>
      <c r="UJ172" s="8"/>
      <c r="UK172" s="8"/>
      <c r="UL172" s="8"/>
      <c r="UM172" s="8"/>
      <c r="UN172" s="8"/>
      <c r="UO172" s="8"/>
      <c r="UP172" s="8"/>
      <c r="UQ172" s="8"/>
      <c r="UR172" s="8"/>
      <c r="US172" s="8"/>
      <c r="UT172" s="8"/>
      <c r="UU172" s="8"/>
      <c r="UV172" s="8"/>
      <c r="UW172" s="8"/>
      <c r="UX172" s="8"/>
      <c r="UY172" s="8"/>
      <c r="UZ172" s="8"/>
      <c r="VA172" s="8"/>
      <c r="VB172" s="8"/>
      <c r="VC172" s="8"/>
      <c r="VD172" s="8"/>
      <c r="VE172" s="8"/>
      <c r="VF172" s="8"/>
      <c r="VG172" s="8"/>
      <c r="VH172" s="8"/>
      <c r="VI172" s="8"/>
      <c r="VJ172" s="8"/>
      <c r="VK172" s="8"/>
      <c r="VL172" s="8"/>
      <c r="VM172" s="8"/>
      <c r="VN172" s="8"/>
      <c r="VO172" s="8"/>
      <c r="VP172" s="8"/>
      <c r="VQ172" s="8"/>
      <c r="VR172" s="8"/>
      <c r="VS172" s="8"/>
      <c r="VT172" s="8"/>
      <c r="VU172" s="8"/>
      <c r="VV172" s="8"/>
      <c r="VW172" s="8"/>
      <c r="VX172" s="8"/>
      <c r="VY172" s="8"/>
      <c r="VZ172" s="8"/>
      <c r="WA172" s="8"/>
      <c r="WB172" s="8"/>
      <c r="WC172" s="8"/>
      <c r="WD172" s="8"/>
      <c r="WE172" s="8"/>
      <c r="WF172" s="8"/>
      <c r="WG172" s="8"/>
      <c r="WH172" s="8"/>
      <c r="WI172" s="8"/>
      <c r="WJ172" s="8"/>
      <c r="WK172" s="8"/>
      <c r="WL172" s="8"/>
      <c r="WM172" s="8"/>
      <c r="WN172" s="8"/>
      <c r="WO172" s="8"/>
      <c r="WP172" s="8"/>
      <c r="WQ172" s="8"/>
      <c r="WR172" s="8"/>
      <c r="WS172" s="8"/>
      <c r="WT172" s="8"/>
      <c r="WU172" s="8"/>
      <c r="WV172" s="8"/>
      <c r="WW172" s="8"/>
      <c r="WX172" s="8"/>
      <c r="WY172" s="8"/>
      <c r="WZ172" s="8"/>
      <c r="XA172" s="8"/>
      <c r="XB172" s="8"/>
      <c r="XC172" s="8"/>
      <c r="XD172" s="8"/>
      <c r="XE172" s="8"/>
      <c r="XF172" s="8"/>
      <c r="XG172" s="8"/>
      <c r="XH172" s="8"/>
      <c r="XI172" s="8"/>
      <c r="XJ172" s="8"/>
      <c r="XK172" s="8"/>
      <c r="XL172" s="8"/>
      <c r="XM172" s="8"/>
      <c r="XN172" s="8"/>
      <c r="XO172" s="8"/>
      <c r="XP172" s="8"/>
      <c r="XQ172" s="8"/>
      <c r="XR172" s="8"/>
      <c r="XS172" s="8"/>
      <c r="XT172" s="8"/>
      <c r="XU172" s="8"/>
      <c r="XV172" s="8"/>
      <c r="XW172" s="8"/>
      <c r="XX172" s="8"/>
      <c r="XY172" s="8"/>
      <c r="XZ172" s="8"/>
      <c r="YA172" s="8"/>
      <c r="YB172" s="8"/>
      <c r="YC172" s="8"/>
      <c r="YD172" s="8"/>
      <c r="YE172" s="8"/>
      <c r="YF172" s="8"/>
      <c r="YG172" s="8"/>
      <c r="YH172" s="8"/>
      <c r="YI172" s="8"/>
      <c r="YJ172" s="8"/>
      <c r="YK172" s="8"/>
      <c r="YL172" s="8"/>
      <c r="YM172" s="8"/>
      <c r="YN172" s="8"/>
      <c r="YO172" s="8"/>
      <c r="YP172" s="8"/>
      <c r="YQ172" s="8"/>
      <c r="YR172" s="8"/>
      <c r="YS172" s="8"/>
      <c r="YT172" s="8"/>
      <c r="YU172" s="8"/>
      <c r="YV172" s="8"/>
      <c r="YW172" s="8"/>
      <c r="YX172" s="8"/>
      <c r="YY172" s="8"/>
      <c r="YZ172" s="8"/>
      <c r="ZA172" s="8"/>
      <c r="ZB172" s="8"/>
      <c r="ZC172" s="8"/>
      <c r="ZD172" s="8"/>
      <c r="ZE172" s="8"/>
      <c r="ZF172" s="8"/>
      <c r="ZG172" s="8"/>
      <c r="ZH172" s="8"/>
      <c r="ZI172" s="8"/>
      <c r="ZJ172" s="8"/>
      <c r="ZK172" s="8"/>
      <c r="ZL172" s="8"/>
      <c r="ZM172" s="8"/>
      <c r="ZN172" s="8"/>
      <c r="ZO172" s="8"/>
      <c r="ZP172" s="8"/>
      <c r="ZQ172" s="8"/>
      <c r="ZR172" s="8"/>
      <c r="ZS172" s="8"/>
      <c r="ZT172" s="8"/>
      <c r="ZU172" s="8"/>
      <c r="ZV172" s="8"/>
      <c r="ZW172" s="8"/>
      <c r="ZX172" s="8"/>
      <c r="ZY172" s="8"/>
      <c r="ZZ172" s="8"/>
      <c r="AAA172" s="8"/>
      <c r="AAB172" s="8"/>
      <c r="AAC172" s="8"/>
      <c r="AAD172" s="8"/>
      <c r="AAE172" s="8"/>
      <c r="AAF172" s="8"/>
      <c r="AAG172" s="8"/>
      <c r="AAH172" s="8"/>
      <c r="AAI172" s="8"/>
      <c r="AAJ172" s="8"/>
      <c r="AAK172" s="8"/>
      <c r="AAL172" s="8"/>
      <c r="AAM172" s="8"/>
      <c r="AAN172" s="8"/>
      <c r="AAO172" s="8"/>
      <c r="AAP172" s="8"/>
      <c r="AAQ172" s="8"/>
      <c r="AAR172" s="8"/>
      <c r="AAS172" s="8"/>
      <c r="AAT172" s="8"/>
      <c r="AAU172" s="8"/>
      <c r="AAV172" s="8"/>
      <c r="AAW172" s="8"/>
      <c r="AAX172" s="8"/>
      <c r="AAY172" s="8"/>
      <c r="AAZ172" s="8"/>
      <c r="ABA172" s="8"/>
      <c r="ABB172" s="8"/>
      <c r="ABC172" s="8"/>
      <c r="ABD172" s="8"/>
      <c r="ABE172" s="8"/>
      <c r="ABF172" s="8"/>
      <c r="ABG172" s="8"/>
      <c r="ABH172" s="8"/>
      <c r="ABI172" s="8"/>
      <c r="ABJ172" s="8"/>
      <c r="ABK172" s="8"/>
      <c r="ABL172" s="8"/>
      <c r="ABM172" s="8"/>
      <c r="ABN172" s="8"/>
      <c r="ABO172" s="8"/>
      <c r="ABP172" s="8"/>
      <c r="ABQ172" s="8"/>
      <c r="ABR172" s="8"/>
      <c r="ABS172" s="8"/>
      <c r="ABT172" s="8"/>
      <c r="ABU172" s="8"/>
      <c r="ABV172" s="8"/>
      <c r="ABW172" s="8"/>
      <c r="ABX172" s="8"/>
      <c r="ABY172" s="8"/>
      <c r="ABZ172" s="8"/>
      <c r="ACA172" s="8"/>
      <c r="ACB172" s="8"/>
      <c r="ACC172" s="8"/>
      <c r="ACD172" s="8"/>
      <c r="ACE172" s="8"/>
      <c r="ACF172" s="8"/>
      <c r="ACG172" s="8"/>
      <c r="ACH172" s="8"/>
      <c r="ACI172" s="8"/>
      <c r="ACJ172" s="8"/>
      <c r="ACK172" s="8"/>
      <c r="ACL172" s="8"/>
      <c r="ACM172" s="8"/>
      <c r="ACN172" s="8"/>
      <c r="ACO172" s="8"/>
      <c r="ACP172" s="8"/>
      <c r="ACQ172" s="8"/>
      <c r="ACR172" s="8"/>
      <c r="ACS172" s="8"/>
      <c r="ACT172" s="8"/>
      <c r="ACU172" s="8"/>
      <c r="ACV172" s="8"/>
      <c r="ACW172" s="8"/>
      <c r="ACX172" s="8"/>
      <c r="ACY172" s="8"/>
      <c r="ACZ172" s="8"/>
      <c r="ADA172" s="8"/>
      <c r="ADB172" s="8"/>
      <c r="ADC172" s="8"/>
      <c r="ADD172" s="8"/>
      <c r="ADE172" s="8"/>
      <c r="ADF172" s="8"/>
      <c r="ADG172" s="8"/>
      <c r="ADH172" s="8"/>
      <c r="ADI172" s="8"/>
      <c r="ADJ172" s="8"/>
      <c r="ADK172" s="8"/>
      <c r="ADL172" s="8"/>
      <c r="ADM172" s="8"/>
      <c r="ADN172" s="8"/>
      <c r="ADO172" s="8"/>
      <c r="ADP172" s="8"/>
      <c r="ADQ172" s="8"/>
      <c r="ADR172" s="8"/>
      <c r="ADS172" s="8"/>
      <c r="ADT172" s="8"/>
      <c r="ADU172" s="8"/>
      <c r="ADV172" s="8"/>
      <c r="ADW172" s="8"/>
      <c r="ADX172" s="8"/>
      <c r="ADY172" s="8"/>
      <c r="ADZ172" s="8"/>
      <c r="AEA172" s="8"/>
      <c r="AEB172" s="8"/>
      <c r="AEC172" s="8"/>
      <c r="AED172" s="8"/>
      <c r="AEE172" s="8"/>
      <c r="AEF172" s="8"/>
      <c r="AEG172" s="8"/>
      <c r="AEH172" s="8"/>
      <c r="AEI172" s="8"/>
      <c r="AEJ172" s="8"/>
      <c r="AEK172" s="8"/>
      <c r="AEL172" s="8"/>
      <c r="AEM172" s="8"/>
      <c r="AEN172" s="8"/>
      <c r="AEO172" s="8"/>
      <c r="AEP172" s="8"/>
      <c r="AEQ172" s="8"/>
      <c r="AER172" s="8"/>
      <c r="AES172" s="8"/>
      <c r="AET172" s="8"/>
      <c r="AEU172" s="8"/>
      <c r="AEV172" s="8"/>
      <c r="AEW172" s="8"/>
      <c r="AEX172" s="8"/>
      <c r="AEY172" s="8"/>
      <c r="AEZ172" s="8"/>
      <c r="AFA172" s="8"/>
      <c r="AFB172" s="8"/>
      <c r="AFC172" s="8"/>
      <c r="AFD172" s="8"/>
      <c r="AFE172" s="8"/>
      <c r="AFF172" s="8"/>
      <c r="AFG172" s="8"/>
      <c r="AFH172" s="8"/>
      <c r="AFI172" s="8"/>
      <c r="AFJ172" s="8"/>
      <c r="AFK172" s="8"/>
      <c r="AFL172" s="8"/>
      <c r="AFM172" s="8"/>
      <c r="AFN172" s="8"/>
      <c r="AFO172" s="8"/>
      <c r="AFP172" s="8"/>
      <c r="AFQ172" s="8"/>
      <c r="AFR172" s="8"/>
      <c r="AFS172" s="8"/>
      <c r="AFT172" s="8"/>
      <c r="AFU172" s="8"/>
      <c r="AFV172" s="8"/>
      <c r="AFW172" s="8"/>
      <c r="AFX172" s="8"/>
      <c r="AFY172" s="8"/>
      <c r="AFZ172" s="8"/>
      <c r="AGA172" s="8"/>
      <c r="AGB172" s="8"/>
      <c r="AGC172" s="8"/>
      <c r="AGD172" s="8"/>
      <c r="AGE172" s="8"/>
      <c r="AGF172" s="8"/>
      <c r="AGG172" s="8"/>
      <c r="AGH172" s="8"/>
      <c r="AGI172" s="8"/>
      <c r="AGJ172" s="8"/>
      <c r="AGK172" s="8"/>
      <c r="AGL172" s="8"/>
      <c r="AGM172" s="8"/>
      <c r="AGN172" s="8"/>
      <c r="AGO172" s="8"/>
      <c r="AGP172" s="8"/>
      <c r="AGQ172" s="8"/>
      <c r="AGR172" s="8"/>
      <c r="AGS172" s="8"/>
      <c r="AGT172" s="8"/>
      <c r="AGU172" s="8"/>
      <c r="AGV172" s="8"/>
      <c r="AGW172" s="8"/>
      <c r="AGX172" s="8"/>
      <c r="AGY172" s="8"/>
      <c r="AGZ172" s="8"/>
      <c r="AHA172" s="8"/>
      <c r="AHB172" s="8"/>
      <c r="AHC172" s="8"/>
      <c r="AHD172" s="8"/>
      <c r="AHE172" s="8"/>
      <c r="AHF172" s="8"/>
      <c r="AHG172" s="8"/>
      <c r="AHH172" s="8"/>
      <c r="AHI172" s="8"/>
      <c r="AHJ172" s="8"/>
      <c r="AHK172" s="8"/>
      <c r="AHL172" s="8"/>
      <c r="AHM172" s="8"/>
      <c r="AHN172" s="8"/>
      <c r="AHO172" s="8"/>
      <c r="AHP172" s="8"/>
      <c r="AHQ172" s="8"/>
      <c r="AHR172" s="8"/>
      <c r="AHS172" s="8"/>
      <c r="AHT172" s="8"/>
      <c r="AHU172" s="8"/>
      <c r="AHV172" s="8"/>
      <c r="AHW172" s="8"/>
      <c r="AHX172" s="8"/>
      <c r="AHY172" s="8"/>
      <c r="AHZ172" s="8"/>
      <c r="AIA172" s="8"/>
      <c r="AIB172" s="8"/>
      <c r="AIC172" s="8"/>
      <c r="AID172" s="8"/>
      <c r="AIE172" s="8"/>
      <c r="AIF172" s="8"/>
      <c r="AIG172" s="8"/>
      <c r="AIH172" s="8"/>
      <c r="AII172" s="8"/>
      <c r="AIJ172" s="8"/>
      <c r="AIK172" s="8"/>
      <c r="AIL172" s="8"/>
      <c r="AIM172" s="8"/>
      <c r="AIN172" s="8"/>
      <c r="AIO172" s="8"/>
      <c r="AIP172" s="8"/>
      <c r="AIQ172" s="8"/>
      <c r="AIR172" s="8"/>
      <c r="AIS172" s="8"/>
      <c r="AIT172" s="8"/>
      <c r="AIU172" s="8"/>
      <c r="AIV172" s="8"/>
      <c r="AIW172" s="8"/>
      <c r="AIX172" s="8"/>
      <c r="AIY172" s="8"/>
      <c r="AIZ172" s="8"/>
      <c r="AJA172" s="8"/>
      <c r="AJB172" s="8"/>
      <c r="AJC172" s="8"/>
      <c r="AJD172" s="8"/>
      <c r="AJE172" s="8"/>
      <c r="AJF172" s="8"/>
      <c r="AJG172" s="8"/>
      <c r="AJH172" s="8"/>
      <c r="AJI172" s="8"/>
      <c r="AJJ172" s="8"/>
      <c r="AJK172" s="8"/>
      <c r="AJL172" s="8"/>
      <c r="AJM172" s="8"/>
      <c r="AJN172" s="8"/>
      <c r="AJO172" s="8"/>
      <c r="AJP172" s="8"/>
      <c r="AJQ172" s="8"/>
      <c r="AJR172" s="8"/>
      <c r="AJS172" s="8"/>
      <c r="AJT172" s="8"/>
      <c r="AJU172" s="8"/>
      <c r="AJV172" s="8"/>
      <c r="AJW172" s="8"/>
      <c r="AJX172" s="8"/>
      <c r="AJY172" s="8"/>
      <c r="AJZ172" s="8"/>
      <c r="AKA172" s="8"/>
      <c r="AKB172" s="8"/>
      <c r="AKC172" s="8"/>
      <c r="AKD172" s="8"/>
      <c r="AKE172" s="8"/>
      <c r="AKF172" s="8"/>
      <c r="AKG172" s="8"/>
      <c r="AKH172" s="8"/>
      <c r="AKI172" s="8"/>
      <c r="AKJ172" s="8"/>
      <c r="AKK172" s="8"/>
      <c r="AKL172" s="8"/>
      <c r="AKM172" s="8"/>
      <c r="AKN172" s="8"/>
      <c r="AKO172" s="8"/>
      <c r="AKP172" s="8"/>
      <c r="AKQ172" s="8"/>
      <c r="AKR172" s="8"/>
      <c r="AKS172" s="8"/>
      <c r="AKT172" s="8"/>
      <c r="AKU172" s="8"/>
      <c r="AKV172" s="8"/>
      <c r="AKW172" s="8"/>
      <c r="AKX172" s="8"/>
      <c r="AKY172" s="8"/>
      <c r="AKZ172" s="8"/>
      <c r="ALA172" s="8"/>
      <c r="ALB172" s="8"/>
      <c r="ALC172" s="8"/>
      <c r="ALD172" s="8"/>
      <c r="ALE172" s="8"/>
      <c r="ALF172" s="8"/>
      <c r="ALG172" s="8"/>
      <c r="ALH172" s="8"/>
      <c r="ALI172" s="8"/>
      <c r="ALJ172" s="8"/>
      <c r="ALK172" s="8"/>
      <c r="ALL172" s="8"/>
      <c r="ALM172" s="8"/>
      <c r="ALN172" s="8"/>
      <c r="ALO172" s="8"/>
      <c r="ALP172" s="8"/>
      <c r="ALQ172" s="8"/>
      <c r="ALR172" s="8"/>
      <c r="ALS172" s="8"/>
      <c r="ALT172" s="8"/>
      <c r="ALU172" s="8"/>
      <c r="ALV172" s="8"/>
      <c r="ALW172" s="8"/>
      <c r="ALX172" s="8"/>
      <c r="ALY172" s="8"/>
      <c r="ALZ172" s="8"/>
      <c r="AMA172" s="8"/>
      <c r="AMB172" s="8"/>
      <c r="AMC172" s="8"/>
      <c r="AMD172" s="8"/>
      <c r="AME172" s="8"/>
      <c r="AMF172" s="8"/>
      <c r="AMG172" s="8"/>
      <c r="AMH172" s="8"/>
      <c r="AMI172" s="8"/>
      <c r="AMJ172" s="8"/>
      <c r="AMK172" s="8"/>
      <c r="AML172" s="8"/>
      <c r="AMM172" s="8"/>
      <c r="AMN172" s="8"/>
      <c r="AMO172" s="8"/>
      <c r="AMP172" s="8"/>
      <c r="AMQ172" s="8"/>
      <c r="AMR172" s="8"/>
      <c r="AMS172" s="8"/>
      <c r="AMT172" s="8"/>
      <c r="AMU172" s="8"/>
      <c r="AMV172" s="8"/>
      <c r="AMW172" s="8"/>
      <c r="AMX172" s="8"/>
      <c r="AMY172" s="8"/>
      <c r="AMZ172" s="8"/>
      <c r="ANA172" s="8"/>
      <c r="ANB172" s="8"/>
      <c r="ANC172" s="8"/>
      <c r="AND172" s="8"/>
      <c r="ANE172" s="8"/>
      <c r="ANF172" s="8"/>
      <c r="ANG172" s="8"/>
      <c r="ANH172" s="8"/>
      <c r="ANI172" s="8"/>
      <c r="ANJ172" s="8"/>
      <c r="ANK172" s="8"/>
      <c r="ANL172" s="8"/>
      <c r="ANM172" s="8"/>
      <c r="ANN172" s="8"/>
      <c r="ANO172" s="8"/>
      <c r="ANP172" s="8"/>
      <c r="ANQ172" s="8"/>
      <c r="ANR172" s="8"/>
      <c r="ANS172" s="8"/>
      <c r="ANT172" s="8"/>
      <c r="ANU172" s="8"/>
      <c r="ANV172" s="8"/>
      <c r="ANW172" s="8"/>
      <c r="ANX172" s="8"/>
      <c r="ANY172" s="8"/>
      <c r="ANZ172" s="8"/>
      <c r="AOA172" s="8"/>
      <c r="AOB172" s="8"/>
      <c r="AOC172" s="8"/>
      <c r="AOD172" s="8"/>
      <c r="AOE172" s="8"/>
      <c r="AOF172" s="8"/>
      <c r="AOG172" s="8"/>
      <c r="AOH172" s="8"/>
      <c r="AOI172" s="8"/>
      <c r="AOJ172" s="8"/>
      <c r="AOK172" s="8"/>
      <c r="AOL172" s="8"/>
      <c r="AOM172" s="8"/>
      <c r="AON172" s="8"/>
      <c r="AOO172" s="8"/>
      <c r="AOP172" s="8"/>
      <c r="AOQ172" s="8"/>
      <c r="AOR172" s="8"/>
      <c r="AOS172" s="8"/>
      <c r="AOT172" s="8"/>
      <c r="AOU172" s="8"/>
      <c r="AOV172" s="8"/>
      <c r="AOW172" s="8"/>
      <c r="AOX172" s="8"/>
      <c r="AOY172" s="8"/>
      <c r="AOZ172" s="8"/>
      <c r="APA172" s="8"/>
      <c r="APB172" s="8"/>
      <c r="APC172" s="8"/>
      <c r="APD172" s="8"/>
      <c r="APE172" s="8"/>
      <c r="APF172" s="8"/>
      <c r="APG172" s="8"/>
      <c r="APH172" s="8"/>
      <c r="API172" s="8"/>
      <c r="APJ172" s="8"/>
      <c r="APK172" s="8"/>
      <c r="APL172" s="8"/>
      <c r="APM172" s="8"/>
      <c r="APN172" s="8"/>
      <c r="APO172" s="8"/>
      <c r="APP172" s="8"/>
      <c r="APQ172" s="8"/>
      <c r="APR172" s="8"/>
      <c r="APS172" s="8"/>
      <c r="APT172" s="8"/>
      <c r="APU172" s="8"/>
      <c r="APV172" s="8"/>
      <c r="APW172" s="8"/>
      <c r="APX172" s="8"/>
      <c r="APY172" s="8"/>
      <c r="APZ172" s="8"/>
      <c r="AQA172" s="8"/>
      <c r="AQB172" s="8"/>
      <c r="AQC172" s="8"/>
      <c r="AQD172" s="8"/>
      <c r="AQE172" s="8"/>
      <c r="AQF172" s="8"/>
      <c r="AQG172" s="8"/>
      <c r="AQH172" s="8"/>
      <c r="AQI172" s="8"/>
      <c r="AQJ172" s="8"/>
      <c r="AQK172" s="8"/>
      <c r="AQL172" s="8"/>
      <c r="AQM172" s="8"/>
      <c r="AQN172" s="8"/>
      <c r="AQO172" s="8"/>
      <c r="AQP172" s="8"/>
      <c r="AQQ172" s="8"/>
      <c r="AQR172" s="8"/>
      <c r="AQS172" s="8"/>
      <c r="AQT172" s="8"/>
      <c r="AQU172" s="8"/>
      <c r="AQV172" s="8"/>
      <c r="AQW172" s="8"/>
      <c r="AQX172" s="8"/>
      <c r="AQY172" s="8"/>
      <c r="AQZ172" s="8"/>
      <c r="ARA172" s="8"/>
      <c r="ARB172" s="8"/>
      <c r="ARC172" s="8"/>
      <c r="ARD172" s="8"/>
      <c r="ARE172" s="8"/>
      <c r="ARF172" s="8"/>
      <c r="ARG172" s="8"/>
      <c r="ARH172" s="8"/>
      <c r="ARI172" s="8"/>
      <c r="ARJ172" s="8"/>
      <c r="ARK172" s="8"/>
      <c r="ARL172" s="8"/>
      <c r="ARM172" s="8"/>
      <c r="ARN172" s="8"/>
      <c r="ARO172" s="8"/>
      <c r="ARP172" s="8"/>
      <c r="ARQ172" s="8"/>
      <c r="ARR172" s="8"/>
      <c r="ARS172" s="8"/>
      <c r="ART172" s="8"/>
      <c r="ARU172" s="8"/>
      <c r="ARV172" s="8"/>
      <c r="ARW172" s="8"/>
      <c r="ARX172" s="8"/>
      <c r="ARY172" s="8"/>
      <c r="ARZ172" s="8"/>
      <c r="ASA172" s="8"/>
      <c r="ASB172" s="8"/>
      <c r="ASC172" s="8"/>
      <c r="ASD172" s="8"/>
      <c r="ASE172" s="8"/>
      <c r="ASF172" s="8"/>
      <c r="ASG172" s="8"/>
      <c r="ASH172" s="8"/>
      <c r="ASI172" s="8"/>
      <c r="ASJ172" s="8"/>
      <c r="ASK172" s="8"/>
      <c r="ASL172" s="8"/>
      <c r="ASM172" s="8"/>
      <c r="ASN172" s="8"/>
      <c r="ASO172" s="8"/>
      <c r="ASP172" s="8"/>
      <c r="ASQ172" s="8"/>
      <c r="ASR172" s="8"/>
      <c r="ASS172" s="8"/>
      <c r="AST172" s="8"/>
      <c r="ASU172" s="8"/>
      <c r="ASV172" s="8"/>
      <c r="ASW172" s="8"/>
      <c r="ASX172" s="8"/>
      <c r="ASY172" s="8"/>
      <c r="ASZ172" s="8"/>
      <c r="ATA172" s="8"/>
      <c r="ATB172" s="8"/>
      <c r="ATC172" s="8"/>
      <c r="ATD172" s="8"/>
      <c r="ATE172" s="8"/>
      <c r="ATF172" s="8"/>
      <c r="ATG172" s="8"/>
      <c r="ATH172" s="8"/>
      <c r="ATI172" s="8"/>
      <c r="ATJ172" s="8"/>
      <c r="ATK172" s="8"/>
      <c r="ATL172" s="8"/>
      <c r="ATM172" s="8"/>
      <c r="ATN172" s="8"/>
      <c r="ATO172" s="8"/>
      <c r="ATP172" s="8"/>
      <c r="ATQ172" s="8"/>
      <c r="ATR172" s="8"/>
      <c r="ATS172" s="8"/>
      <c r="ATT172" s="8"/>
      <c r="ATU172" s="8"/>
      <c r="ATV172" s="8"/>
      <c r="ATW172" s="8"/>
      <c r="ATX172" s="8"/>
      <c r="ATY172" s="8"/>
      <c r="ATZ172" s="8"/>
      <c r="AUA172" s="8"/>
      <c r="AUB172" s="8"/>
      <c r="AUC172" s="8"/>
      <c r="AUD172" s="8"/>
      <c r="AUE172" s="8"/>
      <c r="AUF172" s="8"/>
      <c r="AUG172" s="8"/>
      <c r="AUH172" s="8"/>
      <c r="AUI172" s="8"/>
      <c r="AUJ172" s="8"/>
      <c r="AUK172" s="8"/>
      <c r="AUL172" s="8"/>
      <c r="AUM172" s="8"/>
      <c r="AUN172" s="8"/>
      <c r="AUO172" s="8"/>
      <c r="AUP172" s="8"/>
      <c r="AUQ172" s="8"/>
      <c r="AUR172" s="8"/>
      <c r="AUS172" s="8"/>
      <c r="AUT172" s="8"/>
      <c r="AUU172" s="8"/>
      <c r="AUV172" s="8"/>
      <c r="AUW172" s="8"/>
      <c r="AUX172" s="8"/>
      <c r="AUY172" s="8"/>
      <c r="AUZ172" s="8"/>
      <c r="AVA172" s="8"/>
      <c r="AVB172" s="8"/>
      <c r="AVC172" s="8"/>
      <c r="AVD172" s="8"/>
      <c r="AVE172" s="8"/>
      <c r="AVF172" s="8"/>
      <c r="AVG172" s="8"/>
      <c r="AVH172" s="8"/>
      <c r="AVI172" s="8"/>
      <c r="AVJ172" s="8"/>
      <c r="AVK172" s="8"/>
      <c r="AVL172" s="8"/>
      <c r="AVM172" s="8"/>
      <c r="AVN172" s="8"/>
      <c r="AVO172" s="8"/>
      <c r="AVP172" s="8"/>
      <c r="AVQ172" s="8"/>
      <c r="AVR172" s="8"/>
      <c r="AVS172" s="8"/>
      <c r="AVT172" s="8"/>
      <c r="AVU172" s="8"/>
      <c r="AVV172" s="8"/>
      <c r="AVW172" s="8"/>
      <c r="AVX172" s="8"/>
      <c r="AVY172" s="8"/>
      <c r="AVZ172" s="8"/>
      <c r="AWA172" s="8"/>
      <c r="AWB172" s="8"/>
      <c r="AWC172" s="8"/>
      <c r="AWD172" s="8"/>
      <c r="AWE172" s="8"/>
      <c r="AWF172" s="8"/>
      <c r="AWG172" s="8"/>
      <c r="AWH172" s="8"/>
      <c r="AWI172" s="8"/>
      <c r="AWJ172" s="8"/>
      <c r="AWK172" s="8"/>
      <c r="AWL172" s="8"/>
      <c r="AWM172" s="8"/>
      <c r="AWN172" s="8"/>
      <c r="AWO172" s="8"/>
      <c r="AWP172" s="8"/>
      <c r="AWQ172" s="8"/>
      <c r="AWR172" s="8"/>
      <c r="AWS172" s="8"/>
      <c r="AWT172" s="8"/>
      <c r="AWU172" s="8"/>
      <c r="AWV172" s="8"/>
      <c r="AWW172" s="8"/>
      <c r="AWX172" s="8"/>
      <c r="AWY172" s="8"/>
      <c r="AWZ172" s="8"/>
      <c r="AXA172" s="8"/>
      <c r="AXB172" s="8"/>
      <c r="AXC172" s="8"/>
      <c r="AXD172" s="8"/>
      <c r="AXE172" s="8"/>
      <c r="AXF172" s="8"/>
      <c r="AXG172" s="8"/>
      <c r="AXH172" s="8"/>
      <c r="AXI172" s="8"/>
      <c r="AXJ172" s="8"/>
      <c r="AXK172" s="8"/>
      <c r="AXL172" s="8"/>
      <c r="AXM172" s="8"/>
      <c r="AXN172" s="8"/>
      <c r="AXO172" s="8"/>
      <c r="AXP172" s="8"/>
      <c r="AXQ172" s="8"/>
      <c r="AXR172" s="8"/>
      <c r="AXS172" s="8"/>
      <c r="AXT172" s="8"/>
      <c r="AXU172" s="8"/>
      <c r="AXV172" s="8"/>
      <c r="AXW172" s="8"/>
      <c r="AXX172" s="8"/>
      <c r="AXY172" s="8"/>
      <c r="AXZ172" s="8"/>
      <c r="AYA172" s="8"/>
      <c r="AYB172" s="8"/>
      <c r="AYC172" s="8"/>
      <c r="AYD172" s="8"/>
      <c r="AYE172" s="8"/>
      <c r="AYF172" s="8"/>
      <c r="AYG172" s="8"/>
      <c r="AYH172" s="8"/>
      <c r="AYI172" s="8"/>
      <c r="AYJ172" s="8"/>
      <c r="AYK172" s="8"/>
      <c r="AYL172" s="8"/>
      <c r="AYM172" s="8"/>
      <c r="AYN172" s="8"/>
      <c r="AYO172" s="8"/>
      <c r="AYP172" s="8"/>
      <c r="AYQ172" s="8"/>
      <c r="AYR172" s="8"/>
      <c r="AYS172" s="8"/>
      <c r="AYT172" s="8"/>
      <c r="AYU172" s="8"/>
      <c r="AYV172" s="8"/>
      <c r="AYW172" s="8"/>
      <c r="AYX172" s="8"/>
      <c r="AYY172" s="8"/>
      <c r="AYZ172" s="8"/>
      <c r="AZA172" s="8"/>
      <c r="AZB172" s="8"/>
      <c r="AZC172" s="8"/>
      <c r="AZD172" s="8"/>
      <c r="AZE172" s="8"/>
      <c r="AZF172" s="8"/>
      <c r="AZG172" s="8"/>
      <c r="AZH172" s="8"/>
      <c r="AZI172" s="8"/>
      <c r="AZJ172" s="8"/>
      <c r="AZK172" s="8"/>
      <c r="AZL172" s="8"/>
      <c r="AZM172" s="8"/>
      <c r="AZN172" s="8"/>
      <c r="AZO172" s="8"/>
      <c r="AZP172" s="8"/>
      <c r="AZQ172" s="8"/>
      <c r="AZR172" s="8"/>
      <c r="AZS172" s="8"/>
      <c r="AZT172" s="8"/>
      <c r="AZU172" s="8"/>
      <c r="AZV172" s="8"/>
      <c r="AZW172" s="8"/>
      <c r="AZX172" s="8"/>
      <c r="AZY172" s="8"/>
      <c r="AZZ172" s="8"/>
      <c r="BAA172" s="8"/>
      <c r="BAB172" s="8"/>
      <c r="BAC172" s="8"/>
      <c r="BAD172" s="8"/>
      <c r="BAE172" s="8"/>
      <c r="BAF172" s="8"/>
      <c r="BAG172" s="8"/>
      <c r="BAH172" s="8"/>
      <c r="BAI172" s="8"/>
      <c r="BAJ172" s="8"/>
      <c r="BAK172" s="8"/>
      <c r="BAL172" s="8"/>
      <c r="BAM172" s="8"/>
      <c r="BAN172" s="8"/>
      <c r="BAO172" s="8"/>
      <c r="BAP172" s="8"/>
      <c r="BAQ172" s="8"/>
      <c r="BAR172" s="8"/>
      <c r="BAS172" s="8"/>
      <c r="BAT172" s="8"/>
      <c r="BAU172" s="8"/>
      <c r="BAV172" s="8"/>
      <c r="BAW172" s="8"/>
      <c r="BAX172" s="8"/>
      <c r="BAY172" s="8"/>
      <c r="BAZ172" s="8"/>
      <c r="BBA172" s="8"/>
      <c r="BBB172" s="8"/>
      <c r="BBC172" s="8"/>
      <c r="BBD172" s="8"/>
      <c r="BBE172" s="8"/>
      <c r="BBF172" s="8"/>
      <c r="BBG172" s="8"/>
      <c r="BBH172" s="8"/>
      <c r="BBI172" s="8"/>
      <c r="BBJ172" s="8"/>
      <c r="BBK172" s="8"/>
      <c r="BBL172" s="8"/>
      <c r="BBM172" s="8"/>
      <c r="BBN172" s="8"/>
      <c r="BBO172" s="8"/>
      <c r="BBP172" s="8"/>
      <c r="BBQ172" s="8"/>
      <c r="BBR172" s="8"/>
      <c r="BBS172" s="8"/>
      <c r="BBT172" s="8"/>
      <c r="BBU172" s="8"/>
      <c r="BBV172" s="8"/>
      <c r="BBW172" s="8"/>
      <c r="BBX172" s="8"/>
      <c r="BBY172" s="8"/>
      <c r="BBZ172" s="8"/>
      <c r="BCA172" s="8"/>
      <c r="BCB172" s="8"/>
      <c r="BCC172" s="8"/>
      <c r="BCD172" s="8"/>
      <c r="BCE172" s="8"/>
      <c r="BCF172" s="8"/>
      <c r="BCG172" s="8"/>
      <c r="BCH172" s="8"/>
      <c r="BCI172" s="8"/>
      <c r="BCJ172" s="8"/>
      <c r="BCK172" s="8"/>
      <c r="BCL172" s="8"/>
      <c r="BCM172" s="8"/>
      <c r="BCN172" s="8"/>
      <c r="BCO172" s="8"/>
      <c r="BCP172" s="8"/>
      <c r="BCQ172" s="8"/>
      <c r="BCR172" s="8"/>
      <c r="BCS172" s="8"/>
      <c r="BCT172" s="8"/>
      <c r="BCU172" s="8"/>
      <c r="BCV172" s="8"/>
      <c r="BCW172" s="8"/>
      <c r="BCX172" s="8"/>
      <c r="BCY172" s="8"/>
      <c r="BCZ172" s="8"/>
      <c r="BDA172" s="8"/>
      <c r="BDB172" s="8"/>
      <c r="BDC172" s="8"/>
      <c r="BDD172" s="8"/>
      <c r="BDE172" s="8"/>
      <c r="BDF172" s="8"/>
      <c r="BDG172" s="8"/>
      <c r="BDH172" s="8"/>
      <c r="BDI172" s="8"/>
      <c r="BDJ172" s="8"/>
      <c r="BDK172" s="8"/>
      <c r="BDL172" s="8"/>
      <c r="BDM172" s="8"/>
      <c r="BDN172" s="8"/>
      <c r="BDO172" s="8"/>
      <c r="BDP172" s="8"/>
      <c r="BDQ172" s="8"/>
      <c r="BDR172" s="8"/>
      <c r="BDS172" s="8"/>
      <c r="BDT172" s="8"/>
      <c r="BDU172" s="8"/>
      <c r="BDV172" s="8"/>
      <c r="BDW172" s="8"/>
      <c r="BDX172" s="8"/>
      <c r="BDY172" s="8"/>
      <c r="BDZ172" s="8"/>
      <c r="BEA172" s="8"/>
      <c r="BEB172" s="8"/>
      <c r="BEC172" s="8"/>
      <c r="BED172" s="8"/>
      <c r="BEE172" s="8"/>
      <c r="BEF172" s="8"/>
      <c r="BEG172" s="8"/>
      <c r="BEH172" s="8"/>
      <c r="BEI172" s="8"/>
      <c r="BEJ172" s="8"/>
      <c r="BEK172" s="8"/>
      <c r="BEL172" s="8"/>
      <c r="BEM172" s="8"/>
      <c r="BEN172" s="8"/>
      <c r="BEO172" s="8"/>
      <c r="BEP172" s="8"/>
      <c r="BEQ172" s="8"/>
      <c r="BER172" s="8"/>
      <c r="BES172" s="8"/>
      <c r="BET172" s="8"/>
      <c r="BEU172" s="8"/>
      <c r="BEV172" s="8"/>
      <c r="BEW172" s="8"/>
      <c r="BEX172" s="8"/>
      <c r="BEY172" s="8"/>
      <c r="BEZ172" s="8"/>
      <c r="BFA172" s="8"/>
      <c r="BFB172" s="8"/>
      <c r="BFC172" s="8"/>
      <c r="BFD172" s="8"/>
      <c r="BFE172" s="8"/>
      <c r="BFF172" s="8"/>
      <c r="BFG172" s="8"/>
      <c r="BFH172" s="8"/>
      <c r="BFI172" s="8"/>
      <c r="BFJ172" s="8"/>
      <c r="BFK172" s="8"/>
      <c r="BFL172" s="8"/>
      <c r="BFM172" s="8"/>
      <c r="BFN172" s="8"/>
      <c r="BFO172" s="8"/>
      <c r="BFP172" s="8"/>
      <c r="BFQ172" s="8"/>
      <c r="BFR172" s="8"/>
      <c r="BFS172" s="8"/>
      <c r="BFT172" s="8"/>
      <c r="BFU172" s="8"/>
      <c r="BFV172" s="8"/>
      <c r="BFW172" s="8"/>
      <c r="BFX172" s="8"/>
      <c r="BFY172" s="8"/>
      <c r="BFZ172" s="8"/>
      <c r="BGA172" s="8"/>
      <c r="BGB172" s="8"/>
      <c r="BGC172" s="8"/>
      <c r="BGD172" s="8"/>
      <c r="BGE172" s="8"/>
      <c r="BGF172" s="8"/>
      <c r="BGG172" s="8"/>
      <c r="BGH172" s="8"/>
      <c r="BGI172" s="8"/>
      <c r="BGJ172" s="8"/>
      <c r="BGK172" s="8"/>
      <c r="BGL172" s="8"/>
      <c r="BGM172" s="8"/>
      <c r="BGN172" s="8"/>
      <c r="BGO172" s="8"/>
      <c r="BGP172" s="8"/>
      <c r="BGQ172" s="8"/>
      <c r="BGR172" s="8"/>
      <c r="BGS172" s="8"/>
      <c r="BGT172" s="8"/>
      <c r="BGU172" s="8"/>
      <c r="BGV172" s="8"/>
      <c r="BGW172" s="8"/>
      <c r="BGX172" s="8"/>
      <c r="BGY172" s="8"/>
      <c r="BGZ172" s="8"/>
      <c r="BHA172" s="8"/>
      <c r="BHB172" s="8"/>
      <c r="BHC172" s="8"/>
      <c r="BHD172" s="8"/>
      <c r="BHE172" s="8"/>
      <c r="BHF172" s="8"/>
      <c r="BHG172" s="8"/>
      <c r="BHH172" s="8"/>
      <c r="BHI172" s="8"/>
      <c r="BHJ172" s="8"/>
      <c r="BHK172" s="8"/>
      <c r="BHL172" s="8"/>
      <c r="BHM172" s="8"/>
      <c r="BHN172" s="8"/>
      <c r="BHO172" s="8"/>
      <c r="BHP172" s="8"/>
      <c r="BHQ172" s="8"/>
      <c r="BHR172" s="8"/>
      <c r="BHS172" s="8"/>
      <c r="BHT172" s="8"/>
      <c r="BHU172" s="8"/>
      <c r="BHV172" s="8"/>
      <c r="BHW172" s="8"/>
      <c r="BHX172" s="8"/>
      <c r="BHY172" s="8"/>
      <c r="BHZ172" s="8"/>
      <c r="BIA172" s="8"/>
      <c r="BIB172" s="8"/>
      <c r="BIC172" s="8"/>
      <c r="BID172" s="8"/>
      <c r="BIE172" s="8"/>
      <c r="BIF172" s="8"/>
      <c r="BIG172" s="8"/>
      <c r="BIH172" s="8"/>
      <c r="BII172" s="8"/>
      <c r="BIJ172" s="8"/>
      <c r="BIK172" s="8"/>
      <c r="BIL172" s="8"/>
      <c r="BIM172" s="8"/>
      <c r="BIN172" s="8"/>
      <c r="BIO172" s="8"/>
      <c r="BIP172" s="8"/>
      <c r="BIQ172" s="8"/>
      <c r="BIR172" s="8"/>
      <c r="BIS172" s="8"/>
      <c r="BIT172" s="8"/>
      <c r="BIU172" s="8"/>
      <c r="BIV172" s="8"/>
      <c r="BIW172" s="8"/>
      <c r="BIX172" s="8"/>
      <c r="BIY172" s="8"/>
      <c r="BIZ172" s="8"/>
      <c r="BJA172" s="8"/>
      <c r="BJB172" s="8"/>
      <c r="BJC172" s="8"/>
      <c r="BJD172" s="8"/>
      <c r="BJE172" s="8"/>
      <c r="BJF172" s="8"/>
      <c r="BJG172" s="8"/>
      <c r="BJH172" s="8"/>
      <c r="BJI172" s="8"/>
      <c r="BJJ172" s="8"/>
      <c r="BJK172" s="8"/>
      <c r="BJL172" s="8"/>
      <c r="BJM172" s="8"/>
      <c r="BJN172" s="8"/>
      <c r="BJO172" s="8"/>
      <c r="BJP172" s="8"/>
      <c r="BJQ172" s="8"/>
      <c r="BJR172" s="8"/>
      <c r="BJS172" s="8"/>
      <c r="BJT172" s="8"/>
      <c r="BJU172" s="8"/>
      <c r="BJV172" s="8"/>
      <c r="BJW172" s="8"/>
      <c r="BJX172" s="8"/>
      <c r="BJY172" s="8"/>
      <c r="BJZ172" s="8"/>
      <c r="BKA172" s="8"/>
      <c r="BKB172" s="8"/>
      <c r="BKC172" s="8"/>
      <c r="BKD172" s="8"/>
      <c r="BKE172" s="8"/>
      <c r="BKF172" s="8"/>
      <c r="BKG172" s="8"/>
      <c r="BKH172" s="8"/>
      <c r="BKI172" s="8"/>
      <c r="BKJ172" s="8"/>
      <c r="BKK172" s="8"/>
      <c r="BKL172" s="8"/>
      <c r="BKM172" s="8"/>
      <c r="BKN172" s="8"/>
      <c r="BKO172" s="8"/>
      <c r="BKP172" s="8"/>
      <c r="BKQ172" s="8"/>
      <c r="BKR172" s="8"/>
      <c r="BKS172" s="8"/>
      <c r="BKT172" s="8"/>
      <c r="BKU172" s="8"/>
      <c r="BKV172" s="8"/>
      <c r="BKW172" s="8"/>
      <c r="BKX172" s="8"/>
      <c r="BKY172" s="8"/>
      <c r="BKZ172" s="8"/>
      <c r="BLA172" s="8"/>
      <c r="BLB172" s="8"/>
      <c r="BLC172" s="8"/>
      <c r="BLD172" s="8"/>
      <c r="BLE172" s="8"/>
      <c r="BLF172" s="8"/>
      <c r="BLG172" s="8"/>
      <c r="BLH172" s="8"/>
      <c r="BLI172" s="8"/>
      <c r="BLJ172" s="8"/>
      <c r="BLK172" s="8"/>
      <c r="BLL172" s="8"/>
      <c r="BLM172" s="8"/>
      <c r="BLN172" s="8"/>
      <c r="BLO172" s="8"/>
      <c r="BLP172" s="8"/>
      <c r="BLQ172" s="8"/>
      <c r="BLR172" s="8"/>
      <c r="BLS172" s="8"/>
      <c r="BLT172" s="8"/>
      <c r="BLU172" s="8"/>
      <c r="BLV172" s="8"/>
      <c r="BLW172" s="8"/>
      <c r="BLX172" s="8"/>
      <c r="BLY172" s="8"/>
      <c r="BLZ172" s="8"/>
      <c r="BMA172" s="8"/>
      <c r="BMB172" s="8"/>
      <c r="BMC172" s="8"/>
      <c r="BMD172" s="8"/>
      <c r="BME172" s="8"/>
      <c r="BMF172" s="8"/>
      <c r="BMG172" s="8"/>
      <c r="BMH172" s="8"/>
      <c r="BMI172" s="8"/>
      <c r="BMJ172" s="8"/>
      <c r="BMK172" s="8"/>
      <c r="BML172" s="8"/>
      <c r="BMM172" s="8"/>
      <c r="BMN172" s="8"/>
      <c r="BMO172" s="8"/>
      <c r="BMP172" s="8"/>
      <c r="BMQ172" s="8"/>
      <c r="BMR172" s="8"/>
      <c r="BMS172" s="8"/>
      <c r="BMT172" s="8"/>
      <c r="BMU172" s="8"/>
      <c r="BMV172" s="8"/>
      <c r="BMW172" s="8"/>
      <c r="BMX172" s="8"/>
      <c r="BMY172" s="8"/>
      <c r="BMZ172" s="8"/>
      <c r="BNA172" s="8"/>
      <c r="BNB172" s="8"/>
      <c r="BNC172" s="8"/>
      <c r="BND172" s="8"/>
      <c r="BNE172" s="8"/>
      <c r="BNF172" s="8"/>
      <c r="BNG172" s="8"/>
      <c r="BNH172" s="8"/>
      <c r="BNI172" s="8"/>
      <c r="BNJ172" s="8"/>
      <c r="BNK172" s="8"/>
      <c r="BNL172" s="8"/>
      <c r="BNM172" s="8"/>
      <c r="BNN172" s="8"/>
      <c r="BNO172" s="8"/>
      <c r="BNP172" s="8"/>
      <c r="BNQ172" s="8"/>
      <c r="BNR172" s="8"/>
      <c r="BNS172" s="8"/>
      <c r="BNT172" s="8"/>
      <c r="BNU172" s="8"/>
      <c r="BNV172" s="8"/>
      <c r="BNW172" s="8"/>
      <c r="BNX172" s="8"/>
      <c r="BNY172" s="8"/>
      <c r="BNZ172" s="8"/>
      <c r="BOA172" s="8"/>
      <c r="BOB172" s="8"/>
      <c r="BOC172" s="8"/>
      <c r="BOD172" s="8"/>
      <c r="BOE172" s="8"/>
      <c r="BOF172" s="8"/>
      <c r="BOG172" s="8"/>
      <c r="BOH172" s="8"/>
      <c r="BOI172" s="8"/>
      <c r="BOJ172" s="8"/>
      <c r="BOK172" s="8"/>
      <c r="BOL172" s="8"/>
      <c r="BOM172" s="8"/>
      <c r="BON172" s="8"/>
      <c r="BOO172" s="8"/>
      <c r="BOP172" s="8"/>
      <c r="BOQ172" s="8"/>
      <c r="BOR172" s="8"/>
      <c r="BOS172" s="8"/>
      <c r="BOT172" s="8"/>
      <c r="BOU172" s="8"/>
      <c r="BOV172" s="8"/>
      <c r="BOW172" s="8"/>
      <c r="BOX172" s="8"/>
      <c r="BOY172" s="8"/>
      <c r="BOZ172" s="8"/>
      <c r="BPA172" s="8"/>
      <c r="BPB172" s="8"/>
      <c r="BPC172" s="8"/>
      <c r="BPD172" s="8"/>
      <c r="BPE172" s="8"/>
      <c r="BPF172" s="8"/>
      <c r="BPG172" s="8"/>
      <c r="BPH172" s="8"/>
      <c r="BPI172" s="8"/>
      <c r="BPJ172" s="8"/>
      <c r="BPK172" s="8"/>
      <c r="BPL172" s="8"/>
      <c r="BPM172" s="8"/>
      <c r="BPN172" s="8"/>
      <c r="BPO172" s="8"/>
      <c r="BPP172" s="8"/>
      <c r="BPQ172" s="8"/>
      <c r="BPR172" s="8"/>
      <c r="BPS172" s="8"/>
      <c r="BPT172" s="8"/>
      <c r="BPU172" s="8"/>
      <c r="BPV172" s="8"/>
      <c r="BPW172" s="8"/>
      <c r="BPX172" s="8"/>
      <c r="BPY172" s="8"/>
      <c r="BPZ172" s="8"/>
      <c r="BQA172" s="8"/>
      <c r="BQB172" s="8"/>
      <c r="BQC172" s="8"/>
      <c r="BQD172" s="8"/>
      <c r="BQE172" s="8"/>
      <c r="BQF172" s="8"/>
      <c r="BQG172" s="8"/>
      <c r="BQH172" s="8"/>
      <c r="BQI172" s="8"/>
      <c r="BQJ172" s="8"/>
      <c r="BQK172" s="8"/>
      <c r="BQL172" s="8"/>
      <c r="BQM172" s="8"/>
      <c r="BQN172" s="8"/>
      <c r="BQO172" s="8"/>
      <c r="BQP172" s="8"/>
      <c r="BQQ172" s="8"/>
      <c r="BQR172" s="8"/>
      <c r="BQS172" s="8"/>
      <c r="BQT172" s="8"/>
      <c r="BQU172" s="8"/>
      <c r="BQV172" s="8"/>
      <c r="BQW172" s="8"/>
      <c r="BQX172" s="8"/>
      <c r="BQY172" s="8"/>
      <c r="BQZ172" s="8"/>
      <c r="BRA172" s="8"/>
      <c r="BRB172" s="8"/>
      <c r="BRC172" s="8"/>
      <c r="BRD172" s="8"/>
      <c r="BRE172" s="8"/>
      <c r="BRF172" s="8"/>
      <c r="BRG172" s="8"/>
      <c r="BRH172" s="8"/>
      <c r="BRI172" s="8"/>
      <c r="BRJ172" s="8"/>
      <c r="BRK172" s="8"/>
      <c r="BRL172" s="8"/>
      <c r="BRM172" s="8"/>
      <c r="BRN172" s="8"/>
      <c r="BRO172" s="8"/>
      <c r="BRP172" s="8"/>
      <c r="BRQ172" s="8"/>
      <c r="BRR172" s="8"/>
      <c r="BRS172" s="8"/>
      <c r="BRT172" s="8"/>
      <c r="BRU172" s="8"/>
      <c r="BRV172" s="8"/>
      <c r="BRW172" s="8"/>
      <c r="BRX172" s="8"/>
      <c r="BRY172" s="8"/>
      <c r="BRZ172" s="8"/>
      <c r="BSA172" s="8"/>
      <c r="BSB172" s="8"/>
      <c r="BSC172" s="8"/>
      <c r="BSD172" s="8"/>
      <c r="BSE172" s="8"/>
      <c r="BSF172" s="8"/>
      <c r="BSG172" s="8"/>
      <c r="BSH172" s="8"/>
      <c r="BSI172" s="8"/>
      <c r="BSJ172" s="8"/>
      <c r="BSK172" s="8"/>
      <c r="BSL172" s="8"/>
      <c r="BSM172" s="8"/>
      <c r="BSN172" s="8"/>
      <c r="BSO172" s="8"/>
      <c r="BSP172" s="8"/>
      <c r="BSQ172" s="8"/>
      <c r="BSR172" s="8"/>
      <c r="BSS172" s="8"/>
      <c r="BST172" s="8"/>
      <c r="BSU172" s="8"/>
      <c r="BSV172" s="8"/>
      <c r="BSW172" s="8"/>
      <c r="BSX172" s="8"/>
      <c r="BSY172" s="8"/>
      <c r="BSZ172" s="8"/>
      <c r="BTA172" s="8"/>
      <c r="BTB172" s="8"/>
      <c r="BTC172" s="8"/>
      <c r="BTD172" s="8"/>
      <c r="BTE172" s="8"/>
      <c r="BTF172" s="8"/>
      <c r="BTG172" s="8"/>
      <c r="BTH172" s="8"/>
      <c r="BTI172" s="8"/>
      <c r="BTJ172" s="8"/>
      <c r="BTK172" s="8"/>
      <c r="BTL172" s="8"/>
      <c r="BTM172" s="8"/>
      <c r="BTN172" s="8"/>
      <c r="BTO172" s="8"/>
      <c r="BTP172" s="8"/>
      <c r="BTQ172" s="8"/>
      <c r="BTR172" s="8"/>
      <c r="BTS172" s="8"/>
      <c r="BTT172" s="8"/>
      <c r="BTU172" s="8"/>
      <c r="BTV172" s="8"/>
      <c r="BTW172" s="8"/>
      <c r="BTX172" s="8"/>
      <c r="BTY172" s="8"/>
      <c r="BTZ172" s="8"/>
      <c r="BUA172" s="8"/>
      <c r="BUB172" s="8"/>
      <c r="BUC172" s="8"/>
      <c r="BUD172" s="8"/>
      <c r="BUE172" s="8"/>
      <c r="BUF172" s="8"/>
      <c r="BUG172" s="8"/>
      <c r="BUH172" s="8"/>
      <c r="BUI172" s="8"/>
      <c r="BUJ172" s="8"/>
      <c r="BUK172" s="8"/>
      <c r="BUL172" s="8"/>
      <c r="BUM172" s="8"/>
      <c r="BUN172" s="8"/>
      <c r="BUO172" s="8"/>
      <c r="BUP172" s="8"/>
      <c r="BUQ172" s="8"/>
      <c r="BUR172" s="8"/>
      <c r="BUS172" s="8"/>
      <c r="BUT172" s="8"/>
      <c r="BUU172" s="8"/>
      <c r="BUV172" s="8"/>
      <c r="BUW172" s="8"/>
      <c r="BUX172" s="8"/>
      <c r="BUY172" s="8"/>
      <c r="BUZ172" s="8"/>
      <c r="BVA172" s="8"/>
      <c r="BVB172" s="8"/>
      <c r="BVC172" s="8"/>
      <c r="BVD172" s="8"/>
      <c r="BVE172" s="8"/>
      <c r="BVF172" s="8"/>
      <c r="BVG172" s="8"/>
      <c r="BVH172" s="8"/>
      <c r="BVI172" s="8"/>
      <c r="BVJ172" s="8"/>
      <c r="BVK172" s="8"/>
      <c r="BVL172" s="8"/>
      <c r="BVM172" s="8"/>
      <c r="BVN172" s="8"/>
      <c r="BVO172" s="8"/>
      <c r="BVP172" s="8"/>
      <c r="BVQ172" s="8"/>
      <c r="BVR172" s="8"/>
      <c r="BVS172" s="8"/>
      <c r="BVT172" s="8"/>
      <c r="BVU172" s="8"/>
      <c r="BVV172" s="8"/>
      <c r="BVW172" s="8"/>
      <c r="BVX172" s="8"/>
      <c r="BVY172" s="8"/>
      <c r="BVZ172" s="8"/>
      <c r="BWA172" s="8"/>
      <c r="BWB172" s="8"/>
      <c r="BWC172" s="8"/>
      <c r="BWD172" s="8"/>
      <c r="BWE172" s="8"/>
      <c r="BWF172" s="8"/>
      <c r="BWG172" s="8"/>
      <c r="BWH172" s="8"/>
      <c r="BWI172" s="8"/>
      <c r="BWJ172" s="8"/>
      <c r="BWK172" s="8"/>
      <c r="BWL172" s="8"/>
      <c r="BWM172" s="8"/>
      <c r="BWN172" s="8"/>
      <c r="BWO172" s="8"/>
      <c r="BWP172" s="8"/>
      <c r="BWQ172" s="8"/>
    </row>
    <row r="173" spans="1:1967" s="445" customFormat="1" ht="102" customHeight="1">
      <c r="A173" s="9" t="s">
        <v>6261</v>
      </c>
      <c r="B173" s="100" t="s">
        <v>97</v>
      </c>
      <c r="C173" s="9" t="s">
        <v>736</v>
      </c>
      <c r="D173" s="3" t="s">
        <v>234</v>
      </c>
      <c r="E173" s="3" t="s">
        <v>212</v>
      </c>
      <c r="F173" s="3"/>
      <c r="G173" s="3" t="s">
        <v>385</v>
      </c>
      <c r="H173" s="20">
        <v>0.5</v>
      </c>
      <c r="I173" s="34">
        <v>470000000</v>
      </c>
      <c r="J173" s="21" t="s">
        <v>1330</v>
      </c>
      <c r="K173" s="19" t="s">
        <v>3448</v>
      </c>
      <c r="L173" s="138" t="s">
        <v>3428</v>
      </c>
      <c r="M173" s="141" t="s">
        <v>383</v>
      </c>
      <c r="N173" s="361" t="s">
        <v>8877</v>
      </c>
      <c r="O173" s="3" t="s">
        <v>1382</v>
      </c>
      <c r="P173" s="7" t="s">
        <v>1354</v>
      </c>
      <c r="Q173" s="3" t="s">
        <v>1195</v>
      </c>
      <c r="R173" s="77">
        <v>301</v>
      </c>
      <c r="S173" s="18">
        <v>3818.74</v>
      </c>
      <c r="T173" s="83">
        <f t="shared" si="8"/>
        <v>1149440.74</v>
      </c>
      <c r="U173" s="83">
        <f t="shared" si="7"/>
        <v>1287373.6288000001</v>
      </c>
      <c r="V173" s="9" t="s">
        <v>1341</v>
      </c>
      <c r="W173" s="153" t="s">
        <v>1410</v>
      </c>
      <c r="X173" s="9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  <c r="SN173" s="8"/>
      <c r="SO173" s="8"/>
      <c r="SP173" s="8"/>
      <c r="SQ173" s="8"/>
      <c r="SR173" s="8"/>
      <c r="SS173" s="8"/>
      <c r="ST173" s="8"/>
      <c r="SU173" s="8"/>
      <c r="SV173" s="8"/>
      <c r="SW173" s="8"/>
      <c r="SX173" s="8"/>
      <c r="SY173" s="8"/>
      <c r="SZ173" s="8"/>
      <c r="TA173" s="8"/>
      <c r="TB173" s="8"/>
      <c r="TC173" s="8"/>
      <c r="TD173" s="8"/>
      <c r="TE173" s="8"/>
      <c r="TF173" s="8"/>
      <c r="TG173" s="8"/>
      <c r="TH173" s="8"/>
      <c r="TI173" s="8"/>
      <c r="TJ173" s="8"/>
      <c r="TK173" s="8"/>
      <c r="TL173" s="8"/>
      <c r="TM173" s="8"/>
      <c r="TN173" s="8"/>
      <c r="TO173" s="8"/>
      <c r="TP173" s="8"/>
      <c r="TQ173" s="8"/>
      <c r="TR173" s="8"/>
      <c r="TS173" s="8"/>
      <c r="TT173" s="8"/>
      <c r="TU173" s="8"/>
      <c r="TV173" s="8"/>
      <c r="TW173" s="8"/>
      <c r="TX173" s="8"/>
      <c r="TY173" s="8"/>
      <c r="TZ173" s="8"/>
      <c r="UA173" s="8"/>
      <c r="UB173" s="8"/>
      <c r="UC173" s="8"/>
      <c r="UD173" s="8"/>
      <c r="UE173" s="8"/>
      <c r="UF173" s="8"/>
      <c r="UG173" s="8"/>
      <c r="UH173" s="8"/>
      <c r="UI173" s="8"/>
      <c r="UJ173" s="8"/>
      <c r="UK173" s="8"/>
      <c r="UL173" s="8"/>
      <c r="UM173" s="8"/>
      <c r="UN173" s="8"/>
      <c r="UO173" s="8"/>
      <c r="UP173" s="8"/>
      <c r="UQ173" s="8"/>
      <c r="UR173" s="8"/>
      <c r="US173" s="8"/>
      <c r="UT173" s="8"/>
      <c r="UU173" s="8"/>
      <c r="UV173" s="8"/>
      <c r="UW173" s="8"/>
      <c r="UX173" s="8"/>
      <c r="UY173" s="8"/>
      <c r="UZ173" s="8"/>
      <c r="VA173" s="8"/>
      <c r="VB173" s="8"/>
      <c r="VC173" s="8"/>
      <c r="VD173" s="8"/>
      <c r="VE173" s="8"/>
      <c r="VF173" s="8"/>
      <c r="VG173" s="8"/>
      <c r="VH173" s="8"/>
      <c r="VI173" s="8"/>
      <c r="VJ173" s="8"/>
      <c r="VK173" s="8"/>
      <c r="VL173" s="8"/>
      <c r="VM173" s="8"/>
      <c r="VN173" s="8"/>
      <c r="VO173" s="8"/>
      <c r="VP173" s="8"/>
      <c r="VQ173" s="8"/>
      <c r="VR173" s="8"/>
      <c r="VS173" s="8"/>
      <c r="VT173" s="8"/>
      <c r="VU173" s="8"/>
      <c r="VV173" s="8"/>
      <c r="VW173" s="8"/>
      <c r="VX173" s="8"/>
      <c r="VY173" s="8"/>
      <c r="VZ173" s="8"/>
      <c r="WA173" s="8"/>
      <c r="WB173" s="8"/>
      <c r="WC173" s="8"/>
      <c r="WD173" s="8"/>
      <c r="WE173" s="8"/>
      <c r="WF173" s="8"/>
      <c r="WG173" s="8"/>
      <c r="WH173" s="8"/>
      <c r="WI173" s="8"/>
      <c r="WJ173" s="8"/>
      <c r="WK173" s="8"/>
      <c r="WL173" s="8"/>
      <c r="WM173" s="8"/>
      <c r="WN173" s="8"/>
      <c r="WO173" s="8"/>
      <c r="WP173" s="8"/>
      <c r="WQ173" s="8"/>
      <c r="WR173" s="8"/>
      <c r="WS173" s="8"/>
      <c r="WT173" s="8"/>
      <c r="WU173" s="8"/>
      <c r="WV173" s="8"/>
      <c r="WW173" s="8"/>
      <c r="WX173" s="8"/>
      <c r="WY173" s="8"/>
      <c r="WZ173" s="8"/>
      <c r="XA173" s="8"/>
      <c r="XB173" s="8"/>
      <c r="XC173" s="8"/>
      <c r="XD173" s="8"/>
      <c r="XE173" s="8"/>
      <c r="XF173" s="8"/>
      <c r="XG173" s="8"/>
      <c r="XH173" s="8"/>
      <c r="XI173" s="8"/>
      <c r="XJ173" s="8"/>
      <c r="XK173" s="8"/>
      <c r="XL173" s="8"/>
      <c r="XM173" s="8"/>
      <c r="XN173" s="8"/>
      <c r="XO173" s="8"/>
      <c r="XP173" s="8"/>
      <c r="XQ173" s="8"/>
      <c r="XR173" s="8"/>
      <c r="XS173" s="8"/>
      <c r="XT173" s="8"/>
      <c r="XU173" s="8"/>
      <c r="XV173" s="8"/>
      <c r="XW173" s="8"/>
      <c r="XX173" s="8"/>
      <c r="XY173" s="8"/>
      <c r="XZ173" s="8"/>
      <c r="YA173" s="8"/>
      <c r="YB173" s="8"/>
      <c r="YC173" s="8"/>
      <c r="YD173" s="8"/>
      <c r="YE173" s="8"/>
      <c r="YF173" s="8"/>
      <c r="YG173" s="8"/>
      <c r="YH173" s="8"/>
      <c r="YI173" s="8"/>
      <c r="YJ173" s="8"/>
      <c r="YK173" s="8"/>
      <c r="YL173" s="8"/>
      <c r="YM173" s="8"/>
      <c r="YN173" s="8"/>
      <c r="YO173" s="8"/>
      <c r="YP173" s="8"/>
      <c r="YQ173" s="8"/>
      <c r="YR173" s="8"/>
      <c r="YS173" s="8"/>
      <c r="YT173" s="8"/>
      <c r="YU173" s="8"/>
      <c r="YV173" s="8"/>
      <c r="YW173" s="8"/>
      <c r="YX173" s="8"/>
      <c r="YY173" s="8"/>
      <c r="YZ173" s="8"/>
      <c r="ZA173" s="8"/>
      <c r="ZB173" s="8"/>
      <c r="ZC173" s="8"/>
      <c r="ZD173" s="8"/>
      <c r="ZE173" s="8"/>
      <c r="ZF173" s="8"/>
      <c r="ZG173" s="8"/>
      <c r="ZH173" s="8"/>
      <c r="ZI173" s="8"/>
      <c r="ZJ173" s="8"/>
      <c r="ZK173" s="8"/>
      <c r="ZL173" s="8"/>
      <c r="ZM173" s="8"/>
      <c r="ZN173" s="8"/>
      <c r="ZO173" s="8"/>
      <c r="ZP173" s="8"/>
      <c r="ZQ173" s="8"/>
      <c r="ZR173" s="8"/>
      <c r="ZS173" s="8"/>
      <c r="ZT173" s="8"/>
      <c r="ZU173" s="8"/>
      <c r="ZV173" s="8"/>
      <c r="ZW173" s="8"/>
      <c r="ZX173" s="8"/>
      <c r="ZY173" s="8"/>
      <c r="ZZ173" s="8"/>
      <c r="AAA173" s="8"/>
      <c r="AAB173" s="8"/>
      <c r="AAC173" s="8"/>
      <c r="AAD173" s="8"/>
      <c r="AAE173" s="8"/>
      <c r="AAF173" s="8"/>
      <c r="AAG173" s="8"/>
      <c r="AAH173" s="8"/>
      <c r="AAI173" s="8"/>
      <c r="AAJ173" s="8"/>
      <c r="AAK173" s="8"/>
      <c r="AAL173" s="8"/>
      <c r="AAM173" s="8"/>
      <c r="AAN173" s="8"/>
      <c r="AAO173" s="8"/>
      <c r="AAP173" s="8"/>
      <c r="AAQ173" s="8"/>
      <c r="AAR173" s="8"/>
      <c r="AAS173" s="8"/>
      <c r="AAT173" s="8"/>
      <c r="AAU173" s="8"/>
      <c r="AAV173" s="8"/>
      <c r="AAW173" s="8"/>
      <c r="AAX173" s="8"/>
      <c r="AAY173" s="8"/>
      <c r="AAZ173" s="8"/>
      <c r="ABA173" s="8"/>
      <c r="ABB173" s="8"/>
      <c r="ABC173" s="8"/>
      <c r="ABD173" s="8"/>
      <c r="ABE173" s="8"/>
      <c r="ABF173" s="8"/>
      <c r="ABG173" s="8"/>
      <c r="ABH173" s="8"/>
      <c r="ABI173" s="8"/>
      <c r="ABJ173" s="8"/>
      <c r="ABK173" s="8"/>
      <c r="ABL173" s="8"/>
      <c r="ABM173" s="8"/>
      <c r="ABN173" s="8"/>
      <c r="ABO173" s="8"/>
      <c r="ABP173" s="8"/>
      <c r="ABQ173" s="8"/>
      <c r="ABR173" s="8"/>
      <c r="ABS173" s="8"/>
      <c r="ABT173" s="8"/>
      <c r="ABU173" s="8"/>
      <c r="ABV173" s="8"/>
      <c r="ABW173" s="8"/>
      <c r="ABX173" s="8"/>
      <c r="ABY173" s="8"/>
      <c r="ABZ173" s="8"/>
      <c r="ACA173" s="8"/>
      <c r="ACB173" s="8"/>
      <c r="ACC173" s="8"/>
      <c r="ACD173" s="8"/>
      <c r="ACE173" s="8"/>
      <c r="ACF173" s="8"/>
      <c r="ACG173" s="8"/>
      <c r="ACH173" s="8"/>
      <c r="ACI173" s="8"/>
      <c r="ACJ173" s="8"/>
      <c r="ACK173" s="8"/>
      <c r="ACL173" s="8"/>
      <c r="ACM173" s="8"/>
      <c r="ACN173" s="8"/>
      <c r="ACO173" s="8"/>
      <c r="ACP173" s="8"/>
      <c r="ACQ173" s="8"/>
      <c r="ACR173" s="8"/>
      <c r="ACS173" s="8"/>
      <c r="ACT173" s="8"/>
      <c r="ACU173" s="8"/>
      <c r="ACV173" s="8"/>
      <c r="ACW173" s="8"/>
      <c r="ACX173" s="8"/>
      <c r="ACY173" s="8"/>
      <c r="ACZ173" s="8"/>
      <c r="ADA173" s="8"/>
      <c r="ADB173" s="8"/>
      <c r="ADC173" s="8"/>
      <c r="ADD173" s="8"/>
      <c r="ADE173" s="8"/>
      <c r="ADF173" s="8"/>
      <c r="ADG173" s="8"/>
      <c r="ADH173" s="8"/>
      <c r="ADI173" s="8"/>
      <c r="ADJ173" s="8"/>
      <c r="ADK173" s="8"/>
      <c r="ADL173" s="8"/>
      <c r="ADM173" s="8"/>
      <c r="ADN173" s="8"/>
      <c r="ADO173" s="8"/>
      <c r="ADP173" s="8"/>
      <c r="ADQ173" s="8"/>
      <c r="ADR173" s="8"/>
      <c r="ADS173" s="8"/>
      <c r="ADT173" s="8"/>
      <c r="ADU173" s="8"/>
      <c r="ADV173" s="8"/>
      <c r="ADW173" s="8"/>
      <c r="ADX173" s="8"/>
      <c r="ADY173" s="8"/>
      <c r="ADZ173" s="8"/>
      <c r="AEA173" s="8"/>
      <c r="AEB173" s="8"/>
      <c r="AEC173" s="8"/>
      <c r="AED173" s="8"/>
      <c r="AEE173" s="8"/>
      <c r="AEF173" s="8"/>
      <c r="AEG173" s="8"/>
      <c r="AEH173" s="8"/>
      <c r="AEI173" s="8"/>
      <c r="AEJ173" s="8"/>
      <c r="AEK173" s="8"/>
      <c r="AEL173" s="8"/>
      <c r="AEM173" s="8"/>
      <c r="AEN173" s="8"/>
      <c r="AEO173" s="8"/>
      <c r="AEP173" s="8"/>
      <c r="AEQ173" s="8"/>
      <c r="AER173" s="8"/>
      <c r="AES173" s="8"/>
      <c r="AET173" s="8"/>
      <c r="AEU173" s="8"/>
      <c r="AEV173" s="8"/>
      <c r="AEW173" s="8"/>
      <c r="AEX173" s="8"/>
      <c r="AEY173" s="8"/>
      <c r="AEZ173" s="8"/>
      <c r="AFA173" s="8"/>
      <c r="AFB173" s="8"/>
      <c r="AFC173" s="8"/>
      <c r="AFD173" s="8"/>
      <c r="AFE173" s="8"/>
      <c r="AFF173" s="8"/>
      <c r="AFG173" s="8"/>
      <c r="AFH173" s="8"/>
      <c r="AFI173" s="8"/>
      <c r="AFJ173" s="8"/>
      <c r="AFK173" s="8"/>
      <c r="AFL173" s="8"/>
      <c r="AFM173" s="8"/>
      <c r="AFN173" s="8"/>
      <c r="AFO173" s="8"/>
      <c r="AFP173" s="8"/>
      <c r="AFQ173" s="8"/>
      <c r="AFR173" s="8"/>
      <c r="AFS173" s="8"/>
      <c r="AFT173" s="8"/>
      <c r="AFU173" s="8"/>
      <c r="AFV173" s="8"/>
      <c r="AFW173" s="8"/>
      <c r="AFX173" s="8"/>
      <c r="AFY173" s="8"/>
      <c r="AFZ173" s="8"/>
      <c r="AGA173" s="8"/>
      <c r="AGB173" s="8"/>
      <c r="AGC173" s="8"/>
      <c r="AGD173" s="8"/>
      <c r="AGE173" s="8"/>
      <c r="AGF173" s="8"/>
      <c r="AGG173" s="8"/>
      <c r="AGH173" s="8"/>
      <c r="AGI173" s="8"/>
      <c r="AGJ173" s="8"/>
      <c r="AGK173" s="8"/>
      <c r="AGL173" s="8"/>
      <c r="AGM173" s="8"/>
      <c r="AGN173" s="8"/>
      <c r="AGO173" s="8"/>
      <c r="AGP173" s="8"/>
      <c r="AGQ173" s="8"/>
      <c r="AGR173" s="8"/>
      <c r="AGS173" s="8"/>
      <c r="AGT173" s="8"/>
      <c r="AGU173" s="8"/>
      <c r="AGV173" s="8"/>
      <c r="AGW173" s="8"/>
      <c r="AGX173" s="8"/>
      <c r="AGY173" s="8"/>
      <c r="AGZ173" s="8"/>
      <c r="AHA173" s="8"/>
      <c r="AHB173" s="8"/>
      <c r="AHC173" s="8"/>
      <c r="AHD173" s="8"/>
      <c r="AHE173" s="8"/>
      <c r="AHF173" s="8"/>
      <c r="AHG173" s="8"/>
      <c r="AHH173" s="8"/>
      <c r="AHI173" s="8"/>
      <c r="AHJ173" s="8"/>
      <c r="AHK173" s="8"/>
      <c r="AHL173" s="8"/>
      <c r="AHM173" s="8"/>
      <c r="AHN173" s="8"/>
      <c r="AHO173" s="8"/>
      <c r="AHP173" s="8"/>
      <c r="AHQ173" s="8"/>
      <c r="AHR173" s="8"/>
      <c r="AHS173" s="8"/>
      <c r="AHT173" s="8"/>
      <c r="AHU173" s="8"/>
      <c r="AHV173" s="8"/>
      <c r="AHW173" s="8"/>
      <c r="AHX173" s="8"/>
      <c r="AHY173" s="8"/>
      <c r="AHZ173" s="8"/>
      <c r="AIA173" s="8"/>
      <c r="AIB173" s="8"/>
      <c r="AIC173" s="8"/>
      <c r="AID173" s="8"/>
      <c r="AIE173" s="8"/>
      <c r="AIF173" s="8"/>
      <c r="AIG173" s="8"/>
      <c r="AIH173" s="8"/>
      <c r="AII173" s="8"/>
      <c r="AIJ173" s="8"/>
      <c r="AIK173" s="8"/>
      <c r="AIL173" s="8"/>
      <c r="AIM173" s="8"/>
      <c r="AIN173" s="8"/>
      <c r="AIO173" s="8"/>
      <c r="AIP173" s="8"/>
      <c r="AIQ173" s="8"/>
      <c r="AIR173" s="8"/>
      <c r="AIS173" s="8"/>
      <c r="AIT173" s="8"/>
      <c r="AIU173" s="8"/>
      <c r="AIV173" s="8"/>
      <c r="AIW173" s="8"/>
      <c r="AIX173" s="8"/>
      <c r="AIY173" s="8"/>
      <c r="AIZ173" s="8"/>
      <c r="AJA173" s="8"/>
      <c r="AJB173" s="8"/>
      <c r="AJC173" s="8"/>
      <c r="AJD173" s="8"/>
      <c r="AJE173" s="8"/>
      <c r="AJF173" s="8"/>
      <c r="AJG173" s="8"/>
      <c r="AJH173" s="8"/>
      <c r="AJI173" s="8"/>
      <c r="AJJ173" s="8"/>
      <c r="AJK173" s="8"/>
      <c r="AJL173" s="8"/>
      <c r="AJM173" s="8"/>
      <c r="AJN173" s="8"/>
      <c r="AJO173" s="8"/>
      <c r="AJP173" s="8"/>
      <c r="AJQ173" s="8"/>
      <c r="AJR173" s="8"/>
      <c r="AJS173" s="8"/>
      <c r="AJT173" s="8"/>
      <c r="AJU173" s="8"/>
      <c r="AJV173" s="8"/>
      <c r="AJW173" s="8"/>
      <c r="AJX173" s="8"/>
      <c r="AJY173" s="8"/>
      <c r="AJZ173" s="8"/>
      <c r="AKA173" s="8"/>
      <c r="AKB173" s="8"/>
      <c r="AKC173" s="8"/>
      <c r="AKD173" s="8"/>
      <c r="AKE173" s="8"/>
      <c r="AKF173" s="8"/>
      <c r="AKG173" s="8"/>
      <c r="AKH173" s="8"/>
      <c r="AKI173" s="8"/>
      <c r="AKJ173" s="8"/>
      <c r="AKK173" s="8"/>
      <c r="AKL173" s="8"/>
      <c r="AKM173" s="8"/>
      <c r="AKN173" s="8"/>
      <c r="AKO173" s="8"/>
      <c r="AKP173" s="8"/>
      <c r="AKQ173" s="8"/>
      <c r="AKR173" s="8"/>
      <c r="AKS173" s="8"/>
      <c r="AKT173" s="8"/>
      <c r="AKU173" s="8"/>
      <c r="AKV173" s="8"/>
      <c r="AKW173" s="8"/>
      <c r="AKX173" s="8"/>
      <c r="AKY173" s="8"/>
      <c r="AKZ173" s="8"/>
      <c r="ALA173" s="8"/>
      <c r="ALB173" s="8"/>
      <c r="ALC173" s="8"/>
      <c r="ALD173" s="8"/>
      <c r="ALE173" s="8"/>
      <c r="ALF173" s="8"/>
      <c r="ALG173" s="8"/>
      <c r="ALH173" s="8"/>
      <c r="ALI173" s="8"/>
      <c r="ALJ173" s="8"/>
      <c r="ALK173" s="8"/>
      <c r="ALL173" s="8"/>
      <c r="ALM173" s="8"/>
      <c r="ALN173" s="8"/>
      <c r="ALO173" s="8"/>
      <c r="ALP173" s="8"/>
      <c r="ALQ173" s="8"/>
      <c r="ALR173" s="8"/>
      <c r="ALS173" s="8"/>
      <c r="ALT173" s="8"/>
      <c r="ALU173" s="8"/>
      <c r="ALV173" s="8"/>
      <c r="ALW173" s="8"/>
      <c r="ALX173" s="8"/>
      <c r="ALY173" s="8"/>
      <c r="ALZ173" s="8"/>
      <c r="AMA173" s="8"/>
      <c r="AMB173" s="8"/>
      <c r="AMC173" s="8"/>
      <c r="AMD173" s="8"/>
      <c r="AME173" s="8"/>
      <c r="AMF173" s="8"/>
      <c r="AMG173" s="8"/>
      <c r="AMH173" s="8"/>
      <c r="AMI173" s="8"/>
      <c r="AMJ173" s="8"/>
      <c r="AMK173" s="8"/>
      <c r="AML173" s="8"/>
      <c r="AMM173" s="8"/>
      <c r="AMN173" s="8"/>
      <c r="AMO173" s="8"/>
      <c r="AMP173" s="8"/>
      <c r="AMQ173" s="8"/>
      <c r="AMR173" s="8"/>
      <c r="AMS173" s="8"/>
      <c r="AMT173" s="8"/>
      <c r="AMU173" s="8"/>
      <c r="AMV173" s="8"/>
      <c r="AMW173" s="8"/>
      <c r="AMX173" s="8"/>
      <c r="AMY173" s="8"/>
      <c r="AMZ173" s="8"/>
      <c r="ANA173" s="8"/>
      <c r="ANB173" s="8"/>
      <c r="ANC173" s="8"/>
      <c r="AND173" s="8"/>
      <c r="ANE173" s="8"/>
      <c r="ANF173" s="8"/>
      <c r="ANG173" s="8"/>
      <c r="ANH173" s="8"/>
      <c r="ANI173" s="8"/>
      <c r="ANJ173" s="8"/>
      <c r="ANK173" s="8"/>
      <c r="ANL173" s="8"/>
      <c r="ANM173" s="8"/>
      <c r="ANN173" s="8"/>
      <c r="ANO173" s="8"/>
      <c r="ANP173" s="8"/>
      <c r="ANQ173" s="8"/>
      <c r="ANR173" s="8"/>
      <c r="ANS173" s="8"/>
      <c r="ANT173" s="8"/>
      <c r="ANU173" s="8"/>
      <c r="ANV173" s="8"/>
      <c r="ANW173" s="8"/>
      <c r="ANX173" s="8"/>
      <c r="ANY173" s="8"/>
      <c r="ANZ173" s="8"/>
      <c r="AOA173" s="8"/>
      <c r="AOB173" s="8"/>
      <c r="AOC173" s="8"/>
      <c r="AOD173" s="8"/>
      <c r="AOE173" s="8"/>
      <c r="AOF173" s="8"/>
      <c r="AOG173" s="8"/>
      <c r="AOH173" s="8"/>
      <c r="AOI173" s="8"/>
      <c r="AOJ173" s="8"/>
      <c r="AOK173" s="8"/>
      <c r="AOL173" s="8"/>
      <c r="AOM173" s="8"/>
      <c r="AON173" s="8"/>
      <c r="AOO173" s="8"/>
      <c r="AOP173" s="8"/>
      <c r="AOQ173" s="8"/>
      <c r="AOR173" s="8"/>
      <c r="AOS173" s="8"/>
      <c r="AOT173" s="8"/>
      <c r="AOU173" s="8"/>
      <c r="AOV173" s="8"/>
      <c r="AOW173" s="8"/>
      <c r="AOX173" s="8"/>
      <c r="AOY173" s="8"/>
      <c r="AOZ173" s="8"/>
      <c r="APA173" s="8"/>
      <c r="APB173" s="8"/>
      <c r="APC173" s="8"/>
      <c r="APD173" s="8"/>
      <c r="APE173" s="8"/>
      <c r="APF173" s="8"/>
      <c r="APG173" s="8"/>
      <c r="APH173" s="8"/>
      <c r="API173" s="8"/>
      <c r="APJ173" s="8"/>
      <c r="APK173" s="8"/>
      <c r="APL173" s="8"/>
      <c r="APM173" s="8"/>
      <c r="APN173" s="8"/>
      <c r="APO173" s="8"/>
      <c r="APP173" s="8"/>
      <c r="APQ173" s="8"/>
      <c r="APR173" s="8"/>
      <c r="APS173" s="8"/>
      <c r="APT173" s="8"/>
      <c r="APU173" s="8"/>
      <c r="APV173" s="8"/>
      <c r="APW173" s="8"/>
      <c r="APX173" s="8"/>
      <c r="APY173" s="8"/>
      <c r="APZ173" s="8"/>
      <c r="AQA173" s="8"/>
      <c r="AQB173" s="8"/>
      <c r="AQC173" s="8"/>
      <c r="AQD173" s="8"/>
      <c r="AQE173" s="8"/>
      <c r="AQF173" s="8"/>
      <c r="AQG173" s="8"/>
      <c r="AQH173" s="8"/>
      <c r="AQI173" s="8"/>
      <c r="AQJ173" s="8"/>
      <c r="AQK173" s="8"/>
      <c r="AQL173" s="8"/>
      <c r="AQM173" s="8"/>
      <c r="AQN173" s="8"/>
      <c r="AQO173" s="8"/>
      <c r="AQP173" s="8"/>
      <c r="AQQ173" s="8"/>
      <c r="AQR173" s="8"/>
      <c r="AQS173" s="8"/>
      <c r="AQT173" s="8"/>
      <c r="AQU173" s="8"/>
      <c r="AQV173" s="8"/>
      <c r="AQW173" s="8"/>
      <c r="AQX173" s="8"/>
      <c r="AQY173" s="8"/>
      <c r="AQZ173" s="8"/>
      <c r="ARA173" s="8"/>
      <c r="ARB173" s="8"/>
      <c r="ARC173" s="8"/>
      <c r="ARD173" s="8"/>
      <c r="ARE173" s="8"/>
      <c r="ARF173" s="8"/>
      <c r="ARG173" s="8"/>
      <c r="ARH173" s="8"/>
      <c r="ARI173" s="8"/>
      <c r="ARJ173" s="8"/>
      <c r="ARK173" s="8"/>
      <c r="ARL173" s="8"/>
      <c r="ARM173" s="8"/>
      <c r="ARN173" s="8"/>
      <c r="ARO173" s="8"/>
      <c r="ARP173" s="8"/>
      <c r="ARQ173" s="8"/>
      <c r="ARR173" s="8"/>
      <c r="ARS173" s="8"/>
      <c r="ART173" s="8"/>
      <c r="ARU173" s="8"/>
      <c r="ARV173" s="8"/>
      <c r="ARW173" s="8"/>
      <c r="ARX173" s="8"/>
      <c r="ARY173" s="8"/>
      <c r="ARZ173" s="8"/>
      <c r="ASA173" s="8"/>
      <c r="ASB173" s="8"/>
      <c r="ASC173" s="8"/>
      <c r="ASD173" s="8"/>
      <c r="ASE173" s="8"/>
      <c r="ASF173" s="8"/>
      <c r="ASG173" s="8"/>
      <c r="ASH173" s="8"/>
      <c r="ASI173" s="8"/>
      <c r="ASJ173" s="8"/>
      <c r="ASK173" s="8"/>
      <c r="ASL173" s="8"/>
      <c r="ASM173" s="8"/>
      <c r="ASN173" s="8"/>
      <c r="ASO173" s="8"/>
      <c r="ASP173" s="8"/>
      <c r="ASQ173" s="8"/>
      <c r="ASR173" s="8"/>
      <c r="ASS173" s="8"/>
      <c r="AST173" s="8"/>
      <c r="ASU173" s="8"/>
      <c r="ASV173" s="8"/>
      <c r="ASW173" s="8"/>
      <c r="ASX173" s="8"/>
      <c r="ASY173" s="8"/>
      <c r="ASZ173" s="8"/>
      <c r="ATA173" s="8"/>
      <c r="ATB173" s="8"/>
      <c r="ATC173" s="8"/>
      <c r="ATD173" s="8"/>
      <c r="ATE173" s="8"/>
      <c r="ATF173" s="8"/>
      <c r="ATG173" s="8"/>
      <c r="ATH173" s="8"/>
      <c r="ATI173" s="8"/>
      <c r="ATJ173" s="8"/>
      <c r="ATK173" s="8"/>
      <c r="ATL173" s="8"/>
      <c r="ATM173" s="8"/>
      <c r="ATN173" s="8"/>
      <c r="ATO173" s="8"/>
      <c r="ATP173" s="8"/>
      <c r="ATQ173" s="8"/>
      <c r="ATR173" s="8"/>
      <c r="ATS173" s="8"/>
      <c r="ATT173" s="8"/>
      <c r="ATU173" s="8"/>
      <c r="ATV173" s="8"/>
      <c r="ATW173" s="8"/>
      <c r="ATX173" s="8"/>
      <c r="ATY173" s="8"/>
      <c r="ATZ173" s="8"/>
      <c r="AUA173" s="8"/>
      <c r="AUB173" s="8"/>
      <c r="AUC173" s="8"/>
      <c r="AUD173" s="8"/>
      <c r="AUE173" s="8"/>
      <c r="AUF173" s="8"/>
      <c r="AUG173" s="8"/>
      <c r="AUH173" s="8"/>
      <c r="AUI173" s="8"/>
      <c r="AUJ173" s="8"/>
      <c r="AUK173" s="8"/>
      <c r="AUL173" s="8"/>
      <c r="AUM173" s="8"/>
      <c r="AUN173" s="8"/>
      <c r="AUO173" s="8"/>
      <c r="AUP173" s="8"/>
      <c r="AUQ173" s="8"/>
      <c r="AUR173" s="8"/>
      <c r="AUS173" s="8"/>
      <c r="AUT173" s="8"/>
      <c r="AUU173" s="8"/>
      <c r="AUV173" s="8"/>
      <c r="AUW173" s="8"/>
      <c r="AUX173" s="8"/>
      <c r="AUY173" s="8"/>
      <c r="AUZ173" s="8"/>
      <c r="AVA173" s="8"/>
      <c r="AVB173" s="8"/>
      <c r="AVC173" s="8"/>
      <c r="AVD173" s="8"/>
      <c r="AVE173" s="8"/>
      <c r="AVF173" s="8"/>
      <c r="AVG173" s="8"/>
      <c r="AVH173" s="8"/>
      <c r="AVI173" s="8"/>
      <c r="AVJ173" s="8"/>
      <c r="AVK173" s="8"/>
      <c r="AVL173" s="8"/>
      <c r="AVM173" s="8"/>
      <c r="AVN173" s="8"/>
      <c r="AVO173" s="8"/>
      <c r="AVP173" s="8"/>
      <c r="AVQ173" s="8"/>
      <c r="AVR173" s="8"/>
      <c r="AVS173" s="8"/>
      <c r="AVT173" s="8"/>
      <c r="AVU173" s="8"/>
      <c r="AVV173" s="8"/>
      <c r="AVW173" s="8"/>
      <c r="AVX173" s="8"/>
      <c r="AVY173" s="8"/>
      <c r="AVZ173" s="8"/>
      <c r="AWA173" s="8"/>
      <c r="AWB173" s="8"/>
      <c r="AWC173" s="8"/>
      <c r="AWD173" s="8"/>
      <c r="AWE173" s="8"/>
      <c r="AWF173" s="8"/>
      <c r="AWG173" s="8"/>
      <c r="AWH173" s="8"/>
      <c r="AWI173" s="8"/>
      <c r="AWJ173" s="8"/>
      <c r="AWK173" s="8"/>
      <c r="AWL173" s="8"/>
      <c r="AWM173" s="8"/>
      <c r="AWN173" s="8"/>
      <c r="AWO173" s="8"/>
      <c r="AWP173" s="8"/>
      <c r="AWQ173" s="8"/>
      <c r="AWR173" s="8"/>
      <c r="AWS173" s="8"/>
      <c r="AWT173" s="8"/>
      <c r="AWU173" s="8"/>
      <c r="AWV173" s="8"/>
      <c r="AWW173" s="8"/>
      <c r="AWX173" s="8"/>
      <c r="AWY173" s="8"/>
      <c r="AWZ173" s="8"/>
      <c r="AXA173" s="8"/>
      <c r="AXB173" s="8"/>
      <c r="AXC173" s="8"/>
      <c r="AXD173" s="8"/>
      <c r="AXE173" s="8"/>
      <c r="AXF173" s="8"/>
      <c r="AXG173" s="8"/>
      <c r="AXH173" s="8"/>
      <c r="AXI173" s="8"/>
      <c r="AXJ173" s="8"/>
      <c r="AXK173" s="8"/>
      <c r="AXL173" s="8"/>
      <c r="AXM173" s="8"/>
      <c r="AXN173" s="8"/>
      <c r="AXO173" s="8"/>
      <c r="AXP173" s="8"/>
      <c r="AXQ173" s="8"/>
      <c r="AXR173" s="8"/>
      <c r="AXS173" s="8"/>
      <c r="AXT173" s="8"/>
      <c r="AXU173" s="8"/>
      <c r="AXV173" s="8"/>
      <c r="AXW173" s="8"/>
      <c r="AXX173" s="8"/>
      <c r="AXY173" s="8"/>
      <c r="AXZ173" s="8"/>
      <c r="AYA173" s="8"/>
      <c r="AYB173" s="8"/>
      <c r="AYC173" s="8"/>
      <c r="AYD173" s="8"/>
      <c r="AYE173" s="8"/>
      <c r="AYF173" s="8"/>
      <c r="AYG173" s="8"/>
      <c r="AYH173" s="8"/>
      <c r="AYI173" s="8"/>
      <c r="AYJ173" s="8"/>
      <c r="AYK173" s="8"/>
      <c r="AYL173" s="8"/>
      <c r="AYM173" s="8"/>
      <c r="AYN173" s="8"/>
      <c r="AYO173" s="8"/>
      <c r="AYP173" s="8"/>
      <c r="AYQ173" s="8"/>
      <c r="AYR173" s="8"/>
      <c r="AYS173" s="8"/>
      <c r="AYT173" s="8"/>
      <c r="AYU173" s="8"/>
      <c r="AYV173" s="8"/>
      <c r="AYW173" s="8"/>
      <c r="AYX173" s="8"/>
      <c r="AYY173" s="8"/>
      <c r="AYZ173" s="8"/>
      <c r="AZA173" s="8"/>
      <c r="AZB173" s="8"/>
      <c r="AZC173" s="8"/>
      <c r="AZD173" s="8"/>
      <c r="AZE173" s="8"/>
      <c r="AZF173" s="8"/>
      <c r="AZG173" s="8"/>
      <c r="AZH173" s="8"/>
      <c r="AZI173" s="8"/>
      <c r="AZJ173" s="8"/>
      <c r="AZK173" s="8"/>
      <c r="AZL173" s="8"/>
      <c r="AZM173" s="8"/>
      <c r="AZN173" s="8"/>
      <c r="AZO173" s="8"/>
      <c r="AZP173" s="8"/>
      <c r="AZQ173" s="8"/>
      <c r="AZR173" s="8"/>
      <c r="AZS173" s="8"/>
      <c r="AZT173" s="8"/>
      <c r="AZU173" s="8"/>
      <c r="AZV173" s="8"/>
      <c r="AZW173" s="8"/>
      <c r="AZX173" s="8"/>
      <c r="AZY173" s="8"/>
      <c r="AZZ173" s="8"/>
      <c r="BAA173" s="8"/>
      <c r="BAB173" s="8"/>
      <c r="BAC173" s="8"/>
      <c r="BAD173" s="8"/>
      <c r="BAE173" s="8"/>
      <c r="BAF173" s="8"/>
      <c r="BAG173" s="8"/>
      <c r="BAH173" s="8"/>
      <c r="BAI173" s="8"/>
      <c r="BAJ173" s="8"/>
      <c r="BAK173" s="8"/>
      <c r="BAL173" s="8"/>
      <c r="BAM173" s="8"/>
      <c r="BAN173" s="8"/>
      <c r="BAO173" s="8"/>
      <c r="BAP173" s="8"/>
      <c r="BAQ173" s="8"/>
      <c r="BAR173" s="8"/>
      <c r="BAS173" s="8"/>
      <c r="BAT173" s="8"/>
      <c r="BAU173" s="8"/>
      <c r="BAV173" s="8"/>
      <c r="BAW173" s="8"/>
      <c r="BAX173" s="8"/>
      <c r="BAY173" s="8"/>
      <c r="BAZ173" s="8"/>
      <c r="BBA173" s="8"/>
      <c r="BBB173" s="8"/>
      <c r="BBC173" s="8"/>
      <c r="BBD173" s="8"/>
      <c r="BBE173" s="8"/>
      <c r="BBF173" s="8"/>
      <c r="BBG173" s="8"/>
      <c r="BBH173" s="8"/>
      <c r="BBI173" s="8"/>
      <c r="BBJ173" s="8"/>
      <c r="BBK173" s="8"/>
      <c r="BBL173" s="8"/>
      <c r="BBM173" s="8"/>
      <c r="BBN173" s="8"/>
      <c r="BBO173" s="8"/>
      <c r="BBP173" s="8"/>
      <c r="BBQ173" s="8"/>
      <c r="BBR173" s="8"/>
      <c r="BBS173" s="8"/>
      <c r="BBT173" s="8"/>
      <c r="BBU173" s="8"/>
      <c r="BBV173" s="8"/>
      <c r="BBW173" s="8"/>
      <c r="BBX173" s="8"/>
      <c r="BBY173" s="8"/>
      <c r="BBZ173" s="8"/>
      <c r="BCA173" s="8"/>
      <c r="BCB173" s="8"/>
      <c r="BCC173" s="8"/>
      <c r="BCD173" s="8"/>
      <c r="BCE173" s="8"/>
      <c r="BCF173" s="8"/>
      <c r="BCG173" s="8"/>
      <c r="BCH173" s="8"/>
      <c r="BCI173" s="8"/>
      <c r="BCJ173" s="8"/>
      <c r="BCK173" s="8"/>
      <c r="BCL173" s="8"/>
      <c r="BCM173" s="8"/>
      <c r="BCN173" s="8"/>
      <c r="BCO173" s="8"/>
      <c r="BCP173" s="8"/>
      <c r="BCQ173" s="8"/>
      <c r="BCR173" s="8"/>
      <c r="BCS173" s="8"/>
      <c r="BCT173" s="8"/>
      <c r="BCU173" s="8"/>
      <c r="BCV173" s="8"/>
      <c r="BCW173" s="8"/>
      <c r="BCX173" s="8"/>
      <c r="BCY173" s="8"/>
      <c r="BCZ173" s="8"/>
      <c r="BDA173" s="8"/>
      <c r="BDB173" s="8"/>
      <c r="BDC173" s="8"/>
      <c r="BDD173" s="8"/>
      <c r="BDE173" s="8"/>
      <c r="BDF173" s="8"/>
      <c r="BDG173" s="8"/>
      <c r="BDH173" s="8"/>
      <c r="BDI173" s="8"/>
      <c r="BDJ173" s="8"/>
      <c r="BDK173" s="8"/>
      <c r="BDL173" s="8"/>
      <c r="BDM173" s="8"/>
      <c r="BDN173" s="8"/>
      <c r="BDO173" s="8"/>
      <c r="BDP173" s="8"/>
      <c r="BDQ173" s="8"/>
      <c r="BDR173" s="8"/>
      <c r="BDS173" s="8"/>
      <c r="BDT173" s="8"/>
      <c r="BDU173" s="8"/>
      <c r="BDV173" s="8"/>
      <c r="BDW173" s="8"/>
      <c r="BDX173" s="8"/>
      <c r="BDY173" s="8"/>
      <c r="BDZ173" s="8"/>
      <c r="BEA173" s="8"/>
      <c r="BEB173" s="8"/>
      <c r="BEC173" s="8"/>
      <c r="BED173" s="8"/>
      <c r="BEE173" s="8"/>
      <c r="BEF173" s="8"/>
      <c r="BEG173" s="8"/>
      <c r="BEH173" s="8"/>
      <c r="BEI173" s="8"/>
      <c r="BEJ173" s="8"/>
      <c r="BEK173" s="8"/>
      <c r="BEL173" s="8"/>
      <c r="BEM173" s="8"/>
      <c r="BEN173" s="8"/>
      <c r="BEO173" s="8"/>
      <c r="BEP173" s="8"/>
      <c r="BEQ173" s="8"/>
      <c r="BER173" s="8"/>
      <c r="BES173" s="8"/>
      <c r="BET173" s="8"/>
      <c r="BEU173" s="8"/>
      <c r="BEV173" s="8"/>
      <c r="BEW173" s="8"/>
      <c r="BEX173" s="8"/>
      <c r="BEY173" s="8"/>
      <c r="BEZ173" s="8"/>
      <c r="BFA173" s="8"/>
      <c r="BFB173" s="8"/>
      <c r="BFC173" s="8"/>
      <c r="BFD173" s="8"/>
      <c r="BFE173" s="8"/>
      <c r="BFF173" s="8"/>
      <c r="BFG173" s="8"/>
      <c r="BFH173" s="8"/>
      <c r="BFI173" s="8"/>
      <c r="BFJ173" s="8"/>
      <c r="BFK173" s="8"/>
      <c r="BFL173" s="8"/>
      <c r="BFM173" s="8"/>
      <c r="BFN173" s="8"/>
      <c r="BFO173" s="8"/>
      <c r="BFP173" s="8"/>
      <c r="BFQ173" s="8"/>
      <c r="BFR173" s="8"/>
      <c r="BFS173" s="8"/>
      <c r="BFT173" s="8"/>
      <c r="BFU173" s="8"/>
      <c r="BFV173" s="8"/>
      <c r="BFW173" s="8"/>
      <c r="BFX173" s="8"/>
      <c r="BFY173" s="8"/>
      <c r="BFZ173" s="8"/>
      <c r="BGA173" s="8"/>
      <c r="BGB173" s="8"/>
      <c r="BGC173" s="8"/>
      <c r="BGD173" s="8"/>
      <c r="BGE173" s="8"/>
      <c r="BGF173" s="8"/>
      <c r="BGG173" s="8"/>
      <c r="BGH173" s="8"/>
      <c r="BGI173" s="8"/>
      <c r="BGJ173" s="8"/>
      <c r="BGK173" s="8"/>
      <c r="BGL173" s="8"/>
      <c r="BGM173" s="8"/>
      <c r="BGN173" s="8"/>
      <c r="BGO173" s="8"/>
      <c r="BGP173" s="8"/>
      <c r="BGQ173" s="8"/>
      <c r="BGR173" s="8"/>
      <c r="BGS173" s="8"/>
      <c r="BGT173" s="8"/>
      <c r="BGU173" s="8"/>
      <c r="BGV173" s="8"/>
      <c r="BGW173" s="8"/>
      <c r="BGX173" s="8"/>
      <c r="BGY173" s="8"/>
      <c r="BGZ173" s="8"/>
      <c r="BHA173" s="8"/>
      <c r="BHB173" s="8"/>
      <c r="BHC173" s="8"/>
      <c r="BHD173" s="8"/>
      <c r="BHE173" s="8"/>
      <c r="BHF173" s="8"/>
      <c r="BHG173" s="8"/>
      <c r="BHH173" s="8"/>
      <c r="BHI173" s="8"/>
      <c r="BHJ173" s="8"/>
      <c r="BHK173" s="8"/>
      <c r="BHL173" s="8"/>
      <c r="BHM173" s="8"/>
      <c r="BHN173" s="8"/>
      <c r="BHO173" s="8"/>
      <c r="BHP173" s="8"/>
      <c r="BHQ173" s="8"/>
      <c r="BHR173" s="8"/>
      <c r="BHS173" s="8"/>
      <c r="BHT173" s="8"/>
      <c r="BHU173" s="8"/>
      <c r="BHV173" s="8"/>
      <c r="BHW173" s="8"/>
      <c r="BHX173" s="8"/>
      <c r="BHY173" s="8"/>
      <c r="BHZ173" s="8"/>
      <c r="BIA173" s="8"/>
      <c r="BIB173" s="8"/>
      <c r="BIC173" s="8"/>
      <c r="BID173" s="8"/>
      <c r="BIE173" s="8"/>
      <c r="BIF173" s="8"/>
      <c r="BIG173" s="8"/>
      <c r="BIH173" s="8"/>
      <c r="BII173" s="8"/>
      <c r="BIJ173" s="8"/>
      <c r="BIK173" s="8"/>
      <c r="BIL173" s="8"/>
      <c r="BIM173" s="8"/>
      <c r="BIN173" s="8"/>
      <c r="BIO173" s="8"/>
      <c r="BIP173" s="8"/>
      <c r="BIQ173" s="8"/>
      <c r="BIR173" s="8"/>
      <c r="BIS173" s="8"/>
      <c r="BIT173" s="8"/>
      <c r="BIU173" s="8"/>
      <c r="BIV173" s="8"/>
      <c r="BIW173" s="8"/>
      <c r="BIX173" s="8"/>
      <c r="BIY173" s="8"/>
      <c r="BIZ173" s="8"/>
      <c r="BJA173" s="8"/>
      <c r="BJB173" s="8"/>
      <c r="BJC173" s="8"/>
      <c r="BJD173" s="8"/>
      <c r="BJE173" s="8"/>
      <c r="BJF173" s="8"/>
      <c r="BJG173" s="8"/>
      <c r="BJH173" s="8"/>
      <c r="BJI173" s="8"/>
      <c r="BJJ173" s="8"/>
      <c r="BJK173" s="8"/>
      <c r="BJL173" s="8"/>
      <c r="BJM173" s="8"/>
      <c r="BJN173" s="8"/>
      <c r="BJO173" s="8"/>
      <c r="BJP173" s="8"/>
      <c r="BJQ173" s="8"/>
      <c r="BJR173" s="8"/>
      <c r="BJS173" s="8"/>
      <c r="BJT173" s="8"/>
      <c r="BJU173" s="8"/>
      <c r="BJV173" s="8"/>
      <c r="BJW173" s="8"/>
      <c r="BJX173" s="8"/>
      <c r="BJY173" s="8"/>
      <c r="BJZ173" s="8"/>
      <c r="BKA173" s="8"/>
      <c r="BKB173" s="8"/>
      <c r="BKC173" s="8"/>
      <c r="BKD173" s="8"/>
      <c r="BKE173" s="8"/>
      <c r="BKF173" s="8"/>
      <c r="BKG173" s="8"/>
      <c r="BKH173" s="8"/>
      <c r="BKI173" s="8"/>
      <c r="BKJ173" s="8"/>
      <c r="BKK173" s="8"/>
      <c r="BKL173" s="8"/>
      <c r="BKM173" s="8"/>
      <c r="BKN173" s="8"/>
      <c r="BKO173" s="8"/>
      <c r="BKP173" s="8"/>
      <c r="BKQ173" s="8"/>
      <c r="BKR173" s="8"/>
      <c r="BKS173" s="8"/>
      <c r="BKT173" s="8"/>
      <c r="BKU173" s="8"/>
      <c r="BKV173" s="8"/>
      <c r="BKW173" s="8"/>
      <c r="BKX173" s="8"/>
      <c r="BKY173" s="8"/>
      <c r="BKZ173" s="8"/>
      <c r="BLA173" s="8"/>
      <c r="BLB173" s="8"/>
      <c r="BLC173" s="8"/>
      <c r="BLD173" s="8"/>
      <c r="BLE173" s="8"/>
      <c r="BLF173" s="8"/>
      <c r="BLG173" s="8"/>
      <c r="BLH173" s="8"/>
      <c r="BLI173" s="8"/>
      <c r="BLJ173" s="8"/>
      <c r="BLK173" s="8"/>
      <c r="BLL173" s="8"/>
      <c r="BLM173" s="8"/>
      <c r="BLN173" s="8"/>
      <c r="BLO173" s="8"/>
      <c r="BLP173" s="8"/>
      <c r="BLQ173" s="8"/>
      <c r="BLR173" s="8"/>
      <c r="BLS173" s="8"/>
      <c r="BLT173" s="8"/>
      <c r="BLU173" s="8"/>
      <c r="BLV173" s="8"/>
      <c r="BLW173" s="8"/>
      <c r="BLX173" s="8"/>
      <c r="BLY173" s="8"/>
      <c r="BLZ173" s="8"/>
      <c r="BMA173" s="8"/>
      <c r="BMB173" s="8"/>
      <c r="BMC173" s="8"/>
      <c r="BMD173" s="8"/>
      <c r="BME173" s="8"/>
      <c r="BMF173" s="8"/>
      <c r="BMG173" s="8"/>
      <c r="BMH173" s="8"/>
      <c r="BMI173" s="8"/>
      <c r="BMJ173" s="8"/>
      <c r="BMK173" s="8"/>
      <c r="BML173" s="8"/>
      <c r="BMM173" s="8"/>
      <c r="BMN173" s="8"/>
      <c r="BMO173" s="8"/>
      <c r="BMP173" s="8"/>
      <c r="BMQ173" s="8"/>
      <c r="BMR173" s="8"/>
      <c r="BMS173" s="8"/>
      <c r="BMT173" s="8"/>
      <c r="BMU173" s="8"/>
      <c r="BMV173" s="8"/>
      <c r="BMW173" s="8"/>
      <c r="BMX173" s="8"/>
      <c r="BMY173" s="8"/>
      <c r="BMZ173" s="8"/>
      <c r="BNA173" s="8"/>
      <c r="BNB173" s="8"/>
      <c r="BNC173" s="8"/>
      <c r="BND173" s="8"/>
      <c r="BNE173" s="8"/>
      <c r="BNF173" s="8"/>
      <c r="BNG173" s="8"/>
      <c r="BNH173" s="8"/>
      <c r="BNI173" s="8"/>
      <c r="BNJ173" s="8"/>
      <c r="BNK173" s="8"/>
      <c r="BNL173" s="8"/>
      <c r="BNM173" s="8"/>
      <c r="BNN173" s="8"/>
      <c r="BNO173" s="8"/>
      <c r="BNP173" s="8"/>
      <c r="BNQ173" s="8"/>
      <c r="BNR173" s="8"/>
      <c r="BNS173" s="8"/>
      <c r="BNT173" s="8"/>
      <c r="BNU173" s="8"/>
      <c r="BNV173" s="8"/>
      <c r="BNW173" s="8"/>
      <c r="BNX173" s="8"/>
      <c r="BNY173" s="8"/>
      <c r="BNZ173" s="8"/>
      <c r="BOA173" s="8"/>
      <c r="BOB173" s="8"/>
      <c r="BOC173" s="8"/>
      <c r="BOD173" s="8"/>
      <c r="BOE173" s="8"/>
      <c r="BOF173" s="8"/>
      <c r="BOG173" s="8"/>
      <c r="BOH173" s="8"/>
      <c r="BOI173" s="8"/>
      <c r="BOJ173" s="8"/>
      <c r="BOK173" s="8"/>
      <c r="BOL173" s="8"/>
      <c r="BOM173" s="8"/>
      <c r="BON173" s="8"/>
      <c r="BOO173" s="8"/>
      <c r="BOP173" s="8"/>
      <c r="BOQ173" s="8"/>
      <c r="BOR173" s="8"/>
      <c r="BOS173" s="8"/>
      <c r="BOT173" s="8"/>
      <c r="BOU173" s="8"/>
      <c r="BOV173" s="8"/>
      <c r="BOW173" s="8"/>
      <c r="BOX173" s="8"/>
      <c r="BOY173" s="8"/>
      <c r="BOZ173" s="8"/>
      <c r="BPA173" s="8"/>
      <c r="BPB173" s="8"/>
      <c r="BPC173" s="8"/>
      <c r="BPD173" s="8"/>
      <c r="BPE173" s="8"/>
      <c r="BPF173" s="8"/>
      <c r="BPG173" s="8"/>
      <c r="BPH173" s="8"/>
      <c r="BPI173" s="8"/>
      <c r="BPJ173" s="8"/>
      <c r="BPK173" s="8"/>
      <c r="BPL173" s="8"/>
      <c r="BPM173" s="8"/>
      <c r="BPN173" s="8"/>
      <c r="BPO173" s="8"/>
      <c r="BPP173" s="8"/>
      <c r="BPQ173" s="8"/>
      <c r="BPR173" s="8"/>
      <c r="BPS173" s="8"/>
      <c r="BPT173" s="8"/>
      <c r="BPU173" s="8"/>
      <c r="BPV173" s="8"/>
      <c r="BPW173" s="8"/>
      <c r="BPX173" s="8"/>
      <c r="BPY173" s="8"/>
      <c r="BPZ173" s="8"/>
      <c r="BQA173" s="8"/>
      <c r="BQB173" s="8"/>
      <c r="BQC173" s="8"/>
      <c r="BQD173" s="8"/>
      <c r="BQE173" s="8"/>
      <c r="BQF173" s="8"/>
      <c r="BQG173" s="8"/>
      <c r="BQH173" s="8"/>
      <c r="BQI173" s="8"/>
      <c r="BQJ173" s="8"/>
      <c r="BQK173" s="8"/>
      <c r="BQL173" s="8"/>
      <c r="BQM173" s="8"/>
      <c r="BQN173" s="8"/>
      <c r="BQO173" s="8"/>
      <c r="BQP173" s="8"/>
      <c r="BQQ173" s="8"/>
      <c r="BQR173" s="8"/>
      <c r="BQS173" s="8"/>
      <c r="BQT173" s="8"/>
      <c r="BQU173" s="8"/>
      <c r="BQV173" s="8"/>
      <c r="BQW173" s="8"/>
      <c r="BQX173" s="8"/>
      <c r="BQY173" s="8"/>
      <c r="BQZ173" s="8"/>
      <c r="BRA173" s="8"/>
      <c r="BRB173" s="8"/>
      <c r="BRC173" s="8"/>
      <c r="BRD173" s="8"/>
      <c r="BRE173" s="8"/>
      <c r="BRF173" s="8"/>
      <c r="BRG173" s="8"/>
      <c r="BRH173" s="8"/>
      <c r="BRI173" s="8"/>
      <c r="BRJ173" s="8"/>
      <c r="BRK173" s="8"/>
      <c r="BRL173" s="8"/>
      <c r="BRM173" s="8"/>
      <c r="BRN173" s="8"/>
      <c r="BRO173" s="8"/>
      <c r="BRP173" s="8"/>
      <c r="BRQ173" s="8"/>
      <c r="BRR173" s="8"/>
      <c r="BRS173" s="8"/>
      <c r="BRT173" s="8"/>
      <c r="BRU173" s="8"/>
      <c r="BRV173" s="8"/>
      <c r="BRW173" s="8"/>
      <c r="BRX173" s="8"/>
      <c r="BRY173" s="8"/>
      <c r="BRZ173" s="8"/>
      <c r="BSA173" s="8"/>
      <c r="BSB173" s="8"/>
      <c r="BSC173" s="8"/>
      <c r="BSD173" s="8"/>
      <c r="BSE173" s="8"/>
      <c r="BSF173" s="8"/>
      <c r="BSG173" s="8"/>
      <c r="BSH173" s="8"/>
      <c r="BSI173" s="8"/>
      <c r="BSJ173" s="8"/>
      <c r="BSK173" s="8"/>
      <c r="BSL173" s="8"/>
      <c r="BSM173" s="8"/>
      <c r="BSN173" s="8"/>
      <c r="BSO173" s="8"/>
      <c r="BSP173" s="8"/>
      <c r="BSQ173" s="8"/>
      <c r="BSR173" s="8"/>
      <c r="BSS173" s="8"/>
      <c r="BST173" s="8"/>
      <c r="BSU173" s="8"/>
      <c r="BSV173" s="8"/>
      <c r="BSW173" s="8"/>
      <c r="BSX173" s="8"/>
      <c r="BSY173" s="8"/>
      <c r="BSZ173" s="8"/>
      <c r="BTA173" s="8"/>
      <c r="BTB173" s="8"/>
      <c r="BTC173" s="8"/>
      <c r="BTD173" s="8"/>
      <c r="BTE173" s="8"/>
      <c r="BTF173" s="8"/>
      <c r="BTG173" s="8"/>
      <c r="BTH173" s="8"/>
      <c r="BTI173" s="8"/>
      <c r="BTJ173" s="8"/>
      <c r="BTK173" s="8"/>
      <c r="BTL173" s="8"/>
      <c r="BTM173" s="8"/>
      <c r="BTN173" s="8"/>
      <c r="BTO173" s="8"/>
      <c r="BTP173" s="8"/>
      <c r="BTQ173" s="8"/>
      <c r="BTR173" s="8"/>
      <c r="BTS173" s="8"/>
      <c r="BTT173" s="8"/>
      <c r="BTU173" s="8"/>
      <c r="BTV173" s="8"/>
      <c r="BTW173" s="8"/>
      <c r="BTX173" s="8"/>
      <c r="BTY173" s="8"/>
      <c r="BTZ173" s="8"/>
      <c r="BUA173" s="8"/>
      <c r="BUB173" s="8"/>
      <c r="BUC173" s="8"/>
      <c r="BUD173" s="8"/>
      <c r="BUE173" s="8"/>
      <c r="BUF173" s="8"/>
      <c r="BUG173" s="8"/>
      <c r="BUH173" s="8"/>
      <c r="BUI173" s="8"/>
      <c r="BUJ173" s="8"/>
      <c r="BUK173" s="8"/>
      <c r="BUL173" s="8"/>
      <c r="BUM173" s="8"/>
      <c r="BUN173" s="8"/>
      <c r="BUO173" s="8"/>
      <c r="BUP173" s="8"/>
      <c r="BUQ173" s="8"/>
      <c r="BUR173" s="8"/>
      <c r="BUS173" s="8"/>
      <c r="BUT173" s="8"/>
      <c r="BUU173" s="8"/>
      <c r="BUV173" s="8"/>
      <c r="BUW173" s="8"/>
      <c r="BUX173" s="8"/>
      <c r="BUY173" s="8"/>
      <c r="BUZ173" s="8"/>
      <c r="BVA173" s="8"/>
      <c r="BVB173" s="8"/>
      <c r="BVC173" s="8"/>
      <c r="BVD173" s="8"/>
      <c r="BVE173" s="8"/>
      <c r="BVF173" s="8"/>
      <c r="BVG173" s="8"/>
      <c r="BVH173" s="8"/>
      <c r="BVI173" s="8"/>
      <c r="BVJ173" s="8"/>
      <c r="BVK173" s="8"/>
      <c r="BVL173" s="8"/>
      <c r="BVM173" s="8"/>
      <c r="BVN173" s="8"/>
      <c r="BVO173" s="8"/>
      <c r="BVP173" s="8"/>
      <c r="BVQ173" s="8"/>
      <c r="BVR173" s="8"/>
      <c r="BVS173" s="8"/>
      <c r="BVT173" s="8"/>
      <c r="BVU173" s="8"/>
      <c r="BVV173" s="8"/>
      <c r="BVW173" s="8"/>
      <c r="BVX173" s="8"/>
      <c r="BVY173" s="8"/>
      <c r="BVZ173" s="8"/>
      <c r="BWA173" s="8"/>
      <c r="BWB173" s="8"/>
      <c r="BWC173" s="8"/>
      <c r="BWD173" s="8"/>
      <c r="BWE173" s="8"/>
      <c r="BWF173" s="8"/>
      <c r="BWG173" s="8"/>
      <c r="BWH173" s="8"/>
      <c r="BWI173" s="8"/>
      <c r="BWJ173" s="8"/>
      <c r="BWK173" s="8"/>
      <c r="BWL173" s="8"/>
      <c r="BWM173" s="8"/>
      <c r="BWN173" s="8"/>
      <c r="BWO173" s="8"/>
      <c r="BWP173" s="8"/>
      <c r="BWQ173" s="8"/>
    </row>
    <row r="174" spans="1:1967" s="445" customFormat="1" ht="102" customHeight="1">
      <c r="A174" s="9" t="s">
        <v>6262</v>
      </c>
      <c r="B174" s="100" t="s">
        <v>97</v>
      </c>
      <c r="C174" s="9" t="s">
        <v>736</v>
      </c>
      <c r="D174" s="3" t="s">
        <v>235</v>
      </c>
      <c r="E174" s="3" t="s">
        <v>212</v>
      </c>
      <c r="F174" s="3"/>
      <c r="G174" s="3" t="s">
        <v>385</v>
      </c>
      <c r="H174" s="20">
        <v>0.5</v>
      </c>
      <c r="I174" s="34">
        <v>470000000</v>
      </c>
      <c r="J174" s="21" t="s">
        <v>1330</v>
      </c>
      <c r="K174" s="19" t="s">
        <v>3454</v>
      </c>
      <c r="L174" s="138" t="s">
        <v>3428</v>
      </c>
      <c r="M174" s="141" t="s">
        <v>383</v>
      </c>
      <c r="N174" s="361" t="s">
        <v>3455</v>
      </c>
      <c r="O174" s="3" t="s">
        <v>1382</v>
      </c>
      <c r="P174" s="7" t="s">
        <v>1354</v>
      </c>
      <c r="Q174" s="3" t="s">
        <v>1195</v>
      </c>
      <c r="R174" s="77">
        <v>884</v>
      </c>
      <c r="S174" s="18">
        <v>3273.22</v>
      </c>
      <c r="T174" s="83">
        <f t="shared" si="8"/>
        <v>2893526.48</v>
      </c>
      <c r="U174" s="83">
        <f t="shared" si="7"/>
        <v>3240749.6576000005</v>
      </c>
      <c r="V174" s="9" t="s">
        <v>1341</v>
      </c>
      <c r="W174" s="148" t="s">
        <v>1410</v>
      </c>
      <c r="X174" s="9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  <c r="RV174" s="8"/>
      <c r="RW174" s="8"/>
      <c r="RX174" s="8"/>
      <c r="RY174" s="8"/>
      <c r="RZ174" s="8"/>
      <c r="SA174" s="8"/>
      <c r="SB174" s="8"/>
      <c r="SC174" s="8"/>
      <c r="SD174" s="8"/>
      <c r="SE174" s="8"/>
      <c r="SF174" s="8"/>
      <c r="SG174" s="8"/>
      <c r="SH174" s="8"/>
      <c r="SI174" s="8"/>
      <c r="SJ174" s="8"/>
      <c r="SK174" s="8"/>
      <c r="SL174" s="8"/>
      <c r="SM174" s="8"/>
      <c r="SN174" s="8"/>
      <c r="SO174" s="8"/>
      <c r="SP174" s="8"/>
      <c r="SQ174" s="8"/>
      <c r="SR174" s="8"/>
      <c r="SS174" s="8"/>
      <c r="ST174" s="8"/>
      <c r="SU174" s="8"/>
      <c r="SV174" s="8"/>
      <c r="SW174" s="8"/>
      <c r="SX174" s="8"/>
      <c r="SY174" s="8"/>
      <c r="SZ174" s="8"/>
      <c r="TA174" s="8"/>
      <c r="TB174" s="8"/>
      <c r="TC174" s="8"/>
      <c r="TD174" s="8"/>
      <c r="TE174" s="8"/>
      <c r="TF174" s="8"/>
      <c r="TG174" s="8"/>
      <c r="TH174" s="8"/>
      <c r="TI174" s="8"/>
      <c r="TJ174" s="8"/>
      <c r="TK174" s="8"/>
      <c r="TL174" s="8"/>
      <c r="TM174" s="8"/>
      <c r="TN174" s="8"/>
      <c r="TO174" s="8"/>
      <c r="TP174" s="8"/>
      <c r="TQ174" s="8"/>
      <c r="TR174" s="8"/>
      <c r="TS174" s="8"/>
      <c r="TT174" s="8"/>
      <c r="TU174" s="8"/>
      <c r="TV174" s="8"/>
      <c r="TW174" s="8"/>
      <c r="TX174" s="8"/>
      <c r="TY174" s="8"/>
      <c r="TZ174" s="8"/>
      <c r="UA174" s="8"/>
      <c r="UB174" s="8"/>
      <c r="UC174" s="8"/>
      <c r="UD174" s="8"/>
      <c r="UE174" s="8"/>
      <c r="UF174" s="8"/>
      <c r="UG174" s="8"/>
      <c r="UH174" s="8"/>
      <c r="UI174" s="8"/>
      <c r="UJ174" s="8"/>
      <c r="UK174" s="8"/>
      <c r="UL174" s="8"/>
      <c r="UM174" s="8"/>
      <c r="UN174" s="8"/>
      <c r="UO174" s="8"/>
      <c r="UP174" s="8"/>
      <c r="UQ174" s="8"/>
      <c r="UR174" s="8"/>
      <c r="US174" s="8"/>
      <c r="UT174" s="8"/>
      <c r="UU174" s="8"/>
      <c r="UV174" s="8"/>
      <c r="UW174" s="8"/>
      <c r="UX174" s="8"/>
      <c r="UY174" s="8"/>
      <c r="UZ174" s="8"/>
      <c r="VA174" s="8"/>
      <c r="VB174" s="8"/>
      <c r="VC174" s="8"/>
      <c r="VD174" s="8"/>
      <c r="VE174" s="8"/>
      <c r="VF174" s="8"/>
      <c r="VG174" s="8"/>
      <c r="VH174" s="8"/>
      <c r="VI174" s="8"/>
      <c r="VJ174" s="8"/>
      <c r="VK174" s="8"/>
      <c r="VL174" s="8"/>
      <c r="VM174" s="8"/>
      <c r="VN174" s="8"/>
      <c r="VO174" s="8"/>
      <c r="VP174" s="8"/>
      <c r="VQ174" s="8"/>
      <c r="VR174" s="8"/>
      <c r="VS174" s="8"/>
      <c r="VT174" s="8"/>
      <c r="VU174" s="8"/>
      <c r="VV174" s="8"/>
      <c r="VW174" s="8"/>
      <c r="VX174" s="8"/>
      <c r="VY174" s="8"/>
      <c r="VZ174" s="8"/>
      <c r="WA174" s="8"/>
      <c r="WB174" s="8"/>
      <c r="WC174" s="8"/>
      <c r="WD174" s="8"/>
      <c r="WE174" s="8"/>
      <c r="WF174" s="8"/>
      <c r="WG174" s="8"/>
      <c r="WH174" s="8"/>
      <c r="WI174" s="8"/>
      <c r="WJ174" s="8"/>
      <c r="WK174" s="8"/>
      <c r="WL174" s="8"/>
      <c r="WM174" s="8"/>
      <c r="WN174" s="8"/>
      <c r="WO174" s="8"/>
      <c r="WP174" s="8"/>
      <c r="WQ174" s="8"/>
      <c r="WR174" s="8"/>
      <c r="WS174" s="8"/>
      <c r="WT174" s="8"/>
      <c r="WU174" s="8"/>
      <c r="WV174" s="8"/>
      <c r="WW174" s="8"/>
      <c r="WX174" s="8"/>
      <c r="WY174" s="8"/>
      <c r="WZ174" s="8"/>
      <c r="XA174" s="8"/>
      <c r="XB174" s="8"/>
      <c r="XC174" s="8"/>
      <c r="XD174" s="8"/>
      <c r="XE174" s="8"/>
      <c r="XF174" s="8"/>
      <c r="XG174" s="8"/>
      <c r="XH174" s="8"/>
      <c r="XI174" s="8"/>
      <c r="XJ174" s="8"/>
      <c r="XK174" s="8"/>
      <c r="XL174" s="8"/>
      <c r="XM174" s="8"/>
      <c r="XN174" s="8"/>
      <c r="XO174" s="8"/>
      <c r="XP174" s="8"/>
      <c r="XQ174" s="8"/>
      <c r="XR174" s="8"/>
      <c r="XS174" s="8"/>
      <c r="XT174" s="8"/>
      <c r="XU174" s="8"/>
      <c r="XV174" s="8"/>
      <c r="XW174" s="8"/>
      <c r="XX174" s="8"/>
      <c r="XY174" s="8"/>
      <c r="XZ174" s="8"/>
      <c r="YA174" s="8"/>
      <c r="YB174" s="8"/>
      <c r="YC174" s="8"/>
      <c r="YD174" s="8"/>
      <c r="YE174" s="8"/>
      <c r="YF174" s="8"/>
      <c r="YG174" s="8"/>
      <c r="YH174" s="8"/>
      <c r="YI174" s="8"/>
      <c r="YJ174" s="8"/>
      <c r="YK174" s="8"/>
      <c r="YL174" s="8"/>
      <c r="YM174" s="8"/>
      <c r="YN174" s="8"/>
      <c r="YO174" s="8"/>
      <c r="YP174" s="8"/>
      <c r="YQ174" s="8"/>
      <c r="YR174" s="8"/>
      <c r="YS174" s="8"/>
      <c r="YT174" s="8"/>
      <c r="YU174" s="8"/>
      <c r="YV174" s="8"/>
      <c r="YW174" s="8"/>
      <c r="YX174" s="8"/>
      <c r="YY174" s="8"/>
      <c r="YZ174" s="8"/>
      <c r="ZA174" s="8"/>
      <c r="ZB174" s="8"/>
      <c r="ZC174" s="8"/>
      <c r="ZD174" s="8"/>
      <c r="ZE174" s="8"/>
      <c r="ZF174" s="8"/>
      <c r="ZG174" s="8"/>
      <c r="ZH174" s="8"/>
      <c r="ZI174" s="8"/>
      <c r="ZJ174" s="8"/>
      <c r="ZK174" s="8"/>
      <c r="ZL174" s="8"/>
      <c r="ZM174" s="8"/>
      <c r="ZN174" s="8"/>
      <c r="ZO174" s="8"/>
      <c r="ZP174" s="8"/>
      <c r="ZQ174" s="8"/>
      <c r="ZR174" s="8"/>
      <c r="ZS174" s="8"/>
      <c r="ZT174" s="8"/>
      <c r="ZU174" s="8"/>
      <c r="ZV174" s="8"/>
      <c r="ZW174" s="8"/>
      <c r="ZX174" s="8"/>
      <c r="ZY174" s="8"/>
      <c r="ZZ174" s="8"/>
      <c r="AAA174" s="8"/>
      <c r="AAB174" s="8"/>
      <c r="AAC174" s="8"/>
      <c r="AAD174" s="8"/>
      <c r="AAE174" s="8"/>
      <c r="AAF174" s="8"/>
      <c r="AAG174" s="8"/>
      <c r="AAH174" s="8"/>
      <c r="AAI174" s="8"/>
      <c r="AAJ174" s="8"/>
      <c r="AAK174" s="8"/>
      <c r="AAL174" s="8"/>
      <c r="AAM174" s="8"/>
      <c r="AAN174" s="8"/>
      <c r="AAO174" s="8"/>
      <c r="AAP174" s="8"/>
      <c r="AAQ174" s="8"/>
      <c r="AAR174" s="8"/>
      <c r="AAS174" s="8"/>
      <c r="AAT174" s="8"/>
      <c r="AAU174" s="8"/>
      <c r="AAV174" s="8"/>
      <c r="AAW174" s="8"/>
      <c r="AAX174" s="8"/>
      <c r="AAY174" s="8"/>
      <c r="AAZ174" s="8"/>
      <c r="ABA174" s="8"/>
      <c r="ABB174" s="8"/>
      <c r="ABC174" s="8"/>
      <c r="ABD174" s="8"/>
      <c r="ABE174" s="8"/>
      <c r="ABF174" s="8"/>
      <c r="ABG174" s="8"/>
      <c r="ABH174" s="8"/>
      <c r="ABI174" s="8"/>
      <c r="ABJ174" s="8"/>
      <c r="ABK174" s="8"/>
      <c r="ABL174" s="8"/>
      <c r="ABM174" s="8"/>
      <c r="ABN174" s="8"/>
      <c r="ABO174" s="8"/>
      <c r="ABP174" s="8"/>
      <c r="ABQ174" s="8"/>
      <c r="ABR174" s="8"/>
      <c r="ABS174" s="8"/>
      <c r="ABT174" s="8"/>
      <c r="ABU174" s="8"/>
      <c r="ABV174" s="8"/>
      <c r="ABW174" s="8"/>
      <c r="ABX174" s="8"/>
      <c r="ABY174" s="8"/>
      <c r="ABZ174" s="8"/>
      <c r="ACA174" s="8"/>
      <c r="ACB174" s="8"/>
      <c r="ACC174" s="8"/>
      <c r="ACD174" s="8"/>
      <c r="ACE174" s="8"/>
      <c r="ACF174" s="8"/>
      <c r="ACG174" s="8"/>
      <c r="ACH174" s="8"/>
      <c r="ACI174" s="8"/>
      <c r="ACJ174" s="8"/>
      <c r="ACK174" s="8"/>
      <c r="ACL174" s="8"/>
      <c r="ACM174" s="8"/>
      <c r="ACN174" s="8"/>
      <c r="ACO174" s="8"/>
      <c r="ACP174" s="8"/>
      <c r="ACQ174" s="8"/>
      <c r="ACR174" s="8"/>
      <c r="ACS174" s="8"/>
      <c r="ACT174" s="8"/>
      <c r="ACU174" s="8"/>
      <c r="ACV174" s="8"/>
      <c r="ACW174" s="8"/>
      <c r="ACX174" s="8"/>
      <c r="ACY174" s="8"/>
      <c r="ACZ174" s="8"/>
      <c r="ADA174" s="8"/>
      <c r="ADB174" s="8"/>
      <c r="ADC174" s="8"/>
      <c r="ADD174" s="8"/>
      <c r="ADE174" s="8"/>
      <c r="ADF174" s="8"/>
      <c r="ADG174" s="8"/>
      <c r="ADH174" s="8"/>
      <c r="ADI174" s="8"/>
      <c r="ADJ174" s="8"/>
      <c r="ADK174" s="8"/>
      <c r="ADL174" s="8"/>
      <c r="ADM174" s="8"/>
      <c r="ADN174" s="8"/>
      <c r="ADO174" s="8"/>
      <c r="ADP174" s="8"/>
      <c r="ADQ174" s="8"/>
      <c r="ADR174" s="8"/>
      <c r="ADS174" s="8"/>
      <c r="ADT174" s="8"/>
      <c r="ADU174" s="8"/>
      <c r="ADV174" s="8"/>
      <c r="ADW174" s="8"/>
      <c r="ADX174" s="8"/>
      <c r="ADY174" s="8"/>
      <c r="ADZ174" s="8"/>
      <c r="AEA174" s="8"/>
      <c r="AEB174" s="8"/>
      <c r="AEC174" s="8"/>
      <c r="AED174" s="8"/>
      <c r="AEE174" s="8"/>
      <c r="AEF174" s="8"/>
      <c r="AEG174" s="8"/>
      <c r="AEH174" s="8"/>
      <c r="AEI174" s="8"/>
      <c r="AEJ174" s="8"/>
      <c r="AEK174" s="8"/>
      <c r="AEL174" s="8"/>
      <c r="AEM174" s="8"/>
      <c r="AEN174" s="8"/>
      <c r="AEO174" s="8"/>
      <c r="AEP174" s="8"/>
      <c r="AEQ174" s="8"/>
      <c r="AER174" s="8"/>
      <c r="AES174" s="8"/>
      <c r="AET174" s="8"/>
      <c r="AEU174" s="8"/>
      <c r="AEV174" s="8"/>
      <c r="AEW174" s="8"/>
      <c r="AEX174" s="8"/>
      <c r="AEY174" s="8"/>
      <c r="AEZ174" s="8"/>
      <c r="AFA174" s="8"/>
      <c r="AFB174" s="8"/>
      <c r="AFC174" s="8"/>
      <c r="AFD174" s="8"/>
      <c r="AFE174" s="8"/>
      <c r="AFF174" s="8"/>
      <c r="AFG174" s="8"/>
      <c r="AFH174" s="8"/>
      <c r="AFI174" s="8"/>
      <c r="AFJ174" s="8"/>
      <c r="AFK174" s="8"/>
      <c r="AFL174" s="8"/>
      <c r="AFM174" s="8"/>
      <c r="AFN174" s="8"/>
      <c r="AFO174" s="8"/>
      <c r="AFP174" s="8"/>
      <c r="AFQ174" s="8"/>
      <c r="AFR174" s="8"/>
      <c r="AFS174" s="8"/>
      <c r="AFT174" s="8"/>
      <c r="AFU174" s="8"/>
      <c r="AFV174" s="8"/>
      <c r="AFW174" s="8"/>
      <c r="AFX174" s="8"/>
      <c r="AFY174" s="8"/>
      <c r="AFZ174" s="8"/>
      <c r="AGA174" s="8"/>
      <c r="AGB174" s="8"/>
      <c r="AGC174" s="8"/>
      <c r="AGD174" s="8"/>
      <c r="AGE174" s="8"/>
      <c r="AGF174" s="8"/>
      <c r="AGG174" s="8"/>
      <c r="AGH174" s="8"/>
      <c r="AGI174" s="8"/>
      <c r="AGJ174" s="8"/>
      <c r="AGK174" s="8"/>
      <c r="AGL174" s="8"/>
      <c r="AGM174" s="8"/>
      <c r="AGN174" s="8"/>
      <c r="AGO174" s="8"/>
      <c r="AGP174" s="8"/>
      <c r="AGQ174" s="8"/>
      <c r="AGR174" s="8"/>
      <c r="AGS174" s="8"/>
      <c r="AGT174" s="8"/>
      <c r="AGU174" s="8"/>
      <c r="AGV174" s="8"/>
      <c r="AGW174" s="8"/>
      <c r="AGX174" s="8"/>
      <c r="AGY174" s="8"/>
      <c r="AGZ174" s="8"/>
      <c r="AHA174" s="8"/>
      <c r="AHB174" s="8"/>
      <c r="AHC174" s="8"/>
      <c r="AHD174" s="8"/>
      <c r="AHE174" s="8"/>
      <c r="AHF174" s="8"/>
      <c r="AHG174" s="8"/>
      <c r="AHH174" s="8"/>
      <c r="AHI174" s="8"/>
      <c r="AHJ174" s="8"/>
      <c r="AHK174" s="8"/>
      <c r="AHL174" s="8"/>
      <c r="AHM174" s="8"/>
      <c r="AHN174" s="8"/>
      <c r="AHO174" s="8"/>
      <c r="AHP174" s="8"/>
      <c r="AHQ174" s="8"/>
      <c r="AHR174" s="8"/>
      <c r="AHS174" s="8"/>
      <c r="AHT174" s="8"/>
      <c r="AHU174" s="8"/>
      <c r="AHV174" s="8"/>
      <c r="AHW174" s="8"/>
      <c r="AHX174" s="8"/>
      <c r="AHY174" s="8"/>
      <c r="AHZ174" s="8"/>
      <c r="AIA174" s="8"/>
      <c r="AIB174" s="8"/>
      <c r="AIC174" s="8"/>
      <c r="AID174" s="8"/>
      <c r="AIE174" s="8"/>
      <c r="AIF174" s="8"/>
      <c r="AIG174" s="8"/>
      <c r="AIH174" s="8"/>
      <c r="AII174" s="8"/>
      <c r="AIJ174" s="8"/>
      <c r="AIK174" s="8"/>
      <c r="AIL174" s="8"/>
      <c r="AIM174" s="8"/>
      <c r="AIN174" s="8"/>
      <c r="AIO174" s="8"/>
      <c r="AIP174" s="8"/>
      <c r="AIQ174" s="8"/>
      <c r="AIR174" s="8"/>
      <c r="AIS174" s="8"/>
      <c r="AIT174" s="8"/>
      <c r="AIU174" s="8"/>
      <c r="AIV174" s="8"/>
      <c r="AIW174" s="8"/>
      <c r="AIX174" s="8"/>
      <c r="AIY174" s="8"/>
      <c r="AIZ174" s="8"/>
      <c r="AJA174" s="8"/>
      <c r="AJB174" s="8"/>
      <c r="AJC174" s="8"/>
      <c r="AJD174" s="8"/>
      <c r="AJE174" s="8"/>
      <c r="AJF174" s="8"/>
      <c r="AJG174" s="8"/>
      <c r="AJH174" s="8"/>
      <c r="AJI174" s="8"/>
      <c r="AJJ174" s="8"/>
      <c r="AJK174" s="8"/>
      <c r="AJL174" s="8"/>
      <c r="AJM174" s="8"/>
      <c r="AJN174" s="8"/>
      <c r="AJO174" s="8"/>
      <c r="AJP174" s="8"/>
      <c r="AJQ174" s="8"/>
      <c r="AJR174" s="8"/>
      <c r="AJS174" s="8"/>
      <c r="AJT174" s="8"/>
      <c r="AJU174" s="8"/>
      <c r="AJV174" s="8"/>
      <c r="AJW174" s="8"/>
      <c r="AJX174" s="8"/>
      <c r="AJY174" s="8"/>
      <c r="AJZ174" s="8"/>
      <c r="AKA174" s="8"/>
      <c r="AKB174" s="8"/>
      <c r="AKC174" s="8"/>
      <c r="AKD174" s="8"/>
      <c r="AKE174" s="8"/>
      <c r="AKF174" s="8"/>
      <c r="AKG174" s="8"/>
      <c r="AKH174" s="8"/>
      <c r="AKI174" s="8"/>
      <c r="AKJ174" s="8"/>
      <c r="AKK174" s="8"/>
      <c r="AKL174" s="8"/>
      <c r="AKM174" s="8"/>
      <c r="AKN174" s="8"/>
      <c r="AKO174" s="8"/>
      <c r="AKP174" s="8"/>
      <c r="AKQ174" s="8"/>
      <c r="AKR174" s="8"/>
      <c r="AKS174" s="8"/>
      <c r="AKT174" s="8"/>
      <c r="AKU174" s="8"/>
      <c r="AKV174" s="8"/>
      <c r="AKW174" s="8"/>
      <c r="AKX174" s="8"/>
      <c r="AKY174" s="8"/>
      <c r="AKZ174" s="8"/>
      <c r="ALA174" s="8"/>
      <c r="ALB174" s="8"/>
      <c r="ALC174" s="8"/>
      <c r="ALD174" s="8"/>
      <c r="ALE174" s="8"/>
      <c r="ALF174" s="8"/>
      <c r="ALG174" s="8"/>
      <c r="ALH174" s="8"/>
      <c r="ALI174" s="8"/>
      <c r="ALJ174" s="8"/>
      <c r="ALK174" s="8"/>
      <c r="ALL174" s="8"/>
      <c r="ALM174" s="8"/>
      <c r="ALN174" s="8"/>
      <c r="ALO174" s="8"/>
      <c r="ALP174" s="8"/>
      <c r="ALQ174" s="8"/>
      <c r="ALR174" s="8"/>
      <c r="ALS174" s="8"/>
      <c r="ALT174" s="8"/>
      <c r="ALU174" s="8"/>
      <c r="ALV174" s="8"/>
      <c r="ALW174" s="8"/>
      <c r="ALX174" s="8"/>
      <c r="ALY174" s="8"/>
      <c r="ALZ174" s="8"/>
      <c r="AMA174" s="8"/>
      <c r="AMB174" s="8"/>
      <c r="AMC174" s="8"/>
      <c r="AMD174" s="8"/>
      <c r="AME174" s="8"/>
      <c r="AMF174" s="8"/>
      <c r="AMG174" s="8"/>
      <c r="AMH174" s="8"/>
      <c r="AMI174" s="8"/>
      <c r="AMJ174" s="8"/>
      <c r="AMK174" s="8"/>
      <c r="AML174" s="8"/>
      <c r="AMM174" s="8"/>
      <c r="AMN174" s="8"/>
      <c r="AMO174" s="8"/>
      <c r="AMP174" s="8"/>
      <c r="AMQ174" s="8"/>
      <c r="AMR174" s="8"/>
      <c r="AMS174" s="8"/>
      <c r="AMT174" s="8"/>
      <c r="AMU174" s="8"/>
      <c r="AMV174" s="8"/>
      <c r="AMW174" s="8"/>
      <c r="AMX174" s="8"/>
      <c r="AMY174" s="8"/>
      <c r="AMZ174" s="8"/>
      <c r="ANA174" s="8"/>
      <c r="ANB174" s="8"/>
      <c r="ANC174" s="8"/>
      <c r="AND174" s="8"/>
      <c r="ANE174" s="8"/>
      <c r="ANF174" s="8"/>
      <c r="ANG174" s="8"/>
      <c r="ANH174" s="8"/>
      <c r="ANI174" s="8"/>
      <c r="ANJ174" s="8"/>
      <c r="ANK174" s="8"/>
      <c r="ANL174" s="8"/>
      <c r="ANM174" s="8"/>
      <c r="ANN174" s="8"/>
      <c r="ANO174" s="8"/>
      <c r="ANP174" s="8"/>
      <c r="ANQ174" s="8"/>
      <c r="ANR174" s="8"/>
      <c r="ANS174" s="8"/>
      <c r="ANT174" s="8"/>
      <c r="ANU174" s="8"/>
      <c r="ANV174" s="8"/>
      <c r="ANW174" s="8"/>
      <c r="ANX174" s="8"/>
      <c r="ANY174" s="8"/>
      <c r="ANZ174" s="8"/>
      <c r="AOA174" s="8"/>
      <c r="AOB174" s="8"/>
      <c r="AOC174" s="8"/>
      <c r="AOD174" s="8"/>
      <c r="AOE174" s="8"/>
      <c r="AOF174" s="8"/>
      <c r="AOG174" s="8"/>
      <c r="AOH174" s="8"/>
      <c r="AOI174" s="8"/>
      <c r="AOJ174" s="8"/>
      <c r="AOK174" s="8"/>
      <c r="AOL174" s="8"/>
      <c r="AOM174" s="8"/>
      <c r="AON174" s="8"/>
      <c r="AOO174" s="8"/>
      <c r="AOP174" s="8"/>
      <c r="AOQ174" s="8"/>
      <c r="AOR174" s="8"/>
      <c r="AOS174" s="8"/>
      <c r="AOT174" s="8"/>
      <c r="AOU174" s="8"/>
      <c r="AOV174" s="8"/>
      <c r="AOW174" s="8"/>
      <c r="AOX174" s="8"/>
      <c r="AOY174" s="8"/>
      <c r="AOZ174" s="8"/>
      <c r="APA174" s="8"/>
      <c r="APB174" s="8"/>
      <c r="APC174" s="8"/>
      <c r="APD174" s="8"/>
      <c r="APE174" s="8"/>
      <c r="APF174" s="8"/>
      <c r="APG174" s="8"/>
      <c r="APH174" s="8"/>
      <c r="API174" s="8"/>
      <c r="APJ174" s="8"/>
      <c r="APK174" s="8"/>
      <c r="APL174" s="8"/>
      <c r="APM174" s="8"/>
      <c r="APN174" s="8"/>
      <c r="APO174" s="8"/>
      <c r="APP174" s="8"/>
      <c r="APQ174" s="8"/>
      <c r="APR174" s="8"/>
      <c r="APS174" s="8"/>
      <c r="APT174" s="8"/>
      <c r="APU174" s="8"/>
      <c r="APV174" s="8"/>
      <c r="APW174" s="8"/>
      <c r="APX174" s="8"/>
      <c r="APY174" s="8"/>
      <c r="APZ174" s="8"/>
      <c r="AQA174" s="8"/>
      <c r="AQB174" s="8"/>
      <c r="AQC174" s="8"/>
      <c r="AQD174" s="8"/>
      <c r="AQE174" s="8"/>
      <c r="AQF174" s="8"/>
      <c r="AQG174" s="8"/>
      <c r="AQH174" s="8"/>
      <c r="AQI174" s="8"/>
      <c r="AQJ174" s="8"/>
      <c r="AQK174" s="8"/>
      <c r="AQL174" s="8"/>
      <c r="AQM174" s="8"/>
      <c r="AQN174" s="8"/>
      <c r="AQO174" s="8"/>
      <c r="AQP174" s="8"/>
      <c r="AQQ174" s="8"/>
      <c r="AQR174" s="8"/>
      <c r="AQS174" s="8"/>
      <c r="AQT174" s="8"/>
      <c r="AQU174" s="8"/>
      <c r="AQV174" s="8"/>
      <c r="AQW174" s="8"/>
      <c r="AQX174" s="8"/>
      <c r="AQY174" s="8"/>
      <c r="AQZ174" s="8"/>
      <c r="ARA174" s="8"/>
      <c r="ARB174" s="8"/>
      <c r="ARC174" s="8"/>
      <c r="ARD174" s="8"/>
      <c r="ARE174" s="8"/>
      <c r="ARF174" s="8"/>
      <c r="ARG174" s="8"/>
      <c r="ARH174" s="8"/>
      <c r="ARI174" s="8"/>
      <c r="ARJ174" s="8"/>
      <c r="ARK174" s="8"/>
      <c r="ARL174" s="8"/>
      <c r="ARM174" s="8"/>
      <c r="ARN174" s="8"/>
      <c r="ARO174" s="8"/>
      <c r="ARP174" s="8"/>
      <c r="ARQ174" s="8"/>
      <c r="ARR174" s="8"/>
      <c r="ARS174" s="8"/>
      <c r="ART174" s="8"/>
      <c r="ARU174" s="8"/>
      <c r="ARV174" s="8"/>
      <c r="ARW174" s="8"/>
      <c r="ARX174" s="8"/>
      <c r="ARY174" s="8"/>
      <c r="ARZ174" s="8"/>
      <c r="ASA174" s="8"/>
      <c r="ASB174" s="8"/>
      <c r="ASC174" s="8"/>
      <c r="ASD174" s="8"/>
      <c r="ASE174" s="8"/>
      <c r="ASF174" s="8"/>
      <c r="ASG174" s="8"/>
      <c r="ASH174" s="8"/>
      <c r="ASI174" s="8"/>
      <c r="ASJ174" s="8"/>
      <c r="ASK174" s="8"/>
      <c r="ASL174" s="8"/>
      <c r="ASM174" s="8"/>
      <c r="ASN174" s="8"/>
      <c r="ASO174" s="8"/>
      <c r="ASP174" s="8"/>
      <c r="ASQ174" s="8"/>
      <c r="ASR174" s="8"/>
      <c r="ASS174" s="8"/>
      <c r="AST174" s="8"/>
      <c r="ASU174" s="8"/>
      <c r="ASV174" s="8"/>
      <c r="ASW174" s="8"/>
      <c r="ASX174" s="8"/>
      <c r="ASY174" s="8"/>
      <c r="ASZ174" s="8"/>
      <c r="ATA174" s="8"/>
      <c r="ATB174" s="8"/>
      <c r="ATC174" s="8"/>
      <c r="ATD174" s="8"/>
      <c r="ATE174" s="8"/>
      <c r="ATF174" s="8"/>
      <c r="ATG174" s="8"/>
      <c r="ATH174" s="8"/>
      <c r="ATI174" s="8"/>
      <c r="ATJ174" s="8"/>
      <c r="ATK174" s="8"/>
      <c r="ATL174" s="8"/>
      <c r="ATM174" s="8"/>
      <c r="ATN174" s="8"/>
      <c r="ATO174" s="8"/>
      <c r="ATP174" s="8"/>
      <c r="ATQ174" s="8"/>
      <c r="ATR174" s="8"/>
      <c r="ATS174" s="8"/>
      <c r="ATT174" s="8"/>
      <c r="ATU174" s="8"/>
      <c r="ATV174" s="8"/>
      <c r="ATW174" s="8"/>
      <c r="ATX174" s="8"/>
      <c r="ATY174" s="8"/>
      <c r="ATZ174" s="8"/>
      <c r="AUA174" s="8"/>
      <c r="AUB174" s="8"/>
      <c r="AUC174" s="8"/>
      <c r="AUD174" s="8"/>
      <c r="AUE174" s="8"/>
      <c r="AUF174" s="8"/>
      <c r="AUG174" s="8"/>
      <c r="AUH174" s="8"/>
      <c r="AUI174" s="8"/>
      <c r="AUJ174" s="8"/>
      <c r="AUK174" s="8"/>
      <c r="AUL174" s="8"/>
      <c r="AUM174" s="8"/>
      <c r="AUN174" s="8"/>
      <c r="AUO174" s="8"/>
      <c r="AUP174" s="8"/>
      <c r="AUQ174" s="8"/>
      <c r="AUR174" s="8"/>
      <c r="AUS174" s="8"/>
      <c r="AUT174" s="8"/>
      <c r="AUU174" s="8"/>
      <c r="AUV174" s="8"/>
      <c r="AUW174" s="8"/>
      <c r="AUX174" s="8"/>
      <c r="AUY174" s="8"/>
      <c r="AUZ174" s="8"/>
      <c r="AVA174" s="8"/>
      <c r="AVB174" s="8"/>
      <c r="AVC174" s="8"/>
      <c r="AVD174" s="8"/>
      <c r="AVE174" s="8"/>
      <c r="AVF174" s="8"/>
      <c r="AVG174" s="8"/>
      <c r="AVH174" s="8"/>
      <c r="AVI174" s="8"/>
      <c r="AVJ174" s="8"/>
      <c r="AVK174" s="8"/>
      <c r="AVL174" s="8"/>
      <c r="AVM174" s="8"/>
      <c r="AVN174" s="8"/>
      <c r="AVO174" s="8"/>
      <c r="AVP174" s="8"/>
      <c r="AVQ174" s="8"/>
      <c r="AVR174" s="8"/>
      <c r="AVS174" s="8"/>
      <c r="AVT174" s="8"/>
      <c r="AVU174" s="8"/>
      <c r="AVV174" s="8"/>
      <c r="AVW174" s="8"/>
      <c r="AVX174" s="8"/>
      <c r="AVY174" s="8"/>
      <c r="AVZ174" s="8"/>
      <c r="AWA174" s="8"/>
      <c r="AWB174" s="8"/>
      <c r="AWC174" s="8"/>
      <c r="AWD174" s="8"/>
      <c r="AWE174" s="8"/>
      <c r="AWF174" s="8"/>
      <c r="AWG174" s="8"/>
      <c r="AWH174" s="8"/>
      <c r="AWI174" s="8"/>
      <c r="AWJ174" s="8"/>
      <c r="AWK174" s="8"/>
      <c r="AWL174" s="8"/>
      <c r="AWM174" s="8"/>
      <c r="AWN174" s="8"/>
      <c r="AWO174" s="8"/>
      <c r="AWP174" s="8"/>
      <c r="AWQ174" s="8"/>
      <c r="AWR174" s="8"/>
      <c r="AWS174" s="8"/>
      <c r="AWT174" s="8"/>
      <c r="AWU174" s="8"/>
      <c r="AWV174" s="8"/>
      <c r="AWW174" s="8"/>
      <c r="AWX174" s="8"/>
      <c r="AWY174" s="8"/>
      <c r="AWZ174" s="8"/>
      <c r="AXA174" s="8"/>
      <c r="AXB174" s="8"/>
      <c r="AXC174" s="8"/>
      <c r="AXD174" s="8"/>
      <c r="AXE174" s="8"/>
      <c r="AXF174" s="8"/>
      <c r="AXG174" s="8"/>
      <c r="AXH174" s="8"/>
      <c r="AXI174" s="8"/>
      <c r="AXJ174" s="8"/>
      <c r="AXK174" s="8"/>
      <c r="AXL174" s="8"/>
      <c r="AXM174" s="8"/>
      <c r="AXN174" s="8"/>
      <c r="AXO174" s="8"/>
      <c r="AXP174" s="8"/>
      <c r="AXQ174" s="8"/>
      <c r="AXR174" s="8"/>
      <c r="AXS174" s="8"/>
      <c r="AXT174" s="8"/>
      <c r="AXU174" s="8"/>
      <c r="AXV174" s="8"/>
      <c r="AXW174" s="8"/>
      <c r="AXX174" s="8"/>
      <c r="AXY174" s="8"/>
      <c r="AXZ174" s="8"/>
      <c r="AYA174" s="8"/>
      <c r="AYB174" s="8"/>
      <c r="AYC174" s="8"/>
      <c r="AYD174" s="8"/>
      <c r="AYE174" s="8"/>
      <c r="AYF174" s="8"/>
      <c r="AYG174" s="8"/>
      <c r="AYH174" s="8"/>
      <c r="AYI174" s="8"/>
      <c r="AYJ174" s="8"/>
      <c r="AYK174" s="8"/>
      <c r="AYL174" s="8"/>
      <c r="AYM174" s="8"/>
      <c r="AYN174" s="8"/>
      <c r="AYO174" s="8"/>
      <c r="AYP174" s="8"/>
      <c r="AYQ174" s="8"/>
      <c r="AYR174" s="8"/>
      <c r="AYS174" s="8"/>
      <c r="AYT174" s="8"/>
      <c r="AYU174" s="8"/>
      <c r="AYV174" s="8"/>
      <c r="AYW174" s="8"/>
      <c r="AYX174" s="8"/>
      <c r="AYY174" s="8"/>
      <c r="AYZ174" s="8"/>
      <c r="AZA174" s="8"/>
      <c r="AZB174" s="8"/>
      <c r="AZC174" s="8"/>
      <c r="AZD174" s="8"/>
      <c r="AZE174" s="8"/>
      <c r="AZF174" s="8"/>
      <c r="AZG174" s="8"/>
      <c r="AZH174" s="8"/>
      <c r="AZI174" s="8"/>
      <c r="AZJ174" s="8"/>
      <c r="AZK174" s="8"/>
      <c r="AZL174" s="8"/>
      <c r="AZM174" s="8"/>
      <c r="AZN174" s="8"/>
      <c r="AZO174" s="8"/>
      <c r="AZP174" s="8"/>
      <c r="AZQ174" s="8"/>
      <c r="AZR174" s="8"/>
      <c r="AZS174" s="8"/>
      <c r="AZT174" s="8"/>
      <c r="AZU174" s="8"/>
      <c r="AZV174" s="8"/>
      <c r="AZW174" s="8"/>
      <c r="AZX174" s="8"/>
      <c r="AZY174" s="8"/>
      <c r="AZZ174" s="8"/>
      <c r="BAA174" s="8"/>
      <c r="BAB174" s="8"/>
      <c r="BAC174" s="8"/>
      <c r="BAD174" s="8"/>
      <c r="BAE174" s="8"/>
      <c r="BAF174" s="8"/>
      <c r="BAG174" s="8"/>
      <c r="BAH174" s="8"/>
      <c r="BAI174" s="8"/>
      <c r="BAJ174" s="8"/>
      <c r="BAK174" s="8"/>
      <c r="BAL174" s="8"/>
      <c r="BAM174" s="8"/>
      <c r="BAN174" s="8"/>
      <c r="BAO174" s="8"/>
      <c r="BAP174" s="8"/>
      <c r="BAQ174" s="8"/>
      <c r="BAR174" s="8"/>
      <c r="BAS174" s="8"/>
      <c r="BAT174" s="8"/>
      <c r="BAU174" s="8"/>
      <c r="BAV174" s="8"/>
      <c r="BAW174" s="8"/>
      <c r="BAX174" s="8"/>
      <c r="BAY174" s="8"/>
      <c r="BAZ174" s="8"/>
      <c r="BBA174" s="8"/>
      <c r="BBB174" s="8"/>
      <c r="BBC174" s="8"/>
      <c r="BBD174" s="8"/>
      <c r="BBE174" s="8"/>
      <c r="BBF174" s="8"/>
      <c r="BBG174" s="8"/>
      <c r="BBH174" s="8"/>
      <c r="BBI174" s="8"/>
      <c r="BBJ174" s="8"/>
      <c r="BBK174" s="8"/>
      <c r="BBL174" s="8"/>
      <c r="BBM174" s="8"/>
      <c r="BBN174" s="8"/>
      <c r="BBO174" s="8"/>
      <c r="BBP174" s="8"/>
      <c r="BBQ174" s="8"/>
      <c r="BBR174" s="8"/>
      <c r="BBS174" s="8"/>
      <c r="BBT174" s="8"/>
      <c r="BBU174" s="8"/>
      <c r="BBV174" s="8"/>
      <c r="BBW174" s="8"/>
      <c r="BBX174" s="8"/>
      <c r="BBY174" s="8"/>
      <c r="BBZ174" s="8"/>
      <c r="BCA174" s="8"/>
      <c r="BCB174" s="8"/>
      <c r="BCC174" s="8"/>
      <c r="BCD174" s="8"/>
      <c r="BCE174" s="8"/>
      <c r="BCF174" s="8"/>
      <c r="BCG174" s="8"/>
      <c r="BCH174" s="8"/>
      <c r="BCI174" s="8"/>
      <c r="BCJ174" s="8"/>
      <c r="BCK174" s="8"/>
      <c r="BCL174" s="8"/>
      <c r="BCM174" s="8"/>
      <c r="BCN174" s="8"/>
      <c r="BCO174" s="8"/>
      <c r="BCP174" s="8"/>
      <c r="BCQ174" s="8"/>
      <c r="BCR174" s="8"/>
      <c r="BCS174" s="8"/>
      <c r="BCT174" s="8"/>
      <c r="BCU174" s="8"/>
      <c r="BCV174" s="8"/>
      <c r="BCW174" s="8"/>
      <c r="BCX174" s="8"/>
      <c r="BCY174" s="8"/>
      <c r="BCZ174" s="8"/>
      <c r="BDA174" s="8"/>
      <c r="BDB174" s="8"/>
      <c r="BDC174" s="8"/>
      <c r="BDD174" s="8"/>
      <c r="BDE174" s="8"/>
      <c r="BDF174" s="8"/>
      <c r="BDG174" s="8"/>
      <c r="BDH174" s="8"/>
      <c r="BDI174" s="8"/>
      <c r="BDJ174" s="8"/>
      <c r="BDK174" s="8"/>
      <c r="BDL174" s="8"/>
      <c r="BDM174" s="8"/>
      <c r="BDN174" s="8"/>
      <c r="BDO174" s="8"/>
      <c r="BDP174" s="8"/>
      <c r="BDQ174" s="8"/>
      <c r="BDR174" s="8"/>
      <c r="BDS174" s="8"/>
      <c r="BDT174" s="8"/>
      <c r="BDU174" s="8"/>
      <c r="BDV174" s="8"/>
      <c r="BDW174" s="8"/>
      <c r="BDX174" s="8"/>
      <c r="BDY174" s="8"/>
      <c r="BDZ174" s="8"/>
      <c r="BEA174" s="8"/>
      <c r="BEB174" s="8"/>
      <c r="BEC174" s="8"/>
      <c r="BED174" s="8"/>
      <c r="BEE174" s="8"/>
      <c r="BEF174" s="8"/>
      <c r="BEG174" s="8"/>
      <c r="BEH174" s="8"/>
      <c r="BEI174" s="8"/>
      <c r="BEJ174" s="8"/>
      <c r="BEK174" s="8"/>
      <c r="BEL174" s="8"/>
      <c r="BEM174" s="8"/>
      <c r="BEN174" s="8"/>
      <c r="BEO174" s="8"/>
      <c r="BEP174" s="8"/>
      <c r="BEQ174" s="8"/>
      <c r="BER174" s="8"/>
      <c r="BES174" s="8"/>
      <c r="BET174" s="8"/>
      <c r="BEU174" s="8"/>
      <c r="BEV174" s="8"/>
      <c r="BEW174" s="8"/>
      <c r="BEX174" s="8"/>
      <c r="BEY174" s="8"/>
      <c r="BEZ174" s="8"/>
      <c r="BFA174" s="8"/>
      <c r="BFB174" s="8"/>
      <c r="BFC174" s="8"/>
      <c r="BFD174" s="8"/>
      <c r="BFE174" s="8"/>
      <c r="BFF174" s="8"/>
      <c r="BFG174" s="8"/>
      <c r="BFH174" s="8"/>
      <c r="BFI174" s="8"/>
      <c r="BFJ174" s="8"/>
      <c r="BFK174" s="8"/>
      <c r="BFL174" s="8"/>
      <c r="BFM174" s="8"/>
      <c r="BFN174" s="8"/>
      <c r="BFO174" s="8"/>
      <c r="BFP174" s="8"/>
      <c r="BFQ174" s="8"/>
      <c r="BFR174" s="8"/>
      <c r="BFS174" s="8"/>
      <c r="BFT174" s="8"/>
      <c r="BFU174" s="8"/>
      <c r="BFV174" s="8"/>
      <c r="BFW174" s="8"/>
      <c r="BFX174" s="8"/>
      <c r="BFY174" s="8"/>
      <c r="BFZ174" s="8"/>
      <c r="BGA174" s="8"/>
      <c r="BGB174" s="8"/>
      <c r="BGC174" s="8"/>
      <c r="BGD174" s="8"/>
      <c r="BGE174" s="8"/>
      <c r="BGF174" s="8"/>
      <c r="BGG174" s="8"/>
      <c r="BGH174" s="8"/>
      <c r="BGI174" s="8"/>
      <c r="BGJ174" s="8"/>
      <c r="BGK174" s="8"/>
      <c r="BGL174" s="8"/>
      <c r="BGM174" s="8"/>
      <c r="BGN174" s="8"/>
      <c r="BGO174" s="8"/>
      <c r="BGP174" s="8"/>
      <c r="BGQ174" s="8"/>
      <c r="BGR174" s="8"/>
      <c r="BGS174" s="8"/>
      <c r="BGT174" s="8"/>
      <c r="BGU174" s="8"/>
      <c r="BGV174" s="8"/>
      <c r="BGW174" s="8"/>
      <c r="BGX174" s="8"/>
      <c r="BGY174" s="8"/>
      <c r="BGZ174" s="8"/>
      <c r="BHA174" s="8"/>
      <c r="BHB174" s="8"/>
      <c r="BHC174" s="8"/>
      <c r="BHD174" s="8"/>
      <c r="BHE174" s="8"/>
      <c r="BHF174" s="8"/>
      <c r="BHG174" s="8"/>
      <c r="BHH174" s="8"/>
      <c r="BHI174" s="8"/>
      <c r="BHJ174" s="8"/>
      <c r="BHK174" s="8"/>
      <c r="BHL174" s="8"/>
      <c r="BHM174" s="8"/>
      <c r="BHN174" s="8"/>
      <c r="BHO174" s="8"/>
      <c r="BHP174" s="8"/>
      <c r="BHQ174" s="8"/>
      <c r="BHR174" s="8"/>
      <c r="BHS174" s="8"/>
      <c r="BHT174" s="8"/>
      <c r="BHU174" s="8"/>
      <c r="BHV174" s="8"/>
      <c r="BHW174" s="8"/>
      <c r="BHX174" s="8"/>
      <c r="BHY174" s="8"/>
      <c r="BHZ174" s="8"/>
      <c r="BIA174" s="8"/>
      <c r="BIB174" s="8"/>
      <c r="BIC174" s="8"/>
      <c r="BID174" s="8"/>
      <c r="BIE174" s="8"/>
      <c r="BIF174" s="8"/>
      <c r="BIG174" s="8"/>
      <c r="BIH174" s="8"/>
      <c r="BII174" s="8"/>
      <c r="BIJ174" s="8"/>
      <c r="BIK174" s="8"/>
      <c r="BIL174" s="8"/>
      <c r="BIM174" s="8"/>
      <c r="BIN174" s="8"/>
      <c r="BIO174" s="8"/>
      <c r="BIP174" s="8"/>
      <c r="BIQ174" s="8"/>
      <c r="BIR174" s="8"/>
      <c r="BIS174" s="8"/>
      <c r="BIT174" s="8"/>
      <c r="BIU174" s="8"/>
      <c r="BIV174" s="8"/>
      <c r="BIW174" s="8"/>
      <c r="BIX174" s="8"/>
      <c r="BIY174" s="8"/>
      <c r="BIZ174" s="8"/>
      <c r="BJA174" s="8"/>
      <c r="BJB174" s="8"/>
      <c r="BJC174" s="8"/>
      <c r="BJD174" s="8"/>
      <c r="BJE174" s="8"/>
      <c r="BJF174" s="8"/>
      <c r="BJG174" s="8"/>
      <c r="BJH174" s="8"/>
      <c r="BJI174" s="8"/>
      <c r="BJJ174" s="8"/>
      <c r="BJK174" s="8"/>
      <c r="BJL174" s="8"/>
      <c r="BJM174" s="8"/>
      <c r="BJN174" s="8"/>
      <c r="BJO174" s="8"/>
      <c r="BJP174" s="8"/>
      <c r="BJQ174" s="8"/>
      <c r="BJR174" s="8"/>
      <c r="BJS174" s="8"/>
      <c r="BJT174" s="8"/>
      <c r="BJU174" s="8"/>
      <c r="BJV174" s="8"/>
      <c r="BJW174" s="8"/>
      <c r="BJX174" s="8"/>
      <c r="BJY174" s="8"/>
      <c r="BJZ174" s="8"/>
      <c r="BKA174" s="8"/>
      <c r="BKB174" s="8"/>
      <c r="BKC174" s="8"/>
      <c r="BKD174" s="8"/>
      <c r="BKE174" s="8"/>
      <c r="BKF174" s="8"/>
      <c r="BKG174" s="8"/>
      <c r="BKH174" s="8"/>
      <c r="BKI174" s="8"/>
      <c r="BKJ174" s="8"/>
      <c r="BKK174" s="8"/>
      <c r="BKL174" s="8"/>
      <c r="BKM174" s="8"/>
      <c r="BKN174" s="8"/>
      <c r="BKO174" s="8"/>
      <c r="BKP174" s="8"/>
      <c r="BKQ174" s="8"/>
      <c r="BKR174" s="8"/>
      <c r="BKS174" s="8"/>
      <c r="BKT174" s="8"/>
      <c r="BKU174" s="8"/>
      <c r="BKV174" s="8"/>
      <c r="BKW174" s="8"/>
      <c r="BKX174" s="8"/>
      <c r="BKY174" s="8"/>
      <c r="BKZ174" s="8"/>
      <c r="BLA174" s="8"/>
      <c r="BLB174" s="8"/>
      <c r="BLC174" s="8"/>
      <c r="BLD174" s="8"/>
      <c r="BLE174" s="8"/>
      <c r="BLF174" s="8"/>
      <c r="BLG174" s="8"/>
      <c r="BLH174" s="8"/>
      <c r="BLI174" s="8"/>
      <c r="BLJ174" s="8"/>
      <c r="BLK174" s="8"/>
      <c r="BLL174" s="8"/>
      <c r="BLM174" s="8"/>
      <c r="BLN174" s="8"/>
      <c r="BLO174" s="8"/>
      <c r="BLP174" s="8"/>
      <c r="BLQ174" s="8"/>
      <c r="BLR174" s="8"/>
      <c r="BLS174" s="8"/>
      <c r="BLT174" s="8"/>
      <c r="BLU174" s="8"/>
      <c r="BLV174" s="8"/>
      <c r="BLW174" s="8"/>
      <c r="BLX174" s="8"/>
      <c r="BLY174" s="8"/>
      <c r="BLZ174" s="8"/>
      <c r="BMA174" s="8"/>
      <c r="BMB174" s="8"/>
      <c r="BMC174" s="8"/>
      <c r="BMD174" s="8"/>
      <c r="BME174" s="8"/>
      <c r="BMF174" s="8"/>
      <c r="BMG174" s="8"/>
      <c r="BMH174" s="8"/>
      <c r="BMI174" s="8"/>
      <c r="BMJ174" s="8"/>
      <c r="BMK174" s="8"/>
      <c r="BML174" s="8"/>
      <c r="BMM174" s="8"/>
      <c r="BMN174" s="8"/>
      <c r="BMO174" s="8"/>
      <c r="BMP174" s="8"/>
      <c r="BMQ174" s="8"/>
      <c r="BMR174" s="8"/>
      <c r="BMS174" s="8"/>
      <c r="BMT174" s="8"/>
      <c r="BMU174" s="8"/>
      <c r="BMV174" s="8"/>
      <c r="BMW174" s="8"/>
      <c r="BMX174" s="8"/>
      <c r="BMY174" s="8"/>
      <c r="BMZ174" s="8"/>
      <c r="BNA174" s="8"/>
      <c r="BNB174" s="8"/>
      <c r="BNC174" s="8"/>
      <c r="BND174" s="8"/>
      <c r="BNE174" s="8"/>
      <c r="BNF174" s="8"/>
      <c r="BNG174" s="8"/>
      <c r="BNH174" s="8"/>
      <c r="BNI174" s="8"/>
      <c r="BNJ174" s="8"/>
      <c r="BNK174" s="8"/>
      <c r="BNL174" s="8"/>
      <c r="BNM174" s="8"/>
      <c r="BNN174" s="8"/>
      <c r="BNO174" s="8"/>
      <c r="BNP174" s="8"/>
      <c r="BNQ174" s="8"/>
      <c r="BNR174" s="8"/>
      <c r="BNS174" s="8"/>
      <c r="BNT174" s="8"/>
      <c r="BNU174" s="8"/>
      <c r="BNV174" s="8"/>
      <c r="BNW174" s="8"/>
      <c r="BNX174" s="8"/>
      <c r="BNY174" s="8"/>
      <c r="BNZ174" s="8"/>
      <c r="BOA174" s="8"/>
      <c r="BOB174" s="8"/>
      <c r="BOC174" s="8"/>
      <c r="BOD174" s="8"/>
      <c r="BOE174" s="8"/>
      <c r="BOF174" s="8"/>
      <c r="BOG174" s="8"/>
      <c r="BOH174" s="8"/>
      <c r="BOI174" s="8"/>
      <c r="BOJ174" s="8"/>
      <c r="BOK174" s="8"/>
      <c r="BOL174" s="8"/>
      <c r="BOM174" s="8"/>
      <c r="BON174" s="8"/>
      <c r="BOO174" s="8"/>
      <c r="BOP174" s="8"/>
      <c r="BOQ174" s="8"/>
      <c r="BOR174" s="8"/>
      <c r="BOS174" s="8"/>
      <c r="BOT174" s="8"/>
      <c r="BOU174" s="8"/>
      <c r="BOV174" s="8"/>
      <c r="BOW174" s="8"/>
      <c r="BOX174" s="8"/>
      <c r="BOY174" s="8"/>
      <c r="BOZ174" s="8"/>
      <c r="BPA174" s="8"/>
      <c r="BPB174" s="8"/>
      <c r="BPC174" s="8"/>
      <c r="BPD174" s="8"/>
      <c r="BPE174" s="8"/>
      <c r="BPF174" s="8"/>
      <c r="BPG174" s="8"/>
      <c r="BPH174" s="8"/>
      <c r="BPI174" s="8"/>
      <c r="BPJ174" s="8"/>
      <c r="BPK174" s="8"/>
      <c r="BPL174" s="8"/>
      <c r="BPM174" s="8"/>
      <c r="BPN174" s="8"/>
      <c r="BPO174" s="8"/>
      <c r="BPP174" s="8"/>
      <c r="BPQ174" s="8"/>
      <c r="BPR174" s="8"/>
      <c r="BPS174" s="8"/>
      <c r="BPT174" s="8"/>
      <c r="BPU174" s="8"/>
      <c r="BPV174" s="8"/>
      <c r="BPW174" s="8"/>
      <c r="BPX174" s="8"/>
      <c r="BPY174" s="8"/>
      <c r="BPZ174" s="8"/>
      <c r="BQA174" s="8"/>
      <c r="BQB174" s="8"/>
      <c r="BQC174" s="8"/>
      <c r="BQD174" s="8"/>
      <c r="BQE174" s="8"/>
      <c r="BQF174" s="8"/>
      <c r="BQG174" s="8"/>
      <c r="BQH174" s="8"/>
      <c r="BQI174" s="8"/>
      <c r="BQJ174" s="8"/>
      <c r="BQK174" s="8"/>
      <c r="BQL174" s="8"/>
      <c r="BQM174" s="8"/>
      <c r="BQN174" s="8"/>
      <c r="BQO174" s="8"/>
      <c r="BQP174" s="8"/>
      <c r="BQQ174" s="8"/>
      <c r="BQR174" s="8"/>
      <c r="BQS174" s="8"/>
      <c r="BQT174" s="8"/>
      <c r="BQU174" s="8"/>
      <c r="BQV174" s="8"/>
      <c r="BQW174" s="8"/>
      <c r="BQX174" s="8"/>
      <c r="BQY174" s="8"/>
      <c r="BQZ174" s="8"/>
      <c r="BRA174" s="8"/>
      <c r="BRB174" s="8"/>
      <c r="BRC174" s="8"/>
      <c r="BRD174" s="8"/>
      <c r="BRE174" s="8"/>
      <c r="BRF174" s="8"/>
      <c r="BRG174" s="8"/>
      <c r="BRH174" s="8"/>
      <c r="BRI174" s="8"/>
      <c r="BRJ174" s="8"/>
      <c r="BRK174" s="8"/>
      <c r="BRL174" s="8"/>
      <c r="BRM174" s="8"/>
      <c r="BRN174" s="8"/>
      <c r="BRO174" s="8"/>
      <c r="BRP174" s="8"/>
      <c r="BRQ174" s="8"/>
      <c r="BRR174" s="8"/>
      <c r="BRS174" s="8"/>
      <c r="BRT174" s="8"/>
      <c r="BRU174" s="8"/>
      <c r="BRV174" s="8"/>
      <c r="BRW174" s="8"/>
      <c r="BRX174" s="8"/>
      <c r="BRY174" s="8"/>
      <c r="BRZ174" s="8"/>
      <c r="BSA174" s="8"/>
      <c r="BSB174" s="8"/>
      <c r="BSC174" s="8"/>
      <c r="BSD174" s="8"/>
      <c r="BSE174" s="8"/>
      <c r="BSF174" s="8"/>
      <c r="BSG174" s="8"/>
      <c r="BSH174" s="8"/>
      <c r="BSI174" s="8"/>
      <c r="BSJ174" s="8"/>
      <c r="BSK174" s="8"/>
      <c r="BSL174" s="8"/>
      <c r="BSM174" s="8"/>
      <c r="BSN174" s="8"/>
      <c r="BSO174" s="8"/>
      <c r="BSP174" s="8"/>
      <c r="BSQ174" s="8"/>
      <c r="BSR174" s="8"/>
      <c r="BSS174" s="8"/>
      <c r="BST174" s="8"/>
      <c r="BSU174" s="8"/>
      <c r="BSV174" s="8"/>
      <c r="BSW174" s="8"/>
      <c r="BSX174" s="8"/>
      <c r="BSY174" s="8"/>
      <c r="BSZ174" s="8"/>
      <c r="BTA174" s="8"/>
      <c r="BTB174" s="8"/>
      <c r="BTC174" s="8"/>
      <c r="BTD174" s="8"/>
      <c r="BTE174" s="8"/>
      <c r="BTF174" s="8"/>
      <c r="BTG174" s="8"/>
      <c r="BTH174" s="8"/>
      <c r="BTI174" s="8"/>
      <c r="BTJ174" s="8"/>
      <c r="BTK174" s="8"/>
      <c r="BTL174" s="8"/>
      <c r="BTM174" s="8"/>
      <c r="BTN174" s="8"/>
      <c r="BTO174" s="8"/>
      <c r="BTP174" s="8"/>
      <c r="BTQ174" s="8"/>
      <c r="BTR174" s="8"/>
      <c r="BTS174" s="8"/>
      <c r="BTT174" s="8"/>
      <c r="BTU174" s="8"/>
      <c r="BTV174" s="8"/>
      <c r="BTW174" s="8"/>
      <c r="BTX174" s="8"/>
      <c r="BTY174" s="8"/>
      <c r="BTZ174" s="8"/>
      <c r="BUA174" s="8"/>
      <c r="BUB174" s="8"/>
      <c r="BUC174" s="8"/>
      <c r="BUD174" s="8"/>
      <c r="BUE174" s="8"/>
      <c r="BUF174" s="8"/>
      <c r="BUG174" s="8"/>
      <c r="BUH174" s="8"/>
      <c r="BUI174" s="8"/>
      <c r="BUJ174" s="8"/>
      <c r="BUK174" s="8"/>
      <c r="BUL174" s="8"/>
      <c r="BUM174" s="8"/>
      <c r="BUN174" s="8"/>
      <c r="BUO174" s="8"/>
      <c r="BUP174" s="8"/>
      <c r="BUQ174" s="8"/>
      <c r="BUR174" s="8"/>
      <c r="BUS174" s="8"/>
      <c r="BUT174" s="8"/>
      <c r="BUU174" s="8"/>
      <c r="BUV174" s="8"/>
      <c r="BUW174" s="8"/>
      <c r="BUX174" s="8"/>
      <c r="BUY174" s="8"/>
      <c r="BUZ174" s="8"/>
      <c r="BVA174" s="8"/>
      <c r="BVB174" s="8"/>
      <c r="BVC174" s="8"/>
      <c r="BVD174" s="8"/>
      <c r="BVE174" s="8"/>
      <c r="BVF174" s="8"/>
      <c r="BVG174" s="8"/>
      <c r="BVH174" s="8"/>
      <c r="BVI174" s="8"/>
      <c r="BVJ174" s="8"/>
      <c r="BVK174" s="8"/>
      <c r="BVL174" s="8"/>
      <c r="BVM174" s="8"/>
      <c r="BVN174" s="8"/>
      <c r="BVO174" s="8"/>
      <c r="BVP174" s="8"/>
      <c r="BVQ174" s="8"/>
      <c r="BVR174" s="8"/>
      <c r="BVS174" s="8"/>
      <c r="BVT174" s="8"/>
      <c r="BVU174" s="8"/>
      <c r="BVV174" s="8"/>
      <c r="BVW174" s="8"/>
      <c r="BVX174" s="8"/>
      <c r="BVY174" s="8"/>
      <c r="BVZ174" s="8"/>
      <c r="BWA174" s="8"/>
      <c r="BWB174" s="8"/>
      <c r="BWC174" s="8"/>
      <c r="BWD174" s="8"/>
      <c r="BWE174" s="8"/>
      <c r="BWF174" s="8"/>
      <c r="BWG174" s="8"/>
      <c r="BWH174" s="8"/>
      <c r="BWI174" s="8"/>
      <c r="BWJ174" s="8"/>
      <c r="BWK174" s="8"/>
      <c r="BWL174" s="8"/>
      <c r="BWM174" s="8"/>
      <c r="BWN174" s="8"/>
      <c r="BWO174" s="8"/>
      <c r="BWP174" s="8"/>
      <c r="BWQ174" s="8"/>
    </row>
    <row r="175" spans="1:1967" s="445" customFormat="1" ht="102" customHeight="1">
      <c r="A175" s="9" t="s">
        <v>6263</v>
      </c>
      <c r="B175" s="100" t="s">
        <v>97</v>
      </c>
      <c r="C175" s="9" t="s">
        <v>736</v>
      </c>
      <c r="D175" s="3" t="s">
        <v>236</v>
      </c>
      <c r="E175" s="3" t="s">
        <v>212</v>
      </c>
      <c r="F175" s="3"/>
      <c r="G175" s="3" t="s">
        <v>385</v>
      </c>
      <c r="H175" s="20">
        <v>0.5</v>
      </c>
      <c r="I175" s="34">
        <v>470000000</v>
      </c>
      <c r="J175" s="21" t="s">
        <v>1330</v>
      </c>
      <c r="K175" s="19" t="s">
        <v>1948</v>
      </c>
      <c r="L175" s="138" t="s">
        <v>3428</v>
      </c>
      <c r="M175" s="141" t="s">
        <v>383</v>
      </c>
      <c r="N175" s="361" t="s">
        <v>8877</v>
      </c>
      <c r="O175" s="3" t="s">
        <v>1382</v>
      </c>
      <c r="P175" s="7" t="s">
        <v>1354</v>
      </c>
      <c r="Q175" s="3" t="s">
        <v>1195</v>
      </c>
      <c r="R175" s="77">
        <v>1291</v>
      </c>
      <c r="S175" s="18">
        <v>2411.85</v>
      </c>
      <c r="T175" s="83">
        <f t="shared" si="8"/>
        <v>3113698.35</v>
      </c>
      <c r="U175" s="83">
        <f t="shared" si="7"/>
        <v>3487342.1520000002</v>
      </c>
      <c r="V175" s="9" t="s">
        <v>1341</v>
      </c>
      <c r="W175" s="153" t="s">
        <v>1410</v>
      </c>
      <c r="X175" s="9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  <c r="RV175" s="8"/>
      <c r="RW175" s="8"/>
      <c r="RX175" s="8"/>
      <c r="RY175" s="8"/>
      <c r="RZ175" s="8"/>
      <c r="SA175" s="8"/>
      <c r="SB175" s="8"/>
      <c r="SC175" s="8"/>
      <c r="SD175" s="8"/>
      <c r="SE175" s="8"/>
      <c r="SF175" s="8"/>
      <c r="SG175" s="8"/>
      <c r="SH175" s="8"/>
      <c r="SI175" s="8"/>
      <c r="SJ175" s="8"/>
      <c r="SK175" s="8"/>
      <c r="SL175" s="8"/>
      <c r="SM175" s="8"/>
      <c r="SN175" s="8"/>
      <c r="SO175" s="8"/>
      <c r="SP175" s="8"/>
      <c r="SQ175" s="8"/>
      <c r="SR175" s="8"/>
      <c r="SS175" s="8"/>
      <c r="ST175" s="8"/>
      <c r="SU175" s="8"/>
      <c r="SV175" s="8"/>
      <c r="SW175" s="8"/>
      <c r="SX175" s="8"/>
      <c r="SY175" s="8"/>
      <c r="SZ175" s="8"/>
      <c r="TA175" s="8"/>
      <c r="TB175" s="8"/>
      <c r="TC175" s="8"/>
      <c r="TD175" s="8"/>
      <c r="TE175" s="8"/>
      <c r="TF175" s="8"/>
      <c r="TG175" s="8"/>
      <c r="TH175" s="8"/>
      <c r="TI175" s="8"/>
      <c r="TJ175" s="8"/>
      <c r="TK175" s="8"/>
      <c r="TL175" s="8"/>
      <c r="TM175" s="8"/>
      <c r="TN175" s="8"/>
      <c r="TO175" s="8"/>
      <c r="TP175" s="8"/>
      <c r="TQ175" s="8"/>
      <c r="TR175" s="8"/>
      <c r="TS175" s="8"/>
      <c r="TT175" s="8"/>
      <c r="TU175" s="8"/>
      <c r="TV175" s="8"/>
      <c r="TW175" s="8"/>
      <c r="TX175" s="8"/>
      <c r="TY175" s="8"/>
      <c r="TZ175" s="8"/>
      <c r="UA175" s="8"/>
      <c r="UB175" s="8"/>
      <c r="UC175" s="8"/>
      <c r="UD175" s="8"/>
      <c r="UE175" s="8"/>
      <c r="UF175" s="8"/>
      <c r="UG175" s="8"/>
      <c r="UH175" s="8"/>
      <c r="UI175" s="8"/>
      <c r="UJ175" s="8"/>
      <c r="UK175" s="8"/>
      <c r="UL175" s="8"/>
      <c r="UM175" s="8"/>
      <c r="UN175" s="8"/>
      <c r="UO175" s="8"/>
      <c r="UP175" s="8"/>
      <c r="UQ175" s="8"/>
      <c r="UR175" s="8"/>
      <c r="US175" s="8"/>
      <c r="UT175" s="8"/>
      <c r="UU175" s="8"/>
      <c r="UV175" s="8"/>
      <c r="UW175" s="8"/>
      <c r="UX175" s="8"/>
      <c r="UY175" s="8"/>
      <c r="UZ175" s="8"/>
      <c r="VA175" s="8"/>
      <c r="VB175" s="8"/>
      <c r="VC175" s="8"/>
      <c r="VD175" s="8"/>
      <c r="VE175" s="8"/>
      <c r="VF175" s="8"/>
      <c r="VG175" s="8"/>
      <c r="VH175" s="8"/>
      <c r="VI175" s="8"/>
      <c r="VJ175" s="8"/>
      <c r="VK175" s="8"/>
      <c r="VL175" s="8"/>
      <c r="VM175" s="8"/>
      <c r="VN175" s="8"/>
      <c r="VO175" s="8"/>
      <c r="VP175" s="8"/>
      <c r="VQ175" s="8"/>
      <c r="VR175" s="8"/>
      <c r="VS175" s="8"/>
      <c r="VT175" s="8"/>
      <c r="VU175" s="8"/>
      <c r="VV175" s="8"/>
      <c r="VW175" s="8"/>
      <c r="VX175" s="8"/>
      <c r="VY175" s="8"/>
      <c r="VZ175" s="8"/>
      <c r="WA175" s="8"/>
      <c r="WB175" s="8"/>
      <c r="WC175" s="8"/>
      <c r="WD175" s="8"/>
      <c r="WE175" s="8"/>
      <c r="WF175" s="8"/>
      <c r="WG175" s="8"/>
      <c r="WH175" s="8"/>
      <c r="WI175" s="8"/>
      <c r="WJ175" s="8"/>
      <c r="WK175" s="8"/>
      <c r="WL175" s="8"/>
      <c r="WM175" s="8"/>
      <c r="WN175" s="8"/>
      <c r="WO175" s="8"/>
      <c r="WP175" s="8"/>
      <c r="WQ175" s="8"/>
      <c r="WR175" s="8"/>
      <c r="WS175" s="8"/>
      <c r="WT175" s="8"/>
      <c r="WU175" s="8"/>
      <c r="WV175" s="8"/>
      <c r="WW175" s="8"/>
      <c r="WX175" s="8"/>
      <c r="WY175" s="8"/>
      <c r="WZ175" s="8"/>
      <c r="XA175" s="8"/>
      <c r="XB175" s="8"/>
      <c r="XC175" s="8"/>
      <c r="XD175" s="8"/>
      <c r="XE175" s="8"/>
      <c r="XF175" s="8"/>
      <c r="XG175" s="8"/>
      <c r="XH175" s="8"/>
      <c r="XI175" s="8"/>
      <c r="XJ175" s="8"/>
      <c r="XK175" s="8"/>
      <c r="XL175" s="8"/>
      <c r="XM175" s="8"/>
      <c r="XN175" s="8"/>
      <c r="XO175" s="8"/>
      <c r="XP175" s="8"/>
      <c r="XQ175" s="8"/>
      <c r="XR175" s="8"/>
      <c r="XS175" s="8"/>
      <c r="XT175" s="8"/>
      <c r="XU175" s="8"/>
      <c r="XV175" s="8"/>
      <c r="XW175" s="8"/>
      <c r="XX175" s="8"/>
      <c r="XY175" s="8"/>
      <c r="XZ175" s="8"/>
      <c r="YA175" s="8"/>
      <c r="YB175" s="8"/>
      <c r="YC175" s="8"/>
      <c r="YD175" s="8"/>
      <c r="YE175" s="8"/>
      <c r="YF175" s="8"/>
      <c r="YG175" s="8"/>
      <c r="YH175" s="8"/>
      <c r="YI175" s="8"/>
      <c r="YJ175" s="8"/>
      <c r="YK175" s="8"/>
      <c r="YL175" s="8"/>
      <c r="YM175" s="8"/>
      <c r="YN175" s="8"/>
      <c r="YO175" s="8"/>
      <c r="YP175" s="8"/>
      <c r="YQ175" s="8"/>
      <c r="YR175" s="8"/>
      <c r="YS175" s="8"/>
      <c r="YT175" s="8"/>
      <c r="YU175" s="8"/>
      <c r="YV175" s="8"/>
      <c r="YW175" s="8"/>
      <c r="YX175" s="8"/>
      <c r="YY175" s="8"/>
      <c r="YZ175" s="8"/>
      <c r="ZA175" s="8"/>
      <c r="ZB175" s="8"/>
      <c r="ZC175" s="8"/>
      <c r="ZD175" s="8"/>
      <c r="ZE175" s="8"/>
      <c r="ZF175" s="8"/>
      <c r="ZG175" s="8"/>
      <c r="ZH175" s="8"/>
      <c r="ZI175" s="8"/>
      <c r="ZJ175" s="8"/>
      <c r="ZK175" s="8"/>
      <c r="ZL175" s="8"/>
      <c r="ZM175" s="8"/>
      <c r="ZN175" s="8"/>
      <c r="ZO175" s="8"/>
      <c r="ZP175" s="8"/>
      <c r="ZQ175" s="8"/>
      <c r="ZR175" s="8"/>
      <c r="ZS175" s="8"/>
      <c r="ZT175" s="8"/>
      <c r="ZU175" s="8"/>
      <c r="ZV175" s="8"/>
      <c r="ZW175" s="8"/>
      <c r="ZX175" s="8"/>
      <c r="ZY175" s="8"/>
      <c r="ZZ175" s="8"/>
      <c r="AAA175" s="8"/>
      <c r="AAB175" s="8"/>
      <c r="AAC175" s="8"/>
      <c r="AAD175" s="8"/>
      <c r="AAE175" s="8"/>
      <c r="AAF175" s="8"/>
      <c r="AAG175" s="8"/>
      <c r="AAH175" s="8"/>
      <c r="AAI175" s="8"/>
      <c r="AAJ175" s="8"/>
      <c r="AAK175" s="8"/>
      <c r="AAL175" s="8"/>
      <c r="AAM175" s="8"/>
      <c r="AAN175" s="8"/>
      <c r="AAO175" s="8"/>
      <c r="AAP175" s="8"/>
      <c r="AAQ175" s="8"/>
      <c r="AAR175" s="8"/>
      <c r="AAS175" s="8"/>
      <c r="AAT175" s="8"/>
      <c r="AAU175" s="8"/>
      <c r="AAV175" s="8"/>
      <c r="AAW175" s="8"/>
      <c r="AAX175" s="8"/>
      <c r="AAY175" s="8"/>
      <c r="AAZ175" s="8"/>
      <c r="ABA175" s="8"/>
      <c r="ABB175" s="8"/>
      <c r="ABC175" s="8"/>
      <c r="ABD175" s="8"/>
      <c r="ABE175" s="8"/>
      <c r="ABF175" s="8"/>
      <c r="ABG175" s="8"/>
      <c r="ABH175" s="8"/>
      <c r="ABI175" s="8"/>
      <c r="ABJ175" s="8"/>
      <c r="ABK175" s="8"/>
      <c r="ABL175" s="8"/>
      <c r="ABM175" s="8"/>
      <c r="ABN175" s="8"/>
      <c r="ABO175" s="8"/>
      <c r="ABP175" s="8"/>
      <c r="ABQ175" s="8"/>
      <c r="ABR175" s="8"/>
      <c r="ABS175" s="8"/>
      <c r="ABT175" s="8"/>
      <c r="ABU175" s="8"/>
      <c r="ABV175" s="8"/>
      <c r="ABW175" s="8"/>
      <c r="ABX175" s="8"/>
      <c r="ABY175" s="8"/>
      <c r="ABZ175" s="8"/>
      <c r="ACA175" s="8"/>
      <c r="ACB175" s="8"/>
      <c r="ACC175" s="8"/>
      <c r="ACD175" s="8"/>
      <c r="ACE175" s="8"/>
      <c r="ACF175" s="8"/>
      <c r="ACG175" s="8"/>
      <c r="ACH175" s="8"/>
      <c r="ACI175" s="8"/>
      <c r="ACJ175" s="8"/>
      <c r="ACK175" s="8"/>
      <c r="ACL175" s="8"/>
      <c r="ACM175" s="8"/>
      <c r="ACN175" s="8"/>
      <c r="ACO175" s="8"/>
      <c r="ACP175" s="8"/>
      <c r="ACQ175" s="8"/>
      <c r="ACR175" s="8"/>
      <c r="ACS175" s="8"/>
      <c r="ACT175" s="8"/>
      <c r="ACU175" s="8"/>
      <c r="ACV175" s="8"/>
      <c r="ACW175" s="8"/>
      <c r="ACX175" s="8"/>
      <c r="ACY175" s="8"/>
      <c r="ACZ175" s="8"/>
      <c r="ADA175" s="8"/>
      <c r="ADB175" s="8"/>
      <c r="ADC175" s="8"/>
      <c r="ADD175" s="8"/>
      <c r="ADE175" s="8"/>
      <c r="ADF175" s="8"/>
      <c r="ADG175" s="8"/>
      <c r="ADH175" s="8"/>
      <c r="ADI175" s="8"/>
      <c r="ADJ175" s="8"/>
      <c r="ADK175" s="8"/>
      <c r="ADL175" s="8"/>
      <c r="ADM175" s="8"/>
      <c r="ADN175" s="8"/>
      <c r="ADO175" s="8"/>
      <c r="ADP175" s="8"/>
      <c r="ADQ175" s="8"/>
      <c r="ADR175" s="8"/>
      <c r="ADS175" s="8"/>
      <c r="ADT175" s="8"/>
      <c r="ADU175" s="8"/>
      <c r="ADV175" s="8"/>
      <c r="ADW175" s="8"/>
      <c r="ADX175" s="8"/>
      <c r="ADY175" s="8"/>
      <c r="ADZ175" s="8"/>
      <c r="AEA175" s="8"/>
      <c r="AEB175" s="8"/>
      <c r="AEC175" s="8"/>
      <c r="AED175" s="8"/>
      <c r="AEE175" s="8"/>
      <c r="AEF175" s="8"/>
      <c r="AEG175" s="8"/>
      <c r="AEH175" s="8"/>
      <c r="AEI175" s="8"/>
      <c r="AEJ175" s="8"/>
      <c r="AEK175" s="8"/>
      <c r="AEL175" s="8"/>
      <c r="AEM175" s="8"/>
      <c r="AEN175" s="8"/>
      <c r="AEO175" s="8"/>
      <c r="AEP175" s="8"/>
      <c r="AEQ175" s="8"/>
      <c r="AER175" s="8"/>
      <c r="AES175" s="8"/>
      <c r="AET175" s="8"/>
      <c r="AEU175" s="8"/>
      <c r="AEV175" s="8"/>
      <c r="AEW175" s="8"/>
      <c r="AEX175" s="8"/>
      <c r="AEY175" s="8"/>
      <c r="AEZ175" s="8"/>
      <c r="AFA175" s="8"/>
      <c r="AFB175" s="8"/>
      <c r="AFC175" s="8"/>
      <c r="AFD175" s="8"/>
      <c r="AFE175" s="8"/>
      <c r="AFF175" s="8"/>
      <c r="AFG175" s="8"/>
      <c r="AFH175" s="8"/>
      <c r="AFI175" s="8"/>
      <c r="AFJ175" s="8"/>
      <c r="AFK175" s="8"/>
      <c r="AFL175" s="8"/>
      <c r="AFM175" s="8"/>
      <c r="AFN175" s="8"/>
      <c r="AFO175" s="8"/>
      <c r="AFP175" s="8"/>
      <c r="AFQ175" s="8"/>
      <c r="AFR175" s="8"/>
      <c r="AFS175" s="8"/>
      <c r="AFT175" s="8"/>
      <c r="AFU175" s="8"/>
      <c r="AFV175" s="8"/>
      <c r="AFW175" s="8"/>
      <c r="AFX175" s="8"/>
      <c r="AFY175" s="8"/>
      <c r="AFZ175" s="8"/>
      <c r="AGA175" s="8"/>
      <c r="AGB175" s="8"/>
      <c r="AGC175" s="8"/>
      <c r="AGD175" s="8"/>
      <c r="AGE175" s="8"/>
      <c r="AGF175" s="8"/>
      <c r="AGG175" s="8"/>
      <c r="AGH175" s="8"/>
      <c r="AGI175" s="8"/>
      <c r="AGJ175" s="8"/>
      <c r="AGK175" s="8"/>
      <c r="AGL175" s="8"/>
      <c r="AGM175" s="8"/>
      <c r="AGN175" s="8"/>
      <c r="AGO175" s="8"/>
      <c r="AGP175" s="8"/>
      <c r="AGQ175" s="8"/>
      <c r="AGR175" s="8"/>
      <c r="AGS175" s="8"/>
      <c r="AGT175" s="8"/>
      <c r="AGU175" s="8"/>
      <c r="AGV175" s="8"/>
      <c r="AGW175" s="8"/>
      <c r="AGX175" s="8"/>
      <c r="AGY175" s="8"/>
      <c r="AGZ175" s="8"/>
      <c r="AHA175" s="8"/>
      <c r="AHB175" s="8"/>
      <c r="AHC175" s="8"/>
      <c r="AHD175" s="8"/>
      <c r="AHE175" s="8"/>
      <c r="AHF175" s="8"/>
      <c r="AHG175" s="8"/>
      <c r="AHH175" s="8"/>
      <c r="AHI175" s="8"/>
      <c r="AHJ175" s="8"/>
      <c r="AHK175" s="8"/>
      <c r="AHL175" s="8"/>
      <c r="AHM175" s="8"/>
      <c r="AHN175" s="8"/>
      <c r="AHO175" s="8"/>
      <c r="AHP175" s="8"/>
      <c r="AHQ175" s="8"/>
      <c r="AHR175" s="8"/>
      <c r="AHS175" s="8"/>
      <c r="AHT175" s="8"/>
      <c r="AHU175" s="8"/>
      <c r="AHV175" s="8"/>
      <c r="AHW175" s="8"/>
      <c r="AHX175" s="8"/>
      <c r="AHY175" s="8"/>
      <c r="AHZ175" s="8"/>
      <c r="AIA175" s="8"/>
      <c r="AIB175" s="8"/>
      <c r="AIC175" s="8"/>
      <c r="AID175" s="8"/>
      <c r="AIE175" s="8"/>
      <c r="AIF175" s="8"/>
      <c r="AIG175" s="8"/>
      <c r="AIH175" s="8"/>
      <c r="AII175" s="8"/>
      <c r="AIJ175" s="8"/>
      <c r="AIK175" s="8"/>
      <c r="AIL175" s="8"/>
      <c r="AIM175" s="8"/>
      <c r="AIN175" s="8"/>
      <c r="AIO175" s="8"/>
      <c r="AIP175" s="8"/>
      <c r="AIQ175" s="8"/>
      <c r="AIR175" s="8"/>
      <c r="AIS175" s="8"/>
      <c r="AIT175" s="8"/>
      <c r="AIU175" s="8"/>
      <c r="AIV175" s="8"/>
      <c r="AIW175" s="8"/>
      <c r="AIX175" s="8"/>
      <c r="AIY175" s="8"/>
      <c r="AIZ175" s="8"/>
      <c r="AJA175" s="8"/>
      <c r="AJB175" s="8"/>
      <c r="AJC175" s="8"/>
      <c r="AJD175" s="8"/>
      <c r="AJE175" s="8"/>
      <c r="AJF175" s="8"/>
      <c r="AJG175" s="8"/>
      <c r="AJH175" s="8"/>
      <c r="AJI175" s="8"/>
      <c r="AJJ175" s="8"/>
      <c r="AJK175" s="8"/>
      <c r="AJL175" s="8"/>
      <c r="AJM175" s="8"/>
      <c r="AJN175" s="8"/>
      <c r="AJO175" s="8"/>
      <c r="AJP175" s="8"/>
      <c r="AJQ175" s="8"/>
      <c r="AJR175" s="8"/>
      <c r="AJS175" s="8"/>
      <c r="AJT175" s="8"/>
      <c r="AJU175" s="8"/>
      <c r="AJV175" s="8"/>
      <c r="AJW175" s="8"/>
      <c r="AJX175" s="8"/>
      <c r="AJY175" s="8"/>
      <c r="AJZ175" s="8"/>
      <c r="AKA175" s="8"/>
      <c r="AKB175" s="8"/>
      <c r="AKC175" s="8"/>
      <c r="AKD175" s="8"/>
      <c r="AKE175" s="8"/>
      <c r="AKF175" s="8"/>
      <c r="AKG175" s="8"/>
      <c r="AKH175" s="8"/>
      <c r="AKI175" s="8"/>
      <c r="AKJ175" s="8"/>
      <c r="AKK175" s="8"/>
      <c r="AKL175" s="8"/>
      <c r="AKM175" s="8"/>
      <c r="AKN175" s="8"/>
      <c r="AKO175" s="8"/>
      <c r="AKP175" s="8"/>
      <c r="AKQ175" s="8"/>
      <c r="AKR175" s="8"/>
      <c r="AKS175" s="8"/>
      <c r="AKT175" s="8"/>
      <c r="AKU175" s="8"/>
      <c r="AKV175" s="8"/>
      <c r="AKW175" s="8"/>
      <c r="AKX175" s="8"/>
      <c r="AKY175" s="8"/>
      <c r="AKZ175" s="8"/>
      <c r="ALA175" s="8"/>
      <c r="ALB175" s="8"/>
      <c r="ALC175" s="8"/>
      <c r="ALD175" s="8"/>
      <c r="ALE175" s="8"/>
      <c r="ALF175" s="8"/>
      <c r="ALG175" s="8"/>
      <c r="ALH175" s="8"/>
      <c r="ALI175" s="8"/>
      <c r="ALJ175" s="8"/>
      <c r="ALK175" s="8"/>
      <c r="ALL175" s="8"/>
      <c r="ALM175" s="8"/>
      <c r="ALN175" s="8"/>
      <c r="ALO175" s="8"/>
      <c r="ALP175" s="8"/>
      <c r="ALQ175" s="8"/>
      <c r="ALR175" s="8"/>
      <c r="ALS175" s="8"/>
      <c r="ALT175" s="8"/>
      <c r="ALU175" s="8"/>
      <c r="ALV175" s="8"/>
      <c r="ALW175" s="8"/>
      <c r="ALX175" s="8"/>
      <c r="ALY175" s="8"/>
      <c r="ALZ175" s="8"/>
      <c r="AMA175" s="8"/>
      <c r="AMB175" s="8"/>
      <c r="AMC175" s="8"/>
      <c r="AMD175" s="8"/>
      <c r="AME175" s="8"/>
      <c r="AMF175" s="8"/>
      <c r="AMG175" s="8"/>
      <c r="AMH175" s="8"/>
      <c r="AMI175" s="8"/>
      <c r="AMJ175" s="8"/>
      <c r="AMK175" s="8"/>
      <c r="AML175" s="8"/>
      <c r="AMM175" s="8"/>
      <c r="AMN175" s="8"/>
      <c r="AMO175" s="8"/>
      <c r="AMP175" s="8"/>
      <c r="AMQ175" s="8"/>
      <c r="AMR175" s="8"/>
      <c r="AMS175" s="8"/>
      <c r="AMT175" s="8"/>
      <c r="AMU175" s="8"/>
      <c r="AMV175" s="8"/>
      <c r="AMW175" s="8"/>
      <c r="AMX175" s="8"/>
      <c r="AMY175" s="8"/>
      <c r="AMZ175" s="8"/>
      <c r="ANA175" s="8"/>
      <c r="ANB175" s="8"/>
      <c r="ANC175" s="8"/>
      <c r="AND175" s="8"/>
      <c r="ANE175" s="8"/>
      <c r="ANF175" s="8"/>
      <c r="ANG175" s="8"/>
      <c r="ANH175" s="8"/>
      <c r="ANI175" s="8"/>
      <c r="ANJ175" s="8"/>
      <c r="ANK175" s="8"/>
      <c r="ANL175" s="8"/>
      <c r="ANM175" s="8"/>
      <c r="ANN175" s="8"/>
      <c r="ANO175" s="8"/>
      <c r="ANP175" s="8"/>
      <c r="ANQ175" s="8"/>
      <c r="ANR175" s="8"/>
      <c r="ANS175" s="8"/>
      <c r="ANT175" s="8"/>
      <c r="ANU175" s="8"/>
      <c r="ANV175" s="8"/>
      <c r="ANW175" s="8"/>
      <c r="ANX175" s="8"/>
      <c r="ANY175" s="8"/>
      <c r="ANZ175" s="8"/>
      <c r="AOA175" s="8"/>
      <c r="AOB175" s="8"/>
      <c r="AOC175" s="8"/>
      <c r="AOD175" s="8"/>
      <c r="AOE175" s="8"/>
      <c r="AOF175" s="8"/>
      <c r="AOG175" s="8"/>
      <c r="AOH175" s="8"/>
      <c r="AOI175" s="8"/>
      <c r="AOJ175" s="8"/>
      <c r="AOK175" s="8"/>
      <c r="AOL175" s="8"/>
      <c r="AOM175" s="8"/>
      <c r="AON175" s="8"/>
      <c r="AOO175" s="8"/>
      <c r="AOP175" s="8"/>
      <c r="AOQ175" s="8"/>
      <c r="AOR175" s="8"/>
      <c r="AOS175" s="8"/>
      <c r="AOT175" s="8"/>
      <c r="AOU175" s="8"/>
      <c r="AOV175" s="8"/>
      <c r="AOW175" s="8"/>
      <c r="AOX175" s="8"/>
      <c r="AOY175" s="8"/>
      <c r="AOZ175" s="8"/>
      <c r="APA175" s="8"/>
      <c r="APB175" s="8"/>
      <c r="APC175" s="8"/>
      <c r="APD175" s="8"/>
      <c r="APE175" s="8"/>
      <c r="APF175" s="8"/>
      <c r="APG175" s="8"/>
      <c r="APH175" s="8"/>
      <c r="API175" s="8"/>
      <c r="APJ175" s="8"/>
      <c r="APK175" s="8"/>
      <c r="APL175" s="8"/>
      <c r="APM175" s="8"/>
      <c r="APN175" s="8"/>
      <c r="APO175" s="8"/>
      <c r="APP175" s="8"/>
      <c r="APQ175" s="8"/>
      <c r="APR175" s="8"/>
      <c r="APS175" s="8"/>
      <c r="APT175" s="8"/>
      <c r="APU175" s="8"/>
      <c r="APV175" s="8"/>
      <c r="APW175" s="8"/>
      <c r="APX175" s="8"/>
      <c r="APY175" s="8"/>
      <c r="APZ175" s="8"/>
      <c r="AQA175" s="8"/>
      <c r="AQB175" s="8"/>
      <c r="AQC175" s="8"/>
      <c r="AQD175" s="8"/>
      <c r="AQE175" s="8"/>
      <c r="AQF175" s="8"/>
      <c r="AQG175" s="8"/>
      <c r="AQH175" s="8"/>
      <c r="AQI175" s="8"/>
      <c r="AQJ175" s="8"/>
      <c r="AQK175" s="8"/>
      <c r="AQL175" s="8"/>
      <c r="AQM175" s="8"/>
      <c r="AQN175" s="8"/>
      <c r="AQO175" s="8"/>
      <c r="AQP175" s="8"/>
      <c r="AQQ175" s="8"/>
      <c r="AQR175" s="8"/>
      <c r="AQS175" s="8"/>
      <c r="AQT175" s="8"/>
      <c r="AQU175" s="8"/>
      <c r="AQV175" s="8"/>
      <c r="AQW175" s="8"/>
      <c r="AQX175" s="8"/>
      <c r="AQY175" s="8"/>
      <c r="AQZ175" s="8"/>
      <c r="ARA175" s="8"/>
      <c r="ARB175" s="8"/>
      <c r="ARC175" s="8"/>
      <c r="ARD175" s="8"/>
      <c r="ARE175" s="8"/>
      <c r="ARF175" s="8"/>
      <c r="ARG175" s="8"/>
      <c r="ARH175" s="8"/>
      <c r="ARI175" s="8"/>
      <c r="ARJ175" s="8"/>
      <c r="ARK175" s="8"/>
      <c r="ARL175" s="8"/>
      <c r="ARM175" s="8"/>
      <c r="ARN175" s="8"/>
      <c r="ARO175" s="8"/>
      <c r="ARP175" s="8"/>
      <c r="ARQ175" s="8"/>
      <c r="ARR175" s="8"/>
      <c r="ARS175" s="8"/>
      <c r="ART175" s="8"/>
      <c r="ARU175" s="8"/>
      <c r="ARV175" s="8"/>
      <c r="ARW175" s="8"/>
      <c r="ARX175" s="8"/>
      <c r="ARY175" s="8"/>
      <c r="ARZ175" s="8"/>
      <c r="ASA175" s="8"/>
      <c r="ASB175" s="8"/>
      <c r="ASC175" s="8"/>
      <c r="ASD175" s="8"/>
      <c r="ASE175" s="8"/>
      <c r="ASF175" s="8"/>
      <c r="ASG175" s="8"/>
      <c r="ASH175" s="8"/>
      <c r="ASI175" s="8"/>
      <c r="ASJ175" s="8"/>
      <c r="ASK175" s="8"/>
      <c r="ASL175" s="8"/>
      <c r="ASM175" s="8"/>
      <c r="ASN175" s="8"/>
      <c r="ASO175" s="8"/>
      <c r="ASP175" s="8"/>
      <c r="ASQ175" s="8"/>
      <c r="ASR175" s="8"/>
      <c r="ASS175" s="8"/>
      <c r="AST175" s="8"/>
      <c r="ASU175" s="8"/>
      <c r="ASV175" s="8"/>
      <c r="ASW175" s="8"/>
      <c r="ASX175" s="8"/>
      <c r="ASY175" s="8"/>
      <c r="ASZ175" s="8"/>
      <c r="ATA175" s="8"/>
      <c r="ATB175" s="8"/>
      <c r="ATC175" s="8"/>
      <c r="ATD175" s="8"/>
      <c r="ATE175" s="8"/>
      <c r="ATF175" s="8"/>
      <c r="ATG175" s="8"/>
      <c r="ATH175" s="8"/>
      <c r="ATI175" s="8"/>
      <c r="ATJ175" s="8"/>
      <c r="ATK175" s="8"/>
      <c r="ATL175" s="8"/>
      <c r="ATM175" s="8"/>
      <c r="ATN175" s="8"/>
      <c r="ATO175" s="8"/>
      <c r="ATP175" s="8"/>
      <c r="ATQ175" s="8"/>
      <c r="ATR175" s="8"/>
      <c r="ATS175" s="8"/>
      <c r="ATT175" s="8"/>
      <c r="ATU175" s="8"/>
      <c r="ATV175" s="8"/>
      <c r="ATW175" s="8"/>
      <c r="ATX175" s="8"/>
      <c r="ATY175" s="8"/>
      <c r="ATZ175" s="8"/>
      <c r="AUA175" s="8"/>
      <c r="AUB175" s="8"/>
      <c r="AUC175" s="8"/>
      <c r="AUD175" s="8"/>
      <c r="AUE175" s="8"/>
      <c r="AUF175" s="8"/>
      <c r="AUG175" s="8"/>
      <c r="AUH175" s="8"/>
      <c r="AUI175" s="8"/>
      <c r="AUJ175" s="8"/>
      <c r="AUK175" s="8"/>
      <c r="AUL175" s="8"/>
      <c r="AUM175" s="8"/>
      <c r="AUN175" s="8"/>
      <c r="AUO175" s="8"/>
      <c r="AUP175" s="8"/>
      <c r="AUQ175" s="8"/>
      <c r="AUR175" s="8"/>
      <c r="AUS175" s="8"/>
      <c r="AUT175" s="8"/>
      <c r="AUU175" s="8"/>
      <c r="AUV175" s="8"/>
      <c r="AUW175" s="8"/>
      <c r="AUX175" s="8"/>
      <c r="AUY175" s="8"/>
      <c r="AUZ175" s="8"/>
      <c r="AVA175" s="8"/>
      <c r="AVB175" s="8"/>
      <c r="AVC175" s="8"/>
      <c r="AVD175" s="8"/>
      <c r="AVE175" s="8"/>
      <c r="AVF175" s="8"/>
      <c r="AVG175" s="8"/>
      <c r="AVH175" s="8"/>
      <c r="AVI175" s="8"/>
      <c r="AVJ175" s="8"/>
      <c r="AVK175" s="8"/>
      <c r="AVL175" s="8"/>
      <c r="AVM175" s="8"/>
      <c r="AVN175" s="8"/>
      <c r="AVO175" s="8"/>
      <c r="AVP175" s="8"/>
      <c r="AVQ175" s="8"/>
      <c r="AVR175" s="8"/>
      <c r="AVS175" s="8"/>
      <c r="AVT175" s="8"/>
      <c r="AVU175" s="8"/>
      <c r="AVV175" s="8"/>
      <c r="AVW175" s="8"/>
      <c r="AVX175" s="8"/>
      <c r="AVY175" s="8"/>
      <c r="AVZ175" s="8"/>
      <c r="AWA175" s="8"/>
      <c r="AWB175" s="8"/>
      <c r="AWC175" s="8"/>
      <c r="AWD175" s="8"/>
      <c r="AWE175" s="8"/>
      <c r="AWF175" s="8"/>
      <c r="AWG175" s="8"/>
      <c r="AWH175" s="8"/>
      <c r="AWI175" s="8"/>
      <c r="AWJ175" s="8"/>
      <c r="AWK175" s="8"/>
      <c r="AWL175" s="8"/>
      <c r="AWM175" s="8"/>
      <c r="AWN175" s="8"/>
      <c r="AWO175" s="8"/>
      <c r="AWP175" s="8"/>
      <c r="AWQ175" s="8"/>
      <c r="AWR175" s="8"/>
      <c r="AWS175" s="8"/>
      <c r="AWT175" s="8"/>
      <c r="AWU175" s="8"/>
      <c r="AWV175" s="8"/>
      <c r="AWW175" s="8"/>
      <c r="AWX175" s="8"/>
      <c r="AWY175" s="8"/>
      <c r="AWZ175" s="8"/>
      <c r="AXA175" s="8"/>
      <c r="AXB175" s="8"/>
      <c r="AXC175" s="8"/>
      <c r="AXD175" s="8"/>
      <c r="AXE175" s="8"/>
      <c r="AXF175" s="8"/>
      <c r="AXG175" s="8"/>
      <c r="AXH175" s="8"/>
      <c r="AXI175" s="8"/>
      <c r="AXJ175" s="8"/>
      <c r="AXK175" s="8"/>
      <c r="AXL175" s="8"/>
      <c r="AXM175" s="8"/>
      <c r="AXN175" s="8"/>
      <c r="AXO175" s="8"/>
      <c r="AXP175" s="8"/>
      <c r="AXQ175" s="8"/>
      <c r="AXR175" s="8"/>
      <c r="AXS175" s="8"/>
      <c r="AXT175" s="8"/>
      <c r="AXU175" s="8"/>
      <c r="AXV175" s="8"/>
      <c r="AXW175" s="8"/>
      <c r="AXX175" s="8"/>
      <c r="AXY175" s="8"/>
      <c r="AXZ175" s="8"/>
      <c r="AYA175" s="8"/>
      <c r="AYB175" s="8"/>
      <c r="AYC175" s="8"/>
      <c r="AYD175" s="8"/>
      <c r="AYE175" s="8"/>
      <c r="AYF175" s="8"/>
      <c r="AYG175" s="8"/>
      <c r="AYH175" s="8"/>
      <c r="AYI175" s="8"/>
      <c r="AYJ175" s="8"/>
      <c r="AYK175" s="8"/>
      <c r="AYL175" s="8"/>
      <c r="AYM175" s="8"/>
      <c r="AYN175" s="8"/>
      <c r="AYO175" s="8"/>
      <c r="AYP175" s="8"/>
      <c r="AYQ175" s="8"/>
      <c r="AYR175" s="8"/>
      <c r="AYS175" s="8"/>
      <c r="AYT175" s="8"/>
      <c r="AYU175" s="8"/>
      <c r="AYV175" s="8"/>
      <c r="AYW175" s="8"/>
      <c r="AYX175" s="8"/>
      <c r="AYY175" s="8"/>
      <c r="AYZ175" s="8"/>
      <c r="AZA175" s="8"/>
      <c r="AZB175" s="8"/>
      <c r="AZC175" s="8"/>
      <c r="AZD175" s="8"/>
      <c r="AZE175" s="8"/>
      <c r="AZF175" s="8"/>
      <c r="AZG175" s="8"/>
      <c r="AZH175" s="8"/>
      <c r="AZI175" s="8"/>
      <c r="AZJ175" s="8"/>
      <c r="AZK175" s="8"/>
      <c r="AZL175" s="8"/>
      <c r="AZM175" s="8"/>
      <c r="AZN175" s="8"/>
      <c r="AZO175" s="8"/>
      <c r="AZP175" s="8"/>
      <c r="AZQ175" s="8"/>
      <c r="AZR175" s="8"/>
      <c r="AZS175" s="8"/>
      <c r="AZT175" s="8"/>
      <c r="AZU175" s="8"/>
      <c r="AZV175" s="8"/>
      <c r="AZW175" s="8"/>
      <c r="AZX175" s="8"/>
      <c r="AZY175" s="8"/>
      <c r="AZZ175" s="8"/>
      <c r="BAA175" s="8"/>
      <c r="BAB175" s="8"/>
      <c r="BAC175" s="8"/>
      <c r="BAD175" s="8"/>
      <c r="BAE175" s="8"/>
      <c r="BAF175" s="8"/>
      <c r="BAG175" s="8"/>
      <c r="BAH175" s="8"/>
      <c r="BAI175" s="8"/>
      <c r="BAJ175" s="8"/>
      <c r="BAK175" s="8"/>
      <c r="BAL175" s="8"/>
      <c r="BAM175" s="8"/>
      <c r="BAN175" s="8"/>
      <c r="BAO175" s="8"/>
      <c r="BAP175" s="8"/>
      <c r="BAQ175" s="8"/>
      <c r="BAR175" s="8"/>
      <c r="BAS175" s="8"/>
      <c r="BAT175" s="8"/>
      <c r="BAU175" s="8"/>
      <c r="BAV175" s="8"/>
      <c r="BAW175" s="8"/>
      <c r="BAX175" s="8"/>
      <c r="BAY175" s="8"/>
      <c r="BAZ175" s="8"/>
      <c r="BBA175" s="8"/>
      <c r="BBB175" s="8"/>
      <c r="BBC175" s="8"/>
      <c r="BBD175" s="8"/>
      <c r="BBE175" s="8"/>
      <c r="BBF175" s="8"/>
      <c r="BBG175" s="8"/>
      <c r="BBH175" s="8"/>
      <c r="BBI175" s="8"/>
      <c r="BBJ175" s="8"/>
      <c r="BBK175" s="8"/>
      <c r="BBL175" s="8"/>
      <c r="BBM175" s="8"/>
      <c r="BBN175" s="8"/>
      <c r="BBO175" s="8"/>
      <c r="BBP175" s="8"/>
      <c r="BBQ175" s="8"/>
      <c r="BBR175" s="8"/>
      <c r="BBS175" s="8"/>
      <c r="BBT175" s="8"/>
      <c r="BBU175" s="8"/>
      <c r="BBV175" s="8"/>
      <c r="BBW175" s="8"/>
      <c r="BBX175" s="8"/>
      <c r="BBY175" s="8"/>
      <c r="BBZ175" s="8"/>
      <c r="BCA175" s="8"/>
      <c r="BCB175" s="8"/>
      <c r="BCC175" s="8"/>
      <c r="BCD175" s="8"/>
      <c r="BCE175" s="8"/>
      <c r="BCF175" s="8"/>
      <c r="BCG175" s="8"/>
      <c r="BCH175" s="8"/>
      <c r="BCI175" s="8"/>
      <c r="BCJ175" s="8"/>
      <c r="BCK175" s="8"/>
      <c r="BCL175" s="8"/>
      <c r="BCM175" s="8"/>
      <c r="BCN175" s="8"/>
      <c r="BCO175" s="8"/>
      <c r="BCP175" s="8"/>
      <c r="BCQ175" s="8"/>
      <c r="BCR175" s="8"/>
      <c r="BCS175" s="8"/>
      <c r="BCT175" s="8"/>
      <c r="BCU175" s="8"/>
      <c r="BCV175" s="8"/>
      <c r="BCW175" s="8"/>
      <c r="BCX175" s="8"/>
      <c r="BCY175" s="8"/>
      <c r="BCZ175" s="8"/>
      <c r="BDA175" s="8"/>
      <c r="BDB175" s="8"/>
      <c r="BDC175" s="8"/>
      <c r="BDD175" s="8"/>
      <c r="BDE175" s="8"/>
      <c r="BDF175" s="8"/>
      <c r="BDG175" s="8"/>
      <c r="BDH175" s="8"/>
      <c r="BDI175" s="8"/>
      <c r="BDJ175" s="8"/>
      <c r="BDK175" s="8"/>
      <c r="BDL175" s="8"/>
      <c r="BDM175" s="8"/>
      <c r="BDN175" s="8"/>
      <c r="BDO175" s="8"/>
      <c r="BDP175" s="8"/>
      <c r="BDQ175" s="8"/>
      <c r="BDR175" s="8"/>
      <c r="BDS175" s="8"/>
      <c r="BDT175" s="8"/>
      <c r="BDU175" s="8"/>
      <c r="BDV175" s="8"/>
      <c r="BDW175" s="8"/>
      <c r="BDX175" s="8"/>
      <c r="BDY175" s="8"/>
      <c r="BDZ175" s="8"/>
      <c r="BEA175" s="8"/>
      <c r="BEB175" s="8"/>
      <c r="BEC175" s="8"/>
      <c r="BED175" s="8"/>
      <c r="BEE175" s="8"/>
      <c r="BEF175" s="8"/>
      <c r="BEG175" s="8"/>
      <c r="BEH175" s="8"/>
      <c r="BEI175" s="8"/>
      <c r="BEJ175" s="8"/>
      <c r="BEK175" s="8"/>
      <c r="BEL175" s="8"/>
      <c r="BEM175" s="8"/>
      <c r="BEN175" s="8"/>
      <c r="BEO175" s="8"/>
      <c r="BEP175" s="8"/>
      <c r="BEQ175" s="8"/>
      <c r="BER175" s="8"/>
      <c r="BES175" s="8"/>
      <c r="BET175" s="8"/>
      <c r="BEU175" s="8"/>
      <c r="BEV175" s="8"/>
      <c r="BEW175" s="8"/>
      <c r="BEX175" s="8"/>
      <c r="BEY175" s="8"/>
      <c r="BEZ175" s="8"/>
      <c r="BFA175" s="8"/>
      <c r="BFB175" s="8"/>
      <c r="BFC175" s="8"/>
      <c r="BFD175" s="8"/>
      <c r="BFE175" s="8"/>
      <c r="BFF175" s="8"/>
      <c r="BFG175" s="8"/>
      <c r="BFH175" s="8"/>
      <c r="BFI175" s="8"/>
      <c r="BFJ175" s="8"/>
      <c r="BFK175" s="8"/>
      <c r="BFL175" s="8"/>
      <c r="BFM175" s="8"/>
      <c r="BFN175" s="8"/>
      <c r="BFO175" s="8"/>
      <c r="BFP175" s="8"/>
      <c r="BFQ175" s="8"/>
      <c r="BFR175" s="8"/>
      <c r="BFS175" s="8"/>
      <c r="BFT175" s="8"/>
      <c r="BFU175" s="8"/>
      <c r="BFV175" s="8"/>
      <c r="BFW175" s="8"/>
      <c r="BFX175" s="8"/>
      <c r="BFY175" s="8"/>
      <c r="BFZ175" s="8"/>
      <c r="BGA175" s="8"/>
      <c r="BGB175" s="8"/>
      <c r="BGC175" s="8"/>
      <c r="BGD175" s="8"/>
      <c r="BGE175" s="8"/>
      <c r="BGF175" s="8"/>
      <c r="BGG175" s="8"/>
      <c r="BGH175" s="8"/>
      <c r="BGI175" s="8"/>
      <c r="BGJ175" s="8"/>
      <c r="BGK175" s="8"/>
      <c r="BGL175" s="8"/>
      <c r="BGM175" s="8"/>
      <c r="BGN175" s="8"/>
      <c r="BGO175" s="8"/>
      <c r="BGP175" s="8"/>
      <c r="BGQ175" s="8"/>
      <c r="BGR175" s="8"/>
      <c r="BGS175" s="8"/>
      <c r="BGT175" s="8"/>
      <c r="BGU175" s="8"/>
      <c r="BGV175" s="8"/>
      <c r="BGW175" s="8"/>
      <c r="BGX175" s="8"/>
      <c r="BGY175" s="8"/>
      <c r="BGZ175" s="8"/>
      <c r="BHA175" s="8"/>
      <c r="BHB175" s="8"/>
      <c r="BHC175" s="8"/>
      <c r="BHD175" s="8"/>
      <c r="BHE175" s="8"/>
      <c r="BHF175" s="8"/>
      <c r="BHG175" s="8"/>
      <c r="BHH175" s="8"/>
      <c r="BHI175" s="8"/>
      <c r="BHJ175" s="8"/>
      <c r="BHK175" s="8"/>
      <c r="BHL175" s="8"/>
      <c r="BHM175" s="8"/>
      <c r="BHN175" s="8"/>
      <c r="BHO175" s="8"/>
      <c r="BHP175" s="8"/>
      <c r="BHQ175" s="8"/>
      <c r="BHR175" s="8"/>
      <c r="BHS175" s="8"/>
      <c r="BHT175" s="8"/>
      <c r="BHU175" s="8"/>
      <c r="BHV175" s="8"/>
      <c r="BHW175" s="8"/>
      <c r="BHX175" s="8"/>
      <c r="BHY175" s="8"/>
      <c r="BHZ175" s="8"/>
      <c r="BIA175" s="8"/>
      <c r="BIB175" s="8"/>
      <c r="BIC175" s="8"/>
      <c r="BID175" s="8"/>
      <c r="BIE175" s="8"/>
      <c r="BIF175" s="8"/>
      <c r="BIG175" s="8"/>
      <c r="BIH175" s="8"/>
      <c r="BII175" s="8"/>
      <c r="BIJ175" s="8"/>
      <c r="BIK175" s="8"/>
      <c r="BIL175" s="8"/>
      <c r="BIM175" s="8"/>
      <c r="BIN175" s="8"/>
      <c r="BIO175" s="8"/>
      <c r="BIP175" s="8"/>
      <c r="BIQ175" s="8"/>
      <c r="BIR175" s="8"/>
      <c r="BIS175" s="8"/>
      <c r="BIT175" s="8"/>
      <c r="BIU175" s="8"/>
      <c r="BIV175" s="8"/>
      <c r="BIW175" s="8"/>
      <c r="BIX175" s="8"/>
      <c r="BIY175" s="8"/>
      <c r="BIZ175" s="8"/>
      <c r="BJA175" s="8"/>
      <c r="BJB175" s="8"/>
      <c r="BJC175" s="8"/>
      <c r="BJD175" s="8"/>
      <c r="BJE175" s="8"/>
      <c r="BJF175" s="8"/>
      <c r="BJG175" s="8"/>
      <c r="BJH175" s="8"/>
      <c r="BJI175" s="8"/>
      <c r="BJJ175" s="8"/>
      <c r="BJK175" s="8"/>
      <c r="BJL175" s="8"/>
      <c r="BJM175" s="8"/>
      <c r="BJN175" s="8"/>
      <c r="BJO175" s="8"/>
      <c r="BJP175" s="8"/>
      <c r="BJQ175" s="8"/>
      <c r="BJR175" s="8"/>
      <c r="BJS175" s="8"/>
      <c r="BJT175" s="8"/>
      <c r="BJU175" s="8"/>
      <c r="BJV175" s="8"/>
      <c r="BJW175" s="8"/>
      <c r="BJX175" s="8"/>
      <c r="BJY175" s="8"/>
      <c r="BJZ175" s="8"/>
      <c r="BKA175" s="8"/>
      <c r="BKB175" s="8"/>
      <c r="BKC175" s="8"/>
      <c r="BKD175" s="8"/>
      <c r="BKE175" s="8"/>
      <c r="BKF175" s="8"/>
      <c r="BKG175" s="8"/>
      <c r="BKH175" s="8"/>
      <c r="BKI175" s="8"/>
      <c r="BKJ175" s="8"/>
      <c r="BKK175" s="8"/>
      <c r="BKL175" s="8"/>
      <c r="BKM175" s="8"/>
      <c r="BKN175" s="8"/>
      <c r="BKO175" s="8"/>
      <c r="BKP175" s="8"/>
      <c r="BKQ175" s="8"/>
      <c r="BKR175" s="8"/>
      <c r="BKS175" s="8"/>
      <c r="BKT175" s="8"/>
      <c r="BKU175" s="8"/>
      <c r="BKV175" s="8"/>
      <c r="BKW175" s="8"/>
      <c r="BKX175" s="8"/>
      <c r="BKY175" s="8"/>
      <c r="BKZ175" s="8"/>
      <c r="BLA175" s="8"/>
      <c r="BLB175" s="8"/>
      <c r="BLC175" s="8"/>
      <c r="BLD175" s="8"/>
      <c r="BLE175" s="8"/>
      <c r="BLF175" s="8"/>
      <c r="BLG175" s="8"/>
      <c r="BLH175" s="8"/>
      <c r="BLI175" s="8"/>
      <c r="BLJ175" s="8"/>
      <c r="BLK175" s="8"/>
      <c r="BLL175" s="8"/>
      <c r="BLM175" s="8"/>
      <c r="BLN175" s="8"/>
      <c r="BLO175" s="8"/>
      <c r="BLP175" s="8"/>
      <c r="BLQ175" s="8"/>
      <c r="BLR175" s="8"/>
      <c r="BLS175" s="8"/>
      <c r="BLT175" s="8"/>
      <c r="BLU175" s="8"/>
      <c r="BLV175" s="8"/>
      <c r="BLW175" s="8"/>
      <c r="BLX175" s="8"/>
      <c r="BLY175" s="8"/>
      <c r="BLZ175" s="8"/>
      <c r="BMA175" s="8"/>
      <c r="BMB175" s="8"/>
      <c r="BMC175" s="8"/>
      <c r="BMD175" s="8"/>
      <c r="BME175" s="8"/>
      <c r="BMF175" s="8"/>
      <c r="BMG175" s="8"/>
      <c r="BMH175" s="8"/>
      <c r="BMI175" s="8"/>
      <c r="BMJ175" s="8"/>
      <c r="BMK175" s="8"/>
      <c r="BML175" s="8"/>
      <c r="BMM175" s="8"/>
      <c r="BMN175" s="8"/>
      <c r="BMO175" s="8"/>
      <c r="BMP175" s="8"/>
      <c r="BMQ175" s="8"/>
      <c r="BMR175" s="8"/>
      <c r="BMS175" s="8"/>
      <c r="BMT175" s="8"/>
      <c r="BMU175" s="8"/>
      <c r="BMV175" s="8"/>
      <c r="BMW175" s="8"/>
      <c r="BMX175" s="8"/>
      <c r="BMY175" s="8"/>
      <c r="BMZ175" s="8"/>
      <c r="BNA175" s="8"/>
      <c r="BNB175" s="8"/>
      <c r="BNC175" s="8"/>
      <c r="BND175" s="8"/>
      <c r="BNE175" s="8"/>
      <c r="BNF175" s="8"/>
      <c r="BNG175" s="8"/>
      <c r="BNH175" s="8"/>
      <c r="BNI175" s="8"/>
      <c r="BNJ175" s="8"/>
      <c r="BNK175" s="8"/>
      <c r="BNL175" s="8"/>
      <c r="BNM175" s="8"/>
      <c r="BNN175" s="8"/>
      <c r="BNO175" s="8"/>
      <c r="BNP175" s="8"/>
      <c r="BNQ175" s="8"/>
      <c r="BNR175" s="8"/>
      <c r="BNS175" s="8"/>
      <c r="BNT175" s="8"/>
      <c r="BNU175" s="8"/>
      <c r="BNV175" s="8"/>
      <c r="BNW175" s="8"/>
      <c r="BNX175" s="8"/>
      <c r="BNY175" s="8"/>
      <c r="BNZ175" s="8"/>
      <c r="BOA175" s="8"/>
      <c r="BOB175" s="8"/>
      <c r="BOC175" s="8"/>
      <c r="BOD175" s="8"/>
      <c r="BOE175" s="8"/>
      <c r="BOF175" s="8"/>
      <c r="BOG175" s="8"/>
      <c r="BOH175" s="8"/>
      <c r="BOI175" s="8"/>
      <c r="BOJ175" s="8"/>
      <c r="BOK175" s="8"/>
      <c r="BOL175" s="8"/>
      <c r="BOM175" s="8"/>
      <c r="BON175" s="8"/>
      <c r="BOO175" s="8"/>
      <c r="BOP175" s="8"/>
      <c r="BOQ175" s="8"/>
      <c r="BOR175" s="8"/>
      <c r="BOS175" s="8"/>
      <c r="BOT175" s="8"/>
      <c r="BOU175" s="8"/>
      <c r="BOV175" s="8"/>
      <c r="BOW175" s="8"/>
      <c r="BOX175" s="8"/>
      <c r="BOY175" s="8"/>
      <c r="BOZ175" s="8"/>
      <c r="BPA175" s="8"/>
      <c r="BPB175" s="8"/>
      <c r="BPC175" s="8"/>
      <c r="BPD175" s="8"/>
      <c r="BPE175" s="8"/>
      <c r="BPF175" s="8"/>
      <c r="BPG175" s="8"/>
      <c r="BPH175" s="8"/>
      <c r="BPI175" s="8"/>
      <c r="BPJ175" s="8"/>
      <c r="BPK175" s="8"/>
      <c r="BPL175" s="8"/>
      <c r="BPM175" s="8"/>
      <c r="BPN175" s="8"/>
      <c r="BPO175" s="8"/>
      <c r="BPP175" s="8"/>
      <c r="BPQ175" s="8"/>
      <c r="BPR175" s="8"/>
      <c r="BPS175" s="8"/>
      <c r="BPT175" s="8"/>
      <c r="BPU175" s="8"/>
      <c r="BPV175" s="8"/>
      <c r="BPW175" s="8"/>
      <c r="BPX175" s="8"/>
      <c r="BPY175" s="8"/>
      <c r="BPZ175" s="8"/>
      <c r="BQA175" s="8"/>
      <c r="BQB175" s="8"/>
      <c r="BQC175" s="8"/>
      <c r="BQD175" s="8"/>
      <c r="BQE175" s="8"/>
      <c r="BQF175" s="8"/>
      <c r="BQG175" s="8"/>
      <c r="BQH175" s="8"/>
      <c r="BQI175" s="8"/>
      <c r="BQJ175" s="8"/>
      <c r="BQK175" s="8"/>
      <c r="BQL175" s="8"/>
      <c r="BQM175" s="8"/>
      <c r="BQN175" s="8"/>
      <c r="BQO175" s="8"/>
      <c r="BQP175" s="8"/>
      <c r="BQQ175" s="8"/>
      <c r="BQR175" s="8"/>
      <c r="BQS175" s="8"/>
      <c r="BQT175" s="8"/>
      <c r="BQU175" s="8"/>
      <c r="BQV175" s="8"/>
      <c r="BQW175" s="8"/>
      <c r="BQX175" s="8"/>
      <c r="BQY175" s="8"/>
      <c r="BQZ175" s="8"/>
      <c r="BRA175" s="8"/>
      <c r="BRB175" s="8"/>
      <c r="BRC175" s="8"/>
      <c r="BRD175" s="8"/>
      <c r="BRE175" s="8"/>
      <c r="BRF175" s="8"/>
      <c r="BRG175" s="8"/>
      <c r="BRH175" s="8"/>
      <c r="BRI175" s="8"/>
      <c r="BRJ175" s="8"/>
      <c r="BRK175" s="8"/>
      <c r="BRL175" s="8"/>
      <c r="BRM175" s="8"/>
      <c r="BRN175" s="8"/>
      <c r="BRO175" s="8"/>
      <c r="BRP175" s="8"/>
      <c r="BRQ175" s="8"/>
      <c r="BRR175" s="8"/>
      <c r="BRS175" s="8"/>
      <c r="BRT175" s="8"/>
      <c r="BRU175" s="8"/>
      <c r="BRV175" s="8"/>
      <c r="BRW175" s="8"/>
      <c r="BRX175" s="8"/>
      <c r="BRY175" s="8"/>
      <c r="BRZ175" s="8"/>
      <c r="BSA175" s="8"/>
      <c r="BSB175" s="8"/>
      <c r="BSC175" s="8"/>
      <c r="BSD175" s="8"/>
      <c r="BSE175" s="8"/>
      <c r="BSF175" s="8"/>
      <c r="BSG175" s="8"/>
      <c r="BSH175" s="8"/>
      <c r="BSI175" s="8"/>
      <c r="BSJ175" s="8"/>
      <c r="BSK175" s="8"/>
      <c r="BSL175" s="8"/>
      <c r="BSM175" s="8"/>
      <c r="BSN175" s="8"/>
      <c r="BSO175" s="8"/>
      <c r="BSP175" s="8"/>
      <c r="BSQ175" s="8"/>
      <c r="BSR175" s="8"/>
      <c r="BSS175" s="8"/>
      <c r="BST175" s="8"/>
      <c r="BSU175" s="8"/>
      <c r="BSV175" s="8"/>
      <c r="BSW175" s="8"/>
      <c r="BSX175" s="8"/>
      <c r="BSY175" s="8"/>
      <c r="BSZ175" s="8"/>
      <c r="BTA175" s="8"/>
      <c r="BTB175" s="8"/>
      <c r="BTC175" s="8"/>
      <c r="BTD175" s="8"/>
      <c r="BTE175" s="8"/>
      <c r="BTF175" s="8"/>
      <c r="BTG175" s="8"/>
      <c r="BTH175" s="8"/>
      <c r="BTI175" s="8"/>
      <c r="BTJ175" s="8"/>
      <c r="BTK175" s="8"/>
      <c r="BTL175" s="8"/>
      <c r="BTM175" s="8"/>
      <c r="BTN175" s="8"/>
      <c r="BTO175" s="8"/>
      <c r="BTP175" s="8"/>
      <c r="BTQ175" s="8"/>
      <c r="BTR175" s="8"/>
      <c r="BTS175" s="8"/>
      <c r="BTT175" s="8"/>
      <c r="BTU175" s="8"/>
      <c r="BTV175" s="8"/>
      <c r="BTW175" s="8"/>
      <c r="BTX175" s="8"/>
      <c r="BTY175" s="8"/>
      <c r="BTZ175" s="8"/>
      <c r="BUA175" s="8"/>
      <c r="BUB175" s="8"/>
      <c r="BUC175" s="8"/>
      <c r="BUD175" s="8"/>
      <c r="BUE175" s="8"/>
      <c r="BUF175" s="8"/>
      <c r="BUG175" s="8"/>
      <c r="BUH175" s="8"/>
      <c r="BUI175" s="8"/>
      <c r="BUJ175" s="8"/>
      <c r="BUK175" s="8"/>
      <c r="BUL175" s="8"/>
      <c r="BUM175" s="8"/>
      <c r="BUN175" s="8"/>
      <c r="BUO175" s="8"/>
      <c r="BUP175" s="8"/>
      <c r="BUQ175" s="8"/>
      <c r="BUR175" s="8"/>
      <c r="BUS175" s="8"/>
      <c r="BUT175" s="8"/>
      <c r="BUU175" s="8"/>
      <c r="BUV175" s="8"/>
      <c r="BUW175" s="8"/>
      <c r="BUX175" s="8"/>
      <c r="BUY175" s="8"/>
      <c r="BUZ175" s="8"/>
      <c r="BVA175" s="8"/>
      <c r="BVB175" s="8"/>
      <c r="BVC175" s="8"/>
      <c r="BVD175" s="8"/>
      <c r="BVE175" s="8"/>
      <c r="BVF175" s="8"/>
      <c r="BVG175" s="8"/>
      <c r="BVH175" s="8"/>
      <c r="BVI175" s="8"/>
      <c r="BVJ175" s="8"/>
      <c r="BVK175" s="8"/>
      <c r="BVL175" s="8"/>
      <c r="BVM175" s="8"/>
      <c r="BVN175" s="8"/>
      <c r="BVO175" s="8"/>
      <c r="BVP175" s="8"/>
      <c r="BVQ175" s="8"/>
      <c r="BVR175" s="8"/>
      <c r="BVS175" s="8"/>
      <c r="BVT175" s="8"/>
      <c r="BVU175" s="8"/>
      <c r="BVV175" s="8"/>
      <c r="BVW175" s="8"/>
      <c r="BVX175" s="8"/>
      <c r="BVY175" s="8"/>
      <c r="BVZ175" s="8"/>
      <c r="BWA175" s="8"/>
      <c r="BWB175" s="8"/>
      <c r="BWC175" s="8"/>
      <c r="BWD175" s="8"/>
      <c r="BWE175" s="8"/>
      <c r="BWF175" s="8"/>
      <c r="BWG175" s="8"/>
      <c r="BWH175" s="8"/>
      <c r="BWI175" s="8"/>
      <c r="BWJ175" s="8"/>
      <c r="BWK175" s="8"/>
      <c r="BWL175" s="8"/>
      <c r="BWM175" s="8"/>
      <c r="BWN175" s="8"/>
      <c r="BWO175" s="8"/>
      <c r="BWP175" s="8"/>
      <c r="BWQ175" s="8"/>
    </row>
    <row r="176" spans="1:1967" s="445" customFormat="1" ht="102" customHeight="1">
      <c r="A176" s="9" t="s">
        <v>6264</v>
      </c>
      <c r="B176" s="100" t="s">
        <v>97</v>
      </c>
      <c r="C176" s="9" t="s">
        <v>736</v>
      </c>
      <c r="D176" s="3" t="s">
        <v>237</v>
      </c>
      <c r="E176" s="3" t="s">
        <v>212</v>
      </c>
      <c r="F176" s="3"/>
      <c r="G176" s="3" t="s">
        <v>385</v>
      </c>
      <c r="H176" s="20">
        <v>0.5</v>
      </c>
      <c r="I176" s="34">
        <v>470000000</v>
      </c>
      <c r="J176" s="21" t="s">
        <v>1330</v>
      </c>
      <c r="K176" s="19" t="s">
        <v>3448</v>
      </c>
      <c r="L176" s="138" t="s">
        <v>3428</v>
      </c>
      <c r="M176" s="141" t="s">
        <v>383</v>
      </c>
      <c r="N176" s="361" t="s">
        <v>8877</v>
      </c>
      <c r="O176" s="3" t="s">
        <v>1382</v>
      </c>
      <c r="P176" s="7" t="s">
        <v>1354</v>
      </c>
      <c r="Q176" s="3" t="s">
        <v>1195</v>
      </c>
      <c r="R176" s="77">
        <v>193</v>
      </c>
      <c r="S176" s="18">
        <v>1694.03</v>
      </c>
      <c r="T176" s="83">
        <f t="shared" si="8"/>
        <v>326947.78999999998</v>
      </c>
      <c r="U176" s="83">
        <f t="shared" si="7"/>
        <v>366181.52480000001</v>
      </c>
      <c r="V176" s="9" t="s">
        <v>1341</v>
      </c>
      <c r="W176" s="148" t="s">
        <v>1410</v>
      </c>
      <c r="X176" s="9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  <c r="NL176" s="8"/>
      <c r="NM176" s="8"/>
      <c r="NN176" s="8"/>
      <c r="NO176" s="8"/>
      <c r="NP176" s="8"/>
      <c r="NQ176" s="8"/>
      <c r="NR176" s="8"/>
      <c r="NS176" s="8"/>
      <c r="NT176" s="8"/>
      <c r="NU176" s="8"/>
      <c r="NV176" s="8"/>
      <c r="NW176" s="8"/>
      <c r="NX176" s="8"/>
      <c r="NY176" s="8"/>
      <c r="NZ176" s="8"/>
      <c r="OA176" s="8"/>
      <c r="OB176" s="8"/>
      <c r="OC176" s="8"/>
      <c r="OD176" s="8"/>
      <c r="OE176" s="8"/>
      <c r="OF176" s="8"/>
      <c r="OG176" s="8"/>
      <c r="OH176" s="8"/>
      <c r="OI176" s="8"/>
      <c r="OJ176" s="8"/>
      <c r="OK176" s="8"/>
      <c r="OL176" s="8"/>
      <c r="OM176" s="8"/>
      <c r="ON176" s="8"/>
      <c r="OO176" s="8"/>
      <c r="OP176" s="8"/>
      <c r="OQ176" s="8"/>
      <c r="OR176" s="8"/>
      <c r="OS176" s="8"/>
      <c r="OT176" s="8"/>
      <c r="OU176" s="8"/>
      <c r="OV176" s="8"/>
      <c r="OW176" s="8"/>
      <c r="OX176" s="8"/>
      <c r="OY176" s="8"/>
      <c r="OZ176" s="8"/>
      <c r="PA176" s="8"/>
      <c r="PB176" s="8"/>
      <c r="PC176" s="8"/>
      <c r="PD176" s="8"/>
      <c r="PE176" s="8"/>
      <c r="PF176" s="8"/>
      <c r="PG176" s="8"/>
      <c r="PH176" s="8"/>
      <c r="PI176" s="8"/>
      <c r="PJ176" s="8"/>
      <c r="PK176" s="8"/>
      <c r="PL176" s="8"/>
      <c r="PM176" s="8"/>
      <c r="PN176" s="8"/>
      <c r="PO176" s="8"/>
      <c r="PP176" s="8"/>
      <c r="PQ176" s="8"/>
      <c r="PR176" s="8"/>
      <c r="PS176" s="8"/>
      <c r="PT176" s="8"/>
      <c r="PU176" s="8"/>
      <c r="PV176" s="8"/>
      <c r="PW176" s="8"/>
      <c r="PX176" s="8"/>
      <c r="PY176" s="8"/>
      <c r="PZ176" s="8"/>
      <c r="QA176" s="8"/>
      <c r="QB176" s="8"/>
      <c r="QC176" s="8"/>
      <c r="QD176" s="8"/>
      <c r="QE176" s="8"/>
      <c r="QF176" s="8"/>
      <c r="QG176" s="8"/>
      <c r="QH176" s="8"/>
      <c r="QI176" s="8"/>
      <c r="QJ176" s="8"/>
      <c r="QK176" s="8"/>
      <c r="QL176" s="8"/>
      <c r="QM176" s="8"/>
      <c r="QN176" s="8"/>
      <c r="QO176" s="8"/>
      <c r="QP176" s="8"/>
      <c r="QQ176" s="8"/>
      <c r="QR176" s="8"/>
      <c r="QS176" s="8"/>
      <c r="QT176" s="8"/>
      <c r="QU176" s="8"/>
      <c r="QV176" s="8"/>
      <c r="QW176" s="8"/>
      <c r="QX176" s="8"/>
      <c r="QY176" s="8"/>
      <c r="QZ176" s="8"/>
      <c r="RA176" s="8"/>
      <c r="RB176" s="8"/>
      <c r="RC176" s="8"/>
      <c r="RD176" s="8"/>
      <c r="RE176" s="8"/>
      <c r="RF176" s="8"/>
      <c r="RG176" s="8"/>
      <c r="RH176" s="8"/>
      <c r="RI176" s="8"/>
      <c r="RJ176" s="8"/>
      <c r="RK176" s="8"/>
      <c r="RL176" s="8"/>
      <c r="RM176" s="8"/>
      <c r="RN176" s="8"/>
      <c r="RO176" s="8"/>
      <c r="RP176" s="8"/>
      <c r="RQ176" s="8"/>
      <c r="RR176" s="8"/>
      <c r="RS176" s="8"/>
      <c r="RT176" s="8"/>
      <c r="RU176" s="8"/>
      <c r="RV176" s="8"/>
      <c r="RW176" s="8"/>
      <c r="RX176" s="8"/>
      <c r="RY176" s="8"/>
      <c r="RZ176" s="8"/>
      <c r="SA176" s="8"/>
      <c r="SB176" s="8"/>
      <c r="SC176" s="8"/>
      <c r="SD176" s="8"/>
      <c r="SE176" s="8"/>
      <c r="SF176" s="8"/>
      <c r="SG176" s="8"/>
      <c r="SH176" s="8"/>
      <c r="SI176" s="8"/>
      <c r="SJ176" s="8"/>
      <c r="SK176" s="8"/>
      <c r="SL176" s="8"/>
      <c r="SM176" s="8"/>
      <c r="SN176" s="8"/>
      <c r="SO176" s="8"/>
      <c r="SP176" s="8"/>
      <c r="SQ176" s="8"/>
      <c r="SR176" s="8"/>
      <c r="SS176" s="8"/>
      <c r="ST176" s="8"/>
      <c r="SU176" s="8"/>
      <c r="SV176" s="8"/>
      <c r="SW176" s="8"/>
      <c r="SX176" s="8"/>
      <c r="SY176" s="8"/>
      <c r="SZ176" s="8"/>
      <c r="TA176" s="8"/>
      <c r="TB176" s="8"/>
      <c r="TC176" s="8"/>
      <c r="TD176" s="8"/>
      <c r="TE176" s="8"/>
      <c r="TF176" s="8"/>
      <c r="TG176" s="8"/>
      <c r="TH176" s="8"/>
      <c r="TI176" s="8"/>
      <c r="TJ176" s="8"/>
      <c r="TK176" s="8"/>
      <c r="TL176" s="8"/>
      <c r="TM176" s="8"/>
      <c r="TN176" s="8"/>
      <c r="TO176" s="8"/>
      <c r="TP176" s="8"/>
      <c r="TQ176" s="8"/>
      <c r="TR176" s="8"/>
      <c r="TS176" s="8"/>
      <c r="TT176" s="8"/>
      <c r="TU176" s="8"/>
      <c r="TV176" s="8"/>
      <c r="TW176" s="8"/>
      <c r="TX176" s="8"/>
      <c r="TY176" s="8"/>
      <c r="TZ176" s="8"/>
      <c r="UA176" s="8"/>
      <c r="UB176" s="8"/>
      <c r="UC176" s="8"/>
      <c r="UD176" s="8"/>
      <c r="UE176" s="8"/>
      <c r="UF176" s="8"/>
      <c r="UG176" s="8"/>
      <c r="UH176" s="8"/>
      <c r="UI176" s="8"/>
      <c r="UJ176" s="8"/>
      <c r="UK176" s="8"/>
      <c r="UL176" s="8"/>
      <c r="UM176" s="8"/>
      <c r="UN176" s="8"/>
      <c r="UO176" s="8"/>
      <c r="UP176" s="8"/>
      <c r="UQ176" s="8"/>
      <c r="UR176" s="8"/>
      <c r="US176" s="8"/>
      <c r="UT176" s="8"/>
      <c r="UU176" s="8"/>
      <c r="UV176" s="8"/>
      <c r="UW176" s="8"/>
      <c r="UX176" s="8"/>
      <c r="UY176" s="8"/>
      <c r="UZ176" s="8"/>
      <c r="VA176" s="8"/>
      <c r="VB176" s="8"/>
      <c r="VC176" s="8"/>
      <c r="VD176" s="8"/>
      <c r="VE176" s="8"/>
      <c r="VF176" s="8"/>
      <c r="VG176" s="8"/>
      <c r="VH176" s="8"/>
      <c r="VI176" s="8"/>
      <c r="VJ176" s="8"/>
      <c r="VK176" s="8"/>
      <c r="VL176" s="8"/>
      <c r="VM176" s="8"/>
      <c r="VN176" s="8"/>
      <c r="VO176" s="8"/>
      <c r="VP176" s="8"/>
      <c r="VQ176" s="8"/>
      <c r="VR176" s="8"/>
      <c r="VS176" s="8"/>
      <c r="VT176" s="8"/>
      <c r="VU176" s="8"/>
      <c r="VV176" s="8"/>
      <c r="VW176" s="8"/>
      <c r="VX176" s="8"/>
      <c r="VY176" s="8"/>
      <c r="VZ176" s="8"/>
      <c r="WA176" s="8"/>
      <c r="WB176" s="8"/>
      <c r="WC176" s="8"/>
      <c r="WD176" s="8"/>
      <c r="WE176" s="8"/>
      <c r="WF176" s="8"/>
      <c r="WG176" s="8"/>
      <c r="WH176" s="8"/>
      <c r="WI176" s="8"/>
      <c r="WJ176" s="8"/>
      <c r="WK176" s="8"/>
      <c r="WL176" s="8"/>
      <c r="WM176" s="8"/>
      <c r="WN176" s="8"/>
      <c r="WO176" s="8"/>
      <c r="WP176" s="8"/>
      <c r="WQ176" s="8"/>
      <c r="WR176" s="8"/>
      <c r="WS176" s="8"/>
      <c r="WT176" s="8"/>
      <c r="WU176" s="8"/>
      <c r="WV176" s="8"/>
      <c r="WW176" s="8"/>
      <c r="WX176" s="8"/>
      <c r="WY176" s="8"/>
      <c r="WZ176" s="8"/>
      <c r="XA176" s="8"/>
      <c r="XB176" s="8"/>
      <c r="XC176" s="8"/>
      <c r="XD176" s="8"/>
      <c r="XE176" s="8"/>
      <c r="XF176" s="8"/>
      <c r="XG176" s="8"/>
      <c r="XH176" s="8"/>
      <c r="XI176" s="8"/>
      <c r="XJ176" s="8"/>
      <c r="XK176" s="8"/>
      <c r="XL176" s="8"/>
      <c r="XM176" s="8"/>
      <c r="XN176" s="8"/>
      <c r="XO176" s="8"/>
      <c r="XP176" s="8"/>
      <c r="XQ176" s="8"/>
      <c r="XR176" s="8"/>
      <c r="XS176" s="8"/>
      <c r="XT176" s="8"/>
      <c r="XU176" s="8"/>
      <c r="XV176" s="8"/>
      <c r="XW176" s="8"/>
      <c r="XX176" s="8"/>
      <c r="XY176" s="8"/>
      <c r="XZ176" s="8"/>
      <c r="YA176" s="8"/>
      <c r="YB176" s="8"/>
      <c r="YC176" s="8"/>
      <c r="YD176" s="8"/>
      <c r="YE176" s="8"/>
      <c r="YF176" s="8"/>
      <c r="YG176" s="8"/>
      <c r="YH176" s="8"/>
      <c r="YI176" s="8"/>
      <c r="YJ176" s="8"/>
      <c r="YK176" s="8"/>
      <c r="YL176" s="8"/>
      <c r="YM176" s="8"/>
      <c r="YN176" s="8"/>
      <c r="YO176" s="8"/>
      <c r="YP176" s="8"/>
      <c r="YQ176" s="8"/>
      <c r="YR176" s="8"/>
      <c r="YS176" s="8"/>
      <c r="YT176" s="8"/>
      <c r="YU176" s="8"/>
      <c r="YV176" s="8"/>
      <c r="YW176" s="8"/>
      <c r="YX176" s="8"/>
      <c r="YY176" s="8"/>
      <c r="YZ176" s="8"/>
      <c r="ZA176" s="8"/>
      <c r="ZB176" s="8"/>
      <c r="ZC176" s="8"/>
      <c r="ZD176" s="8"/>
      <c r="ZE176" s="8"/>
      <c r="ZF176" s="8"/>
      <c r="ZG176" s="8"/>
      <c r="ZH176" s="8"/>
      <c r="ZI176" s="8"/>
      <c r="ZJ176" s="8"/>
      <c r="ZK176" s="8"/>
      <c r="ZL176" s="8"/>
      <c r="ZM176" s="8"/>
      <c r="ZN176" s="8"/>
      <c r="ZO176" s="8"/>
      <c r="ZP176" s="8"/>
      <c r="ZQ176" s="8"/>
      <c r="ZR176" s="8"/>
      <c r="ZS176" s="8"/>
      <c r="ZT176" s="8"/>
      <c r="ZU176" s="8"/>
      <c r="ZV176" s="8"/>
      <c r="ZW176" s="8"/>
      <c r="ZX176" s="8"/>
      <c r="ZY176" s="8"/>
      <c r="ZZ176" s="8"/>
      <c r="AAA176" s="8"/>
      <c r="AAB176" s="8"/>
      <c r="AAC176" s="8"/>
      <c r="AAD176" s="8"/>
      <c r="AAE176" s="8"/>
      <c r="AAF176" s="8"/>
      <c r="AAG176" s="8"/>
      <c r="AAH176" s="8"/>
      <c r="AAI176" s="8"/>
      <c r="AAJ176" s="8"/>
      <c r="AAK176" s="8"/>
      <c r="AAL176" s="8"/>
      <c r="AAM176" s="8"/>
      <c r="AAN176" s="8"/>
      <c r="AAO176" s="8"/>
      <c r="AAP176" s="8"/>
      <c r="AAQ176" s="8"/>
      <c r="AAR176" s="8"/>
      <c r="AAS176" s="8"/>
      <c r="AAT176" s="8"/>
      <c r="AAU176" s="8"/>
      <c r="AAV176" s="8"/>
      <c r="AAW176" s="8"/>
      <c r="AAX176" s="8"/>
      <c r="AAY176" s="8"/>
      <c r="AAZ176" s="8"/>
      <c r="ABA176" s="8"/>
      <c r="ABB176" s="8"/>
      <c r="ABC176" s="8"/>
      <c r="ABD176" s="8"/>
      <c r="ABE176" s="8"/>
      <c r="ABF176" s="8"/>
      <c r="ABG176" s="8"/>
      <c r="ABH176" s="8"/>
      <c r="ABI176" s="8"/>
      <c r="ABJ176" s="8"/>
      <c r="ABK176" s="8"/>
      <c r="ABL176" s="8"/>
      <c r="ABM176" s="8"/>
      <c r="ABN176" s="8"/>
      <c r="ABO176" s="8"/>
      <c r="ABP176" s="8"/>
      <c r="ABQ176" s="8"/>
      <c r="ABR176" s="8"/>
      <c r="ABS176" s="8"/>
      <c r="ABT176" s="8"/>
      <c r="ABU176" s="8"/>
      <c r="ABV176" s="8"/>
      <c r="ABW176" s="8"/>
      <c r="ABX176" s="8"/>
      <c r="ABY176" s="8"/>
      <c r="ABZ176" s="8"/>
      <c r="ACA176" s="8"/>
      <c r="ACB176" s="8"/>
      <c r="ACC176" s="8"/>
      <c r="ACD176" s="8"/>
      <c r="ACE176" s="8"/>
      <c r="ACF176" s="8"/>
      <c r="ACG176" s="8"/>
      <c r="ACH176" s="8"/>
      <c r="ACI176" s="8"/>
      <c r="ACJ176" s="8"/>
      <c r="ACK176" s="8"/>
      <c r="ACL176" s="8"/>
      <c r="ACM176" s="8"/>
      <c r="ACN176" s="8"/>
      <c r="ACO176" s="8"/>
      <c r="ACP176" s="8"/>
      <c r="ACQ176" s="8"/>
      <c r="ACR176" s="8"/>
      <c r="ACS176" s="8"/>
      <c r="ACT176" s="8"/>
      <c r="ACU176" s="8"/>
      <c r="ACV176" s="8"/>
      <c r="ACW176" s="8"/>
      <c r="ACX176" s="8"/>
      <c r="ACY176" s="8"/>
      <c r="ACZ176" s="8"/>
      <c r="ADA176" s="8"/>
      <c r="ADB176" s="8"/>
      <c r="ADC176" s="8"/>
      <c r="ADD176" s="8"/>
      <c r="ADE176" s="8"/>
      <c r="ADF176" s="8"/>
      <c r="ADG176" s="8"/>
      <c r="ADH176" s="8"/>
      <c r="ADI176" s="8"/>
      <c r="ADJ176" s="8"/>
      <c r="ADK176" s="8"/>
      <c r="ADL176" s="8"/>
      <c r="ADM176" s="8"/>
      <c r="ADN176" s="8"/>
      <c r="ADO176" s="8"/>
      <c r="ADP176" s="8"/>
      <c r="ADQ176" s="8"/>
      <c r="ADR176" s="8"/>
      <c r="ADS176" s="8"/>
      <c r="ADT176" s="8"/>
      <c r="ADU176" s="8"/>
      <c r="ADV176" s="8"/>
      <c r="ADW176" s="8"/>
      <c r="ADX176" s="8"/>
      <c r="ADY176" s="8"/>
      <c r="ADZ176" s="8"/>
      <c r="AEA176" s="8"/>
      <c r="AEB176" s="8"/>
      <c r="AEC176" s="8"/>
      <c r="AED176" s="8"/>
      <c r="AEE176" s="8"/>
      <c r="AEF176" s="8"/>
      <c r="AEG176" s="8"/>
      <c r="AEH176" s="8"/>
      <c r="AEI176" s="8"/>
      <c r="AEJ176" s="8"/>
      <c r="AEK176" s="8"/>
      <c r="AEL176" s="8"/>
      <c r="AEM176" s="8"/>
      <c r="AEN176" s="8"/>
      <c r="AEO176" s="8"/>
      <c r="AEP176" s="8"/>
      <c r="AEQ176" s="8"/>
      <c r="AER176" s="8"/>
      <c r="AES176" s="8"/>
      <c r="AET176" s="8"/>
      <c r="AEU176" s="8"/>
      <c r="AEV176" s="8"/>
      <c r="AEW176" s="8"/>
      <c r="AEX176" s="8"/>
      <c r="AEY176" s="8"/>
      <c r="AEZ176" s="8"/>
      <c r="AFA176" s="8"/>
      <c r="AFB176" s="8"/>
      <c r="AFC176" s="8"/>
      <c r="AFD176" s="8"/>
      <c r="AFE176" s="8"/>
      <c r="AFF176" s="8"/>
      <c r="AFG176" s="8"/>
      <c r="AFH176" s="8"/>
      <c r="AFI176" s="8"/>
      <c r="AFJ176" s="8"/>
      <c r="AFK176" s="8"/>
      <c r="AFL176" s="8"/>
      <c r="AFM176" s="8"/>
      <c r="AFN176" s="8"/>
      <c r="AFO176" s="8"/>
      <c r="AFP176" s="8"/>
      <c r="AFQ176" s="8"/>
      <c r="AFR176" s="8"/>
      <c r="AFS176" s="8"/>
      <c r="AFT176" s="8"/>
      <c r="AFU176" s="8"/>
      <c r="AFV176" s="8"/>
      <c r="AFW176" s="8"/>
      <c r="AFX176" s="8"/>
      <c r="AFY176" s="8"/>
      <c r="AFZ176" s="8"/>
      <c r="AGA176" s="8"/>
      <c r="AGB176" s="8"/>
      <c r="AGC176" s="8"/>
      <c r="AGD176" s="8"/>
      <c r="AGE176" s="8"/>
      <c r="AGF176" s="8"/>
      <c r="AGG176" s="8"/>
      <c r="AGH176" s="8"/>
      <c r="AGI176" s="8"/>
      <c r="AGJ176" s="8"/>
      <c r="AGK176" s="8"/>
      <c r="AGL176" s="8"/>
      <c r="AGM176" s="8"/>
      <c r="AGN176" s="8"/>
      <c r="AGO176" s="8"/>
      <c r="AGP176" s="8"/>
      <c r="AGQ176" s="8"/>
      <c r="AGR176" s="8"/>
      <c r="AGS176" s="8"/>
      <c r="AGT176" s="8"/>
      <c r="AGU176" s="8"/>
      <c r="AGV176" s="8"/>
      <c r="AGW176" s="8"/>
      <c r="AGX176" s="8"/>
      <c r="AGY176" s="8"/>
      <c r="AGZ176" s="8"/>
      <c r="AHA176" s="8"/>
      <c r="AHB176" s="8"/>
      <c r="AHC176" s="8"/>
      <c r="AHD176" s="8"/>
      <c r="AHE176" s="8"/>
      <c r="AHF176" s="8"/>
      <c r="AHG176" s="8"/>
      <c r="AHH176" s="8"/>
      <c r="AHI176" s="8"/>
      <c r="AHJ176" s="8"/>
      <c r="AHK176" s="8"/>
      <c r="AHL176" s="8"/>
      <c r="AHM176" s="8"/>
      <c r="AHN176" s="8"/>
      <c r="AHO176" s="8"/>
      <c r="AHP176" s="8"/>
      <c r="AHQ176" s="8"/>
      <c r="AHR176" s="8"/>
      <c r="AHS176" s="8"/>
      <c r="AHT176" s="8"/>
      <c r="AHU176" s="8"/>
      <c r="AHV176" s="8"/>
      <c r="AHW176" s="8"/>
      <c r="AHX176" s="8"/>
      <c r="AHY176" s="8"/>
      <c r="AHZ176" s="8"/>
      <c r="AIA176" s="8"/>
      <c r="AIB176" s="8"/>
      <c r="AIC176" s="8"/>
      <c r="AID176" s="8"/>
      <c r="AIE176" s="8"/>
      <c r="AIF176" s="8"/>
      <c r="AIG176" s="8"/>
      <c r="AIH176" s="8"/>
      <c r="AII176" s="8"/>
      <c r="AIJ176" s="8"/>
      <c r="AIK176" s="8"/>
      <c r="AIL176" s="8"/>
      <c r="AIM176" s="8"/>
      <c r="AIN176" s="8"/>
      <c r="AIO176" s="8"/>
      <c r="AIP176" s="8"/>
      <c r="AIQ176" s="8"/>
      <c r="AIR176" s="8"/>
      <c r="AIS176" s="8"/>
      <c r="AIT176" s="8"/>
      <c r="AIU176" s="8"/>
      <c r="AIV176" s="8"/>
      <c r="AIW176" s="8"/>
      <c r="AIX176" s="8"/>
      <c r="AIY176" s="8"/>
      <c r="AIZ176" s="8"/>
      <c r="AJA176" s="8"/>
      <c r="AJB176" s="8"/>
      <c r="AJC176" s="8"/>
      <c r="AJD176" s="8"/>
      <c r="AJE176" s="8"/>
      <c r="AJF176" s="8"/>
      <c r="AJG176" s="8"/>
      <c r="AJH176" s="8"/>
      <c r="AJI176" s="8"/>
      <c r="AJJ176" s="8"/>
      <c r="AJK176" s="8"/>
      <c r="AJL176" s="8"/>
      <c r="AJM176" s="8"/>
      <c r="AJN176" s="8"/>
      <c r="AJO176" s="8"/>
      <c r="AJP176" s="8"/>
      <c r="AJQ176" s="8"/>
      <c r="AJR176" s="8"/>
      <c r="AJS176" s="8"/>
      <c r="AJT176" s="8"/>
      <c r="AJU176" s="8"/>
      <c r="AJV176" s="8"/>
      <c r="AJW176" s="8"/>
      <c r="AJX176" s="8"/>
      <c r="AJY176" s="8"/>
      <c r="AJZ176" s="8"/>
      <c r="AKA176" s="8"/>
      <c r="AKB176" s="8"/>
      <c r="AKC176" s="8"/>
      <c r="AKD176" s="8"/>
      <c r="AKE176" s="8"/>
      <c r="AKF176" s="8"/>
      <c r="AKG176" s="8"/>
      <c r="AKH176" s="8"/>
      <c r="AKI176" s="8"/>
      <c r="AKJ176" s="8"/>
      <c r="AKK176" s="8"/>
      <c r="AKL176" s="8"/>
      <c r="AKM176" s="8"/>
      <c r="AKN176" s="8"/>
      <c r="AKO176" s="8"/>
      <c r="AKP176" s="8"/>
      <c r="AKQ176" s="8"/>
      <c r="AKR176" s="8"/>
      <c r="AKS176" s="8"/>
      <c r="AKT176" s="8"/>
      <c r="AKU176" s="8"/>
      <c r="AKV176" s="8"/>
      <c r="AKW176" s="8"/>
      <c r="AKX176" s="8"/>
      <c r="AKY176" s="8"/>
      <c r="AKZ176" s="8"/>
      <c r="ALA176" s="8"/>
      <c r="ALB176" s="8"/>
      <c r="ALC176" s="8"/>
      <c r="ALD176" s="8"/>
      <c r="ALE176" s="8"/>
      <c r="ALF176" s="8"/>
      <c r="ALG176" s="8"/>
      <c r="ALH176" s="8"/>
      <c r="ALI176" s="8"/>
      <c r="ALJ176" s="8"/>
      <c r="ALK176" s="8"/>
      <c r="ALL176" s="8"/>
      <c r="ALM176" s="8"/>
      <c r="ALN176" s="8"/>
      <c r="ALO176" s="8"/>
      <c r="ALP176" s="8"/>
      <c r="ALQ176" s="8"/>
      <c r="ALR176" s="8"/>
      <c r="ALS176" s="8"/>
      <c r="ALT176" s="8"/>
      <c r="ALU176" s="8"/>
      <c r="ALV176" s="8"/>
      <c r="ALW176" s="8"/>
      <c r="ALX176" s="8"/>
      <c r="ALY176" s="8"/>
      <c r="ALZ176" s="8"/>
      <c r="AMA176" s="8"/>
      <c r="AMB176" s="8"/>
      <c r="AMC176" s="8"/>
      <c r="AMD176" s="8"/>
      <c r="AME176" s="8"/>
      <c r="AMF176" s="8"/>
      <c r="AMG176" s="8"/>
      <c r="AMH176" s="8"/>
      <c r="AMI176" s="8"/>
      <c r="AMJ176" s="8"/>
      <c r="AMK176" s="8"/>
      <c r="AML176" s="8"/>
      <c r="AMM176" s="8"/>
      <c r="AMN176" s="8"/>
      <c r="AMO176" s="8"/>
      <c r="AMP176" s="8"/>
      <c r="AMQ176" s="8"/>
      <c r="AMR176" s="8"/>
      <c r="AMS176" s="8"/>
      <c r="AMT176" s="8"/>
      <c r="AMU176" s="8"/>
      <c r="AMV176" s="8"/>
      <c r="AMW176" s="8"/>
      <c r="AMX176" s="8"/>
      <c r="AMY176" s="8"/>
      <c r="AMZ176" s="8"/>
      <c r="ANA176" s="8"/>
      <c r="ANB176" s="8"/>
      <c r="ANC176" s="8"/>
      <c r="AND176" s="8"/>
      <c r="ANE176" s="8"/>
      <c r="ANF176" s="8"/>
      <c r="ANG176" s="8"/>
      <c r="ANH176" s="8"/>
      <c r="ANI176" s="8"/>
      <c r="ANJ176" s="8"/>
      <c r="ANK176" s="8"/>
      <c r="ANL176" s="8"/>
      <c r="ANM176" s="8"/>
      <c r="ANN176" s="8"/>
      <c r="ANO176" s="8"/>
      <c r="ANP176" s="8"/>
      <c r="ANQ176" s="8"/>
      <c r="ANR176" s="8"/>
      <c r="ANS176" s="8"/>
      <c r="ANT176" s="8"/>
      <c r="ANU176" s="8"/>
      <c r="ANV176" s="8"/>
      <c r="ANW176" s="8"/>
      <c r="ANX176" s="8"/>
      <c r="ANY176" s="8"/>
      <c r="ANZ176" s="8"/>
      <c r="AOA176" s="8"/>
      <c r="AOB176" s="8"/>
      <c r="AOC176" s="8"/>
      <c r="AOD176" s="8"/>
      <c r="AOE176" s="8"/>
      <c r="AOF176" s="8"/>
      <c r="AOG176" s="8"/>
      <c r="AOH176" s="8"/>
      <c r="AOI176" s="8"/>
      <c r="AOJ176" s="8"/>
      <c r="AOK176" s="8"/>
      <c r="AOL176" s="8"/>
      <c r="AOM176" s="8"/>
      <c r="AON176" s="8"/>
      <c r="AOO176" s="8"/>
      <c r="AOP176" s="8"/>
      <c r="AOQ176" s="8"/>
      <c r="AOR176" s="8"/>
      <c r="AOS176" s="8"/>
      <c r="AOT176" s="8"/>
      <c r="AOU176" s="8"/>
      <c r="AOV176" s="8"/>
      <c r="AOW176" s="8"/>
      <c r="AOX176" s="8"/>
      <c r="AOY176" s="8"/>
      <c r="AOZ176" s="8"/>
      <c r="APA176" s="8"/>
      <c r="APB176" s="8"/>
      <c r="APC176" s="8"/>
      <c r="APD176" s="8"/>
      <c r="APE176" s="8"/>
      <c r="APF176" s="8"/>
      <c r="APG176" s="8"/>
      <c r="APH176" s="8"/>
      <c r="API176" s="8"/>
      <c r="APJ176" s="8"/>
      <c r="APK176" s="8"/>
      <c r="APL176" s="8"/>
      <c r="APM176" s="8"/>
      <c r="APN176" s="8"/>
      <c r="APO176" s="8"/>
      <c r="APP176" s="8"/>
      <c r="APQ176" s="8"/>
      <c r="APR176" s="8"/>
      <c r="APS176" s="8"/>
      <c r="APT176" s="8"/>
      <c r="APU176" s="8"/>
      <c r="APV176" s="8"/>
      <c r="APW176" s="8"/>
      <c r="APX176" s="8"/>
      <c r="APY176" s="8"/>
      <c r="APZ176" s="8"/>
      <c r="AQA176" s="8"/>
      <c r="AQB176" s="8"/>
      <c r="AQC176" s="8"/>
      <c r="AQD176" s="8"/>
      <c r="AQE176" s="8"/>
      <c r="AQF176" s="8"/>
      <c r="AQG176" s="8"/>
      <c r="AQH176" s="8"/>
      <c r="AQI176" s="8"/>
      <c r="AQJ176" s="8"/>
      <c r="AQK176" s="8"/>
      <c r="AQL176" s="8"/>
      <c r="AQM176" s="8"/>
      <c r="AQN176" s="8"/>
      <c r="AQO176" s="8"/>
      <c r="AQP176" s="8"/>
      <c r="AQQ176" s="8"/>
      <c r="AQR176" s="8"/>
      <c r="AQS176" s="8"/>
      <c r="AQT176" s="8"/>
      <c r="AQU176" s="8"/>
      <c r="AQV176" s="8"/>
      <c r="AQW176" s="8"/>
      <c r="AQX176" s="8"/>
      <c r="AQY176" s="8"/>
      <c r="AQZ176" s="8"/>
      <c r="ARA176" s="8"/>
      <c r="ARB176" s="8"/>
      <c r="ARC176" s="8"/>
      <c r="ARD176" s="8"/>
      <c r="ARE176" s="8"/>
      <c r="ARF176" s="8"/>
      <c r="ARG176" s="8"/>
      <c r="ARH176" s="8"/>
      <c r="ARI176" s="8"/>
      <c r="ARJ176" s="8"/>
      <c r="ARK176" s="8"/>
      <c r="ARL176" s="8"/>
      <c r="ARM176" s="8"/>
      <c r="ARN176" s="8"/>
      <c r="ARO176" s="8"/>
      <c r="ARP176" s="8"/>
      <c r="ARQ176" s="8"/>
      <c r="ARR176" s="8"/>
      <c r="ARS176" s="8"/>
      <c r="ART176" s="8"/>
      <c r="ARU176" s="8"/>
      <c r="ARV176" s="8"/>
      <c r="ARW176" s="8"/>
      <c r="ARX176" s="8"/>
      <c r="ARY176" s="8"/>
      <c r="ARZ176" s="8"/>
      <c r="ASA176" s="8"/>
      <c r="ASB176" s="8"/>
      <c r="ASC176" s="8"/>
      <c r="ASD176" s="8"/>
      <c r="ASE176" s="8"/>
      <c r="ASF176" s="8"/>
      <c r="ASG176" s="8"/>
      <c r="ASH176" s="8"/>
      <c r="ASI176" s="8"/>
      <c r="ASJ176" s="8"/>
      <c r="ASK176" s="8"/>
      <c r="ASL176" s="8"/>
      <c r="ASM176" s="8"/>
      <c r="ASN176" s="8"/>
      <c r="ASO176" s="8"/>
      <c r="ASP176" s="8"/>
      <c r="ASQ176" s="8"/>
      <c r="ASR176" s="8"/>
      <c r="ASS176" s="8"/>
      <c r="AST176" s="8"/>
      <c r="ASU176" s="8"/>
      <c r="ASV176" s="8"/>
      <c r="ASW176" s="8"/>
      <c r="ASX176" s="8"/>
      <c r="ASY176" s="8"/>
      <c r="ASZ176" s="8"/>
      <c r="ATA176" s="8"/>
      <c r="ATB176" s="8"/>
      <c r="ATC176" s="8"/>
      <c r="ATD176" s="8"/>
      <c r="ATE176" s="8"/>
      <c r="ATF176" s="8"/>
      <c r="ATG176" s="8"/>
      <c r="ATH176" s="8"/>
      <c r="ATI176" s="8"/>
      <c r="ATJ176" s="8"/>
      <c r="ATK176" s="8"/>
      <c r="ATL176" s="8"/>
      <c r="ATM176" s="8"/>
      <c r="ATN176" s="8"/>
      <c r="ATO176" s="8"/>
      <c r="ATP176" s="8"/>
      <c r="ATQ176" s="8"/>
      <c r="ATR176" s="8"/>
      <c r="ATS176" s="8"/>
      <c r="ATT176" s="8"/>
      <c r="ATU176" s="8"/>
      <c r="ATV176" s="8"/>
      <c r="ATW176" s="8"/>
      <c r="ATX176" s="8"/>
      <c r="ATY176" s="8"/>
      <c r="ATZ176" s="8"/>
      <c r="AUA176" s="8"/>
      <c r="AUB176" s="8"/>
      <c r="AUC176" s="8"/>
      <c r="AUD176" s="8"/>
      <c r="AUE176" s="8"/>
      <c r="AUF176" s="8"/>
      <c r="AUG176" s="8"/>
      <c r="AUH176" s="8"/>
      <c r="AUI176" s="8"/>
      <c r="AUJ176" s="8"/>
      <c r="AUK176" s="8"/>
      <c r="AUL176" s="8"/>
      <c r="AUM176" s="8"/>
      <c r="AUN176" s="8"/>
      <c r="AUO176" s="8"/>
      <c r="AUP176" s="8"/>
      <c r="AUQ176" s="8"/>
      <c r="AUR176" s="8"/>
      <c r="AUS176" s="8"/>
      <c r="AUT176" s="8"/>
      <c r="AUU176" s="8"/>
      <c r="AUV176" s="8"/>
      <c r="AUW176" s="8"/>
      <c r="AUX176" s="8"/>
      <c r="AUY176" s="8"/>
      <c r="AUZ176" s="8"/>
      <c r="AVA176" s="8"/>
      <c r="AVB176" s="8"/>
      <c r="AVC176" s="8"/>
      <c r="AVD176" s="8"/>
      <c r="AVE176" s="8"/>
      <c r="AVF176" s="8"/>
      <c r="AVG176" s="8"/>
      <c r="AVH176" s="8"/>
      <c r="AVI176" s="8"/>
      <c r="AVJ176" s="8"/>
      <c r="AVK176" s="8"/>
      <c r="AVL176" s="8"/>
      <c r="AVM176" s="8"/>
      <c r="AVN176" s="8"/>
      <c r="AVO176" s="8"/>
      <c r="AVP176" s="8"/>
      <c r="AVQ176" s="8"/>
      <c r="AVR176" s="8"/>
      <c r="AVS176" s="8"/>
      <c r="AVT176" s="8"/>
      <c r="AVU176" s="8"/>
      <c r="AVV176" s="8"/>
      <c r="AVW176" s="8"/>
      <c r="AVX176" s="8"/>
      <c r="AVY176" s="8"/>
      <c r="AVZ176" s="8"/>
      <c r="AWA176" s="8"/>
      <c r="AWB176" s="8"/>
      <c r="AWC176" s="8"/>
      <c r="AWD176" s="8"/>
      <c r="AWE176" s="8"/>
      <c r="AWF176" s="8"/>
      <c r="AWG176" s="8"/>
      <c r="AWH176" s="8"/>
      <c r="AWI176" s="8"/>
      <c r="AWJ176" s="8"/>
      <c r="AWK176" s="8"/>
      <c r="AWL176" s="8"/>
      <c r="AWM176" s="8"/>
      <c r="AWN176" s="8"/>
      <c r="AWO176" s="8"/>
      <c r="AWP176" s="8"/>
      <c r="AWQ176" s="8"/>
      <c r="AWR176" s="8"/>
      <c r="AWS176" s="8"/>
      <c r="AWT176" s="8"/>
      <c r="AWU176" s="8"/>
      <c r="AWV176" s="8"/>
      <c r="AWW176" s="8"/>
      <c r="AWX176" s="8"/>
      <c r="AWY176" s="8"/>
      <c r="AWZ176" s="8"/>
      <c r="AXA176" s="8"/>
      <c r="AXB176" s="8"/>
      <c r="AXC176" s="8"/>
      <c r="AXD176" s="8"/>
      <c r="AXE176" s="8"/>
      <c r="AXF176" s="8"/>
      <c r="AXG176" s="8"/>
      <c r="AXH176" s="8"/>
      <c r="AXI176" s="8"/>
      <c r="AXJ176" s="8"/>
      <c r="AXK176" s="8"/>
      <c r="AXL176" s="8"/>
      <c r="AXM176" s="8"/>
      <c r="AXN176" s="8"/>
      <c r="AXO176" s="8"/>
      <c r="AXP176" s="8"/>
      <c r="AXQ176" s="8"/>
      <c r="AXR176" s="8"/>
      <c r="AXS176" s="8"/>
      <c r="AXT176" s="8"/>
      <c r="AXU176" s="8"/>
      <c r="AXV176" s="8"/>
      <c r="AXW176" s="8"/>
      <c r="AXX176" s="8"/>
      <c r="AXY176" s="8"/>
      <c r="AXZ176" s="8"/>
      <c r="AYA176" s="8"/>
      <c r="AYB176" s="8"/>
      <c r="AYC176" s="8"/>
      <c r="AYD176" s="8"/>
      <c r="AYE176" s="8"/>
      <c r="AYF176" s="8"/>
      <c r="AYG176" s="8"/>
      <c r="AYH176" s="8"/>
      <c r="AYI176" s="8"/>
      <c r="AYJ176" s="8"/>
      <c r="AYK176" s="8"/>
      <c r="AYL176" s="8"/>
      <c r="AYM176" s="8"/>
      <c r="AYN176" s="8"/>
      <c r="AYO176" s="8"/>
      <c r="AYP176" s="8"/>
      <c r="AYQ176" s="8"/>
      <c r="AYR176" s="8"/>
      <c r="AYS176" s="8"/>
      <c r="AYT176" s="8"/>
      <c r="AYU176" s="8"/>
      <c r="AYV176" s="8"/>
      <c r="AYW176" s="8"/>
      <c r="AYX176" s="8"/>
      <c r="AYY176" s="8"/>
      <c r="AYZ176" s="8"/>
      <c r="AZA176" s="8"/>
      <c r="AZB176" s="8"/>
      <c r="AZC176" s="8"/>
      <c r="AZD176" s="8"/>
      <c r="AZE176" s="8"/>
      <c r="AZF176" s="8"/>
      <c r="AZG176" s="8"/>
      <c r="AZH176" s="8"/>
      <c r="AZI176" s="8"/>
      <c r="AZJ176" s="8"/>
      <c r="AZK176" s="8"/>
      <c r="AZL176" s="8"/>
      <c r="AZM176" s="8"/>
      <c r="AZN176" s="8"/>
      <c r="AZO176" s="8"/>
      <c r="AZP176" s="8"/>
      <c r="AZQ176" s="8"/>
      <c r="AZR176" s="8"/>
      <c r="AZS176" s="8"/>
      <c r="AZT176" s="8"/>
      <c r="AZU176" s="8"/>
      <c r="AZV176" s="8"/>
      <c r="AZW176" s="8"/>
      <c r="AZX176" s="8"/>
      <c r="AZY176" s="8"/>
      <c r="AZZ176" s="8"/>
      <c r="BAA176" s="8"/>
      <c r="BAB176" s="8"/>
      <c r="BAC176" s="8"/>
      <c r="BAD176" s="8"/>
      <c r="BAE176" s="8"/>
      <c r="BAF176" s="8"/>
      <c r="BAG176" s="8"/>
      <c r="BAH176" s="8"/>
      <c r="BAI176" s="8"/>
      <c r="BAJ176" s="8"/>
      <c r="BAK176" s="8"/>
      <c r="BAL176" s="8"/>
      <c r="BAM176" s="8"/>
      <c r="BAN176" s="8"/>
      <c r="BAO176" s="8"/>
      <c r="BAP176" s="8"/>
      <c r="BAQ176" s="8"/>
      <c r="BAR176" s="8"/>
      <c r="BAS176" s="8"/>
      <c r="BAT176" s="8"/>
      <c r="BAU176" s="8"/>
      <c r="BAV176" s="8"/>
      <c r="BAW176" s="8"/>
      <c r="BAX176" s="8"/>
      <c r="BAY176" s="8"/>
      <c r="BAZ176" s="8"/>
      <c r="BBA176" s="8"/>
      <c r="BBB176" s="8"/>
      <c r="BBC176" s="8"/>
      <c r="BBD176" s="8"/>
      <c r="BBE176" s="8"/>
      <c r="BBF176" s="8"/>
      <c r="BBG176" s="8"/>
      <c r="BBH176" s="8"/>
      <c r="BBI176" s="8"/>
      <c r="BBJ176" s="8"/>
      <c r="BBK176" s="8"/>
      <c r="BBL176" s="8"/>
      <c r="BBM176" s="8"/>
      <c r="BBN176" s="8"/>
      <c r="BBO176" s="8"/>
      <c r="BBP176" s="8"/>
      <c r="BBQ176" s="8"/>
      <c r="BBR176" s="8"/>
      <c r="BBS176" s="8"/>
      <c r="BBT176" s="8"/>
      <c r="BBU176" s="8"/>
      <c r="BBV176" s="8"/>
      <c r="BBW176" s="8"/>
      <c r="BBX176" s="8"/>
      <c r="BBY176" s="8"/>
      <c r="BBZ176" s="8"/>
      <c r="BCA176" s="8"/>
      <c r="BCB176" s="8"/>
      <c r="BCC176" s="8"/>
      <c r="BCD176" s="8"/>
      <c r="BCE176" s="8"/>
      <c r="BCF176" s="8"/>
      <c r="BCG176" s="8"/>
      <c r="BCH176" s="8"/>
      <c r="BCI176" s="8"/>
      <c r="BCJ176" s="8"/>
      <c r="BCK176" s="8"/>
      <c r="BCL176" s="8"/>
      <c r="BCM176" s="8"/>
      <c r="BCN176" s="8"/>
      <c r="BCO176" s="8"/>
      <c r="BCP176" s="8"/>
      <c r="BCQ176" s="8"/>
      <c r="BCR176" s="8"/>
      <c r="BCS176" s="8"/>
      <c r="BCT176" s="8"/>
      <c r="BCU176" s="8"/>
      <c r="BCV176" s="8"/>
      <c r="BCW176" s="8"/>
      <c r="BCX176" s="8"/>
      <c r="BCY176" s="8"/>
      <c r="BCZ176" s="8"/>
      <c r="BDA176" s="8"/>
      <c r="BDB176" s="8"/>
      <c r="BDC176" s="8"/>
      <c r="BDD176" s="8"/>
      <c r="BDE176" s="8"/>
      <c r="BDF176" s="8"/>
      <c r="BDG176" s="8"/>
      <c r="BDH176" s="8"/>
      <c r="BDI176" s="8"/>
      <c r="BDJ176" s="8"/>
      <c r="BDK176" s="8"/>
      <c r="BDL176" s="8"/>
      <c r="BDM176" s="8"/>
      <c r="BDN176" s="8"/>
      <c r="BDO176" s="8"/>
      <c r="BDP176" s="8"/>
      <c r="BDQ176" s="8"/>
      <c r="BDR176" s="8"/>
      <c r="BDS176" s="8"/>
      <c r="BDT176" s="8"/>
      <c r="BDU176" s="8"/>
      <c r="BDV176" s="8"/>
      <c r="BDW176" s="8"/>
      <c r="BDX176" s="8"/>
      <c r="BDY176" s="8"/>
      <c r="BDZ176" s="8"/>
      <c r="BEA176" s="8"/>
      <c r="BEB176" s="8"/>
      <c r="BEC176" s="8"/>
      <c r="BED176" s="8"/>
      <c r="BEE176" s="8"/>
      <c r="BEF176" s="8"/>
      <c r="BEG176" s="8"/>
      <c r="BEH176" s="8"/>
      <c r="BEI176" s="8"/>
      <c r="BEJ176" s="8"/>
      <c r="BEK176" s="8"/>
      <c r="BEL176" s="8"/>
      <c r="BEM176" s="8"/>
      <c r="BEN176" s="8"/>
      <c r="BEO176" s="8"/>
      <c r="BEP176" s="8"/>
      <c r="BEQ176" s="8"/>
      <c r="BER176" s="8"/>
      <c r="BES176" s="8"/>
      <c r="BET176" s="8"/>
      <c r="BEU176" s="8"/>
      <c r="BEV176" s="8"/>
      <c r="BEW176" s="8"/>
      <c r="BEX176" s="8"/>
      <c r="BEY176" s="8"/>
      <c r="BEZ176" s="8"/>
      <c r="BFA176" s="8"/>
      <c r="BFB176" s="8"/>
      <c r="BFC176" s="8"/>
      <c r="BFD176" s="8"/>
      <c r="BFE176" s="8"/>
      <c r="BFF176" s="8"/>
      <c r="BFG176" s="8"/>
      <c r="BFH176" s="8"/>
      <c r="BFI176" s="8"/>
      <c r="BFJ176" s="8"/>
      <c r="BFK176" s="8"/>
      <c r="BFL176" s="8"/>
      <c r="BFM176" s="8"/>
      <c r="BFN176" s="8"/>
      <c r="BFO176" s="8"/>
      <c r="BFP176" s="8"/>
      <c r="BFQ176" s="8"/>
      <c r="BFR176" s="8"/>
      <c r="BFS176" s="8"/>
      <c r="BFT176" s="8"/>
      <c r="BFU176" s="8"/>
      <c r="BFV176" s="8"/>
      <c r="BFW176" s="8"/>
      <c r="BFX176" s="8"/>
      <c r="BFY176" s="8"/>
      <c r="BFZ176" s="8"/>
      <c r="BGA176" s="8"/>
      <c r="BGB176" s="8"/>
      <c r="BGC176" s="8"/>
      <c r="BGD176" s="8"/>
      <c r="BGE176" s="8"/>
      <c r="BGF176" s="8"/>
      <c r="BGG176" s="8"/>
      <c r="BGH176" s="8"/>
      <c r="BGI176" s="8"/>
      <c r="BGJ176" s="8"/>
      <c r="BGK176" s="8"/>
      <c r="BGL176" s="8"/>
      <c r="BGM176" s="8"/>
      <c r="BGN176" s="8"/>
      <c r="BGO176" s="8"/>
      <c r="BGP176" s="8"/>
      <c r="BGQ176" s="8"/>
      <c r="BGR176" s="8"/>
      <c r="BGS176" s="8"/>
      <c r="BGT176" s="8"/>
      <c r="BGU176" s="8"/>
      <c r="BGV176" s="8"/>
      <c r="BGW176" s="8"/>
      <c r="BGX176" s="8"/>
      <c r="BGY176" s="8"/>
      <c r="BGZ176" s="8"/>
      <c r="BHA176" s="8"/>
      <c r="BHB176" s="8"/>
      <c r="BHC176" s="8"/>
      <c r="BHD176" s="8"/>
      <c r="BHE176" s="8"/>
      <c r="BHF176" s="8"/>
      <c r="BHG176" s="8"/>
      <c r="BHH176" s="8"/>
      <c r="BHI176" s="8"/>
      <c r="BHJ176" s="8"/>
      <c r="BHK176" s="8"/>
      <c r="BHL176" s="8"/>
      <c r="BHM176" s="8"/>
      <c r="BHN176" s="8"/>
      <c r="BHO176" s="8"/>
      <c r="BHP176" s="8"/>
      <c r="BHQ176" s="8"/>
      <c r="BHR176" s="8"/>
      <c r="BHS176" s="8"/>
      <c r="BHT176" s="8"/>
      <c r="BHU176" s="8"/>
      <c r="BHV176" s="8"/>
      <c r="BHW176" s="8"/>
      <c r="BHX176" s="8"/>
      <c r="BHY176" s="8"/>
      <c r="BHZ176" s="8"/>
      <c r="BIA176" s="8"/>
      <c r="BIB176" s="8"/>
      <c r="BIC176" s="8"/>
      <c r="BID176" s="8"/>
      <c r="BIE176" s="8"/>
      <c r="BIF176" s="8"/>
      <c r="BIG176" s="8"/>
      <c r="BIH176" s="8"/>
      <c r="BII176" s="8"/>
      <c r="BIJ176" s="8"/>
      <c r="BIK176" s="8"/>
      <c r="BIL176" s="8"/>
      <c r="BIM176" s="8"/>
      <c r="BIN176" s="8"/>
      <c r="BIO176" s="8"/>
      <c r="BIP176" s="8"/>
      <c r="BIQ176" s="8"/>
      <c r="BIR176" s="8"/>
      <c r="BIS176" s="8"/>
      <c r="BIT176" s="8"/>
      <c r="BIU176" s="8"/>
      <c r="BIV176" s="8"/>
      <c r="BIW176" s="8"/>
      <c r="BIX176" s="8"/>
      <c r="BIY176" s="8"/>
      <c r="BIZ176" s="8"/>
      <c r="BJA176" s="8"/>
      <c r="BJB176" s="8"/>
      <c r="BJC176" s="8"/>
      <c r="BJD176" s="8"/>
      <c r="BJE176" s="8"/>
      <c r="BJF176" s="8"/>
      <c r="BJG176" s="8"/>
      <c r="BJH176" s="8"/>
      <c r="BJI176" s="8"/>
      <c r="BJJ176" s="8"/>
      <c r="BJK176" s="8"/>
      <c r="BJL176" s="8"/>
      <c r="BJM176" s="8"/>
      <c r="BJN176" s="8"/>
      <c r="BJO176" s="8"/>
      <c r="BJP176" s="8"/>
      <c r="BJQ176" s="8"/>
      <c r="BJR176" s="8"/>
      <c r="BJS176" s="8"/>
      <c r="BJT176" s="8"/>
      <c r="BJU176" s="8"/>
      <c r="BJV176" s="8"/>
      <c r="BJW176" s="8"/>
      <c r="BJX176" s="8"/>
      <c r="BJY176" s="8"/>
      <c r="BJZ176" s="8"/>
      <c r="BKA176" s="8"/>
      <c r="BKB176" s="8"/>
      <c r="BKC176" s="8"/>
      <c r="BKD176" s="8"/>
      <c r="BKE176" s="8"/>
      <c r="BKF176" s="8"/>
      <c r="BKG176" s="8"/>
      <c r="BKH176" s="8"/>
      <c r="BKI176" s="8"/>
      <c r="BKJ176" s="8"/>
      <c r="BKK176" s="8"/>
      <c r="BKL176" s="8"/>
      <c r="BKM176" s="8"/>
      <c r="BKN176" s="8"/>
      <c r="BKO176" s="8"/>
      <c r="BKP176" s="8"/>
      <c r="BKQ176" s="8"/>
      <c r="BKR176" s="8"/>
      <c r="BKS176" s="8"/>
      <c r="BKT176" s="8"/>
      <c r="BKU176" s="8"/>
      <c r="BKV176" s="8"/>
      <c r="BKW176" s="8"/>
      <c r="BKX176" s="8"/>
      <c r="BKY176" s="8"/>
      <c r="BKZ176" s="8"/>
      <c r="BLA176" s="8"/>
      <c r="BLB176" s="8"/>
      <c r="BLC176" s="8"/>
      <c r="BLD176" s="8"/>
      <c r="BLE176" s="8"/>
      <c r="BLF176" s="8"/>
      <c r="BLG176" s="8"/>
      <c r="BLH176" s="8"/>
      <c r="BLI176" s="8"/>
      <c r="BLJ176" s="8"/>
      <c r="BLK176" s="8"/>
      <c r="BLL176" s="8"/>
      <c r="BLM176" s="8"/>
      <c r="BLN176" s="8"/>
      <c r="BLO176" s="8"/>
      <c r="BLP176" s="8"/>
      <c r="BLQ176" s="8"/>
      <c r="BLR176" s="8"/>
      <c r="BLS176" s="8"/>
      <c r="BLT176" s="8"/>
      <c r="BLU176" s="8"/>
      <c r="BLV176" s="8"/>
      <c r="BLW176" s="8"/>
      <c r="BLX176" s="8"/>
      <c r="BLY176" s="8"/>
      <c r="BLZ176" s="8"/>
      <c r="BMA176" s="8"/>
      <c r="BMB176" s="8"/>
      <c r="BMC176" s="8"/>
      <c r="BMD176" s="8"/>
      <c r="BME176" s="8"/>
      <c r="BMF176" s="8"/>
      <c r="BMG176" s="8"/>
      <c r="BMH176" s="8"/>
      <c r="BMI176" s="8"/>
      <c r="BMJ176" s="8"/>
      <c r="BMK176" s="8"/>
      <c r="BML176" s="8"/>
      <c r="BMM176" s="8"/>
      <c r="BMN176" s="8"/>
      <c r="BMO176" s="8"/>
      <c r="BMP176" s="8"/>
      <c r="BMQ176" s="8"/>
      <c r="BMR176" s="8"/>
      <c r="BMS176" s="8"/>
      <c r="BMT176" s="8"/>
      <c r="BMU176" s="8"/>
      <c r="BMV176" s="8"/>
      <c r="BMW176" s="8"/>
      <c r="BMX176" s="8"/>
      <c r="BMY176" s="8"/>
      <c r="BMZ176" s="8"/>
      <c r="BNA176" s="8"/>
      <c r="BNB176" s="8"/>
      <c r="BNC176" s="8"/>
      <c r="BND176" s="8"/>
      <c r="BNE176" s="8"/>
      <c r="BNF176" s="8"/>
      <c r="BNG176" s="8"/>
      <c r="BNH176" s="8"/>
      <c r="BNI176" s="8"/>
      <c r="BNJ176" s="8"/>
      <c r="BNK176" s="8"/>
      <c r="BNL176" s="8"/>
      <c r="BNM176" s="8"/>
      <c r="BNN176" s="8"/>
      <c r="BNO176" s="8"/>
      <c r="BNP176" s="8"/>
      <c r="BNQ176" s="8"/>
      <c r="BNR176" s="8"/>
      <c r="BNS176" s="8"/>
      <c r="BNT176" s="8"/>
      <c r="BNU176" s="8"/>
      <c r="BNV176" s="8"/>
      <c r="BNW176" s="8"/>
      <c r="BNX176" s="8"/>
      <c r="BNY176" s="8"/>
      <c r="BNZ176" s="8"/>
      <c r="BOA176" s="8"/>
      <c r="BOB176" s="8"/>
      <c r="BOC176" s="8"/>
      <c r="BOD176" s="8"/>
      <c r="BOE176" s="8"/>
      <c r="BOF176" s="8"/>
      <c r="BOG176" s="8"/>
      <c r="BOH176" s="8"/>
      <c r="BOI176" s="8"/>
      <c r="BOJ176" s="8"/>
      <c r="BOK176" s="8"/>
      <c r="BOL176" s="8"/>
      <c r="BOM176" s="8"/>
      <c r="BON176" s="8"/>
      <c r="BOO176" s="8"/>
      <c r="BOP176" s="8"/>
      <c r="BOQ176" s="8"/>
      <c r="BOR176" s="8"/>
      <c r="BOS176" s="8"/>
      <c r="BOT176" s="8"/>
      <c r="BOU176" s="8"/>
      <c r="BOV176" s="8"/>
      <c r="BOW176" s="8"/>
      <c r="BOX176" s="8"/>
      <c r="BOY176" s="8"/>
      <c r="BOZ176" s="8"/>
      <c r="BPA176" s="8"/>
      <c r="BPB176" s="8"/>
      <c r="BPC176" s="8"/>
      <c r="BPD176" s="8"/>
      <c r="BPE176" s="8"/>
      <c r="BPF176" s="8"/>
      <c r="BPG176" s="8"/>
      <c r="BPH176" s="8"/>
      <c r="BPI176" s="8"/>
      <c r="BPJ176" s="8"/>
      <c r="BPK176" s="8"/>
      <c r="BPL176" s="8"/>
      <c r="BPM176" s="8"/>
      <c r="BPN176" s="8"/>
      <c r="BPO176" s="8"/>
      <c r="BPP176" s="8"/>
      <c r="BPQ176" s="8"/>
      <c r="BPR176" s="8"/>
      <c r="BPS176" s="8"/>
      <c r="BPT176" s="8"/>
      <c r="BPU176" s="8"/>
      <c r="BPV176" s="8"/>
      <c r="BPW176" s="8"/>
      <c r="BPX176" s="8"/>
      <c r="BPY176" s="8"/>
      <c r="BPZ176" s="8"/>
      <c r="BQA176" s="8"/>
      <c r="BQB176" s="8"/>
      <c r="BQC176" s="8"/>
      <c r="BQD176" s="8"/>
      <c r="BQE176" s="8"/>
      <c r="BQF176" s="8"/>
      <c r="BQG176" s="8"/>
      <c r="BQH176" s="8"/>
      <c r="BQI176" s="8"/>
      <c r="BQJ176" s="8"/>
      <c r="BQK176" s="8"/>
      <c r="BQL176" s="8"/>
      <c r="BQM176" s="8"/>
      <c r="BQN176" s="8"/>
      <c r="BQO176" s="8"/>
      <c r="BQP176" s="8"/>
      <c r="BQQ176" s="8"/>
      <c r="BQR176" s="8"/>
      <c r="BQS176" s="8"/>
      <c r="BQT176" s="8"/>
      <c r="BQU176" s="8"/>
      <c r="BQV176" s="8"/>
      <c r="BQW176" s="8"/>
      <c r="BQX176" s="8"/>
      <c r="BQY176" s="8"/>
      <c r="BQZ176" s="8"/>
      <c r="BRA176" s="8"/>
      <c r="BRB176" s="8"/>
      <c r="BRC176" s="8"/>
      <c r="BRD176" s="8"/>
      <c r="BRE176" s="8"/>
      <c r="BRF176" s="8"/>
      <c r="BRG176" s="8"/>
      <c r="BRH176" s="8"/>
      <c r="BRI176" s="8"/>
      <c r="BRJ176" s="8"/>
      <c r="BRK176" s="8"/>
      <c r="BRL176" s="8"/>
      <c r="BRM176" s="8"/>
      <c r="BRN176" s="8"/>
      <c r="BRO176" s="8"/>
      <c r="BRP176" s="8"/>
      <c r="BRQ176" s="8"/>
      <c r="BRR176" s="8"/>
      <c r="BRS176" s="8"/>
      <c r="BRT176" s="8"/>
      <c r="BRU176" s="8"/>
      <c r="BRV176" s="8"/>
      <c r="BRW176" s="8"/>
      <c r="BRX176" s="8"/>
      <c r="BRY176" s="8"/>
      <c r="BRZ176" s="8"/>
      <c r="BSA176" s="8"/>
      <c r="BSB176" s="8"/>
      <c r="BSC176" s="8"/>
      <c r="BSD176" s="8"/>
      <c r="BSE176" s="8"/>
      <c r="BSF176" s="8"/>
      <c r="BSG176" s="8"/>
      <c r="BSH176" s="8"/>
      <c r="BSI176" s="8"/>
      <c r="BSJ176" s="8"/>
      <c r="BSK176" s="8"/>
      <c r="BSL176" s="8"/>
      <c r="BSM176" s="8"/>
      <c r="BSN176" s="8"/>
      <c r="BSO176" s="8"/>
      <c r="BSP176" s="8"/>
      <c r="BSQ176" s="8"/>
      <c r="BSR176" s="8"/>
      <c r="BSS176" s="8"/>
      <c r="BST176" s="8"/>
      <c r="BSU176" s="8"/>
      <c r="BSV176" s="8"/>
      <c r="BSW176" s="8"/>
      <c r="BSX176" s="8"/>
      <c r="BSY176" s="8"/>
      <c r="BSZ176" s="8"/>
      <c r="BTA176" s="8"/>
      <c r="BTB176" s="8"/>
      <c r="BTC176" s="8"/>
      <c r="BTD176" s="8"/>
      <c r="BTE176" s="8"/>
      <c r="BTF176" s="8"/>
      <c r="BTG176" s="8"/>
      <c r="BTH176" s="8"/>
      <c r="BTI176" s="8"/>
      <c r="BTJ176" s="8"/>
      <c r="BTK176" s="8"/>
      <c r="BTL176" s="8"/>
      <c r="BTM176" s="8"/>
      <c r="BTN176" s="8"/>
      <c r="BTO176" s="8"/>
      <c r="BTP176" s="8"/>
      <c r="BTQ176" s="8"/>
      <c r="BTR176" s="8"/>
      <c r="BTS176" s="8"/>
      <c r="BTT176" s="8"/>
      <c r="BTU176" s="8"/>
      <c r="BTV176" s="8"/>
      <c r="BTW176" s="8"/>
      <c r="BTX176" s="8"/>
      <c r="BTY176" s="8"/>
      <c r="BTZ176" s="8"/>
      <c r="BUA176" s="8"/>
      <c r="BUB176" s="8"/>
      <c r="BUC176" s="8"/>
      <c r="BUD176" s="8"/>
      <c r="BUE176" s="8"/>
      <c r="BUF176" s="8"/>
      <c r="BUG176" s="8"/>
      <c r="BUH176" s="8"/>
      <c r="BUI176" s="8"/>
      <c r="BUJ176" s="8"/>
      <c r="BUK176" s="8"/>
      <c r="BUL176" s="8"/>
      <c r="BUM176" s="8"/>
      <c r="BUN176" s="8"/>
      <c r="BUO176" s="8"/>
      <c r="BUP176" s="8"/>
      <c r="BUQ176" s="8"/>
      <c r="BUR176" s="8"/>
      <c r="BUS176" s="8"/>
      <c r="BUT176" s="8"/>
      <c r="BUU176" s="8"/>
      <c r="BUV176" s="8"/>
      <c r="BUW176" s="8"/>
      <c r="BUX176" s="8"/>
      <c r="BUY176" s="8"/>
      <c r="BUZ176" s="8"/>
      <c r="BVA176" s="8"/>
      <c r="BVB176" s="8"/>
      <c r="BVC176" s="8"/>
      <c r="BVD176" s="8"/>
      <c r="BVE176" s="8"/>
      <c r="BVF176" s="8"/>
      <c r="BVG176" s="8"/>
      <c r="BVH176" s="8"/>
      <c r="BVI176" s="8"/>
      <c r="BVJ176" s="8"/>
      <c r="BVK176" s="8"/>
      <c r="BVL176" s="8"/>
      <c r="BVM176" s="8"/>
      <c r="BVN176" s="8"/>
      <c r="BVO176" s="8"/>
      <c r="BVP176" s="8"/>
      <c r="BVQ176" s="8"/>
      <c r="BVR176" s="8"/>
      <c r="BVS176" s="8"/>
      <c r="BVT176" s="8"/>
      <c r="BVU176" s="8"/>
      <c r="BVV176" s="8"/>
      <c r="BVW176" s="8"/>
      <c r="BVX176" s="8"/>
      <c r="BVY176" s="8"/>
      <c r="BVZ176" s="8"/>
      <c r="BWA176" s="8"/>
      <c r="BWB176" s="8"/>
      <c r="BWC176" s="8"/>
      <c r="BWD176" s="8"/>
      <c r="BWE176" s="8"/>
      <c r="BWF176" s="8"/>
      <c r="BWG176" s="8"/>
      <c r="BWH176" s="8"/>
      <c r="BWI176" s="8"/>
      <c r="BWJ176" s="8"/>
      <c r="BWK176" s="8"/>
      <c r="BWL176" s="8"/>
      <c r="BWM176" s="8"/>
      <c r="BWN176" s="8"/>
      <c r="BWO176" s="8"/>
      <c r="BWP176" s="8"/>
      <c r="BWQ176" s="8"/>
    </row>
    <row r="177" spans="1:1967" s="445" customFormat="1" ht="102" customHeight="1">
      <c r="A177" s="9" t="s">
        <v>6265</v>
      </c>
      <c r="B177" s="100" t="s">
        <v>97</v>
      </c>
      <c r="C177" s="9" t="s">
        <v>736</v>
      </c>
      <c r="D177" s="3" t="s">
        <v>238</v>
      </c>
      <c r="E177" s="3" t="s">
        <v>212</v>
      </c>
      <c r="F177" s="3"/>
      <c r="G177" s="3" t="s">
        <v>385</v>
      </c>
      <c r="H177" s="20">
        <v>0.5</v>
      </c>
      <c r="I177" s="34">
        <v>470000000</v>
      </c>
      <c r="J177" s="21" t="s">
        <v>1330</v>
      </c>
      <c r="K177" s="19" t="s">
        <v>3448</v>
      </c>
      <c r="L177" s="138" t="s">
        <v>3428</v>
      </c>
      <c r="M177" s="141" t="s">
        <v>383</v>
      </c>
      <c r="N177" s="361" t="s">
        <v>8877</v>
      </c>
      <c r="O177" s="3" t="s">
        <v>1382</v>
      </c>
      <c r="P177" s="7" t="s">
        <v>1354</v>
      </c>
      <c r="Q177" s="3" t="s">
        <v>1195</v>
      </c>
      <c r="R177" s="77">
        <v>24</v>
      </c>
      <c r="S177" s="18">
        <v>1694.03</v>
      </c>
      <c r="T177" s="83">
        <f t="shared" si="8"/>
        <v>40656.720000000001</v>
      </c>
      <c r="U177" s="83">
        <f t="shared" si="7"/>
        <v>45535.526400000002</v>
      </c>
      <c r="V177" s="9" t="s">
        <v>1341</v>
      </c>
      <c r="W177" s="153" t="s">
        <v>1410</v>
      </c>
      <c r="X177" s="9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  <c r="NL177" s="8"/>
      <c r="NM177" s="8"/>
      <c r="NN177" s="8"/>
      <c r="NO177" s="8"/>
      <c r="NP177" s="8"/>
      <c r="NQ177" s="8"/>
      <c r="NR177" s="8"/>
      <c r="NS177" s="8"/>
      <c r="NT177" s="8"/>
      <c r="NU177" s="8"/>
      <c r="NV177" s="8"/>
      <c r="NW177" s="8"/>
      <c r="NX177" s="8"/>
      <c r="NY177" s="8"/>
      <c r="NZ177" s="8"/>
      <c r="OA177" s="8"/>
      <c r="OB177" s="8"/>
      <c r="OC177" s="8"/>
      <c r="OD177" s="8"/>
      <c r="OE177" s="8"/>
      <c r="OF177" s="8"/>
      <c r="OG177" s="8"/>
      <c r="OH177" s="8"/>
      <c r="OI177" s="8"/>
      <c r="OJ177" s="8"/>
      <c r="OK177" s="8"/>
      <c r="OL177" s="8"/>
      <c r="OM177" s="8"/>
      <c r="ON177" s="8"/>
      <c r="OO177" s="8"/>
      <c r="OP177" s="8"/>
      <c r="OQ177" s="8"/>
      <c r="OR177" s="8"/>
      <c r="OS177" s="8"/>
      <c r="OT177" s="8"/>
      <c r="OU177" s="8"/>
      <c r="OV177" s="8"/>
      <c r="OW177" s="8"/>
      <c r="OX177" s="8"/>
      <c r="OY177" s="8"/>
      <c r="OZ177" s="8"/>
      <c r="PA177" s="8"/>
      <c r="PB177" s="8"/>
      <c r="PC177" s="8"/>
      <c r="PD177" s="8"/>
      <c r="PE177" s="8"/>
      <c r="PF177" s="8"/>
      <c r="PG177" s="8"/>
      <c r="PH177" s="8"/>
      <c r="PI177" s="8"/>
      <c r="PJ177" s="8"/>
      <c r="PK177" s="8"/>
      <c r="PL177" s="8"/>
      <c r="PM177" s="8"/>
      <c r="PN177" s="8"/>
      <c r="PO177" s="8"/>
      <c r="PP177" s="8"/>
      <c r="PQ177" s="8"/>
      <c r="PR177" s="8"/>
      <c r="PS177" s="8"/>
      <c r="PT177" s="8"/>
      <c r="PU177" s="8"/>
      <c r="PV177" s="8"/>
      <c r="PW177" s="8"/>
      <c r="PX177" s="8"/>
      <c r="PY177" s="8"/>
      <c r="PZ177" s="8"/>
      <c r="QA177" s="8"/>
      <c r="QB177" s="8"/>
      <c r="QC177" s="8"/>
      <c r="QD177" s="8"/>
      <c r="QE177" s="8"/>
      <c r="QF177" s="8"/>
      <c r="QG177" s="8"/>
      <c r="QH177" s="8"/>
      <c r="QI177" s="8"/>
      <c r="QJ177" s="8"/>
      <c r="QK177" s="8"/>
      <c r="QL177" s="8"/>
      <c r="QM177" s="8"/>
      <c r="QN177" s="8"/>
      <c r="QO177" s="8"/>
      <c r="QP177" s="8"/>
      <c r="QQ177" s="8"/>
      <c r="QR177" s="8"/>
      <c r="QS177" s="8"/>
      <c r="QT177" s="8"/>
      <c r="QU177" s="8"/>
      <c r="QV177" s="8"/>
      <c r="QW177" s="8"/>
      <c r="QX177" s="8"/>
      <c r="QY177" s="8"/>
      <c r="QZ177" s="8"/>
      <c r="RA177" s="8"/>
      <c r="RB177" s="8"/>
      <c r="RC177" s="8"/>
      <c r="RD177" s="8"/>
      <c r="RE177" s="8"/>
      <c r="RF177" s="8"/>
      <c r="RG177" s="8"/>
      <c r="RH177" s="8"/>
      <c r="RI177" s="8"/>
      <c r="RJ177" s="8"/>
      <c r="RK177" s="8"/>
      <c r="RL177" s="8"/>
      <c r="RM177" s="8"/>
      <c r="RN177" s="8"/>
      <c r="RO177" s="8"/>
      <c r="RP177" s="8"/>
      <c r="RQ177" s="8"/>
      <c r="RR177" s="8"/>
      <c r="RS177" s="8"/>
      <c r="RT177" s="8"/>
      <c r="RU177" s="8"/>
      <c r="RV177" s="8"/>
      <c r="RW177" s="8"/>
      <c r="RX177" s="8"/>
      <c r="RY177" s="8"/>
      <c r="RZ177" s="8"/>
      <c r="SA177" s="8"/>
      <c r="SB177" s="8"/>
      <c r="SC177" s="8"/>
      <c r="SD177" s="8"/>
      <c r="SE177" s="8"/>
      <c r="SF177" s="8"/>
      <c r="SG177" s="8"/>
      <c r="SH177" s="8"/>
      <c r="SI177" s="8"/>
      <c r="SJ177" s="8"/>
      <c r="SK177" s="8"/>
      <c r="SL177" s="8"/>
      <c r="SM177" s="8"/>
      <c r="SN177" s="8"/>
      <c r="SO177" s="8"/>
      <c r="SP177" s="8"/>
      <c r="SQ177" s="8"/>
      <c r="SR177" s="8"/>
      <c r="SS177" s="8"/>
      <c r="ST177" s="8"/>
      <c r="SU177" s="8"/>
      <c r="SV177" s="8"/>
      <c r="SW177" s="8"/>
      <c r="SX177" s="8"/>
      <c r="SY177" s="8"/>
      <c r="SZ177" s="8"/>
      <c r="TA177" s="8"/>
      <c r="TB177" s="8"/>
      <c r="TC177" s="8"/>
      <c r="TD177" s="8"/>
      <c r="TE177" s="8"/>
      <c r="TF177" s="8"/>
      <c r="TG177" s="8"/>
      <c r="TH177" s="8"/>
      <c r="TI177" s="8"/>
      <c r="TJ177" s="8"/>
      <c r="TK177" s="8"/>
      <c r="TL177" s="8"/>
      <c r="TM177" s="8"/>
      <c r="TN177" s="8"/>
      <c r="TO177" s="8"/>
      <c r="TP177" s="8"/>
      <c r="TQ177" s="8"/>
      <c r="TR177" s="8"/>
      <c r="TS177" s="8"/>
      <c r="TT177" s="8"/>
      <c r="TU177" s="8"/>
      <c r="TV177" s="8"/>
      <c r="TW177" s="8"/>
      <c r="TX177" s="8"/>
      <c r="TY177" s="8"/>
      <c r="TZ177" s="8"/>
      <c r="UA177" s="8"/>
      <c r="UB177" s="8"/>
      <c r="UC177" s="8"/>
      <c r="UD177" s="8"/>
      <c r="UE177" s="8"/>
      <c r="UF177" s="8"/>
      <c r="UG177" s="8"/>
      <c r="UH177" s="8"/>
      <c r="UI177" s="8"/>
      <c r="UJ177" s="8"/>
      <c r="UK177" s="8"/>
      <c r="UL177" s="8"/>
      <c r="UM177" s="8"/>
      <c r="UN177" s="8"/>
      <c r="UO177" s="8"/>
      <c r="UP177" s="8"/>
      <c r="UQ177" s="8"/>
      <c r="UR177" s="8"/>
      <c r="US177" s="8"/>
      <c r="UT177" s="8"/>
      <c r="UU177" s="8"/>
      <c r="UV177" s="8"/>
      <c r="UW177" s="8"/>
      <c r="UX177" s="8"/>
      <c r="UY177" s="8"/>
      <c r="UZ177" s="8"/>
      <c r="VA177" s="8"/>
      <c r="VB177" s="8"/>
      <c r="VC177" s="8"/>
      <c r="VD177" s="8"/>
      <c r="VE177" s="8"/>
      <c r="VF177" s="8"/>
      <c r="VG177" s="8"/>
      <c r="VH177" s="8"/>
      <c r="VI177" s="8"/>
      <c r="VJ177" s="8"/>
      <c r="VK177" s="8"/>
      <c r="VL177" s="8"/>
      <c r="VM177" s="8"/>
      <c r="VN177" s="8"/>
      <c r="VO177" s="8"/>
      <c r="VP177" s="8"/>
      <c r="VQ177" s="8"/>
      <c r="VR177" s="8"/>
      <c r="VS177" s="8"/>
      <c r="VT177" s="8"/>
      <c r="VU177" s="8"/>
      <c r="VV177" s="8"/>
      <c r="VW177" s="8"/>
      <c r="VX177" s="8"/>
      <c r="VY177" s="8"/>
      <c r="VZ177" s="8"/>
      <c r="WA177" s="8"/>
      <c r="WB177" s="8"/>
      <c r="WC177" s="8"/>
      <c r="WD177" s="8"/>
      <c r="WE177" s="8"/>
      <c r="WF177" s="8"/>
      <c r="WG177" s="8"/>
      <c r="WH177" s="8"/>
      <c r="WI177" s="8"/>
      <c r="WJ177" s="8"/>
      <c r="WK177" s="8"/>
      <c r="WL177" s="8"/>
      <c r="WM177" s="8"/>
      <c r="WN177" s="8"/>
      <c r="WO177" s="8"/>
      <c r="WP177" s="8"/>
      <c r="WQ177" s="8"/>
      <c r="WR177" s="8"/>
      <c r="WS177" s="8"/>
      <c r="WT177" s="8"/>
      <c r="WU177" s="8"/>
      <c r="WV177" s="8"/>
      <c r="WW177" s="8"/>
      <c r="WX177" s="8"/>
      <c r="WY177" s="8"/>
      <c r="WZ177" s="8"/>
      <c r="XA177" s="8"/>
      <c r="XB177" s="8"/>
      <c r="XC177" s="8"/>
      <c r="XD177" s="8"/>
      <c r="XE177" s="8"/>
      <c r="XF177" s="8"/>
      <c r="XG177" s="8"/>
      <c r="XH177" s="8"/>
      <c r="XI177" s="8"/>
      <c r="XJ177" s="8"/>
      <c r="XK177" s="8"/>
      <c r="XL177" s="8"/>
      <c r="XM177" s="8"/>
      <c r="XN177" s="8"/>
      <c r="XO177" s="8"/>
      <c r="XP177" s="8"/>
      <c r="XQ177" s="8"/>
      <c r="XR177" s="8"/>
      <c r="XS177" s="8"/>
      <c r="XT177" s="8"/>
      <c r="XU177" s="8"/>
      <c r="XV177" s="8"/>
      <c r="XW177" s="8"/>
      <c r="XX177" s="8"/>
      <c r="XY177" s="8"/>
      <c r="XZ177" s="8"/>
      <c r="YA177" s="8"/>
      <c r="YB177" s="8"/>
      <c r="YC177" s="8"/>
      <c r="YD177" s="8"/>
      <c r="YE177" s="8"/>
      <c r="YF177" s="8"/>
      <c r="YG177" s="8"/>
      <c r="YH177" s="8"/>
      <c r="YI177" s="8"/>
      <c r="YJ177" s="8"/>
      <c r="YK177" s="8"/>
      <c r="YL177" s="8"/>
      <c r="YM177" s="8"/>
      <c r="YN177" s="8"/>
      <c r="YO177" s="8"/>
      <c r="YP177" s="8"/>
      <c r="YQ177" s="8"/>
      <c r="YR177" s="8"/>
      <c r="YS177" s="8"/>
      <c r="YT177" s="8"/>
      <c r="YU177" s="8"/>
      <c r="YV177" s="8"/>
      <c r="YW177" s="8"/>
      <c r="YX177" s="8"/>
      <c r="YY177" s="8"/>
      <c r="YZ177" s="8"/>
      <c r="ZA177" s="8"/>
      <c r="ZB177" s="8"/>
      <c r="ZC177" s="8"/>
      <c r="ZD177" s="8"/>
      <c r="ZE177" s="8"/>
      <c r="ZF177" s="8"/>
      <c r="ZG177" s="8"/>
      <c r="ZH177" s="8"/>
      <c r="ZI177" s="8"/>
      <c r="ZJ177" s="8"/>
      <c r="ZK177" s="8"/>
      <c r="ZL177" s="8"/>
      <c r="ZM177" s="8"/>
      <c r="ZN177" s="8"/>
      <c r="ZO177" s="8"/>
      <c r="ZP177" s="8"/>
      <c r="ZQ177" s="8"/>
      <c r="ZR177" s="8"/>
      <c r="ZS177" s="8"/>
      <c r="ZT177" s="8"/>
      <c r="ZU177" s="8"/>
      <c r="ZV177" s="8"/>
      <c r="ZW177" s="8"/>
      <c r="ZX177" s="8"/>
      <c r="ZY177" s="8"/>
      <c r="ZZ177" s="8"/>
      <c r="AAA177" s="8"/>
      <c r="AAB177" s="8"/>
      <c r="AAC177" s="8"/>
      <c r="AAD177" s="8"/>
      <c r="AAE177" s="8"/>
      <c r="AAF177" s="8"/>
      <c r="AAG177" s="8"/>
      <c r="AAH177" s="8"/>
      <c r="AAI177" s="8"/>
      <c r="AAJ177" s="8"/>
      <c r="AAK177" s="8"/>
      <c r="AAL177" s="8"/>
      <c r="AAM177" s="8"/>
      <c r="AAN177" s="8"/>
      <c r="AAO177" s="8"/>
      <c r="AAP177" s="8"/>
      <c r="AAQ177" s="8"/>
      <c r="AAR177" s="8"/>
      <c r="AAS177" s="8"/>
      <c r="AAT177" s="8"/>
      <c r="AAU177" s="8"/>
      <c r="AAV177" s="8"/>
      <c r="AAW177" s="8"/>
      <c r="AAX177" s="8"/>
      <c r="AAY177" s="8"/>
      <c r="AAZ177" s="8"/>
      <c r="ABA177" s="8"/>
      <c r="ABB177" s="8"/>
      <c r="ABC177" s="8"/>
      <c r="ABD177" s="8"/>
      <c r="ABE177" s="8"/>
      <c r="ABF177" s="8"/>
      <c r="ABG177" s="8"/>
      <c r="ABH177" s="8"/>
      <c r="ABI177" s="8"/>
      <c r="ABJ177" s="8"/>
      <c r="ABK177" s="8"/>
      <c r="ABL177" s="8"/>
      <c r="ABM177" s="8"/>
      <c r="ABN177" s="8"/>
      <c r="ABO177" s="8"/>
      <c r="ABP177" s="8"/>
      <c r="ABQ177" s="8"/>
      <c r="ABR177" s="8"/>
      <c r="ABS177" s="8"/>
      <c r="ABT177" s="8"/>
      <c r="ABU177" s="8"/>
      <c r="ABV177" s="8"/>
      <c r="ABW177" s="8"/>
      <c r="ABX177" s="8"/>
      <c r="ABY177" s="8"/>
      <c r="ABZ177" s="8"/>
      <c r="ACA177" s="8"/>
      <c r="ACB177" s="8"/>
      <c r="ACC177" s="8"/>
      <c r="ACD177" s="8"/>
      <c r="ACE177" s="8"/>
      <c r="ACF177" s="8"/>
      <c r="ACG177" s="8"/>
      <c r="ACH177" s="8"/>
      <c r="ACI177" s="8"/>
      <c r="ACJ177" s="8"/>
      <c r="ACK177" s="8"/>
      <c r="ACL177" s="8"/>
      <c r="ACM177" s="8"/>
      <c r="ACN177" s="8"/>
      <c r="ACO177" s="8"/>
      <c r="ACP177" s="8"/>
      <c r="ACQ177" s="8"/>
      <c r="ACR177" s="8"/>
      <c r="ACS177" s="8"/>
      <c r="ACT177" s="8"/>
      <c r="ACU177" s="8"/>
      <c r="ACV177" s="8"/>
      <c r="ACW177" s="8"/>
      <c r="ACX177" s="8"/>
      <c r="ACY177" s="8"/>
      <c r="ACZ177" s="8"/>
      <c r="ADA177" s="8"/>
      <c r="ADB177" s="8"/>
      <c r="ADC177" s="8"/>
      <c r="ADD177" s="8"/>
      <c r="ADE177" s="8"/>
      <c r="ADF177" s="8"/>
      <c r="ADG177" s="8"/>
      <c r="ADH177" s="8"/>
      <c r="ADI177" s="8"/>
      <c r="ADJ177" s="8"/>
      <c r="ADK177" s="8"/>
      <c r="ADL177" s="8"/>
      <c r="ADM177" s="8"/>
      <c r="ADN177" s="8"/>
      <c r="ADO177" s="8"/>
      <c r="ADP177" s="8"/>
      <c r="ADQ177" s="8"/>
      <c r="ADR177" s="8"/>
      <c r="ADS177" s="8"/>
      <c r="ADT177" s="8"/>
      <c r="ADU177" s="8"/>
      <c r="ADV177" s="8"/>
      <c r="ADW177" s="8"/>
      <c r="ADX177" s="8"/>
      <c r="ADY177" s="8"/>
      <c r="ADZ177" s="8"/>
      <c r="AEA177" s="8"/>
      <c r="AEB177" s="8"/>
      <c r="AEC177" s="8"/>
      <c r="AED177" s="8"/>
      <c r="AEE177" s="8"/>
      <c r="AEF177" s="8"/>
      <c r="AEG177" s="8"/>
      <c r="AEH177" s="8"/>
      <c r="AEI177" s="8"/>
      <c r="AEJ177" s="8"/>
      <c r="AEK177" s="8"/>
      <c r="AEL177" s="8"/>
      <c r="AEM177" s="8"/>
      <c r="AEN177" s="8"/>
      <c r="AEO177" s="8"/>
      <c r="AEP177" s="8"/>
      <c r="AEQ177" s="8"/>
      <c r="AER177" s="8"/>
      <c r="AES177" s="8"/>
      <c r="AET177" s="8"/>
      <c r="AEU177" s="8"/>
      <c r="AEV177" s="8"/>
      <c r="AEW177" s="8"/>
      <c r="AEX177" s="8"/>
      <c r="AEY177" s="8"/>
      <c r="AEZ177" s="8"/>
      <c r="AFA177" s="8"/>
      <c r="AFB177" s="8"/>
      <c r="AFC177" s="8"/>
      <c r="AFD177" s="8"/>
      <c r="AFE177" s="8"/>
      <c r="AFF177" s="8"/>
      <c r="AFG177" s="8"/>
      <c r="AFH177" s="8"/>
      <c r="AFI177" s="8"/>
      <c r="AFJ177" s="8"/>
      <c r="AFK177" s="8"/>
      <c r="AFL177" s="8"/>
      <c r="AFM177" s="8"/>
      <c r="AFN177" s="8"/>
      <c r="AFO177" s="8"/>
      <c r="AFP177" s="8"/>
      <c r="AFQ177" s="8"/>
      <c r="AFR177" s="8"/>
      <c r="AFS177" s="8"/>
      <c r="AFT177" s="8"/>
      <c r="AFU177" s="8"/>
      <c r="AFV177" s="8"/>
      <c r="AFW177" s="8"/>
      <c r="AFX177" s="8"/>
      <c r="AFY177" s="8"/>
      <c r="AFZ177" s="8"/>
      <c r="AGA177" s="8"/>
      <c r="AGB177" s="8"/>
      <c r="AGC177" s="8"/>
      <c r="AGD177" s="8"/>
      <c r="AGE177" s="8"/>
      <c r="AGF177" s="8"/>
      <c r="AGG177" s="8"/>
      <c r="AGH177" s="8"/>
      <c r="AGI177" s="8"/>
      <c r="AGJ177" s="8"/>
      <c r="AGK177" s="8"/>
      <c r="AGL177" s="8"/>
      <c r="AGM177" s="8"/>
      <c r="AGN177" s="8"/>
      <c r="AGO177" s="8"/>
      <c r="AGP177" s="8"/>
      <c r="AGQ177" s="8"/>
      <c r="AGR177" s="8"/>
      <c r="AGS177" s="8"/>
      <c r="AGT177" s="8"/>
      <c r="AGU177" s="8"/>
      <c r="AGV177" s="8"/>
      <c r="AGW177" s="8"/>
      <c r="AGX177" s="8"/>
      <c r="AGY177" s="8"/>
      <c r="AGZ177" s="8"/>
      <c r="AHA177" s="8"/>
      <c r="AHB177" s="8"/>
      <c r="AHC177" s="8"/>
      <c r="AHD177" s="8"/>
      <c r="AHE177" s="8"/>
      <c r="AHF177" s="8"/>
      <c r="AHG177" s="8"/>
      <c r="AHH177" s="8"/>
      <c r="AHI177" s="8"/>
      <c r="AHJ177" s="8"/>
      <c r="AHK177" s="8"/>
      <c r="AHL177" s="8"/>
      <c r="AHM177" s="8"/>
      <c r="AHN177" s="8"/>
      <c r="AHO177" s="8"/>
      <c r="AHP177" s="8"/>
      <c r="AHQ177" s="8"/>
      <c r="AHR177" s="8"/>
      <c r="AHS177" s="8"/>
      <c r="AHT177" s="8"/>
      <c r="AHU177" s="8"/>
      <c r="AHV177" s="8"/>
      <c r="AHW177" s="8"/>
      <c r="AHX177" s="8"/>
      <c r="AHY177" s="8"/>
      <c r="AHZ177" s="8"/>
      <c r="AIA177" s="8"/>
      <c r="AIB177" s="8"/>
      <c r="AIC177" s="8"/>
      <c r="AID177" s="8"/>
      <c r="AIE177" s="8"/>
      <c r="AIF177" s="8"/>
      <c r="AIG177" s="8"/>
      <c r="AIH177" s="8"/>
      <c r="AII177" s="8"/>
      <c r="AIJ177" s="8"/>
      <c r="AIK177" s="8"/>
      <c r="AIL177" s="8"/>
      <c r="AIM177" s="8"/>
      <c r="AIN177" s="8"/>
      <c r="AIO177" s="8"/>
      <c r="AIP177" s="8"/>
      <c r="AIQ177" s="8"/>
      <c r="AIR177" s="8"/>
      <c r="AIS177" s="8"/>
      <c r="AIT177" s="8"/>
      <c r="AIU177" s="8"/>
      <c r="AIV177" s="8"/>
      <c r="AIW177" s="8"/>
      <c r="AIX177" s="8"/>
      <c r="AIY177" s="8"/>
      <c r="AIZ177" s="8"/>
      <c r="AJA177" s="8"/>
      <c r="AJB177" s="8"/>
      <c r="AJC177" s="8"/>
      <c r="AJD177" s="8"/>
      <c r="AJE177" s="8"/>
      <c r="AJF177" s="8"/>
      <c r="AJG177" s="8"/>
      <c r="AJH177" s="8"/>
      <c r="AJI177" s="8"/>
      <c r="AJJ177" s="8"/>
      <c r="AJK177" s="8"/>
      <c r="AJL177" s="8"/>
      <c r="AJM177" s="8"/>
      <c r="AJN177" s="8"/>
      <c r="AJO177" s="8"/>
      <c r="AJP177" s="8"/>
      <c r="AJQ177" s="8"/>
      <c r="AJR177" s="8"/>
      <c r="AJS177" s="8"/>
      <c r="AJT177" s="8"/>
      <c r="AJU177" s="8"/>
      <c r="AJV177" s="8"/>
      <c r="AJW177" s="8"/>
      <c r="AJX177" s="8"/>
      <c r="AJY177" s="8"/>
      <c r="AJZ177" s="8"/>
      <c r="AKA177" s="8"/>
      <c r="AKB177" s="8"/>
      <c r="AKC177" s="8"/>
      <c r="AKD177" s="8"/>
      <c r="AKE177" s="8"/>
      <c r="AKF177" s="8"/>
      <c r="AKG177" s="8"/>
      <c r="AKH177" s="8"/>
      <c r="AKI177" s="8"/>
      <c r="AKJ177" s="8"/>
      <c r="AKK177" s="8"/>
      <c r="AKL177" s="8"/>
      <c r="AKM177" s="8"/>
      <c r="AKN177" s="8"/>
      <c r="AKO177" s="8"/>
      <c r="AKP177" s="8"/>
      <c r="AKQ177" s="8"/>
      <c r="AKR177" s="8"/>
      <c r="AKS177" s="8"/>
      <c r="AKT177" s="8"/>
      <c r="AKU177" s="8"/>
      <c r="AKV177" s="8"/>
      <c r="AKW177" s="8"/>
      <c r="AKX177" s="8"/>
      <c r="AKY177" s="8"/>
      <c r="AKZ177" s="8"/>
      <c r="ALA177" s="8"/>
      <c r="ALB177" s="8"/>
      <c r="ALC177" s="8"/>
      <c r="ALD177" s="8"/>
      <c r="ALE177" s="8"/>
      <c r="ALF177" s="8"/>
      <c r="ALG177" s="8"/>
      <c r="ALH177" s="8"/>
      <c r="ALI177" s="8"/>
      <c r="ALJ177" s="8"/>
      <c r="ALK177" s="8"/>
      <c r="ALL177" s="8"/>
      <c r="ALM177" s="8"/>
      <c r="ALN177" s="8"/>
      <c r="ALO177" s="8"/>
      <c r="ALP177" s="8"/>
      <c r="ALQ177" s="8"/>
      <c r="ALR177" s="8"/>
      <c r="ALS177" s="8"/>
      <c r="ALT177" s="8"/>
      <c r="ALU177" s="8"/>
      <c r="ALV177" s="8"/>
      <c r="ALW177" s="8"/>
      <c r="ALX177" s="8"/>
      <c r="ALY177" s="8"/>
      <c r="ALZ177" s="8"/>
      <c r="AMA177" s="8"/>
      <c r="AMB177" s="8"/>
      <c r="AMC177" s="8"/>
      <c r="AMD177" s="8"/>
      <c r="AME177" s="8"/>
      <c r="AMF177" s="8"/>
      <c r="AMG177" s="8"/>
      <c r="AMH177" s="8"/>
      <c r="AMI177" s="8"/>
      <c r="AMJ177" s="8"/>
      <c r="AMK177" s="8"/>
      <c r="AML177" s="8"/>
      <c r="AMM177" s="8"/>
      <c r="AMN177" s="8"/>
      <c r="AMO177" s="8"/>
      <c r="AMP177" s="8"/>
      <c r="AMQ177" s="8"/>
      <c r="AMR177" s="8"/>
      <c r="AMS177" s="8"/>
      <c r="AMT177" s="8"/>
      <c r="AMU177" s="8"/>
      <c r="AMV177" s="8"/>
      <c r="AMW177" s="8"/>
      <c r="AMX177" s="8"/>
      <c r="AMY177" s="8"/>
      <c r="AMZ177" s="8"/>
      <c r="ANA177" s="8"/>
      <c r="ANB177" s="8"/>
      <c r="ANC177" s="8"/>
      <c r="AND177" s="8"/>
      <c r="ANE177" s="8"/>
      <c r="ANF177" s="8"/>
      <c r="ANG177" s="8"/>
      <c r="ANH177" s="8"/>
      <c r="ANI177" s="8"/>
      <c r="ANJ177" s="8"/>
      <c r="ANK177" s="8"/>
      <c r="ANL177" s="8"/>
      <c r="ANM177" s="8"/>
      <c r="ANN177" s="8"/>
      <c r="ANO177" s="8"/>
      <c r="ANP177" s="8"/>
      <c r="ANQ177" s="8"/>
      <c r="ANR177" s="8"/>
      <c r="ANS177" s="8"/>
      <c r="ANT177" s="8"/>
      <c r="ANU177" s="8"/>
      <c r="ANV177" s="8"/>
      <c r="ANW177" s="8"/>
      <c r="ANX177" s="8"/>
      <c r="ANY177" s="8"/>
      <c r="ANZ177" s="8"/>
      <c r="AOA177" s="8"/>
      <c r="AOB177" s="8"/>
      <c r="AOC177" s="8"/>
      <c r="AOD177" s="8"/>
      <c r="AOE177" s="8"/>
      <c r="AOF177" s="8"/>
      <c r="AOG177" s="8"/>
      <c r="AOH177" s="8"/>
      <c r="AOI177" s="8"/>
      <c r="AOJ177" s="8"/>
      <c r="AOK177" s="8"/>
      <c r="AOL177" s="8"/>
      <c r="AOM177" s="8"/>
      <c r="AON177" s="8"/>
      <c r="AOO177" s="8"/>
      <c r="AOP177" s="8"/>
      <c r="AOQ177" s="8"/>
      <c r="AOR177" s="8"/>
      <c r="AOS177" s="8"/>
      <c r="AOT177" s="8"/>
      <c r="AOU177" s="8"/>
      <c r="AOV177" s="8"/>
      <c r="AOW177" s="8"/>
      <c r="AOX177" s="8"/>
      <c r="AOY177" s="8"/>
      <c r="AOZ177" s="8"/>
      <c r="APA177" s="8"/>
      <c r="APB177" s="8"/>
      <c r="APC177" s="8"/>
      <c r="APD177" s="8"/>
      <c r="APE177" s="8"/>
      <c r="APF177" s="8"/>
      <c r="APG177" s="8"/>
      <c r="APH177" s="8"/>
      <c r="API177" s="8"/>
      <c r="APJ177" s="8"/>
      <c r="APK177" s="8"/>
      <c r="APL177" s="8"/>
      <c r="APM177" s="8"/>
      <c r="APN177" s="8"/>
      <c r="APO177" s="8"/>
      <c r="APP177" s="8"/>
      <c r="APQ177" s="8"/>
      <c r="APR177" s="8"/>
      <c r="APS177" s="8"/>
      <c r="APT177" s="8"/>
      <c r="APU177" s="8"/>
      <c r="APV177" s="8"/>
      <c r="APW177" s="8"/>
      <c r="APX177" s="8"/>
      <c r="APY177" s="8"/>
      <c r="APZ177" s="8"/>
      <c r="AQA177" s="8"/>
      <c r="AQB177" s="8"/>
      <c r="AQC177" s="8"/>
      <c r="AQD177" s="8"/>
      <c r="AQE177" s="8"/>
      <c r="AQF177" s="8"/>
      <c r="AQG177" s="8"/>
      <c r="AQH177" s="8"/>
      <c r="AQI177" s="8"/>
      <c r="AQJ177" s="8"/>
      <c r="AQK177" s="8"/>
      <c r="AQL177" s="8"/>
      <c r="AQM177" s="8"/>
      <c r="AQN177" s="8"/>
      <c r="AQO177" s="8"/>
      <c r="AQP177" s="8"/>
      <c r="AQQ177" s="8"/>
      <c r="AQR177" s="8"/>
      <c r="AQS177" s="8"/>
      <c r="AQT177" s="8"/>
      <c r="AQU177" s="8"/>
      <c r="AQV177" s="8"/>
      <c r="AQW177" s="8"/>
      <c r="AQX177" s="8"/>
      <c r="AQY177" s="8"/>
      <c r="AQZ177" s="8"/>
      <c r="ARA177" s="8"/>
      <c r="ARB177" s="8"/>
      <c r="ARC177" s="8"/>
      <c r="ARD177" s="8"/>
      <c r="ARE177" s="8"/>
      <c r="ARF177" s="8"/>
      <c r="ARG177" s="8"/>
      <c r="ARH177" s="8"/>
      <c r="ARI177" s="8"/>
      <c r="ARJ177" s="8"/>
      <c r="ARK177" s="8"/>
      <c r="ARL177" s="8"/>
      <c r="ARM177" s="8"/>
      <c r="ARN177" s="8"/>
      <c r="ARO177" s="8"/>
      <c r="ARP177" s="8"/>
      <c r="ARQ177" s="8"/>
      <c r="ARR177" s="8"/>
      <c r="ARS177" s="8"/>
      <c r="ART177" s="8"/>
      <c r="ARU177" s="8"/>
      <c r="ARV177" s="8"/>
      <c r="ARW177" s="8"/>
      <c r="ARX177" s="8"/>
      <c r="ARY177" s="8"/>
      <c r="ARZ177" s="8"/>
      <c r="ASA177" s="8"/>
      <c r="ASB177" s="8"/>
      <c r="ASC177" s="8"/>
      <c r="ASD177" s="8"/>
      <c r="ASE177" s="8"/>
      <c r="ASF177" s="8"/>
      <c r="ASG177" s="8"/>
      <c r="ASH177" s="8"/>
      <c r="ASI177" s="8"/>
      <c r="ASJ177" s="8"/>
      <c r="ASK177" s="8"/>
      <c r="ASL177" s="8"/>
      <c r="ASM177" s="8"/>
      <c r="ASN177" s="8"/>
      <c r="ASO177" s="8"/>
      <c r="ASP177" s="8"/>
      <c r="ASQ177" s="8"/>
      <c r="ASR177" s="8"/>
      <c r="ASS177" s="8"/>
      <c r="AST177" s="8"/>
      <c r="ASU177" s="8"/>
      <c r="ASV177" s="8"/>
      <c r="ASW177" s="8"/>
      <c r="ASX177" s="8"/>
      <c r="ASY177" s="8"/>
      <c r="ASZ177" s="8"/>
      <c r="ATA177" s="8"/>
      <c r="ATB177" s="8"/>
      <c r="ATC177" s="8"/>
      <c r="ATD177" s="8"/>
      <c r="ATE177" s="8"/>
      <c r="ATF177" s="8"/>
      <c r="ATG177" s="8"/>
      <c r="ATH177" s="8"/>
      <c r="ATI177" s="8"/>
      <c r="ATJ177" s="8"/>
      <c r="ATK177" s="8"/>
      <c r="ATL177" s="8"/>
      <c r="ATM177" s="8"/>
      <c r="ATN177" s="8"/>
      <c r="ATO177" s="8"/>
      <c r="ATP177" s="8"/>
      <c r="ATQ177" s="8"/>
      <c r="ATR177" s="8"/>
      <c r="ATS177" s="8"/>
      <c r="ATT177" s="8"/>
      <c r="ATU177" s="8"/>
      <c r="ATV177" s="8"/>
      <c r="ATW177" s="8"/>
      <c r="ATX177" s="8"/>
      <c r="ATY177" s="8"/>
      <c r="ATZ177" s="8"/>
      <c r="AUA177" s="8"/>
      <c r="AUB177" s="8"/>
      <c r="AUC177" s="8"/>
      <c r="AUD177" s="8"/>
      <c r="AUE177" s="8"/>
      <c r="AUF177" s="8"/>
      <c r="AUG177" s="8"/>
      <c r="AUH177" s="8"/>
      <c r="AUI177" s="8"/>
      <c r="AUJ177" s="8"/>
      <c r="AUK177" s="8"/>
      <c r="AUL177" s="8"/>
      <c r="AUM177" s="8"/>
      <c r="AUN177" s="8"/>
      <c r="AUO177" s="8"/>
      <c r="AUP177" s="8"/>
      <c r="AUQ177" s="8"/>
      <c r="AUR177" s="8"/>
      <c r="AUS177" s="8"/>
      <c r="AUT177" s="8"/>
      <c r="AUU177" s="8"/>
      <c r="AUV177" s="8"/>
      <c r="AUW177" s="8"/>
      <c r="AUX177" s="8"/>
      <c r="AUY177" s="8"/>
      <c r="AUZ177" s="8"/>
      <c r="AVA177" s="8"/>
      <c r="AVB177" s="8"/>
      <c r="AVC177" s="8"/>
      <c r="AVD177" s="8"/>
      <c r="AVE177" s="8"/>
      <c r="AVF177" s="8"/>
      <c r="AVG177" s="8"/>
      <c r="AVH177" s="8"/>
      <c r="AVI177" s="8"/>
      <c r="AVJ177" s="8"/>
      <c r="AVK177" s="8"/>
      <c r="AVL177" s="8"/>
      <c r="AVM177" s="8"/>
      <c r="AVN177" s="8"/>
      <c r="AVO177" s="8"/>
      <c r="AVP177" s="8"/>
      <c r="AVQ177" s="8"/>
      <c r="AVR177" s="8"/>
      <c r="AVS177" s="8"/>
      <c r="AVT177" s="8"/>
      <c r="AVU177" s="8"/>
      <c r="AVV177" s="8"/>
      <c r="AVW177" s="8"/>
      <c r="AVX177" s="8"/>
      <c r="AVY177" s="8"/>
      <c r="AVZ177" s="8"/>
      <c r="AWA177" s="8"/>
      <c r="AWB177" s="8"/>
      <c r="AWC177" s="8"/>
      <c r="AWD177" s="8"/>
      <c r="AWE177" s="8"/>
      <c r="AWF177" s="8"/>
      <c r="AWG177" s="8"/>
      <c r="AWH177" s="8"/>
      <c r="AWI177" s="8"/>
      <c r="AWJ177" s="8"/>
      <c r="AWK177" s="8"/>
      <c r="AWL177" s="8"/>
      <c r="AWM177" s="8"/>
      <c r="AWN177" s="8"/>
      <c r="AWO177" s="8"/>
      <c r="AWP177" s="8"/>
      <c r="AWQ177" s="8"/>
      <c r="AWR177" s="8"/>
      <c r="AWS177" s="8"/>
      <c r="AWT177" s="8"/>
      <c r="AWU177" s="8"/>
      <c r="AWV177" s="8"/>
      <c r="AWW177" s="8"/>
      <c r="AWX177" s="8"/>
      <c r="AWY177" s="8"/>
      <c r="AWZ177" s="8"/>
      <c r="AXA177" s="8"/>
      <c r="AXB177" s="8"/>
      <c r="AXC177" s="8"/>
      <c r="AXD177" s="8"/>
      <c r="AXE177" s="8"/>
      <c r="AXF177" s="8"/>
      <c r="AXG177" s="8"/>
      <c r="AXH177" s="8"/>
      <c r="AXI177" s="8"/>
      <c r="AXJ177" s="8"/>
      <c r="AXK177" s="8"/>
      <c r="AXL177" s="8"/>
      <c r="AXM177" s="8"/>
      <c r="AXN177" s="8"/>
      <c r="AXO177" s="8"/>
      <c r="AXP177" s="8"/>
      <c r="AXQ177" s="8"/>
      <c r="AXR177" s="8"/>
      <c r="AXS177" s="8"/>
      <c r="AXT177" s="8"/>
      <c r="AXU177" s="8"/>
      <c r="AXV177" s="8"/>
      <c r="AXW177" s="8"/>
      <c r="AXX177" s="8"/>
      <c r="AXY177" s="8"/>
      <c r="AXZ177" s="8"/>
      <c r="AYA177" s="8"/>
      <c r="AYB177" s="8"/>
      <c r="AYC177" s="8"/>
      <c r="AYD177" s="8"/>
      <c r="AYE177" s="8"/>
      <c r="AYF177" s="8"/>
      <c r="AYG177" s="8"/>
      <c r="AYH177" s="8"/>
      <c r="AYI177" s="8"/>
      <c r="AYJ177" s="8"/>
      <c r="AYK177" s="8"/>
      <c r="AYL177" s="8"/>
      <c r="AYM177" s="8"/>
      <c r="AYN177" s="8"/>
      <c r="AYO177" s="8"/>
      <c r="AYP177" s="8"/>
      <c r="AYQ177" s="8"/>
      <c r="AYR177" s="8"/>
      <c r="AYS177" s="8"/>
      <c r="AYT177" s="8"/>
      <c r="AYU177" s="8"/>
      <c r="AYV177" s="8"/>
      <c r="AYW177" s="8"/>
      <c r="AYX177" s="8"/>
      <c r="AYY177" s="8"/>
      <c r="AYZ177" s="8"/>
      <c r="AZA177" s="8"/>
      <c r="AZB177" s="8"/>
      <c r="AZC177" s="8"/>
      <c r="AZD177" s="8"/>
      <c r="AZE177" s="8"/>
      <c r="AZF177" s="8"/>
      <c r="AZG177" s="8"/>
      <c r="AZH177" s="8"/>
      <c r="AZI177" s="8"/>
      <c r="AZJ177" s="8"/>
      <c r="AZK177" s="8"/>
      <c r="AZL177" s="8"/>
      <c r="AZM177" s="8"/>
      <c r="AZN177" s="8"/>
      <c r="AZO177" s="8"/>
      <c r="AZP177" s="8"/>
      <c r="AZQ177" s="8"/>
      <c r="AZR177" s="8"/>
      <c r="AZS177" s="8"/>
      <c r="AZT177" s="8"/>
      <c r="AZU177" s="8"/>
      <c r="AZV177" s="8"/>
      <c r="AZW177" s="8"/>
      <c r="AZX177" s="8"/>
      <c r="AZY177" s="8"/>
      <c r="AZZ177" s="8"/>
      <c r="BAA177" s="8"/>
      <c r="BAB177" s="8"/>
      <c r="BAC177" s="8"/>
      <c r="BAD177" s="8"/>
      <c r="BAE177" s="8"/>
      <c r="BAF177" s="8"/>
      <c r="BAG177" s="8"/>
      <c r="BAH177" s="8"/>
      <c r="BAI177" s="8"/>
      <c r="BAJ177" s="8"/>
      <c r="BAK177" s="8"/>
      <c r="BAL177" s="8"/>
      <c r="BAM177" s="8"/>
      <c r="BAN177" s="8"/>
      <c r="BAO177" s="8"/>
      <c r="BAP177" s="8"/>
      <c r="BAQ177" s="8"/>
      <c r="BAR177" s="8"/>
      <c r="BAS177" s="8"/>
      <c r="BAT177" s="8"/>
      <c r="BAU177" s="8"/>
      <c r="BAV177" s="8"/>
      <c r="BAW177" s="8"/>
      <c r="BAX177" s="8"/>
      <c r="BAY177" s="8"/>
      <c r="BAZ177" s="8"/>
      <c r="BBA177" s="8"/>
      <c r="BBB177" s="8"/>
      <c r="BBC177" s="8"/>
      <c r="BBD177" s="8"/>
      <c r="BBE177" s="8"/>
      <c r="BBF177" s="8"/>
      <c r="BBG177" s="8"/>
      <c r="BBH177" s="8"/>
      <c r="BBI177" s="8"/>
      <c r="BBJ177" s="8"/>
      <c r="BBK177" s="8"/>
      <c r="BBL177" s="8"/>
      <c r="BBM177" s="8"/>
      <c r="BBN177" s="8"/>
      <c r="BBO177" s="8"/>
      <c r="BBP177" s="8"/>
      <c r="BBQ177" s="8"/>
      <c r="BBR177" s="8"/>
      <c r="BBS177" s="8"/>
      <c r="BBT177" s="8"/>
      <c r="BBU177" s="8"/>
      <c r="BBV177" s="8"/>
      <c r="BBW177" s="8"/>
      <c r="BBX177" s="8"/>
      <c r="BBY177" s="8"/>
      <c r="BBZ177" s="8"/>
      <c r="BCA177" s="8"/>
      <c r="BCB177" s="8"/>
      <c r="BCC177" s="8"/>
      <c r="BCD177" s="8"/>
      <c r="BCE177" s="8"/>
      <c r="BCF177" s="8"/>
      <c r="BCG177" s="8"/>
      <c r="BCH177" s="8"/>
      <c r="BCI177" s="8"/>
      <c r="BCJ177" s="8"/>
      <c r="BCK177" s="8"/>
      <c r="BCL177" s="8"/>
      <c r="BCM177" s="8"/>
      <c r="BCN177" s="8"/>
      <c r="BCO177" s="8"/>
      <c r="BCP177" s="8"/>
      <c r="BCQ177" s="8"/>
      <c r="BCR177" s="8"/>
      <c r="BCS177" s="8"/>
      <c r="BCT177" s="8"/>
      <c r="BCU177" s="8"/>
      <c r="BCV177" s="8"/>
      <c r="BCW177" s="8"/>
      <c r="BCX177" s="8"/>
      <c r="BCY177" s="8"/>
      <c r="BCZ177" s="8"/>
      <c r="BDA177" s="8"/>
      <c r="BDB177" s="8"/>
      <c r="BDC177" s="8"/>
      <c r="BDD177" s="8"/>
      <c r="BDE177" s="8"/>
      <c r="BDF177" s="8"/>
      <c r="BDG177" s="8"/>
      <c r="BDH177" s="8"/>
      <c r="BDI177" s="8"/>
      <c r="BDJ177" s="8"/>
      <c r="BDK177" s="8"/>
      <c r="BDL177" s="8"/>
      <c r="BDM177" s="8"/>
      <c r="BDN177" s="8"/>
      <c r="BDO177" s="8"/>
      <c r="BDP177" s="8"/>
      <c r="BDQ177" s="8"/>
      <c r="BDR177" s="8"/>
      <c r="BDS177" s="8"/>
      <c r="BDT177" s="8"/>
      <c r="BDU177" s="8"/>
      <c r="BDV177" s="8"/>
      <c r="BDW177" s="8"/>
      <c r="BDX177" s="8"/>
      <c r="BDY177" s="8"/>
      <c r="BDZ177" s="8"/>
      <c r="BEA177" s="8"/>
      <c r="BEB177" s="8"/>
      <c r="BEC177" s="8"/>
      <c r="BED177" s="8"/>
      <c r="BEE177" s="8"/>
      <c r="BEF177" s="8"/>
      <c r="BEG177" s="8"/>
      <c r="BEH177" s="8"/>
      <c r="BEI177" s="8"/>
      <c r="BEJ177" s="8"/>
      <c r="BEK177" s="8"/>
      <c r="BEL177" s="8"/>
      <c r="BEM177" s="8"/>
      <c r="BEN177" s="8"/>
      <c r="BEO177" s="8"/>
      <c r="BEP177" s="8"/>
      <c r="BEQ177" s="8"/>
      <c r="BER177" s="8"/>
      <c r="BES177" s="8"/>
      <c r="BET177" s="8"/>
      <c r="BEU177" s="8"/>
      <c r="BEV177" s="8"/>
      <c r="BEW177" s="8"/>
      <c r="BEX177" s="8"/>
      <c r="BEY177" s="8"/>
      <c r="BEZ177" s="8"/>
      <c r="BFA177" s="8"/>
      <c r="BFB177" s="8"/>
      <c r="BFC177" s="8"/>
      <c r="BFD177" s="8"/>
      <c r="BFE177" s="8"/>
      <c r="BFF177" s="8"/>
      <c r="BFG177" s="8"/>
      <c r="BFH177" s="8"/>
      <c r="BFI177" s="8"/>
      <c r="BFJ177" s="8"/>
      <c r="BFK177" s="8"/>
      <c r="BFL177" s="8"/>
      <c r="BFM177" s="8"/>
      <c r="BFN177" s="8"/>
      <c r="BFO177" s="8"/>
      <c r="BFP177" s="8"/>
      <c r="BFQ177" s="8"/>
      <c r="BFR177" s="8"/>
      <c r="BFS177" s="8"/>
      <c r="BFT177" s="8"/>
      <c r="BFU177" s="8"/>
      <c r="BFV177" s="8"/>
      <c r="BFW177" s="8"/>
      <c r="BFX177" s="8"/>
      <c r="BFY177" s="8"/>
      <c r="BFZ177" s="8"/>
      <c r="BGA177" s="8"/>
      <c r="BGB177" s="8"/>
      <c r="BGC177" s="8"/>
      <c r="BGD177" s="8"/>
      <c r="BGE177" s="8"/>
      <c r="BGF177" s="8"/>
      <c r="BGG177" s="8"/>
      <c r="BGH177" s="8"/>
      <c r="BGI177" s="8"/>
      <c r="BGJ177" s="8"/>
      <c r="BGK177" s="8"/>
      <c r="BGL177" s="8"/>
      <c r="BGM177" s="8"/>
      <c r="BGN177" s="8"/>
      <c r="BGO177" s="8"/>
      <c r="BGP177" s="8"/>
      <c r="BGQ177" s="8"/>
      <c r="BGR177" s="8"/>
      <c r="BGS177" s="8"/>
      <c r="BGT177" s="8"/>
      <c r="BGU177" s="8"/>
      <c r="BGV177" s="8"/>
      <c r="BGW177" s="8"/>
      <c r="BGX177" s="8"/>
      <c r="BGY177" s="8"/>
      <c r="BGZ177" s="8"/>
      <c r="BHA177" s="8"/>
      <c r="BHB177" s="8"/>
      <c r="BHC177" s="8"/>
      <c r="BHD177" s="8"/>
      <c r="BHE177" s="8"/>
      <c r="BHF177" s="8"/>
      <c r="BHG177" s="8"/>
      <c r="BHH177" s="8"/>
      <c r="BHI177" s="8"/>
      <c r="BHJ177" s="8"/>
      <c r="BHK177" s="8"/>
      <c r="BHL177" s="8"/>
      <c r="BHM177" s="8"/>
      <c r="BHN177" s="8"/>
      <c r="BHO177" s="8"/>
      <c r="BHP177" s="8"/>
      <c r="BHQ177" s="8"/>
      <c r="BHR177" s="8"/>
      <c r="BHS177" s="8"/>
      <c r="BHT177" s="8"/>
      <c r="BHU177" s="8"/>
      <c r="BHV177" s="8"/>
      <c r="BHW177" s="8"/>
      <c r="BHX177" s="8"/>
      <c r="BHY177" s="8"/>
      <c r="BHZ177" s="8"/>
      <c r="BIA177" s="8"/>
      <c r="BIB177" s="8"/>
      <c r="BIC177" s="8"/>
      <c r="BID177" s="8"/>
      <c r="BIE177" s="8"/>
      <c r="BIF177" s="8"/>
      <c r="BIG177" s="8"/>
      <c r="BIH177" s="8"/>
      <c r="BII177" s="8"/>
      <c r="BIJ177" s="8"/>
      <c r="BIK177" s="8"/>
      <c r="BIL177" s="8"/>
      <c r="BIM177" s="8"/>
      <c r="BIN177" s="8"/>
      <c r="BIO177" s="8"/>
      <c r="BIP177" s="8"/>
      <c r="BIQ177" s="8"/>
      <c r="BIR177" s="8"/>
      <c r="BIS177" s="8"/>
      <c r="BIT177" s="8"/>
      <c r="BIU177" s="8"/>
      <c r="BIV177" s="8"/>
      <c r="BIW177" s="8"/>
      <c r="BIX177" s="8"/>
      <c r="BIY177" s="8"/>
      <c r="BIZ177" s="8"/>
      <c r="BJA177" s="8"/>
      <c r="BJB177" s="8"/>
      <c r="BJC177" s="8"/>
      <c r="BJD177" s="8"/>
      <c r="BJE177" s="8"/>
      <c r="BJF177" s="8"/>
      <c r="BJG177" s="8"/>
      <c r="BJH177" s="8"/>
      <c r="BJI177" s="8"/>
      <c r="BJJ177" s="8"/>
      <c r="BJK177" s="8"/>
      <c r="BJL177" s="8"/>
      <c r="BJM177" s="8"/>
      <c r="BJN177" s="8"/>
      <c r="BJO177" s="8"/>
      <c r="BJP177" s="8"/>
      <c r="BJQ177" s="8"/>
      <c r="BJR177" s="8"/>
      <c r="BJS177" s="8"/>
      <c r="BJT177" s="8"/>
      <c r="BJU177" s="8"/>
      <c r="BJV177" s="8"/>
      <c r="BJW177" s="8"/>
      <c r="BJX177" s="8"/>
      <c r="BJY177" s="8"/>
      <c r="BJZ177" s="8"/>
      <c r="BKA177" s="8"/>
      <c r="BKB177" s="8"/>
      <c r="BKC177" s="8"/>
      <c r="BKD177" s="8"/>
      <c r="BKE177" s="8"/>
      <c r="BKF177" s="8"/>
      <c r="BKG177" s="8"/>
      <c r="BKH177" s="8"/>
      <c r="BKI177" s="8"/>
      <c r="BKJ177" s="8"/>
      <c r="BKK177" s="8"/>
      <c r="BKL177" s="8"/>
      <c r="BKM177" s="8"/>
      <c r="BKN177" s="8"/>
      <c r="BKO177" s="8"/>
      <c r="BKP177" s="8"/>
      <c r="BKQ177" s="8"/>
      <c r="BKR177" s="8"/>
      <c r="BKS177" s="8"/>
      <c r="BKT177" s="8"/>
      <c r="BKU177" s="8"/>
      <c r="BKV177" s="8"/>
      <c r="BKW177" s="8"/>
      <c r="BKX177" s="8"/>
      <c r="BKY177" s="8"/>
      <c r="BKZ177" s="8"/>
      <c r="BLA177" s="8"/>
      <c r="BLB177" s="8"/>
      <c r="BLC177" s="8"/>
      <c r="BLD177" s="8"/>
      <c r="BLE177" s="8"/>
      <c r="BLF177" s="8"/>
      <c r="BLG177" s="8"/>
      <c r="BLH177" s="8"/>
      <c r="BLI177" s="8"/>
      <c r="BLJ177" s="8"/>
      <c r="BLK177" s="8"/>
      <c r="BLL177" s="8"/>
      <c r="BLM177" s="8"/>
      <c r="BLN177" s="8"/>
      <c r="BLO177" s="8"/>
      <c r="BLP177" s="8"/>
      <c r="BLQ177" s="8"/>
      <c r="BLR177" s="8"/>
      <c r="BLS177" s="8"/>
      <c r="BLT177" s="8"/>
      <c r="BLU177" s="8"/>
      <c r="BLV177" s="8"/>
      <c r="BLW177" s="8"/>
      <c r="BLX177" s="8"/>
      <c r="BLY177" s="8"/>
      <c r="BLZ177" s="8"/>
      <c r="BMA177" s="8"/>
      <c r="BMB177" s="8"/>
      <c r="BMC177" s="8"/>
      <c r="BMD177" s="8"/>
      <c r="BME177" s="8"/>
      <c r="BMF177" s="8"/>
      <c r="BMG177" s="8"/>
      <c r="BMH177" s="8"/>
      <c r="BMI177" s="8"/>
      <c r="BMJ177" s="8"/>
      <c r="BMK177" s="8"/>
      <c r="BML177" s="8"/>
      <c r="BMM177" s="8"/>
      <c r="BMN177" s="8"/>
      <c r="BMO177" s="8"/>
      <c r="BMP177" s="8"/>
      <c r="BMQ177" s="8"/>
      <c r="BMR177" s="8"/>
      <c r="BMS177" s="8"/>
      <c r="BMT177" s="8"/>
      <c r="BMU177" s="8"/>
      <c r="BMV177" s="8"/>
      <c r="BMW177" s="8"/>
      <c r="BMX177" s="8"/>
      <c r="BMY177" s="8"/>
      <c r="BMZ177" s="8"/>
      <c r="BNA177" s="8"/>
      <c r="BNB177" s="8"/>
      <c r="BNC177" s="8"/>
      <c r="BND177" s="8"/>
      <c r="BNE177" s="8"/>
      <c r="BNF177" s="8"/>
      <c r="BNG177" s="8"/>
      <c r="BNH177" s="8"/>
      <c r="BNI177" s="8"/>
      <c r="BNJ177" s="8"/>
      <c r="BNK177" s="8"/>
      <c r="BNL177" s="8"/>
      <c r="BNM177" s="8"/>
      <c r="BNN177" s="8"/>
      <c r="BNO177" s="8"/>
      <c r="BNP177" s="8"/>
      <c r="BNQ177" s="8"/>
      <c r="BNR177" s="8"/>
      <c r="BNS177" s="8"/>
      <c r="BNT177" s="8"/>
      <c r="BNU177" s="8"/>
      <c r="BNV177" s="8"/>
      <c r="BNW177" s="8"/>
      <c r="BNX177" s="8"/>
      <c r="BNY177" s="8"/>
      <c r="BNZ177" s="8"/>
      <c r="BOA177" s="8"/>
      <c r="BOB177" s="8"/>
      <c r="BOC177" s="8"/>
      <c r="BOD177" s="8"/>
      <c r="BOE177" s="8"/>
      <c r="BOF177" s="8"/>
      <c r="BOG177" s="8"/>
      <c r="BOH177" s="8"/>
      <c r="BOI177" s="8"/>
      <c r="BOJ177" s="8"/>
      <c r="BOK177" s="8"/>
      <c r="BOL177" s="8"/>
      <c r="BOM177" s="8"/>
      <c r="BON177" s="8"/>
      <c r="BOO177" s="8"/>
      <c r="BOP177" s="8"/>
      <c r="BOQ177" s="8"/>
      <c r="BOR177" s="8"/>
      <c r="BOS177" s="8"/>
      <c r="BOT177" s="8"/>
      <c r="BOU177" s="8"/>
      <c r="BOV177" s="8"/>
      <c r="BOW177" s="8"/>
      <c r="BOX177" s="8"/>
      <c r="BOY177" s="8"/>
      <c r="BOZ177" s="8"/>
      <c r="BPA177" s="8"/>
      <c r="BPB177" s="8"/>
      <c r="BPC177" s="8"/>
      <c r="BPD177" s="8"/>
      <c r="BPE177" s="8"/>
      <c r="BPF177" s="8"/>
      <c r="BPG177" s="8"/>
      <c r="BPH177" s="8"/>
      <c r="BPI177" s="8"/>
      <c r="BPJ177" s="8"/>
      <c r="BPK177" s="8"/>
      <c r="BPL177" s="8"/>
      <c r="BPM177" s="8"/>
      <c r="BPN177" s="8"/>
      <c r="BPO177" s="8"/>
      <c r="BPP177" s="8"/>
      <c r="BPQ177" s="8"/>
      <c r="BPR177" s="8"/>
      <c r="BPS177" s="8"/>
      <c r="BPT177" s="8"/>
      <c r="BPU177" s="8"/>
      <c r="BPV177" s="8"/>
      <c r="BPW177" s="8"/>
      <c r="BPX177" s="8"/>
      <c r="BPY177" s="8"/>
      <c r="BPZ177" s="8"/>
      <c r="BQA177" s="8"/>
      <c r="BQB177" s="8"/>
      <c r="BQC177" s="8"/>
      <c r="BQD177" s="8"/>
      <c r="BQE177" s="8"/>
      <c r="BQF177" s="8"/>
      <c r="BQG177" s="8"/>
      <c r="BQH177" s="8"/>
      <c r="BQI177" s="8"/>
      <c r="BQJ177" s="8"/>
      <c r="BQK177" s="8"/>
      <c r="BQL177" s="8"/>
      <c r="BQM177" s="8"/>
      <c r="BQN177" s="8"/>
      <c r="BQO177" s="8"/>
      <c r="BQP177" s="8"/>
      <c r="BQQ177" s="8"/>
      <c r="BQR177" s="8"/>
      <c r="BQS177" s="8"/>
      <c r="BQT177" s="8"/>
      <c r="BQU177" s="8"/>
      <c r="BQV177" s="8"/>
      <c r="BQW177" s="8"/>
      <c r="BQX177" s="8"/>
      <c r="BQY177" s="8"/>
      <c r="BQZ177" s="8"/>
      <c r="BRA177" s="8"/>
      <c r="BRB177" s="8"/>
      <c r="BRC177" s="8"/>
      <c r="BRD177" s="8"/>
      <c r="BRE177" s="8"/>
      <c r="BRF177" s="8"/>
      <c r="BRG177" s="8"/>
      <c r="BRH177" s="8"/>
      <c r="BRI177" s="8"/>
      <c r="BRJ177" s="8"/>
      <c r="BRK177" s="8"/>
      <c r="BRL177" s="8"/>
      <c r="BRM177" s="8"/>
      <c r="BRN177" s="8"/>
      <c r="BRO177" s="8"/>
      <c r="BRP177" s="8"/>
      <c r="BRQ177" s="8"/>
      <c r="BRR177" s="8"/>
      <c r="BRS177" s="8"/>
      <c r="BRT177" s="8"/>
      <c r="BRU177" s="8"/>
      <c r="BRV177" s="8"/>
      <c r="BRW177" s="8"/>
      <c r="BRX177" s="8"/>
      <c r="BRY177" s="8"/>
      <c r="BRZ177" s="8"/>
      <c r="BSA177" s="8"/>
      <c r="BSB177" s="8"/>
      <c r="BSC177" s="8"/>
      <c r="BSD177" s="8"/>
      <c r="BSE177" s="8"/>
      <c r="BSF177" s="8"/>
      <c r="BSG177" s="8"/>
      <c r="BSH177" s="8"/>
      <c r="BSI177" s="8"/>
      <c r="BSJ177" s="8"/>
      <c r="BSK177" s="8"/>
      <c r="BSL177" s="8"/>
      <c r="BSM177" s="8"/>
      <c r="BSN177" s="8"/>
      <c r="BSO177" s="8"/>
      <c r="BSP177" s="8"/>
      <c r="BSQ177" s="8"/>
      <c r="BSR177" s="8"/>
      <c r="BSS177" s="8"/>
      <c r="BST177" s="8"/>
      <c r="BSU177" s="8"/>
      <c r="BSV177" s="8"/>
      <c r="BSW177" s="8"/>
      <c r="BSX177" s="8"/>
      <c r="BSY177" s="8"/>
      <c r="BSZ177" s="8"/>
      <c r="BTA177" s="8"/>
      <c r="BTB177" s="8"/>
      <c r="BTC177" s="8"/>
      <c r="BTD177" s="8"/>
      <c r="BTE177" s="8"/>
      <c r="BTF177" s="8"/>
      <c r="BTG177" s="8"/>
      <c r="BTH177" s="8"/>
      <c r="BTI177" s="8"/>
      <c r="BTJ177" s="8"/>
      <c r="BTK177" s="8"/>
      <c r="BTL177" s="8"/>
      <c r="BTM177" s="8"/>
      <c r="BTN177" s="8"/>
      <c r="BTO177" s="8"/>
      <c r="BTP177" s="8"/>
      <c r="BTQ177" s="8"/>
      <c r="BTR177" s="8"/>
      <c r="BTS177" s="8"/>
      <c r="BTT177" s="8"/>
      <c r="BTU177" s="8"/>
      <c r="BTV177" s="8"/>
      <c r="BTW177" s="8"/>
      <c r="BTX177" s="8"/>
      <c r="BTY177" s="8"/>
      <c r="BTZ177" s="8"/>
      <c r="BUA177" s="8"/>
      <c r="BUB177" s="8"/>
      <c r="BUC177" s="8"/>
      <c r="BUD177" s="8"/>
      <c r="BUE177" s="8"/>
      <c r="BUF177" s="8"/>
      <c r="BUG177" s="8"/>
      <c r="BUH177" s="8"/>
      <c r="BUI177" s="8"/>
      <c r="BUJ177" s="8"/>
      <c r="BUK177" s="8"/>
      <c r="BUL177" s="8"/>
      <c r="BUM177" s="8"/>
      <c r="BUN177" s="8"/>
      <c r="BUO177" s="8"/>
      <c r="BUP177" s="8"/>
      <c r="BUQ177" s="8"/>
      <c r="BUR177" s="8"/>
      <c r="BUS177" s="8"/>
      <c r="BUT177" s="8"/>
      <c r="BUU177" s="8"/>
      <c r="BUV177" s="8"/>
      <c r="BUW177" s="8"/>
      <c r="BUX177" s="8"/>
      <c r="BUY177" s="8"/>
      <c r="BUZ177" s="8"/>
      <c r="BVA177" s="8"/>
      <c r="BVB177" s="8"/>
      <c r="BVC177" s="8"/>
      <c r="BVD177" s="8"/>
      <c r="BVE177" s="8"/>
      <c r="BVF177" s="8"/>
      <c r="BVG177" s="8"/>
      <c r="BVH177" s="8"/>
      <c r="BVI177" s="8"/>
      <c r="BVJ177" s="8"/>
      <c r="BVK177" s="8"/>
      <c r="BVL177" s="8"/>
      <c r="BVM177" s="8"/>
      <c r="BVN177" s="8"/>
      <c r="BVO177" s="8"/>
      <c r="BVP177" s="8"/>
      <c r="BVQ177" s="8"/>
      <c r="BVR177" s="8"/>
      <c r="BVS177" s="8"/>
      <c r="BVT177" s="8"/>
      <c r="BVU177" s="8"/>
      <c r="BVV177" s="8"/>
      <c r="BVW177" s="8"/>
      <c r="BVX177" s="8"/>
      <c r="BVY177" s="8"/>
      <c r="BVZ177" s="8"/>
      <c r="BWA177" s="8"/>
      <c r="BWB177" s="8"/>
      <c r="BWC177" s="8"/>
      <c r="BWD177" s="8"/>
      <c r="BWE177" s="8"/>
      <c r="BWF177" s="8"/>
      <c r="BWG177" s="8"/>
      <c r="BWH177" s="8"/>
      <c r="BWI177" s="8"/>
      <c r="BWJ177" s="8"/>
      <c r="BWK177" s="8"/>
      <c r="BWL177" s="8"/>
      <c r="BWM177" s="8"/>
      <c r="BWN177" s="8"/>
      <c r="BWO177" s="8"/>
      <c r="BWP177" s="8"/>
      <c r="BWQ177" s="8"/>
    </row>
    <row r="178" spans="1:1967" s="445" customFormat="1" ht="102" customHeight="1">
      <c r="A178" s="9" t="s">
        <v>6266</v>
      </c>
      <c r="B178" s="100" t="s">
        <v>97</v>
      </c>
      <c r="C178" s="9" t="s">
        <v>737</v>
      </c>
      <c r="D178" s="3" t="s">
        <v>239</v>
      </c>
      <c r="E178" s="3" t="s">
        <v>212</v>
      </c>
      <c r="F178" s="3"/>
      <c r="G178" s="3" t="s">
        <v>385</v>
      </c>
      <c r="H178" s="20">
        <v>0.5</v>
      </c>
      <c r="I178" s="34">
        <v>470000000</v>
      </c>
      <c r="J178" s="21" t="s">
        <v>1330</v>
      </c>
      <c r="K178" s="19" t="s">
        <v>3454</v>
      </c>
      <c r="L178" s="138" t="s">
        <v>3428</v>
      </c>
      <c r="M178" s="141" t="s">
        <v>383</v>
      </c>
      <c r="N178" s="361" t="s">
        <v>3455</v>
      </c>
      <c r="O178" s="3" t="s">
        <v>1382</v>
      </c>
      <c r="P178" s="7" t="s">
        <v>1354</v>
      </c>
      <c r="Q178" s="3" t="s">
        <v>1195</v>
      </c>
      <c r="R178" s="77">
        <v>134</v>
      </c>
      <c r="S178" s="18">
        <v>1666.93</v>
      </c>
      <c r="T178" s="83">
        <f t="shared" si="8"/>
        <v>223368.62</v>
      </c>
      <c r="U178" s="83">
        <f t="shared" si="7"/>
        <v>250172.85440000001</v>
      </c>
      <c r="V178" s="9" t="s">
        <v>1341</v>
      </c>
      <c r="W178" s="148" t="s">
        <v>1410</v>
      </c>
      <c r="X178" s="9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  <c r="NR178" s="8"/>
      <c r="NS178" s="8"/>
      <c r="NT178" s="8"/>
      <c r="NU178" s="8"/>
      <c r="NV178" s="8"/>
      <c r="NW178" s="8"/>
      <c r="NX178" s="8"/>
      <c r="NY178" s="8"/>
      <c r="NZ178" s="8"/>
      <c r="OA178" s="8"/>
      <c r="OB178" s="8"/>
      <c r="OC178" s="8"/>
      <c r="OD178" s="8"/>
      <c r="OE178" s="8"/>
      <c r="OF178" s="8"/>
      <c r="OG178" s="8"/>
      <c r="OH178" s="8"/>
      <c r="OI178" s="8"/>
      <c r="OJ178" s="8"/>
      <c r="OK178" s="8"/>
      <c r="OL178" s="8"/>
      <c r="OM178" s="8"/>
      <c r="ON178" s="8"/>
      <c r="OO178" s="8"/>
      <c r="OP178" s="8"/>
      <c r="OQ178" s="8"/>
      <c r="OR178" s="8"/>
      <c r="OS178" s="8"/>
      <c r="OT178" s="8"/>
      <c r="OU178" s="8"/>
      <c r="OV178" s="8"/>
      <c r="OW178" s="8"/>
      <c r="OX178" s="8"/>
      <c r="OY178" s="8"/>
      <c r="OZ178" s="8"/>
      <c r="PA178" s="8"/>
      <c r="PB178" s="8"/>
      <c r="PC178" s="8"/>
      <c r="PD178" s="8"/>
      <c r="PE178" s="8"/>
      <c r="PF178" s="8"/>
      <c r="PG178" s="8"/>
      <c r="PH178" s="8"/>
      <c r="PI178" s="8"/>
      <c r="PJ178" s="8"/>
      <c r="PK178" s="8"/>
      <c r="PL178" s="8"/>
      <c r="PM178" s="8"/>
      <c r="PN178" s="8"/>
      <c r="PO178" s="8"/>
      <c r="PP178" s="8"/>
      <c r="PQ178" s="8"/>
      <c r="PR178" s="8"/>
      <c r="PS178" s="8"/>
      <c r="PT178" s="8"/>
      <c r="PU178" s="8"/>
      <c r="PV178" s="8"/>
      <c r="PW178" s="8"/>
      <c r="PX178" s="8"/>
      <c r="PY178" s="8"/>
      <c r="PZ178" s="8"/>
      <c r="QA178" s="8"/>
      <c r="QB178" s="8"/>
      <c r="QC178" s="8"/>
      <c r="QD178" s="8"/>
      <c r="QE178" s="8"/>
      <c r="QF178" s="8"/>
      <c r="QG178" s="8"/>
      <c r="QH178" s="8"/>
      <c r="QI178" s="8"/>
      <c r="QJ178" s="8"/>
      <c r="QK178" s="8"/>
      <c r="QL178" s="8"/>
      <c r="QM178" s="8"/>
      <c r="QN178" s="8"/>
      <c r="QO178" s="8"/>
      <c r="QP178" s="8"/>
      <c r="QQ178" s="8"/>
      <c r="QR178" s="8"/>
      <c r="QS178" s="8"/>
      <c r="QT178" s="8"/>
      <c r="QU178" s="8"/>
      <c r="QV178" s="8"/>
      <c r="QW178" s="8"/>
      <c r="QX178" s="8"/>
      <c r="QY178" s="8"/>
      <c r="QZ178" s="8"/>
      <c r="RA178" s="8"/>
      <c r="RB178" s="8"/>
      <c r="RC178" s="8"/>
      <c r="RD178" s="8"/>
      <c r="RE178" s="8"/>
      <c r="RF178" s="8"/>
      <c r="RG178" s="8"/>
      <c r="RH178" s="8"/>
      <c r="RI178" s="8"/>
      <c r="RJ178" s="8"/>
      <c r="RK178" s="8"/>
      <c r="RL178" s="8"/>
      <c r="RM178" s="8"/>
      <c r="RN178" s="8"/>
      <c r="RO178" s="8"/>
      <c r="RP178" s="8"/>
      <c r="RQ178" s="8"/>
      <c r="RR178" s="8"/>
      <c r="RS178" s="8"/>
      <c r="RT178" s="8"/>
      <c r="RU178" s="8"/>
      <c r="RV178" s="8"/>
      <c r="RW178" s="8"/>
      <c r="RX178" s="8"/>
      <c r="RY178" s="8"/>
      <c r="RZ178" s="8"/>
      <c r="SA178" s="8"/>
      <c r="SB178" s="8"/>
      <c r="SC178" s="8"/>
      <c r="SD178" s="8"/>
      <c r="SE178" s="8"/>
      <c r="SF178" s="8"/>
      <c r="SG178" s="8"/>
      <c r="SH178" s="8"/>
      <c r="SI178" s="8"/>
      <c r="SJ178" s="8"/>
      <c r="SK178" s="8"/>
      <c r="SL178" s="8"/>
      <c r="SM178" s="8"/>
      <c r="SN178" s="8"/>
      <c r="SO178" s="8"/>
      <c r="SP178" s="8"/>
      <c r="SQ178" s="8"/>
      <c r="SR178" s="8"/>
      <c r="SS178" s="8"/>
      <c r="ST178" s="8"/>
      <c r="SU178" s="8"/>
      <c r="SV178" s="8"/>
      <c r="SW178" s="8"/>
      <c r="SX178" s="8"/>
      <c r="SY178" s="8"/>
      <c r="SZ178" s="8"/>
      <c r="TA178" s="8"/>
      <c r="TB178" s="8"/>
      <c r="TC178" s="8"/>
      <c r="TD178" s="8"/>
      <c r="TE178" s="8"/>
      <c r="TF178" s="8"/>
      <c r="TG178" s="8"/>
      <c r="TH178" s="8"/>
      <c r="TI178" s="8"/>
      <c r="TJ178" s="8"/>
      <c r="TK178" s="8"/>
      <c r="TL178" s="8"/>
      <c r="TM178" s="8"/>
      <c r="TN178" s="8"/>
      <c r="TO178" s="8"/>
      <c r="TP178" s="8"/>
      <c r="TQ178" s="8"/>
      <c r="TR178" s="8"/>
      <c r="TS178" s="8"/>
      <c r="TT178" s="8"/>
      <c r="TU178" s="8"/>
      <c r="TV178" s="8"/>
      <c r="TW178" s="8"/>
      <c r="TX178" s="8"/>
      <c r="TY178" s="8"/>
      <c r="TZ178" s="8"/>
      <c r="UA178" s="8"/>
      <c r="UB178" s="8"/>
      <c r="UC178" s="8"/>
      <c r="UD178" s="8"/>
      <c r="UE178" s="8"/>
      <c r="UF178" s="8"/>
      <c r="UG178" s="8"/>
      <c r="UH178" s="8"/>
      <c r="UI178" s="8"/>
      <c r="UJ178" s="8"/>
      <c r="UK178" s="8"/>
      <c r="UL178" s="8"/>
      <c r="UM178" s="8"/>
      <c r="UN178" s="8"/>
      <c r="UO178" s="8"/>
      <c r="UP178" s="8"/>
      <c r="UQ178" s="8"/>
      <c r="UR178" s="8"/>
      <c r="US178" s="8"/>
      <c r="UT178" s="8"/>
      <c r="UU178" s="8"/>
      <c r="UV178" s="8"/>
      <c r="UW178" s="8"/>
      <c r="UX178" s="8"/>
      <c r="UY178" s="8"/>
      <c r="UZ178" s="8"/>
      <c r="VA178" s="8"/>
      <c r="VB178" s="8"/>
      <c r="VC178" s="8"/>
      <c r="VD178" s="8"/>
      <c r="VE178" s="8"/>
      <c r="VF178" s="8"/>
      <c r="VG178" s="8"/>
      <c r="VH178" s="8"/>
      <c r="VI178" s="8"/>
      <c r="VJ178" s="8"/>
      <c r="VK178" s="8"/>
      <c r="VL178" s="8"/>
      <c r="VM178" s="8"/>
      <c r="VN178" s="8"/>
      <c r="VO178" s="8"/>
      <c r="VP178" s="8"/>
      <c r="VQ178" s="8"/>
      <c r="VR178" s="8"/>
      <c r="VS178" s="8"/>
      <c r="VT178" s="8"/>
      <c r="VU178" s="8"/>
      <c r="VV178" s="8"/>
      <c r="VW178" s="8"/>
      <c r="VX178" s="8"/>
      <c r="VY178" s="8"/>
      <c r="VZ178" s="8"/>
      <c r="WA178" s="8"/>
      <c r="WB178" s="8"/>
      <c r="WC178" s="8"/>
      <c r="WD178" s="8"/>
      <c r="WE178" s="8"/>
      <c r="WF178" s="8"/>
      <c r="WG178" s="8"/>
      <c r="WH178" s="8"/>
      <c r="WI178" s="8"/>
      <c r="WJ178" s="8"/>
      <c r="WK178" s="8"/>
      <c r="WL178" s="8"/>
      <c r="WM178" s="8"/>
      <c r="WN178" s="8"/>
      <c r="WO178" s="8"/>
      <c r="WP178" s="8"/>
      <c r="WQ178" s="8"/>
      <c r="WR178" s="8"/>
      <c r="WS178" s="8"/>
      <c r="WT178" s="8"/>
      <c r="WU178" s="8"/>
      <c r="WV178" s="8"/>
      <c r="WW178" s="8"/>
      <c r="WX178" s="8"/>
      <c r="WY178" s="8"/>
      <c r="WZ178" s="8"/>
      <c r="XA178" s="8"/>
      <c r="XB178" s="8"/>
      <c r="XC178" s="8"/>
      <c r="XD178" s="8"/>
      <c r="XE178" s="8"/>
      <c r="XF178" s="8"/>
      <c r="XG178" s="8"/>
      <c r="XH178" s="8"/>
      <c r="XI178" s="8"/>
      <c r="XJ178" s="8"/>
      <c r="XK178" s="8"/>
      <c r="XL178" s="8"/>
      <c r="XM178" s="8"/>
      <c r="XN178" s="8"/>
      <c r="XO178" s="8"/>
      <c r="XP178" s="8"/>
      <c r="XQ178" s="8"/>
      <c r="XR178" s="8"/>
      <c r="XS178" s="8"/>
      <c r="XT178" s="8"/>
      <c r="XU178" s="8"/>
      <c r="XV178" s="8"/>
      <c r="XW178" s="8"/>
      <c r="XX178" s="8"/>
      <c r="XY178" s="8"/>
      <c r="XZ178" s="8"/>
      <c r="YA178" s="8"/>
      <c r="YB178" s="8"/>
      <c r="YC178" s="8"/>
      <c r="YD178" s="8"/>
      <c r="YE178" s="8"/>
      <c r="YF178" s="8"/>
      <c r="YG178" s="8"/>
      <c r="YH178" s="8"/>
      <c r="YI178" s="8"/>
      <c r="YJ178" s="8"/>
      <c r="YK178" s="8"/>
      <c r="YL178" s="8"/>
      <c r="YM178" s="8"/>
      <c r="YN178" s="8"/>
      <c r="YO178" s="8"/>
      <c r="YP178" s="8"/>
      <c r="YQ178" s="8"/>
      <c r="YR178" s="8"/>
      <c r="YS178" s="8"/>
      <c r="YT178" s="8"/>
      <c r="YU178" s="8"/>
      <c r="YV178" s="8"/>
      <c r="YW178" s="8"/>
      <c r="YX178" s="8"/>
      <c r="YY178" s="8"/>
      <c r="YZ178" s="8"/>
      <c r="ZA178" s="8"/>
      <c r="ZB178" s="8"/>
      <c r="ZC178" s="8"/>
      <c r="ZD178" s="8"/>
      <c r="ZE178" s="8"/>
      <c r="ZF178" s="8"/>
      <c r="ZG178" s="8"/>
      <c r="ZH178" s="8"/>
      <c r="ZI178" s="8"/>
      <c r="ZJ178" s="8"/>
      <c r="ZK178" s="8"/>
      <c r="ZL178" s="8"/>
      <c r="ZM178" s="8"/>
      <c r="ZN178" s="8"/>
      <c r="ZO178" s="8"/>
      <c r="ZP178" s="8"/>
      <c r="ZQ178" s="8"/>
      <c r="ZR178" s="8"/>
      <c r="ZS178" s="8"/>
      <c r="ZT178" s="8"/>
      <c r="ZU178" s="8"/>
      <c r="ZV178" s="8"/>
      <c r="ZW178" s="8"/>
      <c r="ZX178" s="8"/>
      <c r="ZY178" s="8"/>
      <c r="ZZ178" s="8"/>
      <c r="AAA178" s="8"/>
      <c r="AAB178" s="8"/>
      <c r="AAC178" s="8"/>
      <c r="AAD178" s="8"/>
      <c r="AAE178" s="8"/>
      <c r="AAF178" s="8"/>
      <c r="AAG178" s="8"/>
      <c r="AAH178" s="8"/>
      <c r="AAI178" s="8"/>
      <c r="AAJ178" s="8"/>
      <c r="AAK178" s="8"/>
      <c r="AAL178" s="8"/>
      <c r="AAM178" s="8"/>
      <c r="AAN178" s="8"/>
      <c r="AAO178" s="8"/>
      <c r="AAP178" s="8"/>
      <c r="AAQ178" s="8"/>
      <c r="AAR178" s="8"/>
      <c r="AAS178" s="8"/>
      <c r="AAT178" s="8"/>
      <c r="AAU178" s="8"/>
      <c r="AAV178" s="8"/>
      <c r="AAW178" s="8"/>
      <c r="AAX178" s="8"/>
      <c r="AAY178" s="8"/>
      <c r="AAZ178" s="8"/>
      <c r="ABA178" s="8"/>
      <c r="ABB178" s="8"/>
      <c r="ABC178" s="8"/>
      <c r="ABD178" s="8"/>
      <c r="ABE178" s="8"/>
      <c r="ABF178" s="8"/>
      <c r="ABG178" s="8"/>
      <c r="ABH178" s="8"/>
      <c r="ABI178" s="8"/>
      <c r="ABJ178" s="8"/>
      <c r="ABK178" s="8"/>
      <c r="ABL178" s="8"/>
      <c r="ABM178" s="8"/>
      <c r="ABN178" s="8"/>
      <c r="ABO178" s="8"/>
      <c r="ABP178" s="8"/>
      <c r="ABQ178" s="8"/>
      <c r="ABR178" s="8"/>
      <c r="ABS178" s="8"/>
      <c r="ABT178" s="8"/>
      <c r="ABU178" s="8"/>
      <c r="ABV178" s="8"/>
      <c r="ABW178" s="8"/>
      <c r="ABX178" s="8"/>
      <c r="ABY178" s="8"/>
      <c r="ABZ178" s="8"/>
      <c r="ACA178" s="8"/>
      <c r="ACB178" s="8"/>
      <c r="ACC178" s="8"/>
      <c r="ACD178" s="8"/>
      <c r="ACE178" s="8"/>
      <c r="ACF178" s="8"/>
      <c r="ACG178" s="8"/>
      <c r="ACH178" s="8"/>
      <c r="ACI178" s="8"/>
      <c r="ACJ178" s="8"/>
      <c r="ACK178" s="8"/>
      <c r="ACL178" s="8"/>
      <c r="ACM178" s="8"/>
      <c r="ACN178" s="8"/>
      <c r="ACO178" s="8"/>
      <c r="ACP178" s="8"/>
      <c r="ACQ178" s="8"/>
      <c r="ACR178" s="8"/>
      <c r="ACS178" s="8"/>
      <c r="ACT178" s="8"/>
      <c r="ACU178" s="8"/>
      <c r="ACV178" s="8"/>
      <c r="ACW178" s="8"/>
      <c r="ACX178" s="8"/>
      <c r="ACY178" s="8"/>
      <c r="ACZ178" s="8"/>
      <c r="ADA178" s="8"/>
      <c r="ADB178" s="8"/>
      <c r="ADC178" s="8"/>
      <c r="ADD178" s="8"/>
      <c r="ADE178" s="8"/>
      <c r="ADF178" s="8"/>
      <c r="ADG178" s="8"/>
      <c r="ADH178" s="8"/>
      <c r="ADI178" s="8"/>
      <c r="ADJ178" s="8"/>
      <c r="ADK178" s="8"/>
      <c r="ADL178" s="8"/>
      <c r="ADM178" s="8"/>
      <c r="ADN178" s="8"/>
      <c r="ADO178" s="8"/>
      <c r="ADP178" s="8"/>
      <c r="ADQ178" s="8"/>
      <c r="ADR178" s="8"/>
      <c r="ADS178" s="8"/>
      <c r="ADT178" s="8"/>
      <c r="ADU178" s="8"/>
      <c r="ADV178" s="8"/>
      <c r="ADW178" s="8"/>
      <c r="ADX178" s="8"/>
      <c r="ADY178" s="8"/>
      <c r="ADZ178" s="8"/>
      <c r="AEA178" s="8"/>
      <c r="AEB178" s="8"/>
      <c r="AEC178" s="8"/>
      <c r="AED178" s="8"/>
      <c r="AEE178" s="8"/>
      <c r="AEF178" s="8"/>
      <c r="AEG178" s="8"/>
      <c r="AEH178" s="8"/>
      <c r="AEI178" s="8"/>
      <c r="AEJ178" s="8"/>
      <c r="AEK178" s="8"/>
      <c r="AEL178" s="8"/>
      <c r="AEM178" s="8"/>
      <c r="AEN178" s="8"/>
      <c r="AEO178" s="8"/>
      <c r="AEP178" s="8"/>
      <c r="AEQ178" s="8"/>
      <c r="AER178" s="8"/>
      <c r="AES178" s="8"/>
      <c r="AET178" s="8"/>
      <c r="AEU178" s="8"/>
      <c r="AEV178" s="8"/>
      <c r="AEW178" s="8"/>
      <c r="AEX178" s="8"/>
      <c r="AEY178" s="8"/>
      <c r="AEZ178" s="8"/>
      <c r="AFA178" s="8"/>
      <c r="AFB178" s="8"/>
      <c r="AFC178" s="8"/>
      <c r="AFD178" s="8"/>
      <c r="AFE178" s="8"/>
      <c r="AFF178" s="8"/>
      <c r="AFG178" s="8"/>
      <c r="AFH178" s="8"/>
      <c r="AFI178" s="8"/>
      <c r="AFJ178" s="8"/>
      <c r="AFK178" s="8"/>
      <c r="AFL178" s="8"/>
      <c r="AFM178" s="8"/>
      <c r="AFN178" s="8"/>
      <c r="AFO178" s="8"/>
      <c r="AFP178" s="8"/>
      <c r="AFQ178" s="8"/>
      <c r="AFR178" s="8"/>
      <c r="AFS178" s="8"/>
      <c r="AFT178" s="8"/>
      <c r="AFU178" s="8"/>
      <c r="AFV178" s="8"/>
      <c r="AFW178" s="8"/>
      <c r="AFX178" s="8"/>
      <c r="AFY178" s="8"/>
      <c r="AFZ178" s="8"/>
      <c r="AGA178" s="8"/>
      <c r="AGB178" s="8"/>
      <c r="AGC178" s="8"/>
      <c r="AGD178" s="8"/>
      <c r="AGE178" s="8"/>
      <c r="AGF178" s="8"/>
      <c r="AGG178" s="8"/>
      <c r="AGH178" s="8"/>
      <c r="AGI178" s="8"/>
      <c r="AGJ178" s="8"/>
      <c r="AGK178" s="8"/>
      <c r="AGL178" s="8"/>
      <c r="AGM178" s="8"/>
      <c r="AGN178" s="8"/>
      <c r="AGO178" s="8"/>
      <c r="AGP178" s="8"/>
      <c r="AGQ178" s="8"/>
      <c r="AGR178" s="8"/>
      <c r="AGS178" s="8"/>
      <c r="AGT178" s="8"/>
      <c r="AGU178" s="8"/>
      <c r="AGV178" s="8"/>
      <c r="AGW178" s="8"/>
      <c r="AGX178" s="8"/>
      <c r="AGY178" s="8"/>
      <c r="AGZ178" s="8"/>
      <c r="AHA178" s="8"/>
      <c r="AHB178" s="8"/>
      <c r="AHC178" s="8"/>
      <c r="AHD178" s="8"/>
      <c r="AHE178" s="8"/>
      <c r="AHF178" s="8"/>
      <c r="AHG178" s="8"/>
      <c r="AHH178" s="8"/>
      <c r="AHI178" s="8"/>
      <c r="AHJ178" s="8"/>
      <c r="AHK178" s="8"/>
      <c r="AHL178" s="8"/>
      <c r="AHM178" s="8"/>
      <c r="AHN178" s="8"/>
      <c r="AHO178" s="8"/>
      <c r="AHP178" s="8"/>
      <c r="AHQ178" s="8"/>
      <c r="AHR178" s="8"/>
      <c r="AHS178" s="8"/>
      <c r="AHT178" s="8"/>
      <c r="AHU178" s="8"/>
      <c r="AHV178" s="8"/>
      <c r="AHW178" s="8"/>
      <c r="AHX178" s="8"/>
      <c r="AHY178" s="8"/>
      <c r="AHZ178" s="8"/>
      <c r="AIA178" s="8"/>
      <c r="AIB178" s="8"/>
      <c r="AIC178" s="8"/>
      <c r="AID178" s="8"/>
      <c r="AIE178" s="8"/>
      <c r="AIF178" s="8"/>
      <c r="AIG178" s="8"/>
      <c r="AIH178" s="8"/>
      <c r="AII178" s="8"/>
      <c r="AIJ178" s="8"/>
      <c r="AIK178" s="8"/>
      <c r="AIL178" s="8"/>
      <c r="AIM178" s="8"/>
      <c r="AIN178" s="8"/>
      <c r="AIO178" s="8"/>
      <c r="AIP178" s="8"/>
      <c r="AIQ178" s="8"/>
      <c r="AIR178" s="8"/>
      <c r="AIS178" s="8"/>
      <c r="AIT178" s="8"/>
      <c r="AIU178" s="8"/>
      <c r="AIV178" s="8"/>
      <c r="AIW178" s="8"/>
      <c r="AIX178" s="8"/>
      <c r="AIY178" s="8"/>
      <c r="AIZ178" s="8"/>
      <c r="AJA178" s="8"/>
      <c r="AJB178" s="8"/>
      <c r="AJC178" s="8"/>
      <c r="AJD178" s="8"/>
      <c r="AJE178" s="8"/>
      <c r="AJF178" s="8"/>
      <c r="AJG178" s="8"/>
      <c r="AJH178" s="8"/>
      <c r="AJI178" s="8"/>
      <c r="AJJ178" s="8"/>
      <c r="AJK178" s="8"/>
      <c r="AJL178" s="8"/>
      <c r="AJM178" s="8"/>
      <c r="AJN178" s="8"/>
      <c r="AJO178" s="8"/>
      <c r="AJP178" s="8"/>
      <c r="AJQ178" s="8"/>
      <c r="AJR178" s="8"/>
      <c r="AJS178" s="8"/>
      <c r="AJT178" s="8"/>
      <c r="AJU178" s="8"/>
      <c r="AJV178" s="8"/>
      <c r="AJW178" s="8"/>
      <c r="AJX178" s="8"/>
      <c r="AJY178" s="8"/>
      <c r="AJZ178" s="8"/>
      <c r="AKA178" s="8"/>
      <c r="AKB178" s="8"/>
      <c r="AKC178" s="8"/>
      <c r="AKD178" s="8"/>
      <c r="AKE178" s="8"/>
      <c r="AKF178" s="8"/>
      <c r="AKG178" s="8"/>
      <c r="AKH178" s="8"/>
      <c r="AKI178" s="8"/>
      <c r="AKJ178" s="8"/>
      <c r="AKK178" s="8"/>
      <c r="AKL178" s="8"/>
      <c r="AKM178" s="8"/>
      <c r="AKN178" s="8"/>
      <c r="AKO178" s="8"/>
      <c r="AKP178" s="8"/>
      <c r="AKQ178" s="8"/>
      <c r="AKR178" s="8"/>
      <c r="AKS178" s="8"/>
      <c r="AKT178" s="8"/>
      <c r="AKU178" s="8"/>
      <c r="AKV178" s="8"/>
      <c r="AKW178" s="8"/>
      <c r="AKX178" s="8"/>
      <c r="AKY178" s="8"/>
      <c r="AKZ178" s="8"/>
      <c r="ALA178" s="8"/>
      <c r="ALB178" s="8"/>
      <c r="ALC178" s="8"/>
      <c r="ALD178" s="8"/>
      <c r="ALE178" s="8"/>
      <c r="ALF178" s="8"/>
      <c r="ALG178" s="8"/>
      <c r="ALH178" s="8"/>
      <c r="ALI178" s="8"/>
      <c r="ALJ178" s="8"/>
      <c r="ALK178" s="8"/>
      <c r="ALL178" s="8"/>
      <c r="ALM178" s="8"/>
      <c r="ALN178" s="8"/>
      <c r="ALO178" s="8"/>
      <c r="ALP178" s="8"/>
      <c r="ALQ178" s="8"/>
      <c r="ALR178" s="8"/>
      <c r="ALS178" s="8"/>
      <c r="ALT178" s="8"/>
      <c r="ALU178" s="8"/>
      <c r="ALV178" s="8"/>
      <c r="ALW178" s="8"/>
      <c r="ALX178" s="8"/>
      <c r="ALY178" s="8"/>
      <c r="ALZ178" s="8"/>
      <c r="AMA178" s="8"/>
      <c r="AMB178" s="8"/>
      <c r="AMC178" s="8"/>
      <c r="AMD178" s="8"/>
      <c r="AME178" s="8"/>
      <c r="AMF178" s="8"/>
      <c r="AMG178" s="8"/>
      <c r="AMH178" s="8"/>
      <c r="AMI178" s="8"/>
      <c r="AMJ178" s="8"/>
      <c r="AMK178" s="8"/>
      <c r="AML178" s="8"/>
      <c r="AMM178" s="8"/>
      <c r="AMN178" s="8"/>
      <c r="AMO178" s="8"/>
      <c r="AMP178" s="8"/>
      <c r="AMQ178" s="8"/>
      <c r="AMR178" s="8"/>
      <c r="AMS178" s="8"/>
      <c r="AMT178" s="8"/>
      <c r="AMU178" s="8"/>
      <c r="AMV178" s="8"/>
      <c r="AMW178" s="8"/>
      <c r="AMX178" s="8"/>
      <c r="AMY178" s="8"/>
      <c r="AMZ178" s="8"/>
      <c r="ANA178" s="8"/>
      <c r="ANB178" s="8"/>
      <c r="ANC178" s="8"/>
      <c r="AND178" s="8"/>
      <c r="ANE178" s="8"/>
      <c r="ANF178" s="8"/>
      <c r="ANG178" s="8"/>
      <c r="ANH178" s="8"/>
      <c r="ANI178" s="8"/>
      <c r="ANJ178" s="8"/>
      <c r="ANK178" s="8"/>
      <c r="ANL178" s="8"/>
      <c r="ANM178" s="8"/>
      <c r="ANN178" s="8"/>
      <c r="ANO178" s="8"/>
      <c r="ANP178" s="8"/>
      <c r="ANQ178" s="8"/>
      <c r="ANR178" s="8"/>
      <c r="ANS178" s="8"/>
      <c r="ANT178" s="8"/>
      <c r="ANU178" s="8"/>
      <c r="ANV178" s="8"/>
      <c r="ANW178" s="8"/>
      <c r="ANX178" s="8"/>
      <c r="ANY178" s="8"/>
      <c r="ANZ178" s="8"/>
      <c r="AOA178" s="8"/>
      <c r="AOB178" s="8"/>
      <c r="AOC178" s="8"/>
      <c r="AOD178" s="8"/>
      <c r="AOE178" s="8"/>
      <c r="AOF178" s="8"/>
      <c r="AOG178" s="8"/>
      <c r="AOH178" s="8"/>
      <c r="AOI178" s="8"/>
      <c r="AOJ178" s="8"/>
      <c r="AOK178" s="8"/>
      <c r="AOL178" s="8"/>
      <c r="AOM178" s="8"/>
      <c r="AON178" s="8"/>
      <c r="AOO178" s="8"/>
      <c r="AOP178" s="8"/>
      <c r="AOQ178" s="8"/>
      <c r="AOR178" s="8"/>
      <c r="AOS178" s="8"/>
      <c r="AOT178" s="8"/>
      <c r="AOU178" s="8"/>
      <c r="AOV178" s="8"/>
      <c r="AOW178" s="8"/>
      <c r="AOX178" s="8"/>
      <c r="AOY178" s="8"/>
      <c r="AOZ178" s="8"/>
      <c r="APA178" s="8"/>
      <c r="APB178" s="8"/>
      <c r="APC178" s="8"/>
      <c r="APD178" s="8"/>
      <c r="APE178" s="8"/>
      <c r="APF178" s="8"/>
      <c r="APG178" s="8"/>
      <c r="APH178" s="8"/>
      <c r="API178" s="8"/>
      <c r="APJ178" s="8"/>
      <c r="APK178" s="8"/>
      <c r="APL178" s="8"/>
      <c r="APM178" s="8"/>
      <c r="APN178" s="8"/>
      <c r="APO178" s="8"/>
      <c r="APP178" s="8"/>
      <c r="APQ178" s="8"/>
      <c r="APR178" s="8"/>
      <c r="APS178" s="8"/>
      <c r="APT178" s="8"/>
      <c r="APU178" s="8"/>
      <c r="APV178" s="8"/>
      <c r="APW178" s="8"/>
      <c r="APX178" s="8"/>
      <c r="APY178" s="8"/>
      <c r="APZ178" s="8"/>
      <c r="AQA178" s="8"/>
      <c r="AQB178" s="8"/>
      <c r="AQC178" s="8"/>
      <c r="AQD178" s="8"/>
      <c r="AQE178" s="8"/>
      <c r="AQF178" s="8"/>
      <c r="AQG178" s="8"/>
      <c r="AQH178" s="8"/>
      <c r="AQI178" s="8"/>
      <c r="AQJ178" s="8"/>
      <c r="AQK178" s="8"/>
      <c r="AQL178" s="8"/>
      <c r="AQM178" s="8"/>
      <c r="AQN178" s="8"/>
      <c r="AQO178" s="8"/>
      <c r="AQP178" s="8"/>
      <c r="AQQ178" s="8"/>
      <c r="AQR178" s="8"/>
      <c r="AQS178" s="8"/>
      <c r="AQT178" s="8"/>
      <c r="AQU178" s="8"/>
      <c r="AQV178" s="8"/>
      <c r="AQW178" s="8"/>
      <c r="AQX178" s="8"/>
      <c r="AQY178" s="8"/>
      <c r="AQZ178" s="8"/>
      <c r="ARA178" s="8"/>
      <c r="ARB178" s="8"/>
      <c r="ARC178" s="8"/>
      <c r="ARD178" s="8"/>
      <c r="ARE178" s="8"/>
      <c r="ARF178" s="8"/>
      <c r="ARG178" s="8"/>
      <c r="ARH178" s="8"/>
      <c r="ARI178" s="8"/>
      <c r="ARJ178" s="8"/>
      <c r="ARK178" s="8"/>
      <c r="ARL178" s="8"/>
      <c r="ARM178" s="8"/>
      <c r="ARN178" s="8"/>
      <c r="ARO178" s="8"/>
      <c r="ARP178" s="8"/>
      <c r="ARQ178" s="8"/>
      <c r="ARR178" s="8"/>
      <c r="ARS178" s="8"/>
      <c r="ART178" s="8"/>
      <c r="ARU178" s="8"/>
      <c r="ARV178" s="8"/>
      <c r="ARW178" s="8"/>
      <c r="ARX178" s="8"/>
      <c r="ARY178" s="8"/>
      <c r="ARZ178" s="8"/>
      <c r="ASA178" s="8"/>
      <c r="ASB178" s="8"/>
      <c r="ASC178" s="8"/>
      <c r="ASD178" s="8"/>
      <c r="ASE178" s="8"/>
      <c r="ASF178" s="8"/>
      <c r="ASG178" s="8"/>
      <c r="ASH178" s="8"/>
      <c r="ASI178" s="8"/>
      <c r="ASJ178" s="8"/>
      <c r="ASK178" s="8"/>
      <c r="ASL178" s="8"/>
      <c r="ASM178" s="8"/>
      <c r="ASN178" s="8"/>
      <c r="ASO178" s="8"/>
      <c r="ASP178" s="8"/>
      <c r="ASQ178" s="8"/>
      <c r="ASR178" s="8"/>
      <c r="ASS178" s="8"/>
      <c r="AST178" s="8"/>
      <c r="ASU178" s="8"/>
      <c r="ASV178" s="8"/>
      <c r="ASW178" s="8"/>
      <c r="ASX178" s="8"/>
      <c r="ASY178" s="8"/>
      <c r="ASZ178" s="8"/>
      <c r="ATA178" s="8"/>
      <c r="ATB178" s="8"/>
      <c r="ATC178" s="8"/>
      <c r="ATD178" s="8"/>
      <c r="ATE178" s="8"/>
      <c r="ATF178" s="8"/>
      <c r="ATG178" s="8"/>
      <c r="ATH178" s="8"/>
      <c r="ATI178" s="8"/>
      <c r="ATJ178" s="8"/>
      <c r="ATK178" s="8"/>
      <c r="ATL178" s="8"/>
      <c r="ATM178" s="8"/>
      <c r="ATN178" s="8"/>
      <c r="ATO178" s="8"/>
      <c r="ATP178" s="8"/>
      <c r="ATQ178" s="8"/>
      <c r="ATR178" s="8"/>
      <c r="ATS178" s="8"/>
      <c r="ATT178" s="8"/>
      <c r="ATU178" s="8"/>
      <c r="ATV178" s="8"/>
      <c r="ATW178" s="8"/>
      <c r="ATX178" s="8"/>
      <c r="ATY178" s="8"/>
      <c r="ATZ178" s="8"/>
      <c r="AUA178" s="8"/>
      <c r="AUB178" s="8"/>
      <c r="AUC178" s="8"/>
      <c r="AUD178" s="8"/>
      <c r="AUE178" s="8"/>
      <c r="AUF178" s="8"/>
      <c r="AUG178" s="8"/>
      <c r="AUH178" s="8"/>
      <c r="AUI178" s="8"/>
      <c r="AUJ178" s="8"/>
      <c r="AUK178" s="8"/>
      <c r="AUL178" s="8"/>
      <c r="AUM178" s="8"/>
      <c r="AUN178" s="8"/>
      <c r="AUO178" s="8"/>
      <c r="AUP178" s="8"/>
      <c r="AUQ178" s="8"/>
      <c r="AUR178" s="8"/>
      <c r="AUS178" s="8"/>
      <c r="AUT178" s="8"/>
      <c r="AUU178" s="8"/>
      <c r="AUV178" s="8"/>
      <c r="AUW178" s="8"/>
      <c r="AUX178" s="8"/>
      <c r="AUY178" s="8"/>
      <c r="AUZ178" s="8"/>
      <c r="AVA178" s="8"/>
      <c r="AVB178" s="8"/>
      <c r="AVC178" s="8"/>
      <c r="AVD178" s="8"/>
      <c r="AVE178" s="8"/>
      <c r="AVF178" s="8"/>
      <c r="AVG178" s="8"/>
      <c r="AVH178" s="8"/>
      <c r="AVI178" s="8"/>
      <c r="AVJ178" s="8"/>
      <c r="AVK178" s="8"/>
      <c r="AVL178" s="8"/>
      <c r="AVM178" s="8"/>
      <c r="AVN178" s="8"/>
      <c r="AVO178" s="8"/>
      <c r="AVP178" s="8"/>
      <c r="AVQ178" s="8"/>
      <c r="AVR178" s="8"/>
      <c r="AVS178" s="8"/>
      <c r="AVT178" s="8"/>
      <c r="AVU178" s="8"/>
      <c r="AVV178" s="8"/>
      <c r="AVW178" s="8"/>
      <c r="AVX178" s="8"/>
      <c r="AVY178" s="8"/>
      <c r="AVZ178" s="8"/>
      <c r="AWA178" s="8"/>
      <c r="AWB178" s="8"/>
      <c r="AWC178" s="8"/>
      <c r="AWD178" s="8"/>
      <c r="AWE178" s="8"/>
      <c r="AWF178" s="8"/>
      <c r="AWG178" s="8"/>
      <c r="AWH178" s="8"/>
      <c r="AWI178" s="8"/>
      <c r="AWJ178" s="8"/>
      <c r="AWK178" s="8"/>
      <c r="AWL178" s="8"/>
      <c r="AWM178" s="8"/>
      <c r="AWN178" s="8"/>
      <c r="AWO178" s="8"/>
      <c r="AWP178" s="8"/>
      <c r="AWQ178" s="8"/>
      <c r="AWR178" s="8"/>
      <c r="AWS178" s="8"/>
      <c r="AWT178" s="8"/>
      <c r="AWU178" s="8"/>
      <c r="AWV178" s="8"/>
      <c r="AWW178" s="8"/>
      <c r="AWX178" s="8"/>
      <c r="AWY178" s="8"/>
      <c r="AWZ178" s="8"/>
      <c r="AXA178" s="8"/>
      <c r="AXB178" s="8"/>
      <c r="AXC178" s="8"/>
      <c r="AXD178" s="8"/>
      <c r="AXE178" s="8"/>
      <c r="AXF178" s="8"/>
      <c r="AXG178" s="8"/>
      <c r="AXH178" s="8"/>
      <c r="AXI178" s="8"/>
      <c r="AXJ178" s="8"/>
      <c r="AXK178" s="8"/>
      <c r="AXL178" s="8"/>
      <c r="AXM178" s="8"/>
      <c r="AXN178" s="8"/>
      <c r="AXO178" s="8"/>
      <c r="AXP178" s="8"/>
      <c r="AXQ178" s="8"/>
      <c r="AXR178" s="8"/>
      <c r="AXS178" s="8"/>
      <c r="AXT178" s="8"/>
      <c r="AXU178" s="8"/>
      <c r="AXV178" s="8"/>
      <c r="AXW178" s="8"/>
      <c r="AXX178" s="8"/>
      <c r="AXY178" s="8"/>
      <c r="AXZ178" s="8"/>
      <c r="AYA178" s="8"/>
      <c r="AYB178" s="8"/>
      <c r="AYC178" s="8"/>
      <c r="AYD178" s="8"/>
      <c r="AYE178" s="8"/>
      <c r="AYF178" s="8"/>
      <c r="AYG178" s="8"/>
      <c r="AYH178" s="8"/>
      <c r="AYI178" s="8"/>
      <c r="AYJ178" s="8"/>
      <c r="AYK178" s="8"/>
      <c r="AYL178" s="8"/>
      <c r="AYM178" s="8"/>
      <c r="AYN178" s="8"/>
      <c r="AYO178" s="8"/>
      <c r="AYP178" s="8"/>
      <c r="AYQ178" s="8"/>
      <c r="AYR178" s="8"/>
      <c r="AYS178" s="8"/>
      <c r="AYT178" s="8"/>
      <c r="AYU178" s="8"/>
      <c r="AYV178" s="8"/>
      <c r="AYW178" s="8"/>
      <c r="AYX178" s="8"/>
      <c r="AYY178" s="8"/>
      <c r="AYZ178" s="8"/>
      <c r="AZA178" s="8"/>
      <c r="AZB178" s="8"/>
      <c r="AZC178" s="8"/>
      <c r="AZD178" s="8"/>
      <c r="AZE178" s="8"/>
      <c r="AZF178" s="8"/>
      <c r="AZG178" s="8"/>
      <c r="AZH178" s="8"/>
      <c r="AZI178" s="8"/>
      <c r="AZJ178" s="8"/>
      <c r="AZK178" s="8"/>
      <c r="AZL178" s="8"/>
      <c r="AZM178" s="8"/>
      <c r="AZN178" s="8"/>
      <c r="AZO178" s="8"/>
      <c r="AZP178" s="8"/>
      <c r="AZQ178" s="8"/>
      <c r="AZR178" s="8"/>
      <c r="AZS178" s="8"/>
      <c r="AZT178" s="8"/>
      <c r="AZU178" s="8"/>
      <c r="AZV178" s="8"/>
      <c r="AZW178" s="8"/>
      <c r="AZX178" s="8"/>
      <c r="AZY178" s="8"/>
      <c r="AZZ178" s="8"/>
      <c r="BAA178" s="8"/>
      <c r="BAB178" s="8"/>
      <c r="BAC178" s="8"/>
      <c r="BAD178" s="8"/>
      <c r="BAE178" s="8"/>
      <c r="BAF178" s="8"/>
      <c r="BAG178" s="8"/>
      <c r="BAH178" s="8"/>
      <c r="BAI178" s="8"/>
      <c r="BAJ178" s="8"/>
      <c r="BAK178" s="8"/>
      <c r="BAL178" s="8"/>
      <c r="BAM178" s="8"/>
      <c r="BAN178" s="8"/>
      <c r="BAO178" s="8"/>
      <c r="BAP178" s="8"/>
      <c r="BAQ178" s="8"/>
      <c r="BAR178" s="8"/>
      <c r="BAS178" s="8"/>
      <c r="BAT178" s="8"/>
      <c r="BAU178" s="8"/>
      <c r="BAV178" s="8"/>
      <c r="BAW178" s="8"/>
      <c r="BAX178" s="8"/>
      <c r="BAY178" s="8"/>
      <c r="BAZ178" s="8"/>
      <c r="BBA178" s="8"/>
      <c r="BBB178" s="8"/>
      <c r="BBC178" s="8"/>
      <c r="BBD178" s="8"/>
      <c r="BBE178" s="8"/>
      <c r="BBF178" s="8"/>
      <c r="BBG178" s="8"/>
      <c r="BBH178" s="8"/>
      <c r="BBI178" s="8"/>
      <c r="BBJ178" s="8"/>
      <c r="BBK178" s="8"/>
      <c r="BBL178" s="8"/>
      <c r="BBM178" s="8"/>
      <c r="BBN178" s="8"/>
      <c r="BBO178" s="8"/>
      <c r="BBP178" s="8"/>
      <c r="BBQ178" s="8"/>
      <c r="BBR178" s="8"/>
      <c r="BBS178" s="8"/>
      <c r="BBT178" s="8"/>
      <c r="BBU178" s="8"/>
      <c r="BBV178" s="8"/>
      <c r="BBW178" s="8"/>
      <c r="BBX178" s="8"/>
      <c r="BBY178" s="8"/>
      <c r="BBZ178" s="8"/>
      <c r="BCA178" s="8"/>
      <c r="BCB178" s="8"/>
      <c r="BCC178" s="8"/>
      <c r="BCD178" s="8"/>
      <c r="BCE178" s="8"/>
      <c r="BCF178" s="8"/>
      <c r="BCG178" s="8"/>
      <c r="BCH178" s="8"/>
      <c r="BCI178" s="8"/>
      <c r="BCJ178" s="8"/>
      <c r="BCK178" s="8"/>
      <c r="BCL178" s="8"/>
      <c r="BCM178" s="8"/>
      <c r="BCN178" s="8"/>
      <c r="BCO178" s="8"/>
      <c r="BCP178" s="8"/>
      <c r="BCQ178" s="8"/>
      <c r="BCR178" s="8"/>
      <c r="BCS178" s="8"/>
      <c r="BCT178" s="8"/>
      <c r="BCU178" s="8"/>
      <c r="BCV178" s="8"/>
      <c r="BCW178" s="8"/>
      <c r="BCX178" s="8"/>
      <c r="BCY178" s="8"/>
      <c r="BCZ178" s="8"/>
      <c r="BDA178" s="8"/>
      <c r="BDB178" s="8"/>
      <c r="BDC178" s="8"/>
      <c r="BDD178" s="8"/>
      <c r="BDE178" s="8"/>
      <c r="BDF178" s="8"/>
      <c r="BDG178" s="8"/>
      <c r="BDH178" s="8"/>
      <c r="BDI178" s="8"/>
      <c r="BDJ178" s="8"/>
      <c r="BDK178" s="8"/>
      <c r="BDL178" s="8"/>
      <c r="BDM178" s="8"/>
      <c r="BDN178" s="8"/>
      <c r="BDO178" s="8"/>
      <c r="BDP178" s="8"/>
      <c r="BDQ178" s="8"/>
      <c r="BDR178" s="8"/>
      <c r="BDS178" s="8"/>
      <c r="BDT178" s="8"/>
      <c r="BDU178" s="8"/>
      <c r="BDV178" s="8"/>
      <c r="BDW178" s="8"/>
      <c r="BDX178" s="8"/>
      <c r="BDY178" s="8"/>
      <c r="BDZ178" s="8"/>
      <c r="BEA178" s="8"/>
      <c r="BEB178" s="8"/>
      <c r="BEC178" s="8"/>
      <c r="BED178" s="8"/>
      <c r="BEE178" s="8"/>
      <c r="BEF178" s="8"/>
      <c r="BEG178" s="8"/>
      <c r="BEH178" s="8"/>
      <c r="BEI178" s="8"/>
      <c r="BEJ178" s="8"/>
      <c r="BEK178" s="8"/>
      <c r="BEL178" s="8"/>
      <c r="BEM178" s="8"/>
      <c r="BEN178" s="8"/>
      <c r="BEO178" s="8"/>
      <c r="BEP178" s="8"/>
      <c r="BEQ178" s="8"/>
      <c r="BER178" s="8"/>
      <c r="BES178" s="8"/>
      <c r="BET178" s="8"/>
      <c r="BEU178" s="8"/>
      <c r="BEV178" s="8"/>
      <c r="BEW178" s="8"/>
      <c r="BEX178" s="8"/>
      <c r="BEY178" s="8"/>
      <c r="BEZ178" s="8"/>
      <c r="BFA178" s="8"/>
      <c r="BFB178" s="8"/>
      <c r="BFC178" s="8"/>
      <c r="BFD178" s="8"/>
      <c r="BFE178" s="8"/>
      <c r="BFF178" s="8"/>
      <c r="BFG178" s="8"/>
      <c r="BFH178" s="8"/>
      <c r="BFI178" s="8"/>
      <c r="BFJ178" s="8"/>
      <c r="BFK178" s="8"/>
      <c r="BFL178" s="8"/>
      <c r="BFM178" s="8"/>
      <c r="BFN178" s="8"/>
      <c r="BFO178" s="8"/>
      <c r="BFP178" s="8"/>
      <c r="BFQ178" s="8"/>
      <c r="BFR178" s="8"/>
      <c r="BFS178" s="8"/>
      <c r="BFT178" s="8"/>
      <c r="BFU178" s="8"/>
      <c r="BFV178" s="8"/>
      <c r="BFW178" s="8"/>
      <c r="BFX178" s="8"/>
      <c r="BFY178" s="8"/>
      <c r="BFZ178" s="8"/>
      <c r="BGA178" s="8"/>
      <c r="BGB178" s="8"/>
      <c r="BGC178" s="8"/>
      <c r="BGD178" s="8"/>
      <c r="BGE178" s="8"/>
      <c r="BGF178" s="8"/>
      <c r="BGG178" s="8"/>
      <c r="BGH178" s="8"/>
      <c r="BGI178" s="8"/>
      <c r="BGJ178" s="8"/>
      <c r="BGK178" s="8"/>
      <c r="BGL178" s="8"/>
      <c r="BGM178" s="8"/>
      <c r="BGN178" s="8"/>
      <c r="BGO178" s="8"/>
      <c r="BGP178" s="8"/>
      <c r="BGQ178" s="8"/>
      <c r="BGR178" s="8"/>
      <c r="BGS178" s="8"/>
      <c r="BGT178" s="8"/>
      <c r="BGU178" s="8"/>
      <c r="BGV178" s="8"/>
      <c r="BGW178" s="8"/>
      <c r="BGX178" s="8"/>
      <c r="BGY178" s="8"/>
      <c r="BGZ178" s="8"/>
      <c r="BHA178" s="8"/>
      <c r="BHB178" s="8"/>
      <c r="BHC178" s="8"/>
      <c r="BHD178" s="8"/>
      <c r="BHE178" s="8"/>
      <c r="BHF178" s="8"/>
      <c r="BHG178" s="8"/>
      <c r="BHH178" s="8"/>
      <c r="BHI178" s="8"/>
      <c r="BHJ178" s="8"/>
      <c r="BHK178" s="8"/>
      <c r="BHL178" s="8"/>
      <c r="BHM178" s="8"/>
      <c r="BHN178" s="8"/>
      <c r="BHO178" s="8"/>
      <c r="BHP178" s="8"/>
      <c r="BHQ178" s="8"/>
      <c r="BHR178" s="8"/>
      <c r="BHS178" s="8"/>
      <c r="BHT178" s="8"/>
      <c r="BHU178" s="8"/>
      <c r="BHV178" s="8"/>
      <c r="BHW178" s="8"/>
      <c r="BHX178" s="8"/>
      <c r="BHY178" s="8"/>
      <c r="BHZ178" s="8"/>
      <c r="BIA178" s="8"/>
      <c r="BIB178" s="8"/>
      <c r="BIC178" s="8"/>
      <c r="BID178" s="8"/>
      <c r="BIE178" s="8"/>
      <c r="BIF178" s="8"/>
      <c r="BIG178" s="8"/>
      <c r="BIH178" s="8"/>
      <c r="BII178" s="8"/>
      <c r="BIJ178" s="8"/>
      <c r="BIK178" s="8"/>
      <c r="BIL178" s="8"/>
      <c r="BIM178" s="8"/>
      <c r="BIN178" s="8"/>
      <c r="BIO178" s="8"/>
      <c r="BIP178" s="8"/>
      <c r="BIQ178" s="8"/>
      <c r="BIR178" s="8"/>
      <c r="BIS178" s="8"/>
      <c r="BIT178" s="8"/>
      <c r="BIU178" s="8"/>
      <c r="BIV178" s="8"/>
      <c r="BIW178" s="8"/>
      <c r="BIX178" s="8"/>
      <c r="BIY178" s="8"/>
      <c r="BIZ178" s="8"/>
      <c r="BJA178" s="8"/>
      <c r="BJB178" s="8"/>
      <c r="BJC178" s="8"/>
      <c r="BJD178" s="8"/>
      <c r="BJE178" s="8"/>
      <c r="BJF178" s="8"/>
      <c r="BJG178" s="8"/>
      <c r="BJH178" s="8"/>
      <c r="BJI178" s="8"/>
      <c r="BJJ178" s="8"/>
      <c r="BJK178" s="8"/>
      <c r="BJL178" s="8"/>
      <c r="BJM178" s="8"/>
      <c r="BJN178" s="8"/>
      <c r="BJO178" s="8"/>
      <c r="BJP178" s="8"/>
      <c r="BJQ178" s="8"/>
      <c r="BJR178" s="8"/>
      <c r="BJS178" s="8"/>
      <c r="BJT178" s="8"/>
      <c r="BJU178" s="8"/>
      <c r="BJV178" s="8"/>
      <c r="BJW178" s="8"/>
      <c r="BJX178" s="8"/>
      <c r="BJY178" s="8"/>
      <c r="BJZ178" s="8"/>
      <c r="BKA178" s="8"/>
      <c r="BKB178" s="8"/>
      <c r="BKC178" s="8"/>
      <c r="BKD178" s="8"/>
      <c r="BKE178" s="8"/>
      <c r="BKF178" s="8"/>
      <c r="BKG178" s="8"/>
      <c r="BKH178" s="8"/>
      <c r="BKI178" s="8"/>
      <c r="BKJ178" s="8"/>
      <c r="BKK178" s="8"/>
      <c r="BKL178" s="8"/>
      <c r="BKM178" s="8"/>
      <c r="BKN178" s="8"/>
      <c r="BKO178" s="8"/>
      <c r="BKP178" s="8"/>
      <c r="BKQ178" s="8"/>
      <c r="BKR178" s="8"/>
      <c r="BKS178" s="8"/>
      <c r="BKT178" s="8"/>
      <c r="BKU178" s="8"/>
      <c r="BKV178" s="8"/>
      <c r="BKW178" s="8"/>
      <c r="BKX178" s="8"/>
      <c r="BKY178" s="8"/>
      <c r="BKZ178" s="8"/>
      <c r="BLA178" s="8"/>
      <c r="BLB178" s="8"/>
      <c r="BLC178" s="8"/>
      <c r="BLD178" s="8"/>
      <c r="BLE178" s="8"/>
      <c r="BLF178" s="8"/>
      <c r="BLG178" s="8"/>
      <c r="BLH178" s="8"/>
      <c r="BLI178" s="8"/>
      <c r="BLJ178" s="8"/>
      <c r="BLK178" s="8"/>
      <c r="BLL178" s="8"/>
      <c r="BLM178" s="8"/>
      <c r="BLN178" s="8"/>
      <c r="BLO178" s="8"/>
      <c r="BLP178" s="8"/>
      <c r="BLQ178" s="8"/>
      <c r="BLR178" s="8"/>
      <c r="BLS178" s="8"/>
      <c r="BLT178" s="8"/>
      <c r="BLU178" s="8"/>
      <c r="BLV178" s="8"/>
      <c r="BLW178" s="8"/>
      <c r="BLX178" s="8"/>
      <c r="BLY178" s="8"/>
      <c r="BLZ178" s="8"/>
      <c r="BMA178" s="8"/>
      <c r="BMB178" s="8"/>
      <c r="BMC178" s="8"/>
      <c r="BMD178" s="8"/>
      <c r="BME178" s="8"/>
      <c r="BMF178" s="8"/>
      <c r="BMG178" s="8"/>
      <c r="BMH178" s="8"/>
      <c r="BMI178" s="8"/>
      <c r="BMJ178" s="8"/>
      <c r="BMK178" s="8"/>
      <c r="BML178" s="8"/>
      <c r="BMM178" s="8"/>
      <c r="BMN178" s="8"/>
      <c r="BMO178" s="8"/>
      <c r="BMP178" s="8"/>
      <c r="BMQ178" s="8"/>
      <c r="BMR178" s="8"/>
      <c r="BMS178" s="8"/>
      <c r="BMT178" s="8"/>
      <c r="BMU178" s="8"/>
      <c r="BMV178" s="8"/>
      <c r="BMW178" s="8"/>
      <c r="BMX178" s="8"/>
      <c r="BMY178" s="8"/>
      <c r="BMZ178" s="8"/>
      <c r="BNA178" s="8"/>
      <c r="BNB178" s="8"/>
      <c r="BNC178" s="8"/>
      <c r="BND178" s="8"/>
      <c r="BNE178" s="8"/>
      <c r="BNF178" s="8"/>
      <c r="BNG178" s="8"/>
      <c r="BNH178" s="8"/>
      <c r="BNI178" s="8"/>
      <c r="BNJ178" s="8"/>
      <c r="BNK178" s="8"/>
      <c r="BNL178" s="8"/>
      <c r="BNM178" s="8"/>
      <c r="BNN178" s="8"/>
      <c r="BNO178" s="8"/>
      <c r="BNP178" s="8"/>
      <c r="BNQ178" s="8"/>
      <c r="BNR178" s="8"/>
      <c r="BNS178" s="8"/>
      <c r="BNT178" s="8"/>
      <c r="BNU178" s="8"/>
      <c r="BNV178" s="8"/>
      <c r="BNW178" s="8"/>
      <c r="BNX178" s="8"/>
      <c r="BNY178" s="8"/>
      <c r="BNZ178" s="8"/>
      <c r="BOA178" s="8"/>
      <c r="BOB178" s="8"/>
      <c r="BOC178" s="8"/>
      <c r="BOD178" s="8"/>
      <c r="BOE178" s="8"/>
      <c r="BOF178" s="8"/>
      <c r="BOG178" s="8"/>
      <c r="BOH178" s="8"/>
      <c r="BOI178" s="8"/>
      <c r="BOJ178" s="8"/>
      <c r="BOK178" s="8"/>
      <c r="BOL178" s="8"/>
      <c r="BOM178" s="8"/>
      <c r="BON178" s="8"/>
      <c r="BOO178" s="8"/>
      <c r="BOP178" s="8"/>
      <c r="BOQ178" s="8"/>
      <c r="BOR178" s="8"/>
      <c r="BOS178" s="8"/>
      <c r="BOT178" s="8"/>
      <c r="BOU178" s="8"/>
      <c r="BOV178" s="8"/>
      <c r="BOW178" s="8"/>
      <c r="BOX178" s="8"/>
      <c r="BOY178" s="8"/>
      <c r="BOZ178" s="8"/>
      <c r="BPA178" s="8"/>
      <c r="BPB178" s="8"/>
      <c r="BPC178" s="8"/>
      <c r="BPD178" s="8"/>
      <c r="BPE178" s="8"/>
      <c r="BPF178" s="8"/>
      <c r="BPG178" s="8"/>
      <c r="BPH178" s="8"/>
      <c r="BPI178" s="8"/>
      <c r="BPJ178" s="8"/>
      <c r="BPK178" s="8"/>
      <c r="BPL178" s="8"/>
      <c r="BPM178" s="8"/>
      <c r="BPN178" s="8"/>
      <c r="BPO178" s="8"/>
      <c r="BPP178" s="8"/>
      <c r="BPQ178" s="8"/>
      <c r="BPR178" s="8"/>
      <c r="BPS178" s="8"/>
      <c r="BPT178" s="8"/>
      <c r="BPU178" s="8"/>
      <c r="BPV178" s="8"/>
      <c r="BPW178" s="8"/>
      <c r="BPX178" s="8"/>
      <c r="BPY178" s="8"/>
      <c r="BPZ178" s="8"/>
      <c r="BQA178" s="8"/>
      <c r="BQB178" s="8"/>
      <c r="BQC178" s="8"/>
      <c r="BQD178" s="8"/>
      <c r="BQE178" s="8"/>
      <c r="BQF178" s="8"/>
      <c r="BQG178" s="8"/>
      <c r="BQH178" s="8"/>
      <c r="BQI178" s="8"/>
      <c r="BQJ178" s="8"/>
      <c r="BQK178" s="8"/>
      <c r="BQL178" s="8"/>
      <c r="BQM178" s="8"/>
      <c r="BQN178" s="8"/>
      <c r="BQO178" s="8"/>
      <c r="BQP178" s="8"/>
      <c r="BQQ178" s="8"/>
      <c r="BQR178" s="8"/>
      <c r="BQS178" s="8"/>
      <c r="BQT178" s="8"/>
      <c r="BQU178" s="8"/>
      <c r="BQV178" s="8"/>
      <c r="BQW178" s="8"/>
      <c r="BQX178" s="8"/>
      <c r="BQY178" s="8"/>
      <c r="BQZ178" s="8"/>
      <c r="BRA178" s="8"/>
      <c r="BRB178" s="8"/>
      <c r="BRC178" s="8"/>
      <c r="BRD178" s="8"/>
      <c r="BRE178" s="8"/>
      <c r="BRF178" s="8"/>
      <c r="BRG178" s="8"/>
      <c r="BRH178" s="8"/>
      <c r="BRI178" s="8"/>
      <c r="BRJ178" s="8"/>
      <c r="BRK178" s="8"/>
      <c r="BRL178" s="8"/>
      <c r="BRM178" s="8"/>
      <c r="BRN178" s="8"/>
      <c r="BRO178" s="8"/>
      <c r="BRP178" s="8"/>
      <c r="BRQ178" s="8"/>
      <c r="BRR178" s="8"/>
      <c r="BRS178" s="8"/>
      <c r="BRT178" s="8"/>
      <c r="BRU178" s="8"/>
      <c r="BRV178" s="8"/>
      <c r="BRW178" s="8"/>
      <c r="BRX178" s="8"/>
      <c r="BRY178" s="8"/>
      <c r="BRZ178" s="8"/>
      <c r="BSA178" s="8"/>
      <c r="BSB178" s="8"/>
      <c r="BSC178" s="8"/>
      <c r="BSD178" s="8"/>
      <c r="BSE178" s="8"/>
      <c r="BSF178" s="8"/>
      <c r="BSG178" s="8"/>
      <c r="BSH178" s="8"/>
      <c r="BSI178" s="8"/>
      <c r="BSJ178" s="8"/>
      <c r="BSK178" s="8"/>
      <c r="BSL178" s="8"/>
      <c r="BSM178" s="8"/>
      <c r="BSN178" s="8"/>
      <c r="BSO178" s="8"/>
      <c r="BSP178" s="8"/>
      <c r="BSQ178" s="8"/>
      <c r="BSR178" s="8"/>
      <c r="BSS178" s="8"/>
      <c r="BST178" s="8"/>
      <c r="BSU178" s="8"/>
      <c r="BSV178" s="8"/>
      <c r="BSW178" s="8"/>
      <c r="BSX178" s="8"/>
      <c r="BSY178" s="8"/>
      <c r="BSZ178" s="8"/>
      <c r="BTA178" s="8"/>
      <c r="BTB178" s="8"/>
      <c r="BTC178" s="8"/>
      <c r="BTD178" s="8"/>
      <c r="BTE178" s="8"/>
      <c r="BTF178" s="8"/>
      <c r="BTG178" s="8"/>
      <c r="BTH178" s="8"/>
      <c r="BTI178" s="8"/>
      <c r="BTJ178" s="8"/>
      <c r="BTK178" s="8"/>
      <c r="BTL178" s="8"/>
      <c r="BTM178" s="8"/>
      <c r="BTN178" s="8"/>
      <c r="BTO178" s="8"/>
      <c r="BTP178" s="8"/>
      <c r="BTQ178" s="8"/>
      <c r="BTR178" s="8"/>
      <c r="BTS178" s="8"/>
      <c r="BTT178" s="8"/>
      <c r="BTU178" s="8"/>
      <c r="BTV178" s="8"/>
      <c r="BTW178" s="8"/>
      <c r="BTX178" s="8"/>
      <c r="BTY178" s="8"/>
      <c r="BTZ178" s="8"/>
      <c r="BUA178" s="8"/>
      <c r="BUB178" s="8"/>
      <c r="BUC178" s="8"/>
      <c r="BUD178" s="8"/>
      <c r="BUE178" s="8"/>
      <c r="BUF178" s="8"/>
      <c r="BUG178" s="8"/>
      <c r="BUH178" s="8"/>
      <c r="BUI178" s="8"/>
      <c r="BUJ178" s="8"/>
      <c r="BUK178" s="8"/>
      <c r="BUL178" s="8"/>
      <c r="BUM178" s="8"/>
      <c r="BUN178" s="8"/>
      <c r="BUO178" s="8"/>
      <c r="BUP178" s="8"/>
      <c r="BUQ178" s="8"/>
      <c r="BUR178" s="8"/>
      <c r="BUS178" s="8"/>
      <c r="BUT178" s="8"/>
      <c r="BUU178" s="8"/>
      <c r="BUV178" s="8"/>
      <c r="BUW178" s="8"/>
      <c r="BUX178" s="8"/>
      <c r="BUY178" s="8"/>
      <c r="BUZ178" s="8"/>
      <c r="BVA178" s="8"/>
      <c r="BVB178" s="8"/>
      <c r="BVC178" s="8"/>
      <c r="BVD178" s="8"/>
      <c r="BVE178" s="8"/>
      <c r="BVF178" s="8"/>
      <c r="BVG178" s="8"/>
      <c r="BVH178" s="8"/>
      <c r="BVI178" s="8"/>
      <c r="BVJ178" s="8"/>
      <c r="BVK178" s="8"/>
      <c r="BVL178" s="8"/>
      <c r="BVM178" s="8"/>
      <c r="BVN178" s="8"/>
      <c r="BVO178" s="8"/>
      <c r="BVP178" s="8"/>
      <c r="BVQ178" s="8"/>
      <c r="BVR178" s="8"/>
      <c r="BVS178" s="8"/>
      <c r="BVT178" s="8"/>
      <c r="BVU178" s="8"/>
      <c r="BVV178" s="8"/>
      <c r="BVW178" s="8"/>
      <c r="BVX178" s="8"/>
      <c r="BVY178" s="8"/>
      <c r="BVZ178" s="8"/>
      <c r="BWA178" s="8"/>
      <c r="BWB178" s="8"/>
      <c r="BWC178" s="8"/>
      <c r="BWD178" s="8"/>
      <c r="BWE178" s="8"/>
      <c r="BWF178" s="8"/>
      <c r="BWG178" s="8"/>
      <c r="BWH178" s="8"/>
      <c r="BWI178" s="8"/>
      <c r="BWJ178" s="8"/>
      <c r="BWK178" s="8"/>
      <c r="BWL178" s="8"/>
      <c r="BWM178" s="8"/>
      <c r="BWN178" s="8"/>
      <c r="BWO178" s="8"/>
      <c r="BWP178" s="8"/>
      <c r="BWQ178" s="8"/>
    </row>
    <row r="179" spans="1:1967" s="445" customFormat="1" ht="102" customHeight="1">
      <c r="A179" s="9" t="s">
        <v>6267</v>
      </c>
      <c r="B179" s="100" t="s">
        <v>97</v>
      </c>
      <c r="C179" s="9" t="s">
        <v>737</v>
      </c>
      <c r="D179" s="3" t="s">
        <v>240</v>
      </c>
      <c r="E179" s="3" t="s">
        <v>212</v>
      </c>
      <c r="F179" s="3"/>
      <c r="G179" s="3" t="s">
        <v>385</v>
      </c>
      <c r="H179" s="20">
        <v>0.5</v>
      </c>
      <c r="I179" s="34">
        <v>470000000</v>
      </c>
      <c r="J179" s="21" t="s">
        <v>1330</v>
      </c>
      <c r="K179" s="19" t="s">
        <v>3456</v>
      </c>
      <c r="L179" s="138" t="s">
        <v>3428</v>
      </c>
      <c r="M179" s="141" t="s">
        <v>383</v>
      </c>
      <c r="N179" s="361" t="s">
        <v>3457</v>
      </c>
      <c r="O179" s="3" t="s">
        <v>1382</v>
      </c>
      <c r="P179" s="7" t="s">
        <v>1354</v>
      </c>
      <c r="Q179" s="3" t="s">
        <v>1195</v>
      </c>
      <c r="R179" s="77">
        <v>57</v>
      </c>
      <c r="S179" s="18">
        <v>973.43</v>
      </c>
      <c r="T179" s="83">
        <f t="shared" si="8"/>
        <v>55485.509999999995</v>
      </c>
      <c r="U179" s="83">
        <f t="shared" si="7"/>
        <v>62143.771200000003</v>
      </c>
      <c r="V179" s="9" t="s">
        <v>1341</v>
      </c>
      <c r="W179" s="153" t="s">
        <v>1410</v>
      </c>
      <c r="X179" s="9"/>
    </row>
    <row r="180" spans="1:1967" s="445" customFormat="1" ht="102" customHeight="1">
      <c r="A180" s="9" t="s">
        <v>6268</v>
      </c>
      <c r="B180" s="100" t="s">
        <v>97</v>
      </c>
      <c r="C180" s="9" t="s">
        <v>735</v>
      </c>
      <c r="D180" s="3" t="s">
        <v>241</v>
      </c>
      <c r="E180" s="3" t="s">
        <v>212</v>
      </c>
      <c r="F180" s="3"/>
      <c r="G180" s="3" t="s">
        <v>385</v>
      </c>
      <c r="H180" s="20">
        <v>0.5</v>
      </c>
      <c r="I180" s="34">
        <v>470000000</v>
      </c>
      <c r="J180" s="21" t="s">
        <v>1330</v>
      </c>
      <c r="K180" s="19" t="s">
        <v>3448</v>
      </c>
      <c r="L180" s="138" t="s">
        <v>3428</v>
      </c>
      <c r="M180" s="141" t="s">
        <v>383</v>
      </c>
      <c r="N180" s="361" t="s">
        <v>8877</v>
      </c>
      <c r="O180" s="3" t="s">
        <v>1382</v>
      </c>
      <c r="P180" s="7" t="s">
        <v>1354</v>
      </c>
      <c r="Q180" s="3" t="s">
        <v>1195</v>
      </c>
      <c r="R180" s="77">
        <v>53</v>
      </c>
      <c r="S180" s="18">
        <v>973.43</v>
      </c>
      <c r="T180" s="83">
        <f t="shared" si="8"/>
        <v>51591.79</v>
      </c>
      <c r="U180" s="83">
        <f t="shared" si="7"/>
        <v>57782.804800000005</v>
      </c>
      <c r="V180" s="9" t="s">
        <v>1341</v>
      </c>
      <c r="W180" s="148" t="s">
        <v>1410</v>
      </c>
      <c r="X180" s="9"/>
    </row>
    <row r="181" spans="1:1967" s="445" customFormat="1" ht="102" customHeight="1">
      <c r="A181" s="9" t="s">
        <v>6269</v>
      </c>
      <c r="B181" s="100" t="s">
        <v>97</v>
      </c>
      <c r="C181" s="9" t="s">
        <v>734</v>
      </c>
      <c r="D181" s="3" t="s">
        <v>242</v>
      </c>
      <c r="E181" s="3" t="s">
        <v>212</v>
      </c>
      <c r="F181" s="3"/>
      <c r="G181" s="3" t="s">
        <v>385</v>
      </c>
      <c r="H181" s="20">
        <v>0.5</v>
      </c>
      <c r="I181" s="34">
        <v>470000000</v>
      </c>
      <c r="J181" s="21" t="s">
        <v>1330</v>
      </c>
      <c r="K181" s="19" t="s">
        <v>3448</v>
      </c>
      <c r="L181" s="138" t="s">
        <v>3428</v>
      </c>
      <c r="M181" s="141" t="s">
        <v>383</v>
      </c>
      <c r="N181" s="361" t="s">
        <v>8877</v>
      </c>
      <c r="O181" s="3" t="s">
        <v>1382</v>
      </c>
      <c r="P181" s="7" t="s">
        <v>1354</v>
      </c>
      <c r="Q181" s="3" t="s">
        <v>1195</v>
      </c>
      <c r="R181" s="77">
        <v>8</v>
      </c>
      <c r="S181" s="18">
        <v>468.56</v>
      </c>
      <c r="T181" s="83">
        <f t="shared" si="8"/>
        <v>3748.48</v>
      </c>
      <c r="U181" s="83">
        <f t="shared" si="7"/>
        <v>4198.2976000000008</v>
      </c>
      <c r="V181" s="9" t="s">
        <v>1341</v>
      </c>
      <c r="W181" s="153" t="s">
        <v>1410</v>
      </c>
      <c r="X181" s="9"/>
    </row>
    <row r="182" spans="1:1967" s="445" customFormat="1" ht="102" customHeight="1">
      <c r="A182" s="9" t="s">
        <v>6270</v>
      </c>
      <c r="B182" s="100" t="s">
        <v>97</v>
      </c>
      <c r="C182" s="9" t="s">
        <v>734</v>
      </c>
      <c r="D182" s="3" t="s">
        <v>243</v>
      </c>
      <c r="E182" s="3" t="s">
        <v>212</v>
      </c>
      <c r="F182" s="3"/>
      <c r="G182" s="3" t="s">
        <v>385</v>
      </c>
      <c r="H182" s="20">
        <v>0.5</v>
      </c>
      <c r="I182" s="34">
        <v>470000000</v>
      </c>
      <c r="J182" s="21" t="s">
        <v>1330</v>
      </c>
      <c r="K182" s="19" t="s">
        <v>3448</v>
      </c>
      <c r="L182" s="138" t="s">
        <v>3428</v>
      </c>
      <c r="M182" s="141" t="s">
        <v>383</v>
      </c>
      <c r="N182" s="361" t="s">
        <v>8877</v>
      </c>
      <c r="O182" s="3" t="s">
        <v>1382</v>
      </c>
      <c r="P182" s="7" t="s">
        <v>1354</v>
      </c>
      <c r="Q182" s="3" t="s">
        <v>1195</v>
      </c>
      <c r="R182" s="77">
        <v>12</v>
      </c>
      <c r="S182" s="18">
        <v>446.25</v>
      </c>
      <c r="T182" s="83">
        <f t="shared" si="8"/>
        <v>5355</v>
      </c>
      <c r="U182" s="83">
        <f t="shared" si="7"/>
        <v>5997.6</v>
      </c>
      <c r="V182" s="9" t="s">
        <v>1341</v>
      </c>
      <c r="W182" s="148" t="s">
        <v>1410</v>
      </c>
      <c r="X182" s="9"/>
    </row>
    <row r="183" spans="1:1967" s="445" customFormat="1" ht="102" customHeight="1">
      <c r="A183" s="9" t="s">
        <v>6271</v>
      </c>
      <c r="B183" s="100" t="s">
        <v>97</v>
      </c>
      <c r="C183" s="9" t="s">
        <v>734</v>
      </c>
      <c r="D183" s="3" t="s">
        <v>244</v>
      </c>
      <c r="E183" s="3" t="s">
        <v>212</v>
      </c>
      <c r="F183" s="3"/>
      <c r="G183" s="3" t="s">
        <v>385</v>
      </c>
      <c r="H183" s="20">
        <v>0.5</v>
      </c>
      <c r="I183" s="34">
        <v>470000000</v>
      </c>
      <c r="J183" s="21" t="s">
        <v>1330</v>
      </c>
      <c r="K183" s="19" t="s">
        <v>3448</v>
      </c>
      <c r="L183" s="138" t="s">
        <v>3428</v>
      </c>
      <c r="M183" s="141" t="s">
        <v>383</v>
      </c>
      <c r="N183" s="361" t="s">
        <v>8877</v>
      </c>
      <c r="O183" s="3" t="s">
        <v>1382</v>
      </c>
      <c r="P183" s="7" t="s">
        <v>1354</v>
      </c>
      <c r="Q183" s="3" t="s">
        <v>1195</v>
      </c>
      <c r="R183" s="77">
        <v>85</v>
      </c>
      <c r="S183" s="18">
        <v>446.25</v>
      </c>
      <c r="T183" s="83">
        <f t="shared" ref="T183:T207" si="9">R183*S183</f>
        <v>37931.25</v>
      </c>
      <c r="U183" s="83">
        <f t="shared" si="7"/>
        <v>42483.000000000007</v>
      </c>
      <c r="V183" s="9" t="s">
        <v>1341</v>
      </c>
      <c r="W183" s="153" t="s">
        <v>1410</v>
      </c>
      <c r="X183" s="9"/>
    </row>
    <row r="184" spans="1:1967" s="445" customFormat="1" ht="102" customHeight="1">
      <c r="A184" s="9" t="s">
        <v>6272</v>
      </c>
      <c r="B184" s="100" t="s">
        <v>97</v>
      </c>
      <c r="C184" s="9" t="s">
        <v>733</v>
      </c>
      <c r="D184" s="3" t="s">
        <v>245</v>
      </c>
      <c r="E184" s="3" t="s">
        <v>212</v>
      </c>
      <c r="F184" s="3"/>
      <c r="G184" s="3" t="s">
        <v>385</v>
      </c>
      <c r="H184" s="20">
        <v>0.5</v>
      </c>
      <c r="I184" s="34">
        <v>470000000</v>
      </c>
      <c r="J184" s="21" t="s">
        <v>1330</v>
      </c>
      <c r="K184" s="19" t="s">
        <v>3454</v>
      </c>
      <c r="L184" s="138" t="s">
        <v>3428</v>
      </c>
      <c r="M184" s="141" t="s">
        <v>383</v>
      </c>
      <c r="N184" s="361" t="s">
        <v>3457</v>
      </c>
      <c r="O184" s="3" t="s">
        <v>1382</v>
      </c>
      <c r="P184" s="7" t="s">
        <v>1354</v>
      </c>
      <c r="Q184" s="3" t="s">
        <v>1195</v>
      </c>
      <c r="R184" s="77">
        <v>648</v>
      </c>
      <c r="S184" s="18">
        <v>446.25</v>
      </c>
      <c r="T184" s="83">
        <f t="shared" si="9"/>
        <v>289170</v>
      </c>
      <c r="U184" s="83">
        <f t="shared" si="7"/>
        <v>323870.40000000002</v>
      </c>
      <c r="V184" s="9" t="s">
        <v>1341</v>
      </c>
      <c r="W184" s="148" t="s">
        <v>1410</v>
      </c>
      <c r="X184" s="9"/>
    </row>
    <row r="185" spans="1:1967" s="445" customFormat="1" ht="102" customHeight="1">
      <c r="A185" s="9" t="s">
        <v>6273</v>
      </c>
      <c r="B185" s="100" t="s">
        <v>97</v>
      </c>
      <c r="C185" s="9" t="s">
        <v>733</v>
      </c>
      <c r="D185" s="3" t="s">
        <v>246</v>
      </c>
      <c r="E185" s="3" t="s">
        <v>212</v>
      </c>
      <c r="F185" s="3"/>
      <c r="G185" s="3" t="s">
        <v>385</v>
      </c>
      <c r="H185" s="20">
        <v>0.5</v>
      </c>
      <c r="I185" s="34">
        <v>470000000</v>
      </c>
      <c r="J185" s="21" t="s">
        <v>1330</v>
      </c>
      <c r="K185" s="19" t="s">
        <v>3448</v>
      </c>
      <c r="L185" s="138" t="s">
        <v>3428</v>
      </c>
      <c r="M185" s="141" t="s">
        <v>383</v>
      </c>
      <c r="N185" s="361" t="s">
        <v>8877</v>
      </c>
      <c r="O185" s="3" t="s">
        <v>1382</v>
      </c>
      <c r="P185" s="7" t="s">
        <v>1354</v>
      </c>
      <c r="Q185" s="3" t="s">
        <v>1195</v>
      </c>
      <c r="R185" s="77">
        <v>59</v>
      </c>
      <c r="S185" s="18">
        <v>396.24</v>
      </c>
      <c r="T185" s="83">
        <f t="shared" si="9"/>
        <v>23378.16</v>
      </c>
      <c r="U185" s="83">
        <f t="shared" si="7"/>
        <v>26183.539200000003</v>
      </c>
      <c r="V185" s="9" t="s">
        <v>1341</v>
      </c>
      <c r="W185" s="153" t="s">
        <v>1410</v>
      </c>
      <c r="X185" s="9"/>
    </row>
    <row r="186" spans="1:1967" s="445" customFormat="1" ht="102" customHeight="1">
      <c r="A186" s="9" t="s">
        <v>6274</v>
      </c>
      <c r="B186" s="100" t="s">
        <v>97</v>
      </c>
      <c r="C186" s="9" t="s">
        <v>741</v>
      </c>
      <c r="D186" s="3" t="s">
        <v>247</v>
      </c>
      <c r="E186" s="3" t="s">
        <v>212</v>
      </c>
      <c r="F186" s="3"/>
      <c r="G186" s="3" t="s">
        <v>385</v>
      </c>
      <c r="H186" s="20">
        <v>0.5</v>
      </c>
      <c r="I186" s="34">
        <v>470000000</v>
      </c>
      <c r="J186" s="21" t="s">
        <v>1330</v>
      </c>
      <c r="K186" s="19" t="s">
        <v>3448</v>
      </c>
      <c r="L186" s="138" t="s">
        <v>3428</v>
      </c>
      <c r="M186" s="141" t="s">
        <v>383</v>
      </c>
      <c r="N186" s="361" t="s">
        <v>8877</v>
      </c>
      <c r="O186" s="3" t="s">
        <v>1382</v>
      </c>
      <c r="P186" s="7" t="s">
        <v>1354</v>
      </c>
      <c r="Q186" s="3" t="s">
        <v>1195</v>
      </c>
      <c r="R186" s="77">
        <v>4</v>
      </c>
      <c r="S186" s="18">
        <v>369.24</v>
      </c>
      <c r="T186" s="83">
        <f t="shared" si="9"/>
        <v>1476.96</v>
      </c>
      <c r="U186" s="83">
        <f t="shared" si="7"/>
        <v>1654.1952000000001</v>
      </c>
      <c r="V186" s="9" t="s">
        <v>1341</v>
      </c>
      <c r="W186" s="148" t="s">
        <v>1410</v>
      </c>
      <c r="X186" s="9"/>
    </row>
    <row r="187" spans="1:1967" s="445" customFormat="1" ht="102" customHeight="1">
      <c r="A187" s="9" t="s">
        <v>6275</v>
      </c>
      <c r="B187" s="100" t="s">
        <v>97</v>
      </c>
      <c r="C187" s="9" t="s">
        <v>745</v>
      </c>
      <c r="D187" s="3" t="s">
        <v>248</v>
      </c>
      <c r="E187" s="3" t="s">
        <v>212</v>
      </c>
      <c r="F187" s="3" t="s">
        <v>249</v>
      </c>
      <c r="G187" s="3" t="s">
        <v>385</v>
      </c>
      <c r="H187" s="20">
        <v>0.5</v>
      </c>
      <c r="I187" s="34">
        <v>470000000</v>
      </c>
      <c r="J187" s="21" t="s">
        <v>1330</v>
      </c>
      <c r="K187" s="19" t="s">
        <v>3456</v>
      </c>
      <c r="L187" s="138" t="s">
        <v>3428</v>
      </c>
      <c r="M187" s="141" t="s">
        <v>383</v>
      </c>
      <c r="N187" s="361" t="s">
        <v>3457</v>
      </c>
      <c r="O187" s="3" t="s">
        <v>1382</v>
      </c>
      <c r="P187" s="7" t="s">
        <v>1354</v>
      </c>
      <c r="Q187" s="3" t="s">
        <v>1195</v>
      </c>
      <c r="R187" s="77">
        <v>340</v>
      </c>
      <c r="S187" s="18">
        <v>208.53</v>
      </c>
      <c r="T187" s="83">
        <f t="shared" si="9"/>
        <v>70900.2</v>
      </c>
      <c r="U187" s="83">
        <f t="shared" si="7"/>
        <v>79408.224000000002</v>
      </c>
      <c r="V187" s="9" t="s">
        <v>1341</v>
      </c>
      <c r="W187" s="153" t="s">
        <v>1410</v>
      </c>
      <c r="X187" s="9"/>
    </row>
    <row r="188" spans="1:1967" s="445" customFormat="1" ht="102" customHeight="1">
      <c r="A188" s="9" t="s">
        <v>6276</v>
      </c>
      <c r="B188" s="100" t="s">
        <v>97</v>
      </c>
      <c r="C188" s="9" t="s">
        <v>744</v>
      </c>
      <c r="D188" s="3" t="s">
        <v>250</v>
      </c>
      <c r="E188" s="3" t="s">
        <v>212</v>
      </c>
      <c r="F188" s="3" t="s">
        <v>251</v>
      </c>
      <c r="G188" s="3" t="s">
        <v>385</v>
      </c>
      <c r="H188" s="20">
        <v>0.5</v>
      </c>
      <c r="I188" s="34">
        <v>470000000</v>
      </c>
      <c r="J188" s="21" t="s">
        <v>1330</v>
      </c>
      <c r="K188" s="19" t="s">
        <v>3456</v>
      </c>
      <c r="L188" s="138" t="s">
        <v>3428</v>
      </c>
      <c r="M188" s="141" t="s">
        <v>383</v>
      </c>
      <c r="N188" s="361" t="s">
        <v>3457</v>
      </c>
      <c r="O188" s="3" t="s">
        <v>1382</v>
      </c>
      <c r="P188" s="7" t="s">
        <v>1354</v>
      </c>
      <c r="Q188" s="3" t="s">
        <v>1195</v>
      </c>
      <c r="R188" s="78">
        <v>85</v>
      </c>
      <c r="S188" s="18">
        <v>185.67</v>
      </c>
      <c r="T188" s="83">
        <f t="shared" si="9"/>
        <v>15781.949999999999</v>
      </c>
      <c r="U188" s="83">
        <f t="shared" si="7"/>
        <v>17675.784</v>
      </c>
      <c r="V188" s="9" t="s">
        <v>1341</v>
      </c>
      <c r="W188" s="148" t="s">
        <v>1410</v>
      </c>
      <c r="X188" s="9"/>
    </row>
    <row r="189" spans="1:1967" s="445" customFormat="1" ht="102" customHeight="1">
      <c r="A189" s="9" t="s">
        <v>6277</v>
      </c>
      <c r="B189" s="100" t="s">
        <v>97</v>
      </c>
      <c r="C189" s="9" t="s">
        <v>744</v>
      </c>
      <c r="D189" s="3" t="s">
        <v>252</v>
      </c>
      <c r="E189" s="3" t="s">
        <v>212</v>
      </c>
      <c r="F189" s="3" t="s">
        <v>253</v>
      </c>
      <c r="G189" s="3" t="s">
        <v>385</v>
      </c>
      <c r="H189" s="20">
        <v>0.5</v>
      </c>
      <c r="I189" s="34">
        <v>470000000</v>
      </c>
      <c r="J189" s="21" t="s">
        <v>1330</v>
      </c>
      <c r="K189" s="19" t="s">
        <v>3456</v>
      </c>
      <c r="L189" s="138" t="s">
        <v>3428</v>
      </c>
      <c r="M189" s="141" t="s">
        <v>383</v>
      </c>
      <c r="N189" s="361" t="s">
        <v>3457</v>
      </c>
      <c r="O189" s="3" t="s">
        <v>1382</v>
      </c>
      <c r="P189" s="7" t="s">
        <v>1354</v>
      </c>
      <c r="Q189" s="3" t="s">
        <v>1195</v>
      </c>
      <c r="R189" s="78">
        <v>83</v>
      </c>
      <c r="S189" s="18">
        <v>148.36000000000001</v>
      </c>
      <c r="T189" s="83">
        <f t="shared" si="9"/>
        <v>12313.880000000001</v>
      </c>
      <c r="U189" s="83">
        <f t="shared" si="7"/>
        <v>13791.545600000003</v>
      </c>
      <c r="V189" s="9" t="s">
        <v>1341</v>
      </c>
      <c r="W189" s="153" t="s">
        <v>1410</v>
      </c>
      <c r="X189" s="9"/>
    </row>
    <row r="190" spans="1:1967" s="445" customFormat="1" ht="102" customHeight="1">
      <c r="A190" s="9" t="s">
        <v>6278</v>
      </c>
      <c r="B190" s="100" t="s">
        <v>97</v>
      </c>
      <c r="C190" s="9" t="s">
        <v>744</v>
      </c>
      <c r="D190" s="3" t="s">
        <v>254</v>
      </c>
      <c r="E190" s="3" t="s">
        <v>212</v>
      </c>
      <c r="F190" s="3" t="s">
        <v>255</v>
      </c>
      <c r="G190" s="3" t="s">
        <v>385</v>
      </c>
      <c r="H190" s="20">
        <v>0.5</v>
      </c>
      <c r="I190" s="34">
        <v>470000000</v>
      </c>
      <c r="J190" s="21" t="s">
        <v>1330</v>
      </c>
      <c r="K190" s="19" t="s">
        <v>3456</v>
      </c>
      <c r="L190" s="138" t="s">
        <v>3428</v>
      </c>
      <c r="M190" s="141" t="s">
        <v>383</v>
      </c>
      <c r="N190" s="361" t="s">
        <v>3457</v>
      </c>
      <c r="O190" s="3" t="s">
        <v>1382</v>
      </c>
      <c r="P190" s="7" t="s">
        <v>1354</v>
      </c>
      <c r="Q190" s="3" t="s">
        <v>1195</v>
      </c>
      <c r="R190" s="78">
        <v>72</v>
      </c>
      <c r="S190" s="18">
        <v>135.80000000000001</v>
      </c>
      <c r="T190" s="83">
        <f t="shared" si="9"/>
        <v>9777.6</v>
      </c>
      <c r="U190" s="83">
        <f t="shared" si="7"/>
        <v>10950.912000000002</v>
      </c>
      <c r="V190" s="9" t="s">
        <v>1341</v>
      </c>
      <c r="W190" s="148" t="s">
        <v>1410</v>
      </c>
      <c r="X190" s="9"/>
    </row>
    <row r="191" spans="1:1967" s="445" customFormat="1" ht="102" customHeight="1">
      <c r="A191" s="9" t="s">
        <v>6279</v>
      </c>
      <c r="B191" s="100" t="s">
        <v>97</v>
      </c>
      <c r="C191" s="9" t="s">
        <v>747</v>
      </c>
      <c r="D191" s="3" t="s">
        <v>256</v>
      </c>
      <c r="E191" s="3" t="s">
        <v>257</v>
      </c>
      <c r="F191" s="3"/>
      <c r="G191" s="3" t="s">
        <v>385</v>
      </c>
      <c r="H191" s="20">
        <v>0.5</v>
      </c>
      <c r="I191" s="113" t="s">
        <v>1340</v>
      </c>
      <c r="J191" s="21" t="s">
        <v>1330</v>
      </c>
      <c r="K191" s="19" t="s">
        <v>1947</v>
      </c>
      <c r="L191" s="138" t="s">
        <v>3428</v>
      </c>
      <c r="M191" s="141" t="s">
        <v>383</v>
      </c>
      <c r="N191" s="361" t="s">
        <v>8877</v>
      </c>
      <c r="O191" s="3" t="s">
        <v>1382</v>
      </c>
      <c r="P191" s="7" t="s">
        <v>1354</v>
      </c>
      <c r="Q191" s="3" t="s">
        <v>1195</v>
      </c>
      <c r="R191" s="78">
        <v>3</v>
      </c>
      <c r="S191" s="18">
        <v>59236</v>
      </c>
      <c r="T191" s="83">
        <f t="shared" si="9"/>
        <v>177708</v>
      </c>
      <c r="U191" s="83">
        <f t="shared" si="7"/>
        <v>199032.96000000002</v>
      </c>
      <c r="V191" s="9" t="s">
        <v>1341</v>
      </c>
      <c r="W191" s="153" t="s">
        <v>1410</v>
      </c>
      <c r="X191" s="9"/>
    </row>
    <row r="192" spans="1:1967" s="445" customFormat="1" ht="102" customHeight="1">
      <c r="A192" s="9" t="s">
        <v>6280</v>
      </c>
      <c r="B192" s="100" t="s">
        <v>97</v>
      </c>
      <c r="C192" s="9" t="s">
        <v>747</v>
      </c>
      <c r="D192" s="3" t="s">
        <v>258</v>
      </c>
      <c r="E192" s="3" t="s">
        <v>257</v>
      </c>
      <c r="F192" s="3"/>
      <c r="G192" s="3" t="s">
        <v>385</v>
      </c>
      <c r="H192" s="20">
        <v>0.5</v>
      </c>
      <c r="I192" s="113" t="s">
        <v>1340</v>
      </c>
      <c r="J192" s="21" t="s">
        <v>1330</v>
      </c>
      <c r="K192" s="19" t="s">
        <v>1947</v>
      </c>
      <c r="L192" s="138" t="s">
        <v>3428</v>
      </c>
      <c r="M192" s="141" t="s">
        <v>383</v>
      </c>
      <c r="N192" s="361" t="s">
        <v>8877</v>
      </c>
      <c r="O192" s="3" t="s">
        <v>1382</v>
      </c>
      <c r="P192" s="7" t="s">
        <v>1354</v>
      </c>
      <c r="Q192" s="3" t="s">
        <v>1195</v>
      </c>
      <c r="R192" s="78">
        <v>2</v>
      </c>
      <c r="S192" s="19">
        <v>52698.8</v>
      </c>
      <c r="T192" s="83">
        <f t="shared" si="9"/>
        <v>105397.6</v>
      </c>
      <c r="U192" s="83">
        <f t="shared" si="7"/>
        <v>118045.31200000002</v>
      </c>
      <c r="V192" s="9" t="s">
        <v>1341</v>
      </c>
      <c r="W192" s="148" t="s">
        <v>1410</v>
      </c>
      <c r="X192" s="9"/>
    </row>
    <row r="193" spans="1:1967" s="445" customFormat="1" ht="102" customHeight="1">
      <c r="A193" s="9" t="s">
        <v>6281</v>
      </c>
      <c r="B193" s="100" t="s">
        <v>97</v>
      </c>
      <c r="C193" s="9" t="s">
        <v>747</v>
      </c>
      <c r="D193" s="3" t="s">
        <v>259</v>
      </c>
      <c r="E193" s="3" t="s">
        <v>257</v>
      </c>
      <c r="F193" s="3"/>
      <c r="G193" s="3" t="s">
        <v>385</v>
      </c>
      <c r="H193" s="20">
        <v>0.5</v>
      </c>
      <c r="I193" s="113" t="s">
        <v>1340</v>
      </c>
      <c r="J193" s="21" t="s">
        <v>1330</v>
      </c>
      <c r="K193" s="19" t="s">
        <v>1947</v>
      </c>
      <c r="L193" s="138" t="s">
        <v>3428</v>
      </c>
      <c r="M193" s="141" t="s">
        <v>383</v>
      </c>
      <c r="N193" s="361" t="s">
        <v>8877</v>
      </c>
      <c r="O193" s="3" t="s">
        <v>1382</v>
      </c>
      <c r="P193" s="7" t="s">
        <v>1354</v>
      </c>
      <c r="Q193" s="3" t="s">
        <v>1195</v>
      </c>
      <c r="R193" s="78">
        <v>2</v>
      </c>
      <c r="S193" s="19">
        <v>19702.77</v>
      </c>
      <c r="T193" s="83">
        <f t="shared" si="9"/>
        <v>39405.54</v>
      </c>
      <c r="U193" s="83">
        <f t="shared" si="7"/>
        <v>44134.204800000007</v>
      </c>
      <c r="V193" s="9" t="s">
        <v>1341</v>
      </c>
      <c r="W193" s="153" t="s">
        <v>1410</v>
      </c>
      <c r="X193" s="9"/>
    </row>
    <row r="194" spans="1:1967" s="445" customFormat="1" ht="102" customHeight="1">
      <c r="A194" s="9" t="s">
        <v>6282</v>
      </c>
      <c r="B194" s="100" t="s">
        <v>97</v>
      </c>
      <c r="C194" s="9" t="s">
        <v>747</v>
      </c>
      <c r="D194" s="3" t="s">
        <v>260</v>
      </c>
      <c r="E194" s="3" t="s">
        <v>257</v>
      </c>
      <c r="F194" s="3"/>
      <c r="G194" s="3" t="s">
        <v>385</v>
      </c>
      <c r="H194" s="20">
        <v>0.5</v>
      </c>
      <c r="I194" s="113" t="s">
        <v>1340</v>
      </c>
      <c r="J194" s="21" t="s">
        <v>1330</v>
      </c>
      <c r="K194" s="19" t="s">
        <v>1947</v>
      </c>
      <c r="L194" s="138" t="s">
        <v>3428</v>
      </c>
      <c r="M194" s="141" t="s">
        <v>383</v>
      </c>
      <c r="N194" s="361" t="s">
        <v>8877</v>
      </c>
      <c r="O194" s="3" t="s">
        <v>1382</v>
      </c>
      <c r="P194" s="7" t="s">
        <v>1354</v>
      </c>
      <c r="Q194" s="3" t="s">
        <v>1195</v>
      </c>
      <c r="R194" s="77">
        <v>12</v>
      </c>
      <c r="S194" s="19">
        <v>16715.88</v>
      </c>
      <c r="T194" s="83">
        <f t="shared" si="9"/>
        <v>200590.56</v>
      </c>
      <c r="U194" s="83">
        <f t="shared" si="7"/>
        <v>224661.42720000001</v>
      </c>
      <c r="V194" s="9" t="s">
        <v>1341</v>
      </c>
      <c r="W194" s="148" t="s">
        <v>1410</v>
      </c>
      <c r="X194" s="9"/>
    </row>
    <row r="195" spans="1:1967" s="445" customFormat="1" ht="102" customHeight="1">
      <c r="A195" s="9" t="s">
        <v>6283</v>
      </c>
      <c r="B195" s="100" t="s">
        <v>97</v>
      </c>
      <c r="C195" s="9" t="s">
        <v>747</v>
      </c>
      <c r="D195" s="3" t="s">
        <v>261</v>
      </c>
      <c r="E195" s="3" t="s">
        <v>257</v>
      </c>
      <c r="F195" s="3"/>
      <c r="G195" s="3" t="s">
        <v>385</v>
      </c>
      <c r="H195" s="20">
        <v>0.5</v>
      </c>
      <c r="I195" s="113" t="s">
        <v>1340</v>
      </c>
      <c r="J195" s="21" t="s">
        <v>1330</v>
      </c>
      <c r="K195" s="19" t="s">
        <v>1947</v>
      </c>
      <c r="L195" s="138" t="s">
        <v>3428</v>
      </c>
      <c r="M195" s="141" t="s">
        <v>383</v>
      </c>
      <c r="N195" s="361" t="s">
        <v>8877</v>
      </c>
      <c r="O195" s="3" t="s">
        <v>1382</v>
      </c>
      <c r="P195" s="7" t="s">
        <v>1354</v>
      </c>
      <c r="Q195" s="3" t="s">
        <v>1195</v>
      </c>
      <c r="R195" s="77">
        <v>72</v>
      </c>
      <c r="S195" s="19">
        <v>11608.25</v>
      </c>
      <c r="T195" s="83">
        <f t="shared" si="9"/>
        <v>835794</v>
      </c>
      <c r="U195" s="83">
        <f t="shared" si="7"/>
        <v>936089.28000000014</v>
      </c>
      <c r="V195" s="9" t="s">
        <v>1341</v>
      </c>
      <c r="W195" s="153" t="s">
        <v>1410</v>
      </c>
      <c r="X195" s="9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8"/>
      <c r="PJ195" s="8"/>
      <c r="PK195" s="8"/>
      <c r="PL195" s="8"/>
      <c r="PM195" s="8"/>
      <c r="PN195" s="8"/>
      <c r="PO195" s="8"/>
      <c r="PP195" s="8"/>
      <c r="PQ195" s="8"/>
      <c r="PR195" s="8"/>
      <c r="PS195" s="8"/>
      <c r="PT195" s="8"/>
      <c r="PU195" s="8"/>
      <c r="PV195" s="8"/>
      <c r="PW195" s="8"/>
      <c r="PX195" s="8"/>
      <c r="PY195" s="8"/>
      <c r="PZ195" s="8"/>
      <c r="QA195" s="8"/>
      <c r="QB195" s="8"/>
      <c r="QC195" s="8"/>
      <c r="QD195" s="8"/>
      <c r="QE195" s="8"/>
      <c r="QF195" s="8"/>
      <c r="QG195" s="8"/>
      <c r="QH195" s="8"/>
      <c r="QI195" s="8"/>
      <c r="QJ195" s="8"/>
      <c r="QK195" s="8"/>
      <c r="QL195" s="8"/>
      <c r="QM195" s="8"/>
      <c r="QN195" s="8"/>
      <c r="QO195" s="8"/>
      <c r="QP195" s="8"/>
      <c r="QQ195" s="8"/>
      <c r="QR195" s="8"/>
      <c r="QS195" s="8"/>
      <c r="QT195" s="8"/>
      <c r="QU195" s="8"/>
      <c r="QV195" s="8"/>
      <c r="QW195" s="8"/>
      <c r="QX195" s="8"/>
      <c r="QY195" s="8"/>
      <c r="QZ195" s="8"/>
      <c r="RA195" s="8"/>
      <c r="RB195" s="8"/>
      <c r="RC195" s="8"/>
      <c r="RD195" s="8"/>
      <c r="RE195" s="8"/>
      <c r="RF195" s="8"/>
      <c r="RG195" s="8"/>
      <c r="RH195" s="8"/>
      <c r="RI195" s="8"/>
      <c r="RJ195" s="8"/>
      <c r="RK195" s="8"/>
      <c r="RL195" s="8"/>
      <c r="RM195" s="8"/>
      <c r="RN195" s="8"/>
      <c r="RO195" s="8"/>
      <c r="RP195" s="8"/>
      <c r="RQ195" s="8"/>
      <c r="RR195" s="8"/>
      <c r="RS195" s="8"/>
      <c r="RT195" s="8"/>
      <c r="RU195" s="8"/>
      <c r="RV195" s="8"/>
      <c r="RW195" s="8"/>
      <c r="RX195" s="8"/>
      <c r="RY195" s="8"/>
      <c r="RZ195" s="8"/>
      <c r="SA195" s="8"/>
      <c r="SB195" s="8"/>
      <c r="SC195" s="8"/>
      <c r="SD195" s="8"/>
      <c r="SE195" s="8"/>
      <c r="SF195" s="8"/>
      <c r="SG195" s="8"/>
      <c r="SH195" s="8"/>
      <c r="SI195" s="8"/>
      <c r="SJ195" s="8"/>
      <c r="SK195" s="8"/>
      <c r="SL195" s="8"/>
      <c r="SM195" s="8"/>
      <c r="SN195" s="8"/>
      <c r="SO195" s="8"/>
      <c r="SP195" s="8"/>
      <c r="SQ195" s="8"/>
      <c r="SR195" s="8"/>
      <c r="SS195" s="8"/>
      <c r="ST195" s="8"/>
      <c r="SU195" s="8"/>
      <c r="SV195" s="8"/>
      <c r="SW195" s="8"/>
      <c r="SX195" s="8"/>
      <c r="SY195" s="8"/>
      <c r="SZ195" s="8"/>
      <c r="TA195" s="8"/>
      <c r="TB195" s="8"/>
      <c r="TC195" s="8"/>
      <c r="TD195" s="8"/>
      <c r="TE195" s="8"/>
      <c r="TF195" s="8"/>
      <c r="TG195" s="8"/>
      <c r="TH195" s="8"/>
      <c r="TI195" s="8"/>
      <c r="TJ195" s="8"/>
      <c r="TK195" s="8"/>
      <c r="TL195" s="8"/>
      <c r="TM195" s="8"/>
      <c r="TN195" s="8"/>
      <c r="TO195" s="8"/>
      <c r="TP195" s="8"/>
      <c r="TQ195" s="8"/>
      <c r="TR195" s="8"/>
      <c r="TS195" s="8"/>
      <c r="TT195" s="8"/>
      <c r="TU195" s="8"/>
      <c r="TV195" s="8"/>
      <c r="TW195" s="8"/>
      <c r="TX195" s="8"/>
      <c r="TY195" s="8"/>
      <c r="TZ195" s="8"/>
      <c r="UA195" s="8"/>
      <c r="UB195" s="8"/>
      <c r="UC195" s="8"/>
      <c r="UD195" s="8"/>
      <c r="UE195" s="8"/>
      <c r="UF195" s="8"/>
      <c r="UG195" s="8"/>
      <c r="UH195" s="8"/>
      <c r="UI195" s="8"/>
      <c r="UJ195" s="8"/>
      <c r="UK195" s="8"/>
      <c r="UL195" s="8"/>
      <c r="UM195" s="8"/>
      <c r="UN195" s="8"/>
      <c r="UO195" s="8"/>
      <c r="UP195" s="8"/>
      <c r="UQ195" s="8"/>
      <c r="UR195" s="8"/>
      <c r="US195" s="8"/>
      <c r="UT195" s="8"/>
      <c r="UU195" s="8"/>
      <c r="UV195" s="8"/>
      <c r="UW195" s="8"/>
      <c r="UX195" s="8"/>
      <c r="UY195" s="8"/>
      <c r="UZ195" s="8"/>
      <c r="VA195" s="8"/>
      <c r="VB195" s="8"/>
      <c r="VC195" s="8"/>
      <c r="VD195" s="8"/>
      <c r="VE195" s="8"/>
      <c r="VF195" s="8"/>
      <c r="VG195" s="8"/>
      <c r="VH195" s="8"/>
      <c r="VI195" s="8"/>
      <c r="VJ195" s="8"/>
      <c r="VK195" s="8"/>
      <c r="VL195" s="8"/>
      <c r="VM195" s="8"/>
      <c r="VN195" s="8"/>
      <c r="VO195" s="8"/>
      <c r="VP195" s="8"/>
      <c r="VQ195" s="8"/>
      <c r="VR195" s="8"/>
      <c r="VS195" s="8"/>
      <c r="VT195" s="8"/>
      <c r="VU195" s="8"/>
      <c r="VV195" s="8"/>
      <c r="VW195" s="8"/>
      <c r="VX195" s="8"/>
      <c r="VY195" s="8"/>
      <c r="VZ195" s="8"/>
      <c r="WA195" s="8"/>
      <c r="WB195" s="8"/>
      <c r="WC195" s="8"/>
      <c r="WD195" s="8"/>
      <c r="WE195" s="8"/>
      <c r="WF195" s="8"/>
      <c r="WG195" s="8"/>
      <c r="WH195" s="8"/>
      <c r="WI195" s="8"/>
      <c r="WJ195" s="8"/>
      <c r="WK195" s="8"/>
      <c r="WL195" s="8"/>
      <c r="WM195" s="8"/>
      <c r="WN195" s="8"/>
      <c r="WO195" s="8"/>
      <c r="WP195" s="8"/>
      <c r="WQ195" s="8"/>
      <c r="WR195" s="8"/>
      <c r="WS195" s="8"/>
      <c r="WT195" s="8"/>
      <c r="WU195" s="8"/>
      <c r="WV195" s="8"/>
      <c r="WW195" s="8"/>
      <c r="WX195" s="8"/>
      <c r="WY195" s="8"/>
      <c r="WZ195" s="8"/>
      <c r="XA195" s="8"/>
      <c r="XB195" s="8"/>
      <c r="XC195" s="8"/>
      <c r="XD195" s="8"/>
      <c r="XE195" s="8"/>
      <c r="XF195" s="8"/>
      <c r="XG195" s="8"/>
      <c r="XH195" s="8"/>
      <c r="XI195" s="8"/>
      <c r="XJ195" s="8"/>
      <c r="XK195" s="8"/>
      <c r="XL195" s="8"/>
      <c r="XM195" s="8"/>
      <c r="XN195" s="8"/>
      <c r="XO195" s="8"/>
      <c r="XP195" s="8"/>
      <c r="XQ195" s="8"/>
      <c r="XR195" s="8"/>
      <c r="XS195" s="8"/>
      <c r="XT195" s="8"/>
      <c r="XU195" s="8"/>
      <c r="XV195" s="8"/>
      <c r="XW195" s="8"/>
      <c r="XX195" s="8"/>
      <c r="XY195" s="8"/>
      <c r="XZ195" s="8"/>
      <c r="YA195" s="8"/>
      <c r="YB195" s="8"/>
      <c r="YC195" s="8"/>
      <c r="YD195" s="8"/>
      <c r="YE195" s="8"/>
      <c r="YF195" s="8"/>
      <c r="YG195" s="8"/>
      <c r="YH195" s="8"/>
      <c r="YI195" s="8"/>
      <c r="YJ195" s="8"/>
      <c r="YK195" s="8"/>
      <c r="YL195" s="8"/>
      <c r="YM195" s="8"/>
      <c r="YN195" s="8"/>
      <c r="YO195" s="8"/>
      <c r="YP195" s="8"/>
      <c r="YQ195" s="8"/>
      <c r="YR195" s="8"/>
      <c r="YS195" s="8"/>
      <c r="YT195" s="8"/>
      <c r="YU195" s="8"/>
      <c r="YV195" s="8"/>
      <c r="YW195" s="8"/>
      <c r="YX195" s="8"/>
      <c r="YY195" s="8"/>
      <c r="YZ195" s="8"/>
      <c r="ZA195" s="8"/>
      <c r="ZB195" s="8"/>
      <c r="ZC195" s="8"/>
      <c r="ZD195" s="8"/>
      <c r="ZE195" s="8"/>
      <c r="ZF195" s="8"/>
      <c r="ZG195" s="8"/>
      <c r="ZH195" s="8"/>
      <c r="ZI195" s="8"/>
      <c r="ZJ195" s="8"/>
      <c r="ZK195" s="8"/>
      <c r="ZL195" s="8"/>
      <c r="ZM195" s="8"/>
      <c r="ZN195" s="8"/>
      <c r="ZO195" s="8"/>
      <c r="ZP195" s="8"/>
      <c r="ZQ195" s="8"/>
      <c r="ZR195" s="8"/>
      <c r="ZS195" s="8"/>
      <c r="ZT195" s="8"/>
      <c r="ZU195" s="8"/>
      <c r="ZV195" s="8"/>
      <c r="ZW195" s="8"/>
      <c r="ZX195" s="8"/>
      <c r="ZY195" s="8"/>
      <c r="ZZ195" s="8"/>
      <c r="AAA195" s="8"/>
      <c r="AAB195" s="8"/>
      <c r="AAC195" s="8"/>
      <c r="AAD195" s="8"/>
      <c r="AAE195" s="8"/>
      <c r="AAF195" s="8"/>
      <c r="AAG195" s="8"/>
      <c r="AAH195" s="8"/>
      <c r="AAI195" s="8"/>
      <c r="AAJ195" s="8"/>
      <c r="AAK195" s="8"/>
      <c r="AAL195" s="8"/>
      <c r="AAM195" s="8"/>
      <c r="AAN195" s="8"/>
      <c r="AAO195" s="8"/>
      <c r="AAP195" s="8"/>
      <c r="AAQ195" s="8"/>
      <c r="AAR195" s="8"/>
      <c r="AAS195" s="8"/>
      <c r="AAT195" s="8"/>
      <c r="AAU195" s="8"/>
      <c r="AAV195" s="8"/>
      <c r="AAW195" s="8"/>
      <c r="AAX195" s="8"/>
      <c r="AAY195" s="8"/>
      <c r="AAZ195" s="8"/>
      <c r="ABA195" s="8"/>
      <c r="ABB195" s="8"/>
      <c r="ABC195" s="8"/>
      <c r="ABD195" s="8"/>
      <c r="ABE195" s="8"/>
      <c r="ABF195" s="8"/>
      <c r="ABG195" s="8"/>
      <c r="ABH195" s="8"/>
      <c r="ABI195" s="8"/>
      <c r="ABJ195" s="8"/>
      <c r="ABK195" s="8"/>
      <c r="ABL195" s="8"/>
      <c r="ABM195" s="8"/>
      <c r="ABN195" s="8"/>
      <c r="ABO195" s="8"/>
      <c r="ABP195" s="8"/>
      <c r="ABQ195" s="8"/>
      <c r="ABR195" s="8"/>
      <c r="ABS195" s="8"/>
      <c r="ABT195" s="8"/>
      <c r="ABU195" s="8"/>
      <c r="ABV195" s="8"/>
      <c r="ABW195" s="8"/>
      <c r="ABX195" s="8"/>
      <c r="ABY195" s="8"/>
      <c r="ABZ195" s="8"/>
      <c r="ACA195" s="8"/>
      <c r="ACB195" s="8"/>
      <c r="ACC195" s="8"/>
      <c r="ACD195" s="8"/>
      <c r="ACE195" s="8"/>
      <c r="ACF195" s="8"/>
      <c r="ACG195" s="8"/>
      <c r="ACH195" s="8"/>
      <c r="ACI195" s="8"/>
      <c r="ACJ195" s="8"/>
      <c r="ACK195" s="8"/>
      <c r="ACL195" s="8"/>
      <c r="ACM195" s="8"/>
      <c r="ACN195" s="8"/>
      <c r="ACO195" s="8"/>
      <c r="ACP195" s="8"/>
      <c r="ACQ195" s="8"/>
      <c r="ACR195" s="8"/>
      <c r="ACS195" s="8"/>
      <c r="ACT195" s="8"/>
      <c r="ACU195" s="8"/>
      <c r="ACV195" s="8"/>
      <c r="ACW195" s="8"/>
      <c r="ACX195" s="8"/>
      <c r="ACY195" s="8"/>
      <c r="ACZ195" s="8"/>
      <c r="ADA195" s="8"/>
      <c r="ADB195" s="8"/>
      <c r="ADC195" s="8"/>
      <c r="ADD195" s="8"/>
      <c r="ADE195" s="8"/>
      <c r="ADF195" s="8"/>
      <c r="ADG195" s="8"/>
      <c r="ADH195" s="8"/>
      <c r="ADI195" s="8"/>
      <c r="ADJ195" s="8"/>
      <c r="ADK195" s="8"/>
      <c r="ADL195" s="8"/>
      <c r="ADM195" s="8"/>
      <c r="ADN195" s="8"/>
      <c r="ADO195" s="8"/>
      <c r="ADP195" s="8"/>
      <c r="ADQ195" s="8"/>
      <c r="ADR195" s="8"/>
      <c r="ADS195" s="8"/>
      <c r="ADT195" s="8"/>
      <c r="ADU195" s="8"/>
      <c r="ADV195" s="8"/>
      <c r="ADW195" s="8"/>
      <c r="ADX195" s="8"/>
      <c r="ADY195" s="8"/>
      <c r="ADZ195" s="8"/>
      <c r="AEA195" s="8"/>
      <c r="AEB195" s="8"/>
      <c r="AEC195" s="8"/>
      <c r="AED195" s="8"/>
      <c r="AEE195" s="8"/>
      <c r="AEF195" s="8"/>
      <c r="AEG195" s="8"/>
      <c r="AEH195" s="8"/>
      <c r="AEI195" s="8"/>
      <c r="AEJ195" s="8"/>
      <c r="AEK195" s="8"/>
      <c r="AEL195" s="8"/>
      <c r="AEM195" s="8"/>
      <c r="AEN195" s="8"/>
      <c r="AEO195" s="8"/>
      <c r="AEP195" s="8"/>
      <c r="AEQ195" s="8"/>
      <c r="AER195" s="8"/>
      <c r="AES195" s="8"/>
      <c r="AET195" s="8"/>
      <c r="AEU195" s="8"/>
      <c r="AEV195" s="8"/>
      <c r="AEW195" s="8"/>
      <c r="AEX195" s="8"/>
      <c r="AEY195" s="8"/>
      <c r="AEZ195" s="8"/>
      <c r="AFA195" s="8"/>
      <c r="AFB195" s="8"/>
      <c r="AFC195" s="8"/>
      <c r="AFD195" s="8"/>
      <c r="AFE195" s="8"/>
      <c r="AFF195" s="8"/>
      <c r="AFG195" s="8"/>
      <c r="AFH195" s="8"/>
      <c r="AFI195" s="8"/>
      <c r="AFJ195" s="8"/>
      <c r="AFK195" s="8"/>
      <c r="AFL195" s="8"/>
      <c r="AFM195" s="8"/>
      <c r="AFN195" s="8"/>
      <c r="AFO195" s="8"/>
      <c r="AFP195" s="8"/>
      <c r="AFQ195" s="8"/>
      <c r="AFR195" s="8"/>
      <c r="AFS195" s="8"/>
      <c r="AFT195" s="8"/>
      <c r="AFU195" s="8"/>
      <c r="AFV195" s="8"/>
      <c r="AFW195" s="8"/>
      <c r="AFX195" s="8"/>
      <c r="AFY195" s="8"/>
      <c r="AFZ195" s="8"/>
      <c r="AGA195" s="8"/>
      <c r="AGB195" s="8"/>
      <c r="AGC195" s="8"/>
      <c r="AGD195" s="8"/>
      <c r="AGE195" s="8"/>
      <c r="AGF195" s="8"/>
      <c r="AGG195" s="8"/>
      <c r="AGH195" s="8"/>
      <c r="AGI195" s="8"/>
      <c r="AGJ195" s="8"/>
      <c r="AGK195" s="8"/>
      <c r="AGL195" s="8"/>
      <c r="AGM195" s="8"/>
      <c r="AGN195" s="8"/>
      <c r="AGO195" s="8"/>
      <c r="AGP195" s="8"/>
      <c r="AGQ195" s="8"/>
      <c r="AGR195" s="8"/>
      <c r="AGS195" s="8"/>
      <c r="AGT195" s="8"/>
      <c r="AGU195" s="8"/>
      <c r="AGV195" s="8"/>
      <c r="AGW195" s="8"/>
      <c r="AGX195" s="8"/>
      <c r="AGY195" s="8"/>
      <c r="AGZ195" s="8"/>
      <c r="AHA195" s="8"/>
      <c r="AHB195" s="8"/>
      <c r="AHC195" s="8"/>
      <c r="AHD195" s="8"/>
      <c r="AHE195" s="8"/>
      <c r="AHF195" s="8"/>
      <c r="AHG195" s="8"/>
      <c r="AHH195" s="8"/>
      <c r="AHI195" s="8"/>
      <c r="AHJ195" s="8"/>
      <c r="AHK195" s="8"/>
      <c r="AHL195" s="8"/>
      <c r="AHM195" s="8"/>
      <c r="AHN195" s="8"/>
      <c r="AHO195" s="8"/>
      <c r="AHP195" s="8"/>
      <c r="AHQ195" s="8"/>
      <c r="AHR195" s="8"/>
      <c r="AHS195" s="8"/>
      <c r="AHT195" s="8"/>
      <c r="AHU195" s="8"/>
      <c r="AHV195" s="8"/>
      <c r="AHW195" s="8"/>
      <c r="AHX195" s="8"/>
      <c r="AHY195" s="8"/>
      <c r="AHZ195" s="8"/>
      <c r="AIA195" s="8"/>
      <c r="AIB195" s="8"/>
      <c r="AIC195" s="8"/>
      <c r="AID195" s="8"/>
      <c r="AIE195" s="8"/>
      <c r="AIF195" s="8"/>
      <c r="AIG195" s="8"/>
      <c r="AIH195" s="8"/>
      <c r="AII195" s="8"/>
      <c r="AIJ195" s="8"/>
      <c r="AIK195" s="8"/>
      <c r="AIL195" s="8"/>
      <c r="AIM195" s="8"/>
      <c r="AIN195" s="8"/>
      <c r="AIO195" s="8"/>
      <c r="AIP195" s="8"/>
      <c r="AIQ195" s="8"/>
      <c r="AIR195" s="8"/>
      <c r="AIS195" s="8"/>
      <c r="AIT195" s="8"/>
      <c r="AIU195" s="8"/>
      <c r="AIV195" s="8"/>
      <c r="AIW195" s="8"/>
      <c r="AIX195" s="8"/>
      <c r="AIY195" s="8"/>
      <c r="AIZ195" s="8"/>
      <c r="AJA195" s="8"/>
      <c r="AJB195" s="8"/>
      <c r="AJC195" s="8"/>
      <c r="AJD195" s="8"/>
      <c r="AJE195" s="8"/>
      <c r="AJF195" s="8"/>
      <c r="AJG195" s="8"/>
      <c r="AJH195" s="8"/>
      <c r="AJI195" s="8"/>
      <c r="AJJ195" s="8"/>
      <c r="AJK195" s="8"/>
      <c r="AJL195" s="8"/>
      <c r="AJM195" s="8"/>
      <c r="AJN195" s="8"/>
      <c r="AJO195" s="8"/>
      <c r="AJP195" s="8"/>
      <c r="AJQ195" s="8"/>
      <c r="AJR195" s="8"/>
      <c r="AJS195" s="8"/>
      <c r="AJT195" s="8"/>
      <c r="AJU195" s="8"/>
      <c r="AJV195" s="8"/>
      <c r="AJW195" s="8"/>
      <c r="AJX195" s="8"/>
      <c r="AJY195" s="8"/>
      <c r="AJZ195" s="8"/>
      <c r="AKA195" s="8"/>
      <c r="AKB195" s="8"/>
      <c r="AKC195" s="8"/>
      <c r="AKD195" s="8"/>
      <c r="AKE195" s="8"/>
      <c r="AKF195" s="8"/>
      <c r="AKG195" s="8"/>
      <c r="AKH195" s="8"/>
      <c r="AKI195" s="8"/>
      <c r="AKJ195" s="8"/>
      <c r="AKK195" s="8"/>
      <c r="AKL195" s="8"/>
      <c r="AKM195" s="8"/>
      <c r="AKN195" s="8"/>
      <c r="AKO195" s="8"/>
      <c r="AKP195" s="8"/>
      <c r="AKQ195" s="8"/>
      <c r="AKR195" s="8"/>
      <c r="AKS195" s="8"/>
      <c r="AKT195" s="8"/>
      <c r="AKU195" s="8"/>
      <c r="AKV195" s="8"/>
      <c r="AKW195" s="8"/>
      <c r="AKX195" s="8"/>
      <c r="AKY195" s="8"/>
      <c r="AKZ195" s="8"/>
      <c r="ALA195" s="8"/>
      <c r="ALB195" s="8"/>
      <c r="ALC195" s="8"/>
      <c r="ALD195" s="8"/>
      <c r="ALE195" s="8"/>
      <c r="ALF195" s="8"/>
      <c r="ALG195" s="8"/>
      <c r="ALH195" s="8"/>
      <c r="ALI195" s="8"/>
      <c r="ALJ195" s="8"/>
      <c r="ALK195" s="8"/>
      <c r="ALL195" s="8"/>
      <c r="ALM195" s="8"/>
      <c r="ALN195" s="8"/>
      <c r="ALO195" s="8"/>
      <c r="ALP195" s="8"/>
      <c r="ALQ195" s="8"/>
      <c r="ALR195" s="8"/>
      <c r="ALS195" s="8"/>
      <c r="ALT195" s="8"/>
      <c r="ALU195" s="8"/>
      <c r="ALV195" s="8"/>
      <c r="ALW195" s="8"/>
      <c r="ALX195" s="8"/>
      <c r="ALY195" s="8"/>
      <c r="ALZ195" s="8"/>
      <c r="AMA195" s="8"/>
      <c r="AMB195" s="8"/>
      <c r="AMC195" s="8"/>
      <c r="AMD195" s="8"/>
      <c r="AME195" s="8"/>
      <c r="AMF195" s="8"/>
      <c r="AMG195" s="8"/>
      <c r="AMH195" s="8"/>
      <c r="AMI195" s="8"/>
      <c r="AMJ195" s="8"/>
      <c r="AMK195" s="8"/>
      <c r="AML195" s="8"/>
      <c r="AMM195" s="8"/>
      <c r="AMN195" s="8"/>
      <c r="AMO195" s="8"/>
      <c r="AMP195" s="8"/>
      <c r="AMQ195" s="8"/>
      <c r="AMR195" s="8"/>
      <c r="AMS195" s="8"/>
      <c r="AMT195" s="8"/>
      <c r="AMU195" s="8"/>
      <c r="AMV195" s="8"/>
      <c r="AMW195" s="8"/>
      <c r="AMX195" s="8"/>
      <c r="AMY195" s="8"/>
      <c r="AMZ195" s="8"/>
      <c r="ANA195" s="8"/>
      <c r="ANB195" s="8"/>
      <c r="ANC195" s="8"/>
      <c r="AND195" s="8"/>
      <c r="ANE195" s="8"/>
      <c r="ANF195" s="8"/>
      <c r="ANG195" s="8"/>
      <c r="ANH195" s="8"/>
      <c r="ANI195" s="8"/>
      <c r="ANJ195" s="8"/>
      <c r="ANK195" s="8"/>
      <c r="ANL195" s="8"/>
      <c r="ANM195" s="8"/>
      <c r="ANN195" s="8"/>
      <c r="ANO195" s="8"/>
      <c r="ANP195" s="8"/>
      <c r="ANQ195" s="8"/>
      <c r="ANR195" s="8"/>
      <c r="ANS195" s="8"/>
      <c r="ANT195" s="8"/>
      <c r="ANU195" s="8"/>
      <c r="ANV195" s="8"/>
      <c r="ANW195" s="8"/>
      <c r="ANX195" s="8"/>
      <c r="ANY195" s="8"/>
      <c r="ANZ195" s="8"/>
      <c r="AOA195" s="8"/>
      <c r="AOB195" s="8"/>
      <c r="AOC195" s="8"/>
      <c r="AOD195" s="8"/>
      <c r="AOE195" s="8"/>
      <c r="AOF195" s="8"/>
      <c r="AOG195" s="8"/>
      <c r="AOH195" s="8"/>
      <c r="AOI195" s="8"/>
      <c r="AOJ195" s="8"/>
      <c r="AOK195" s="8"/>
      <c r="AOL195" s="8"/>
      <c r="AOM195" s="8"/>
      <c r="AON195" s="8"/>
      <c r="AOO195" s="8"/>
      <c r="AOP195" s="8"/>
      <c r="AOQ195" s="8"/>
      <c r="AOR195" s="8"/>
      <c r="AOS195" s="8"/>
      <c r="AOT195" s="8"/>
      <c r="AOU195" s="8"/>
      <c r="AOV195" s="8"/>
      <c r="AOW195" s="8"/>
      <c r="AOX195" s="8"/>
      <c r="AOY195" s="8"/>
      <c r="AOZ195" s="8"/>
      <c r="APA195" s="8"/>
      <c r="APB195" s="8"/>
      <c r="APC195" s="8"/>
      <c r="APD195" s="8"/>
      <c r="APE195" s="8"/>
      <c r="APF195" s="8"/>
      <c r="APG195" s="8"/>
      <c r="APH195" s="8"/>
      <c r="API195" s="8"/>
      <c r="APJ195" s="8"/>
      <c r="APK195" s="8"/>
      <c r="APL195" s="8"/>
      <c r="APM195" s="8"/>
      <c r="APN195" s="8"/>
      <c r="APO195" s="8"/>
      <c r="APP195" s="8"/>
      <c r="APQ195" s="8"/>
      <c r="APR195" s="8"/>
      <c r="APS195" s="8"/>
      <c r="APT195" s="8"/>
      <c r="APU195" s="8"/>
      <c r="APV195" s="8"/>
      <c r="APW195" s="8"/>
      <c r="APX195" s="8"/>
      <c r="APY195" s="8"/>
      <c r="APZ195" s="8"/>
      <c r="AQA195" s="8"/>
      <c r="AQB195" s="8"/>
      <c r="AQC195" s="8"/>
      <c r="AQD195" s="8"/>
      <c r="AQE195" s="8"/>
      <c r="AQF195" s="8"/>
      <c r="AQG195" s="8"/>
      <c r="AQH195" s="8"/>
      <c r="AQI195" s="8"/>
      <c r="AQJ195" s="8"/>
      <c r="AQK195" s="8"/>
      <c r="AQL195" s="8"/>
      <c r="AQM195" s="8"/>
      <c r="AQN195" s="8"/>
      <c r="AQO195" s="8"/>
      <c r="AQP195" s="8"/>
      <c r="AQQ195" s="8"/>
      <c r="AQR195" s="8"/>
      <c r="AQS195" s="8"/>
      <c r="AQT195" s="8"/>
      <c r="AQU195" s="8"/>
      <c r="AQV195" s="8"/>
      <c r="AQW195" s="8"/>
      <c r="AQX195" s="8"/>
      <c r="AQY195" s="8"/>
      <c r="AQZ195" s="8"/>
      <c r="ARA195" s="8"/>
      <c r="ARB195" s="8"/>
      <c r="ARC195" s="8"/>
      <c r="ARD195" s="8"/>
      <c r="ARE195" s="8"/>
      <c r="ARF195" s="8"/>
      <c r="ARG195" s="8"/>
      <c r="ARH195" s="8"/>
      <c r="ARI195" s="8"/>
      <c r="ARJ195" s="8"/>
      <c r="ARK195" s="8"/>
      <c r="ARL195" s="8"/>
      <c r="ARM195" s="8"/>
      <c r="ARN195" s="8"/>
      <c r="ARO195" s="8"/>
      <c r="ARP195" s="8"/>
      <c r="ARQ195" s="8"/>
      <c r="ARR195" s="8"/>
      <c r="ARS195" s="8"/>
      <c r="ART195" s="8"/>
      <c r="ARU195" s="8"/>
      <c r="ARV195" s="8"/>
      <c r="ARW195" s="8"/>
      <c r="ARX195" s="8"/>
      <c r="ARY195" s="8"/>
      <c r="ARZ195" s="8"/>
      <c r="ASA195" s="8"/>
      <c r="ASB195" s="8"/>
      <c r="ASC195" s="8"/>
      <c r="ASD195" s="8"/>
      <c r="ASE195" s="8"/>
      <c r="ASF195" s="8"/>
      <c r="ASG195" s="8"/>
      <c r="ASH195" s="8"/>
      <c r="ASI195" s="8"/>
      <c r="ASJ195" s="8"/>
      <c r="ASK195" s="8"/>
      <c r="ASL195" s="8"/>
      <c r="ASM195" s="8"/>
      <c r="ASN195" s="8"/>
      <c r="ASO195" s="8"/>
      <c r="ASP195" s="8"/>
      <c r="ASQ195" s="8"/>
      <c r="ASR195" s="8"/>
      <c r="ASS195" s="8"/>
      <c r="AST195" s="8"/>
      <c r="ASU195" s="8"/>
      <c r="ASV195" s="8"/>
      <c r="ASW195" s="8"/>
      <c r="ASX195" s="8"/>
      <c r="ASY195" s="8"/>
      <c r="ASZ195" s="8"/>
      <c r="ATA195" s="8"/>
      <c r="ATB195" s="8"/>
      <c r="ATC195" s="8"/>
      <c r="ATD195" s="8"/>
      <c r="ATE195" s="8"/>
      <c r="ATF195" s="8"/>
      <c r="ATG195" s="8"/>
      <c r="ATH195" s="8"/>
      <c r="ATI195" s="8"/>
      <c r="ATJ195" s="8"/>
      <c r="ATK195" s="8"/>
      <c r="ATL195" s="8"/>
      <c r="ATM195" s="8"/>
      <c r="ATN195" s="8"/>
      <c r="ATO195" s="8"/>
      <c r="ATP195" s="8"/>
      <c r="ATQ195" s="8"/>
      <c r="ATR195" s="8"/>
      <c r="ATS195" s="8"/>
      <c r="ATT195" s="8"/>
      <c r="ATU195" s="8"/>
      <c r="ATV195" s="8"/>
      <c r="ATW195" s="8"/>
      <c r="ATX195" s="8"/>
      <c r="ATY195" s="8"/>
      <c r="ATZ195" s="8"/>
      <c r="AUA195" s="8"/>
      <c r="AUB195" s="8"/>
      <c r="AUC195" s="8"/>
      <c r="AUD195" s="8"/>
      <c r="AUE195" s="8"/>
      <c r="AUF195" s="8"/>
      <c r="AUG195" s="8"/>
      <c r="AUH195" s="8"/>
      <c r="AUI195" s="8"/>
      <c r="AUJ195" s="8"/>
      <c r="AUK195" s="8"/>
      <c r="AUL195" s="8"/>
      <c r="AUM195" s="8"/>
      <c r="AUN195" s="8"/>
      <c r="AUO195" s="8"/>
      <c r="AUP195" s="8"/>
      <c r="AUQ195" s="8"/>
      <c r="AUR195" s="8"/>
      <c r="AUS195" s="8"/>
      <c r="AUT195" s="8"/>
      <c r="AUU195" s="8"/>
      <c r="AUV195" s="8"/>
      <c r="AUW195" s="8"/>
      <c r="AUX195" s="8"/>
      <c r="AUY195" s="8"/>
      <c r="AUZ195" s="8"/>
      <c r="AVA195" s="8"/>
      <c r="AVB195" s="8"/>
      <c r="AVC195" s="8"/>
      <c r="AVD195" s="8"/>
      <c r="AVE195" s="8"/>
      <c r="AVF195" s="8"/>
      <c r="AVG195" s="8"/>
      <c r="AVH195" s="8"/>
      <c r="AVI195" s="8"/>
      <c r="AVJ195" s="8"/>
      <c r="AVK195" s="8"/>
      <c r="AVL195" s="8"/>
      <c r="AVM195" s="8"/>
      <c r="AVN195" s="8"/>
      <c r="AVO195" s="8"/>
      <c r="AVP195" s="8"/>
      <c r="AVQ195" s="8"/>
      <c r="AVR195" s="8"/>
      <c r="AVS195" s="8"/>
      <c r="AVT195" s="8"/>
      <c r="AVU195" s="8"/>
      <c r="AVV195" s="8"/>
      <c r="AVW195" s="8"/>
      <c r="AVX195" s="8"/>
      <c r="AVY195" s="8"/>
      <c r="AVZ195" s="8"/>
      <c r="AWA195" s="8"/>
      <c r="AWB195" s="8"/>
      <c r="AWC195" s="8"/>
      <c r="AWD195" s="8"/>
      <c r="AWE195" s="8"/>
      <c r="AWF195" s="8"/>
      <c r="AWG195" s="8"/>
      <c r="AWH195" s="8"/>
      <c r="AWI195" s="8"/>
      <c r="AWJ195" s="8"/>
      <c r="AWK195" s="8"/>
      <c r="AWL195" s="8"/>
      <c r="AWM195" s="8"/>
      <c r="AWN195" s="8"/>
      <c r="AWO195" s="8"/>
      <c r="AWP195" s="8"/>
      <c r="AWQ195" s="8"/>
      <c r="AWR195" s="8"/>
      <c r="AWS195" s="8"/>
      <c r="AWT195" s="8"/>
      <c r="AWU195" s="8"/>
      <c r="AWV195" s="8"/>
      <c r="AWW195" s="8"/>
      <c r="AWX195" s="8"/>
      <c r="AWY195" s="8"/>
      <c r="AWZ195" s="8"/>
      <c r="AXA195" s="8"/>
      <c r="AXB195" s="8"/>
      <c r="AXC195" s="8"/>
      <c r="AXD195" s="8"/>
      <c r="AXE195" s="8"/>
      <c r="AXF195" s="8"/>
      <c r="AXG195" s="8"/>
      <c r="AXH195" s="8"/>
      <c r="AXI195" s="8"/>
      <c r="AXJ195" s="8"/>
      <c r="AXK195" s="8"/>
      <c r="AXL195" s="8"/>
      <c r="AXM195" s="8"/>
      <c r="AXN195" s="8"/>
      <c r="AXO195" s="8"/>
      <c r="AXP195" s="8"/>
      <c r="AXQ195" s="8"/>
      <c r="AXR195" s="8"/>
      <c r="AXS195" s="8"/>
      <c r="AXT195" s="8"/>
      <c r="AXU195" s="8"/>
      <c r="AXV195" s="8"/>
      <c r="AXW195" s="8"/>
      <c r="AXX195" s="8"/>
      <c r="AXY195" s="8"/>
      <c r="AXZ195" s="8"/>
      <c r="AYA195" s="8"/>
      <c r="AYB195" s="8"/>
      <c r="AYC195" s="8"/>
      <c r="AYD195" s="8"/>
      <c r="AYE195" s="8"/>
      <c r="AYF195" s="8"/>
      <c r="AYG195" s="8"/>
      <c r="AYH195" s="8"/>
      <c r="AYI195" s="8"/>
      <c r="AYJ195" s="8"/>
      <c r="AYK195" s="8"/>
      <c r="AYL195" s="8"/>
      <c r="AYM195" s="8"/>
      <c r="AYN195" s="8"/>
      <c r="AYO195" s="8"/>
      <c r="AYP195" s="8"/>
      <c r="AYQ195" s="8"/>
      <c r="AYR195" s="8"/>
      <c r="AYS195" s="8"/>
      <c r="AYT195" s="8"/>
      <c r="AYU195" s="8"/>
      <c r="AYV195" s="8"/>
      <c r="AYW195" s="8"/>
      <c r="AYX195" s="8"/>
      <c r="AYY195" s="8"/>
      <c r="AYZ195" s="8"/>
      <c r="AZA195" s="8"/>
      <c r="AZB195" s="8"/>
      <c r="AZC195" s="8"/>
      <c r="AZD195" s="8"/>
      <c r="AZE195" s="8"/>
      <c r="AZF195" s="8"/>
      <c r="AZG195" s="8"/>
      <c r="AZH195" s="8"/>
      <c r="AZI195" s="8"/>
      <c r="AZJ195" s="8"/>
      <c r="AZK195" s="8"/>
      <c r="AZL195" s="8"/>
      <c r="AZM195" s="8"/>
      <c r="AZN195" s="8"/>
      <c r="AZO195" s="8"/>
      <c r="AZP195" s="8"/>
      <c r="AZQ195" s="8"/>
      <c r="AZR195" s="8"/>
      <c r="AZS195" s="8"/>
      <c r="AZT195" s="8"/>
      <c r="AZU195" s="8"/>
      <c r="AZV195" s="8"/>
      <c r="AZW195" s="8"/>
      <c r="AZX195" s="8"/>
      <c r="AZY195" s="8"/>
      <c r="AZZ195" s="8"/>
      <c r="BAA195" s="8"/>
      <c r="BAB195" s="8"/>
      <c r="BAC195" s="8"/>
      <c r="BAD195" s="8"/>
      <c r="BAE195" s="8"/>
      <c r="BAF195" s="8"/>
      <c r="BAG195" s="8"/>
      <c r="BAH195" s="8"/>
      <c r="BAI195" s="8"/>
      <c r="BAJ195" s="8"/>
      <c r="BAK195" s="8"/>
      <c r="BAL195" s="8"/>
      <c r="BAM195" s="8"/>
      <c r="BAN195" s="8"/>
      <c r="BAO195" s="8"/>
      <c r="BAP195" s="8"/>
      <c r="BAQ195" s="8"/>
      <c r="BAR195" s="8"/>
      <c r="BAS195" s="8"/>
      <c r="BAT195" s="8"/>
      <c r="BAU195" s="8"/>
      <c r="BAV195" s="8"/>
      <c r="BAW195" s="8"/>
      <c r="BAX195" s="8"/>
      <c r="BAY195" s="8"/>
      <c r="BAZ195" s="8"/>
      <c r="BBA195" s="8"/>
      <c r="BBB195" s="8"/>
      <c r="BBC195" s="8"/>
      <c r="BBD195" s="8"/>
      <c r="BBE195" s="8"/>
      <c r="BBF195" s="8"/>
      <c r="BBG195" s="8"/>
      <c r="BBH195" s="8"/>
      <c r="BBI195" s="8"/>
      <c r="BBJ195" s="8"/>
      <c r="BBK195" s="8"/>
      <c r="BBL195" s="8"/>
      <c r="BBM195" s="8"/>
      <c r="BBN195" s="8"/>
      <c r="BBO195" s="8"/>
      <c r="BBP195" s="8"/>
      <c r="BBQ195" s="8"/>
      <c r="BBR195" s="8"/>
      <c r="BBS195" s="8"/>
      <c r="BBT195" s="8"/>
      <c r="BBU195" s="8"/>
      <c r="BBV195" s="8"/>
      <c r="BBW195" s="8"/>
      <c r="BBX195" s="8"/>
      <c r="BBY195" s="8"/>
      <c r="BBZ195" s="8"/>
      <c r="BCA195" s="8"/>
      <c r="BCB195" s="8"/>
      <c r="BCC195" s="8"/>
      <c r="BCD195" s="8"/>
      <c r="BCE195" s="8"/>
      <c r="BCF195" s="8"/>
      <c r="BCG195" s="8"/>
      <c r="BCH195" s="8"/>
      <c r="BCI195" s="8"/>
      <c r="BCJ195" s="8"/>
      <c r="BCK195" s="8"/>
      <c r="BCL195" s="8"/>
      <c r="BCM195" s="8"/>
      <c r="BCN195" s="8"/>
      <c r="BCO195" s="8"/>
      <c r="BCP195" s="8"/>
      <c r="BCQ195" s="8"/>
      <c r="BCR195" s="8"/>
      <c r="BCS195" s="8"/>
      <c r="BCT195" s="8"/>
      <c r="BCU195" s="8"/>
      <c r="BCV195" s="8"/>
      <c r="BCW195" s="8"/>
      <c r="BCX195" s="8"/>
      <c r="BCY195" s="8"/>
      <c r="BCZ195" s="8"/>
      <c r="BDA195" s="8"/>
      <c r="BDB195" s="8"/>
      <c r="BDC195" s="8"/>
      <c r="BDD195" s="8"/>
      <c r="BDE195" s="8"/>
      <c r="BDF195" s="8"/>
      <c r="BDG195" s="8"/>
      <c r="BDH195" s="8"/>
      <c r="BDI195" s="8"/>
      <c r="BDJ195" s="8"/>
      <c r="BDK195" s="8"/>
      <c r="BDL195" s="8"/>
      <c r="BDM195" s="8"/>
      <c r="BDN195" s="8"/>
      <c r="BDO195" s="8"/>
      <c r="BDP195" s="8"/>
      <c r="BDQ195" s="8"/>
      <c r="BDR195" s="8"/>
      <c r="BDS195" s="8"/>
      <c r="BDT195" s="8"/>
      <c r="BDU195" s="8"/>
      <c r="BDV195" s="8"/>
      <c r="BDW195" s="8"/>
      <c r="BDX195" s="8"/>
      <c r="BDY195" s="8"/>
      <c r="BDZ195" s="8"/>
      <c r="BEA195" s="8"/>
      <c r="BEB195" s="8"/>
      <c r="BEC195" s="8"/>
      <c r="BED195" s="8"/>
      <c r="BEE195" s="8"/>
      <c r="BEF195" s="8"/>
      <c r="BEG195" s="8"/>
      <c r="BEH195" s="8"/>
      <c r="BEI195" s="8"/>
      <c r="BEJ195" s="8"/>
      <c r="BEK195" s="8"/>
      <c r="BEL195" s="8"/>
      <c r="BEM195" s="8"/>
      <c r="BEN195" s="8"/>
      <c r="BEO195" s="8"/>
      <c r="BEP195" s="8"/>
      <c r="BEQ195" s="8"/>
      <c r="BER195" s="8"/>
      <c r="BES195" s="8"/>
      <c r="BET195" s="8"/>
      <c r="BEU195" s="8"/>
      <c r="BEV195" s="8"/>
      <c r="BEW195" s="8"/>
      <c r="BEX195" s="8"/>
      <c r="BEY195" s="8"/>
      <c r="BEZ195" s="8"/>
      <c r="BFA195" s="8"/>
      <c r="BFB195" s="8"/>
      <c r="BFC195" s="8"/>
      <c r="BFD195" s="8"/>
      <c r="BFE195" s="8"/>
      <c r="BFF195" s="8"/>
      <c r="BFG195" s="8"/>
      <c r="BFH195" s="8"/>
      <c r="BFI195" s="8"/>
      <c r="BFJ195" s="8"/>
      <c r="BFK195" s="8"/>
      <c r="BFL195" s="8"/>
      <c r="BFM195" s="8"/>
      <c r="BFN195" s="8"/>
      <c r="BFO195" s="8"/>
      <c r="BFP195" s="8"/>
      <c r="BFQ195" s="8"/>
      <c r="BFR195" s="8"/>
      <c r="BFS195" s="8"/>
      <c r="BFT195" s="8"/>
      <c r="BFU195" s="8"/>
      <c r="BFV195" s="8"/>
      <c r="BFW195" s="8"/>
      <c r="BFX195" s="8"/>
      <c r="BFY195" s="8"/>
      <c r="BFZ195" s="8"/>
      <c r="BGA195" s="8"/>
      <c r="BGB195" s="8"/>
      <c r="BGC195" s="8"/>
      <c r="BGD195" s="8"/>
      <c r="BGE195" s="8"/>
      <c r="BGF195" s="8"/>
      <c r="BGG195" s="8"/>
      <c r="BGH195" s="8"/>
      <c r="BGI195" s="8"/>
      <c r="BGJ195" s="8"/>
      <c r="BGK195" s="8"/>
      <c r="BGL195" s="8"/>
      <c r="BGM195" s="8"/>
      <c r="BGN195" s="8"/>
      <c r="BGO195" s="8"/>
      <c r="BGP195" s="8"/>
      <c r="BGQ195" s="8"/>
      <c r="BGR195" s="8"/>
      <c r="BGS195" s="8"/>
      <c r="BGT195" s="8"/>
      <c r="BGU195" s="8"/>
      <c r="BGV195" s="8"/>
      <c r="BGW195" s="8"/>
      <c r="BGX195" s="8"/>
      <c r="BGY195" s="8"/>
      <c r="BGZ195" s="8"/>
      <c r="BHA195" s="8"/>
      <c r="BHB195" s="8"/>
      <c r="BHC195" s="8"/>
      <c r="BHD195" s="8"/>
      <c r="BHE195" s="8"/>
      <c r="BHF195" s="8"/>
      <c r="BHG195" s="8"/>
      <c r="BHH195" s="8"/>
      <c r="BHI195" s="8"/>
      <c r="BHJ195" s="8"/>
      <c r="BHK195" s="8"/>
      <c r="BHL195" s="8"/>
      <c r="BHM195" s="8"/>
      <c r="BHN195" s="8"/>
      <c r="BHO195" s="8"/>
      <c r="BHP195" s="8"/>
      <c r="BHQ195" s="8"/>
      <c r="BHR195" s="8"/>
      <c r="BHS195" s="8"/>
      <c r="BHT195" s="8"/>
      <c r="BHU195" s="8"/>
      <c r="BHV195" s="8"/>
      <c r="BHW195" s="8"/>
      <c r="BHX195" s="8"/>
      <c r="BHY195" s="8"/>
      <c r="BHZ195" s="8"/>
      <c r="BIA195" s="8"/>
      <c r="BIB195" s="8"/>
      <c r="BIC195" s="8"/>
      <c r="BID195" s="8"/>
      <c r="BIE195" s="8"/>
      <c r="BIF195" s="8"/>
      <c r="BIG195" s="8"/>
      <c r="BIH195" s="8"/>
      <c r="BII195" s="8"/>
      <c r="BIJ195" s="8"/>
      <c r="BIK195" s="8"/>
      <c r="BIL195" s="8"/>
      <c r="BIM195" s="8"/>
      <c r="BIN195" s="8"/>
      <c r="BIO195" s="8"/>
      <c r="BIP195" s="8"/>
      <c r="BIQ195" s="8"/>
      <c r="BIR195" s="8"/>
      <c r="BIS195" s="8"/>
      <c r="BIT195" s="8"/>
      <c r="BIU195" s="8"/>
      <c r="BIV195" s="8"/>
      <c r="BIW195" s="8"/>
      <c r="BIX195" s="8"/>
      <c r="BIY195" s="8"/>
      <c r="BIZ195" s="8"/>
      <c r="BJA195" s="8"/>
      <c r="BJB195" s="8"/>
      <c r="BJC195" s="8"/>
      <c r="BJD195" s="8"/>
      <c r="BJE195" s="8"/>
      <c r="BJF195" s="8"/>
      <c r="BJG195" s="8"/>
      <c r="BJH195" s="8"/>
      <c r="BJI195" s="8"/>
      <c r="BJJ195" s="8"/>
      <c r="BJK195" s="8"/>
      <c r="BJL195" s="8"/>
      <c r="BJM195" s="8"/>
      <c r="BJN195" s="8"/>
      <c r="BJO195" s="8"/>
      <c r="BJP195" s="8"/>
      <c r="BJQ195" s="8"/>
      <c r="BJR195" s="8"/>
      <c r="BJS195" s="8"/>
      <c r="BJT195" s="8"/>
      <c r="BJU195" s="8"/>
      <c r="BJV195" s="8"/>
      <c r="BJW195" s="8"/>
      <c r="BJX195" s="8"/>
      <c r="BJY195" s="8"/>
      <c r="BJZ195" s="8"/>
      <c r="BKA195" s="8"/>
      <c r="BKB195" s="8"/>
      <c r="BKC195" s="8"/>
      <c r="BKD195" s="8"/>
      <c r="BKE195" s="8"/>
      <c r="BKF195" s="8"/>
      <c r="BKG195" s="8"/>
      <c r="BKH195" s="8"/>
      <c r="BKI195" s="8"/>
      <c r="BKJ195" s="8"/>
      <c r="BKK195" s="8"/>
      <c r="BKL195" s="8"/>
      <c r="BKM195" s="8"/>
      <c r="BKN195" s="8"/>
      <c r="BKO195" s="8"/>
      <c r="BKP195" s="8"/>
      <c r="BKQ195" s="8"/>
      <c r="BKR195" s="8"/>
      <c r="BKS195" s="8"/>
      <c r="BKT195" s="8"/>
      <c r="BKU195" s="8"/>
      <c r="BKV195" s="8"/>
      <c r="BKW195" s="8"/>
      <c r="BKX195" s="8"/>
      <c r="BKY195" s="8"/>
      <c r="BKZ195" s="8"/>
      <c r="BLA195" s="8"/>
      <c r="BLB195" s="8"/>
      <c r="BLC195" s="8"/>
      <c r="BLD195" s="8"/>
      <c r="BLE195" s="8"/>
      <c r="BLF195" s="8"/>
      <c r="BLG195" s="8"/>
      <c r="BLH195" s="8"/>
      <c r="BLI195" s="8"/>
      <c r="BLJ195" s="8"/>
      <c r="BLK195" s="8"/>
      <c r="BLL195" s="8"/>
      <c r="BLM195" s="8"/>
      <c r="BLN195" s="8"/>
      <c r="BLO195" s="8"/>
      <c r="BLP195" s="8"/>
      <c r="BLQ195" s="8"/>
      <c r="BLR195" s="8"/>
      <c r="BLS195" s="8"/>
      <c r="BLT195" s="8"/>
      <c r="BLU195" s="8"/>
      <c r="BLV195" s="8"/>
      <c r="BLW195" s="8"/>
      <c r="BLX195" s="8"/>
      <c r="BLY195" s="8"/>
      <c r="BLZ195" s="8"/>
      <c r="BMA195" s="8"/>
      <c r="BMB195" s="8"/>
      <c r="BMC195" s="8"/>
      <c r="BMD195" s="8"/>
      <c r="BME195" s="8"/>
      <c r="BMF195" s="8"/>
      <c r="BMG195" s="8"/>
      <c r="BMH195" s="8"/>
      <c r="BMI195" s="8"/>
      <c r="BMJ195" s="8"/>
      <c r="BMK195" s="8"/>
      <c r="BML195" s="8"/>
      <c r="BMM195" s="8"/>
      <c r="BMN195" s="8"/>
      <c r="BMO195" s="8"/>
      <c r="BMP195" s="8"/>
      <c r="BMQ195" s="8"/>
      <c r="BMR195" s="8"/>
      <c r="BMS195" s="8"/>
      <c r="BMT195" s="8"/>
      <c r="BMU195" s="8"/>
      <c r="BMV195" s="8"/>
      <c r="BMW195" s="8"/>
      <c r="BMX195" s="8"/>
      <c r="BMY195" s="8"/>
      <c r="BMZ195" s="8"/>
      <c r="BNA195" s="8"/>
      <c r="BNB195" s="8"/>
      <c r="BNC195" s="8"/>
      <c r="BND195" s="8"/>
      <c r="BNE195" s="8"/>
      <c r="BNF195" s="8"/>
      <c r="BNG195" s="8"/>
      <c r="BNH195" s="8"/>
      <c r="BNI195" s="8"/>
      <c r="BNJ195" s="8"/>
      <c r="BNK195" s="8"/>
      <c r="BNL195" s="8"/>
      <c r="BNM195" s="8"/>
      <c r="BNN195" s="8"/>
      <c r="BNO195" s="8"/>
      <c r="BNP195" s="8"/>
      <c r="BNQ195" s="8"/>
      <c r="BNR195" s="8"/>
      <c r="BNS195" s="8"/>
      <c r="BNT195" s="8"/>
      <c r="BNU195" s="8"/>
      <c r="BNV195" s="8"/>
      <c r="BNW195" s="8"/>
      <c r="BNX195" s="8"/>
      <c r="BNY195" s="8"/>
      <c r="BNZ195" s="8"/>
      <c r="BOA195" s="8"/>
      <c r="BOB195" s="8"/>
      <c r="BOC195" s="8"/>
      <c r="BOD195" s="8"/>
      <c r="BOE195" s="8"/>
      <c r="BOF195" s="8"/>
      <c r="BOG195" s="8"/>
      <c r="BOH195" s="8"/>
      <c r="BOI195" s="8"/>
      <c r="BOJ195" s="8"/>
      <c r="BOK195" s="8"/>
      <c r="BOL195" s="8"/>
      <c r="BOM195" s="8"/>
      <c r="BON195" s="8"/>
      <c r="BOO195" s="8"/>
      <c r="BOP195" s="8"/>
      <c r="BOQ195" s="8"/>
      <c r="BOR195" s="8"/>
      <c r="BOS195" s="8"/>
      <c r="BOT195" s="8"/>
      <c r="BOU195" s="8"/>
      <c r="BOV195" s="8"/>
      <c r="BOW195" s="8"/>
      <c r="BOX195" s="8"/>
      <c r="BOY195" s="8"/>
      <c r="BOZ195" s="8"/>
      <c r="BPA195" s="8"/>
      <c r="BPB195" s="8"/>
      <c r="BPC195" s="8"/>
      <c r="BPD195" s="8"/>
      <c r="BPE195" s="8"/>
      <c r="BPF195" s="8"/>
      <c r="BPG195" s="8"/>
      <c r="BPH195" s="8"/>
      <c r="BPI195" s="8"/>
      <c r="BPJ195" s="8"/>
      <c r="BPK195" s="8"/>
      <c r="BPL195" s="8"/>
      <c r="BPM195" s="8"/>
      <c r="BPN195" s="8"/>
      <c r="BPO195" s="8"/>
      <c r="BPP195" s="8"/>
      <c r="BPQ195" s="8"/>
      <c r="BPR195" s="8"/>
      <c r="BPS195" s="8"/>
      <c r="BPT195" s="8"/>
      <c r="BPU195" s="8"/>
      <c r="BPV195" s="8"/>
      <c r="BPW195" s="8"/>
      <c r="BPX195" s="8"/>
      <c r="BPY195" s="8"/>
      <c r="BPZ195" s="8"/>
      <c r="BQA195" s="8"/>
      <c r="BQB195" s="8"/>
      <c r="BQC195" s="8"/>
      <c r="BQD195" s="8"/>
      <c r="BQE195" s="8"/>
      <c r="BQF195" s="8"/>
      <c r="BQG195" s="8"/>
      <c r="BQH195" s="8"/>
      <c r="BQI195" s="8"/>
      <c r="BQJ195" s="8"/>
      <c r="BQK195" s="8"/>
      <c r="BQL195" s="8"/>
      <c r="BQM195" s="8"/>
      <c r="BQN195" s="8"/>
      <c r="BQO195" s="8"/>
      <c r="BQP195" s="8"/>
      <c r="BQQ195" s="8"/>
      <c r="BQR195" s="8"/>
      <c r="BQS195" s="8"/>
      <c r="BQT195" s="8"/>
      <c r="BQU195" s="8"/>
      <c r="BQV195" s="8"/>
      <c r="BQW195" s="8"/>
      <c r="BQX195" s="8"/>
      <c r="BQY195" s="8"/>
      <c r="BQZ195" s="8"/>
      <c r="BRA195" s="8"/>
      <c r="BRB195" s="8"/>
      <c r="BRC195" s="8"/>
      <c r="BRD195" s="8"/>
      <c r="BRE195" s="8"/>
      <c r="BRF195" s="8"/>
      <c r="BRG195" s="8"/>
      <c r="BRH195" s="8"/>
      <c r="BRI195" s="8"/>
      <c r="BRJ195" s="8"/>
      <c r="BRK195" s="8"/>
      <c r="BRL195" s="8"/>
      <c r="BRM195" s="8"/>
      <c r="BRN195" s="8"/>
      <c r="BRO195" s="8"/>
      <c r="BRP195" s="8"/>
      <c r="BRQ195" s="8"/>
      <c r="BRR195" s="8"/>
      <c r="BRS195" s="8"/>
      <c r="BRT195" s="8"/>
      <c r="BRU195" s="8"/>
      <c r="BRV195" s="8"/>
      <c r="BRW195" s="8"/>
      <c r="BRX195" s="8"/>
      <c r="BRY195" s="8"/>
      <c r="BRZ195" s="8"/>
      <c r="BSA195" s="8"/>
      <c r="BSB195" s="8"/>
      <c r="BSC195" s="8"/>
      <c r="BSD195" s="8"/>
      <c r="BSE195" s="8"/>
      <c r="BSF195" s="8"/>
      <c r="BSG195" s="8"/>
      <c r="BSH195" s="8"/>
      <c r="BSI195" s="8"/>
      <c r="BSJ195" s="8"/>
      <c r="BSK195" s="8"/>
      <c r="BSL195" s="8"/>
      <c r="BSM195" s="8"/>
      <c r="BSN195" s="8"/>
      <c r="BSO195" s="8"/>
      <c r="BSP195" s="8"/>
      <c r="BSQ195" s="8"/>
      <c r="BSR195" s="8"/>
      <c r="BSS195" s="8"/>
      <c r="BST195" s="8"/>
      <c r="BSU195" s="8"/>
      <c r="BSV195" s="8"/>
      <c r="BSW195" s="8"/>
      <c r="BSX195" s="8"/>
      <c r="BSY195" s="8"/>
      <c r="BSZ195" s="8"/>
      <c r="BTA195" s="8"/>
      <c r="BTB195" s="8"/>
      <c r="BTC195" s="8"/>
      <c r="BTD195" s="8"/>
      <c r="BTE195" s="8"/>
      <c r="BTF195" s="8"/>
      <c r="BTG195" s="8"/>
      <c r="BTH195" s="8"/>
      <c r="BTI195" s="8"/>
      <c r="BTJ195" s="8"/>
      <c r="BTK195" s="8"/>
      <c r="BTL195" s="8"/>
      <c r="BTM195" s="8"/>
      <c r="BTN195" s="8"/>
      <c r="BTO195" s="8"/>
      <c r="BTP195" s="8"/>
      <c r="BTQ195" s="8"/>
      <c r="BTR195" s="8"/>
      <c r="BTS195" s="8"/>
      <c r="BTT195" s="8"/>
      <c r="BTU195" s="8"/>
      <c r="BTV195" s="8"/>
      <c r="BTW195" s="8"/>
      <c r="BTX195" s="8"/>
      <c r="BTY195" s="8"/>
      <c r="BTZ195" s="8"/>
      <c r="BUA195" s="8"/>
      <c r="BUB195" s="8"/>
      <c r="BUC195" s="8"/>
      <c r="BUD195" s="8"/>
      <c r="BUE195" s="8"/>
      <c r="BUF195" s="8"/>
      <c r="BUG195" s="8"/>
      <c r="BUH195" s="8"/>
      <c r="BUI195" s="8"/>
      <c r="BUJ195" s="8"/>
      <c r="BUK195" s="8"/>
      <c r="BUL195" s="8"/>
      <c r="BUM195" s="8"/>
      <c r="BUN195" s="8"/>
      <c r="BUO195" s="8"/>
      <c r="BUP195" s="8"/>
      <c r="BUQ195" s="8"/>
      <c r="BUR195" s="8"/>
      <c r="BUS195" s="8"/>
      <c r="BUT195" s="8"/>
      <c r="BUU195" s="8"/>
      <c r="BUV195" s="8"/>
      <c r="BUW195" s="8"/>
      <c r="BUX195" s="8"/>
      <c r="BUY195" s="8"/>
      <c r="BUZ195" s="8"/>
      <c r="BVA195" s="8"/>
      <c r="BVB195" s="8"/>
      <c r="BVC195" s="8"/>
      <c r="BVD195" s="8"/>
      <c r="BVE195" s="8"/>
      <c r="BVF195" s="8"/>
      <c r="BVG195" s="8"/>
      <c r="BVH195" s="8"/>
      <c r="BVI195" s="8"/>
      <c r="BVJ195" s="8"/>
      <c r="BVK195" s="8"/>
      <c r="BVL195" s="8"/>
      <c r="BVM195" s="8"/>
      <c r="BVN195" s="8"/>
      <c r="BVO195" s="8"/>
      <c r="BVP195" s="8"/>
      <c r="BVQ195" s="8"/>
      <c r="BVR195" s="8"/>
      <c r="BVS195" s="8"/>
      <c r="BVT195" s="8"/>
      <c r="BVU195" s="8"/>
      <c r="BVV195" s="8"/>
      <c r="BVW195" s="8"/>
      <c r="BVX195" s="8"/>
      <c r="BVY195" s="8"/>
      <c r="BVZ195" s="8"/>
      <c r="BWA195" s="8"/>
      <c r="BWB195" s="8"/>
      <c r="BWC195" s="8"/>
      <c r="BWD195" s="8"/>
      <c r="BWE195" s="8"/>
      <c r="BWF195" s="8"/>
      <c r="BWG195" s="8"/>
      <c r="BWH195" s="8"/>
      <c r="BWI195" s="8"/>
      <c r="BWJ195" s="8"/>
      <c r="BWK195" s="8"/>
      <c r="BWL195" s="8"/>
      <c r="BWM195" s="8"/>
      <c r="BWN195" s="8"/>
      <c r="BWO195" s="8"/>
      <c r="BWP195" s="8"/>
      <c r="BWQ195" s="8"/>
    </row>
    <row r="196" spans="1:1967" s="445" customFormat="1" ht="102" customHeight="1">
      <c r="A196" s="9" t="s">
        <v>6284</v>
      </c>
      <c r="B196" s="100" t="s">
        <v>97</v>
      </c>
      <c r="C196" s="9" t="s">
        <v>747</v>
      </c>
      <c r="D196" s="3" t="s">
        <v>262</v>
      </c>
      <c r="E196" s="3" t="s">
        <v>257</v>
      </c>
      <c r="F196" s="3"/>
      <c r="G196" s="3" t="s">
        <v>385</v>
      </c>
      <c r="H196" s="20">
        <v>0.5</v>
      </c>
      <c r="I196" s="113" t="s">
        <v>1340</v>
      </c>
      <c r="J196" s="21" t="s">
        <v>1330</v>
      </c>
      <c r="K196" s="19" t="s">
        <v>1947</v>
      </c>
      <c r="L196" s="138" t="s">
        <v>3428</v>
      </c>
      <c r="M196" s="141" t="s">
        <v>383</v>
      </c>
      <c r="N196" s="361" t="s">
        <v>8877</v>
      </c>
      <c r="O196" s="3" t="s">
        <v>1382</v>
      </c>
      <c r="P196" s="7" t="s">
        <v>1354</v>
      </c>
      <c r="Q196" s="3" t="s">
        <v>1195</v>
      </c>
      <c r="R196" s="77">
        <v>41</v>
      </c>
      <c r="S196" s="19">
        <v>17553.400000000001</v>
      </c>
      <c r="T196" s="83">
        <f t="shared" si="9"/>
        <v>719689.4</v>
      </c>
      <c r="U196" s="83">
        <f t="shared" si="7"/>
        <v>806052.12800000014</v>
      </c>
      <c r="V196" s="9" t="s">
        <v>1341</v>
      </c>
      <c r="W196" s="148" t="s">
        <v>1410</v>
      </c>
      <c r="X196" s="9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  <c r="NL196" s="8"/>
      <c r="NM196" s="8"/>
      <c r="NN196" s="8"/>
      <c r="NO196" s="8"/>
      <c r="NP196" s="8"/>
      <c r="NQ196" s="8"/>
      <c r="NR196" s="8"/>
      <c r="NS196" s="8"/>
      <c r="NT196" s="8"/>
      <c r="NU196" s="8"/>
      <c r="NV196" s="8"/>
      <c r="NW196" s="8"/>
      <c r="NX196" s="8"/>
      <c r="NY196" s="8"/>
      <c r="NZ196" s="8"/>
      <c r="OA196" s="8"/>
      <c r="OB196" s="8"/>
      <c r="OC196" s="8"/>
      <c r="OD196" s="8"/>
      <c r="OE196" s="8"/>
      <c r="OF196" s="8"/>
      <c r="OG196" s="8"/>
      <c r="OH196" s="8"/>
      <c r="OI196" s="8"/>
      <c r="OJ196" s="8"/>
      <c r="OK196" s="8"/>
      <c r="OL196" s="8"/>
      <c r="OM196" s="8"/>
      <c r="ON196" s="8"/>
      <c r="OO196" s="8"/>
      <c r="OP196" s="8"/>
      <c r="OQ196" s="8"/>
      <c r="OR196" s="8"/>
      <c r="OS196" s="8"/>
      <c r="OT196" s="8"/>
      <c r="OU196" s="8"/>
      <c r="OV196" s="8"/>
      <c r="OW196" s="8"/>
      <c r="OX196" s="8"/>
      <c r="OY196" s="8"/>
      <c r="OZ196" s="8"/>
      <c r="PA196" s="8"/>
      <c r="PB196" s="8"/>
      <c r="PC196" s="8"/>
      <c r="PD196" s="8"/>
      <c r="PE196" s="8"/>
      <c r="PF196" s="8"/>
      <c r="PG196" s="8"/>
      <c r="PH196" s="8"/>
      <c r="PI196" s="8"/>
      <c r="PJ196" s="8"/>
      <c r="PK196" s="8"/>
      <c r="PL196" s="8"/>
      <c r="PM196" s="8"/>
      <c r="PN196" s="8"/>
      <c r="PO196" s="8"/>
      <c r="PP196" s="8"/>
      <c r="PQ196" s="8"/>
      <c r="PR196" s="8"/>
      <c r="PS196" s="8"/>
      <c r="PT196" s="8"/>
      <c r="PU196" s="8"/>
      <c r="PV196" s="8"/>
      <c r="PW196" s="8"/>
      <c r="PX196" s="8"/>
      <c r="PY196" s="8"/>
      <c r="PZ196" s="8"/>
      <c r="QA196" s="8"/>
      <c r="QB196" s="8"/>
      <c r="QC196" s="8"/>
      <c r="QD196" s="8"/>
      <c r="QE196" s="8"/>
      <c r="QF196" s="8"/>
      <c r="QG196" s="8"/>
      <c r="QH196" s="8"/>
      <c r="QI196" s="8"/>
      <c r="QJ196" s="8"/>
      <c r="QK196" s="8"/>
      <c r="QL196" s="8"/>
      <c r="QM196" s="8"/>
      <c r="QN196" s="8"/>
      <c r="QO196" s="8"/>
      <c r="QP196" s="8"/>
      <c r="QQ196" s="8"/>
      <c r="QR196" s="8"/>
      <c r="QS196" s="8"/>
      <c r="QT196" s="8"/>
      <c r="QU196" s="8"/>
      <c r="QV196" s="8"/>
      <c r="QW196" s="8"/>
      <c r="QX196" s="8"/>
      <c r="QY196" s="8"/>
      <c r="QZ196" s="8"/>
      <c r="RA196" s="8"/>
      <c r="RB196" s="8"/>
      <c r="RC196" s="8"/>
      <c r="RD196" s="8"/>
      <c r="RE196" s="8"/>
      <c r="RF196" s="8"/>
      <c r="RG196" s="8"/>
      <c r="RH196" s="8"/>
      <c r="RI196" s="8"/>
      <c r="RJ196" s="8"/>
      <c r="RK196" s="8"/>
      <c r="RL196" s="8"/>
      <c r="RM196" s="8"/>
      <c r="RN196" s="8"/>
      <c r="RO196" s="8"/>
      <c r="RP196" s="8"/>
      <c r="RQ196" s="8"/>
      <c r="RR196" s="8"/>
      <c r="RS196" s="8"/>
      <c r="RT196" s="8"/>
      <c r="RU196" s="8"/>
      <c r="RV196" s="8"/>
      <c r="RW196" s="8"/>
      <c r="RX196" s="8"/>
      <c r="RY196" s="8"/>
      <c r="RZ196" s="8"/>
      <c r="SA196" s="8"/>
      <c r="SB196" s="8"/>
      <c r="SC196" s="8"/>
      <c r="SD196" s="8"/>
      <c r="SE196" s="8"/>
      <c r="SF196" s="8"/>
      <c r="SG196" s="8"/>
      <c r="SH196" s="8"/>
      <c r="SI196" s="8"/>
      <c r="SJ196" s="8"/>
      <c r="SK196" s="8"/>
      <c r="SL196" s="8"/>
      <c r="SM196" s="8"/>
      <c r="SN196" s="8"/>
      <c r="SO196" s="8"/>
      <c r="SP196" s="8"/>
      <c r="SQ196" s="8"/>
      <c r="SR196" s="8"/>
      <c r="SS196" s="8"/>
      <c r="ST196" s="8"/>
      <c r="SU196" s="8"/>
      <c r="SV196" s="8"/>
      <c r="SW196" s="8"/>
      <c r="SX196" s="8"/>
      <c r="SY196" s="8"/>
      <c r="SZ196" s="8"/>
      <c r="TA196" s="8"/>
      <c r="TB196" s="8"/>
      <c r="TC196" s="8"/>
      <c r="TD196" s="8"/>
      <c r="TE196" s="8"/>
      <c r="TF196" s="8"/>
      <c r="TG196" s="8"/>
      <c r="TH196" s="8"/>
      <c r="TI196" s="8"/>
      <c r="TJ196" s="8"/>
      <c r="TK196" s="8"/>
      <c r="TL196" s="8"/>
      <c r="TM196" s="8"/>
      <c r="TN196" s="8"/>
      <c r="TO196" s="8"/>
      <c r="TP196" s="8"/>
      <c r="TQ196" s="8"/>
      <c r="TR196" s="8"/>
      <c r="TS196" s="8"/>
      <c r="TT196" s="8"/>
      <c r="TU196" s="8"/>
      <c r="TV196" s="8"/>
      <c r="TW196" s="8"/>
      <c r="TX196" s="8"/>
      <c r="TY196" s="8"/>
      <c r="TZ196" s="8"/>
      <c r="UA196" s="8"/>
      <c r="UB196" s="8"/>
      <c r="UC196" s="8"/>
      <c r="UD196" s="8"/>
      <c r="UE196" s="8"/>
      <c r="UF196" s="8"/>
      <c r="UG196" s="8"/>
      <c r="UH196" s="8"/>
      <c r="UI196" s="8"/>
      <c r="UJ196" s="8"/>
      <c r="UK196" s="8"/>
      <c r="UL196" s="8"/>
      <c r="UM196" s="8"/>
      <c r="UN196" s="8"/>
      <c r="UO196" s="8"/>
      <c r="UP196" s="8"/>
      <c r="UQ196" s="8"/>
      <c r="UR196" s="8"/>
      <c r="US196" s="8"/>
      <c r="UT196" s="8"/>
      <c r="UU196" s="8"/>
      <c r="UV196" s="8"/>
      <c r="UW196" s="8"/>
      <c r="UX196" s="8"/>
      <c r="UY196" s="8"/>
      <c r="UZ196" s="8"/>
      <c r="VA196" s="8"/>
      <c r="VB196" s="8"/>
      <c r="VC196" s="8"/>
      <c r="VD196" s="8"/>
      <c r="VE196" s="8"/>
      <c r="VF196" s="8"/>
      <c r="VG196" s="8"/>
      <c r="VH196" s="8"/>
      <c r="VI196" s="8"/>
      <c r="VJ196" s="8"/>
      <c r="VK196" s="8"/>
      <c r="VL196" s="8"/>
      <c r="VM196" s="8"/>
      <c r="VN196" s="8"/>
      <c r="VO196" s="8"/>
      <c r="VP196" s="8"/>
      <c r="VQ196" s="8"/>
      <c r="VR196" s="8"/>
      <c r="VS196" s="8"/>
      <c r="VT196" s="8"/>
      <c r="VU196" s="8"/>
      <c r="VV196" s="8"/>
      <c r="VW196" s="8"/>
      <c r="VX196" s="8"/>
      <c r="VY196" s="8"/>
      <c r="VZ196" s="8"/>
      <c r="WA196" s="8"/>
      <c r="WB196" s="8"/>
      <c r="WC196" s="8"/>
      <c r="WD196" s="8"/>
      <c r="WE196" s="8"/>
      <c r="WF196" s="8"/>
      <c r="WG196" s="8"/>
      <c r="WH196" s="8"/>
      <c r="WI196" s="8"/>
      <c r="WJ196" s="8"/>
      <c r="WK196" s="8"/>
      <c r="WL196" s="8"/>
      <c r="WM196" s="8"/>
      <c r="WN196" s="8"/>
      <c r="WO196" s="8"/>
      <c r="WP196" s="8"/>
      <c r="WQ196" s="8"/>
      <c r="WR196" s="8"/>
      <c r="WS196" s="8"/>
      <c r="WT196" s="8"/>
      <c r="WU196" s="8"/>
      <c r="WV196" s="8"/>
      <c r="WW196" s="8"/>
      <c r="WX196" s="8"/>
      <c r="WY196" s="8"/>
      <c r="WZ196" s="8"/>
      <c r="XA196" s="8"/>
      <c r="XB196" s="8"/>
      <c r="XC196" s="8"/>
      <c r="XD196" s="8"/>
      <c r="XE196" s="8"/>
      <c r="XF196" s="8"/>
      <c r="XG196" s="8"/>
      <c r="XH196" s="8"/>
      <c r="XI196" s="8"/>
      <c r="XJ196" s="8"/>
      <c r="XK196" s="8"/>
      <c r="XL196" s="8"/>
      <c r="XM196" s="8"/>
      <c r="XN196" s="8"/>
      <c r="XO196" s="8"/>
      <c r="XP196" s="8"/>
      <c r="XQ196" s="8"/>
      <c r="XR196" s="8"/>
      <c r="XS196" s="8"/>
      <c r="XT196" s="8"/>
      <c r="XU196" s="8"/>
      <c r="XV196" s="8"/>
      <c r="XW196" s="8"/>
      <c r="XX196" s="8"/>
      <c r="XY196" s="8"/>
      <c r="XZ196" s="8"/>
      <c r="YA196" s="8"/>
      <c r="YB196" s="8"/>
      <c r="YC196" s="8"/>
      <c r="YD196" s="8"/>
      <c r="YE196" s="8"/>
      <c r="YF196" s="8"/>
      <c r="YG196" s="8"/>
      <c r="YH196" s="8"/>
      <c r="YI196" s="8"/>
      <c r="YJ196" s="8"/>
      <c r="YK196" s="8"/>
      <c r="YL196" s="8"/>
      <c r="YM196" s="8"/>
      <c r="YN196" s="8"/>
      <c r="YO196" s="8"/>
      <c r="YP196" s="8"/>
      <c r="YQ196" s="8"/>
      <c r="YR196" s="8"/>
      <c r="YS196" s="8"/>
      <c r="YT196" s="8"/>
      <c r="YU196" s="8"/>
      <c r="YV196" s="8"/>
      <c r="YW196" s="8"/>
      <c r="YX196" s="8"/>
      <c r="YY196" s="8"/>
      <c r="YZ196" s="8"/>
      <c r="ZA196" s="8"/>
      <c r="ZB196" s="8"/>
      <c r="ZC196" s="8"/>
      <c r="ZD196" s="8"/>
      <c r="ZE196" s="8"/>
      <c r="ZF196" s="8"/>
      <c r="ZG196" s="8"/>
      <c r="ZH196" s="8"/>
      <c r="ZI196" s="8"/>
      <c r="ZJ196" s="8"/>
      <c r="ZK196" s="8"/>
      <c r="ZL196" s="8"/>
      <c r="ZM196" s="8"/>
      <c r="ZN196" s="8"/>
      <c r="ZO196" s="8"/>
      <c r="ZP196" s="8"/>
      <c r="ZQ196" s="8"/>
      <c r="ZR196" s="8"/>
      <c r="ZS196" s="8"/>
      <c r="ZT196" s="8"/>
      <c r="ZU196" s="8"/>
      <c r="ZV196" s="8"/>
      <c r="ZW196" s="8"/>
      <c r="ZX196" s="8"/>
      <c r="ZY196" s="8"/>
      <c r="ZZ196" s="8"/>
      <c r="AAA196" s="8"/>
      <c r="AAB196" s="8"/>
      <c r="AAC196" s="8"/>
      <c r="AAD196" s="8"/>
      <c r="AAE196" s="8"/>
      <c r="AAF196" s="8"/>
      <c r="AAG196" s="8"/>
      <c r="AAH196" s="8"/>
      <c r="AAI196" s="8"/>
      <c r="AAJ196" s="8"/>
      <c r="AAK196" s="8"/>
      <c r="AAL196" s="8"/>
      <c r="AAM196" s="8"/>
      <c r="AAN196" s="8"/>
      <c r="AAO196" s="8"/>
      <c r="AAP196" s="8"/>
      <c r="AAQ196" s="8"/>
      <c r="AAR196" s="8"/>
      <c r="AAS196" s="8"/>
      <c r="AAT196" s="8"/>
      <c r="AAU196" s="8"/>
      <c r="AAV196" s="8"/>
      <c r="AAW196" s="8"/>
      <c r="AAX196" s="8"/>
      <c r="AAY196" s="8"/>
      <c r="AAZ196" s="8"/>
      <c r="ABA196" s="8"/>
      <c r="ABB196" s="8"/>
      <c r="ABC196" s="8"/>
      <c r="ABD196" s="8"/>
      <c r="ABE196" s="8"/>
      <c r="ABF196" s="8"/>
      <c r="ABG196" s="8"/>
      <c r="ABH196" s="8"/>
      <c r="ABI196" s="8"/>
      <c r="ABJ196" s="8"/>
      <c r="ABK196" s="8"/>
      <c r="ABL196" s="8"/>
      <c r="ABM196" s="8"/>
      <c r="ABN196" s="8"/>
      <c r="ABO196" s="8"/>
      <c r="ABP196" s="8"/>
      <c r="ABQ196" s="8"/>
      <c r="ABR196" s="8"/>
      <c r="ABS196" s="8"/>
      <c r="ABT196" s="8"/>
      <c r="ABU196" s="8"/>
      <c r="ABV196" s="8"/>
      <c r="ABW196" s="8"/>
      <c r="ABX196" s="8"/>
      <c r="ABY196" s="8"/>
      <c r="ABZ196" s="8"/>
      <c r="ACA196" s="8"/>
      <c r="ACB196" s="8"/>
      <c r="ACC196" s="8"/>
      <c r="ACD196" s="8"/>
      <c r="ACE196" s="8"/>
      <c r="ACF196" s="8"/>
      <c r="ACG196" s="8"/>
      <c r="ACH196" s="8"/>
      <c r="ACI196" s="8"/>
      <c r="ACJ196" s="8"/>
      <c r="ACK196" s="8"/>
      <c r="ACL196" s="8"/>
      <c r="ACM196" s="8"/>
      <c r="ACN196" s="8"/>
      <c r="ACO196" s="8"/>
      <c r="ACP196" s="8"/>
      <c r="ACQ196" s="8"/>
      <c r="ACR196" s="8"/>
      <c r="ACS196" s="8"/>
      <c r="ACT196" s="8"/>
      <c r="ACU196" s="8"/>
      <c r="ACV196" s="8"/>
      <c r="ACW196" s="8"/>
      <c r="ACX196" s="8"/>
      <c r="ACY196" s="8"/>
      <c r="ACZ196" s="8"/>
      <c r="ADA196" s="8"/>
      <c r="ADB196" s="8"/>
      <c r="ADC196" s="8"/>
      <c r="ADD196" s="8"/>
      <c r="ADE196" s="8"/>
      <c r="ADF196" s="8"/>
      <c r="ADG196" s="8"/>
      <c r="ADH196" s="8"/>
      <c r="ADI196" s="8"/>
      <c r="ADJ196" s="8"/>
      <c r="ADK196" s="8"/>
      <c r="ADL196" s="8"/>
      <c r="ADM196" s="8"/>
      <c r="ADN196" s="8"/>
      <c r="ADO196" s="8"/>
      <c r="ADP196" s="8"/>
      <c r="ADQ196" s="8"/>
      <c r="ADR196" s="8"/>
      <c r="ADS196" s="8"/>
      <c r="ADT196" s="8"/>
      <c r="ADU196" s="8"/>
      <c r="ADV196" s="8"/>
      <c r="ADW196" s="8"/>
      <c r="ADX196" s="8"/>
      <c r="ADY196" s="8"/>
      <c r="ADZ196" s="8"/>
      <c r="AEA196" s="8"/>
      <c r="AEB196" s="8"/>
      <c r="AEC196" s="8"/>
      <c r="AED196" s="8"/>
      <c r="AEE196" s="8"/>
      <c r="AEF196" s="8"/>
      <c r="AEG196" s="8"/>
      <c r="AEH196" s="8"/>
      <c r="AEI196" s="8"/>
      <c r="AEJ196" s="8"/>
      <c r="AEK196" s="8"/>
      <c r="AEL196" s="8"/>
      <c r="AEM196" s="8"/>
      <c r="AEN196" s="8"/>
      <c r="AEO196" s="8"/>
      <c r="AEP196" s="8"/>
      <c r="AEQ196" s="8"/>
      <c r="AER196" s="8"/>
      <c r="AES196" s="8"/>
      <c r="AET196" s="8"/>
      <c r="AEU196" s="8"/>
      <c r="AEV196" s="8"/>
      <c r="AEW196" s="8"/>
      <c r="AEX196" s="8"/>
      <c r="AEY196" s="8"/>
      <c r="AEZ196" s="8"/>
      <c r="AFA196" s="8"/>
      <c r="AFB196" s="8"/>
      <c r="AFC196" s="8"/>
      <c r="AFD196" s="8"/>
      <c r="AFE196" s="8"/>
      <c r="AFF196" s="8"/>
      <c r="AFG196" s="8"/>
      <c r="AFH196" s="8"/>
      <c r="AFI196" s="8"/>
      <c r="AFJ196" s="8"/>
      <c r="AFK196" s="8"/>
      <c r="AFL196" s="8"/>
      <c r="AFM196" s="8"/>
      <c r="AFN196" s="8"/>
      <c r="AFO196" s="8"/>
      <c r="AFP196" s="8"/>
      <c r="AFQ196" s="8"/>
      <c r="AFR196" s="8"/>
      <c r="AFS196" s="8"/>
      <c r="AFT196" s="8"/>
      <c r="AFU196" s="8"/>
      <c r="AFV196" s="8"/>
      <c r="AFW196" s="8"/>
      <c r="AFX196" s="8"/>
      <c r="AFY196" s="8"/>
      <c r="AFZ196" s="8"/>
      <c r="AGA196" s="8"/>
      <c r="AGB196" s="8"/>
      <c r="AGC196" s="8"/>
      <c r="AGD196" s="8"/>
      <c r="AGE196" s="8"/>
      <c r="AGF196" s="8"/>
      <c r="AGG196" s="8"/>
      <c r="AGH196" s="8"/>
      <c r="AGI196" s="8"/>
      <c r="AGJ196" s="8"/>
      <c r="AGK196" s="8"/>
      <c r="AGL196" s="8"/>
      <c r="AGM196" s="8"/>
      <c r="AGN196" s="8"/>
      <c r="AGO196" s="8"/>
      <c r="AGP196" s="8"/>
      <c r="AGQ196" s="8"/>
      <c r="AGR196" s="8"/>
      <c r="AGS196" s="8"/>
      <c r="AGT196" s="8"/>
      <c r="AGU196" s="8"/>
      <c r="AGV196" s="8"/>
      <c r="AGW196" s="8"/>
      <c r="AGX196" s="8"/>
      <c r="AGY196" s="8"/>
      <c r="AGZ196" s="8"/>
      <c r="AHA196" s="8"/>
      <c r="AHB196" s="8"/>
      <c r="AHC196" s="8"/>
      <c r="AHD196" s="8"/>
      <c r="AHE196" s="8"/>
      <c r="AHF196" s="8"/>
      <c r="AHG196" s="8"/>
      <c r="AHH196" s="8"/>
      <c r="AHI196" s="8"/>
      <c r="AHJ196" s="8"/>
      <c r="AHK196" s="8"/>
      <c r="AHL196" s="8"/>
      <c r="AHM196" s="8"/>
      <c r="AHN196" s="8"/>
      <c r="AHO196" s="8"/>
      <c r="AHP196" s="8"/>
      <c r="AHQ196" s="8"/>
      <c r="AHR196" s="8"/>
      <c r="AHS196" s="8"/>
      <c r="AHT196" s="8"/>
      <c r="AHU196" s="8"/>
      <c r="AHV196" s="8"/>
      <c r="AHW196" s="8"/>
      <c r="AHX196" s="8"/>
      <c r="AHY196" s="8"/>
      <c r="AHZ196" s="8"/>
      <c r="AIA196" s="8"/>
      <c r="AIB196" s="8"/>
      <c r="AIC196" s="8"/>
      <c r="AID196" s="8"/>
      <c r="AIE196" s="8"/>
      <c r="AIF196" s="8"/>
      <c r="AIG196" s="8"/>
      <c r="AIH196" s="8"/>
      <c r="AII196" s="8"/>
      <c r="AIJ196" s="8"/>
      <c r="AIK196" s="8"/>
      <c r="AIL196" s="8"/>
      <c r="AIM196" s="8"/>
      <c r="AIN196" s="8"/>
      <c r="AIO196" s="8"/>
      <c r="AIP196" s="8"/>
      <c r="AIQ196" s="8"/>
      <c r="AIR196" s="8"/>
      <c r="AIS196" s="8"/>
      <c r="AIT196" s="8"/>
      <c r="AIU196" s="8"/>
      <c r="AIV196" s="8"/>
      <c r="AIW196" s="8"/>
      <c r="AIX196" s="8"/>
      <c r="AIY196" s="8"/>
      <c r="AIZ196" s="8"/>
      <c r="AJA196" s="8"/>
      <c r="AJB196" s="8"/>
      <c r="AJC196" s="8"/>
      <c r="AJD196" s="8"/>
      <c r="AJE196" s="8"/>
      <c r="AJF196" s="8"/>
      <c r="AJG196" s="8"/>
      <c r="AJH196" s="8"/>
      <c r="AJI196" s="8"/>
      <c r="AJJ196" s="8"/>
      <c r="AJK196" s="8"/>
      <c r="AJL196" s="8"/>
      <c r="AJM196" s="8"/>
      <c r="AJN196" s="8"/>
      <c r="AJO196" s="8"/>
      <c r="AJP196" s="8"/>
      <c r="AJQ196" s="8"/>
      <c r="AJR196" s="8"/>
      <c r="AJS196" s="8"/>
      <c r="AJT196" s="8"/>
      <c r="AJU196" s="8"/>
      <c r="AJV196" s="8"/>
      <c r="AJW196" s="8"/>
      <c r="AJX196" s="8"/>
      <c r="AJY196" s="8"/>
      <c r="AJZ196" s="8"/>
      <c r="AKA196" s="8"/>
      <c r="AKB196" s="8"/>
      <c r="AKC196" s="8"/>
      <c r="AKD196" s="8"/>
      <c r="AKE196" s="8"/>
      <c r="AKF196" s="8"/>
      <c r="AKG196" s="8"/>
      <c r="AKH196" s="8"/>
      <c r="AKI196" s="8"/>
      <c r="AKJ196" s="8"/>
      <c r="AKK196" s="8"/>
      <c r="AKL196" s="8"/>
      <c r="AKM196" s="8"/>
      <c r="AKN196" s="8"/>
      <c r="AKO196" s="8"/>
      <c r="AKP196" s="8"/>
      <c r="AKQ196" s="8"/>
      <c r="AKR196" s="8"/>
      <c r="AKS196" s="8"/>
      <c r="AKT196" s="8"/>
      <c r="AKU196" s="8"/>
      <c r="AKV196" s="8"/>
      <c r="AKW196" s="8"/>
      <c r="AKX196" s="8"/>
      <c r="AKY196" s="8"/>
      <c r="AKZ196" s="8"/>
      <c r="ALA196" s="8"/>
      <c r="ALB196" s="8"/>
      <c r="ALC196" s="8"/>
      <c r="ALD196" s="8"/>
      <c r="ALE196" s="8"/>
      <c r="ALF196" s="8"/>
      <c r="ALG196" s="8"/>
      <c r="ALH196" s="8"/>
      <c r="ALI196" s="8"/>
      <c r="ALJ196" s="8"/>
      <c r="ALK196" s="8"/>
      <c r="ALL196" s="8"/>
      <c r="ALM196" s="8"/>
      <c r="ALN196" s="8"/>
      <c r="ALO196" s="8"/>
      <c r="ALP196" s="8"/>
      <c r="ALQ196" s="8"/>
      <c r="ALR196" s="8"/>
      <c r="ALS196" s="8"/>
      <c r="ALT196" s="8"/>
      <c r="ALU196" s="8"/>
      <c r="ALV196" s="8"/>
      <c r="ALW196" s="8"/>
      <c r="ALX196" s="8"/>
      <c r="ALY196" s="8"/>
      <c r="ALZ196" s="8"/>
      <c r="AMA196" s="8"/>
      <c r="AMB196" s="8"/>
      <c r="AMC196" s="8"/>
      <c r="AMD196" s="8"/>
      <c r="AME196" s="8"/>
      <c r="AMF196" s="8"/>
      <c r="AMG196" s="8"/>
      <c r="AMH196" s="8"/>
      <c r="AMI196" s="8"/>
      <c r="AMJ196" s="8"/>
      <c r="AMK196" s="8"/>
      <c r="AML196" s="8"/>
      <c r="AMM196" s="8"/>
      <c r="AMN196" s="8"/>
      <c r="AMO196" s="8"/>
      <c r="AMP196" s="8"/>
      <c r="AMQ196" s="8"/>
      <c r="AMR196" s="8"/>
      <c r="AMS196" s="8"/>
      <c r="AMT196" s="8"/>
      <c r="AMU196" s="8"/>
      <c r="AMV196" s="8"/>
      <c r="AMW196" s="8"/>
      <c r="AMX196" s="8"/>
      <c r="AMY196" s="8"/>
      <c r="AMZ196" s="8"/>
      <c r="ANA196" s="8"/>
      <c r="ANB196" s="8"/>
      <c r="ANC196" s="8"/>
      <c r="AND196" s="8"/>
      <c r="ANE196" s="8"/>
      <c r="ANF196" s="8"/>
      <c r="ANG196" s="8"/>
      <c r="ANH196" s="8"/>
      <c r="ANI196" s="8"/>
      <c r="ANJ196" s="8"/>
      <c r="ANK196" s="8"/>
      <c r="ANL196" s="8"/>
      <c r="ANM196" s="8"/>
      <c r="ANN196" s="8"/>
      <c r="ANO196" s="8"/>
      <c r="ANP196" s="8"/>
      <c r="ANQ196" s="8"/>
      <c r="ANR196" s="8"/>
      <c r="ANS196" s="8"/>
      <c r="ANT196" s="8"/>
      <c r="ANU196" s="8"/>
      <c r="ANV196" s="8"/>
      <c r="ANW196" s="8"/>
      <c r="ANX196" s="8"/>
      <c r="ANY196" s="8"/>
      <c r="ANZ196" s="8"/>
      <c r="AOA196" s="8"/>
      <c r="AOB196" s="8"/>
      <c r="AOC196" s="8"/>
      <c r="AOD196" s="8"/>
      <c r="AOE196" s="8"/>
      <c r="AOF196" s="8"/>
      <c r="AOG196" s="8"/>
      <c r="AOH196" s="8"/>
      <c r="AOI196" s="8"/>
      <c r="AOJ196" s="8"/>
      <c r="AOK196" s="8"/>
      <c r="AOL196" s="8"/>
      <c r="AOM196" s="8"/>
      <c r="AON196" s="8"/>
      <c r="AOO196" s="8"/>
      <c r="AOP196" s="8"/>
      <c r="AOQ196" s="8"/>
      <c r="AOR196" s="8"/>
      <c r="AOS196" s="8"/>
      <c r="AOT196" s="8"/>
      <c r="AOU196" s="8"/>
      <c r="AOV196" s="8"/>
      <c r="AOW196" s="8"/>
      <c r="AOX196" s="8"/>
      <c r="AOY196" s="8"/>
      <c r="AOZ196" s="8"/>
      <c r="APA196" s="8"/>
      <c r="APB196" s="8"/>
      <c r="APC196" s="8"/>
      <c r="APD196" s="8"/>
      <c r="APE196" s="8"/>
      <c r="APF196" s="8"/>
      <c r="APG196" s="8"/>
      <c r="APH196" s="8"/>
      <c r="API196" s="8"/>
      <c r="APJ196" s="8"/>
      <c r="APK196" s="8"/>
      <c r="APL196" s="8"/>
      <c r="APM196" s="8"/>
      <c r="APN196" s="8"/>
      <c r="APO196" s="8"/>
      <c r="APP196" s="8"/>
      <c r="APQ196" s="8"/>
      <c r="APR196" s="8"/>
      <c r="APS196" s="8"/>
      <c r="APT196" s="8"/>
      <c r="APU196" s="8"/>
      <c r="APV196" s="8"/>
      <c r="APW196" s="8"/>
      <c r="APX196" s="8"/>
      <c r="APY196" s="8"/>
      <c r="APZ196" s="8"/>
      <c r="AQA196" s="8"/>
      <c r="AQB196" s="8"/>
      <c r="AQC196" s="8"/>
      <c r="AQD196" s="8"/>
      <c r="AQE196" s="8"/>
      <c r="AQF196" s="8"/>
      <c r="AQG196" s="8"/>
      <c r="AQH196" s="8"/>
      <c r="AQI196" s="8"/>
      <c r="AQJ196" s="8"/>
      <c r="AQK196" s="8"/>
      <c r="AQL196" s="8"/>
      <c r="AQM196" s="8"/>
      <c r="AQN196" s="8"/>
      <c r="AQO196" s="8"/>
      <c r="AQP196" s="8"/>
      <c r="AQQ196" s="8"/>
      <c r="AQR196" s="8"/>
      <c r="AQS196" s="8"/>
      <c r="AQT196" s="8"/>
      <c r="AQU196" s="8"/>
      <c r="AQV196" s="8"/>
      <c r="AQW196" s="8"/>
      <c r="AQX196" s="8"/>
      <c r="AQY196" s="8"/>
      <c r="AQZ196" s="8"/>
      <c r="ARA196" s="8"/>
      <c r="ARB196" s="8"/>
      <c r="ARC196" s="8"/>
      <c r="ARD196" s="8"/>
      <c r="ARE196" s="8"/>
      <c r="ARF196" s="8"/>
      <c r="ARG196" s="8"/>
      <c r="ARH196" s="8"/>
      <c r="ARI196" s="8"/>
      <c r="ARJ196" s="8"/>
      <c r="ARK196" s="8"/>
      <c r="ARL196" s="8"/>
      <c r="ARM196" s="8"/>
      <c r="ARN196" s="8"/>
      <c r="ARO196" s="8"/>
      <c r="ARP196" s="8"/>
      <c r="ARQ196" s="8"/>
      <c r="ARR196" s="8"/>
      <c r="ARS196" s="8"/>
      <c r="ART196" s="8"/>
      <c r="ARU196" s="8"/>
      <c r="ARV196" s="8"/>
      <c r="ARW196" s="8"/>
      <c r="ARX196" s="8"/>
      <c r="ARY196" s="8"/>
      <c r="ARZ196" s="8"/>
      <c r="ASA196" s="8"/>
      <c r="ASB196" s="8"/>
      <c r="ASC196" s="8"/>
      <c r="ASD196" s="8"/>
      <c r="ASE196" s="8"/>
      <c r="ASF196" s="8"/>
      <c r="ASG196" s="8"/>
      <c r="ASH196" s="8"/>
      <c r="ASI196" s="8"/>
      <c r="ASJ196" s="8"/>
      <c r="ASK196" s="8"/>
      <c r="ASL196" s="8"/>
      <c r="ASM196" s="8"/>
      <c r="ASN196" s="8"/>
      <c r="ASO196" s="8"/>
      <c r="ASP196" s="8"/>
      <c r="ASQ196" s="8"/>
      <c r="ASR196" s="8"/>
      <c r="ASS196" s="8"/>
      <c r="AST196" s="8"/>
      <c r="ASU196" s="8"/>
      <c r="ASV196" s="8"/>
      <c r="ASW196" s="8"/>
      <c r="ASX196" s="8"/>
      <c r="ASY196" s="8"/>
      <c r="ASZ196" s="8"/>
      <c r="ATA196" s="8"/>
      <c r="ATB196" s="8"/>
      <c r="ATC196" s="8"/>
      <c r="ATD196" s="8"/>
      <c r="ATE196" s="8"/>
      <c r="ATF196" s="8"/>
      <c r="ATG196" s="8"/>
      <c r="ATH196" s="8"/>
      <c r="ATI196" s="8"/>
      <c r="ATJ196" s="8"/>
      <c r="ATK196" s="8"/>
      <c r="ATL196" s="8"/>
      <c r="ATM196" s="8"/>
      <c r="ATN196" s="8"/>
      <c r="ATO196" s="8"/>
      <c r="ATP196" s="8"/>
      <c r="ATQ196" s="8"/>
      <c r="ATR196" s="8"/>
      <c r="ATS196" s="8"/>
      <c r="ATT196" s="8"/>
      <c r="ATU196" s="8"/>
      <c r="ATV196" s="8"/>
      <c r="ATW196" s="8"/>
      <c r="ATX196" s="8"/>
      <c r="ATY196" s="8"/>
      <c r="ATZ196" s="8"/>
      <c r="AUA196" s="8"/>
      <c r="AUB196" s="8"/>
      <c r="AUC196" s="8"/>
      <c r="AUD196" s="8"/>
      <c r="AUE196" s="8"/>
      <c r="AUF196" s="8"/>
      <c r="AUG196" s="8"/>
      <c r="AUH196" s="8"/>
      <c r="AUI196" s="8"/>
      <c r="AUJ196" s="8"/>
      <c r="AUK196" s="8"/>
      <c r="AUL196" s="8"/>
      <c r="AUM196" s="8"/>
      <c r="AUN196" s="8"/>
      <c r="AUO196" s="8"/>
      <c r="AUP196" s="8"/>
      <c r="AUQ196" s="8"/>
      <c r="AUR196" s="8"/>
      <c r="AUS196" s="8"/>
      <c r="AUT196" s="8"/>
      <c r="AUU196" s="8"/>
      <c r="AUV196" s="8"/>
      <c r="AUW196" s="8"/>
      <c r="AUX196" s="8"/>
      <c r="AUY196" s="8"/>
      <c r="AUZ196" s="8"/>
      <c r="AVA196" s="8"/>
      <c r="AVB196" s="8"/>
      <c r="AVC196" s="8"/>
      <c r="AVD196" s="8"/>
      <c r="AVE196" s="8"/>
      <c r="AVF196" s="8"/>
      <c r="AVG196" s="8"/>
      <c r="AVH196" s="8"/>
      <c r="AVI196" s="8"/>
      <c r="AVJ196" s="8"/>
      <c r="AVK196" s="8"/>
      <c r="AVL196" s="8"/>
      <c r="AVM196" s="8"/>
      <c r="AVN196" s="8"/>
      <c r="AVO196" s="8"/>
      <c r="AVP196" s="8"/>
      <c r="AVQ196" s="8"/>
      <c r="AVR196" s="8"/>
      <c r="AVS196" s="8"/>
      <c r="AVT196" s="8"/>
      <c r="AVU196" s="8"/>
      <c r="AVV196" s="8"/>
      <c r="AVW196" s="8"/>
      <c r="AVX196" s="8"/>
      <c r="AVY196" s="8"/>
      <c r="AVZ196" s="8"/>
      <c r="AWA196" s="8"/>
      <c r="AWB196" s="8"/>
      <c r="AWC196" s="8"/>
      <c r="AWD196" s="8"/>
      <c r="AWE196" s="8"/>
      <c r="AWF196" s="8"/>
      <c r="AWG196" s="8"/>
      <c r="AWH196" s="8"/>
      <c r="AWI196" s="8"/>
      <c r="AWJ196" s="8"/>
      <c r="AWK196" s="8"/>
      <c r="AWL196" s="8"/>
      <c r="AWM196" s="8"/>
      <c r="AWN196" s="8"/>
      <c r="AWO196" s="8"/>
      <c r="AWP196" s="8"/>
      <c r="AWQ196" s="8"/>
      <c r="AWR196" s="8"/>
      <c r="AWS196" s="8"/>
      <c r="AWT196" s="8"/>
      <c r="AWU196" s="8"/>
      <c r="AWV196" s="8"/>
      <c r="AWW196" s="8"/>
      <c r="AWX196" s="8"/>
      <c r="AWY196" s="8"/>
      <c r="AWZ196" s="8"/>
      <c r="AXA196" s="8"/>
      <c r="AXB196" s="8"/>
      <c r="AXC196" s="8"/>
      <c r="AXD196" s="8"/>
      <c r="AXE196" s="8"/>
      <c r="AXF196" s="8"/>
      <c r="AXG196" s="8"/>
      <c r="AXH196" s="8"/>
      <c r="AXI196" s="8"/>
      <c r="AXJ196" s="8"/>
      <c r="AXK196" s="8"/>
      <c r="AXL196" s="8"/>
      <c r="AXM196" s="8"/>
      <c r="AXN196" s="8"/>
      <c r="AXO196" s="8"/>
      <c r="AXP196" s="8"/>
      <c r="AXQ196" s="8"/>
      <c r="AXR196" s="8"/>
      <c r="AXS196" s="8"/>
      <c r="AXT196" s="8"/>
      <c r="AXU196" s="8"/>
      <c r="AXV196" s="8"/>
      <c r="AXW196" s="8"/>
      <c r="AXX196" s="8"/>
      <c r="AXY196" s="8"/>
      <c r="AXZ196" s="8"/>
      <c r="AYA196" s="8"/>
      <c r="AYB196" s="8"/>
      <c r="AYC196" s="8"/>
      <c r="AYD196" s="8"/>
      <c r="AYE196" s="8"/>
      <c r="AYF196" s="8"/>
      <c r="AYG196" s="8"/>
      <c r="AYH196" s="8"/>
      <c r="AYI196" s="8"/>
      <c r="AYJ196" s="8"/>
      <c r="AYK196" s="8"/>
      <c r="AYL196" s="8"/>
      <c r="AYM196" s="8"/>
      <c r="AYN196" s="8"/>
      <c r="AYO196" s="8"/>
      <c r="AYP196" s="8"/>
      <c r="AYQ196" s="8"/>
      <c r="AYR196" s="8"/>
      <c r="AYS196" s="8"/>
      <c r="AYT196" s="8"/>
      <c r="AYU196" s="8"/>
      <c r="AYV196" s="8"/>
      <c r="AYW196" s="8"/>
      <c r="AYX196" s="8"/>
      <c r="AYY196" s="8"/>
      <c r="AYZ196" s="8"/>
      <c r="AZA196" s="8"/>
      <c r="AZB196" s="8"/>
      <c r="AZC196" s="8"/>
      <c r="AZD196" s="8"/>
      <c r="AZE196" s="8"/>
      <c r="AZF196" s="8"/>
      <c r="AZG196" s="8"/>
      <c r="AZH196" s="8"/>
      <c r="AZI196" s="8"/>
      <c r="AZJ196" s="8"/>
      <c r="AZK196" s="8"/>
      <c r="AZL196" s="8"/>
      <c r="AZM196" s="8"/>
      <c r="AZN196" s="8"/>
      <c r="AZO196" s="8"/>
      <c r="AZP196" s="8"/>
      <c r="AZQ196" s="8"/>
      <c r="AZR196" s="8"/>
      <c r="AZS196" s="8"/>
      <c r="AZT196" s="8"/>
      <c r="AZU196" s="8"/>
      <c r="AZV196" s="8"/>
      <c r="AZW196" s="8"/>
      <c r="AZX196" s="8"/>
      <c r="AZY196" s="8"/>
      <c r="AZZ196" s="8"/>
      <c r="BAA196" s="8"/>
      <c r="BAB196" s="8"/>
      <c r="BAC196" s="8"/>
      <c r="BAD196" s="8"/>
      <c r="BAE196" s="8"/>
      <c r="BAF196" s="8"/>
      <c r="BAG196" s="8"/>
      <c r="BAH196" s="8"/>
      <c r="BAI196" s="8"/>
      <c r="BAJ196" s="8"/>
      <c r="BAK196" s="8"/>
      <c r="BAL196" s="8"/>
      <c r="BAM196" s="8"/>
      <c r="BAN196" s="8"/>
      <c r="BAO196" s="8"/>
      <c r="BAP196" s="8"/>
      <c r="BAQ196" s="8"/>
      <c r="BAR196" s="8"/>
      <c r="BAS196" s="8"/>
      <c r="BAT196" s="8"/>
      <c r="BAU196" s="8"/>
      <c r="BAV196" s="8"/>
      <c r="BAW196" s="8"/>
      <c r="BAX196" s="8"/>
      <c r="BAY196" s="8"/>
      <c r="BAZ196" s="8"/>
      <c r="BBA196" s="8"/>
      <c r="BBB196" s="8"/>
      <c r="BBC196" s="8"/>
      <c r="BBD196" s="8"/>
      <c r="BBE196" s="8"/>
      <c r="BBF196" s="8"/>
      <c r="BBG196" s="8"/>
      <c r="BBH196" s="8"/>
      <c r="BBI196" s="8"/>
      <c r="BBJ196" s="8"/>
      <c r="BBK196" s="8"/>
      <c r="BBL196" s="8"/>
      <c r="BBM196" s="8"/>
      <c r="BBN196" s="8"/>
      <c r="BBO196" s="8"/>
      <c r="BBP196" s="8"/>
      <c r="BBQ196" s="8"/>
      <c r="BBR196" s="8"/>
      <c r="BBS196" s="8"/>
      <c r="BBT196" s="8"/>
      <c r="BBU196" s="8"/>
      <c r="BBV196" s="8"/>
      <c r="BBW196" s="8"/>
      <c r="BBX196" s="8"/>
      <c r="BBY196" s="8"/>
      <c r="BBZ196" s="8"/>
      <c r="BCA196" s="8"/>
      <c r="BCB196" s="8"/>
      <c r="BCC196" s="8"/>
      <c r="BCD196" s="8"/>
      <c r="BCE196" s="8"/>
      <c r="BCF196" s="8"/>
      <c r="BCG196" s="8"/>
      <c r="BCH196" s="8"/>
      <c r="BCI196" s="8"/>
      <c r="BCJ196" s="8"/>
      <c r="BCK196" s="8"/>
      <c r="BCL196" s="8"/>
      <c r="BCM196" s="8"/>
      <c r="BCN196" s="8"/>
      <c r="BCO196" s="8"/>
      <c r="BCP196" s="8"/>
      <c r="BCQ196" s="8"/>
      <c r="BCR196" s="8"/>
      <c r="BCS196" s="8"/>
      <c r="BCT196" s="8"/>
      <c r="BCU196" s="8"/>
      <c r="BCV196" s="8"/>
      <c r="BCW196" s="8"/>
      <c r="BCX196" s="8"/>
      <c r="BCY196" s="8"/>
      <c r="BCZ196" s="8"/>
      <c r="BDA196" s="8"/>
      <c r="BDB196" s="8"/>
      <c r="BDC196" s="8"/>
      <c r="BDD196" s="8"/>
      <c r="BDE196" s="8"/>
      <c r="BDF196" s="8"/>
      <c r="BDG196" s="8"/>
      <c r="BDH196" s="8"/>
      <c r="BDI196" s="8"/>
      <c r="BDJ196" s="8"/>
      <c r="BDK196" s="8"/>
      <c r="BDL196" s="8"/>
      <c r="BDM196" s="8"/>
      <c r="BDN196" s="8"/>
      <c r="BDO196" s="8"/>
      <c r="BDP196" s="8"/>
      <c r="BDQ196" s="8"/>
      <c r="BDR196" s="8"/>
      <c r="BDS196" s="8"/>
      <c r="BDT196" s="8"/>
      <c r="BDU196" s="8"/>
      <c r="BDV196" s="8"/>
      <c r="BDW196" s="8"/>
      <c r="BDX196" s="8"/>
      <c r="BDY196" s="8"/>
      <c r="BDZ196" s="8"/>
      <c r="BEA196" s="8"/>
      <c r="BEB196" s="8"/>
      <c r="BEC196" s="8"/>
      <c r="BED196" s="8"/>
      <c r="BEE196" s="8"/>
      <c r="BEF196" s="8"/>
      <c r="BEG196" s="8"/>
      <c r="BEH196" s="8"/>
      <c r="BEI196" s="8"/>
      <c r="BEJ196" s="8"/>
      <c r="BEK196" s="8"/>
      <c r="BEL196" s="8"/>
      <c r="BEM196" s="8"/>
      <c r="BEN196" s="8"/>
      <c r="BEO196" s="8"/>
      <c r="BEP196" s="8"/>
      <c r="BEQ196" s="8"/>
      <c r="BER196" s="8"/>
      <c r="BES196" s="8"/>
      <c r="BET196" s="8"/>
      <c r="BEU196" s="8"/>
      <c r="BEV196" s="8"/>
      <c r="BEW196" s="8"/>
      <c r="BEX196" s="8"/>
      <c r="BEY196" s="8"/>
      <c r="BEZ196" s="8"/>
      <c r="BFA196" s="8"/>
      <c r="BFB196" s="8"/>
      <c r="BFC196" s="8"/>
      <c r="BFD196" s="8"/>
      <c r="BFE196" s="8"/>
      <c r="BFF196" s="8"/>
      <c r="BFG196" s="8"/>
      <c r="BFH196" s="8"/>
      <c r="BFI196" s="8"/>
      <c r="BFJ196" s="8"/>
      <c r="BFK196" s="8"/>
      <c r="BFL196" s="8"/>
      <c r="BFM196" s="8"/>
      <c r="BFN196" s="8"/>
      <c r="BFO196" s="8"/>
      <c r="BFP196" s="8"/>
      <c r="BFQ196" s="8"/>
      <c r="BFR196" s="8"/>
      <c r="BFS196" s="8"/>
      <c r="BFT196" s="8"/>
      <c r="BFU196" s="8"/>
      <c r="BFV196" s="8"/>
      <c r="BFW196" s="8"/>
      <c r="BFX196" s="8"/>
      <c r="BFY196" s="8"/>
      <c r="BFZ196" s="8"/>
      <c r="BGA196" s="8"/>
      <c r="BGB196" s="8"/>
      <c r="BGC196" s="8"/>
      <c r="BGD196" s="8"/>
      <c r="BGE196" s="8"/>
      <c r="BGF196" s="8"/>
      <c r="BGG196" s="8"/>
      <c r="BGH196" s="8"/>
      <c r="BGI196" s="8"/>
      <c r="BGJ196" s="8"/>
      <c r="BGK196" s="8"/>
      <c r="BGL196" s="8"/>
      <c r="BGM196" s="8"/>
      <c r="BGN196" s="8"/>
      <c r="BGO196" s="8"/>
      <c r="BGP196" s="8"/>
      <c r="BGQ196" s="8"/>
      <c r="BGR196" s="8"/>
      <c r="BGS196" s="8"/>
      <c r="BGT196" s="8"/>
      <c r="BGU196" s="8"/>
      <c r="BGV196" s="8"/>
      <c r="BGW196" s="8"/>
      <c r="BGX196" s="8"/>
      <c r="BGY196" s="8"/>
      <c r="BGZ196" s="8"/>
      <c r="BHA196" s="8"/>
      <c r="BHB196" s="8"/>
      <c r="BHC196" s="8"/>
      <c r="BHD196" s="8"/>
      <c r="BHE196" s="8"/>
      <c r="BHF196" s="8"/>
      <c r="BHG196" s="8"/>
      <c r="BHH196" s="8"/>
      <c r="BHI196" s="8"/>
      <c r="BHJ196" s="8"/>
      <c r="BHK196" s="8"/>
      <c r="BHL196" s="8"/>
      <c r="BHM196" s="8"/>
      <c r="BHN196" s="8"/>
      <c r="BHO196" s="8"/>
      <c r="BHP196" s="8"/>
      <c r="BHQ196" s="8"/>
      <c r="BHR196" s="8"/>
      <c r="BHS196" s="8"/>
      <c r="BHT196" s="8"/>
      <c r="BHU196" s="8"/>
      <c r="BHV196" s="8"/>
      <c r="BHW196" s="8"/>
      <c r="BHX196" s="8"/>
      <c r="BHY196" s="8"/>
      <c r="BHZ196" s="8"/>
      <c r="BIA196" s="8"/>
      <c r="BIB196" s="8"/>
      <c r="BIC196" s="8"/>
      <c r="BID196" s="8"/>
      <c r="BIE196" s="8"/>
      <c r="BIF196" s="8"/>
      <c r="BIG196" s="8"/>
      <c r="BIH196" s="8"/>
      <c r="BII196" s="8"/>
      <c r="BIJ196" s="8"/>
      <c r="BIK196" s="8"/>
      <c r="BIL196" s="8"/>
      <c r="BIM196" s="8"/>
      <c r="BIN196" s="8"/>
      <c r="BIO196" s="8"/>
      <c r="BIP196" s="8"/>
      <c r="BIQ196" s="8"/>
      <c r="BIR196" s="8"/>
      <c r="BIS196" s="8"/>
      <c r="BIT196" s="8"/>
      <c r="BIU196" s="8"/>
      <c r="BIV196" s="8"/>
      <c r="BIW196" s="8"/>
      <c r="BIX196" s="8"/>
      <c r="BIY196" s="8"/>
      <c r="BIZ196" s="8"/>
      <c r="BJA196" s="8"/>
      <c r="BJB196" s="8"/>
      <c r="BJC196" s="8"/>
      <c r="BJD196" s="8"/>
      <c r="BJE196" s="8"/>
      <c r="BJF196" s="8"/>
      <c r="BJG196" s="8"/>
      <c r="BJH196" s="8"/>
      <c r="BJI196" s="8"/>
      <c r="BJJ196" s="8"/>
      <c r="BJK196" s="8"/>
      <c r="BJL196" s="8"/>
      <c r="BJM196" s="8"/>
      <c r="BJN196" s="8"/>
      <c r="BJO196" s="8"/>
      <c r="BJP196" s="8"/>
      <c r="BJQ196" s="8"/>
      <c r="BJR196" s="8"/>
      <c r="BJS196" s="8"/>
      <c r="BJT196" s="8"/>
      <c r="BJU196" s="8"/>
      <c r="BJV196" s="8"/>
      <c r="BJW196" s="8"/>
      <c r="BJX196" s="8"/>
      <c r="BJY196" s="8"/>
      <c r="BJZ196" s="8"/>
      <c r="BKA196" s="8"/>
      <c r="BKB196" s="8"/>
      <c r="BKC196" s="8"/>
      <c r="BKD196" s="8"/>
      <c r="BKE196" s="8"/>
      <c r="BKF196" s="8"/>
      <c r="BKG196" s="8"/>
      <c r="BKH196" s="8"/>
      <c r="BKI196" s="8"/>
      <c r="BKJ196" s="8"/>
      <c r="BKK196" s="8"/>
      <c r="BKL196" s="8"/>
      <c r="BKM196" s="8"/>
      <c r="BKN196" s="8"/>
      <c r="BKO196" s="8"/>
      <c r="BKP196" s="8"/>
      <c r="BKQ196" s="8"/>
      <c r="BKR196" s="8"/>
      <c r="BKS196" s="8"/>
      <c r="BKT196" s="8"/>
      <c r="BKU196" s="8"/>
      <c r="BKV196" s="8"/>
      <c r="BKW196" s="8"/>
      <c r="BKX196" s="8"/>
      <c r="BKY196" s="8"/>
      <c r="BKZ196" s="8"/>
      <c r="BLA196" s="8"/>
      <c r="BLB196" s="8"/>
      <c r="BLC196" s="8"/>
      <c r="BLD196" s="8"/>
      <c r="BLE196" s="8"/>
      <c r="BLF196" s="8"/>
      <c r="BLG196" s="8"/>
      <c r="BLH196" s="8"/>
      <c r="BLI196" s="8"/>
      <c r="BLJ196" s="8"/>
      <c r="BLK196" s="8"/>
      <c r="BLL196" s="8"/>
      <c r="BLM196" s="8"/>
      <c r="BLN196" s="8"/>
      <c r="BLO196" s="8"/>
      <c r="BLP196" s="8"/>
      <c r="BLQ196" s="8"/>
      <c r="BLR196" s="8"/>
      <c r="BLS196" s="8"/>
      <c r="BLT196" s="8"/>
      <c r="BLU196" s="8"/>
      <c r="BLV196" s="8"/>
      <c r="BLW196" s="8"/>
      <c r="BLX196" s="8"/>
      <c r="BLY196" s="8"/>
      <c r="BLZ196" s="8"/>
      <c r="BMA196" s="8"/>
      <c r="BMB196" s="8"/>
      <c r="BMC196" s="8"/>
      <c r="BMD196" s="8"/>
      <c r="BME196" s="8"/>
      <c r="BMF196" s="8"/>
      <c r="BMG196" s="8"/>
      <c r="BMH196" s="8"/>
      <c r="BMI196" s="8"/>
      <c r="BMJ196" s="8"/>
      <c r="BMK196" s="8"/>
      <c r="BML196" s="8"/>
      <c r="BMM196" s="8"/>
      <c r="BMN196" s="8"/>
      <c r="BMO196" s="8"/>
      <c r="BMP196" s="8"/>
      <c r="BMQ196" s="8"/>
      <c r="BMR196" s="8"/>
      <c r="BMS196" s="8"/>
      <c r="BMT196" s="8"/>
      <c r="BMU196" s="8"/>
      <c r="BMV196" s="8"/>
      <c r="BMW196" s="8"/>
      <c r="BMX196" s="8"/>
      <c r="BMY196" s="8"/>
      <c r="BMZ196" s="8"/>
      <c r="BNA196" s="8"/>
      <c r="BNB196" s="8"/>
      <c r="BNC196" s="8"/>
      <c r="BND196" s="8"/>
      <c r="BNE196" s="8"/>
      <c r="BNF196" s="8"/>
      <c r="BNG196" s="8"/>
      <c r="BNH196" s="8"/>
      <c r="BNI196" s="8"/>
      <c r="BNJ196" s="8"/>
      <c r="BNK196" s="8"/>
      <c r="BNL196" s="8"/>
      <c r="BNM196" s="8"/>
      <c r="BNN196" s="8"/>
      <c r="BNO196" s="8"/>
      <c r="BNP196" s="8"/>
      <c r="BNQ196" s="8"/>
      <c r="BNR196" s="8"/>
      <c r="BNS196" s="8"/>
      <c r="BNT196" s="8"/>
      <c r="BNU196" s="8"/>
      <c r="BNV196" s="8"/>
      <c r="BNW196" s="8"/>
      <c r="BNX196" s="8"/>
      <c r="BNY196" s="8"/>
      <c r="BNZ196" s="8"/>
      <c r="BOA196" s="8"/>
      <c r="BOB196" s="8"/>
      <c r="BOC196" s="8"/>
      <c r="BOD196" s="8"/>
      <c r="BOE196" s="8"/>
      <c r="BOF196" s="8"/>
      <c r="BOG196" s="8"/>
      <c r="BOH196" s="8"/>
      <c r="BOI196" s="8"/>
      <c r="BOJ196" s="8"/>
      <c r="BOK196" s="8"/>
      <c r="BOL196" s="8"/>
      <c r="BOM196" s="8"/>
      <c r="BON196" s="8"/>
      <c r="BOO196" s="8"/>
      <c r="BOP196" s="8"/>
      <c r="BOQ196" s="8"/>
      <c r="BOR196" s="8"/>
      <c r="BOS196" s="8"/>
      <c r="BOT196" s="8"/>
      <c r="BOU196" s="8"/>
      <c r="BOV196" s="8"/>
      <c r="BOW196" s="8"/>
      <c r="BOX196" s="8"/>
      <c r="BOY196" s="8"/>
      <c r="BOZ196" s="8"/>
      <c r="BPA196" s="8"/>
      <c r="BPB196" s="8"/>
      <c r="BPC196" s="8"/>
      <c r="BPD196" s="8"/>
      <c r="BPE196" s="8"/>
      <c r="BPF196" s="8"/>
      <c r="BPG196" s="8"/>
      <c r="BPH196" s="8"/>
      <c r="BPI196" s="8"/>
      <c r="BPJ196" s="8"/>
      <c r="BPK196" s="8"/>
      <c r="BPL196" s="8"/>
      <c r="BPM196" s="8"/>
      <c r="BPN196" s="8"/>
      <c r="BPO196" s="8"/>
      <c r="BPP196" s="8"/>
      <c r="BPQ196" s="8"/>
      <c r="BPR196" s="8"/>
      <c r="BPS196" s="8"/>
      <c r="BPT196" s="8"/>
      <c r="BPU196" s="8"/>
      <c r="BPV196" s="8"/>
      <c r="BPW196" s="8"/>
      <c r="BPX196" s="8"/>
      <c r="BPY196" s="8"/>
      <c r="BPZ196" s="8"/>
      <c r="BQA196" s="8"/>
      <c r="BQB196" s="8"/>
      <c r="BQC196" s="8"/>
      <c r="BQD196" s="8"/>
      <c r="BQE196" s="8"/>
      <c r="BQF196" s="8"/>
      <c r="BQG196" s="8"/>
      <c r="BQH196" s="8"/>
      <c r="BQI196" s="8"/>
      <c r="BQJ196" s="8"/>
      <c r="BQK196" s="8"/>
      <c r="BQL196" s="8"/>
      <c r="BQM196" s="8"/>
      <c r="BQN196" s="8"/>
      <c r="BQO196" s="8"/>
      <c r="BQP196" s="8"/>
      <c r="BQQ196" s="8"/>
      <c r="BQR196" s="8"/>
      <c r="BQS196" s="8"/>
      <c r="BQT196" s="8"/>
      <c r="BQU196" s="8"/>
      <c r="BQV196" s="8"/>
      <c r="BQW196" s="8"/>
      <c r="BQX196" s="8"/>
      <c r="BQY196" s="8"/>
      <c r="BQZ196" s="8"/>
      <c r="BRA196" s="8"/>
      <c r="BRB196" s="8"/>
      <c r="BRC196" s="8"/>
      <c r="BRD196" s="8"/>
      <c r="BRE196" s="8"/>
      <c r="BRF196" s="8"/>
      <c r="BRG196" s="8"/>
      <c r="BRH196" s="8"/>
      <c r="BRI196" s="8"/>
      <c r="BRJ196" s="8"/>
      <c r="BRK196" s="8"/>
      <c r="BRL196" s="8"/>
      <c r="BRM196" s="8"/>
      <c r="BRN196" s="8"/>
      <c r="BRO196" s="8"/>
      <c r="BRP196" s="8"/>
      <c r="BRQ196" s="8"/>
      <c r="BRR196" s="8"/>
      <c r="BRS196" s="8"/>
      <c r="BRT196" s="8"/>
      <c r="BRU196" s="8"/>
      <c r="BRV196" s="8"/>
      <c r="BRW196" s="8"/>
      <c r="BRX196" s="8"/>
      <c r="BRY196" s="8"/>
      <c r="BRZ196" s="8"/>
      <c r="BSA196" s="8"/>
      <c r="BSB196" s="8"/>
      <c r="BSC196" s="8"/>
      <c r="BSD196" s="8"/>
      <c r="BSE196" s="8"/>
      <c r="BSF196" s="8"/>
      <c r="BSG196" s="8"/>
      <c r="BSH196" s="8"/>
      <c r="BSI196" s="8"/>
      <c r="BSJ196" s="8"/>
      <c r="BSK196" s="8"/>
      <c r="BSL196" s="8"/>
      <c r="BSM196" s="8"/>
      <c r="BSN196" s="8"/>
      <c r="BSO196" s="8"/>
      <c r="BSP196" s="8"/>
      <c r="BSQ196" s="8"/>
      <c r="BSR196" s="8"/>
      <c r="BSS196" s="8"/>
      <c r="BST196" s="8"/>
      <c r="BSU196" s="8"/>
      <c r="BSV196" s="8"/>
      <c r="BSW196" s="8"/>
      <c r="BSX196" s="8"/>
      <c r="BSY196" s="8"/>
      <c r="BSZ196" s="8"/>
      <c r="BTA196" s="8"/>
      <c r="BTB196" s="8"/>
      <c r="BTC196" s="8"/>
      <c r="BTD196" s="8"/>
      <c r="BTE196" s="8"/>
      <c r="BTF196" s="8"/>
      <c r="BTG196" s="8"/>
      <c r="BTH196" s="8"/>
      <c r="BTI196" s="8"/>
      <c r="BTJ196" s="8"/>
      <c r="BTK196" s="8"/>
      <c r="BTL196" s="8"/>
      <c r="BTM196" s="8"/>
      <c r="BTN196" s="8"/>
      <c r="BTO196" s="8"/>
      <c r="BTP196" s="8"/>
      <c r="BTQ196" s="8"/>
      <c r="BTR196" s="8"/>
      <c r="BTS196" s="8"/>
      <c r="BTT196" s="8"/>
      <c r="BTU196" s="8"/>
      <c r="BTV196" s="8"/>
      <c r="BTW196" s="8"/>
      <c r="BTX196" s="8"/>
      <c r="BTY196" s="8"/>
      <c r="BTZ196" s="8"/>
      <c r="BUA196" s="8"/>
      <c r="BUB196" s="8"/>
      <c r="BUC196" s="8"/>
      <c r="BUD196" s="8"/>
      <c r="BUE196" s="8"/>
      <c r="BUF196" s="8"/>
      <c r="BUG196" s="8"/>
      <c r="BUH196" s="8"/>
      <c r="BUI196" s="8"/>
      <c r="BUJ196" s="8"/>
      <c r="BUK196" s="8"/>
      <c r="BUL196" s="8"/>
      <c r="BUM196" s="8"/>
      <c r="BUN196" s="8"/>
      <c r="BUO196" s="8"/>
      <c r="BUP196" s="8"/>
      <c r="BUQ196" s="8"/>
      <c r="BUR196" s="8"/>
      <c r="BUS196" s="8"/>
      <c r="BUT196" s="8"/>
      <c r="BUU196" s="8"/>
      <c r="BUV196" s="8"/>
      <c r="BUW196" s="8"/>
      <c r="BUX196" s="8"/>
      <c r="BUY196" s="8"/>
      <c r="BUZ196" s="8"/>
      <c r="BVA196" s="8"/>
      <c r="BVB196" s="8"/>
      <c r="BVC196" s="8"/>
      <c r="BVD196" s="8"/>
      <c r="BVE196" s="8"/>
      <c r="BVF196" s="8"/>
      <c r="BVG196" s="8"/>
      <c r="BVH196" s="8"/>
      <c r="BVI196" s="8"/>
      <c r="BVJ196" s="8"/>
      <c r="BVK196" s="8"/>
      <c r="BVL196" s="8"/>
      <c r="BVM196" s="8"/>
      <c r="BVN196" s="8"/>
      <c r="BVO196" s="8"/>
      <c r="BVP196" s="8"/>
      <c r="BVQ196" s="8"/>
      <c r="BVR196" s="8"/>
      <c r="BVS196" s="8"/>
      <c r="BVT196" s="8"/>
      <c r="BVU196" s="8"/>
      <c r="BVV196" s="8"/>
      <c r="BVW196" s="8"/>
      <c r="BVX196" s="8"/>
      <c r="BVY196" s="8"/>
      <c r="BVZ196" s="8"/>
      <c r="BWA196" s="8"/>
      <c r="BWB196" s="8"/>
      <c r="BWC196" s="8"/>
      <c r="BWD196" s="8"/>
      <c r="BWE196" s="8"/>
      <c r="BWF196" s="8"/>
      <c r="BWG196" s="8"/>
      <c r="BWH196" s="8"/>
      <c r="BWI196" s="8"/>
      <c r="BWJ196" s="8"/>
      <c r="BWK196" s="8"/>
      <c r="BWL196" s="8"/>
      <c r="BWM196" s="8"/>
      <c r="BWN196" s="8"/>
      <c r="BWO196" s="8"/>
      <c r="BWP196" s="8"/>
      <c r="BWQ196" s="8"/>
    </row>
    <row r="197" spans="1:1967" s="445" customFormat="1" ht="102" customHeight="1">
      <c r="A197" s="9" t="s">
        <v>6285</v>
      </c>
      <c r="B197" s="100" t="s">
        <v>97</v>
      </c>
      <c r="C197" s="9" t="s">
        <v>747</v>
      </c>
      <c r="D197" s="3" t="s">
        <v>263</v>
      </c>
      <c r="E197" s="3" t="s">
        <v>257</v>
      </c>
      <c r="F197" s="3"/>
      <c r="G197" s="3" t="s">
        <v>385</v>
      </c>
      <c r="H197" s="20">
        <v>0.5</v>
      </c>
      <c r="I197" s="113" t="s">
        <v>1340</v>
      </c>
      <c r="J197" s="21" t="s">
        <v>1330</v>
      </c>
      <c r="K197" s="19" t="s">
        <v>1947</v>
      </c>
      <c r="L197" s="138" t="s">
        <v>3428</v>
      </c>
      <c r="M197" s="141" t="s">
        <v>383</v>
      </c>
      <c r="N197" s="361" t="s">
        <v>8877</v>
      </c>
      <c r="O197" s="3" t="s">
        <v>1382</v>
      </c>
      <c r="P197" s="7" t="s">
        <v>1354</v>
      </c>
      <c r="Q197" s="3" t="s">
        <v>1195</v>
      </c>
      <c r="R197" s="77">
        <v>56</v>
      </c>
      <c r="S197" s="19">
        <v>17553.400000000001</v>
      </c>
      <c r="T197" s="83">
        <f t="shared" si="9"/>
        <v>982990.40000000014</v>
      </c>
      <c r="U197" s="83">
        <f t="shared" si="7"/>
        <v>1100949.2480000004</v>
      </c>
      <c r="V197" s="9" t="s">
        <v>1341</v>
      </c>
      <c r="W197" s="153" t="s">
        <v>1410</v>
      </c>
      <c r="X197" s="9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  <c r="NL197" s="8"/>
      <c r="NM197" s="8"/>
      <c r="NN197" s="8"/>
      <c r="NO197" s="8"/>
      <c r="NP197" s="8"/>
      <c r="NQ197" s="8"/>
      <c r="NR197" s="8"/>
      <c r="NS197" s="8"/>
      <c r="NT197" s="8"/>
      <c r="NU197" s="8"/>
      <c r="NV197" s="8"/>
      <c r="NW197" s="8"/>
      <c r="NX197" s="8"/>
      <c r="NY197" s="8"/>
      <c r="NZ197" s="8"/>
      <c r="OA197" s="8"/>
      <c r="OB197" s="8"/>
      <c r="OC197" s="8"/>
      <c r="OD197" s="8"/>
      <c r="OE197" s="8"/>
      <c r="OF197" s="8"/>
      <c r="OG197" s="8"/>
      <c r="OH197" s="8"/>
      <c r="OI197" s="8"/>
      <c r="OJ197" s="8"/>
      <c r="OK197" s="8"/>
      <c r="OL197" s="8"/>
      <c r="OM197" s="8"/>
      <c r="ON197" s="8"/>
      <c r="OO197" s="8"/>
      <c r="OP197" s="8"/>
      <c r="OQ197" s="8"/>
      <c r="OR197" s="8"/>
      <c r="OS197" s="8"/>
      <c r="OT197" s="8"/>
      <c r="OU197" s="8"/>
      <c r="OV197" s="8"/>
      <c r="OW197" s="8"/>
      <c r="OX197" s="8"/>
      <c r="OY197" s="8"/>
      <c r="OZ197" s="8"/>
      <c r="PA197" s="8"/>
      <c r="PB197" s="8"/>
      <c r="PC197" s="8"/>
      <c r="PD197" s="8"/>
      <c r="PE197" s="8"/>
      <c r="PF197" s="8"/>
      <c r="PG197" s="8"/>
      <c r="PH197" s="8"/>
      <c r="PI197" s="8"/>
      <c r="PJ197" s="8"/>
      <c r="PK197" s="8"/>
      <c r="PL197" s="8"/>
      <c r="PM197" s="8"/>
      <c r="PN197" s="8"/>
      <c r="PO197" s="8"/>
      <c r="PP197" s="8"/>
      <c r="PQ197" s="8"/>
      <c r="PR197" s="8"/>
      <c r="PS197" s="8"/>
      <c r="PT197" s="8"/>
      <c r="PU197" s="8"/>
      <c r="PV197" s="8"/>
      <c r="PW197" s="8"/>
      <c r="PX197" s="8"/>
      <c r="PY197" s="8"/>
      <c r="PZ197" s="8"/>
      <c r="QA197" s="8"/>
      <c r="QB197" s="8"/>
      <c r="QC197" s="8"/>
      <c r="QD197" s="8"/>
      <c r="QE197" s="8"/>
      <c r="QF197" s="8"/>
      <c r="QG197" s="8"/>
      <c r="QH197" s="8"/>
      <c r="QI197" s="8"/>
      <c r="QJ197" s="8"/>
      <c r="QK197" s="8"/>
      <c r="QL197" s="8"/>
      <c r="QM197" s="8"/>
      <c r="QN197" s="8"/>
      <c r="QO197" s="8"/>
      <c r="QP197" s="8"/>
      <c r="QQ197" s="8"/>
      <c r="QR197" s="8"/>
      <c r="QS197" s="8"/>
      <c r="QT197" s="8"/>
      <c r="QU197" s="8"/>
      <c r="QV197" s="8"/>
      <c r="QW197" s="8"/>
      <c r="QX197" s="8"/>
      <c r="QY197" s="8"/>
      <c r="QZ197" s="8"/>
      <c r="RA197" s="8"/>
      <c r="RB197" s="8"/>
      <c r="RC197" s="8"/>
      <c r="RD197" s="8"/>
      <c r="RE197" s="8"/>
      <c r="RF197" s="8"/>
      <c r="RG197" s="8"/>
      <c r="RH197" s="8"/>
      <c r="RI197" s="8"/>
      <c r="RJ197" s="8"/>
      <c r="RK197" s="8"/>
      <c r="RL197" s="8"/>
      <c r="RM197" s="8"/>
      <c r="RN197" s="8"/>
      <c r="RO197" s="8"/>
      <c r="RP197" s="8"/>
      <c r="RQ197" s="8"/>
      <c r="RR197" s="8"/>
      <c r="RS197" s="8"/>
      <c r="RT197" s="8"/>
      <c r="RU197" s="8"/>
      <c r="RV197" s="8"/>
      <c r="RW197" s="8"/>
      <c r="RX197" s="8"/>
      <c r="RY197" s="8"/>
      <c r="RZ197" s="8"/>
      <c r="SA197" s="8"/>
      <c r="SB197" s="8"/>
      <c r="SC197" s="8"/>
      <c r="SD197" s="8"/>
      <c r="SE197" s="8"/>
      <c r="SF197" s="8"/>
      <c r="SG197" s="8"/>
      <c r="SH197" s="8"/>
      <c r="SI197" s="8"/>
      <c r="SJ197" s="8"/>
      <c r="SK197" s="8"/>
      <c r="SL197" s="8"/>
      <c r="SM197" s="8"/>
      <c r="SN197" s="8"/>
      <c r="SO197" s="8"/>
      <c r="SP197" s="8"/>
      <c r="SQ197" s="8"/>
      <c r="SR197" s="8"/>
      <c r="SS197" s="8"/>
      <c r="ST197" s="8"/>
      <c r="SU197" s="8"/>
      <c r="SV197" s="8"/>
      <c r="SW197" s="8"/>
      <c r="SX197" s="8"/>
      <c r="SY197" s="8"/>
      <c r="SZ197" s="8"/>
      <c r="TA197" s="8"/>
      <c r="TB197" s="8"/>
      <c r="TC197" s="8"/>
      <c r="TD197" s="8"/>
      <c r="TE197" s="8"/>
      <c r="TF197" s="8"/>
      <c r="TG197" s="8"/>
      <c r="TH197" s="8"/>
      <c r="TI197" s="8"/>
      <c r="TJ197" s="8"/>
      <c r="TK197" s="8"/>
      <c r="TL197" s="8"/>
      <c r="TM197" s="8"/>
      <c r="TN197" s="8"/>
      <c r="TO197" s="8"/>
      <c r="TP197" s="8"/>
      <c r="TQ197" s="8"/>
      <c r="TR197" s="8"/>
      <c r="TS197" s="8"/>
      <c r="TT197" s="8"/>
      <c r="TU197" s="8"/>
      <c r="TV197" s="8"/>
      <c r="TW197" s="8"/>
      <c r="TX197" s="8"/>
      <c r="TY197" s="8"/>
      <c r="TZ197" s="8"/>
      <c r="UA197" s="8"/>
      <c r="UB197" s="8"/>
      <c r="UC197" s="8"/>
      <c r="UD197" s="8"/>
      <c r="UE197" s="8"/>
      <c r="UF197" s="8"/>
      <c r="UG197" s="8"/>
      <c r="UH197" s="8"/>
      <c r="UI197" s="8"/>
      <c r="UJ197" s="8"/>
      <c r="UK197" s="8"/>
      <c r="UL197" s="8"/>
      <c r="UM197" s="8"/>
      <c r="UN197" s="8"/>
      <c r="UO197" s="8"/>
      <c r="UP197" s="8"/>
      <c r="UQ197" s="8"/>
      <c r="UR197" s="8"/>
      <c r="US197" s="8"/>
      <c r="UT197" s="8"/>
      <c r="UU197" s="8"/>
      <c r="UV197" s="8"/>
      <c r="UW197" s="8"/>
      <c r="UX197" s="8"/>
      <c r="UY197" s="8"/>
      <c r="UZ197" s="8"/>
      <c r="VA197" s="8"/>
      <c r="VB197" s="8"/>
      <c r="VC197" s="8"/>
      <c r="VD197" s="8"/>
      <c r="VE197" s="8"/>
      <c r="VF197" s="8"/>
      <c r="VG197" s="8"/>
      <c r="VH197" s="8"/>
      <c r="VI197" s="8"/>
      <c r="VJ197" s="8"/>
      <c r="VK197" s="8"/>
      <c r="VL197" s="8"/>
      <c r="VM197" s="8"/>
      <c r="VN197" s="8"/>
      <c r="VO197" s="8"/>
      <c r="VP197" s="8"/>
      <c r="VQ197" s="8"/>
      <c r="VR197" s="8"/>
      <c r="VS197" s="8"/>
      <c r="VT197" s="8"/>
      <c r="VU197" s="8"/>
      <c r="VV197" s="8"/>
      <c r="VW197" s="8"/>
      <c r="VX197" s="8"/>
      <c r="VY197" s="8"/>
      <c r="VZ197" s="8"/>
      <c r="WA197" s="8"/>
      <c r="WB197" s="8"/>
      <c r="WC197" s="8"/>
      <c r="WD197" s="8"/>
      <c r="WE197" s="8"/>
      <c r="WF197" s="8"/>
      <c r="WG197" s="8"/>
      <c r="WH197" s="8"/>
      <c r="WI197" s="8"/>
      <c r="WJ197" s="8"/>
      <c r="WK197" s="8"/>
      <c r="WL197" s="8"/>
      <c r="WM197" s="8"/>
      <c r="WN197" s="8"/>
      <c r="WO197" s="8"/>
      <c r="WP197" s="8"/>
      <c r="WQ197" s="8"/>
      <c r="WR197" s="8"/>
      <c r="WS197" s="8"/>
      <c r="WT197" s="8"/>
      <c r="WU197" s="8"/>
      <c r="WV197" s="8"/>
      <c r="WW197" s="8"/>
      <c r="WX197" s="8"/>
      <c r="WY197" s="8"/>
      <c r="WZ197" s="8"/>
      <c r="XA197" s="8"/>
      <c r="XB197" s="8"/>
      <c r="XC197" s="8"/>
      <c r="XD197" s="8"/>
      <c r="XE197" s="8"/>
      <c r="XF197" s="8"/>
      <c r="XG197" s="8"/>
      <c r="XH197" s="8"/>
      <c r="XI197" s="8"/>
      <c r="XJ197" s="8"/>
      <c r="XK197" s="8"/>
      <c r="XL197" s="8"/>
      <c r="XM197" s="8"/>
      <c r="XN197" s="8"/>
      <c r="XO197" s="8"/>
      <c r="XP197" s="8"/>
      <c r="XQ197" s="8"/>
      <c r="XR197" s="8"/>
      <c r="XS197" s="8"/>
      <c r="XT197" s="8"/>
      <c r="XU197" s="8"/>
      <c r="XV197" s="8"/>
      <c r="XW197" s="8"/>
      <c r="XX197" s="8"/>
      <c r="XY197" s="8"/>
      <c r="XZ197" s="8"/>
      <c r="YA197" s="8"/>
      <c r="YB197" s="8"/>
      <c r="YC197" s="8"/>
      <c r="YD197" s="8"/>
      <c r="YE197" s="8"/>
      <c r="YF197" s="8"/>
      <c r="YG197" s="8"/>
      <c r="YH197" s="8"/>
      <c r="YI197" s="8"/>
      <c r="YJ197" s="8"/>
      <c r="YK197" s="8"/>
      <c r="YL197" s="8"/>
      <c r="YM197" s="8"/>
      <c r="YN197" s="8"/>
      <c r="YO197" s="8"/>
      <c r="YP197" s="8"/>
      <c r="YQ197" s="8"/>
      <c r="YR197" s="8"/>
      <c r="YS197" s="8"/>
      <c r="YT197" s="8"/>
      <c r="YU197" s="8"/>
      <c r="YV197" s="8"/>
      <c r="YW197" s="8"/>
      <c r="YX197" s="8"/>
      <c r="YY197" s="8"/>
      <c r="YZ197" s="8"/>
      <c r="ZA197" s="8"/>
      <c r="ZB197" s="8"/>
      <c r="ZC197" s="8"/>
      <c r="ZD197" s="8"/>
      <c r="ZE197" s="8"/>
      <c r="ZF197" s="8"/>
      <c r="ZG197" s="8"/>
      <c r="ZH197" s="8"/>
      <c r="ZI197" s="8"/>
      <c r="ZJ197" s="8"/>
      <c r="ZK197" s="8"/>
      <c r="ZL197" s="8"/>
      <c r="ZM197" s="8"/>
      <c r="ZN197" s="8"/>
      <c r="ZO197" s="8"/>
      <c r="ZP197" s="8"/>
      <c r="ZQ197" s="8"/>
      <c r="ZR197" s="8"/>
      <c r="ZS197" s="8"/>
      <c r="ZT197" s="8"/>
      <c r="ZU197" s="8"/>
      <c r="ZV197" s="8"/>
      <c r="ZW197" s="8"/>
      <c r="ZX197" s="8"/>
      <c r="ZY197" s="8"/>
      <c r="ZZ197" s="8"/>
      <c r="AAA197" s="8"/>
      <c r="AAB197" s="8"/>
      <c r="AAC197" s="8"/>
      <c r="AAD197" s="8"/>
      <c r="AAE197" s="8"/>
      <c r="AAF197" s="8"/>
      <c r="AAG197" s="8"/>
      <c r="AAH197" s="8"/>
      <c r="AAI197" s="8"/>
      <c r="AAJ197" s="8"/>
      <c r="AAK197" s="8"/>
      <c r="AAL197" s="8"/>
      <c r="AAM197" s="8"/>
      <c r="AAN197" s="8"/>
      <c r="AAO197" s="8"/>
      <c r="AAP197" s="8"/>
      <c r="AAQ197" s="8"/>
      <c r="AAR197" s="8"/>
      <c r="AAS197" s="8"/>
      <c r="AAT197" s="8"/>
      <c r="AAU197" s="8"/>
      <c r="AAV197" s="8"/>
      <c r="AAW197" s="8"/>
      <c r="AAX197" s="8"/>
      <c r="AAY197" s="8"/>
      <c r="AAZ197" s="8"/>
      <c r="ABA197" s="8"/>
      <c r="ABB197" s="8"/>
      <c r="ABC197" s="8"/>
      <c r="ABD197" s="8"/>
      <c r="ABE197" s="8"/>
      <c r="ABF197" s="8"/>
      <c r="ABG197" s="8"/>
      <c r="ABH197" s="8"/>
      <c r="ABI197" s="8"/>
      <c r="ABJ197" s="8"/>
      <c r="ABK197" s="8"/>
      <c r="ABL197" s="8"/>
      <c r="ABM197" s="8"/>
      <c r="ABN197" s="8"/>
      <c r="ABO197" s="8"/>
      <c r="ABP197" s="8"/>
      <c r="ABQ197" s="8"/>
      <c r="ABR197" s="8"/>
      <c r="ABS197" s="8"/>
      <c r="ABT197" s="8"/>
      <c r="ABU197" s="8"/>
      <c r="ABV197" s="8"/>
      <c r="ABW197" s="8"/>
      <c r="ABX197" s="8"/>
      <c r="ABY197" s="8"/>
      <c r="ABZ197" s="8"/>
      <c r="ACA197" s="8"/>
      <c r="ACB197" s="8"/>
      <c r="ACC197" s="8"/>
      <c r="ACD197" s="8"/>
      <c r="ACE197" s="8"/>
      <c r="ACF197" s="8"/>
      <c r="ACG197" s="8"/>
      <c r="ACH197" s="8"/>
      <c r="ACI197" s="8"/>
      <c r="ACJ197" s="8"/>
      <c r="ACK197" s="8"/>
      <c r="ACL197" s="8"/>
      <c r="ACM197" s="8"/>
      <c r="ACN197" s="8"/>
      <c r="ACO197" s="8"/>
      <c r="ACP197" s="8"/>
      <c r="ACQ197" s="8"/>
      <c r="ACR197" s="8"/>
      <c r="ACS197" s="8"/>
      <c r="ACT197" s="8"/>
      <c r="ACU197" s="8"/>
      <c r="ACV197" s="8"/>
      <c r="ACW197" s="8"/>
      <c r="ACX197" s="8"/>
      <c r="ACY197" s="8"/>
      <c r="ACZ197" s="8"/>
      <c r="ADA197" s="8"/>
      <c r="ADB197" s="8"/>
      <c r="ADC197" s="8"/>
      <c r="ADD197" s="8"/>
      <c r="ADE197" s="8"/>
      <c r="ADF197" s="8"/>
      <c r="ADG197" s="8"/>
      <c r="ADH197" s="8"/>
      <c r="ADI197" s="8"/>
      <c r="ADJ197" s="8"/>
      <c r="ADK197" s="8"/>
      <c r="ADL197" s="8"/>
      <c r="ADM197" s="8"/>
      <c r="ADN197" s="8"/>
      <c r="ADO197" s="8"/>
      <c r="ADP197" s="8"/>
      <c r="ADQ197" s="8"/>
      <c r="ADR197" s="8"/>
      <c r="ADS197" s="8"/>
      <c r="ADT197" s="8"/>
      <c r="ADU197" s="8"/>
      <c r="ADV197" s="8"/>
      <c r="ADW197" s="8"/>
      <c r="ADX197" s="8"/>
      <c r="ADY197" s="8"/>
      <c r="ADZ197" s="8"/>
      <c r="AEA197" s="8"/>
      <c r="AEB197" s="8"/>
      <c r="AEC197" s="8"/>
      <c r="AED197" s="8"/>
      <c r="AEE197" s="8"/>
      <c r="AEF197" s="8"/>
      <c r="AEG197" s="8"/>
      <c r="AEH197" s="8"/>
      <c r="AEI197" s="8"/>
      <c r="AEJ197" s="8"/>
      <c r="AEK197" s="8"/>
      <c r="AEL197" s="8"/>
      <c r="AEM197" s="8"/>
      <c r="AEN197" s="8"/>
      <c r="AEO197" s="8"/>
      <c r="AEP197" s="8"/>
      <c r="AEQ197" s="8"/>
      <c r="AER197" s="8"/>
      <c r="AES197" s="8"/>
      <c r="AET197" s="8"/>
      <c r="AEU197" s="8"/>
      <c r="AEV197" s="8"/>
      <c r="AEW197" s="8"/>
      <c r="AEX197" s="8"/>
      <c r="AEY197" s="8"/>
      <c r="AEZ197" s="8"/>
      <c r="AFA197" s="8"/>
      <c r="AFB197" s="8"/>
      <c r="AFC197" s="8"/>
      <c r="AFD197" s="8"/>
      <c r="AFE197" s="8"/>
      <c r="AFF197" s="8"/>
      <c r="AFG197" s="8"/>
      <c r="AFH197" s="8"/>
      <c r="AFI197" s="8"/>
      <c r="AFJ197" s="8"/>
      <c r="AFK197" s="8"/>
      <c r="AFL197" s="8"/>
      <c r="AFM197" s="8"/>
      <c r="AFN197" s="8"/>
      <c r="AFO197" s="8"/>
      <c r="AFP197" s="8"/>
      <c r="AFQ197" s="8"/>
      <c r="AFR197" s="8"/>
      <c r="AFS197" s="8"/>
      <c r="AFT197" s="8"/>
      <c r="AFU197" s="8"/>
      <c r="AFV197" s="8"/>
      <c r="AFW197" s="8"/>
      <c r="AFX197" s="8"/>
      <c r="AFY197" s="8"/>
      <c r="AFZ197" s="8"/>
      <c r="AGA197" s="8"/>
      <c r="AGB197" s="8"/>
      <c r="AGC197" s="8"/>
      <c r="AGD197" s="8"/>
      <c r="AGE197" s="8"/>
      <c r="AGF197" s="8"/>
      <c r="AGG197" s="8"/>
      <c r="AGH197" s="8"/>
      <c r="AGI197" s="8"/>
      <c r="AGJ197" s="8"/>
      <c r="AGK197" s="8"/>
      <c r="AGL197" s="8"/>
      <c r="AGM197" s="8"/>
      <c r="AGN197" s="8"/>
      <c r="AGO197" s="8"/>
      <c r="AGP197" s="8"/>
      <c r="AGQ197" s="8"/>
      <c r="AGR197" s="8"/>
      <c r="AGS197" s="8"/>
      <c r="AGT197" s="8"/>
      <c r="AGU197" s="8"/>
      <c r="AGV197" s="8"/>
      <c r="AGW197" s="8"/>
      <c r="AGX197" s="8"/>
      <c r="AGY197" s="8"/>
      <c r="AGZ197" s="8"/>
      <c r="AHA197" s="8"/>
      <c r="AHB197" s="8"/>
      <c r="AHC197" s="8"/>
      <c r="AHD197" s="8"/>
      <c r="AHE197" s="8"/>
      <c r="AHF197" s="8"/>
      <c r="AHG197" s="8"/>
      <c r="AHH197" s="8"/>
      <c r="AHI197" s="8"/>
      <c r="AHJ197" s="8"/>
      <c r="AHK197" s="8"/>
      <c r="AHL197" s="8"/>
      <c r="AHM197" s="8"/>
      <c r="AHN197" s="8"/>
      <c r="AHO197" s="8"/>
      <c r="AHP197" s="8"/>
      <c r="AHQ197" s="8"/>
      <c r="AHR197" s="8"/>
      <c r="AHS197" s="8"/>
      <c r="AHT197" s="8"/>
      <c r="AHU197" s="8"/>
      <c r="AHV197" s="8"/>
      <c r="AHW197" s="8"/>
      <c r="AHX197" s="8"/>
      <c r="AHY197" s="8"/>
      <c r="AHZ197" s="8"/>
      <c r="AIA197" s="8"/>
      <c r="AIB197" s="8"/>
      <c r="AIC197" s="8"/>
      <c r="AID197" s="8"/>
      <c r="AIE197" s="8"/>
      <c r="AIF197" s="8"/>
      <c r="AIG197" s="8"/>
      <c r="AIH197" s="8"/>
      <c r="AII197" s="8"/>
      <c r="AIJ197" s="8"/>
      <c r="AIK197" s="8"/>
      <c r="AIL197" s="8"/>
      <c r="AIM197" s="8"/>
      <c r="AIN197" s="8"/>
      <c r="AIO197" s="8"/>
      <c r="AIP197" s="8"/>
      <c r="AIQ197" s="8"/>
      <c r="AIR197" s="8"/>
      <c r="AIS197" s="8"/>
      <c r="AIT197" s="8"/>
      <c r="AIU197" s="8"/>
      <c r="AIV197" s="8"/>
      <c r="AIW197" s="8"/>
      <c r="AIX197" s="8"/>
      <c r="AIY197" s="8"/>
      <c r="AIZ197" s="8"/>
      <c r="AJA197" s="8"/>
      <c r="AJB197" s="8"/>
      <c r="AJC197" s="8"/>
      <c r="AJD197" s="8"/>
      <c r="AJE197" s="8"/>
      <c r="AJF197" s="8"/>
      <c r="AJG197" s="8"/>
      <c r="AJH197" s="8"/>
      <c r="AJI197" s="8"/>
      <c r="AJJ197" s="8"/>
      <c r="AJK197" s="8"/>
      <c r="AJL197" s="8"/>
      <c r="AJM197" s="8"/>
      <c r="AJN197" s="8"/>
      <c r="AJO197" s="8"/>
      <c r="AJP197" s="8"/>
      <c r="AJQ197" s="8"/>
      <c r="AJR197" s="8"/>
      <c r="AJS197" s="8"/>
      <c r="AJT197" s="8"/>
      <c r="AJU197" s="8"/>
      <c r="AJV197" s="8"/>
      <c r="AJW197" s="8"/>
      <c r="AJX197" s="8"/>
      <c r="AJY197" s="8"/>
      <c r="AJZ197" s="8"/>
      <c r="AKA197" s="8"/>
      <c r="AKB197" s="8"/>
      <c r="AKC197" s="8"/>
      <c r="AKD197" s="8"/>
      <c r="AKE197" s="8"/>
      <c r="AKF197" s="8"/>
      <c r="AKG197" s="8"/>
      <c r="AKH197" s="8"/>
      <c r="AKI197" s="8"/>
      <c r="AKJ197" s="8"/>
      <c r="AKK197" s="8"/>
      <c r="AKL197" s="8"/>
      <c r="AKM197" s="8"/>
      <c r="AKN197" s="8"/>
      <c r="AKO197" s="8"/>
      <c r="AKP197" s="8"/>
      <c r="AKQ197" s="8"/>
      <c r="AKR197" s="8"/>
      <c r="AKS197" s="8"/>
      <c r="AKT197" s="8"/>
      <c r="AKU197" s="8"/>
      <c r="AKV197" s="8"/>
      <c r="AKW197" s="8"/>
      <c r="AKX197" s="8"/>
      <c r="AKY197" s="8"/>
      <c r="AKZ197" s="8"/>
      <c r="ALA197" s="8"/>
      <c r="ALB197" s="8"/>
      <c r="ALC197" s="8"/>
      <c r="ALD197" s="8"/>
      <c r="ALE197" s="8"/>
      <c r="ALF197" s="8"/>
      <c r="ALG197" s="8"/>
      <c r="ALH197" s="8"/>
      <c r="ALI197" s="8"/>
      <c r="ALJ197" s="8"/>
      <c r="ALK197" s="8"/>
      <c r="ALL197" s="8"/>
      <c r="ALM197" s="8"/>
      <c r="ALN197" s="8"/>
      <c r="ALO197" s="8"/>
      <c r="ALP197" s="8"/>
      <c r="ALQ197" s="8"/>
      <c r="ALR197" s="8"/>
      <c r="ALS197" s="8"/>
      <c r="ALT197" s="8"/>
      <c r="ALU197" s="8"/>
      <c r="ALV197" s="8"/>
      <c r="ALW197" s="8"/>
      <c r="ALX197" s="8"/>
      <c r="ALY197" s="8"/>
      <c r="ALZ197" s="8"/>
      <c r="AMA197" s="8"/>
      <c r="AMB197" s="8"/>
      <c r="AMC197" s="8"/>
      <c r="AMD197" s="8"/>
      <c r="AME197" s="8"/>
      <c r="AMF197" s="8"/>
      <c r="AMG197" s="8"/>
      <c r="AMH197" s="8"/>
      <c r="AMI197" s="8"/>
      <c r="AMJ197" s="8"/>
      <c r="AMK197" s="8"/>
      <c r="AML197" s="8"/>
      <c r="AMM197" s="8"/>
      <c r="AMN197" s="8"/>
      <c r="AMO197" s="8"/>
      <c r="AMP197" s="8"/>
      <c r="AMQ197" s="8"/>
      <c r="AMR197" s="8"/>
      <c r="AMS197" s="8"/>
      <c r="AMT197" s="8"/>
      <c r="AMU197" s="8"/>
      <c r="AMV197" s="8"/>
      <c r="AMW197" s="8"/>
      <c r="AMX197" s="8"/>
      <c r="AMY197" s="8"/>
      <c r="AMZ197" s="8"/>
      <c r="ANA197" s="8"/>
      <c r="ANB197" s="8"/>
      <c r="ANC197" s="8"/>
      <c r="AND197" s="8"/>
      <c r="ANE197" s="8"/>
      <c r="ANF197" s="8"/>
      <c r="ANG197" s="8"/>
      <c r="ANH197" s="8"/>
      <c r="ANI197" s="8"/>
      <c r="ANJ197" s="8"/>
      <c r="ANK197" s="8"/>
      <c r="ANL197" s="8"/>
      <c r="ANM197" s="8"/>
      <c r="ANN197" s="8"/>
      <c r="ANO197" s="8"/>
      <c r="ANP197" s="8"/>
      <c r="ANQ197" s="8"/>
      <c r="ANR197" s="8"/>
      <c r="ANS197" s="8"/>
      <c r="ANT197" s="8"/>
      <c r="ANU197" s="8"/>
      <c r="ANV197" s="8"/>
      <c r="ANW197" s="8"/>
      <c r="ANX197" s="8"/>
      <c r="ANY197" s="8"/>
      <c r="ANZ197" s="8"/>
      <c r="AOA197" s="8"/>
      <c r="AOB197" s="8"/>
      <c r="AOC197" s="8"/>
      <c r="AOD197" s="8"/>
      <c r="AOE197" s="8"/>
      <c r="AOF197" s="8"/>
      <c r="AOG197" s="8"/>
      <c r="AOH197" s="8"/>
      <c r="AOI197" s="8"/>
      <c r="AOJ197" s="8"/>
      <c r="AOK197" s="8"/>
      <c r="AOL197" s="8"/>
      <c r="AOM197" s="8"/>
      <c r="AON197" s="8"/>
      <c r="AOO197" s="8"/>
      <c r="AOP197" s="8"/>
      <c r="AOQ197" s="8"/>
      <c r="AOR197" s="8"/>
      <c r="AOS197" s="8"/>
      <c r="AOT197" s="8"/>
      <c r="AOU197" s="8"/>
      <c r="AOV197" s="8"/>
      <c r="AOW197" s="8"/>
      <c r="AOX197" s="8"/>
      <c r="AOY197" s="8"/>
      <c r="AOZ197" s="8"/>
      <c r="APA197" s="8"/>
      <c r="APB197" s="8"/>
      <c r="APC197" s="8"/>
      <c r="APD197" s="8"/>
      <c r="APE197" s="8"/>
      <c r="APF197" s="8"/>
      <c r="APG197" s="8"/>
      <c r="APH197" s="8"/>
      <c r="API197" s="8"/>
      <c r="APJ197" s="8"/>
      <c r="APK197" s="8"/>
      <c r="APL197" s="8"/>
      <c r="APM197" s="8"/>
      <c r="APN197" s="8"/>
      <c r="APO197" s="8"/>
      <c r="APP197" s="8"/>
      <c r="APQ197" s="8"/>
      <c r="APR197" s="8"/>
      <c r="APS197" s="8"/>
      <c r="APT197" s="8"/>
      <c r="APU197" s="8"/>
      <c r="APV197" s="8"/>
      <c r="APW197" s="8"/>
      <c r="APX197" s="8"/>
      <c r="APY197" s="8"/>
      <c r="APZ197" s="8"/>
      <c r="AQA197" s="8"/>
      <c r="AQB197" s="8"/>
      <c r="AQC197" s="8"/>
      <c r="AQD197" s="8"/>
      <c r="AQE197" s="8"/>
      <c r="AQF197" s="8"/>
      <c r="AQG197" s="8"/>
      <c r="AQH197" s="8"/>
      <c r="AQI197" s="8"/>
      <c r="AQJ197" s="8"/>
      <c r="AQK197" s="8"/>
      <c r="AQL197" s="8"/>
      <c r="AQM197" s="8"/>
      <c r="AQN197" s="8"/>
      <c r="AQO197" s="8"/>
      <c r="AQP197" s="8"/>
      <c r="AQQ197" s="8"/>
      <c r="AQR197" s="8"/>
      <c r="AQS197" s="8"/>
      <c r="AQT197" s="8"/>
      <c r="AQU197" s="8"/>
      <c r="AQV197" s="8"/>
      <c r="AQW197" s="8"/>
      <c r="AQX197" s="8"/>
      <c r="AQY197" s="8"/>
      <c r="AQZ197" s="8"/>
      <c r="ARA197" s="8"/>
      <c r="ARB197" s="8"/>
      <c r="ARC197" s="8"/>
      <c r="ARD197" s="8"/>
      <c r="ARE197" s="8"/>
      <c r="ARF197" s="8"/>
      <c r="ARG197" s="8"/>
      <c r="ARH197" s="8"/>
      <c r="ARI197" s="8"/>
      <c r="ARJ197" s="8"/>
      <c r="ARK197" s="8"/>
      <c r="ARL197" s="8"/>
      <c r="ARM197" s="8"/>
      <c r="ARN197" s="8"/>
      <c r="ARO197" s="8"/>
      <c r="ARP197" s="8"/>
      <c r="ARQ197" s="8"/>
      <c r="ARR197" s="8"/>
      <c r="ARS197" s="8"/>
      <c r="ART197" s="8"/>
      <c r="ARU197" s="8"/>
      <c r="ARV197" s="8"/>
      <c r="ARW197" s="8"/>
      <c r="ARX197" s="8"/>
      <c r="ARY197" s="8"/>
      <c r="ARZ197" s="8"/>
      <c r="ASA197" s="8"/>
      <c r="ASB197" s="8"/>
      <c r="ASC197" s="8"/>
      <c r="ASD197" s="8"/>
      <c r="ASE197" s="8"/>
      <c r="ASF197" s="8"/>
      <c r="ASG197" s="8"/>
      <c r="ASH197" s="8"/>
      <c r="ASI197" s="8"/>
      <c r="ASJ197" s="8"/>
      <c r="ASK197" s="8"/>
      <c r="ASL197" s="8"/>
      <c r="ASM197" s="8"/>
      <c r="ASN197" s="8"/>
      <c r="ASO197" s="8"/>
      <c r="ASP197" s="8"/>
      <c r="ASQ197" s="8"/>
      <c r="ASR197" s="8"/>
      <c r="ASS197" s="8"/>
      <c r="AST197" s="8"/>
      <c r="ASU197" s="8"/>
      <c r="ASV197" s="8"/>
      <c r="ASW197" s="8"/>
      <c r="ASX197" s="8"/>
      <c r="ASY197" s="8"/>
      <c r="ASZ197" s="8"/>
      <c r="ATA197" s="8"/>
      <c r="ATB197" s="8"/>
      <c r="ATC197" s="8"/>
      <c r="ATD197" s="8"/>
      <c r="ATE197" s="8"/>
      <c r="ATF197" s="8"/>
      <c r="ATG197" s="8"/>
      <c r="ATH197" s="8"/>
      <c r="ATI197" s="8"/>
      <c r="ATJ197" s="8"/>
      <c r="ATK197" s="8"/>
      <c r="ATL197" s="8"/>
      <c r="ATM197" s="8"/>
      <c r="ATN197" s="8"/>
      <c r="ATO197" s="8"/>
      <c r="ATP197" s="8"/>
      <c r="ATQ197" s="8"/>
      <c r="ATR197" s="8"/>
      <c r="ATS197" s="8"/>
      <c r="ATT197" s="8"/>
      <c r="ATU197" s="8"/>
      <c r="ATV197" s="8"/>
      <c r="ATW197" s="8"/>
      <c r="ATX197" s="8"/>
      <c r="ATY197" s="8"/>
      <c r="ATZ197" s="8"/>
      <c r="AUA197" s="8"/>
      <c r="AUB197" s="8"/>
      <c r="AUC197" s="8"/>
      <c r="AUD197" s="8"/>
      <c r="AUE197" s="8"/>
      <c r="AUF197" s="8"/>
      <c r="AUG197" s="8"/>
      <c r="AUH197" s="8"/>
      <c r="AUI197" s="8"/>
      <c r="AUJ197" s="8"/>
      <c r="AUK197" s="8"/>
      <c r="AUL197" s="8"/>
      <c r="AUM197" s="8"/>
      <c r="AUN197" s="8"/>
      <c r="AUO197" s="8"/>
      <c r="AUP197" s="8"/>
      <c r="AUQ197" s="8"/>
      <c r="AUR197" s="8"/>
      <c r="AUS197" s="8"/>
      <c r="AUT197" s="8"/>
      <c r="AUU197" s="8"/>
      <c r="AUV197" s="8"/>
      <c r="AUW197" s="8"/>
      <c r="AUX197" s="8"/>
      <c r="AUY197" s="8"/>
      <c r="AUZ197" s="8"/>
      <c r="AVA197" s="8"/>
      <c r="AVB197" s="8"/>
      <c r="AVC197" s="8"/>
      <c r="AVD197" s="8"/>
      <c r="AVE197" s="8"/>
      <c r="AVF197" s="8"/>
      <c r="AVG197" s="8"/>
      <c r="AVH197" s="8"/>
      <c r="AVI197" s="8"/>
      <c r="AVJ197" s="8"/>
      <c r="AVK197" s="8"/>
      <c r="AVL197" s="8"/>
      <c r="AVM197" s="8"/>
      <c r="AVN197" s="8"/>
      <c r="AVO197" s="8"/>
      <c r="AVP197" s="8"/>
      <c r="AVQ197" s="8"/>
      <c r="AVR197" s="8"/>
      <c r="AVS197" s="8"/>
      <c r="AVT197" s="8"/>
      <c r="AVU197" s="8"/>
      <c r="AVV197" s="8"/>
      <c r="AVW197" s="8"/>
      <c r="AVX197" s="8"/>
      <c r="AVY197" s="8"/>
      <c r="AVZ197" s="8"/>
      <c r="AWA197" s="8"/>
      <c r="AWB197" s="8"/>
      <c r="AWC197" s="8"/>
      <c r="AWD197" s="8"/>
      <c r="AWE197" s="8"/>
      <c r="AWF197" s="8"/>
      <c r="AWG197" s="8"/>
      <c r="AWH197" s="8"/>
      <c r="AWI197" s="8"/>
      <c r="AWJ197" s="8"/>
      <c r="AWK197" s="8"/>
      <c r="AWL197" s="8"/>
      <c r="AWM197" s="8"/>
      <c r="AWN197" s="8"/>
      <c r="AWO197" s="8"/>
      <c r="AWP197" s="8"/>
      <c r="AWQ197" s="8"/>
      <c r="AWR197" s="8"/>
      <c r="AWS197" s="8"/>
      <c r="AWT197" s="8"/>
      <c r="AWU197" s="8"/>
      <c r="AWV197" s="8"/>
      <c r="AWW197" s="8"/>
      <c r="AWX197" s="8"/>
      <c r="AWY197" s="8"/>
      <c r="AWZ197" s="8"/>
      <c r="AXA197" s="8"/>
      <c r="AXB197" s="8"/>
      <c r="AXC197" s="8"/>
      <c r="AXD197" s="8"/>
      <c r="AXE197" s="8"/>
      <c r="AXF197" s="8"/>
      <c r="AXG197" s="8"/>
      <c r="AXH197" s="8"/>
      <c r="AXI197" s="8"/>
      <c r="AXJ197" s="8"/>
      <c r="AXK197" s="8"/>
      <c r="AXL197" s="8"/>
      <c r="AXM197" s="8"/>
      <c r="AXN197" s="8"/>
      <c r="AXO197" s="8"/>
      <c r="AXP197" s="8"/>
      <c r="AXQ197" s="8"/>
      <c r="AXR197" s="8"/>
      <c r="AXS197" s="8"/>
      <c r="AXT197" s="8"/>
      <c r="AXU197" s="8"/>
      <c r="AXV197" s="8"/>
      <c r="AXW197" s="8"/>
      <c r="AXX197" s="8"/>
      <c r="AXY197" s="8"/>
      <c r="AXZ197" s="8"/>
      <c r="AYA197" s="8"/>
      <c r="AYB197" s="8"/>
      <c r="AYC197" s="8"/>
      <c r="AYD197" s="8"/>
      <c r="AYE197" s="8"/>
      <c r="AYF197" s="8"/>
      <c r="AYG197" s="8"/>
      <c r="AYH197" s="8"/>
      <c r="AYI197" s="8"/>
      <c r="AYJ197" s="8"/>
      <c r="AYK197" s="8"/>
      <c r="AYL197" s="8"/>
      <c r="AYM197" s="8"/>
      <c r="AYN197" s="8"/>
      <c r="AYO197" s="8"/>
      <c r="AYP197" s="8"/>
      <c r="AYQ197" s="8"/>
      <c r="AYR197" s="8"/>
      <c r="AYS197" s="8"/>
      <c r="AYT197" s="8"/>
      <c r="AYU197" s="8"/>
      <c r="AYV197" s="8"/>
      <c r="AYW197" s="8"/>
      <c r="AYX197" s="8"/>
      <c r="AYY197" s="8"/>
      <c r="AYZ197" s="8"/>
      <c r="AZA197" s="8"/>
      <c r="AZB197" s="8"/>
      <c r="AZC197" s="8"/>
      <c r="AZD197" s="8"/>
      <c r="AZE197" s="8"/>
      <c r="AZF197" s="8"/>
      <c r="AZG197" s="8"/>
      <c r="AZH197" s="8"/>
      <c r="AZI197" s="8"/>
      <c r="AZJ197" s="8"/>
      <c r="AZK197" s="8"/>
      <c r="AZL197" s="8"/>
      <c r="AZM197" s="8"/>
      <c r="AZN197" s="8"/>
      <c r="AZO197" s="8"/>
      <c r="AZP197" s="8"/>
      <c r="AZQ197" s="8"/>
      <c r="AZR197" s="8"/>
      <c r="AZS197" s="8"/>
      <c r="AZT197" s="8"/>
      <c r="AZU197" s="8"/>
      <c r="AZV197" s="8"/>
      <c r="AZW197" s="8"/>
      <c r="AZX197" s="8"/>
      <c r="AZY197" s="8"/>
      <c r="AZZ197" s="8"/>
      <c r="BAA197" s="8"/>
      <c r="BAB197" s="8"/>
      <c r="BAC197" s="8"/>
      <c r="BAD197" s="8"/>
      <c r="BAE197" s="8"/>
      <c r="BAF197" s="8"/>
      <c r="BAG197" s="8"/>
      <c r="BAH197" s="8"/>
      <c r="BAI197" s="8"/>
      <c r="BAJ197" s="8"/>
      <c r="BAK197" s="8"/>
      <c r="BAL197" s="8"/>
      <c r="BAM197" s="8"/>
      <c r="BAN197" s="8"/>
      <c r="BAO197" s="8"/>
      <c r="BAP197" s="8"/>
      <c r="BAQ197" s="8"/>
      <c r="BAR197" s="8"/>
      <c r="BAS197" s="8"/>
      <c r="BAT197" s="8"/>
      <c r="BAU197" s="8"/>
      <c r="BAV197" s="8"/>
      <c r="BAW197" s="8"/>
      <c r="BAX197" s="8"/>
      <c r="BAY197" s="8"/>
      <c r="BAZ197" s="8"/>
      <c r="BBA197" s="8"/>
      <c r="BBB197" s="8"/>
      <c r="BBC197" s="8"/>
      <c r="BBD197" s="8"/>
      <c r="BBE197" s="8"/>
      <c r="BBF197" s="8"/>
      <c r="BBG197" s="8"/>
      <c r="BBH197" s="8"/>
      <c r="BBI197" s="8"/>
      <c r="BBJ197" s="8"/>
      <c r="BBK197" s="8"/>
      <c r="BBL197" s="8"/>
      <c r="BBM197" s="8"/>
      <c r="BBN197" s="8"/>
      <c r="BBO197" s="8"/>
      <c r="BBP197" s="8"/>
      <c r="BBQ197" s="8"/>
      <c r="BBR197" s="8"/>
      <c r="BBS197" s="8"/>
      <c r="BBT197" s="8"/>
      <c r="BBU197" s="8"/>
      <c r="BBV197" s="8"/>
      <c r="BBW197" s="8"/>
      <c r="BBX197" s="8"/>
      <c r="BBY197" s="8"/>
      <c r="BBZ197" s="8"/>
      <c r="BCA197" s="8"/>
      <c r="BCB197" s="8"/>
      <c r="BCC197" s="8"/>
      <c r="BCD197" s="8"/>
      <c r="BCE197" s="8"/>
      <c r="BCF197" s="8"/>
      <c r="BCG197" s="8"/>
      <c r="BCH197" s="8"/>
      <c r="BCI197" s="8"/>
      <c r="BCJ197" s="8"/>
      <c r="BCK197" s="8"/>
      <c r="BCL197" s="8"/>
      <c r="BCM197" s="8"/>
      <c r="BCN197" s="8"/>
      <c r="BCO197" s="8"/>
      <c r="BCP197" s="8"/>
      <c r="BCQ197" s="8"/>
      <c r="BCR197" s="8"/>
      <c r="BCS197" s="8"/>
      <c r="BCT197" s="8"/>
      <c r="BCU197" s="8"/>
      <c r="BCV197" s="8"/>
      <c r="BCW197" s="8"/>
      <c r="BCX197" s="8"/>
      <c r="BCY197" s="8"/>
      <c r="BCZ197" s="8"/>
      <c r="BDA197" s="8"/>
      <c r="BDB197" s="8"/>
      <c r="BDC197" s="8"/>
      <c r="BDD197" s="8"/>
      <c r="BDE197" s="8"/>
      <c r="BDF197" s="8"/>
      <c r="BDG197" s="8"/>
      <c r="BDH197" s="8"/>
      <c r="BDI197" s="8"/>
      <c r="BDJ197" s="8"/>
      <c r="BDK197" s="8"/>
      <c r="BDL197" s="8"/>
      <c r="BDM197" s="8"/>
      <c r="BDN197" s="8"/>
      <c r="BDO197" s="8"/>
      <c r="BDP197" s="8"/>
      <c r="BDQ197" s="8"/>
      <c r="BDR197" s="8"/>
      <c r="BDS197" s="8"/>
      <c r="BDT197" s="8"/>
      <c r="BDU197" s="8"/>
      <c r="BDV197" s="8"/>
      <c r="BDW197" s="8"/>
      <c r="BDX197" s="8"/>
      <c r="BDY197" s="8"/>
      <c r="BDZ197" s="8"/>
      <c r="BEA197" s="8"/>
      <c r="BEB197" s="8"/>
      <c r="BEC197" s="8"/>
      <c r="BED197" s="8"/>
      <c r="BEE197" s="8"/>
      <c r="BEF197" s="8"/>
      <c r="BEG197" s="8"/>
      <c r="BEH197" s="8"/>
      <c r="BEI197" s="8"/>
      <c r="BEJ197" s="8"/>
      <c r="BEK197" s="8"/>
      <c r="BEL197" s="8"/>
      <c r="BEM197" s="8"/>
      <c r="BEN197" s="8"/>
      <c r="BEO197" s="8"/>
      <c r="BEP197" s="8"/>
      <c r="BEQ197" s="8"/>
      <c r="BER197" s="8"/>
      <c r="BES197" s="8"/>
      <c r="BET197" s="8"/>
      <c r="BEU197" s="8"/>
      <c r="BEV197" s="8"/>
      <c r="BEW197" s="8"/>
      <c r="BEX197" s="8"/>
      <c r="BEY197" s="8"/>
      <c r="BEZ197" s="8"/>
      <c r="BFA197" s="8"/>
      <c r="BFB197" s="8"/>
      <c r="BFC197" s="8"/>
      <c r="BFD197" s="8"/>
      <c r="BFE197" s="8"/>
      <c r="BFF197" s="8"/>
      <c r="BFG197" s="8"/>
      <c r="BFH197" s="8"/>
      <c r="BFI197" s="8"/>
      <c r="BFJ197" s="8"/>
      <c r="BFK197" s="8"/>
      <c r="BFL197" s="8"/>
      <c r="BFM197" s="8"/>
      <c r="BFN197" s="8"/>
      <c r="BFO197" s="8"/>
      <c r="BFP197" s="8"/>
      <c r="BFQ197" s="8"/>
      <c r="BFR197" s="8"/>
      <c r="BFS197" s="8"/>
      <c r="BFT197" s="8"/>
      <c r="BFU197" s="8"/>
      <c r="BFV197" s="8"/>
      <c r="BFW197" s="8"/>
      <c r="BFX197" s="8"/>
      <c r="BFY197" s="8"/>
      <c r="BFZ197" s="8"/>
      <c r="BGA197" s="8"/>
      <c r="BGB197" s="8"/>
      <c r="BGC197" s="8"/>
      <c r="BGD197" s="8"/>
      <c r="BGE197" s="8"/>
      <c r="BGF197" s="8"/>
      <c r="BGG197" s="8"/>
      <c r="BGH197" s="8"/>
      <c r="BGI197" s="8"/>
      <c r="BGJ197" s="8"/>
      <c r="BGK197" s="8"/>
      <c r="BGL197" s="8"/>
      <c r="BGM197" s="8"/>
      <c r="BGN197" s="8"/>
      <c r="BGO197" s="8"/>
      <c r="BGP197" s="8"/>
      <c r="BGQ197" s="8"/>
      <c r="BGR197" s="8"/>
      <c r="BGS197" s="8"/>
      <c r="BGT197" s="8"/>
      <c r="BGU197" s="8"/>
      <c r="BGV197" s="8"/>
      <c r="BGW197" s="8"/>
      <c r="BGX197" s="8"/>
      <c r="BGY197" s="8"/>
      <c r="BGZ197" s="8"/>
      <c r="BHA197" s="8"/>
      <c r="BHB197" s="8"/>
      <c r="BHC197" s="8"/>
      <c r="BHD197" s="8"/>
      <c r="BHE197" s="8"/>
      <c r="BHF197" s="8"/>
      <c r="BHG197" s="8"/>
      <c r="BHH197" s="8"/>
      <c r="BHI197" s="8"/>
      <c r="BHJ197" s="8"/>
      <c r="BHK197" s="8"/>
      <c r="BHL197" s="8"/>
      <c r="BHM197" s="8"/>
      <c r="BHN197" s="8"/>
      <c r="BHO197" s="8"/>
      <c r="BHP197" s="8"/>
      <c r="BHQ197" s="8"/>
      <c r="BHR197" s="8"/>
      <c r="BHS197" s="8"/>
      <c r="BHT197" s="8"/>
      <c r="BHU197" s="8"/>
      <c r="BHV197" s="8"/>
      <c r="BHW197" s="8"/>
      <c r="BHX197" s="8"/>
      <c r="BHY197" s="8"/>
      <c r="BHZ197" s="8"/>
      <c r="BIA197" s="8"/>
      <c r="BIB197" s="8"/>
      <c r="BIC197" s="8"/>
      <c r="BID197" s="8"/>
      <c r="BIE197" s="8"/>
      <c r="BIF197" s="8"/>
      <c r="BIG197" s="8"/>
      <c r="BIH197" s="8"/>
      <c r="BII197" s="8"/>
      <c r="BIJ197" s="8"/>
      <c r="BIK197" s="8"/>
      <c r="BIL197" s="8"/>
      <c r="BIM197" s="8"/>
      <c r="BIN197" s="8"/>
      <c r="BIO197" s="8"/>
      <c r="BIP197" s="8"/>
      <c r="BIQ197" s="8"/>
      <c r="BIR197" s="8"/>
      <c r="BIS197" s="8"/>
      <c r="BIT197" s="8"/>
      <c r="BIU197" s="8"/>
      <c r="BIV197" s="8"/>
      <c r="BIW197" s="8"/>
      <c r="BIX197" s="8"/>
      <c r="BIY197" s="8"/>
      <c r="BIZ197" s="8"/>
      <c r="BJA197" s="8"/>
      <c r="BJB197" s="8"/>
      <c r="BJC197" s="8"/>
      <c r="BJD197" s="8"/>
      <c r="BJE197" s="8"/>
      <c r="BJF197" s="8"/>
      <c r="BJG197" s="8"/>
      <c r="BJH197" s="8"/>
      <c r="BJI197" s="8"/>
      <c r="BJJ197" s="8"/>
      <c r="BJK197" s="8"/>
      <c r="BJL197" s="8"/>
      <c r="BJM197" s="8"/>
      <c r="BJN197" s="8"/>
      <c r="BJO197" s="8"/>
      <c r="BJP197" s="8"/>
      <c r="BJQ197" s="8"/>
      <c r="BJR197" s="8"/>
      <c r="BJS197" s="8"/>
      <c r="BJT197" s="8"/>
      <c r="BJU197" s="8"/>
      <c r="BJV197" s="8"/>
      <c r="BJW197" s="8"/>
      <c r="BJX197" s="8"/>
      <c r="BJY197" s="8"/>
      <c r="BJZ197" s="8"/>
      <c r="BKA197" s="8"/>
      <c r="BKB197" s="8"/>
      <c r="BKC197" s="8"/>
      <c r="BKD197" s="8"/>
      <c r="BKE197" s="8"/>
      <c r="BKF197" s="8"/>
      <c r="BKG197" s="8"/>
      <c r="BKH197" s="8"/>
      <c r="BKI197" s="8"/>
      <c r="BKJ197" s="8"/>
      <c r="BKK197" s="8"/>
      <c r="BKL197" s="8"/>
      <c r="BKM197" s="8"/>
      <c r="BKN197" s="8"/>
      <c r="BKO197" s="8"/>
      <c r="BKP197" s="8"/>
      <c r="BKQ197" s="8"/>
      <c r="BKR197" s="8"/>
      <c r="BKS197" s="8"/>
      <c r="BKT197" s="8"/>
      <c r="BKU197" s="8"/>
      <c r="BKV197" s="8"/>
      <c r="BKW197" s="8"/>
      <c r="BKX197" s="8"/>
      <c r="BKY197" s="8"/>
      <c r="BKZ197" s="8"/>
      <c r="BLA197" s="8"/>
      <c r="BLB197" s="8"/>
      <c r="BLC197" s="8"/>
      <c r="BLD197" s="8"/>
      <c r="BLE197" s="8"/>
      <c r="BLF197" s="8"/>
      <c r="BLG197" s="8"/>
      <c r="BLH197" s="8"/>
      <c r="BLI197" s="8"/>
      <c r="BLJ197" s="8"/>
      <c r="BLK197" s="8"/>
      <c r="BLL197" s="8"/>
      <c r="BLM197" s="8"/>
      <c r="BLN197" s="8"/>
      <c r="BLO197" s="8"/>
      <c r="BLP197" s="8"/>
      <c r="BLQ197" s="8"/>
      <c r="BLR197" s="8"/>
      <c r="BLS197" s="8"/>
      <c r="BLT197" s="8"/>
      <c r="BLU197" s="8"/>
      <c r="BLV197" s="8"/>
      <c r="BLW197" s="8"/>
      <c r="BLX197" s="8"/>
      <c r="BLY197" s="8"/>
      <c r="BLZ197" s="8"/>
      <c r="BMA197" s="8"/>
      <c r="BMB197" s="8"/>
      <c r="BMC197" s="8"/>
      <c r="BMD197" s="8"/>
      <c r="BME197" s="8"/>
      <c r="BMF197" s="8"/>
      <c r="BMG197" s="8"/>
      <c r="BMH197" s="8"/>
      <c r="BMI197" s="8"/>
      <c r="BMJ197" s="8"/>
      <c r="BMK197" s="8"/>
      <c r="BML197" s="8"/>
      <c r="BMM197" s="8"/>
      <c r="BMN197" s="8"/>
      <c r="BMO197" s="8"/>
      <c r="BMP197" s="8"/>
      <c r="BMQ197" s="8"/>
      <c r="BMR197" s="8"/>
      <c r="BMS197" s="8"/>
      <c r="BMT197" s="8"/>
      <c r="BMU197" s="8"/>
      <c r="BMV197" s="8"/>
      <c r="BMW197" s="8"/>
      <c r="BMX197" s="8"/>
      <c r="BMY197" s="8"/>
      <c r="BMZ197" s="8"/>
      <c r="BNA197" s="8"/>
      <c r="BNB197" s="8"/>
      <c r="BNC197" s="8"/>
      <c r="BND197" s="8"/>
      <c r="BNE197" s="8"/>
      <c r="BNF197" s="8"/>
      <c r="BNG197" s="8"/>
      <c r="BNH197" s="8"/>
      <c r="BNI197" s="8"/>
      <c r="BNJ197" s="8"/>
      <c r="BNK197" s="8"/>
      <c r="BNL197" s="8"/>
      <c r="BNM197" s="8"/>
      <c r="BNN197" s="8"/>
      <c r="BNO197" s="8"/>
      <c r="BNP197" s="8"/>
      <c r="BNQ197" s="8"/>
      <c r="BNR197" s="8"/>
      <c r="BNS197" s="8"/>
      <c r="BNT197" s="8"/>
      <c r="BNU197" s="8"/>
      <c r="BNV197" s="8"/>
      <c r="BNW197" s="8"/>
      <c r="BNX197" s="8"/>
      <c r="BNY197" s="8"/>
      <c r="BNZ197" s="8"/>
      <c r="BOA197" s="8"/>
      <c r="BOB197" s="8"/>
      <c r="BOC197" s="8"/>
      <c r="BOD197" s="8"/>
      <c r="BOE197" s="8"/>
      <c r="BOF197" s="8"/>
      <c r="BOG197" s="8"/>
      <c r="BOH197" s="8"/>
      <c r="BOI197" s="8"/>
      <c r="BOJ197" s="8"/>
      <c r="BOK197" s="8"/>
      <c r="BOL197" s="8"/>
      <c r="BOM197" s="8"/>
      <c r="BON197" s="8"/>
      <c r="BOO197" s="8"/>
      <c r="BOP197" s="8"/>
      <c r="BOQ197" s="8"/>
      <c r="BOR197" s="8"/>
      <c r="BOS197" s="8"/>
      <c r="BOT197" s="8"/>
      <c r="BOU197" s="8"/>
      <c r="BOV197" s="8"/>
      <c r="BOW197" s="8"/>
      <c r="BOX197" s="8"/>
      <c r="BOY197" s="8"/>
      <c r="BOZ197" s="8"/>
      <c r="BPA197" s="8"/>
      <c r="BPB197" s="8"/>
      <c r="BPC197" s="8"/>
      <c r="BPD197" s="8"/>
      <c r="BPE197" s="8"/>
      <c r="BPF197" s="8"/>
      <c r="BPG197" s="8"/>
      <c r="BPH197" s="8"/>
      <c r="BPI197" s="8"/>
      <c r="BPJ197" s="8"/>
      <c r="BPK197" s="8"/>
      <c r="BPL197" s="8"/>
      <c r="BPM197" s="8"/>
      <c r="BPN197" s="8"/>
      <c r="BPO197" s="8"/>
      <c r="BPP197" s="8"/>
      <c r="BPQ197" s="8"/>
      <c r="BPR197" s="8"/>
      <c r="BPS197" s="8"/>
      <c r="BPT197" s="8"/>
      <c r="BPU197" s="8"/>
      <c r="BPV197" s="8"/>
      <c r="BPW197" s="8"/>
      <c r="BPX197" s="8"/>
      <c r="BPY197" s="8"/>
      <c r="BPZ197" s="8"/>
      <c r="BQA197" s="8"/>
      <c r="BQB197" s="8"/>
      <c r="BQC197" s="8"/>
      <c r="BQD197" s="8"/>
      <c r="BQE197" s="8"/>
      <c r="BQF197" s="8"/>
      <c r="BQG197" s="8"/>
      <c r="BQH197" s="8"/>
      <c r="BQI197" s="8"/>
      <c r="BQJ197" s="8"/>
      <c r="BQK197" s="8"/>
      <c r="BQL197" s="8"/>
      <c r="BQM197" s="8"/>
      <c r="BQN197" s="8"/>
      <c r="BQO197" s="8"/>
      <c r="BQP197" s="8"/>
      <c r="BQQ197" s="8"/>
      <c r="BQR197" s="8"/>
      <c r="BQS197" s="8"/>
      <c r="BQT197" s="8"/>
      <c r="BQU197" s="8"/>
      <c r="BQV197" s="8"/>
      <c r="BQW197" s="8"/>
      <c r="BQX197" s="8"/>
      <c r="BQY197" s="8"/>
      <c r="BQZ197" s="8"/>
      <c r="BRA197" s="8"/>
      <c r="BRB197" s="8"/>
      <c r="BRC197" s="8"/>
      <c r="BRD197" s="8"/>
      <c r="BRE197" s="8"/>
      <c r="BRF197" s="8"/>
      <c r="BRG197" s="8"/>
      <c r="BRH197" s="8"/>
      <c r="BRI197" s="8"/>
      <c r="BRJ197" s="8"/>
      <c r="BRK197" s="8"/>
      <c r="BRL197" s="8"/>
      <c r="BRM197" s="8"/>
      <c r="BRN197" s="8"/>
      <c r="BRO197" s="8"/>
      <c r="BRP197" s="8"/>
      <c r="BRQ197" s="8"/>
      <c r="BRR197" s="8"/>
      <c r="BRS197" s="8"/>
      <c r="BRT197" s="8"/>
      <c r="BRU197" s="8"/>
      <c r="BRV197" s="8"/>
      <c r="BRW197" s="8"/>
      <c r="BRX197" s="8"/>
      <c r="BRY197" s="8"/>
      <c r="BRZ197" s="8"/>
      <c r="BSA197" s="8"/>
      <c r="BSB197" s="8"/>
      <c r="BSC197" s="8"/>
      <c r="BSD197" s="8"/>
      <c r="BSE197" s="8"/>
      <c r="BSF197" s="8"/>
      <c r="BSG197" s="8"/>
      <c r="BSH197" s="8"/>
      <c r="BSI197" s="8"/>
      <c r="BSJ197" s="8"/>
      <c r="BSK197" s="8"/>
      <c r="BSL197" s="8"/>
      <c r="BSM197" s="8"/>
      <c r="BSN197" s="8"/>
      <c r="BSO197" s="8"/>
      <c r="BSP197" s="8"/>
      <c r="BSQ197" s="8"/>
      <c r="BSR197" s="8"/>
      <c r="BSS197" s="8"/>
      <c r="BST197" s="8"/>
      <c r="BSU197" s="8"/>
      <c r="BSV197" s="8"/>
      <c r="BSW197" s="8"/>
      <c r="BSX197" s="8"/>
      <c r="BSY197" s="8"/>
      <c r="BSZ197" s="8"/>
      <c r="BTA197" s="8"/>
      <c r="BTB197" s="8"/>
      <c r="BTC197" s="8"/>
      <c r="BTD197" s="8"/>
      <c r="BTE197" s="8"/>
      <c r="BTF197" s="8"/>
      <c r="BTG197" s="8"/>
      <c r="BTH197" s="8"/>
      <c r="BTI197" s="8"/>
      <c r="BTJ197" s="8"/>
      <c r="BTK197" s="8"/>
      <c r="BTL197" s="8"/>
      <c r="BTM197" s="8"/>
      <c r="BTN197" s="8"/>
      <c r="BTO197" s="8"/>
      <c r="BTP197" s="8"/>
      <c r="BTQ197" s="8"/>
      <c r="BTR197" s="8"/>
      <c r="BTS197" s="8"/>
      <c r="BTT197" s="8"/>
      <c r="BTU197" s="8"/>
      <c r="BTV197" s="8"/>
      <c r="BTW197" s="8"/>
      <c r="BTX197" s="8"/>
      <c r="BTY197" s="8"/>
      <c r="BTZ197" s="8"/>
      <c r="BUA197" s="8"/>
      <c r="BUB197" s="8"/>
      <c r="BUC197" s="8"/>
      <c r="BUD197" s="8"/>
      <c r="BUE197" s="8"/>
      <c r="BUF197" s="8"/>
      <c r="BUG197" s="8"/>
      <c r="BUH197" s="8"/>
      <c r="BUI197" s="8"/>
      <c r="BUJ197" s="8"/>
      <c r="BUK197" s="8"/>
      <c r="BUL197" s="8"/>
      <c r="BUM197" s="8"/>
      <c r="BUN197" s="8"/>
      <c r="BUO197" s="8"/>
      <c r="BUP197" s="8"/>
      <c r="BUQ197" s="8"/>
      <c r="BUR197" s="8"/>
      <c r="BUS197" s="8"/>
      <c r="BUT197" s="8"/>
      <c r="BUU197" s="8"/>
      <c r="BUV197" s="8"/>
      <c r="BUW197" s="8"/>
      <c r="BUX197" s="8"/>
      <c r="BUY197" s="8"/>
      <c r="BUZ197" s="8"/>
      <c r="BVA197" s="8"/>
      <c r="BVB197" s="8"/>
      <c r="BVC197" s="8"/>
      <c r="BVD197" s="8"/>
      <c r="BVE197" s="8"/>
      <c r="BVF197" s="8"/>
      <c r="BVG197" s="8"/>
      <c r="BVH197" s="8"/>
      <c r="BVI197" s="8"/>
      <c r="BVJ197" s="8"/>
      <c r="BVK197" s="8"/>
      <c r="BVL197" s="8"/>
      <c r="BVM197" s="8"/>
      <c r="BVN197" s="8"/>
      <c r="BVO197" s="8"/>
      <c r="BVP197" s="8"/>
      <c r="BVQ197" s="8"/>
      <c r="BVR197" s="8"/>
      <c r="BVS197" s="8"/>
      <c r="BVT197" s="8"/>
      <c r="BVU197" s="8"/>
      <c r="BVV197" s="8"/>
      <c r="BVW197" s="8"/>
      <c r="BVX197" s="8"/>
      <c r="BVY197" s="8"/>
      <c r="BVZ197" s="8"/>
      <c r="BWA197" s="8"/>
      <c r="BWB197" s="8"/>
      <c r="BWC197" s="8"/>
      <c r="BWD197" s="8"/>
      <c r="BWE197" s="8"/>
      <c r="BWF197" s="8"/>
      <c r="BWG197" s="8"/>
      <c r="BWH197" s="8"/>
      <c r="BWI197" s="8"/>
      <c r="BWJ197" s="8"/>
      <c r="BWK197" s="8"/>
      <c r="BWL197" s="8"/>
      <c r="BWM197" s="8"/>
      <c r="BWN197" s="8"/>
      <c r="BWO197" s="8"/>
      <c r="BWP197" s="8"/>
      <c r="BWQ197" s="8"/>
    </row>
    <row r="198" spans="1:1967" s="445" customFormat="1" ht="102" customHeight="1">
      <c r="A198" s="9" t="s">
        <v>6286</v>
      </c>
      <c r="B198" s="100" t="s">
        <v>97</v>
      </c>
      <c r="C198" s="9" t="s">
        <v>747</v>
      </c>
      <c r="D198" s="3" t="s">
        <v>264</v>
      </c>
      <c r="E198" s="3" t="s">
        <v>257</v>
      </c>
      <c r="F198" s="3"/>
      <c r="G198" s="3" t="s">
        <v>385</v>
      </c>
      <c r="H198" s="20">
        <v>0.5</v>
      </c>
      <c r="I198" s="113" t="s">
        <v>1340</v>
      </c>
      <c r="J198" s="21" t="s">
        <v>1330</v>
      </c>
      <c r="K198" s="19" t="s">
        <v>1947</v>
      </c>
      <c r="L198" s="138" t="s">
        <v>3428</v>
      </c>
      <c r="M198" s="141" t="s">
        <v>383</v>
      </c>
      <c r="N198" s="361" t="s">
        <v>8877</v>
      </c>
      <c r="O198" s="3" t="s">
        <v>1382</v>
      </c>
      <c r="P198" s="7" t="s">
        <v>1354</v>
      </c>
      <c r="Q198" s="3" t="s">
        <v>1195</v>
      </c>
      <c r="R198" s="77">
        <v>539</v>
      </c>
      <c r="S198" s="19">
        <v>16926.47</v>
      </c>
      <c r="T198" s="83">
        <f t="shared" si="9"/>
        <v>9123367.3300000001</v>
      </c>
      <c r="U198" s="83">
        <f t="shared" si="7"/>
        <v>10218171.409600001</v>
      </c>
      <c r="V198" s="9" t="s">
        <v>1341</v>
      </c>
      <c r="W198" s="148" t="s">
        <v>1410</v>
      </c>
      <c r="X198" s="9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  <c r="AMP198" s="8"/>
      <c r="AMQ198" s="8"/>
      <c r="AMR198" s="8"/>
      <c r="AMS198" s="8"/>
      <c r="AMT198" s="8"/>
      <c r="AMU198" s="8"/>
      <c r="AMV198" s="8"/>
      <c r="AMW198" s="8"/>
      <c r="AMX198" s="8"/>
      <c r="AMY198" s="8"/>
      <c r="AMZ198" s="8"/>
      <c r="ANA198" s="8"/>
      <c r="ANB198" s="8"/>
      <c r="ANC198" s="8"/>
      <c r="AND198" s="8"/>
      <c r="ANE198" s="8"/>
      <c r="ANF198" s="8"/>
      <c r="ANG198" s="8"/>
      <c r="ANH198" s="8"/>
      <c r="ANI198" s="8"/>
      <c r="ANJ198" s="8"/>
      <c r="ANK198" s="8"/>
      <c r="ANL198" s="8"/>
      <c r="ANM198" s="8"/>
      <c r="ANN198" s="8"/>
      <c r="ANO198" s="8"/>
      <c r="ANP198" s="8"/>
      <c r="ANQ198" s="8"/>
      <c r="ANR198" s="8"/>
      <c r="ANS198" s="8"/>
      <c r="ANT198" s="8"/>
      <c r="ANU198" s="8"/>
      <c r="ANV198" s="8"/>
      <c r="ANW198" s="8"/>
      <c r="ANX198" s="8"/>
      <c r="ANY198" s="8"/>
      <c r="ANZ198" s="8"/>
      <c r="AOA198" s="8"/>
      <c r="AOB198" s="8"/>
      <c r="AOC198" s="8"/>
      <c r="AOD198" s="8"/>
      <c r="AOE198" s="8"/>
      <c r="AOF198" s="8"/>
      <c r="AOG198" s="8"/>
      <c r="AOH198" s="8"/>
      <c r="AOI198" s="8"/>
      <c r="AOJ198" s="8"/>
      <c r="AOK198" s="8"/>
      <c r="AOL198" s="8"/>
      <c r="AOM198" s="8"/>
      <c r="AON198" s="8"/>
      <c r="AOO198" s="8"/>
      <c r="AOP198" s="8"/>
      <c r="AOQ198" s="8"/>
      <c r="AOR198" s="8"/>
      <c r="AOS198" s="8"/>
      <c r="AOT198" s="8"/>
      <c r="AOU198" s="8"/>
      <c r="AOV198" s="8"/>
      <c r="AOW198" s="8"/>
      <c r="AOX198" s="8"/>
      <c r="AOY198" s="8"/>
      <c r="AOZ198" s="8"/>
      <c r="APA198" s="8"/>
      <c r="APB198" s="8"/>
      <c r="APC198" s="8"/>
      <c r="APD198" s="8"/>
      <c r="APE198" s="8"/>
      <c r="APF198" s="8"/>
      <c r="APG198" s="8"/>
      <c r="APH198" s="8"/>
      <c r="API198" s="8"/>
      <c r="APJ198" s="8"/>
      <c r="APK198" s="8"/>
      <c r="APL198" s="8"/>
      <c r="APM198" s="8"/>
      <c r="APN198" s="8"/>
      <c r="APO198" s="8"/>
      <c r="APP198" s="8"/>
      <c r="APQ198" s="8"/>
      <c r="APR198" s="8"/>
      <c r="APS198" s="8"/>
      <c r="APT198" s="8"/>
      <c r="APU198" s="8"/>
      <c r="APV198" s="8"/>
      <c r="APW198" s="8"/>
      <c r="APX198" s="8"/>
      <c r="APY198" s="8"/>
      <c r="APZ198" s="8"/>
      <c r="AQA198" s="8"/>
      <c r="AQB198" s="8"/>
      <c r="AQC198" s="8"/>
      <c r="AQD198" s="8"/>
      <c r="AQE198" s="8"/>
      <c r="AQF198" s="8"/>
      <c r="AQG198" s="8"/>
      <c r="AQH198" s="8"/>
      <c r="AQI198" s="8"/>
      <c r="AQJ198" s="8"/>
      <c r="AQK198" s="8"/>
      <c r="AQL198" s="8"/>
      <c r="AQM198" s="8"/>
      <c r="AQN198" s="8"/>
      <c r="AQO198" s="8"/>
      <c r="AQP198" s="8"/>
      <c r="AQQ198" s="8"/>
      <c r="AQR198" s="8"/>
      <c r="AQS198" s="8"/>
      <c r="AQT198" s="8"/>
      <c r="AQU198" s="8"/>
      <c r="AQV198" s="8"/>
      <c r="AQW198" s="8"/>
      <c r="AQX198" s="8"/>
      <c r="AQY198" s="8"/>
      <c r="AQZ198" s="8"/>
      <c r="ARA198" s="8"/>
      <c r="ARB198" s="8"/>
      <c r="ARC198" s="8"/>
      <c r="ARD198" s="8"/>
      <c r="ARE198" s="8"/>
      <c r="ARF198" s="8"/>
      <c r="ARG198" s="8"/>
      <c r="ARH198" s="8"/>
      <c r="ARI198" s="8"/>
      <c r="ARJ198" s="8"/>
      <c r="ARK198" s="8"/>
      <c r="ARL198" s="8"/>
      <c r="ARM198" s="8"/>
      <c r="ARN198" s="8"/>
      <c r="ARO198" s="8"/>
      <c r="ARP198" s="8"/>
      <c r="ARQ198" s="8"/>
      <c r="ARR198" s="8"/>
      <c r="ARS198" s="8"/>
      <c r="ART198" s="8"/>
      <c r="ARU198" s="8"/>
      <c r="ARV198" s="8"/>
      <c r="ARW198" s="8"/>
      <c r="ARX198" s="8"/>
      <c r="ARY198" s="8"/>
      <c r="ARZ198" s="8"/>
      <c r="ASA198" s="8"/>
      <c r="ASB198" s="8"/>
      <c r="ASC198" s="8"/>
      <c r="ASD198" s="8"/>
      <c r="ASE198" s="8"/>
      <c r="ASF198" s="8"/>
      <c r="ASG198" s="8"/>
      <c r="ASH198" s="8"/>
      <c r="ASI198" s="8"/>
      <c r="ASJ198" s="8"/>
      <c r="ASK198" s="8"/>
      <c r="ASL198" s="8"/>
      <c r="ASM198" s="8"/>
      <c r="ASN198" s="8"/>
      <c r="ASO198" s="8"/>
      <c r="ASP198" s="8"/>
      <c r="ASQ198" s="8"/>
      <c r="ASR198" s="8"/>
      <c r="ASS198" s="8"/>
      <c r="AST198" s="8"/>
      <c r="ASU198" s="8"/>
      <c r="ASV198" s="8"/>
      <c r="ASW198" s="8"/>
      <c r="ASX198" s="8"/>
      <c r="ASY198" s="8"/>
      <c r="ASZ198" s="8"/>
      <c r="ATA198" s="8"/>
      <c r="ATB198" s="8"/>
      <c r="ATC198" s="8"/>
      <c r="ATD198" s="8"/>
      <c r="ATE198" s="8"/>
      <c r="ATF198" s="8"/>
      <c r="ATG198" s="8"/>
      <c r="ATH198" s="8"/>
      <c r="ATI198" s="8"/>
      <c r="ATJ198" s="8"/>
      <c r="ATK198" s="8"/>
      <c r="ATL198" s="8"/>
      <c r="ATM198" s="8"/>
      <c r="ATN198" s="8"/>
      <c r="ATO198" s="8"/>
      <c r="ATP198" s="8"/>
      <c r="ATQ198" s="8"/>
      <c r="ATR198" s="8"/>
      <c r="ATS198" s="8"/>
      <c r="ATT198" s="8"/>
      <c r="ATU198" s="8"/>
      <c r="ATV198" s="8"/>
      <c r="ATW198" s="8"/>
      <c r="ATX198" s="8"/>
      <c r="ATY198" s="8"/>
      <c r="ATZ198" s="8"/>
      <c r="AUA198" s="8"/>
      <c r="AUB198" s="8"/>
      <c r="AUC198" s="8"/>
      <c r="AUD198" s="8"/>
      <c r="AUE198" s="8"/>
      <c r="AUF198" s="8"/>
      <c r="AUG198" s="8"/>
      <c r="AUH198" s="8"/>
      <c r="AUI198" s="8"/>
      <c r="AUJ198" s="8"/>
      <c r="AUK198" s="8"/>
      <c r="AUL198" s="8"/>
      <c r="AUM198" s="8"/>
      <c r="AUN198" s="8"/>
      <c r="AUO198" s="8"/>
      <c r="AUP198" s="8"/>
      <c r="AUQ198" s="8"/>
      <c r="AUR198" s="8"/>
      <c r="AUS198" s="8"/>
      <c r="AUT198" s="8"/>
      <c r="AUU198" s="8"/>
      <c r="AUV198" s="8"/>
      <c r="AUW198" s="8"/>
      <c r="AUX198" s="8"/>
      <c r="AUY198" s="8"/>
      <c r="AUZ198" s="8"/>
      <c r="AVA198" s="8"/>
      <c r="AVB198" s="8"/>
      <c r="AVC198" s="8"/>
      <c r="AVD198" s="8"/>
      <c r="AVE198" s="8"/>
      <c r="AVF198" s="8"/>
      <c r="AVG198" s="8"/>
      <c r="AVH198" s="8"/>
      <c r="AVI198" s="8"/>
      <c r="AVJ198" s="8"/>
      <c r="AVK198" s="8"/>
      <c r="AVL198" s="8"/>
      <c r="AVM198" s="8"/>
      <c r="AVN198" s="8"/>
      <c r="AVO198" s="8"/>
      <c r="AVP198" s="8"/>
      <c r="AVQ198" s="8"/>
      <c r="AVR198" s="8"/>
      <c r="AVS198" s="8"/>
      <c r="AVT198" s="8"/>
      <c r="AVU198" s="8"/>
      <c r="AVV198" s="8"/>
      <c r="AVW198" s="8"/>
      <c r="AVX198" s="8"/>
      <c r="AVY198" s="8"/>
      <c r="AVZ198" s="8"/>
      <c r="AWA198" s="8"/>
      <c r="AWB198" s="8"/>
      <c r="AWC198" s="8"/>
      <c r="AWD198" s="8"/>
      <c r="AWE198" s="8"/>
      <c r="AWF198" s="8"/>
      <c r="AWG198" s="8"/>
      <c r="AWH198" s="8"/>
      <c r="AWI198" s="8"/>
      <c r="AWJ198" s="8"/>
      <c r="AWK198" s="8"/>
      <c r="AWL198" s="8"/>
      <c r="AWM198" s="8"/>
      <c r="AWN198" s="8"/>
      <c r="AWO198" s="8"/>
      <c r="AWP198" s="8"/>
      <c r="AWQ198" s="8"/>
      <c r="AWR198" s="8"/>
      <c r="AWS198" s="8"/>
      <c r="AWT198" s="8"/>
      <c r="AWU198" s="8"/>
      <c r="AWV198" s="8"/>
      <c r="AWW198" s="8"/>
      <c r="AWX198" s="8"/>
      <c r="AWY198" s="8"/>
      <c r="AWZ198" s="8"/>
      <c r="AXA198" s="8"/>
      <c r="AXB198" s="8"/>
      <c r="AXC198" s="8"/>
      <c r="AXD198" s="8"/>
      <c r="AXE198" s="8"/>
      <c r="AXF198" s="8"/>
      <c r="AXG198" s="8"/>
      <c r="AXH198" s="8"/>
      <c r="AXI198" s="8"/>
      <c r="AXJ198" s="8"/>
      <c r="AXK198" s="8"/>
      <c r="AXL198" s="8"/>
      <c r="AXM198" s="8"/>
      <c r="AXN198" s="8"/>
      <c r="AXO198" s="8"/>
      <c r="AXP198" s="8"/>
      <c r="AXQ198" s="8"/>
      <c r="AXR198" s="8"/>
      <c r="AXS198" s="8"/>
      <c r="AXT198" s="8"/>
      <c r="AXU198" s="8"/>
      <c r="AXV198" s="8"/>
      <c r="AXW198" s="8"/>
      <c r="AXX198" s="8"/>
      <c r="AXY198" s="8"/>
      <c r="AXZ198" s="8"/>
      <c r="AYA198" s="8"/>
      <c r="AYB198" s="8"/>
      <c r="AYC198" s="8"/>
      <c r="AYD198" s="8"/>
      <c r="AYE198" s="8"/>
      <c r="AYF198" s="8"/>
      <c r="AYG198" s="8"/>
      <c r="AYH198" s="8"/>
      <c r="AYI198" s="8"/>
      <c r="AYJ198" s="8"/>
      <c r="AYK198" s="8"/>
      <c r="AYL198" s="8"/>
      <c r="AYM198" s="8"/>
      <c r="AYN198" s="8"/>
      <c r="AYO198" s="8"/>
      <c r="AYP198" s="8"/>
      <c r="AYQ198" s="8"/>
      <c r="AYR198" s="8"/>
      <c r="AYS198" s="8"/>
      <c r="AYT198" s="8"/>
      <c r="AYU198" s="8"/>
      <c r="AYV198" s="8"/>
      <c r="AYW198" s="8"/>
      <c r="AYX198" s="8"/>
      <c r="AYY198" s="8"/>
      <c r="AYZ198" s="8"/>
      <c r="AZA198" s="8"/>
      <c r="AZB198" s="8"/>
      <c r="AZC198" s="8"/>
      <c r="AZD198" s="8"/>
      <c r="AZE198" s="8"/>
      <c r="AZF198" s="8"/>
      <c r="AZG198" s="8"/>
      <c r="AZH198" s="8"/>
      <c r="AZI198" s="8"/>
      <c r="AZJ198" s="8"/>
      <c r="AZK198" s="8"/>
      <c r="AZL198" s="8"/>
      <c r="AZM198" s="8"/>
      <c r="AZN198" s="8"/>
      <c r="AZO198" s="8"/>
      <c r="AZP198" s="8"/>
      <c r="AZQ198" s="8"/>
      <c r="AZR198" s="8"/>
      <c r="AZS198" s="8"/>
      <c r="AZT198" s="8"/>
      <c r="AZU198" s="8"/>
      <c r="AZV198" s="8"/>
      <c r="AZW198" s="8"/>
      <c r="AZX198" s="8"/>
      <c r="AZY198" s="8"/>
      <c r="AZZ198" s="8"/>
      <c r="BAA198" s="8"/>
      <c r="BAB198" s="8"/>
      <c r="BAC198" s="8"/>
      <c r="BAD198" s="8"/>
      <c r="BAE198" s="8"/>
      <c r="BAF198" s="8"/>
      <c r="BAG198" s="8"/>
      <c r="BAH198" s="8"/>
      <c r="BAI198" s="8"/>
      <c r="BAJ198" s="8"/>
      <c r="BAK198" s="8"/>
      <c r="BAL198" s="8"/>
      <c r="BAM198" s="8"/>
      <c r="BAN198" s="8"/>
      <c r="BAO198" s="8"/>
      <c r="BAP198" s="8"/>
      <c r="BAQ198" s="8"/>
      <c r="BAR198" s="8"/>
      <c r="BAS198" s="8"/>
      <c r="BAT198" s="8"/>
      <c r="BAU198" s="8"/>
      <c r="BAV198" s="8"/>
      <c r="BAW198" s="8"/>
      <c r="BAX198" s="8"/>
      <c r="BAY198" s="8"/>
      <c r="BAZ198" s="8"/>
      <c r="BBA198" s="8"/>
      <c r="BBB198" s="8"/>
      <c r="BBC198" s="8"/>
      <c r="BBD198" s="8"/>
      <c r="BBE198" s="8"/>
      <c r="BBF198" s="8"/>
      <c r="BBG198" s="8"/>
      <c r="BBH198" s="8"/>
      <c r="BBI198" s="8"/>
      <c r="BBJ198" s="8"/>
      <c r="BBK198" s="8"/>
      <c r="BBL198" s="8"/>
      <c r="BBM198" s="8"/>
      <c r="BBN198" s="8"/>
      <c r="BBO198" s="8"/>
      <c r="BBP198" s="8"/>
      <c r="BBQ198" s="8"/>
      <c r="BBR198" s="8"/>
      <c r="BBS198" s="8"/>
      <c r="BBT198" s="8"/>
      <c r="BBU198" s="8"/>
      <c r="BBV198" s="8"/>
      <c r="BBW198" s="8"/>
      <c r="BBX198" s="8"/>
      <c r="BBY198" s="8"/>
      <c r="BBZ198" s="8"/>
      <c r="BCA198" s="8"/>
      <c r="BCB198" s="8"/>
      <c r="BCC198" s="8"/>
      <c r="BCD198" s="8"/>
      <c r="BCE198" s="8"/>
      <c r="BCF198" s="8"/>
      <c r="BCG198" s="8"/>
      <c r="BCH198" s="8"/>
      <c r="BCI198" s="8"/>
      <c r="BCJ198" s="8"/>
      <c r="BCK198" s="8"/>
      <c r="BCL198" s="8"/>
      <c r="BCM198" s="8"/>
      <c r="BCN198" s="8"/>
      <c r="BCO198" s="8"/>
      <c r="BCP198" s="8"/>
      <c r="BCQ198" s="8"/>
      <c r="BCR198" s="8"/>
      <c r="BCS198" s="8"/>
      <c r="BCT198" s="8"/>
      <c r="BCU198" s="8"/>
      <c r="BCV198" s="8"/>
      <c r="BCW198" s="8"/>
      <c r="BCX198" s="8"/>
      <c r="BCY198" s="8"/>
      <c r="BCZ198" s="8"/>
      <c r="BDA198" s="8"/>
      <c r="BDB198" s="8"/>
      <c r="BDC198" s="8"/>
      <c r="BDD198" s="8"/>
      <c r="BDE198" s="8"/>
      <c r="BDF198" s="8"/>
      <c r="BDG198" s="8"/>
      <c r="BDH198" s="8"/>
      <c r="BDI198" s="8"/>
      <c r="BDJ198" s="8"/>
      <c r="BDK198" s="8"/>
      <c r="BDL198" s="8"/>
      <c r="BDM198" s="8"/>
      <c r="BDN198" s="8"/>
      <c r="BDO198" s="8"/>
      <c r="BDP198" s="8"/>
      <c r="BDQ198" s="8"/>
      <c r="BDR198" s="8"/>
      <c r="BDS198" s="8"/>
      <c r="BDT198" s="8"/>
      <c r="BDU198" s="8"/>
      <c r="BDV198" s="8"/>
      <c r="BDW198" s="8"/>
      <c r="BDX198" s="8"/>
      <c r="BDY198" s="8"/>
      <c r="BDZ198" s="8"/>
      <c r="BEA198" s="8"/>
      <c r="BEB198" s="8"/>
      <c r="BEC198" s="8"/>
      <c r="BED198" s="8"/>
      <c r="BEE198" s="8"/>
      <c r="BEF198" s="8"/>
      <c r="BEG198" s="8"/>
      <c r="BEH198" s="8"/>
      <c r="BEI198" s="8"/>
      <c r="BEJ198" s="8"/>
      <c r="BEK198" s="8"/>
      <c r="BEL198" s="8"/>
      <c r="BEM198" s="8"/>
      <c r="BEN198" s="8"/>
      <c r="BEO198" s="8"/>
      <c r="BEP198" s="8"/>
      <c r="BEQ198" s="8"/>
      <c r="BER198" s="8"/>
      <c r="BES198" s="8"/>
      <c r="BET198" s="8"/>
      <c r="BEU198" s="8"/>
      <c r="BEV198" s="8"/>
      <c r="BEW198" s="8"/>
      <c r="BEX198" s="8"/>
      <c r="BEY198" s="8"/>
      <c r="BEZ198" s="8"/>
      <c r="BFA198" s="8"/>
      <c r="BFB198" s="8"/>
      <c r="BFC198" s="8"/>
      <c r="BFD198" s="8"/>
      <c r="BFE198" s="8"/>
      <c r="BFF198" s="8"/>
      <c r="BFG198" s="8"/>
      <c r="BFH198" s="8"/>
      <c r="BFI198" s="8"/>
      <c r="BFJ198" s="8"/>
      <c r="BFK198" s="8"/>
      <c r="BFL198" s="8"/>
      <c r="BFM198" s="8"/>
      <c r="BFN198" s="8"/>
      <c r="BFO198" s="8"/>
      <c r="BFP198" s="8"/>
      <c r="BFQ198" s="8"/>
      <c r="BFR198" s="8"/>
      <c r="BFS198" s="8"/>
      <c r="BFT198" s="8"/>
      <c r="BFU198" s="8"/>
      <c r="BFV198" s="8"/>
      <c r="BFW198" s="8"/>
      <c r="BFX198" s="8"/>
      <c r="BFY198" s="8"/>
      <c r="BFZ198" s="8"/>
      <c r="BGA198" s="8"/>
      <c r="BGB198" s="8"/>
      <c r="BGC198" s="8"/>
      <c r="BGD198" s="8"/>
      <c r="BGE198" s="8"/>
      <c r="BGF198" s="8"/>
      <c r="BGG198" s="8"/>
      <c r="BGH198" s="8"/>
      <c r="BGI198" s="8"/>
      <c r="BGJ198" s="8"/>
      <c r="BGK198" s="8"/>
      <c r="BGL198" s="8"/>
      <c r="BGM198" s="8"/>
      <c r="BGN198" s="8"/>
      <c r="BGO198" s="8"/>
      <c r="BGP198" s="8"/>
      <c r="BGQ198" s="8"/>
      <c r="BGR198" s="8"/>
      <c r="BGS198" s="8"/>
      <c r="BGT198" s="8"/>
      <c r="BGU198" s="8"/>
      <c r="BGV198" s="8"/>
      <c r="BGW198" s="8"/>
      <c r="BGX198" s="8"/>
      <c r="BGY198" s="8"/>
      <c r="BGZ198" s="8"/>
      <c r="BHA198" s="8"/>
      <c r="BHB198" s="8"/>
      <c r="BHC198" s="8"/>
      <c r="BHD198" s="8"/>
      <c r="BHE198" s="8"/>
      <c r="BHF198" s="8"/>
      <c r="BHG198" s="8"/>
      <c r="BHH198" s="8"/>
      <c r="BHI198" s="8"/>
      <c r="BHJ198" s="8"/>
      <c r="BHK198" s="8"/>
      <c r="BHL198" s="8"/>
      <c r="BHM198" s="8"/>
      <c r="BHN198" s="8"/>
      <c r="BHO198" s="8"/>
      <c r="BHP198" s="8"/>
      <c r="BHQ198" s="8"/>
      <c r="BHR198" s="8"/>
      <c r="BHS198" s="8"/>
      <c r="BHT198" s="8"/>
      <c r="BHU198" s="8"/>
      <c r="BHV198" s="8"/>
      <c r="BHW198" s="8"/>
      <c r="BHX198" s="8"/>
      <c r="BHY198" s="8"/>
      <c r="BHZ198" s="8"/>
      <c r="BIA198" s="8"/>
      <c r="BIB198" s="8"/>
      <c r="BIC198" s="8"/>
      <c r="BID198" s="8"/>
      <c r="BIE198" s="8"/>
      <c r="BIF198" s="8"/>
      <c r="BIG198" s="8"/>
      <c r="BIH198" s="8"/>
      <c r="BII198" s="8"/>
      <c r="BIJ198" s="8"/>
      <c r="BIK198" s="8"/>
      <c r="BIL198" s="8"/>
      <c r="BIM198" s="8"/>
      <c r="BIN198" s="8"/>
      <c r="BIO198" s="8"/>
      <c r="BIP198" s="8"/>
      <c r="BIQ198" s="8"/>
      <c r="BIR198" s="8"/>
      <c r="BIS198" s="8"/>
      <c r="BIT198" s="8"/>
      <c r="BIU198" s="8"/>
      <c r="BIV198" s="8"/>
      <c r="BIW198" s="8"/>
      <c r="BIX198" s="8"/>
      <c r="BIY198" s="8"/>
      <c r="BIZ198" s="8"/>
      <c r="BJA198" s="8"/>
      <c r="BJB198" s="8"/>
      <c r="BJC198" s="8"/>
      <c r="BJD198" s="8"/>
      <c r="BJE198" s="8"/>
      <c r="BJF198" s="8"/>
      <c r="BJG198" s="8"/>
      <c r="BJH198" s="8"/>
      <c r="BJI198" s="8"/>
      <c r="BJJ198" s="8"/>
      <c r="BJK198" s="8"/>
      <c r="BJL198" s="8"/>
      <c r="BJM198" s="8"/>
      <c r="BJN198" s="8"/>
      <c r="BJO198" s="8"/>
      <c r="BJP198" s="8"/>
      <c r="BJQ198" s="8"/>
      <c r="BJR198" s="8"/>
      <c r="BJS198" s="8"/>
      <c r="BJT198" s="8"/>
      <c r="BJU198" s="8"/>
      <c r="BJV198" s="8"/>
      <c r="BJW198" s="8"/>
      <c r="BJX198" s="8"/>
      <c r="BJY198" s="8"/>
      <c r="BJZ198" s="8"/>
      <c r="BKA198" s="8"/>
      <c r="BKB198" s="8"/>
      <c r="BKC198" s="8"/>
      <c r="BKD198" s="8"/>
      <c r="BKE198" s="8"/>
      <c r="BKF198" s="8"/>
      <c r="BKG198" s="8"/>
      <c r="BKH198" s="8"/>
      <c r="BKI198" s="8"/>
      <c r="BKJ198" s="8"/>
      <c r="BKK198" s="8"/>
      <c r="BKL198" s="8"/>
      <c r="BKM198" s="8"/>
      <c r="BKN198" s="8"/>
      <c r="BKO198" s="8"/>
      <c r="BKP198" s="8"/>
      <c r="BKQ198" s="8"/>
      <c r="BKR198" s="8"/>
      <c r="BKS198" s="8"/>
      <c r="BKT198" s="8"/>
      <c r="BKU198" s="8"/>
      <c r="BKV198" s="8"/>
      <c r="BKW198" s="8"/>
      <c r="BKX198" s="8"/>
      <c r="BKY198" s="8"/>
      <c r="BKZ198" s="8"/>
      <c r="BLA198" s="8"/>
      <c r="BLB198" s="8"/>
      <c r="BLC198" s="8"/>
      <c r="BLD198" s="8"/>
      <c r="BLE198" s="8"/>
      <c r="BLF198" s="8"/>
      <c r="BLG198" s="8"/>
      <c r="BLH198" s="8"/>
      <c r="BLI198" s="8"/>
      <c r="BLJ198" s="8"/>
      <c r="BLK198" s="8"/>
      <c r="BLL198" s="8"/>
      <c r="BLM198" s="8"/>
      <c r="BLN198" s="8"/>
      <c r="BLO198" s="8"/>
      <c r="BLP198" s="8"/>
      <c r="BLQ198" s="8"/>
      <c r="BLR198" s="8"/>
      <c r="BLS198" s="8"/>
      <c r="BLT198" s="8"/>
      <c r="BLU198" s="8"/>
      <c r="BLV198" s="8"/>
      <c r="BLW198" s="8"/>
      <c r="BLX198" s="8"/>
      <c r="BLY198" s="8"/>
      <c r="BLZ198" s="8"/>
      <c r="BMA198" s="8"/>
      <c r="BMB198" s="8"/>
      <c r="BMC198" s="8"/>
      <c r="BMD198" s="8"/>
      <c r="BME198" s="8"/>
      <c r="BMF198" s="8"/>
      <c r="BMG198" s="8"/>
      <c r="BMH198" s="8"/>
      <c r="BMI198" s="8"/>
      <c r="BMJ198" s="8"/>
      <c r="BMK198" s="8"/>
      <c r="BML198" s="8"/>
      <c r="BMM198" s="8"/>
      <c r="BMN198" s="8"/>
      <c r="BMO198" s="8"/>
      <c r="BMP198" s="8"/>
      <c r="BMQ198" s="8"/>
      <c r="BMR198" s="8"/>
      <c r="BMS198" s="8"/>
      <c r="BMT198" s="8"/>
      <c r="BMU198" s="8"/>
      <c r="BMV198" s="8"/>
      <c r="BMW198" s="8"/>
      <c r="BMX198" s="8"/>
      <c r="BMY198" s="8"/>
      <c r="BMZ198" s="8"/>
      <c r="BNA198" s="8"/>
      <c r="BNB198" s="8"/>
      <c r="BNC198" s="8"/>
      <c r="BND198" s="8"/>
      <c r="BNE198" s="8"/>
      <c r="BNF198" s="8"/>
      <c r="BNG198" s="8"/>
      <c r="BNH198" s="8"/>
      <c r="BNI198" s="8"/>
      <c r="BNJ198" s="8"/>
      <c r="BNK198" s="8"/>
      <c r="BNL198" s="8"/>
      <c r="BNM198" s="8"/>
      <c r="BNN198" s="8"/>
      <c r="BNO198" s="8"/>
      <c r="BNP198" s="8"/>
      <c r="BNQ198" s="8"/>
      <c r="BNR198" s="8"/>
      <c r="BNS198" s="8"/>
      <c r="BNT198" s="8"/>
      <c r="BNU198" s="8"/>
      <c r="BNV198" s="8"/>
      <c r="BNW198" s="8"/>
      <c r="BNX198" s="8"/>
      <c r="BNY198" s="8"/>
      <c r="BNZ198" s="8"/>
      <c r="BOA198" s="8"/>
      <c r="BOB198" s="8"/>
      <c r="BOC198" s="8"/>
      <c r="BOD198" s="8"/>
      <c r="BOE198" s="8"/>
      <c r="BOF198" s="8"/>
      <c r="BOG198" s="8"/>
      <c r="BOH198" s="8"/>
      <c r="BOI198" s="8"/>
      <c r="BOJ198" s="8"/>
      <c r="BOK198" s="8"/>
      <c r="BOL198" s="8"/>
      <c r="BOM198" s="8"/>
      <c r="BON198" s="8"/>
      <c r="BOO198" s="8"/>
      <c r="BOP198" s="8"/>
      <c r="BOQ198" s="8"/>
      <c r="BOR198" s="8"/>
      <c r="BOS198" s="8"/>
      <c r="BOT198" s="8"/>
      <c r="BOU198" s="8"/>
      <c r="BOV198" s="8"/>
      <c r="BOW198" s="8"/>
      <c r="BOX198" s="8"/>
      <c r="BOY198" s="8"/>
      <c r="BOZ198" s="8"/>
      <c r="BPA198" s="8"/>
      <c r="BPB198" s="8"/>
      <c r="BPC198" s="8"/>
      <c r="BPD198" s="8"/>
      <c r="BPE198" s="8"/>
      <c r="BPF198" s="8"/>
      <c r="BPG198" s="8"/>
      <c r="BPH198" s="8"/>
      <c r="BPI198" s="8"/>
      <c r="BPJ198" s="8"/>
      <c r="BPK198" s="8"/>
      <c r="BPL198" s="8"/>
      <c r="BPM198" s="8"/>
      <c r="BPN198" s="8"/>
      <c r="BPO198" s="8"/>
      <c r="BPP198" s="8"/>
      <c r="BPQ198" s="8"/>
      <c r="BPR198" s="8"/>
      <c r="BPS198" s="8"/>
      <c r="BPT198" s="8"/>
      <c r="BPU198" s="8"/>
      <c r="BPV198" s="8"/>
      <c r="BPW198" s="8"/>
      <c r="BPX198" s="8"/>
      <c r="BPY198" s="8"/>
      <c r="BPZ198" s="8"/>
      <c r="BQA198" s="8"/>
      <c r="BQB198" s="8"/>
      <c r="BQC198" s="8"/>
      <c r="BQD198" s="8"/>
      <c r="BQE198" s="8"/>
      <c r="BQF198" s="8"/>
      <c r="BQG198" s="8"/>
      <c r="BQH198" s="8"/>
      <c r="BQI198" s="8"/>
      <c r="BQJ198" s="8"/>
      <c r="BQK198" s="8"/>
      <c r="BQL198" s="8"/>
      <c r="BQM198" s="8"/>
      <c r="BQN198" s="8"/>
      <c r="BQO198" s="8"/>
      <c r="BQP198" s="8"/>
      <c r="BQQ198" s="8"/>
      <c r="BQR198" s="8"/>
      <c r="BQS198" s="8"/>
      <c r="BQT198" s="8"/>
      <c r="BQU198" s="8"/>
      <c r="BQV198" s="8"/>
      <c r="BQW198" s="8"/>
      <c r="BQX198" s="8"/>
      <c r="BQY198" s="8"/>
      <c r="BQZ198" s="8"/>
      <c r="BRA198" s="8"/>
      <c r="BRB198" s="8"/>
      <c r="BRC198" s="8"/>
      <c r="BRD198" s="8"/>
      <c r="BRE198" s="8"/>
      <c r="BRF198" s="8"/>
      <c r="BRG198" s="8"/>
      <c r="BRH198" s="8"/>
      <c r="BRI198" s="8"/>
      <c r="BRJ198" s="8"/>
      <c r="BRK198" s="8"/>
      <c r="BRL198" s="8"/>
      <c r="BRM198" s="8"/>
      <c r="BRN198" s="8"/>
      <c r="BRO198" s="8"/>
      <c r="BRP198" s="8"/>
      <c r="BRQ198" s="8"/>
      <c r="BRR198" s="8"/>
      <c r="BRS198" s="8"/>
      <c r="BRT198" s="8"/>
      <c r="BRU198" s="8"/>
      <c r="BRV198" s="8"/>
      <c r="BRW198" s="8"/>
      <c r="BRX198" s="8"/>
      <c r="BRY198" s="8"/>
      <c r="BRZ198" s="8"/>
      <c r="BSA198" s="8"/>
      <c r="BSB198" s="8"/>
      <c r="BSC198" s="8"/>
      <c r="BSD198" s="8"/>
      <c r="BSE198" s="8"/>
      <c r="BSF198" s="8"/>
      <c r="BSG198" s="8"/>
      <c r="BSH198" s="8"/>
      <c r="BSI198" s="8"/>
      <c r="BSJ198" s="8"/>
      <c r="BSK198" s="8"/>
      <c r="BSL198" s="8"/>
      <c r="BSM198" s="8"/>
      <c r="BSN198" s="8"/>
      <c r="BSO198" s="8"/>
      <c r="BSP198" s="8"/>
      <c r="BSQ198" s="8"/>
      <c r="BSR198" s="8"/>
      <c r="BSS198" s="8"/>
      <c r="BST198" s="8"/>
      <c r="BSU198" s="8"/>
      <c r="BSV198" s="8"/>
      <c r="BSW198" s="8"/>
      <c r="BSX198" s="8"/>
      <c r="BSY198" s="8"/>
      <c r="BSZ198" s="8"/>
      <c r="BTA198" s="8"/>
      <c r="BTB198" s="8"/>
      <c r="BTC198" s="8"/>
      <c r="BTD198" s="8"/>
      <c r="BTE198" s="8"/>
      <c r="BTF198" s="8"/>
      <c r="BTG198" s="8"/>
      <c r="BTH198" s="8"/>
      <c r="BTI198" s="8"/>
      <c r="BTJ198" s="8"/>
      <c r="BTK198" s="8"/>
      <c r="BTL198" s="8"/>
      <c r="BTM198" s="8"/>
      <c r="BTN198" s="8"/>
      <c r="BTO198" s="8"/>
      <c r="BTP198" s="8"/>
      <c r="BTQ198" s="8"/>
      <c r="BTR198" s="8"/>
      <c r="BTS198" s="8"/>
      <c r="BTT198" s="8"/>
      <c r="BTU198" s="8"/>
      <c r="BTV198" s="8"/>
      <c r="BTW198" s="8"/>
      <c r="BTX198" s="8"/>
      <c r="BTY198" s="8"/>
      <c r="BTZ198" s="8"/>
      <c r="BUA198" s="8"/>
      <c r="BUB198" s="8"/>
      <c r="BUC198" s="8"/>
      <c r="BUD198" s="8"/>
      <c r="BUE198" s="8"/>
      <c r="BUF198" s="8"/>
      <c r="BUG198" s="8"/>
      <c r="BUH198" s="8"/>
      <c r="BUI198" s="8"/>
      <c r="BUJ198" s="8"/>
      <c r="BUK198" s="8"/>
      <c r="BUL198" s="8"/>
      <c r="BUM198" s="8"/>
      <c r="BUN198" s="8"/>
      <c r="BUO198" s="8"/>
      <c r="BUP198" s="8"/>
      <c r="BUQ198" s="8"/>
      <c r="BUR198" s="8"/>
      <c r="BUS198" s="8"/>
      <c r="BUT198" s="8"/>
      <c r="BUU198" s="8"/>
      <c r="BUV198" s="8"/>
      <c r="BUW198" s="8"/>
      <c r="BUX198" s="8"/>
      <c r="BUY198" s="8"/>
      <c r="BUZ198" s="8"/>
      <c r="BVA198" s="8"/>
      <c r="BVB198" s="8"/>
      <c r="BVC198" s="8"/>
      <c r="BVD198" s="8"/>
      <c r="BVE198" s="8"/>
      <c r="BVF198" s="8"/>
      <c r="BVG198" s="8"/>
      <c r="BVH198" s="8"/>
      <c r="BVI198" s="8"/>
      <c r="BVJ198" s="8"/>
      <c r="BVK198" s="8"/>
      <c r="BVL198" s="8"/>
      <c r="BVM198" s="8"/>
      <c r="BVN198" s="8"/>
      <c r="BVO198" s="8"/>
      <c r="BVP198" s="8"/>
      <c r="BVQ198" s="8"/>
      <c r="BVR198" s="8"/>
      <c r="BVS198" s="8"/>
      <c r="BVT198" s="8"/>
      <c r="BVU198" s="8"/>
      <c r="BVV198" s="8"/>
      <c r="BVW198" s="8"/>
      <c r="BVX198" s="8"/>
      <c r="BVY198" s="8"/>
      <c r="BVZ198" s="8"/>
      <c r="BWA198" s="8"/>
      <c r="BWB198" s="8"/>
      <c r="BWC198" s="8"/>
      <c r="BWD198" s="8"/>
      <c r="BWE198" s="8"/>
      <c r="BWF198" s="8"/>
      <c r="BWG198" s="8"/>
      <c r="BWH198" s="8"/>
      <c r="BWI198" s="8"/>
      <c r="BWJ198" s="8"/>
      <c r="BWK198" s="8"/>
      <c r="BWL198" s="8"/>
      <c r="BWM198" s="8"/>
      <c r="BWN198" s="8"/>
      <c r="BWO198" s="8"/>
      <c r="BWP198" s="8"/>
      <c r="BWQ198" s="8"/>
    </row>
    <row r="199" spans="1:1967" s="445" customFormat="1" ht="102" customHeight="1">
      <c r="A199" s="9" t="s">
        <v>6287</v>
      </c>
      <c r="B199" s="100" t="s">
        <v>97</v>
      </c>
      <c r="C199" s="9" t="s">
        <v>747</v>
      </c>
      <c r="D199" s="3" t="s">
        <v>265</v>
      </c>
      <c r="E199" s="3" t="s">
        <v>257</v>
      </c>
      <c r="F199" s="3"/>
      <c r="G199" s="3" t="s">
        <v>385</v>
      </c>
      <c r="H199" s="20">
        <v>0.5</v>
      </c>
      <c r="I199" s="113" t="s">
        <v>1340</v>
      </c>
      <c r="J199" s="21" t="s">
        <v>1330</v>
      </c>
      <c r="K199" s="19" t="s">
        <v>1947</v>
      </c>
      <c r="L199" s="138" t="s">
        <v>3428</v>
      </c>
      <c r="M199" s="141" t="s">
        <v>383</v>
      </c>
      <c r="N199" s="361" t="s">
        <v>8877</v>
      </c>
      <c r="O199" s="3" t="s">
        <v>1382</v>
      </c>
      <c r="P199" s="7" t="s">
        <v>1354</v>
      </c>
      <c r="Q199" s="3" t="s">
        <v>1195</v>
      </c>
      <c r="R199" s="77">
        <v>1098</v>
      </c>
      <c r="S199" s="19">
        <v>15387.7</v>
      </c>
      <c r="T199" s="83">
        <f t="shared" si="9"/>
        <v>16895694.600000001</v>
      </c>
      <c r="U199" s="83">
        <f t="shared" si="7"/>
        <v>18923177.952000003</v>
      </c>
      <c r="V199" s="9" t="s">
        <v>1341</v>
      </c>
      <c r="W199" s="153" t="s">
        <v>1410</v>
      </c>
      <c r="X199" s="9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  <c r="AMP199" s="8"/>
      <c r="AMQ199" s="8"/>
      <c r="AMR199" s="8"/>
      <c r="AMS199" s="8"/>
      <c r="AMT199" s="8"/>
      <c r="AMU199" s="8"/>
      <c r="AMV199" s="8"/>
      <c r="AMW199" s="8"/>
      <c r="AMX199" s="8"/>
      <c r="AMY199" s="8"/>
      <c r="AMZ199" s="8"/>
      <c r="ANA199" s="8"/>
      <c r="ANB199" s="8"/>
      <c r="ANC199" s="8"/>
      <c r="AND199" s="8"/>
      <c r="ANE199" s="8"/>
      <c r="ANF199" s="8"/>
      <c r="ANG199" s="8"/>
      <c r="ANH199" s="8"/>
      <c r="ANI199" s="8"/>
      <c r="ANJ199" s="8"/>
      <c r="ANK199" s="8"/>
      <c r="ANL199" s="8"/>
      <c r="ANM199" s="8"/>
      <c r="ANN199" s="8"/>
      <c r="ANO199" s="8"/>
      <c r="ANP199" s="8"/>
      <c r="ANQ199" s="8"/>
      <c r="ANR199" s="8"/>
      <c r="ANS199" s="8"/>
      <c r="ANT199" s="8"/>
      <c r="ANU199" s="8"/>
      <c r="ANV199" s="8"/>
      <c r="ANW199" s="8"/>
      <c r="ANX199" s="8"/>
      <c r="ANY199" s="8"/>
      <c r="ANZ199" s="8"/>
      <c r="AOA199" s="8"/>
      <c r="AOB199" s="8"/>
      <c r="AOC199" s="8"/>
      <c r="AOD199" s="8"/>
      <c r="AOE199" s="8"/>
      <c r="AOF199" s="8"/>
      <c r="AOG199" s="8"/>
      <c r="AOH199" s="8"/>
      <c r="AOI199" s="8"/>
      <c r="AOJ199" s="8"/>
      <c r="AOK199" s="8"/>
      <c r="AOL199" s="8"/>
      <c r="AOM199" s="8"/>
      <c r="AON199" s="8"/>
      <c r="AOO199" s="8"/>
      <c r="AOP199" s="8"/>
      <c r="AOQ199" s="8"/>
      <c r="AOR199" s="8"/>
      <c r="AOS199" s="8"/>
      <c r="AOT199" s="8"/>
      <c r="AOU199" s="8"/>
      <c r="AOV199" s="8"/>
      <c r="AOW199" s="8"/>
      <c r="AOX199" s="8"/>
      <c r="AOY199" s="8"/>
      <c r="AOZ199" s="8"/>
      <c r="APA199" s="8"/>
      <c r="APB199" s="8"/>
      <c r="APC199" s="8"/>
      <c r="APD199" s="8"/>
      <c r="APE199" s="8"/>
      <c r="APF199" s="8"/>
      <c r="APG199" s="8"/>
      <c r="APH199" s="8"/>
      <c r="API199" s="8"/>
      <c r="APJ199" s="8"/>
      <c r="APK199" s="8"/>
      <c r="APL199" s="8"/>
      <c r="APM199" s="8"/>
      <c r="APN199" s="8"/>
      <c r="APO199" s="8"/>
      <c r="APP199" s="8"/>
      <c r="APQ199" s="8"/>
      <c r="APR199" s="8"/>
      <c r="APS199" s="8"/>
      <c r="APT199" s="8"/>
      <c r="APU199" s="8"/>
      <c r="APV199" s="8"/>
      <c r="APW199" s="8"/>
      <c r="APX199" s="8"/>
      <c r="APY199" s="8"/>
      <c r="APZ199" s="8"/>
      <c r="AQA199" s="8"/>
      <c r="AQB199" s="8"/>
      <c r="AQC199" s="8"/>
      <c r="AQD199" s="8"/>
      <c r="AQE199" s="8"/>
      <c r="AQF199" s="8"/>
      <c r="AQG199" s="8"/>
      <c r="AQH199" s="8"/>
      <c r="AQI199" s="8"/>
      <c r="AQJ199" s="8"/>
      <c r="AQK199" s="8"/>
      <c r="AQL199" s="8"/>
      <c r="AQM199" s="8"/>
      <c r="AQN199" s="8"/>
      <c r="AQO199" s="8"/>
      <c r="AQP199" s="8"/>
      <c r="AQQ199" s="8"/>
      <c r="AQR199" s="8"/>
      <c r="AQS199" s="8"/>
      <c r="AQT199" s="8"/>
      <c r="AQU199" s="8"/>
      <c r="AQV199" s="8"/>
      <c r="AQW199" s="8"/>
      <c r="AQX199" s="8"/>
      <c r="AQY199" s="8"/>
      <c r="AQZ199" s="8"/>
      <c r="ARA199" s="8"/>
      <c r="ARB199" s="8"/>
      <c r="ARC199" s="8"/>
      <c r="ARD199" s="8"/>
      <c r="ARE199" s="8"/>
      <c r="ARF199" s="8"/>
      <c r="ARG199" s="8"/>
      <c r="ARH199" s="8"/>
      <c r="ARI199" s="8"/>
      <c r="ARJ199" s="8"/>
      <c r="ARK199" s="8"/>
      <c r="ARL199" s="8"/>
      <c r="ARM199" s="8"/>
      <c r="ARN199" s="8"/>
      <c r="ARO199" s="8"/>
      <c r="ARP199" s="8"/>
      <c r="ARQ199" s="8"/>
      <c r="ARR199" s="8"/>
      <c r="ARS199" s="8"/>
      <c r="ART199" s="8"/>
      <c r="ARU199" s="8"/>
      <c r="ARV199" s="8"/>
      <c r="ARW199" s="8"/>
      <c r="ARX199" s="8"/>
      <c r="ARY199" s="8"/>
      <c r="ARZ199" s="8"/>
      <c r="ASA199" s="8"/>
      <c r="ASB199" s="8"/>
      <c r="ASC199" s="8"/>
      <c r="ASD199" s="8"/>
      <c r="ASE199" s="8"/>
      <c r="ASF199" s="8"/>
      <c r="ASG199" s="8"/>
      <c r="ASH199" s="8"/>
      <c r="ASI199" s="8"/>
      <c r="ASJ199" s="8"/>
      <c r="ASK199" s="8"/>
      <c r="ASL199" s="8"/>
      <c r="ASM199" s="8"/>
      <c r="ASN199" s="8"/>
      <c r="ASO199" s="8"/>
      <c r="ASP199" s="8"/>
      <c r="ASQ199" s="8"/>
      <c r="ASR199" s="8"/>
      <c r="ASS199" s="8"/>
      <c r="AST199" s="8"/>
      <c r="ASU199" s="8"/>
      <c r="ASV199" s="8"/>
      <c r="ASW199" s="8"/>
      <c r="ASX199" s="8"/>
      <c r="ASY199" s="8"/>
      <c r="ASZ199" s="8"/>
      <c r="ATA199" s="8"/>
      <c r="ATB199" s="8"/>
      <c r="ATC199" s="8"/>
      <c r="ATD199" s="8"/>
      <c r="ATE199" s="8"/>
      <c r="ATF199" s="8"/>
      <c r="ATG199" s="8"/>
      <c r="ATH199" s="8"/>
      <c r="ATI199" s="8"/>
      <c r="ATJ199" s="8"/>
      <c r="ATK199" s="8"/>
      <c r="ATL199" s="8"/>
      <c r="ATM199" s="8"/>
      <c r="ATN199" s="8"/>
      <c r="ATO199" s="8"/>
      <c r="ATP199" s="8"/>
      <c r="ATQ199" s="8"/>
      <c r="ATR199" s="8"/>
      <c r="ATS199" s="8"/>
      <c r="ATT199" s="8"/>
      <c r="ATU199" s="8"/>
      <c r="ATV199" s="8"/>
      <c r="ATW199" s="8"/>
      <c r="ATX199" s="8"/>
      <c r="ATY199" s="8"/>
      <c r="ATZ199" s="8"/>
      <c r="AUA199" s="8"/>
      <c r="AUB199" s="8"/>
      <c r="AUC199" s="8"/>
      <c r="AUD199" s="8"/>
      <c r="AUE199" s="8"/>
      <c r="AUF199" s="8"/>
      <c r="AUG199" s="8"/>
      <c r="AUH199" s="8"/>
      <c r="AUI199" s="8"/>
      <c r="AUJ199" s="8"/>
      <c r="AUK199" s="8"/>
      <c r="AUL199" s="8"/>
      <c r="AUM199" s="8"/>
      <c r="AUN199" s="8"/>
      <c r="AUO199" s="8"/>
      <c r="AUP199" s="8"/>
      <c r="AUQ199" s="8"/>
      <c r="AUR199" s="8"/>
      <c r="AUS199" s="8"/>
      <c r="AUT199" s="8"/>
      <c r="AUU199" s="8"/>
      <c r="AUV199" s="8"/>
      <c r="AUW199" s="8"/>
      <c r="AUX199" s="8"/>
      <c r="AUY199" s="8"/>
      <c r="AUZ199" s="8"/>
      <c r="AVA199" s="8"/>
      <c r="AVB199" s="8"/>
      <c r="AVC199" s="8"/>
      <c r="AVD199" s="8"/>
      <c r="AVE199" s="8"/>
      <c r="AVF199" s="8"/>
      <c r="AVG199" s="8"/>
      <c r="AVH199" s="8"/>
      <c r="AVI199" s="8"/>
      <c r="AVJ199" s="8"/>
      <c r="AVK199" s="8"/>
      <c r="AVL199" s="8"/>
      <c r="AVM199" s="8"/>
      <c r="AVN199" s="8"/>
      <c r="AVO199" s="8"/>
      <c r="AVP199" s="8"/>
      <c r="AVQ199" s="8"/>
      <c r="AVR199" s="8"/>
      <c r="AVS199" s="8"/>
      <c r="AVT199" s="8"/>
      <c r="AVU199" s="8"/>
      <c r="AVV199" s="8"/>
      <c r="AVW199" s="8"/>
      <c r="AVX199" s="8"/>
      <c r="AVY199" s="8"/>
      <c r="AVZ199" s="8"/>
      <c r="AWA199" s="8"/>
      <c r="AWB199" s="8"/>
      <c r="AWC199" s="8"/>
      <c r="AWD199" s="8"/>
      <c r="AWE199" s="8"/>
      <c r="AWF199" s="8"/>
      <c r="AWG199" s="8"/>
      <c r="AWH199" s="8"/>
      <c r="AWI199" s="8"/>
      <c r="AWJ199" s="8"/>
      <c r="AWK199" s="8"/>
      <c r="AWL199" s="8"/>
      <c r="AWM199" s="8"/>
      <c r="AWN199" s="8"/>
      <c r="AWO199" s="8"/>
      <c r="AWP199" s="8"/>
      <c r="AWQ199" s="8"/>
      <c r="AWR199" s="8"/>
      <c r="AWS199" s="8"/>
      <c r="AWT199" s="8"/>
      <c r="AWU199" s="8"/>
      <c r="AWV199" s="8"/>
      <c r="AWW199" s="8"/>
      <c r="AWX199" s="8"/>
      <c r="AWY199" s="8"/>
      <c r="AWZ199" s="8"/>
      <c r="AXA199" s="8"/>
      <c r="AXB199" s="8"/>
      <c r="AXC199" s="8"/>
      <c r="AXD199" s="8"/>
      <c r="AXE199" s="8"/>
      <c r="AXF199" s="8"/>
      <c r="AXG199" s="8"/>
      <c r="AXH199" s="8"/>
      <c r="AXI199" s="8"/>
      <c r="AXJ199" s="8"/>
      <c r="AXK199" s="8"/>
      <c r="AXL199" s="8"/>
      <c r="AXM199" s="8"/>
      <c r="AXN199" s="8"/>
      <c r="AXO199" s="8"/>
      <c r="AXP199" s="8"/>
      <c r="AXQ199" s="8"/>
      <c r="AXR199" s="8"/>
      <c r="AXS199" s="8"/>
      <c r="AXT199" s="8"/>
      <c r="AXU199" s="8"/>
      <c r="AXV199" s="8"/>
      <c r="AXW199" s="8"/>
      <c r="AXX199" s="8"/>
      <c r="AXY199" s="8"/>
      <c r="AXZ199" s="8"/>
      <c r="AYA199" s="8"/>
      <c r="AYB199" s="8"/>
      <c r="AYC199" s="8"/>
      <c r="AYD199" s="8"/>
      <c r="AYE199" s="8"/>
      <c r="AYF199" s="8"/>
      <c r="AYG199" s="8"/>
      <c r="AYH199" s="8"/>
      <c r="AYI199" s="8"/>
      <c r="AYJ199" s="8"/>
      <c r="AYK199" s="8"/>
      <c r="AYL199" s="8"/>
      <c r="AYM199" s="8"/>
      <c r="AYN199" s="8"/>
      <c r="AYO199" s="8"/>
      <c r="AYP199" s="8"/>
      <c r="AYQ199" s="8"/>
      <c r="AYR199" s="8"/>
      <c r="AYS199" s="8"/>
      <c r="AYT199" s="8"/>
      <c r="AYU199" s="8"/>
      <c r="AYV199" s="8"/>
      <c r="AYW199" s="8"/>
      <c r="AYX199" s="8"/>
      <c r="AYY199" s="8"/>
      <c r="AYZ199" s="8"/>
      <c r="AZA199" s="8"/>
      <c r="AZB199" s="8"/>
      <c r="AZC199" s="8"/>
      <c r="AZD199" s="8"/>
      <c r="AZE199" s="8"/>
      <c r="AZF199" s="8"/>
      <c r="AZG199" s="8"/>
      <c r="AZH199" s="8"/>
      <c r="AZI199" s="8"/>
      <c r="AZJ199" s="8"/>
      <c r="AZK199" s="8"/>
      <c r="AZL199" s="8"/>
      <c r="AZM199" s="8"/>
      <c r="AZN199" s="8"/>
      <c r="AZO199" s="8"/>
      <c r="AZP199" s="8"/>
      <c r="AZQ199" s="8"/>
      <c r="AZR199" s="8"/>
      <c r="AZS199" s="8"/>
      <c r="AZT199" s="8"/>
      <c r="AZU199" s="8"/>
      <c r="AZV199" s="8"/>
      <c r="AZW199" s="8"/>
      <c r="AZX199" s="8"/>
      <c r="AZY199" s="8"/>
      <c r="AZZ199" s="8"/>
      <c r="BAA199" s="8"/>
      <c r="BAB199" s="8"/>
      <c r="BAC199" s="8"/>
      <c r="BAD199" s="8"/>
      <c r="BAE199" s="8"/>
      <c r="BAF199" s="8"/>
      <c r="BAG199" s="8"/>
      <c r="BAH199" s="8"/>
      <c r="BAI199" s="8"/>
      <c r="BAJ199" s="8"/>
      <c r="BAK199" s="8"/>
      <c r="BAL199" s="8"/>
      <c r="BAM199" s="8"/>
      <c r="BAN199" s="8"/>
      <c r="BAO199" s="8"/>
      <c r="BAP199" s="8"/>
      <c r="BAQ199" s="8"/>
      <c r="BAR199" s="8"/>
      <c r="BAS199" s="8"/>
      <c r="BAT199" s="8"/>
      <c r="BAU199" s="8"/>
      <c r="BAV199" s="8"/>
      <c r="BAW199" s="8"/>
      <c r="BAX199" s="8"/>
      <c r="BAY199" s="8"/>
      <c r="BAZ199" s="8"/>
      <c r="BBA199" s="8"/>
      <c r="BBB199" s="8"/>
      <c r="BBC199" s="8"/>
      <c r="BBD199" s="8"/>
      <c r="BBE199" s="8"/>
      <c r="BBF199" s="8"/>
      <c r="BBG199" s="8"/>
      <c r="BBH199" s="8"/>
      <c r="BBI199" s="8"/>
      <c r="BBJ199" s="8"/>
      <c r="BBK199" s="8"/>
      <c r="BBL199" s="8"/>
      <c r="BBM199" s="8"/>
      <c r="BBN199" s="8"/>
      <c r="BBO199" s="8"/>
      <c r="BBP199" s="8"/>
      <c r="BBQ199" s="8"/>
      <c r="BBR199" s="8"/>
      <c r="BBS199" s="8"/>
      <c r="BBT199" s="8"/>
      <c r="BBU199" s="8"/>
      <c r="BBV199" s="8"/>
      <c r="BBW199" s="8"/>
      <c r="BBX199" s="8"/>
      <c r="BBY199" s="8"/>
      <c r="BBZ199" s="8"/>
      <c r="BCA199" s="8"/>
      <c r="BCB199" s="8"/>
      <c r="BCC199" s="8"/>
      <c r="BCD199" s="8"/>
      <c r="BCE199" s="8"/>
      <c r="BCF199" s="8"/>
      <c r="BCG199" s="8"/>
      <c r="BCH199" s="8"/>
      <c r="BCI199" s="8"/>
      <c r="BCJ199" s="8"/>
      <c r="BCK199" s="8"/>
      <c r="BCL199" s="8"/>
      <c r="BCM199" s="8"/>
      <c r="BCN199" s="8"/>
      <c r="BCO199" s="8"/>
      <c r="BCP199" s="8"/>
      <c r="BCQ199" s="8"/>
      <c r="BCR199" s="8"/>
      <c r="BCS199" s="8"/>
      <c r="BCT199" s="8"/>
      <c r="BCU199" s="8"/>
      <c r="BCV199" s="8"/>
      <c r="BCW199" s="8"/>
      <c r="BCX199" s="8"/>
      <c r="BCY199" s="8"/>
      <c r="BCZ199" s="8"/>
      <c r="BDA199" s="8"/>
      <c r="BDB199" s="8"/>
      <c r="BDC199" s="8"/>
      <c r="BDD199" s="8"/>
      <c r="BDE199" s="8"/>
      <c r="BDF199" s="8"/>
      <c r="BDG199" s="8"/>
      <c r="BDH199" s="8"/>
      <c r="BDI199" s="8"/>
      <c r="BDJ199" s="8"/>
      <c r="BDK199" s="8"/>
      <c r="BDL199" s="8"/>
      <c r="BDM199" s="8"/>
      <c r="BDN199" s="8"/>
      <c r="BDO199" s="8"/>
      <c r="BDP199" s="8"/>
      <c r="BDQ199" s="8"/>
      <c r="BDR199" s="8"/>
      <c r="BDS199" s="8"/>
      <c r="BDT199" s="8"/>
      <c r="BDU199" s="8"/>
      <c r="BDV199" s="8"/>
      <c r="BDW199" s="8"/>
      <c r="BDX199" s="8"/>
      <c r="BDY199" s="8"/>
      <c r="BDZ199" s="8"/>
      <c r="BEA199" s="8"/>
      <c r="BEB199" s="8"/>
      <c r="BEC199" s="8"/>
      <c r="BED199" s="8"/>
      <c r="BEE199" s="8"/>
      <c r="BEF199" s="8"/>
      <c r="BEG199" s="8"/>
      <c r="BEH199" s="8"/>
      <c r="BEI199" s="8"/>
      <c r="BEJ199" s="8"/>
      <c r="BEK199" s="8"/>
      <c r="BEL199" s="8"/>
      <c r="BEM199" s="8"/>
      <c r="BEN199" s="8"/>
      <c r="BEO199" s="8"/>
      <c r="BEP199" s="8"/>
      <c r="BEQ199" s="8"/>
      <c r="BER199" s="8"/>
      <c r="BES199" s="8"/>
      <c r="BET199" s="8"/>
      <c r="BEU199" s="8"/>
      <c r="BEV199" s="8"/>
      <c r="BEW199" s="8"/>
      <c r="BEX199" s="8"/>
      <c r="BEY199" s="8"/>
      <c r="BEZ199" s="8"/>
      <c r="BFA199" s="8"/>
      <c r="BFB199" s="8"/>
      <c r="BFC199" s="8"/>
      <c r="BFD199" s="8"/>
      <c r="BFE199" s="8"/>
      <c r="BFF199" s="8"/>
      <c r="BFG199" s="8"/>
      <c r="BFH199" s="8"/>
      <c r="BFI199" s="8"/>
      <c r="BFJ199" s="8"/>
      <c r="BFK199" s="8"/>
      <c r="BFL199" s="8"/>
      <c r="BFM199" s="8"/>
      <c r="BFN199" s="8"/>
      <c r="BFO199" s="8"/>
      <c r="BFP199" s="8"/>
      <c r="BFQ199" s="8"/>
      <c r="BFR199" s="8"/>
      <c r="BFS199" s="8"/>
      <c r="BFT199" s="8"/>
      <c r="BFU199" s="8"/>
      <c r="BFV199" s="8"/>
      <c r="BFW199" s="8"/>
      <c r="BFX199" s="8"/>
      <c r="BFY199" s="8"/>
      <c r="BFZ199" s="8"/>
      <c r="BGA199" s="8"/>
      <c r="BGB199" s="8"/>
      <c r="BGC199" s="8"/>
      <c r="BGD199" s="8"/>
      <c r="BGE199" s="8"/>
      <c r="BGF199" s="8"/>
      <c r="BGG199" s="8"/>
      <c r="BGH199" s="8"/>
      <c r="BGI199" s="8"/>
      <c r="BGJ199" s="8"/>
      <c r="BGK199" s="8"/>
      <c r="BGL199" s="8"/>
      <c r="BGM199" s="8"/>
      <c r="BGN199" s="8"/>
      <c r="BGO199" s="8"/>
      <c r="BGP199" s="8"/>
      <c r="BGQ199" s="8"/>
      <c r="BGR199" s="8"/>
      <c r="BGS199" s="8"/>
      <c r="BGT199" s="8"/>
      <c r="BGU199" s="8"/>
      <c r="BGV199" s="8"/>
      <c r="BGW199" s="8"/>
      <c r="BGX199" s="8"/>
      <c r="BGY199" s="8"/>
      <c r="BGZ199" s="8"/>
      <c r="BHA199" s="8"/>
      <c r="BHB199" s="8"/>
      <c r="BHC199" s="8"/>
      <c r="BHD199" s="8"/>
      <c r="BHE199" s="8"/>
      <c r="BHF199" s="8"/>
      <c r="BHG199" s="8"/>
      <c r="BHH199" s="8"/>
      <c r="BHI199" s="8"/>
      <c r="BHJ199" s="8"/>
      <c r="BHK199" s="8"/>
      <c r="BHL199" s="8"/>
      <c r="BHM199" s="8"/>
      <c r="BHN199" s="8"/>
      <c r="BHO199" s="8"/>
      <c r="BHP199" s="8"/>
      <c r="BHQ199" s="8"/>
      <c r="BHR199" s="8"/>
      <c r="BHS199" s="8"/>
      <c r="BHT199" s="8"/>
      <c r="BHU199" s="8"/>
      <c r="BHV199" s="8"/>
      <c r="BHW199" s="8"/>
      <c r="BHX199" s="8"/>
      <c r="BHY199" s="8"/>
      <c r="BHZ199" s="8"/>
      <c r="BIA199" s="8"/>
      <c r="BIB199" s="8"/>
      <c r="BIC199" s="8"/>
      <c r="BID199" s="8"/>
      <c r="BIE199" s="8"/>
      <c r="BIF199" s="8"/>
      <c r="BIG199" s="8"/>
      <c r="BIH199" s="8"/>
      <c r="BII199" s="8"/>
      <c r="BIJ199" s="8"/>
      <c r="BIK199" s="8"/>
      <c r="BIL199" s="8"/>
      <c r="BIM199" s="8"/>
      <c r="BIN199" s="8"/>
      <c r="BIO199" s="8"/>
      <c r="BIP199" s="8"/>
      <c r="BIQ199" s="8"/>
      <c r="BIR199" s="8"/>
      <c r="BIS199" s="8"/>
      <c r="BIT199" s="8"/>
      <c r="BIU199" s="8"/>
      <c r="BIV199" s="8"/>
      <c r="BIW199" s="8"/>
      <c r="BIX199" s="8"/>
      <c r="BIY199" s="8"/>
      <c r="BIZ199" s="8"/>
      <c r="BJA199" s="8"/>
      <c r="BJB199" s="8"/>
      <c r="BJC199" s="8"/>
      <c r="BJD199" s="8"/>
      <c r="BJE199" s="8"/>
      <c r="BJF199" s="8"/>
      <c r="BJG199" s="8"/>
      <c r="BJH199" s="8"/>
      <c r="BJI199" s="8"/>
      <c r="BJJ199" s="8"/>
      <c r="BJK199" s="8"/>
      <c r="BJL199" s="8"/>
      <c r="BJM199" s="8"/>
      <c r="BJN199" s="8"/>
      <c r="BJO199" s="8"/>
      <c r="BJP199" s="8"/>
      <c r="BJQ199" s="8"/>
      <c r="BJR199" s="8"/>
      <c r="BJS199" s="8"/>
      <c r="BJT199" s="8"/>
      <c r="BJU199" s="8"/>
      <c r="BJV199" s="8"/>
      <c r="BJW199" s="8"/>
      <c r="BJX199" s="8"/>
      <c r="BJY199" s="8"/>
      <c r="BJZ199" s="8"/>
      <c r="BKA199" s="8"/>
      <c r="BKB199" s="8"/>
      <c r="BKC199" s="8"/>
      <c r="BKD199" s="8"/>
      <c r="BKE199" s="8"/>
      <c r="BKF199" s="8"/>
      <c r="BKG199" s="8"/>
      <c r="BKH199" s="8"/>
      <c r="BKI199" s="8"/>
      <c r="BKJ199" s="8"/>
      <c r="BKK199" s="8"/>
      <c r="BKL199" s="8"/>
      <c r="BKM199" s="8"/>
      <c r="BKN199" s="8"/>
      <c r="BKO199" s="8"/>
      <c r="BKP199" s="8"/>
      <c r="BKQ199" s="8"/>
      <c r="BKR199" s="8"/>
      <c r="BKS199" s="8"/>
      <c r="BKT199" s="8"/>
      <c r="BKU199" s="8"/>
      <c r="BKV199" s="8"/>
      <c r="BKW199" s="8"/>
      <c r="BKX199" s="8"/>
      <c r="BKY199" s="8"/>
      <c r="BKZ199" s="8"/>
      <c r="BLA199" s="8"/>
      <c r="BLB199" s="8"/>
      <c r="BLC199" s="8"/>
      <c r="BLD199" s="8"/>
      <c r="BLE199" s="8"/>
      <c r="BLF199" s="8"/>
      <c r="BLG199" s="8"/>
      <c r="BLH199" s="8"/>
      <c r="BLI199" s="8"/>
      <c r="BLJ199" s="8"/>
      <c r="BLK199" s="8"/>
      <c r="BLL199" s="8"/>
      <c r="BLM199" s="8"/>
      <c r="BLN199" s="8"/>
      <c r="BLO199" s="8"/>
      <c r="BLP199" s="8"/>
      <c r="BLQ199" s="8"/>
      <c r="BLR199" s="8"/>
      <c r="BLS199" s="8"/>
      <c r="BLT199" s="8"/>
      <c r="BLU199" s="8"/>
      <c r="BLV199" s="8"/>
      <c r="BLW199" s="8"/>
      <c r="BLX199" s="8"/>
      <c r="BLY199" s="8"/>
      <c r="BLZ199" s="8"/>
      <c r="BMA199" s="8"/>
      <c r="BMB199" s="8"/>
      <c r="BMC199" s="8"/>
      <c r="BMD199" s="8"/>
      <c r="BME199" s="8"/>
      <c r="BMF199" s="8"/>
      <c r="BMG199" s="8"/>
      <c r="BMH199" s="8"/>
      <c r="BMI199" s="8"/>
      <c r="BMJ199" s="8"/>
      <c r="BMK199" s="8"/>
      <c r="BML199" s="8"/>
      <c r="BMM199" s="8"/>
      <c r="BMN199" s="8"/>
      <c r="BMO199" s="8"/>
      <c r="BMP199" s="8"/>
      <c r="BMQ199" s="8"/>
      <c r="BMR199" s="8"/>
      <c r="BMS199" s="8"/>
      <c r="BMT199" s="8"/>
      <c r="BMU199" s="8"/>
      <c r="BMV199" s="8"/>
      <c r="BMW199" s="8"/>
      <c r="BMX199" s="8"/>
      <c r="BMY199" s="8"/>
      <c r="BMZ199" s="8"/>
      <c r="BNA199" s="8"/>
      <c r="BNB199" s="8"/>
      <c r="BNC199" s="8"/>
      <c r="BND199" s="8"/>
      <c r="BNE199" s="8"/>
      <c r="BNF199" s="8"/>
      <c r="BNG199" s="8"/>
      <c r="BNH199" s="8"/>
      <c r="BNI199" s="8"/>
      <c r="BNJ199" s="8"/>
      <c r="BNK199" s="8"/>
      <c r="BNL199" s="8"/>
      <c r="BNM199" s="8"/>
      <c r="BNN199" s="8"/>
      <c r="BNO199" s="8"/>
      <c r="BNP199" s="8"/>
      <c r="BNQ199" s="8"/>
      <c r="BNR199" s="8"/>
      <c r="BNS199" s="8"/>
      <c r="BNT199" s="8"/>
      <c r="BNU199" s="8"/>
      <c r="BNV199" s="8"/>
      <c r="BNW199" s="8"/>
      <c r="BNX199" s="8"/>
      <c r="BNY199" s="8"/>
      <c r="BNZ199" s="8"/>
      <c r="BOA199" s="8"/>
      <c r="BOB199" s="8"/>
      <c r="BOC199" s="8"/>
      <c r="BOD199" s="8"/>
      <c r="BOE199" s="8"/>
      <c r="BOF199" s="8"/>
      <c r="BOG199" s="8"/>
      <c r="BOH199" s="8"/>
      <c r="BOI199" s="8"/>
      <c r="BOJ199" s="8"/>
      <c r="BOK199" s="8"/>
      <c r="BOL199" s="8"/>
      <c r="BOM199" s="8"/>
      <c r="BON199" s="8"/>
      <c r="BOO199" s="8"/>
      <c r="BOP199" s="8"/>
      <c r="BOQ199" s="8"/>
      <c r="BOR199" s="8"/>
      <c r="BOS199" s="8"/>
      <c r="BOT199" s="8"/>
      <c r="BOU199" s="8"/>
      <c r="BOV199" s="8"/>
      <c r="BOW199" s="8"/>
      <c r="BOX199" s="8"/>
      <c r="BOY199" s="8"/>
      <c r="BOZ199" s="8"/>
      <c r="BPA199" s="8"/>
      <c r="BPB199" s="8"/>
      <c r="BPC199" s="8"/>
      <c r="BPD199" s="8"/>
      <c r="BPE199" s="8"/>
      <c r="BPF199" s="8"/>
      <c r="BPG199" s="8"/>
      <c r="BPH199" s="8"/>
      <c r="BPI199" s="8"/>
      <c r="BPJ199" s="8"/>
      <c r="BPK199" s="8"/>
      <c r="BPL199" s="8"/>
      <c r="BPM199" s="8"/>
      <c r="BPN199" s="8"/>
      <c r="BPO199" s="8"/>
      <c r="BPP199" s="8"/>
      <c r="BPQ199" s="8"/>
      <c r="BPR199" s="8"/>
      <c r="BPS199" s="8"/>
      <c r="BPT199" s="8"/>
      <c r="BPU199" s="8"/>
      <c r="BPV199" s="8"/>
      <c r="BPW199" s="8"/>
      <c r="BPX199" s="8"/>
      <c r="BPY199" s="8"/>
      <c r="BPZ199" s="8"/>
      <c r="BQA199" s="8"/>
      <c r="BQB199" s="8"/>
      <c r="BQC199" s="8"/>
      <c r="BQD199" s="8"/>
      <c r="BQE199" s="8"/>
      <c r="BQF199" s="8"/>
      <c r="BQG199" s="8"/>
      <c r="BQH199" s="8"/>
      <c r="BQI199" s="8"/>
      <c r="BQJ199" s="8"/>
      <c r="BQK199" s="8"/>
      <c r="BQL199" s="8"/>
      <c r="BQM199" s="8"/>
      <c r="BQN199" s="8"/>
      <c r="BQO199" s="8"/>
      <c r="BQP199" s="8"/>
      <c r="BQQ199" s="8"/>
      <c r="BQR199" s="8"/>
      <c r="BQS199" s="8"/>
      <c r="BQT199" s="8"/>
      <c r="BQU199" s="8"/>
      <c r="BQV199" s="8"/>
      <c r="BQW199" s="8"/>
      <c r="BQX199" s="8"/>
      <c r="BQY199" s="8"/>
      <c r="BQZ199" s="8"/>
      <c r="BRA199" s="8"/>
      <c r="BRB199" s="8"/>
      <c r="BRC199" s="8"/>
      <c r="BRD199" s="8"/>
      <c r="BRE199" s="8"/>
      <c r="BRF199" s="8"/>
      <c r="BRG199" s="8"/>
      <c r="BRH199" s="8"/>
      <c r="BRI199" s="8"/>
      <c r="BRJ199" s="8"/>
      <c r="BRK199" s="8"/>
      <c r="BRL199" s="8"/>
      <c r="BRM199" s="8"/>
      <c r="BRN199" s="8"/>
      <c r="BRO199" s="8"/>
      <c r="BRP199" s="8"/>
      <c r="BRQ199" s="8"/>
      <c r="BRR199" s="8"/>
      <c r="BRS199" s="8"/>
      <c r="BRT199" s="8"/>
      <c r="BRU199" s="8"/>
      <c r="BRV199" s="8"/>
      <c r="BRW199" s="8"/>
      <c r="BRX199" s="8"/>
      <c r="BRY199" s="8"/>
      <c r="BRZ199" s="8"/>
      <c r="BSA199" s="8"/>
      <c r="BSB199" s="8"/>
      <c r="BSC199" s="8"/>
      <c r="BSD199" s="8"/>
      <c r="BSE199" s="8"/>
      <c r="BSF199" s="8"/>
      <c r="BSG199" s="8"/>
      <c r="BSH199" s="8"/>
      <c r="BSI199" s="8"/>
      <c r="BSJ199" s="8"/>
      <c r="BSK199" s="8"/>
      <c r="BSL199" s="8"/>
      <c r="BSM199" s="8"/>
      <c r="BSN199" s="8"/>
      <c r="BSO199" s="8"/>
      <c r="BSP199" s="8"/>
      <c r="BSQ199" s="8"/>
      <c r="BSR199" s="8"/>
      <c r="BSS199" s="8"/>
      <c r="BST199" s="8"/>
      <c r="BSU199" s="8"/>
      <c r="BSV199" s="8"/>
      <c r="BSW199" s="8"/>
      <c r="BSX199" s="8"/>
      <c r="BSY199" s="8"/>
      <c r="BSZ199" s="8"/>
      <c r="BTA199" s="8"/>
      <c r="BTB199" s="8"/>
      <c r="BTC199" s="8"/>
      <c r="BTD199" s="8"/>
      <c r="BTE199" s="8"/>
      <c r="BTF199" s="8"/>
      <c r="BTG199" s="8"/>
      <c r="BTH199" s="8"/>
      <c r="BTI199" s="8"/>
      <c r="BTJ199" s="8"/>
      <c r="BTK199" s="8"/>
      <c r="BTL199" s="8"/>
      <c r="BTM199" s="8"/>
      <c r="BTN199" s="8"/>
      <c r="BTO199" s="8"/>
      <c r="BTP199" s="8"/>
      <c r="BTQ199" s="8"/>
      <c r="BTR199" s="8"/>
      <c r="BTS199" s="8"/>
      <c r="BTT199" s="8"/>
      <c r="BTU199" s="8"/>
      <c r="BTV199" s="8"/>
      <c r="BTW199" s="8"/>
      <c r="BTX199" s="8"/>
      <c r="BTY199" s="8"/>
      <c r="BTZ199" s="8"/>
      <c r="BUA199" s="8"/>
      <c r="BUB199" s="8"/>
      <c r="BUC199" s="8"/>
      <c r="BUD199" s="8"/>
      <c r="BUE199" s="8"/>
      <c r="BUF199" s="8"/>
      <c r="BUG199" s="8"/>
      <c r="BUH199" s="8"/>
      <c r="BUI199" s="8"/>
      <c r="BUJ199" s="8"/>
      <c r="BUK199" s="8"/>
      <c r="BUL199" s="8"/>
      <c r="BUM199" s="8"/>
      <c r="BUN199" s="8"/>
      <c r="BUO199" s="8"/>
      <c r="BUP199" s="8"/>
      <c r="BUQ199" s="8"/>
      <c r="BUR199" s="8"/>
      <c r="BUS199" s="8"/>
      <c r="BUT199" s="8"/>
      <c r="BUU199" s="8"/>
      <c r="BUV199" s="8"/>
      <c r="BUW199" s="8"/>
      <c r="BUX199" s="8"/>
      <c r="BUY199" s="8"/>
      <c r="BUZ199" s="8"/>
      <c r="BVA199" s="8"/>
      <c r="BVB199" s="8"/>
      <c r="BVC199" s="8"/>
      <c r="BVD199" s="8"/>
      <c r="BVE199" s="8"/>
      <c r="BVF199" s="8"/>
      <c r="BVG199" s="8"/>
      <c r="BVH199" s="8"/>
      <c r="BVI199" s="8"/>
      <c r="BVJ199" s="8"/>
      <c r="BVK199" s="8"/>
      <c r="BVL199" s="8"/>
      <c r="BVM199" s="8"/>
      <c r="BVN199" s="8"/>
      <c r="BVO199" s="8"/>
      <c r="BVP199" s="8"/>
      <c r="BVQ199" s="8"/>
      <c r="BVR199" s="8"/>
      <c r="BVS199" s="8"/>
      <c r="BVT199" s="8"/>
      <c r="BVU199" s="8"/>
      <c r="BVV199" s="8"/>
      <c r="BVW199" s="8"/>
      <c r="BVX199" s="8"/>
      <c r="BVY199" s="8"/>
      <c r="BVZ199" s="8"/>
      <c r="BWA199" s="8"/>
      <c r="BWB199" s="8"/>
      <c r="BWC199" s="8"/>
      <c r="BWD199" s="8"/>
      <c r="BWE199" s="8"/>
      <c r="BWF199" s="8"/>
      <c r="BWG199" s="8"/>
      <c r="BWH199" s="8"/>
      <c r="BWI199" s="8"/>
      <c r="BWJ199" s="8"/>
      <c r="BWK199" s="8"/>
      <c r="BWL199" s="8"/>
      <c r="BWM199" s="8"/>
      <c r="BWN199" s="8"/>
      <c r="BWO199" s="8"/>
      <c r="BWP199" s="8"/>
      <c r="BWQ199" s="8"/>
    </row>
    <row r="200" spans="1:1967" s="445" customFormat="1" ht="102" customHeight="1">
      <c r="A200" s="9" t="s">
        <v>6288</v>
      </c>
      <c r="B200" s="100" t="s">
        <v>97</v>
      </c>
      <c r="C200" s="9" t="s">
        <v>747</v>
      </c>
      <c r="D200" s="3" t="s">
        <v>266</v>
      </c>
      <c r="E200" s="3" t="s">
        <v>257</v>
      </c>
      <c r="F200" s="3"/>
      <c r="G200" s="3" t="s">
        <v>385</v>
      </c>
      <c r="H200" s="20">
        <v>0.5</v>
      </c>
      <c r="I200" s="113" t="s">
        <v>1340</v>
      </c>
      <c r="J200" s="21" t="s">
        <v>1330</v>
      </c>
      <c r="K200" s="19" t="s">
        <v>1947</v>
      </c>
      <c r="L200" s="138" t="s">
        <v>3428</v>
      </c>
      <c r="M200" s="141" t="s">
        <v>383</v>
      </c>
      <c r="N200" s="361" t="s">
        <v>8877</v>
      </c>
      <c r="O200" s="3" t="s">
        <v>1382</v>
      </c>
      <c r="P200" s="7" t="s">
        <v>1354</v>
      </c>
      <c r="Q200" s="3" t="s">
        <v>1195</v>
      </c>
      <c r="R200" s="77">
        <v>88</v>
      </c>
      <c r="S200" s="19">
        <v>14105.39</v>
      </c>
      <c r="T200" s="83">
        <f t="shared" si="9"/>
        <v>1241274.3199999998</v>
      </c>
      <c r="U200" s="83">
        <f t="shared" si="7"/>
        <v>1390227.2383999999</v>
      </c>
      <c r="V200" s="9" t="s">
        <v>1341</v>
      </c>
      <c r="W200" s="148" t="s">
        <v>1410</v>
      </c>
      <c r="X200" s="9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  <c r="SN200" s="8"/>
      <c r="SO200" s="8"/>
      <c r="SP200" s="8"/>
      <c r="SQ200" s="8"/>
      <c r="SR200" s="8"/>
      <c r="SS200" s="8"/>
      <c r="ST200" s="8"/>
      <c r="SU200" s="8"/>
      <c r="SV200" s="8"/>
      <c r="SW200" s="8"/>
      <c r="SX200" s="8"/>
      <c r="SY200" s="8"/>
      <c r="SZ200" s="8"/>
      <c r="TA200" s="8"/>
      <c r="TB200" s="8"/>
      <c r="TC200" s="8"/>
      <c r="TD200" s="8"/>
      <c r="TE200" s="8"/>
      <c r="TF200" s="8"/>
      <c r="TG200" s="8"/>
      <c r="TH200" s="8"/>
      <c r="TI200" s="8"/>
      <c r="TJ200" s="8"/>
      <c r="TK200" s="8"/>
      <c r="TL200" s="8"/>
      <c r="TM200" s="8"/>
      <c r="TN200" s="8"/>
      <c r="TO200" s="8"/>
      <c r="TP200" s="8"/>
      <c r="TQ200" s="8"/>
      <c r="TR200" s="8"/>
      <c r="TS200" s="8"/>
      <c r="TT200" s="8"/>
      <c r="TU200" s="8"/>
      <c r="TV200" s="8"/>
      <c r="TW200" s="8"/>
      <c r="TX200" s="8"/>
      <c r="TY200" s="8"/>
      <c r="TZ200" s="8"/>
      <c r="UA200" s="8"/>
      <c r="UB200" s="8"/>
      <c r="UC200" s="8"/>
      <c r="UD200" s="8"/>
      <c r="UE200" s="8"/>
      <c r="UF200" s="8"/>
      <c r="UG200" s="8"/>
      <c r="UH200" s="8"/>
      <c r="UI200" s="8"/>
      <c r="UJ200" s="8"/>
      <c r="UK200" s="8"/>
      <c r="UL200" s="8"/>
      <c r="UM200" s="8"/>
      <c r="UN200" s="8"/>
      <c r="UO200" s="8"/>
      <c r="UP200" s="8"/>
      <c r="UQ200" s="8"/>
      <c r="UR200" s="8"/>
      <c r="US200" s="8"/>
      <c r="UT200" s="8"/>
      <c r="UU200" s="8"/>
      <c r="UV200" s="8"/>
      <c r="UW200" s="8"/>
      <c r="UX200" s="8"/>
      <c r="UY200" s="8"/>
      <c r="UZ200" s="8"/>
      <c r="VA200" s="8"/>
      <c r="VB200" s="8"/>
      <c r="VC200" s="8"/>
      <c r="VD200" s="8"/>
      <c r="VE200" s="8"/>
      <c r="VF200" s="8"/>
      <c r="VG200" s="8"/>
      <c r="VH200" s="8"/>
      <c r="VI200" s="8"/>
      <c r="VJ200" s="8"/>
      <c r="VK200" s="8"/>
      <c r="VL200" s="8"/>
      <c r="VM200" s="8"/>
      <c r="VN200" s="8"/>
      <c r="VO200" s="8"/>
      <c r="VP200" s="8"/>
      <c r="VQ200" s="8"/>
      <c r="VR200" s="8"/>
      <c r="VS200" s="8"/>
      <c r="VT200" s="8"/>
      <c r="VU200" s="8"/>
      <c r="VV200" s="8"/>
      <c r="VW200" s="8"/>
      <c r="VX200" s="8"/>
      <c r="VY200" s="8"/>
      <c r="VZ200" s="8"/>
      <c r="WA200" s="8"/>
      <c r="WB200" s="8"/>
      <c r="WC200" s="8"/>
      <c r="WD200" s="8"/>
      <c r="WE200" s="8"/>
      <c r="WF200" s="8"/>
      <c r="WG200" s="8"/>
      <c r="WH200" s="8"/>
      <c r="WI200" s="8"/>
      <c r="WJ200" s="8"/>
      <c r="WK200" s="8"/>
      <c r="WL200" s="8"/>
      <c r="WM200" s="8"/>
      <c r="WN200" s="8"/>
      <c r="WO200" s="8"/>
      <c r="WP200" s="8"/>
      <c r="WQ200" s="8"/>
      <c r="WR200" s="8"/>
      <c r="WS200" s="8"/>
      <c r="WT200" s="8"/>
      <c r="WU200" s="8"/>
      <c r="WV200" s="8"/>
      <c r="WW200" s="8"/>
      <c r="WX200" s="8"/>
      <c r="WY200" s="8"/>
      <c r="WZ200" s="8"/>
      <c r="XA200" s="8"/>
      <c r="XB200" s="8"/>
      <c r="XC200" s="8"/>
      <c r="XD200" s="8"/>
      <c r="XE200" s="8"/>
      <c r="XF200" s="8"/>
      <c r="XG200" s="8"/>
      <c r="XH200" s="8"/>
      <c r="XI200" s="8"/>
      <c r="XJ200" s="8"/>
      <c r="XK200" s="8"/>
      <c r="XL200" s="8"/>
      <c r="XM200" s="8"/>
      <c r="XN200" s="8"/>
      <c r="XO200" s="8"/>
      <c r="XP200" s="8"/>
      <c r="XQ200" s="8"/>
      <c r="XR200" s="8"/>
      <c r="XS200" s="8"/>
      <c r="XT200" s="8"/>
      <c r="XU200" s="8"/>
      <c r="XV200" s="8"/>
      <c r="XW200" s="8"/>
      <c r="XX200" s="8"/>
      <c r="XY200" s="8"/>
      <c r="XZ200" s="8"/>
      <c r="YA200" s="8"/>
      <c r="YB200" s="8"/>
      <c r="YC200" s="8"/>
      <c r="YD200" s="8"/>
      <c r="YE200" s="8"/>
      <c r="YF200" s="8"/>
      <c r="YG200" s="8"/>
      <c r="YH200" s="8"/>
      <c r="YI200" s="8"/>
      <c r="YJ200" s="8"/>
      <c r="YK200" s="8"/>
      <c r="YL200" s="8"/>
      <c r="YM200" s="8"/>
      <c r="YN200" s="8"/>
      <c r="YO200" s="8"/>
      <c r="YP200" s="8"/>
      <c r="YQ200" s="8"/>
      <c r="YR200" s="8"/>
      <c r="YS200" s="8"/>
      <c r="YT200" s="8"/>
      <c r="YU200" s="8"/>
      <c r="YV200" s="8"/>
      <c r="YW200" s="8"/>
      <c r="YX200" s="8"/>
      <c r="YY200" s="8"/>
      <c r="YZ200" s="8"/>
      <c r="ZA200" s="8"/>
      <c r="ZB200" s="8"/>
      <c r="ZC200" s="8"/>
      <c r="ZD200" s="8"/>
      <c r="ZE200" s="8"/>
      <c r="ZF200" s="8"/>
      <c r="ZG200" s="8"/>
      <c r="ZH200" s="8"/>
      <c r="ZI200" s="8"/>
      <c r="ZJ200" s="8"/>
      <c r="ZK200" s="8"/>
      <c r="ZL200" s="8"/>
      <c r="ZM200" s="8"/>
      <c r="ZN200" s="8"/>
      <c r="ZO200" s="8"/>
      <c r="ZP200" s="8"/>
      <c r="ZQ200" s="8"/>
      <c r="ZR200" s="8"/>
      <c r="ZS200" s="8"/>
      <c r="ZT200" s="8"/>
      <c r="ZU200" s="8"/>
      <c r="ZV200" s="8"/>
      <c r="ZW200" s="8"/>
      <c r="ZX200" s="8"/>
      <c r="ZY200" s="8"/>
      <c r="ZZ200" s="8"/>
      <c r="AAA200" s="8"/>
      <c r="AAB200" s="8"/>
      <c r="AAC200" s="8"/>
      <c r="AAD200" s="8"/>
      <c r="AAE200" s="8"/>
      <c r="AAF200" s="8"/>
      <c r="AAG200" s="8"/>
      <c r="AAH200" s="8"/>
      <c r="AAI200" s="8"/>
      <c r="AAJ200" s="8"/>
      <c r="AAK200" s="8"/>
      <c r="AAL200" s="8"/>
      <c r="AAM200" s="8"/>
      <c r="AAN200" s="8"/>
      <c r="AAO200" s="8"/>
      <c r="AAP200" s="8"/>
      <c r="AAQ200" s="8"/>
      <c r="AAR200" s="8"/>
      <c r="AAS200" s="8"/>
      <c r="AAT200" s="8"/>
      <c r="AAU200" s="8"/>
      <c r="AAV200" s="8"/>
      <c r="AAW200" s="8"/>
      <c r="AAX200" s="8"/>
      <c r="AAY200" s="8"/>
      <c r="AAZ200" s="8"/>
      <c r="ABA200" s="8"/>
      <c r="ABB200" s="8"/>
      <c r="ABC200" s="8"/>
      <c r="ABD200" s="8"/>
      <c r="ABE200" s="8"/>
      <c r="ABF200" s="8"/>
      <c r="ABG200" s="8"/>
      <c r="ABH200" s="8"/>
      <c r="ABI200" s="8"/>
      <c r="ABJ200" s="8"/>
      <c r="ABK200" s="8"/>
      <c r="ABL200" s="8"/>
      <c r="ABM200" s="8"/>
      <c r="ABN200" s="8"/>
      <c r="ABO200" s="8"/>
      <c r="ABP200" s="8"/>
      <c r="ABQ200" s="8"/>
      <c r="ABR200" s="8"/>
      <c r="ABS200" s="8"/>
      <c r="ABT200" s="8"/>
      <c r="ABU200" s="8"/>
      <c r="ABV200" s="8"/>
      <c r="ABW200" s="8"/>
      <c r="ABX200" s="8"/>
      <c r="ABY200" s="8"/>
      <c r="ABZ200" s="8"/>
      <c r="ACA200" s="8"/>
      <c r="ACB200" s="8"/>
      <c r="ACC200" s="8"/>
      <c r="ACD200" s="8"/>
      <c r="ACE200" s="8"/>
      <c r="ACF200" s="8"/>
      <c r="ACG200" s="8"/>
      <c r="ACH200" s="8"/>
      <c r="ACI200" s="8"/>
      <c r="ACJ200" s="8"/>
      <c r="ACK200" s="8"/>
      <c r="ACL200" s="8"/>
      <c r="ACM200" s="8"/>
      <c r="ACN200" s="8"/>
      <c r="ACO200" s="8"/>
      <c r="ACP200" s="8"/>
      <c r="ACQ200" s="8"/>
      <c r="ACR200" s="8"/>
      <c r="ACS200" s="8"/>
      <c r="ACT200" s="8"/>
      <c r="ACU200" s="8"/>
      <c r="ACV200" s="8"/>
      <c r="ACW200" s="8"/>
      <c r="ACX200" s="8"/>
      <c r="ACY200" s="8"/>
      <c r="ACZ200" s="8"/>
      <c r="ADA200" s="8"/>
      <c r="ADB200" s="8"/>
      <c r="ADC200" s="8"/>
      <c r="ADD200" s="8"/>
      <c r="ADE200" s="8"/>
      <c r="ADF200" s="8"/>
      <c r="ADG200" s="8"/>
      <c r="ADH200" s="8"/>
      <c r="ADI200" s="8"/>
      <c r="ADJ200" s="8"/>
      <c r="ADK200" s="8"/>
      <c r="ADL200" s="8"/>
      <c r="ADM200" s="8"/>
      <c r="ADN200" s="8"/>
      <c r="ADO200" s="8"/>
      <c r="ADP200" s="8"/>
      <c r="ADQ200" s="8"/>
      <c r="ADR200" s="8"/>
      <c r="ADS200" s="8"/>
      <c r="ADT200" s="8"/>
      <c r="ADU200" s="8"/>
      <c r="ADV200" s="8"/>
      <c r="ADW200" s="8"/>
      <c r="ADX200" s="8"/>
      <c r="ADY200" s="8"/>
      <c r="ADZ200" s="8"/>
      <c r="AEA200" s="8"/>
      <c r="AEB200" s="8"/>
      <c r="AEC200" s="8"/>
      <c r="AED200" s="8"/>
      <c r="AEE200" s="8"/>
      <c r="AEF200" s="8"/>
      <c r="AEG200" s="8"/>
      <c r="AEH200" s="8"/>
      <c r="AEI200" s="8"/>
      <c r="AEJ200" s="8"/>
      <c r="AEK200" s="8"/>
      <c r="AEL200" s="8"/>
      <c r="AEM200" s="8"/>
      <c r="AEN200" s="8"/>
      <c r="AEO200" s="8"/>
      <c r="AEP200" s="8"/>
      <c r="AEQ200" s="8"/>
      <c r="AER200" s="8"/>
      <c r="AES200" s="8"/>
      <c r="AET200" s="8"/>
      <c r="AEU200" s="8"/>
      <c r="AEV200" s="8"/>
      <c r="AEW200" s="8"/>
      <c r="AEX200" s="8"/>
      <c r="AEY200" s="8"/>
      <c r="AEZ200" s="8"/>
      <c r="AFA200" s="8"/>
      <c r="AFB200" s="8"/>
      <c r="AFC200" s="8"/>
      <c r="AFD200" s="8"/>
      <c r="AFE200" s="8"/>
      <c r="AFF200" s="8"/>
      <c r="AFG200" s="8"/>
      <c r="AFH200" s="8"/>
      <c r="AFI200" s="8"/>
      <c r="AFJ200" s="8"/>
      <c r="AFK200" s="8"/>
      <c r="AFL200" s="8"/>
      <c r="AFM200" s="8"/>
      <c r="AFN200" s="8"/>
      <c r="AFO200" s="8"/>
      <c r="AFP200" s="8"/>
      <c r="AFQ200" s="8"/>
      <c r="AFR200" s="8"/>
      <c r="AFS200" s="8"/>
      <c r="AFT200" s="8"/>
      <c r="AFU200" s="8"/>
      <c r="AFV200" s="8"/>
      <c r="AFW200" s="8"/>
      <c r="AFX200" s="8"/>
      <c r="AFY200" s="8"/>
      <c r="AFZ200" s="8"/>
      <c r="AGA200" s="8"/>
      <c r="AGB200" s="8"/>
      <c r="AGC200" s="8"/>
      <c r="AGD200" s="8"/>
      <c r="AGE200" s="8"/>
      <c r="AGF200" s="8"/>
      <c r="AGG200" s="8"/>
      <c r="AGH200" s="8"/>
      <c r="AGI200" s="8"/>
      <c r="AGJ200" s="8"/>
      <c r="AGK200" s="8"/>
      <c r="AGL200" s="8"/>
      <c r="AGM200" s="8"/>
      <c r="AGN200" s="8"/>
      <c r="AGO200" s="8"/>
      <c r="AGP200" s="8"/>
      <c r="AGQ200" s="8"/>
      <c r="AGR200" s="8"/>
      <c r="AGS200" s="8"/>
      <c r="AGT200" s="8"/>
      <c r="AGU200" s="8"/>
      <c r="AGV200" s="8"/>
      <c r="AGW200" s="8"/>
      <c r="AGX200" s="8"/>
      <c r="AGY200" s="8"/>
      <c r="AGZ200" s="8"/>
      <c r="AHA200" s="8"/>
      <c r="AHB200" s="8"/>
      <c r="AHC200" s="8"/>
      <c r="AHD200" s="8"/>
      <c r="AHE200" s="8"/>
      <c r="AHF200" s="8"/>
      <c r="AHG200" s="8"/>
      <c r="AHH200" s="8"/>
      <c r="AHI200" s="8"/>
      <c r="AHJ200" s="8"/>
      <c r="AHK200" s="8"/>
      <c r="AHL200" s="8"/>
      <c r="AHM200" s="8"/>
      <c r="AHN200" s="8"/>
      <c r="AHO200" s="8"/>
      <c r="AHP200" s="8"/>
      <c r="AHQ200" s="8"/>
      <c r="AHR200" s="8"/>
      <c r="AHS200" s="8"/>
      <c r="AHT200" s="8"/>
      <c r="AHU200" s="8"/>
      <c r="AHV200" s="8"/>
      <c r="AHW200" s="8"/>
      <c r="AHX200" s="8"/>
      <c r="AHY200" s="8"/>
      <c r="AHZ200" s="8"/>
      <c r="AIA200" s="8"/>
      <c r="AIB200" s="8"/>
      <c r="AIC200" s="8"/>
      <c r="AID200" s="8"/>
      <c r="AIE200" s="8"/>
      <c r="AIF200" s="8"/>
      <c r="AIG200" s="8"/>
      <c r="AIH200" s="8"/>
      <c r="AII200" s="8"/>
      <c r="AIJ200" s="8"/>
      <c r="AIK200" s="8"/>
      <c r="AIL200" s="8"/>
      <c r="AIM200" s="8"/>
      <c r="AIN200" s="8"/>
      <c r="AIO200" s="8"/>
      <c r="AIP200" s="8"/>
      <c r="AIQ200" s="8"/>
      <c r="AIR200" s="8"/>
      <c r="AIS200" s="8"/>
      <c r="AIT200" s="8"/>
      <c r="AIU200" s="8"/>
      <c r="AIV200" s="8"/>
      <c r="AIW200" s="8"/>
      <c r="AIX200" s="8"/>
      <c r="AIY200" s="8"/>
      <c r="AIZ200" s="8"/>
      <c r="AJA200" s="8"/>
      <c r="AJB200" s="8"/>
      <c r="AJC200" s="8"/>
      <c r="AJD200" s="8"/>
      <c r="AJE200" s="8"/>
      <c r="AJF200" s="8"/>
      <c r="AJG200" s="8"/>
      <c r="AJH200" s="8"/>
      <c r="AJI200" s="8"/>
      <c r="AJJ200" s="8"/>
      <c r="AJK200" s="8"/>
      <c r="AJL200" s="8"/>
      <c r="AJM200" s="8"/>
      <c r="AJN200" s="8"/>
      <c r="AJO200" s="8"/>
      <c r="AJP200" s="8"/>
      <c r="AJQ200" s="8"/>
      <c r="AJR200" s="8"/>
      <c r="AJS200" s="8"/>
      <c r="AJT200" s="8"/>
      <c r="AJU200" s="8"/>
      <c r="AJV200" s="8"/>
      <c r="AJW200" s="8"/>
      <c r="AJX200" s="8"/>
      <c r="AJY200" s="8"/>
      <c r="AJZ200" s="8"/>
      <c r="AKA200" s="8"/>
      <c r="AKB200" s="8"/>
      <c r="AKC200" s="8"/>
      <c r="AKD200" s="8"/>
      <c r="AKE200" s="8"/>
      <c r="AKF200" s="8"/>
      <c r="AKG200" s="8"/>
      <c r="AKH200" s="8"/>
      <c r="AKI200" s="8"/>
      <c r="AKJ200" s="8"/>
      <c r="AKK200" s="8"/>
      <c r="AKL200" s="8"/>
      <c r="AKM200" s="8"/>
      <c r="AKN200" s="8"/>
      <c r="AKO200" s="8"/>
      <c r="AKP200" s="8"/>
      <c r="AKQ200" s="8"/>
      <c r="AKR200" s="8"/>
      <c r="AKS200" s="8"/>
      <c r="AKT200" s="8"/>
      <c r="AKU200" s="8"/>
      <c r="AKV200" s="8"/>
      <c r="AKW200" s="8"/>
      <c r="AKX200" s="8"/>
      <c r="AKY200" s="8"/>
      <c r="AKZ200" s="8"/>
      <c r="ALA200" s="8"/>
      <c r="ALB200" s="8"/>
      <c r="ALC200" s="8"/>
      <c r="ALD200" s="8"/>
      <c r="ALE200" s="8"/>
      <c r="ALF200" s="8"/>
      <c r="ALG200" s="8"/>
      <c r="ALH200" s="8"/>
      <c r="ALI200" s="8"/>
      <c r="ALJ200" s="8"/>
      <c r="ALK200" s="8"/>
      <c r="ALL200" s="8"/>
      <c r="ALM200" s="8"/>
      <c r="ALN200" s="8"/>
      <c r="ALO200" s="8"/>
      <c r="ALP200" s="8"/>
      <c r="ALQ200" s="8"/>
      <c r="ALR200" s="8"/>
      <c r="ALS200" s="8"/>
      <c r="ALT200" s="8"/>
      <c r="ALU200" s="8"/>
      <c r="ALV200" s="8"/>
      <c r="ALW200" s="8"/>
      <c r="ALX200" s="8"/>
      <c r="ALY200" s="8"/>
      <c r="ALZ200" s="8"/>
      <c r="AMA200" s="8"/>
      <c r="AMB200" s="8"/>
      <c r="AMC200" s="8"/>
      <c r="AMD200" s="8"/>
      <c r="AME200" s="8"/>
      <c r="AMF200" s="8"/>
      <c r="AMG200" s="8"/>
      <c r="AMH200" s="8"/>
      <c r="AMI200" s="8"/>
      <c r="AMJ200" s="8"/>
      <c r="AMK200" s="8"/>
      <c r="AML200" s="8"/>
      <c r="AMM200" s="8"/>
      <c r="AMN200" s="8"/>
      <c r="AMO200" s="8"/>
      <c r="AMP200" s="8"/>
      <c r="AMQ200" s="8"/>
      <c r="AMR200" s="8"/>
      <c r="AMS200" s="8"/>
      <c r="AMT200" s="8"/>
      <c r="AMU200" s="8"/>
      <c r="AMV200" s="8"/>
      <c r="AMW200" s="8"/>
      <c r="AMX200" s="8"/>
      <c r="AMY200" s="8"/>
      <c r="AMZ200" s="8"/>
      <c r="ANA200" s="8"/>
      <c r="ANB200" s="8"/>
      <c r="ANC200" s="8"/>
      <c r="AND200" s="8"/>
      <c r="ANE200" s="8"/>
      <c r="ANF200" s="8"/>
      <c r="ANG200" s="8"/>
      <c r="ANH200" s="8"/>
      <c r="ANI200" s="8"/>
      <c r="ANJ200" s="8"/>
      <c r="ANK200" s="8"/>
      <c r="ANL200" s="8"/>
      <c r="ANM200" s="8"/>
      <c r="ANN200" s="8"/>
      <c r="ANO200" s="8"/>
      <c r="ANP200" s="8"/>
      <c r="ANQ200" s="8"/>
      <c r="ANR200" s="8"/>
      <c r="ANS200" s="8"/>
      <c r="ANT200" s="8"/>
      <c r="ANU200" s="8"/>
      <c r="ANV200" s="8"/>
      <c r="ANW200" s="8"/>
      <c r="ANX200" s="8"/>
      <c r="ANY200" s="8"/>
      <c r="ANZ200" s="8"/>
      <c r="AOA200" s="8"/>
      <c r="AOB200" s="8"/>
      <c r="AOC200" s="8"/>
      <c r="AOD200" s="8"/>
      <c r="AOE200" s="8"/>
      <c r="AOF200" s="8"/>
      <c r="AOG200" s="8"/>
      <c r="AOH200" s="8"/>
      <c r="AOI200" s="8"/>
      <c r="AOJ200" s="8"/>
      <c r="AOK200" s="8"/>
      <c r="AOL200" s="8"/>
      <c r="AOM200" s="8"/>
      <c r="AON200" s="8"/>
      <c r="AOO200" s="8"/>
      <c r="AOP200" s="8"/>
      <c r="AOQ200" s="8"/>
      <c r="AOR200" s="8"/>
      <c r="AOS200" s="8"/>
      <c r="AOT200" s="8"/>
      <c r="AOU200" s="8"/>
      <c r="AOV200" s="8"/>
      <c r="AOW200" s="8"/>
      <c r="AOX200" s="8"/>
      <c r="AOY200" s="8"/>
      <c r="AOZ200" s="8"/>
      <c r="APA200" s="8"/>
      <c r="APB200" s="8"/>
      <c r="APC200" s="8"/>
      <c r="APD200" s="8"/>
      <c r="APE200" s="8"/>
      <c r="APF200" s="8"/>
      <c r="APG200" s="8"/>
      <c r="APH200" s="8"/>
      <c r="API200" s="8"/>
      <c r="APJ200" s="8"/>
      <c r="APK200" s="8"/>
      <c r="APL200" s="8"/>
      <c r="APM200" s="8"/>
      <c r="APN200" s="8"/>
      <c r="APO200" s="8"/>
      <c r="APP200" s="8"/>
      <c r="APQ200" s="8"/>
      <c r="APR200" s="8"/>
      <c r="APS200" s="8"/>
      <c r="APT200" s="8"/>
      <c r="APU200" s="8"/>
      <c r="APV200" s="8"/>
      <c r="APW200" s="8"/>
      <c r="APX200" s="8"/>
      <c r="APY200" s="8"/>
      <c r="APZ200" s="8"/>
      <c r="AQA200" s="8"/>
      <c r="AQB200" s="8"/>
      <c r="AQC200" s="8"/>
      <c r="AQD200" s="8"/>
      <c r="AQE200" s="8"/>
      <c r="AQF200" s="8"/>
      <c r="AQG200" s="8"/>
      <c r="AQH200" s="8"/>
      <c r="AQI200" s="8"/>
      <c r="AQJ200" s="8"/>
      <c r="AQK200" s="8"/>
      <c r="AQL200" s="8"/>
      <c r="AQM200" s="8"/>
      <c r="AQN200" s="8"/>
      <c r="AQO200" s="8"/>
      <c r="AQP200" s="8"/>
      <c r="AQQ200" s="8"/>
      <c r="AQR200" s="8"/>
      <c r="AQS200" s="8"/>
      <c r="AQT200" s="8"/>
      <c r="AQU200" s="8"/>
      <c r="AQV200" s="8"/>
      <c r="AQW200" s="8"/>
      <c r="AQX200" s="8"/>
      <c r="AQY200" s="8"/>
      <c r="AQZ200" s="8"/>
      <c r="ARA200" s="8"/>
      <c r="ARB200" s="8"/>
      <c r="ARC200" s="8"/>
      <c r="ARD200" s="8"/>
      <c r="ARE200" s="8"/>
      <c r="ARF200" s="8"/>
      <c r="ARG200" s="8"/>
      <c r="ARH200" s="8"/>
      <c r="ARI200" s="8"/>
      <c r="ARJ200" s="8"/>
      <c r="ARK200" s="8"/>
      <c r="ARL200" s="8"/>
      <c r="ARM200" s="8"/>
      <c r="ARN200" s="8"/>
      <c r="ARO200" s="8"/>
      <c r="ARP200" s="8"/>
      <c r="ARQ200" s="8"/>
      <c r="ARR200" s="8"/>
      <c r="ARS200" s="8"/>
      <c r="ART200" s="8"/>
      <c r="ARU200" s="8"/>
      <c r="ARV200" s="8"/>
      <c r="ARW200" s="8"/>
      <c r="ARX200" s="8"/>
      <c r="ARY200" s="8"/>
      <c r="ARZ200" s="8"/>
      <c r="ASA200" s="8"/>
      <c r="ASB200" s="8"/>
      <c r="ASC200" s="8"/>
      <c r="ASD200" s="8"/>
      <c r="ASE200" s="8"/>
      <c r="ASF200" s="8"/>
      <c r="ASG200" s="8"/>
      <c r="ASH200" s="8"/>
      <c r="ASI200" s="8"/>
      <c r="ASJ200" s="8"/>
      <c r="ASK200" s="8"/>
      <c r="ASL200" s="8"/>
      <c r="ASM200" s="8"/>
      <c r="ASN200" s="8"/>
      <c r="ASO200" s="8"/>
      <c r="ASP200" s="8"/>
      <c r="ASQ200" s="8"/>
      <c r="ASR200" s="8"/>
      <c r="ASS200" s="8"/>
      <c r="AST200" s="8"/>
      <c r="ASU200" s="8"/>
      <c r="ASV200" s="8"/>
      <c r="ASW200" s="8"/>
      <c r="ASX200" s="8"/>
      <c r="ASY200" s="8"/>
      <c r="ASZ200" s="8"/>
      <c r="ATA200" s="8"/>
      <c r="ATB200" s="8"/>
      <c r="ATC200" s="8"/>
      <c r="ATD200" s="8"/>
      <c r="ATE200" s="8"/>
      <c r="ATF200" s="8"/>
      <c r="ATG200" s="8"/>
      <c r="ATH200" s="8"/>
      <c r="ATI200" s="8"/>
      <c r="ATJ200" s="8"/>
      <c r="ATK200" s="8"/>
      <c r="ATL200" s="8"/>
      <c r="ATM200" s="8"/>
      <c r="ATN200" s="8"/>
      <c r="ATO200" s="8"/>
      <c r="ATP200" s="8"/>
      <c r="ATQ200" s="8"/>
      <c r="ATR200" s="8"/>
      <c r="ATS200" s="8"/>
      <c r="ATT200" s="8"/>
      <c r="ATU200" s="8"/>
      <c r="ATV200" s="8"/>
      <c r="ATW200" s="8"/>
      <c r="ATX200" s="8"/>
      <c r="ATY200" s="8"/>
      <c r="ATZ200" s="8"/>
      <c r="AUA200" s="8"/>
      <c r="AUB200" s="8"/>
      <c r="AUC200" s="8"/>
      <c r="AUD200" s="8"/>
      <c r="AUE200" s="8"/>
      <c r="AUF200" s="8"/>
      <c r="AUG200" s="8"/>
      <c r="AUH200" s="8"/>
      <c r="AUI200" s="8"/>
      <c r="AUJ200" s="8"/>
      <c r="AUK200" s="8"/>
      <c r="AUL200" s="8"/>
      <c r="AUM200" s="8"/>
      <c r="AUN200" s="8"/>
      <c r="AUO200" s="8"/>
      <c r="AUP200" s="8"/>
      <c r="AUQ200" s="8"/>
      <c r="AUR200" s="8"/>
      <c r="AUS200" s="8"/>
      <c r="AUT200" s="8"/>
      <c r="AUU200" s="8"/>
      <c r="AUV200" s="8"/>
      <c r="AUW200" s="8"/>
      <c r="AUX200" s="8"/>
      <c r="AUY200" s="8"/>
      <c r="AUZ200" s="8"/>
      <c r="AVA200" s="8"/>
      <c r="AVB200" s="8"/>
      <c r="AVC200" s="8"/>
      <c r="AVD200" s="8"/>
      <c r="AVE200" s="8"/>
      <c r="AVF200" s="8"/>
      <c r="AVG200" s="8"/>
      <c r="AVH200" s="8"/>
      <c r="AVI200" s="8"/>
      <c r="AVJ200" s="8"/>
      <c r="AVK200" s="8"/>
      <c r="AVL200" s="8"/>
      <c r="AVM200" s="8"/>
      <c r="AVN200" s="8"/>
      <c r="AVO200" s="8"/>
      <c r="AVP200" s="8"/>
      <c r="AVQ200" s="8"/>
      <c r="AVR200" s="8"/>
      <c r="AVS200" s="8"/>
      <c r="AVT200" s="8"/>
      <c r="AVU200" s="8"/>
      <c r="AVV200" s="8"/>
      <c r="AVW200" s="8"/>
      <c r="AVX200" s="8"/>
      <c r="AVY200" s="8"/>
      <c r="AVZ200" s="8"/>
      <c r="AWA200" s="8"/>
      <c r="AWB200" s="8"/>
      <c r="AWC200" s="8"/>
      <c r="AWD200" s="8"/>
      <c r="AWE200" s="8"/>
      <c r="AWF200" s="8"/>
      <c r="AWG200" s="8"/>
      <c r="AWH200" s="8"/>
      <c r="AWI200" s="8"/>
      <c r="AWJ200" s="8"/>
      <c r="AWK200" s="8"/>
      <c r="AWL200" s="8"/>
      <c r="AWM200" s="8"/>
      <c r="AWN200" s="8"/>
      <c r="AWO200" s="8"/>
      <c r="AWP200" s="8"/>
      <c r="AWQ200" s="8"/>
      <c r="AWR200" s="8"/>
      <c r="AWS200" s="8"/>
      <c r="AWT200" s="8"/>
      <c r="AWU200" s="8"/>
      <c r="AWV200" s="8"/>
      <c r="AWW200" s="8"/>
      <c r="AWX200" s="8"/>
      <c r="AWY200" s="8"/>
      <c r="AWZ200" s="8"/>
      <c r="AXA200" s="8"/>
      <c r="AXB200" s="8"/>
      <c r="AXC200" s="8"/>
      <c r="AXD200" s="8"/>
      <c r="AXE200" s="8"/>
      <c r="AXF200" s="8"/>
      <c r="AXG200" s="8"/>
      <c r="AXH200" s="8"/>
      <c r="AXI200" s="8"/>
      <c r="AXJ200" s="8"/>
      <c r="AXK200" s="8"/>
      <c r="AXL200" s="8"/>
      <c r="AXM200" s="8"/>
      <c r="AXN200" s="8"/>
      <c r="AXO200" s="8"/>
      <c r="AXP200" s="8"/>
      <c r="AXQ200" s="8"/>
      <c r="AXR200" s="8"/>
      <c r="AXS200" s="8"/>
      <c r="AXT200" s="8"/>
      <c r="AXU200" s="8"/>
      <c r="AXV200" s="8"/>
      <c r="AXW200" s="8"/>
      <c r="AXX200" s="8"/>
      <c r="AXY200" s="8"/>
      <c r="AXZ200" s="8"/>
      <c r="AYA200" s="8"/>
      <c r="AYB200" s="8"/>
      <c r="AYC200" s="8"/>
      <c r="AYD200" s="8"/>
      <c r="AYE200" s="8"/>
      <c r="AYF200" s="8"/>
      <c r="AYG200" s="8"/>
      <c r="AYH200" s="8"/>
      <c r="AYI200" s="8"/>
      <c r="AYJ200" s="8"/>
      <c r="AYK200" s="8"/>
      <c r="AYL200" s="8"/>
      <c r="AYM200" s="8"/>
      <c r="AYN200" s="8"/>
      <c r="AYO200" s="8"/>
      <c r="AYP200" s="8"/>
      <c r="AYQ200" s="8"/>
      <c r="AYR200" s="8"/>
      <c r="AYS200" s="8"/>
      <c r="AYT200" s="8"/>
      <c r="AYU200" s="8"/>
      <c r="AYV200" s="8"/>
      <c r="AYW200" s="8"/>
      <c r="AYX200" s="8"/>
      <c r="AYY200" s="8"/>
      <c r="AYZ200" s="8"/>
      <c r="AZA200" s="8"/>
      <c r="AZB200" s="8"/>
      <c r="AZC200" s="8"/>
      <c r="AZD200" s="8"/>
      <c r="AZE200" s="8"/>
      <c r="AZF200" s="8"/>
      <c r="AZG200" s="8"/>
      <c r="AZH200" s="8"/>
      <c r="AZI200" s="8"/>
      <c r="AZJ200" s="8"/>
      <c r="AZK200" s="8"/>
      <c r="AZL200" s="8"/>
      <c r="AZM200" s="8"/>
      <c r="AZN200" s="8"/>
      <c r="AZO200" s="8"/>
      <c r="AZP200" s="8"/>
      <c r="AZQ200" s="8"/>
      <c r="AZR200" s="8"/>
      <c r="AZS200" s="8"/>
      <c r="AZT200" s="8"/>
      <c r="AZU200" s="8"/>
      <c r="AZV200" s="8"/>
      <c r="AZW200" s="8"/>
      <c r="AZX200" s="8"/>
      <c r="AZY200" s="8"/>
      <c r="AZZ200" s="8"/>
      <c r="BAA200" s="8"/>
      <c r="BAB200" s="8"/>
      <c r="BAC200" s="8"/>
      <c r="BAD200" s="8"/>
      <c r="BAE200" s="8"/>
      <c r="BAF200" s="8"/>
      <c r="BAG200" s="8"/>
      <c r="BAH200" s="8"/>
      <c r="BAI200" s="8"/>
      <c r="BAJ200" s="8"/>
      <c r="BAK200" s="8"/>
      <c r="BAL200" s="8"/>
      <c r="BAM200" s="8"/>
      <c r="BAN200" s="8"/>
      <c r="BAO200" s="8"/>
      <c r="BAP200" s="8"/>
      <c r="BAQ200" s="8"/>
      <c r="BAR200" s="8"/>
      <c r="BAS200" s="8"/>
      <c r="BAT200" s="8"/>
      <c r="BAU200" s="8"/>
      <c r="BAV200" s="8"/>
      <c r="BAW200" s="8"/>
      <c r="BAX200" s="8"/>
      <c r="BAY200" s="8"/>
      <c r="BAZ200" s="8"/>
      <c r="BBA200" s="8"/>
      <c r="BBB200" s="8"/>
      <c r="BBC200" s="8"/>
      <c r="BBD200" s="8"/>
      <c r="BBE200" s="8"/>
      <c r="BBF200" s="8"/>
      <c r="BBG200" s="8"/>
      <c r="BBH200" s="8"/>
      <c r="BBI200" s="8"/>
      <c r="BBJ200" s="8"/>
      <c r="BBK200" s="8"/>
      <c r="BBL200" s="8"/>
      <c r="BBM200" s="8"/>
      <c r="BBN200" s="8"/>
      <c r="BBO200" s="8"/>
      <c r="BBP200" s="8"/>
      <c r="BBQ200" s="8"/>
      <c r="BBR200" s="8"/>
      <c r="BBS200" s="8"/>
      <c r="BBT200" s="8"/>
      <c r="BBU200" s="8"/>
      <c r="BBV200" s="8"/>
      <c r="BBW200" s="8"/>
      <c r="BBX200" s="8"/>
      <c r="BBY200" s="8"/>
      <c r="BBZ200" s="8"/>
      <c r="BCA200" s="8"/>
      <c r="BCB200" s="8"/>
      <c r="BCC200" s="8"/>
      <c r="BCD200" s="8"/>
      <c r="BCE200" s="8"/>
      <c r="BCF200" s="8"/>
      <c r="BCG200" s="8"/>
      <c r="BCH200" s="8"/>
      <c r="BCI200" s="8"/>
      <c r="BCJ200" s="8"/>
      <c r="BCK200" s="8"/>
      <c r="BCL200" s="8"/>
      <c r="BCM200" s="8"/>
      <c r="BCN200" s="8"/>
      <c r="BCO200" s="8"/>
      <c r="BCP200" s="8"/>
      <c r="BCQ200" s="8"/>
      <c r="BCR200" s="8"/>
      <c r="BCS200" s="8"/>
      <c r="BCT200" s="8"/>
      <c r="BCU200" s="8"/>
      <c r="BCV200" s="8"/>
      <c r="BCW200" s="8"/>
      <c r="BCX200" s="8"/>
      <c r="BCY200" s="8"/>
      <c r="BCZ200" s="8"/>
      <c r="BDA200" s="8"/>
      <c r="BDB200" s="8"/>
      <c r="BDC200" s="8"/>
      <c r="BDD200" s="8"/>
      <c r="BDE200" s="8"/>
      <c r="BDF200" s="8"/>
      <c r="BDG200" s="8"/>
      <c r="BDH200" s="8"/>
      <c r="BDI200" s="8"/>
      <c r="BDJ200" s="8"/>
      <c r="BDK200" s="8"/>
      <c r="BDL200" s="8"/>
      <c r="BDM200" s="8"/>
      <c r="BDN200" s="8"/>
      <c r="BDO200" s="8"/>
      <c r="BDP200" s="8"/>
      <c r="BDQ200" s="8"/>
      <c r="BDR200" s="8"/>
      <c r="BDS200" s="8"/>
      <c r="BDT200" s="8"/>
      <c r="BDU200" s="8"/>
      <c r="BDV200" s="8"/>
      <c r="BDW200" s="8"/>
      <c r="BDX200" s="8"/>
      <c r="BDY200" s="8"/>
      <c r="BDZ200" s="8"/>
      <c r="BEA200" s="8"/>
      <c r="BEB200" s="8"/>
      <c r="BEC200" s="8"/>
      <c r="BED200" s="8"/>
      <c r="BEE200" s="8"/>
      <c r="BEF200" s="8"/>
      <c r="BEG200" s="8"/>
      <c r="BEH200" s="8"/>
      <c r="BEI200" s="8"/>
      <c r="BEJ200" s="8"/>
      <c r="BEK200" s="8"/>
      <c r="BEL200" s="8"/>
      <c r="BEM200" s="8"/>
      <c r="BEN200" s="8"/>
      <c r="BEO200" s="8"/>
      <c r="BEP200" s="8"/>
      <c r="BEQ200" s="8"/>
      <c r="BER200" s="8"/>
      <c r="BES200" s="8"/>
      <c r="BET200" s="8"/>
      <c r="BEU200" s="8"/>
      <c r="BEV200" s="8"/>
      <c r="BEW200" s="8"/>
      <c r="BEX200" s="8"/>
      <c r="BEY200" s="8"/>
      <c r="BEZ200" s="8"/>
      <c r="BFA200" s="8"/>
      <c r="BFB200" s="8"/>
      <c r="BFC200" s="8"/>
      <c r="BFD200" s="8"/>
      <c r="BFE200" s="8"/>
      <c r="BFF200" s="8"/>
      <c r="BFG200" s="8"/>
      <c r="BFH200" s="8"/>
      <c r="BFI200" s="8"/>
      <c r="BFJ200" s="8"/>
      <c r="BFK200" s="8"/>
      <c r="BFL200" s="8"/>
      <c r="BFM200" s="8"/>
      <c r="BFN200" s="8"/>
      <c r="BFO200" s="8"/>
      <c r="BFP200" s="8"/>
      <c r="BFQ200" s="8"/>
      <c r="BFR200" s="8"/>
      <c r="BFS200" s="8"/>
      <c r="BFT200" s="8"/>
      <c r="BFU200" s="8"/>
      <c r="BFV200" s="8"/>
      <c r="BFW200" s="8"/>
      <c r="BFX200" s="8"/>
      <c r="BFY200" s="8"/>
      <c r="BFZ200" s="8"/>
      <c r="BGA200" s="8"/>
      <c r="BGB200" s="8"/>
      <c r="BGC200" s="8"/>
      <c r="BGD200" s="8"/>
      <c r="BGE200" s="8"/>
      <c r="BGF200" s="8"/>
      <c r="BGG200" s="8"/>
      <c r="BGH200" s="8"/>
      <c r="BGI200" s="8"/>
      <c r="BGJ200" s="8"/>
      <c r="BGK200" s="8"/>
      <c r="BGL200" s="8"/>
      <c r="BGM200" s="8"/>
      <c r="BGN200" s="8"/>
      <c r="BGO200" s="8"/>
      <c r="BGP200" s="8"/>
      <c r="BGQ200" s="8"/>
      <c r="BGR200" s="8"/>
      <c r="BGS200" s="8"/>
      <c r="BGT200" s="8"/>
      <c r="BGU200" s="8"/>
      <c r="BGV200" s="8"/>
      <c r="BGW200" s="8"/>
      <c r="BGX200" s="8"/>
      <c r="BGY200" s="8"/>
      <c r="BGZ200" s="8"/>
      <c r="BHA200" s="8"/>
      <c r="BHB200" s="8"/>
      <c r="BHC200" s="8"/>
      <c r="BHD200" s="8"/>
      <c r="BHE200" s="8"/>
      <c r="BHF200" s="8"/>
      <c r="BHG200" s="8"/>
      <c r="BHH200" s="8"/>
      <c r="BHI200" s="8"/>
      <c r="BHJ200" s="8"/>
      <c r="BHK200" s="8"/>
      <c r="BHL200" s="8"/>
      <c r="BHM200" s="8"/>
      <c r="BHN200" s="8"/>
      <c r="BHO200" s="8"/>
      <c r="BHP200" s="8"/>
      <c r="BHQ200" s="8"/>
      <c r="BHR200" s="8"/>
      <c r="BHS200" s="8"/>
      <c r="BHT200" s="8"/>
      <c r="BHU200" s="8"/>
      <c r="BHV200" s="8"/>
      <c r="BHW200" s="8"/>
      <c r="BHX200" s="8"/>
      <c r="BHY200" s="8"/>
      <c r="BHZ200" s="8"/>
      <c r="BIA200" s="8"/>
      <c r="BIB200" s="8"/>
      <c r="BIC200" s="8"/>
      <c r="BID200" s="8"/>
      <c r="BIE200" s="8"/>
      <c r="BIF200" s="8"/>
      <c r="BIG200" s="8"/>
      <c r="BIH200" s="8"/>
      <c r="BII200" s="8"/>
      <c r="BIJ200" s="8"/>
      <c r="BIK200" s="8"/>
      <c r="BIL200" s="8"/>
      <c r="BIM200" s="8"/>
      <c r="BIN200" s="8"/>
      <c r="BIO200" s="8"/>
      <c r="BIP200" s="8"/>
      <c r="BIQ200" s="8"/>
      <c r="BIR200" s="8"/>
      <c r="BIS200" s="8"/>
      <c r="BIT200" s="8"/>
      <c r="BIU200" s="8"/>
      <c r="BIV200" s="8"/>
      <c r="BIW200" s="8"/>
      <c r="BIX200" s="8"/>
      <c r="BIY200" s="8"/>
      <c r="BIZ200" s="8"/>
      <c r="BJA200" s="8"/>
      <c r="BJB200" s="8"/>
      <c r="BJC200" s="8"/>
      <c r="BJD200" s="8"/>
      <c r="BJE200" s="8"/>
      <c r="BJF200" s="8"/>
      <c r="BJG200" s="8"/>
      <c r="BJH200" s="8"/>
      <c r="BJI200" s="8"/>
      <c r="BJJ200" s="8"/>
      <c r="BJK200" s="8"/>
      <c r="BJL200" s="8"/>
      <c r="BJM200" s="8"/>
      <c r="BJN200" s="8"/>
      <c r="BJO200" s="8"/>
      <c r="BJP200" s="8"/>
      <c r="BJQ200" s="8"/>
      <c r="BJR200" s="8"/>
      <c r="BJS200" s="8"/>
      <c r="BJT200" s="8"/>
      <c r="BJU200" s="8"/>
      <c r="BJV200" s="8"/>
      <c r="BJW200" s="8"/>
      <c r="BJX200" s="8"/>
      <c r="BJY200" s="8"/>
      <c r="BJZ200" s="8"/>
      <c r="BKA200" s="8"/>
      <c r="BKB200" s="8"/>
      <c r="BKC200" s="8"/>
      <c r="BKD200" s="8"/>
      <c r="BKE200" s="8"/>
      <c r="BKF200" s="8"/>
      <c r="BKG200" s="8"/>
      <c r="BKH200" s="8"/>
      <c r="BKI200" s="8"/>
      <c r="BKJ200" s="8"/>
      <c r="BKK200" s="8"/>
      <c r="BKL200" s="8"/>
      <c r="BKM200" s="8"/>
      <c r="BKN200" s="8"/>
      <c r="BKO200" s="8"/>
      <c r="BKP200" s="8"/>
      <c r="BKQ200" s="8"/>
      <c r="BKR200" s="8"/>
      <c r="BKS200" s="8"/>
      <c r="BKT200" s="8"/>
      <c r="BKU200" s="8"/>
      <c r="BKV200" s="8"/>
      <c r="BKW200" s="8"/>
      <c r="BKX200" s="8"/>
      <c r="BKY200" s="8"/>
      <c r="BKZ200" s="8"/>
      <c r="BLA200" s="8"/>
      <c r="BLB200" s="8"/>
      <c r="BLC200" s="8"/>
      <c r="BLD200" s="8"/>
      <c r="BLE200" s="8"/>
      <c r="BLF200" s="8"/>
      <c r="BLG200" s="8"/>
      <c r="BLH200" s="8"/>
      <c r="BLI200" s="8"/>
      <c r="BLJ200" s="8"/>
      <c r="BLK200" s="8"/>
      <c r="BLL200" s="8"/>
      <c r="BLM200" s="8"/>
      <c r="BLN200" s="8"/>
      <c r="BLO200" s="8"/>
      <c r="BLP200" s="8"/>
      <c r="BLQ200" s="8"/>
      <c r="BLR200" s="8"/>
      <c r="BLS200" s="8"/>
      <c r="BLT200" s="8"/>
      <c r="BLU200" s="8"/>
      <c r="BLV200" s="8"/>
      <c r="BLW200" s="8"/>
      <c r="BLX200" s="8"/>
      <c r="BLY200" s="8"/>
      <c r="BLZ200" s="8"/>
      <c r="BMA200" s="8"/>
      <c r="BMB200" s="8"/>
      <c r="BMC200" s="8"/>
      <c r="BMD200" s="8"/>
      <c r="BME200" s="8"/>
      <c r="BMF200" s="8"/>
      <c r="BMG200" s="8"/>
      <c r="BMH200" s="8"/>
      <c r="BMI200" s="8"/>
      <c r="BMJ200" s="8"/>
      <c r="BMK200" s="8"/>
      <c r="BML200" s="8"/>
      <c r="BMM200" s="8"/>
      <c r="BMN200" s="8"/>
      <c r="BMO200" s="8"/>
      <c r="BMP200" s="8"/>
      <c r="BMQ200" s="8"/>
      <c r="BMR200" s="8"/>
      <c r="BMS200" s="8"/>
      <c r="BMT200" s="8"/>
      <c r="BMU200" s="8"/>
      <c r="BMV200" s="8"/>
      <c r="BMW200" s="8"/>
      <c r="BMX200" s="8"/>
      <c r="BMY200" s="8"/>
      <c r="BMZ200" s="8"/>
      <c r="BNA200" s="8"/>
      <c r="BNB200" s="8"/>
      <c r="BNC200" s="8"/>
      <c r="BND200" s="8"/>
      <c r="BNE200" s="8"/>
      <c r="BNF200" s="8"/>
      <c r="BNG200" s="8"/>
      <c r="BNH200" s="8"/>
      <c r="BNI200" s="8"/>
      <c r="BNJ200" s="8"/>
      <c r="BNK200" s="8"/>
      <c r="BNL200" s="8"/>
      <c r="BNM200" s="8"/>
      <c r="BNN200" s="8"/>
      <c r="BNO200" s="8"/>
      <c r="BNP200" s="8"/>
      <c r="BNQ200" s="8"/>
      <c r="BNR200" s="8"/>
      <c r="BNS200" s="8"/>
      <c r="BNT200" s="8"/>
      <c r="BNU200" s="8"/>
      <c r="BNV200" s="8"/>
      <c r="BNW200" s="8"/>
      <c r="BNX200" s="8"/>
      <c r="BNY200" s="8"/>
      <c r="BNZ200" s="8"/>
      <c r="BOA200" s="8"/>
      <c r="BOB200" s="8"/>
      <c r="BOC200" s="8"/>
      <c r="BOD200" s="8"/>
      <c r="BOE200" s="8"/>
      <c r="BOF200" s="8"/>
      <c r="BOG200" s="8"/>
      <c r="BOH200" s="8"/>
      <c r="BOI200" s="8"/>
      <c r="BOJ200" s="8"/>
      <c r="BOK200" s="8"/>
      <c r="BOL200" s="8"/>
      <c r="BOM200" s="8"/>
      <c r="BON200" s="8"/>
      <c r="BOO200" s="8"/>
      <c r="BOP200" s="8"/>
      <c r="BOQ200" s="8"/>
      <c r="BOR200" s="8"/>
      <c r="BOS200" s="8"/>
      <c r="BOT200" s="8"/>
      <c r="BOU200" s="8"/>
      <c r="BOV200" s="8"/>
      <c r="BOW200" s="8"/>
      <c r="BOX200" s="8"/>
      <c r="BOY200" s="8"/>
      <c r="BOZ200" s="8"/>
      <c r="BPA200" s="8"/>
      <c r="BPB200" s="8"/>
      <c r="BPC200" s="8"/>
      <c r="BPD200" s="8"/>
      <c r="BPE200" s="8"/>
      <c r="BPF200" s="8"/>
      <c r="BPG200" s="8"/>
      <c r="BPH200" s="8"/>
      <c r="BPI200" s="8"/>
      <c r="BPJ200" s="8"/>
      <c r="BPK200" s="8"/>
      <c r="BPL200" s="8"/>
      <c r="BPM200" s="8"/>
      <c r="BPN200" s="8"/>
      <c r="BPO200" s="8"/>
      <c r="BPP200" s="8"/>
      <c r="BPQ200" s="8"/>
      <c r="BPR200" s="8"/>
      <c r="BPS200" s="8"/>
      <c r="BPT200" s="8"/>
      <c r="BPU200" s="8"/>
      <c r="BPV200" s="8"/>
      <c r="BPW200" s="8"/>
      <c r="BPX200" s="8"/>
      <c r="BPY200" s="8"/>
      <c r="BPZ200" s="8"/>
      <c r="BQA200" s="8"/>
      <c r="BQB200" s="8"/>
      <c r="BQC200" s="8"/>
      <c r="BQD200" s="8"/>
      <c r="BQE200" s="8"/>
      <c r="BQF200" s="8"/>
      <c r="BQG200" s="8"/>
      <c r="BQH200" s="8"/>
      <c r="BQI200" s="8"/>
      <c r="BQJ200" s="8"/>
      <c r="BQK200" s="8"/>
      <c r="BQL200" s="8"/>
      <c r="BQM200" s="8"/>
      <c r="BQN200" s="8"/>
      <c r="BQO200" s="8"/>
      <c r="BQP200" s="8"/>
      <c r="BQQ200" s="8"/>
      <c r="BQR200" s="8"/>
      <c r="BQS200" s="8"/>
      <c r="BQT200" s="8"/>
      <c r="BQU200" s="8"/>
      <c r="BQV200" s="8"/>
      <c r="BQW200" s="8"/>
      <c r="BQX200" s="8"/>
      <c r="BQY200" s="8"/>
      <c r="BQZ200" s="8"/>
      <c r="BRA200" s="8"/>
      <c r="BRB200" s="8"/>
      <c r="BRC200" s="8"/>
      <c r="BRD200" s="8"/>
      <c r="BRE200" s="8"/>
      <c r="BRF200" s="8"/>
      <c r="BRG200" s="8"/>
      <c r="BRH200" s="8"/>
      <c r="BRI200" s="8"/>
      <c r="BRJ200" s="8"/>
      <c r="BRK200" s="8"/>
      <c r="BRL200" s="8"/>
      <c r="BRM200" s="8"/>
      <c r="BRN200" s="8"/>
      <c r="BRO200" s="8"/>
      <c r="BRP200" s="8"/>
      <c r="BRQ200" s="8"/>
      <c r="BRR200" s="8"/>
      <c r="BRS200" s="8"/>
      <c r="BRT200" s="8"/>
      <c r="BRU200" s="8"/>
      <c r="BRV200" s="8"/>
      <c r="BRW200" s="8"/>
      <c r="BRX200" s="8"/>
      <c r="BRY200" s="8"/>
      <c r="BRZ200" s="8"/>
      <c r="BSA200" s="8"/>
      <c r="BSB200" s="8"/>
      <c r="BSC200" s="8"/>
      <c r="BSD200" s="8"/>
      <c r="BSE200" s="8"/>
      <c r="BSF200" s="8"/>
      <c r="BSG200" s="8"/>
      <c r="BSH200" s="8"/>
      <c r="BSI200" s="8"/>
      <c r="BSJ200" s="8"/>
      <c r="BSK200" s="8"/>
      <c r="BSL200" s="8"/>
      <c r="BSM200" s="8"/>
      <c r="BSN200" s="8"/>
      <c r="BSO200" s="8"/>
      <c r="BSP200" s="8"/>
      <c r="BSQ200" s="8"/>
      <c r="BSR200" s="8"/>
      <c r="BSS200" s="8"/>
      <c r="BST200" s="8"/>
      <c r="BSU200" s="8"/>
      <c r="BSV200" s="8"/>
      <c r="BSW200" s="8"/>
      <c r="BSX200" s="8"/>
      <c r="BSY200" s="8"/>
      <c r="BSZ200" s="8"/>
      <c r="BTA200" s="8"/>
      <c r="BTB200" s="8"/>
      <c r="BTC200" s="8"/>
      <c r="BTD200" s="8"/>
      <c r="BTE200" s="8"/>
      <c r="BTF200" s="8"/>
      <c r="BTG200" s="8"/>
      <c r="BTH200" s="8"/>
      <c r="BTI200" s="8"/>
      <c r="BTJ200" s="8"/>
      <c r="BTK200" s="8"/>
      <c r="BTL200" s="8"/>
      <c r="BTM200" s="8"/>
      <c r="BTN200" s="8"/>
      <c r="BTO200" s="8"/>
      <c r="BTP200" s="8"/>
      <c r="BTQ200" s="8"/>
      <c r="BTR200" s="8"/>
      <c r="BTS200" s="8"/>
      <c r="BTT200" s="8"/>
      <c r="BTU200" s="8"/>
      <c r="BTV200" s="8"/>
      <c r="BTW200" s="8"/>
      <c r="BTX200" s="8"/>
      <c r="BTY200" s="8"/>
      <c r="BTZ200" s="8"/>
      <c r="BUA200" s="8"/>
      <c r="BUB200" s="8"/>
      <c r="BUC200" s="8"/>
      <c r="BUD200" s="8"/>
      <c r="BUE200" s="8"/>
      <c r="BUF200" s="8"/>
      <c r="BUG200" s="8"/>
      <c r="BUH200" s="8"/>
      <c r="BUI200" s="8"/>
      <c r="BUJ200" s="8"/>
      <c r="BUK200" s="8"/>
      <c r="BUL200" s="8"/>
      <c r="BUM200" s="8"/>
      <c r="BUN200" s="8"/>
      <c r="BUO200" s="8"/>
      <c r="BUP200" s="8"/>
      <c r="BUQ200" s="8"/>
      <c r="BUR200" s="8"/>
      <c r="BUS200" s="8"/>
      <c r="BUT200" s="8"/>
      <c r="BUU200" s="8"/>
      <c r="BUV200" s="8"/>
      <c r="BUW200" s="8"/>
      <c r="BUX200" s="8"/>
      <c r="BUY200" s="8"/>
      <c r="BUZ200" s="8"/>
      <c r="BVA200" s="8"/>
      <c r="BVB200" s="8"/>
      <c r="BVC200" s="8"/>
      <c r="BVD200" s="8"/>
      <c r="BVE200" s="8"/>
      <c r="BVF200" s="8"/>
      <c r="BVG200" s="8"/>
      <c r="BVH200" s="8"/>
      <c r="BVI200" s="8"/>
      <c r="BVJ200" s="8"/>
      <c r="BVK200" s="8"/>
      <c r="BVL200" s="8"/>
      <c r="BVM200" s="8"/>
      <c r="BVN200" s="8"/>
      <c r="BVO200" s="8"/>
      <c r="BVP200" s="8"/>
      <c r="BVQ200" s="8"/>
      <c r="BVR200" s="8"/>
      <c r="BVS200" s="8"/>
      <c r="BVT200" s="8"/>
      <c r="BVU200" s="8"/>
      <c r="BVV200" s="8"/>
      <c r="BVW200" s="8"/>
      <c r="BVX200" s="8"/>
      <c r="BVY200" s="8"/>
      <c r="BVZ200" s="8"/>
      <c r="BWA200" s="8"/>
      <c r="BWB200" s="8"/>
      <c r="BWC200" s="8"/>
      <c r="BWD200" s="8"/>
      <c r="BWE200" s="8"/>
      <c r="BWF200" s="8"/>
      <c r="BWG200" s="8"/>
      <c r="BWH200" s="8"/>
      <c r="BWI200" s="8"/>
      <c r="BWJ200" s="8"/>
      <c r="BWK200" s="8"/>
      <c r="BWL200" s="8"/>
      <c r="BWM200" s="8"/>
      <c r="BWN200" s="8"/>
      <c r="BWO200" s="8"/>
      <c r="BWP200" s="8"/>
      <c r="BWQ200" s="8"/>
    </row>
    <row r="201" spans="1:1967" s="445" customFormat="1" ht="102" customHeight="1">
      <c r="A201" s="9" t="s">
        <v>6289</v>
      </c>
      <c r="B201" s="100" t="s">
        <v>97</v>
      </c>
      <c r="C201" s="9" t="s">
        <v>747</v>
      </c>
      <c r="D201" s="3" t="s">
        <v>267</v>
      </c>
      <c r="E201" s="3" t="s">
        <v>257</v>
      </c>
      <c r="F201" s="3"/>
      <c r="G201" s="3" t="s">
        <v>385</v>
      </c>
      <c r="H201" s="20">
        <v>0.5</v>
      </c>
      <c r="I201" s="113" t="s">
        <v>1340</v>
      </c>
      <c r="J201" s="21" t="s">
        <v>1330</v>
      </c>
      <c r="K201" s="19" t="s">
        <v>1947</v>
      </c>
      <c r="L201" s="138" t="s">
        <v>3428</v>
      </c>
      <c r="M201" s="141" t="s">
        <v>383</v>
      </c>
      <c r="N201" s="361" t="s">
        <v>8877</v>
      </c>
      <c r="O201" s="3" t="s">
        <v>1382</v>
      </c>
      <c r="P201" s="7" t="s">
        <v>1354</v>
      </c>
      <c r="Q201" s="3" t="s">
        <v>1195</v>
      </c>
      <c r="R201" s="77">
        <v>315</v>
      </c>
      <c r="S201" s="19">
        <v>8508.0300000000007</v>
      </c>
      <c r="T201" s="83">
        <f t="shared" si="9"/>
        <v>2680029.4500000002</v>
      </c>
      <c r="U201" s="83">
        <f t="shared" si="7"/>
        <v>3001632.9840000006</v>
      </c>
      <c r="V201" s="9" t="s">
        <v>1341</v>
      </c>
      <c r="W201" s="153" t="s">
        <v>1410</v>
      </c>
      <c r="X201" s="9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  <c r="SN201" s="8"/>
      <c r="SO201" s="8"/>
      <c r="SP201" s="8"/>
      <c r="SQ201" s="8"/>
      <c r="SR201" s="8"/>
      <c r="SS201" s="8"/>
      <c r="ST201" s="8"/>
      <c r="SU201" s="8"/>
      <c r="SV201" s="8"/>
      <c r="SW201" s="8"/>
      <c r="SX201" s="8"/>
      <c r="SY201" s="8"/>
      <c r="SZ201" s="8"/>
      <c r="TA201" s="8"/>
      <c r="TB201" s="8"/>
      <c r="TC201" s="8"/>
      <c r="TD201" s="8"/>
      <c r="TE201" s="8"/>
      <c r="TF201" s="8"/>
      <c r="TG201" s="8"/>
      <c r="TH201" s="8"/>
      <c r="TI201" s="8"/>
      <c r="TJ201" s="8"/>
      <c r="TK201" s="8"/>
      <c r="TL201" s="8"/>
      <c r="TM201" s="8"/>
      <c r="TN201" s="8"/>
      <c r="TO201" s="8"/>
      <c r="TP201" s="8"/>
      <c r="TQ201" s="8"/>
      <c r="TR201" s="8"/>
      <c r="TS201" s="8"/>
      <c r="TT201" s="8"/>
      <c r="TU201" s="8"/>
      <c r="TV201" s="8"/>
      <c r="TW201" s="8"/>
      <c r="TX201" s="8"/>
      <c r="TY201" s="8"/>
      <c r="TZ201" s="8"/>
      <c r="UA201" s="8"/>
      <c r="UB201" s="8"/>
      <c r="UC201" s="8"/>
      <c r="UD201" s="8"/>
      <c r="UE201" s="8"/>
      <c r="UF201" s="8"/>
      <c r="UG201" s="8"/>
      <c r="UH201" s="8"/>
      <c r="UI201" s="8"/>
      <c r="UJ201" s="8"/>
      <c r="UK201" s="8"/>
      <c r="UL201" s="8"/>
      <c r="UM201" s="8"/>
      <c r="UN201" s="8"/>
      <c r="UO201" s="8"/>
      <c r="UP201" s="8"/>
      <c r="UQ201" s="8"/>
      <c r="UR201" s="8"/>
      <c r="US201" s="8"/>
      <c r="UT201" s="8"/>
      <c r="UU201" s="8"/>
      <c r="UV201" s="8"/>
      <c r="UW201" s="8"/>
      <c r="UX201" s="8"/>
      <c r="UY201" s="8"/>
      <c r="UZ201" s="8"/>
      <c r="VA201" s="8"/>
      <c r="VB201" s="8"/>
      <c r="VC201" s="8"/>
      <c r="VD201" s="8"/>
      <c r="VE201" s="8"/>
      <c r="VF201" s="8"/>
      <c r="VG201" s="8"/>
      <c r="VH201" s="8"/>
      <c r="VI201" s="8"/>
      <c r="VJ201" s="8"/>
      <c r="VK201" s="8"/>
      <c r="VL201" s="8"/>
      <c r="VM201" s="8"/>
      <c r="VN201" s="8"/>
      <c r="VO201" s="8"/>
      <c r="VP201" s="8"/>
      <c r="VQ201" s="8"/>
      <c r="VR201" s="8"/>
      <c r="VS201" s="8"/>
      <c r="VT201" s="8"/>
      <c r="VU201" s="8"/>
      <c r="VV201" s="8"/>
      <c r="VW201" s="8"/>
      <c r="VX201" s="8"/>
      <c r="VY201" s="8"/>
      <c r="VZ201" s="8"/>
      <c r="WA201" s="8"/>
      <c r="WB201" s="8"/>
      <c r="WC201" s="8"/>
      <c r="WD201" s="8"/>
      <c r="WE201" s="8"/>
      <c r="WF201" s="8"/>
      <c r="WG201" s="8"/>
      <c r="WH201" s="8"/>
      <c r="WI201" s="8"/>
      <c r="WJ201" s="8"/>
      <c r="WK201" s="8"/>
      <c r="WL201" s="8"/>
      <c r="WM201" s="8"/>
      <c r="WN201" s="8"/>
      <c r="WO201" s="8"/>
      <c r="WP201" s="8"/>
      <c r="WQ201" s="8"/>
      <c r="WR201" s="8"/>
      <c r="WS201" s="8"/>
      <c r="WT201" s="8"/>
      <c r="WU201" s="8"/>
      <c r="WV201" s="8"/>
      <c r="WW201" s="8"/>
      <c r="WX201" s="8"/>
      <c r="WY201" s="8"/>
      <c r="WZ201" s="8"/>
      <c r="XA201" s="8"/>
      <c r="XB201" s="8"/>
      <c r="XC201" s="8"/>
      <c r="XD201" s="8"/>
      <c r="XE201" s="8"/>
      <c r="XF201" s="8"/>
      <c r="XG201" s="8"/>
      <c r="XH201" s="8"/>
      <c r="XI201" s="8"/>
      <c r="XJ201" s="8"/>
      <c r="XK201" s="8"/>
      <c r="XL201" s="8"/>
      <c r="XM201" s="8"/>
      <c r="XN201" s="8"/>
      <c r="XO201" s="8"/>
      <c r="XP201" s="8"/>
      <c r="XQ201" s="8"/>
      <c r="XR201" s="8"/>
      <c r="XS201" s="8"/>
      <c r="XT201" s="8"/>
      <c r="XU201" s="8"/>
      <c r="XV201" s="8"/>
      <c r="XW201" s="8"/>
      <c r="XX201" s="8"/>
      <c r="XY201" s="8"/>
      <c r="XZ201" s="8"/>
      <c r="YA201" s="8"/>
      <c r="YB201" s="8"/>
      <c r="YC201" s="8"/>
      <c r="YD201" s="8"/>
      <c r="YE201" s="8"/>
      <c r="YF201" s="8"/>
      <c r="YG201" s="8"/>
      <c r="YH201" s="8"/>
      <c r="YI201" s="8"/>
      <c r="YJ201" s="8"/>
      <c r="YK201" s="8"/>
      <c r="YL201" s="8"/>
      <c r="YM201" s="8"/>
      <c r="YN201" s="8"/>
      <c r="YO201" s="8"/>
      <c r="YP201" s="8"/>
      <c r="YQ201" s="8"/>
      <c r="YR201" s="8"/>
      <c r="YS201" s="8"/>
      <c r="YT201" s="8"/>
      <c r="YU201" s="8"/>
      <c r="YV201" s="8"/>
      <c r="YW201" s="8"/>
      <c r="YX201" s="8"/>
      <c r="YY201" s="8"/>
      <c r="YZ201" s="8"/>
      <c r="ZA201" s="8"/>
      <c r="ZB201" s="8"/>
      <c r="ZC201" s="8"/>
      <c r="ZD201" s="8"/>
      <c r="ZE201" s="8"/>
      <c r="ZF201" s="8"/>
      <c r="ZG201" s="8"/>
      <c r="ZH201" s="8"/>
      <c r="ZI201" s="8"/>
      <c r="ZJ201" s="8"/>
      <c r="ZK201" s="8"/>
      <c r="ZL201" s="8"/>
      <c r="ZM201" s="8"/>
      <c r="ZN201" s="8"/>
      <c r="ZO201" s="8"/>
      <c r="ZP201" s="8"/>
      <c r="ZQ201" s="8"/>
      <c r="ZR201" s="8"/>
      <c r="ZS201" s="8"/>
      <c r="ZT201" s="8"/>
      <c r="ZU201" s="8"/>
      <c r="ZV201" s="8"/>
      <c r="ZW201" s="8"/>
      <c r="ZX201" s="8"/>
      <c r="ZY201" s="8"/>
      <c r="ZZ201" s="8"/>
      <c r="AAA201" s="8"/>
      <c r="AAB201" s="8"/>
      <c r="AAC201" s="8"/>
      <c r="AAD201" s="8"/>
      <c r="AAE201" s="8"/>
      <c r="AAF201" s="8"/>
      <c r="AAG201" s="8"/>
      <c r="AAH201" s="8"/>
      <c r="AAI201" s="8"/>
      <c r="AAJ201" s="8"/>
      <c r="AAK201" s="8"/>
      <c r="AAL201" s="8"/>
      <c r="AAM201" s="8"/>
      <c r="AAN201" s="8"/>
      <c r="AAO201" s="8"/>
      <c r="AAP201" s="8"/>
      <c r="AAQ201" s="8"/>
      <c r="AAR201" s="8"/>
      <c r="AAS201" s="8"/>
      <c r="AAT201" s="8"/>
      <c r="AAU201" s="8"/>
      <c r="AAV201" s="8"/>
      <c r="AAW201" s="8"/>
      <c r="AAX201" s="8"/>
      <c r="AAY201" s="8"/>
      <c r="AAZ201" s="8"/>
      <c r="ABA201" s="8"/>
      <c r="ABB201" s="8"/>
      <c r="ABC201" s="8"/>
      <c r="ABD201" s="8"/>
      <c r="ABE201" s="8"/>
      <c r="ABF201" s="8"/>
      <c r="ABG201" s="8"/>
      <c r="ABH201" s="8"/>
      <c r="ABI201" s="8"/>
      <c r="ABJ201" s="8"/>
      <c r="ABK201" s="8"/>
      <c r="ABL201" s="8"/>
      <c r="ABM201" s="8"/>
      <c r="ABN201" s="8"/>
      <c r="ABO201" s="8"/>
      <c r="ABP201" s="8"/>
      <c r="ABQ201" s="8"/>
      <c r="ABR201" s="8"/>
      <c r="ABS201" s="8"/>
      <c r="ABT201" s="8"/>
      <c r="ABU201" s="8"/>
      <c r="ABV201" s="8"/>
      <c r="ABW201" s="8"/>
      <c r="ABX201" s="8"/>
      <c r="ABY201" s="8"/>
      <c r="ABZ201" s="8"/>
      <c r="ACA201" s="8"/>
      <c r="ACB201" s="8"/>
      <c r="ACC201" s="8"/>
      <c r="ACD201" s="8"/>
      <c r="ACE201" s="8"/>
      <c r="ACF201" s="8"/>
      <c r="ACG201" s="8"/>
      <c r="ACH201" s="8"/>
      <c r="ACI201" s="8"/>
      <c r="ACJ201" s="8"/>
      <c r="ACK201" s="8"/>
      <c r="ACL201" s="8"/>
      <c r="ACM201" s="8"/>
      <c r="ACN201" s="8"/>
      <c r="ACO201" s="8"/>
      <c r="ACP201" s="8"/>
      <c r="ACQ201" s="8"/>
      <c r="ACR201" s="8"/>
      <c r="ACS201" s="8"/>
      <c r="ACT201" s="8"/>
      <c r="ACU201" s="8"/>
      <c r="ACV201" s="8"/>
      <c r="ACW201" s="8"/>
      <c r="ACX201" s="8"/>
      <c r="ACY201" s="8"/>
      <c r="ACZ201" s="8"/>
      <c r="ADA201" s="8"/>
      <c r="ADB201" s="8"/>
      <c r="ADC201" s="8"/>
      <c r="ADD201" s="8"/>
      <c r="ADE201" s="8"/>
      <c r="ADF201" s="8"/>
      <c r="ADG201" s="8"/>
      <c r="ADH201" s="8"/>
      <c r="ADI201" s="8"/>
      <c r="ADJ201" s="8"/>
      <c r="ADK201" s="8"/>
      <c r="ADL201" s="8"/>
      <c r="ADM201" s="8"/>
      <c r="ADN201" s="8"/>
      <c r="ADO201" s="8"/>
      <c r="ADP201" s="8"/>
      <c r="ADQ201" s="8"/>
      <c r="ADR201" s="8"/>
      <c r="ADS201" s="8"/>
      <c r="ADT201" s="8"/>
      <c r="ADU201" s="8"/>
      <c r="ADV201" s="8"/>
      <c r="ADW201" s="8"/>
      <c r="ADX201" s="8"/>
      <c r="ADY201" s="8"/>
      <c r="ADZ201" s="8"/>
      <c r="AEA201" s="8"/>
      <c r="AEB201" s="8"/>
      <c r="AEC201" s="8"/>
      <c r="AED201" s="8"/>
      <c r="AEE201" s="8"/>
      <c r="AEF201" s="8"/>
      <c r="AEG201" s="8"/>
      <c r="AEH201" s="8"/>
      <c r="AEI201" s="8"/>
      <c r="AEJ201" s="8"/>
      <c r="AEK201" s="8"/>
      <c r="AEL201" s="8"/>
      <c r="AEM201" s="8"/>
      <c r="AEN201" s="8"/>
      <c r="AEO201" s="8"/>
      <c r="AEP201" s="8"/>
      <c r="AEQ201" s="8"/>
      <c r="AER201" s="8"/>
      <c r="AES201" s="8"/>
      <c r="AET201" s="8"/>
      <c r="AEU201" s="8"/>
      <c r="AEV201" s="8"/>
      <c r="AEW201" s="8"/>
      <c r="AEX201" s="8"/>
      <c r="AEY201" s="8"/>
      <c r="AEZ201" s="8"/>
      <c r="AFA201" s="8"/>
      <c r="AFB201" s="8"/>
      <c r="AFC201" s="8"/>
      <c r="AFD201" s="8"/>
      <c r="AFE201" s="8"/>
      <c r="AFF201" s="8"/>
      <c r="AFG201" s="8"/>
      <c r="AFH201" s="8"/>
      <c r="AFI201" s="8"/>
      <c r="AFJ201" s="8"/>
      <c r="AFK201" s="8"/>
      <c r="AFL201" s="8"/>
      <c r="AFM201" s="8"/>
      <c r="AFN201" s="8"/>
      <c r="AFO201" s="8"/>
      <c r="AFP201" s="8"/>
      <c r="AFQ201" s="8"/>
      <c r="AFR201" s="8"/>
      <c r="AFS201" s="8"/>
      <c r="AFT201" s="8"/>
      <c r="AFU201" s="8"/>
      <c r="AFV201" s="8"/>
      <c r="AFW201" s="8"/>
      <c r="AFX201" s="8"/>
      <c r="AFY201" s="8"/>
      <c r="AFZ201" s="8"/>
      <c r="AGA201" s="8"/>
      <c r="AGB201" s="8"/>
      <c r="AGC201" s="8"/>
      <c r="AGD201" s="8"/>
      <c r="AGE201" s="8"/>
      <c r="AGF201" s="8"/>
      <c r="AGG201" s="8"/>
      <c r="AGH201" s="8"/>
      <c r="AGI201" s="8"/>
      <c r="AGJ201" s="8"/>
      <c r="AGK201" s="8"/>
      <c r="AGL201" s="8"/>
      <c r="AGM201" s="8"/>
      <c r="AGN201" s="8"/>
      <c r="AGO201" s="8"/>
      <c r="AGP201" s="8"/>
      <c r="AGQ201" s="8"/>
      <c r="AGR201" s="8"/>
      <c r="AGS201" s="8"/>
      <c r="AGT201" s="8"/>
      <c r="AGU201" s="8"/>
      <c r="AGV201" s="8"/>
      <c r="AGW201" s="8"/>
      <c r="AGX201" s="8"/>
      <c r="AGY201" s="8"/>
      <c r="AGZ201" s="8"/>
      <c r="AHA201" s="8"/>
      <c r="AHB201" s="8"/>
      <c r="AHC201" s="8"/>
      <c r="AHD201" s="8"/>
      <c r="AHE201" s="8"/>
      <c r="AHF201" s="8"/>
      <c r="AHG201" s="8"/>
      <c r="AHH201" s="8"/>
      <c r="AHI201" s="8"/>
      <c r="AHJ201" s="8"/>
      <c r="AHK201" s="8"/>
      <c r="AHL201" s="8"/>
      <c r="AHM201" s="8"/>
      <c r="AHN201" s="8"/>
      <c r="AHO201" s="8"/>
      <c r="AHP201" s="8"/>
      <c r="AHQ201" s="8"/>
      <c r="AHR201" s="8"/>
      <c r="AHS201" s="8"/>
      <c r="AHT201" s="8"/>
      <c r="AHU201" s="8"/>
      <c r="AHV201" s="8"/>
      <c r="AHW201" s="8"/>
      <c r="AHX201" s="8"/>
      <c r="AHY201" s="8"/>
      <c r="AHZ201" s="8"/>
      <c r="AIA201" s="8"/>
      <c r="AIB201" s="8"/>
      <c r="AIC201" s="8"/>
      <c r="AID201" s="8"/>
      <c r="AIE201" s="8"/>
      <c r="AIF201" s="8"/>
      <c r="AIG201" s="8"/>
      <c r="AIH201" s="8"/>
      <c r="AII201" s="8"/>
      <c r="AIJ201" s="8"/>
      <c r="AIK201" s="8"/>
      <c r="AIL201" s="8"/>
      <c r="AIM201" s="8"/>
      <c r="AIN201" s="8"/>
      <c r="AIO201" s="8"/>
      <c r="AIP201" s="8"/>
      <c r="AIQ201" s="8"/>
      <c r="AIR201" s="8"/>
      <c r="AIS201" s="8"/>
      <c r="AIT201" s="8"/>
      <c r="AIU201" s="8"/>
      <c r="AIV201" s="8"/>
      <c r="AIW201" s="8"/>
      <c r="AIX201" s="8"/>
      <c r="AIY201" s="8"/>
      <c r="AIZ201" s="8"/>
      <c r="AJA201" s="8"/>
      <c r="AJB201" s="8"/>
      <c r="AJC201" s="8"/>
      <c r="AJD201" s="8"/>
      <c r="AJE201" s="8"/>
      <c r="AJF201" s="8"/>
      <c r="AJG201" s="8"/>
      <c r="AJH201" s="8"/>
      <c r="AJI201" s="8"/>
      <c r="AJJ201" s="8"/>
      <c r="AJK201" s="8"/>
      <c r="AJL201" s="8"/>
      <c r="AJM201" s="8"/>
      <c r="AJN201" s="8"/>
      <c r="AJO201" s="8"/>
      <c r="AJP201" s="8"/>
      <c r="AJQ201" s="8"/>
      <c r="AJR201" s="8"/>
      <c r="AJS201" s="8"/>
      <c r="AJT201" s="8"/>
      <c r="AJU201" s="8"/>
      <c r="AJV201" s="8"/>
      <c r="AJW201" s="8"/>
      <c r="AJX201" s="8"/>
      <c r="AJY201" s="8"/>
      <c r="AJZ201" s="8"/>
      <c r="AKA201" s="8"/>
      <c r="AKB201" s="8"/>
      <c r="AKC201" s="8"/>
      <c r="AKD201" s="8"/>
      <c r="AKE201" s="8"/>
      <c r="AKF201" s="8"/>
      <c r="AKG201" s="8"/>
      <c r="AKH201" s="8"/>
      <c r="AKI201" s="8"/>
      <c r="AKJ201" s="8"/>
      <c r="AKK201" s="8"/>
      <c r="AKL201" s="8"/>
      <c r="AKM201" s="8"/>
      <c r="AKN201" s="8"/>
      <c r="AKO201" s="8"/>
      <c r="AKP201" s="8"/>
      <c r="AKQ201" s="8"/>
      <c r="AKR201" s="8"/>
      <c r="AKS201" s="8"/>
      <c r="AKT201" s="8"/>
      <c r="AKU201" s="8"/>
      <c r="AKV201" s="8"/>
      <c r="AKW201" s="8"/>
      <c r="AKX201" s="8"/>
      <c r="AKY201" s="8"/>
      <c r="AKZ201" s="8"/>
      <c r="ALA201" s="8"/>
      <c r="ALB201" s="8"/>
      <c r="ALC201" s="8"/>
      <c r="ALD201" s="8"/>
      <c r="ALE201" s="8"/>
      <c r="ALF201" s="8"/>
      <c r="ALG201" s="8"/>
      <c r="ALH201" s="8"/>
      <c r="ALI201" s="8"/>
      <c r="ALJ201" s="8"/>
      <c r="ALK201" s="8"/>
      <c r="ALL201" s="8"/>
      <c r="ALM201" s="8"/>
      <c r="ALN201" s="8"/>
      <c r="ALO201" s="8"/>
      <c r="ALP201" s="8"/>
      <c r="ALQ201" s="8"/>
      <c r="ALR201" s="8"/>
      <c r="ALS201" s="8"/>
      <c r="ALT201" s="8"/>
      <c r="ALU201" s="8"/>
      <c r="ALV201" s="8"/>
      <c r="ALW201" s="8"/>
      <c r="ALX201" s="8"/>
      <c r="ALY201" s="8"/>
      <c r="ALZ201" s="8"/>
      <c r="AMA201" s="8"/>
      <c r="AMB201" s="8"/>
      <c r="AMC201" s="8"/>
      <c r="AMD201" s="8"/>
      <c r="AME201" s="8"/>
      <c r="AMF201" s="8"/>
      <c r="AMG201" s="8"/>
      <c r="AMH201" s="8"/>
      <c r="AMI201" s="8"/>
      <c r="AMJ201" s="8"/>
      <c r="AMK201" s="8"/>
      <c r="AML201" s="8"/>
      <c r="AMM201" s="8"/>
      <c r="AMN201" s="8"/>
      <c r="AMO201" s="8"/>
      <c r="AMP201" s="8"/>
      <c r="AMQ201" s="8"/>
      <c r="AMR201" s="8"/>
      <c r="AMS201" s="8"/>
      <c r="AMT201" s="8"/>
      <c r="AMU201" s="8"/>
      <c r="AMV201" s="8"/>
      <c r="AMW201" s="8"/>
      <c r="AMX201" s="8"/>
      <c r="AMY201" s="8"/>
      <c r="AMZ201" s="8"/>
      <c r="ANA201" s="8"/>
      <c r="ANB201" s="8"/>
      <c r="ANC201" s="8"/>
      <c r="AND201" s="8"/>
      <c r="ANE201" s="8"/>
      <c r="ANF201" s="8"/>
      <c r="ANG201" s="8"/>
      <c r="ANH201" s="8"/>
      <c r="ANI201" s="8"/>
      <c r="ANJ201" s="8"/>
      <c r="ANK201" s="8"/>
      <c r="ANL201" s="8"/>
      <c r="ANM201" s="8"/>
      <c r="ANN201" s="8"/>
      <c r="ANO201" s="8"/>
      <c r="ANP201" s="8"/>
      <c r="ANQ201" s="8"/>
      <c r="ANR201" s="8"/>
      <c r="ANS201" s="8"/>
      <c r="ANT201" s="8"/>
      <c r="ANU201" s="8"/>
      <c r="ANV201" s="8"/>
      <c r="ANW201" s="8"/>
      <c r="ANX201" s="8"/>
      <c r="ANY201" s="8"/>
      <c r="ANZ201" s="8"/>
      <c r="AOA201" s="8"/>
      <c r="AOB201" s="8"/>
      <c r="AOC201" s="8"/>
      <c r="AOD201" s="8"/>
      <c r="AOE201" s="8"/>
      <c r="AOF201" s="8"/>
      <c r="AOG201" s="8"/>
      <c r="AOH201" s="8"/>
      <c r="AOI201" s="8"/>
      <c r="AOJ201" s="8"/>
      <c r="AOK201" s="8"/>
      <c r="AOL201" s="8"/>
      <c r="AOM201" s="8"/>
      <c r="AON201" s="8"/>
      <c r="AOO201" s="8"/>
      <c r="AOP201" s="8"/>
      <c r="AOQ201" s="8"/>
      <c r="AOR201" s="8"/>
      <c r="AOS201" s="8"/>
      <c r="AOT201" s="8"/>
      <c r="AOU201" s="8"/>
      <c r="AOV201" s="8"/>
      <c r="AOW201" s="8"/>
      <c r="AOX201" s="8"/>
      <c r="AOY201" s="8"/>
      <c r="AOZ201" s="8"/>
      <c r="APA201" s="8"/>
      <c r="APB201" s="8"/>
      <c r="APC201" s="8"/>
      <c r="APD201" s="8"/>
      <c r="APE201" s="8"/>
      <c r="APF201" s="8"/>
      <c r="APG201" s="8"/>
      <c r="APH201" s="8"/>
      <c r="API201" s="8"/>
      <c r="APJ201" s="8"/>
      <c r="APK201" s="8"/>
      <c r="APL201" s="8"/>
      <c r="APM201" s="8"/>
      <c r="APN201" s="8"/>
      <c r="APO201" s="8"/>
      <c r="APP201" s="8"/>
      <c r="APQ201" s="8"/>
      <c r="APR201" s="8"/>
      <c r="APS201" s="8"/>
      <c r="APT201" s="8"/>
      <c r="APU201" s="8"/>
      <c r="APV201" s="8"/>
      <c r="APW201" s="8"/>
      <c r="APX201" s="8"/>
      <c r="APY201" s="8"/>
      <c r="APZ201" s="8"/>
      <c r="AQA201" s="8"/>
      <c r="AQB201" s="8"/>
      <c r="AQC201" s="8"/>
      <c r="AQD201" s="8"/>
      <c r="AQE201" s="8"/>
      <c r="AQF201" s="8"/>
      <c r="AQG201" s="8"/>
      <c r="AQH201" s="8"/>
      <c r="AQI201" s="8"/>
      <c r="AQJ201" s="8"/>
      <c r="AQK201" s="8"/>
      <c r="AQL201" s="8"/>
      <c r="AQM201" s="8"/>
      <c r="AQN201" s="8"/>
      <c r="AQO201" s="8"/>
      <c r="AQP201" s="8"/>
      <c r="AQQ201" s="8"/>
      <c r="AQR201" s="8"/>
      <c r="AQS201" s="8"/>
      <c r="AQT201" s="8"/>
      <c r="AQU201" s="8"/>
      <c r="AQV201" s="8"/>
      <c r="AQW201" s="8"/>
      <c r="AQX201" s="8"/>
      <c r="AQY201" s="8"/>
      <c r="AQZ201" s="8"/>
      <c r="ARA201" s="8"/>
      <c r="ARB201" s="8"/>
      <c r="ARC201" s="8"/>
      <c r="ARD201" s="8"/>
      <c r="ARE201" s="8"/>
      <c r="ARF201" s="8"/>
      <c r="ARG201" s="8"/>
      <c r="ARH201" s="8"/>
      <c r="ARI201" s="8"/>
      <c r="ARJ201" s="8"/>
      <c r="ARK201" s="8"/>
      <c r="ARL201" s="8"/>
      <c r="ARM201" s="8"/>
      <c r="ARN201" s="8"/>
      <c r="ARO201" s="8"/>
      <c r="ARP201" s="8"/>
      <c r="ARQ201" s="8"/>
      <c r="ARR201" s="8"/>
      <c r="ARS201" s="8"/>
      <c r="ART201" s="8"/>
      <c r="ARU201" s="8"/>
      <c r="ARV201" s="8"/>
      <c r="ARW201" s="8"/>
      <c r="ARX201" s="8"/>
      <c r="ARY201" s="8"/>
      <c r="ARZ201" s="8"/>
      <c r="ASA201" s="8"/>
      <c r="ASB201" s="8"/>
      <c r="ASC201" s="8"/>
      <c r="ASD201" s="8"/>
      <c r="ASE201" s="8"/>
      <c r="ASF201" s="8"/>
      <c r="ASG201" s="8"/>
      <c r="ASH201" s="8"/>
      <c r="ASI201" s="8"/>
      <c r="ASJ201" s="8"/>
      <c r="ASK201" s="8"/>
      <c r="ASL201" s="8"/>
      <c r="ASM201" s="8"/>
      <c r="ASN201" s="8"/>
      <c r="ASO201" s="8"/>
      <c r="ASP201" s="8"/>
      <c r="ASQ201" s="8"/>
      <c r="ASR201" s="8"/>
      <c r="ASS201" s="8"/>
      <c r="AST201" s="8"/>
      <c r="ASU201" s="8"/>
      <c r="ASV201" s="8"/>
      <c r="ASW201" s="8"/>
      <c r="ASX201" s="8"/>
      <c r="ASY201" s="8"/>
      <c r="ASZ201" s="8"/>
      <c r="ATA201" s="8"/>
      <c r="ATB201" s="8"/>
      <c r="ATC201" s="8"/>
      <c r="ATD201" s="8"/>
      <c r="ATE201" s="8"/>
      <c r="ATF201" s="8"/>
      <c r="ATG201" s="8"/>
      <c r="ATH201" s="8"/>
      <c r="ATI201" s="8"/>
      <c r="ATJ201" s="8"/>
      <c r="ATK201" s="8"/>
      <c r="ATL201" s="8"/>
      <c r="ATM201" s="8"/>
      <c r="ATN201" s="8"/>
      <c r="ATO201" s="8"/>
      <c r="ATP201" s="8"/>
      <c r="ATQ201" s="8"/>
      <c r="ATR201" s="8"/>
      <c r="ATS201" s="8"/>
      <c r="ATT201" s="8"/>
      <c r="ATU201" s="8"/>
      <c r="ATV201" s="8"/>
      <c r="ATW201" s="8"/>
      <c r="ATX201" s="8"/>
      <c r="ATY201" s="8"/>
      <c r="ATZ201" s="8"/>
      <c r="AUA201" s="8"/>
      <c r="AUB201" s="8"/>
      <c r="AUC201" s="8"/>
      <c r="AUD201" s="8"/>
      <c r="AUE201" s="8"/>
      <c r="AUF201" s="8"/>
      <c r="AUG201" s="8"/>
      <c r="AUH201" s="8"/>
      <c r="AUI201" s="8"/>
      <c r="AUJ201" s="8"/>
      <c r="AUK201" s="8"/>
      <c r="AUL201" s="8"/>
      <c r="AUM201" s="8"/>
      <c r="AUN201" s="8"/>
      <c r="AUO201" s="8"/>
      <c r="AUP201" s="8"/>
      <c r="AUQ201" s="8"/>
      <c r="AUR201" s="8"/>
      <c r="AUS201" s="8"/>
      <c r="AUT201" s="8"/>
      <c r="AUU201" s="8"/>
      <c r="AUV201" s="8"/>
      <c r="AUW201" s="8"/>
      <c r="AUX201" s="8"/>
      <c r="AUY201" s="8"/>
      <c r="AUZ201" s="8"/>
      <c r="AVA201" s="8"/>
      <c r="AVB201" s="8"/>
      <c r="AVC201" s="8"/>
      <c r="AVD201" s="8"/>
      <c r="AVE201" s="8"/>
      <c r="AVF201" s="8"/>
      <c r="AVG201" s="8"/>
      <c r="AVH201" s="8"/>
      <c r="AVI201" s="8"/>
      <c r="AVJ201" s="8"/>
      <c r="AVK201" s="8"/>
      <c r="AVL201" s="8"/>
      <c r="AVM201" s="8"/>
      <c r="AVN201" s="8"/>
      <c r="AVO201" s="8"/>
      <c r="AVP201" s="8"/>
      <c r="AVQ201" s="8"/>
      <c r="AVR201" s="8"/>
      <c r="AVS201" s="8"/>
      <c r="AVT201" s="8"/>
      <c r="AVU201" s="8"/>
      <c r="AVV201" s="8"/>
      <c r="AVW201" s="8"/>
      <c r="AVX201" s="8"/>
      <c r="AVY201" s="8"/>
      <c r="AVZ201" s="8"/>
      <c r="AWA201" s="8"/>
      <c r="AWB201" s="8"/>
      <c r="AWC201" s="8"/>
      <c r="AWD201" s="8"/>
      <c r="AWE201" s="8"/>
      <c r="AWF201" s="8"/>
      <c r="AWG201" s="8"/>
      <c r="AWH201" s="8"/>
      <c r="AWI201" s="8"/>
      <c r="AWJ201" s="8"/>
      <c r="AWK201" s="8"/>
      <c r="AWL201" s="8"/>
      <c r="AWM201" s="8"/>
      <c r="AWN201" s="8"/>
      <c r="AWO201" s="8"/>
      <c r="AWP201" s="8"/>
      <c r="AWQ201" s="8"/>
      <c r="AWR201" s="8"/>
      <c r="AWS201" s="8"/>
      <c r="AWT201" s="8"/>
      <c r="AWU201" s="8"/>
      <c r="AWV201" s="8"/>
      <c r="AWW201" s="8"/>
      <c r="AWX201" s="8"/>
      <c r="AWY201" s="8"/>
      <c r="AWZ201" s="8"/>
      <c r="AXA201" s="8"/>
      <c r="AXB201" s="8"/>
      <c r="AXC201" s="8"/>
      <c r="AXD201" s="8"/>
      <c r="AXE201" s="8"/>
      <c r="AXF201" s="8"/>
      <c r="AXG201" s="8"/>
      <c r="AXH201" s="8"/>
      <c r="AXI201" s="8"/>
      <c r="AXJ201" s="8"/>
      <c r="AXK201" s="8"/>
      <c r="AXL201" s="8"/>
      <c r="AXM201" s="8"/>
      <c r="AXN201" s="8"/>
      <c r="AXO201" s="8"/>
      <c r="AXP201" s="8"/>
      <c r="AXQ201" s="8"/>
      <c r="AXR201" s="8"/>
      <c r="AXS201" s="8"/>
      <c r="AXT201" s="8"/>
      <c r="AXU201" s="8"/>
      <c r="AXV201" s="8"/>
      <c r="AXW201" s="8"/>
      <c r="AXX201" s="8"/>
      <c r="AXY201" s="8"/>
      <c r="AXZ201" s="8"/>
      <c r="AYA201" s="8"/>
      <c r="AYB201" s="8"/>
      <c r="AYC201" s="8"/>
      <c r="AYD201" s="8"/>
      <c r="AYE201" s="8"/>
      <c r="AYF201" s="8"/>
      <c r="AYG201" s="8"/>
      <c r="AYH201" s="8"/>
      <c r="AYI201" s="8"/>
      <c r="AYJ201" s="8"/>
      <c r="AYK201" s="8"/>
      <c r="AYL201" s="8"/>
      <c r="AYM201" s="8"/>
      <c r="AYN201" s="8"/>
      <c r="AYO201" s="8"/>
      <c r="AYP201" s="8"/>
      <c r="AYQ201" s="8"/>
      <c r="AYR201" s="8"/>
      <c r="AYS201" s="8"/>
      <c r="AYT201" s="8"/>
      <c r="AYU201" s="8"/>
      <c r="AYV201" s="8"/>
      <c r="AYW201" s="8"/>
      <c r="AYX201" s="8"/>
      <c r="AYY201" s="8"/>
      <c r="AYZ201" s="8"/>
      <c r="AZA201" s="8"/>
      <c r="AZB201" s="8"/>
      <c r="AZC201" s="8"/>
      <c r="AZD201" s="8"/>
      <c r="AZE201" s="8"/>
      <c r="AZF201" s="8"/>
      <c r="AZG201" s="8"/>
      <c r="AZH201" s="8"/>
      <c r="AZI201" s="8"/>
      <c r="AZJ201" s="8"/>
      <c r="AZK201" s="8"/>
      <c r="AZL201" s="8"/>
      <c r="AZM201" s="8"/>
      <c r="AZN201" s="8"/>
      <c r="AZO201" s="8"/>
      <c r="AZP201" s="8"/>
      <c r="AZQ201" s="8"/>
      <c r="AZR201" s="8"/>
      <c r="AZS201" s="8"/>
      <c r="AZT201" s="8"/>
      <c r="AZU201" s="8"/>
      <c r="AZV201" s="8"/>
      <c r="AZW201" s="8"/>
      <c r="AZX201" s="8"/>
      <c r="AZY201" s="8"/>
      <c r="AZZ201" s="8"/>
      <c r="BAA201" s="8"/>
      <c r="BAB201" s="8"/>
      <c r="BAC201" s="8"/>
      <c r="BAD201" s="8"/>
      <c r="BAE201" s="8"/>
      <c r="BAF201" s="8"/>
      <c r="BAG201" s="8"/>
      <c r="BAH201" s="8"/>
      <c r="BAI201" s="8"/>
      <c r="BAJ201" s="8"/>
      <c r="BAK201" s="8"/>
      <c r="BAL201" s="8"/>
      <c r="BAM201" s="8"/>
      <c r="BAN201" s="8"/>
      <c r="BAO201" s="8"/>
      <c r="BAP201" s="8"/>
      <c r="BAQ201" s="8"/>
      <c r="BAR201" s="8"/>
      <c r="BAS201" s="8"/>
      <c r="BAT201" s="8"/>
      <c r="BAU201" s="8"/>
      <c r="BAV201" s="8"/>
      <c r="BAW201" s="8"/>
      <c r="BAX201" s="8"/>
      <c r="BAY201" s="8"/>
      <c r="BAZ201" s="8"/>
      <c r="BBA201" s="8"/>
      <c r="BBB201" s="8"/>
      <c r="BBC201" s="8"/>
      <c r="BBD201" s="8"/>
      <c r="BBE201" s="8"/>
      <c r="BBF201" s="8"/>
      <c r="BBG201" s="8"/>
      <c r="BBH201" s="8"/>
      <c r="BBI201" s="8"/>
      <c r="BBJ201" s="8"/>
      <c r="BBK201" s="8"/>
      <c r="BBL201" s="8"/>
      <c r="BBM201" s="8"/>
      <c r="BBN201" s="8"/>
      <c r="BBO201" s="8"/>
      <c r="BBP201" s="8"/>
      <c r="BBQ201" s="8"/>
      <c r="BBR201" s="8"/>
      <c r="BBS201" s="8"/>
      <c r="BBT201" s="8"/>
      <c r="BBU201" s="8"/>
      <c r="BBV201" s="8"/>
      <c r="BBW201" s="8"/>
      <c r="BBX201" s="8"/>
      <c r="BBY201" s="8"/>
      <c r="BBZ201" s="8"/>
      <c r="BCA201" s="8"/>
      <c r="BCB201" s="8"/>
      <c r="BCC201" s="8"/>
      <c r="BCD201" s="8"/>
      <c r="BCE201" s="8"/>
      <c r="BCF201" s="8"/>
      <c r="BCG201" s="8"/>
      <c r="BCH201" s="8"/>
      <c r="BCI201" s="8"/>
      <c r="BCJ201" s="8"/>
      <c r="BCK201" s="8"/>
      <c r="BCL201" s="8"/>
      <c r="BCM201" s="8"/>
      <c r="BCN201" s="8"/>
      <c r="BCO201" s="8"/>
      <c r="BCP201" s="8"/>
      <c r="BCQ201" s="8"/>
      <c r="BCR201" s="8"/>
      <c r="BCS201" s="8"/>
      <c r="BCT201" s="8"/>
      <c r="BCU201" s="8"/>
      <c r="BCV201" s="8"/>
      <c r="BCW201" s="8"/>
      <c r="BCX201" s="8"/>
      <c r="BCY201" s="8"/>
      <c r="BCZ201" s="8"/>
      <c r="BDA201" s="8"/>
      <c r="BDB201" s="8"/>
      <c r="BDC201" s="8"/>
      <c r="BDD201" s="8"/>
      <c r="BDE201" s="8"/>
      <c r="BDF201" s="8"/>
      <c r="BDG201" s="8"/>
      <c r="BDH201" s="8"/>
      <c r="BDI201" s="8"/>
      <c r="BDJ201" s="8"/>
      <c r="BDK201" s="8"/>
      <c r="BDL201" s="8"/>
      <c r="BDM201" s="8"/>
      <c r="BDN201" s="8"/>
      <c r="BDO201" s="8"/>
      <c r="BDP201" s="8"/>
      <c r="BDQ201" s="8"/>
      <c r="BDR201" s="8"/>
      <c r="BDS201" s="8"/>
      <c r="BDT201" s="8"/>
      <c r="BDU201" s="8"/>
      <c r="BDV201" s="8"/>
      <c r="BDW201" s="8"/>
      <c r="BDX201" s="8"/>
      <c r="BDY201" s="8"/>
      <c r="BDZ201" s="8"/>
      <c r="BEA201" s="8"/>
      <c r="BEB201" s="8"/>
      <c r="BEC201" s="8"/>
      <c r="BED201" s="8"/>
      <c r="BEE201" s="8"/>
      <c r="BEF201" s="8"/>
      <c r="BEG201" s="8"/>
      <c r="BEH201" s="8"/>
      <c r="BEI201" s="8"/>
      <c r="BEJ201" s="8"/>
      <c r="BEK201" s="8"/>
      <c r="BEL201" s="8"/>
      <c r="BEM201" s="8"/>
      <c r="BEN201" s="8"/>
      <c r="BEO201" s="8"/>
      <c r="BEP201" s="8"/>
      <c r="BEQ201" s="8"/>
      <c r="BER201" s="8"/>
      <c r="BES201" s="8"/>
      <c r="BET201" s="8"/>
      <c r="BEU201" s="8"/>
      <c r="BEV201" s="8"/>
      <c r="BEW201" s="8"/>
      <c r="BEX201" s="8"/>
      <c r="BEY201" s="8"/>
      <c r="BEZ201" s="8"/>
      <c r="BFA201" s="8"/>
      <c r="BFB201" s="8"/>
      <c r="BFC201" s="8"/>
      <c r="BFD201" s="8"/>
      <c r="BFE201" s="8"/>
      <c r="BFF201" s="8"/>
      <c r="BFG201" s="8"/>
      <c r="BFH201" s="8"/>
      <c r="BFI201" s="8"/>
      <c r="BFJ201" s="8"/>
      <c r="BFK201" s="8"/>
      <c r="BFL201" s="8"/>
      <c r="BFM201" s="8"/>
      <c r="BFN201" s="8"/>
      <c r="BFO201" s="8"/>
      <c r="BFP201" s="8"/>
      <c r="BFQ201" s="8"/>
      <c r="BFR201" s="8"/>
      <c r="BFS201" s="8"/>
      <c r="BFT201" s="8"/>
      <c r="BFU201" s="8"/>
      <c r="BFV201" s="8"/>
      <c r="BFW201" s="8"/>
      <c r="BFX201" s="8"/>
      <c r="BFY201" s="8"/>
      <c r="BFZ201" s="8"/>
      <c r="BGA201" s="8"/>
      <c r="BGB201" s="8"/>
      <c r="BGC201" s="8"/>
      <c r="BGD201" s="8"/>
      <c r="BGE201" s="8"/>
      <c r="BGF201" s="8"/>
      <c r="BGG201" s="8"/>
      <c r="BGH201" s="8"/>
      <c r="BGI201" s="8"/>
      <c r="BGJ201" s="8"/>
      <c r="BGK201" s="8"/>
      <c r="BGL201" s="8"/>
      <c r="BGM201" s="8"/>
      <c r="BGN201" s="8"/>
      <c r="BGO201" s="8"/>
      <c r="BGP201" s="8"/>
      <c r="BGQ201" s="8"/>
      <c r="BGR201" s="8"/>
      <c r="BGS201" s="8"/>
      <c r="BGT201" s="8"/>
      <c r="BGU201" s="8"/>
      <c r="BGV201" s="8"/>
      <c r="BGW201" s="8"/>
      <c r="BGX201" s="8"/>
      <c r="BGY201" s="8"/>
      <c r="BGZ201" s="8"/>
      <c r="BHA201" s="8"/>
      <c r="BHB201" s="8"/>
      <c r="BHC201" s="8"/>
      <c r="BHD201" s="8"/>
      <c r="BHE201" s="8"/>
      <c r="BHF201" s="8"/>
      <c r="BHG201" s="8"/>
      <c r="BHH201" s="8"/>
      <c r="BHI201" s="8"/>
      <c r="BHJ201" s="8"/>
      <c r="BHK201" s="8"/>
      <c r="BHL201" s="8"/>
      <c r="BHM201" s="8"/>
      <c r="BHN201" s="8"/>
      <c r="BHO201" s="8"/>
      <c r="BHP201" s="8"/>
      <c r="BHQ201" s="8"/>
      <c r="BHR201" s="8"/>
      <c r="BHS201" s="8"/>
      <c r="BHT201" s="8"/>
      <c r="BHU201" s="8"/>
      <c r="BHV201" s="8"/>
      <c r="BHW201" s="8"/>
      <c r="BHX201" s="8"/>
      <c r="BHY201" s="8"/>
      <c r="BHZ201" s="8"/>
      <c r="BIA201" s="8"/>
      <c r="BIB201" s="8"/>
      <c r="BIC201" s="8"/>
      <c r="BID201" s="8"/>
      <c r="BIE201" s="8"/>
      <c r="BIF201" s="8"/>
      <c r="BIG201" s="8"/>
      <c r="BIH201" s="8"/>
      <c r="BII201" s="8"/>
      <c r="BIJ201" s="8"/>
      <c r="BIK201" s="8"/>
      <c r="BIL201" s="8"/>
      <c r="BIM201" s="8"/>
      <c r="BIN201" s="8"/>
      <c r="BIO201" s="8"/>
      <c r="BIP201" s="8"/>
      <c r="BIQ201" s="8"/>
      <c r="BIR201" s="8"/>
      <c r="BIS201" s="8"/>
      <c r="BIT201" s="8"/>
      <c r="BIU201" s="8"/>
      <c r="BIV201" s="8"/>
      <c r="BIW201" s="8"/>
      <c r="BIX201" s="8"/>
      <c r="BIY201" s="8"/>
      <c r="BIZ201" s="8"/>
      <c r="BJA201" s="8"/>
      <c r="BJB201" s="8"/>
      <c r="BJC201" s="8"/>
      <c r="BJD201" s="8"/>
      <c r="BJE201" s="8"/>
      <c r="BJF201" s="8"/>
      <c r="BJG201" s="8"/>
      <c r="BJH201" s="8"/>
      <c r="BJI201" s="8"/>
      <c r="BJJ201" s="8"/>
      <c r="BJK201" s="8"/>
      <c r="BJL201" s="8"/>
      <c r="BJM201" s="8"/>
      <c r="BJN201" s="8"/>
      <c r="BJO201" s="8"/>
      <c r="BJP201" s="8"/>
      <c r="BJQ201" s="8"/>
      <c r="BJR201" s="8"/>
      <c r="BJS201" s="8"/>
      <c r="BJT201" s="8"/>
      <c r="BJU201" s="8"/>
      <c r="BJV201" s="8"/>
      <c r="BJW201" s="8"/>
      <c r="BJX201" s="8"/>
      <c r="BJY201" s="8"/>
      <c r="BJZ201" s="8"/>
      <c r="BKA201" s="8"/>
      <c r="BKB201" s="8"/>
      <c r="BKC201" s="8"/>
      <c r="BKD201" s="8"/>
      <c r="BKE201" s="8"/>
      <c r="BKF201" s="8"/>
      <c r="BKG201" s="8"/>
      <c r="BKH201" s="8"/>
      <c r="BKI201" s="8"/>
      <c r="BKJ201" s="8"/>
      <c r="BKK201" s="8"/>
      <c r="BKL201" s="8"/>
      <c r="BKM201" s="8"/>
      <c r="BKN201" s="8"/>
      <c r="BKO201" s="8"/>
      <c r="BKP201" s="8"/>
      <c r="BKQ201" s="8"/>
      <c r="BKR201" s="8"/>
      <c r="BKS201" s="8"/>
      <c r="BKT201" s="8"/>
      <c r="BKU201" s="8"/>
      <c r="BKV201" s="8"/>
      <c r="BKW201" s="8"/>
      <c r="BKX201" s="8"/>
      <c r="BKY201" s="8"/>
      <c r="BKZ201" s="8"/>
      <c r="BLA201" s="8"/>
      <c r="BLB201" s="8"/>
      <c r="BLC201" s="8"/>
      <c r="BLD201" s="8"/>
      <c r="BLE201" s="8"/>
      <c r="BLF201" s="8"/>
      <c r="BLG201" s="8"/>
      <c r="BLH201" s="8"/>
      <c r="BLI201" s="8"/>
      <c r="BLJ201" s="8"/>
      <c r="BLK201" s="8"/>
      <c r="BLL201" s="8"/>
      <c r="BLM201" s="8"/>
      <c r="BLN201" s="8"/>
      <c r="BLO201" s="8"/>
      <c r="BLP201" s="8"/>
      <c r="BLQ201" s="8"/>
      <c r="BLR201" s="8"/>
      <c r="BLS201" s="8"/>
      <c r="BLT201" s="8"/>
      <c r="BLU201" s="8"/>
      <c r="BLV201" s="8"/>
      <c r="BLW201" s="8"/>
      <c r="BLX201" s="8"/>
      <c r="BLY201" s="8"/>
      <c r="BLZ201" s="8"/>
      <c r="BMA201" s="8"/>
      <c r="BMB201" s="8"/>
      <c r="BMC201" s="8"/>
      <c r="BMD201" s="8"/>
      <c r="BME201" s="8"/>
      <c r="BMF201" s="8"/>
      <c r="BMG201" s="8"/>
      <c r="BMH201" s="8"/>
      <c r="BMI201" s="8"/>
      <c r="BMJ201" s="8"/>
      <c r="BMK201" s="8"/>
      <c r="BML201" s="8"/>
      <c r="BMM201" s="8"/>
      <c r="BMN201" s="8"/>
      <c r="BMO201" s="8"/>
      <c r="BMP201" s="8"/>
      <c r="BMQ201" s="8"/>
      <c r="BMR201" s="8"/>
      <c r="BMS201" s="8"/>
      <c r="BMT201" s="8"/>
      <c r="BMU201" s="8"/>
      <c r="BMV201" s="8"/>
      <c r="BMW201" s="8"/>
      <c r="BMX201" s="8"/>
      <c r="BMY201" s="8"/>
      <c r="BMZ201" s="8"/>
      <c r="BNA201" s="8"/>
      <c r="BNB201" s="8"/>
      <c r="BNC201" s="8"/>
      <c r="BND201" s="8"/>
      <c r="BNE201" s="8"/>
      <c r="BNF201" s="8"/>
      <c r="BNG201" s="8"/>
      <c r="BNH201" s="8"/>
      <c r="BNI201" s="8"/>
      <c r="BNJ201" s="8"/>
      <c r="BNK201" s="8"/>
      <c r="BNL201" s="8"/>
      <c r="BNM201" s="8"/>
      <c r="BNN201" s="8"/>
      <c r="BNO201" s="8"/>
      <c r="BNP201" s="8"/>
      <c r="BNQ201" s="8"/>
      <c r="BNR201" s="8"/>
      <c r="BNS201" s="8"/>
      <c r="BNT201" s="8"/>
      <c r="BNU201" s="8"/>
      <c r="BNV201" s="8"/>
      <c r="BNW201" s="8"/>
      <c r="BNX201" s="8"/>
      <c r="BNY201" s="8"/>
      <c r="BNZ201" s="8"/>
      <c r="BOA201" s="8"/>
      <c r="BOB201" s="8"/>
      <c r="BOC201" s="8"/>
      <c r="BOD201" s="8"/>
      <c r="BOE201" s="8"/>
      <c r="BOF201" s="8"/>
      <c r="BOG201" s="8"/>
      <c r="BOH201" s="8"/>
      <c r="BOI201" s="8"/>
      <c r="BOJ201" s="8"/>
      <c r="BOK201" s="8"/>
      <c r="BOL201" s="8"/>
      <c r="BOM201" s="8"/>
      <c r="BON201" s="8"/>
      <c r="BOO201" s="8"/>
      <c r="BOP201" s="8"/>
      <c r="BOQ201" s="8"/>
      <c r="BOR201" s="8"/>
      <c r="BOS201" s="8"/>
      <c r="BOT201" s="8"/>
      <c r="BOU201" s="8"/>
      <c r="BOV201" s="8"/>
      <c r="BOW201" s="8"/>
      <c r="BOX201" s="8"/>
      <c r="BOY201" s="8"/>
      <c r="BOZ201" s="8"/>
      <c r="BPA201" s="8"/>
      <c r="BPB201" s="8"/>
      <c r="BPC201" s="8"/>
      <c r="BPD201" s="8"/>
      <c r="BPE201" s="8"/>
      <c r="BPF201" s="8"/>
      <c r="BPG201" s="8"/>
      <c r="BPH201" s="8"/>
      <c r="BPI201" s="8"/>
      <c r="BPJ201" s="8"/>
      <c r="BPK201" s="8"/>
      <c r="BPL201" s="8"/>
      <c r="BPM201" s="8"/>
      <c r="BPN201" s="8"/>
      <c r="BPO201" s="8"/>
      <c r="BPP201" s="8"/>
      <c r="BPQ201" s="8"/>
      <c r="BPR201" s="8"/>
      <c r="BPS201" s="8"/>
      <c r="BPT201" s="8"/>
      <c r="BPU201" s="8"/>
      <c r="BPV201" s="8"/>
      <c r="BPW201" s="8"/>
      <c r="BPX201" s="8"/>
      <c r="BPY201" s="8"/>
      <c r="BPZ201" s="8"/>
      <c r="BQA201" s="8"/>
      <c r="BQB201" s="8"/>
      <c r="BQC201" s="8"/>
      <c r="BQD201" s="8"/>
      <c r="BQE201" s="8"/>
      <c r="BQF201" s="8"/>
      <c r="BQG201" s="8"/>
      <c r="BQH201" s="8"/>
      <c r="BQI201" s="8"/>
      <c r="BQJ201" s="8"/>
      <c r="BQK201" s="8"/>
      <c r="BQL201" s="8"/>
      <c r="BQM201" s="8"/>
      <c r="BQN201" s="8"/>
      <c r="BQO201" s="8"/>
      <c r="BQP201" s="8"/>
      <c r="BQQ201" s="8"/>
      <c r="BQR201" s="8"/>
      <c r="BQS201" s="8"/>
      <c r="BQT201" s="8"/>
      <c r="BQU201" s="8"/>
      <c r="BQV201" s="8"/>
      <c r="BQW201" s="8"/>
      <c r="BQX201" s="8"/>
      <c r="BQY201" s="8"/>
      <c r="BQZ201" s="8"/>
      <c r="BRA201" s="8"/>
      <c r="BRB201" s="8"/>
      <c r="BRC201" s="8"/>
      <c r="BRD201" s="8"/>
      <c r="BRE201" s="8"/>
      <c r="BRF201" s="8"/>
      <c r="BRG201" s="8"/>
      <c r="BRH201" s="8"/>
      <c r="BRI201" s="8"/>
      <c r="BRJ201" s="8"/>
      <c r="BRK201" s="8"/>
      <c r="BRL201" s="8"/>
      <c r="BRM201" s="8"/>
      <c r="BRN201" s="8"/>
      <c r="BRO201" s="8"/>
      <c r="BRP201" s="8"/>
      <c r="BRQ201" s="8"/>
      <c r="BRR201" s="8"/>
      <c r="BRS201" s="8"/>
      <c r="BRT201" s="8"/>
      <c r="BRU201" s="8"/>
      <c r="BRV201" s="8"/>
      <c r="BRW201" s="8"/>
      <c r="BRX201" s="8"/>
      <c r="BRY201" s="8"/>
      <c r="BRZ201" s="8"/>
      <c r="BSA201" s="8"/>
      <c r="BSB201" s="8"/>
      <c r="BSC201" s="8"/>
      <c r="BSD201" s="8"/>
      <c r="BSE201" s="8"/>
      <c r="BSF201" s="8"/>
      <c r="BSG201" s="8"/>
      <c r="BSH201" s="8"/>
      <c r="BSI201" s="8"/>
      <c r="BSJ201" s="8"/>
      <c r="BSK201" s="8"/>
      <c r="BSL201" s="8"/>
      <c r="BSM201" s="8"/>
      <c r="BSN201" s="8"/>
      <c r="BSO201" s="8"/>
      <c r="BSP201" s="8"/>
      <c r="BSQ201" s="8"/>
      <c r="BSR201" s="8"/>
      <c r="BSS201" s="8"/>
      <c r="BST201" s="8"/>
      <c r="BSU201" s="8"/>
      <c r="BSV201" s="8"/>
      <c r="BSW201" s="8"/>
      <c r="BSX201" s="8"/>
      <c r="BSY201" s="8"/>
      <c r="BSZ201" s="8"/>
      <c r="BTA201" s="8"/>
      <c r="BTB201" s="8"/>
      <c r="BTC201" s="8"/>
      <c r="BTD201" s="8"/>
      <c r="BTE201" s="8"/>
      <c r="BTF201" s="8"/>
      <c r="BTG201" s="8"/>
      <c r="BTH201" s="8"/>
      <c r="BTI201" s="8"/>
      <c r="BTJ201" s="8"/>
      <c r="BTK201" s="8"/>
      <c r="BTL201" s="8"/>
      <c r="BTM201" s="8"/>
      <c r="BTN201" s="8"/>
      <c r="BTO201" s="8"/>
      <c r="BTP201" s="8"/>
      <c r="BTQ201" s="8"/>
      <c r="BTR201" s="8"/>
      <c r="BTS201" s="8"/>
      <c r="BTT201" s="8"/>
      <c r="BTU201" s="8"/>
      <c r="BTV201" s="8"/>
      <c r="BTW201" s="8"/>
      <c r="BTX201" s="8"/>
      <c r="BTY201" s="8"/>
      <c r="BTZ201" s="8"/>
      <c r="BUA201" s="8"/>
      <c r="BUB201" s="8"/>
      <c r="BUC201" s="8"/>
      <c r="BUD201" s="8"/>
      <c r="BUE201" s="8"/>
      <c r="BUF201" s="8"/>
      <c r="BUG201" s="8"/>
      <c r="BUH201" s="8"/>
      <c r="BUI201" s="8"/>
      <c r="BUJ201" s="8"/>
      <c r="BUK201" s="8"/>
      <c r="BUL201" s="8"/>
      <c r="BUM201" s="8"/>
      <c r="BUN201" s="8"/>
      <c r="BUO201" s="8"/>
      <c r="BUP201" s="8"/>
      <c r="BUQ201" s="8"/>
      <c r="BUR201" s="8"/>
      <c r="BUS201" s="8"/>
      <c r="BUT201" s="8"/>
      <c r="BUU201" s="8"/>
      <c r="BUV201" s="8"/>
      <c r="BUW201" s="8"/>
      <c r="BUX201" s="8"/>
      <c r="BUY201" s="8"/>
      <c r="BUZ201" s="8"/>
      <c r="BVA201" s="8"/>
      <c r="BVB201" s="8"/>
      <c r="BVC201" s="8"/>
      <c r="BVD201" s="8"/>
      <c r="BVE201" s="8"/>
      <c r="BVF201" s="8"/>
      <c r="BVG201" s="8"/>
      <c r="BVH201" s="8"/>
      <c r="BVI201" s="8"/>
      <c r="BVJ201" s="8"/>
      <c r="BVK201" s="8"/>
      <c r="BVL201" s="8"/>
      <c r="BVM201" s="8"/>
      <c r="BVN201" s="8"/>
      <c r="BVO201" s="8"/>
      <c r="BVP201" s="8"/>
      <c r="BVQ201" s="8"/>
      <c r="BVR201" s="8"/>
      <c r="BVS201" s="8"/>
      <c r="BVT201" s="8"/>
      <c r="BVU201" s="8"/>
      <c r="BVV201" s="8"/>
      <c r="BVW201" s="8"/>
      <c r="BVX201" s="8"/>
      <c r="BVY201" s="8"/>
      <c r="BVZ201" s="8"/>
      <c r="BWA201" s="8"/>
      <c r="BWB201" s="8"/>
      <c r="BWC201" s="8"/>
      <c r="BWD201" s="8"/>
      <c r="BWE201" s="8"/>
      <c r="BWF201" s="8"/>
      <c r="BWG201" s="8"/>
      <c r="BWH201" s="8"/>
      <c r="BWI201" s="8"/>
      <c r="BWJ201" s="8"/>
      <c r="BWK201" s="8"/>
      <c r="BWL201" s="8"/>
      <c r="BWM201" s="8"/>
      <c r="BWN201" s="8"/>
      <c r="BWO201" s="8"/>
      <c r="BWP201" s="8"/>
      <c r="BWQ201" s="8"/>
    </row>
    <row r="202" spans="1:1967" s="445" customFormat="1" ht="102" customHeight="1">
      <c r="A202" s="9" t="s">
        <v>6290</v>
      </c>
      <c r="B202" s="100" t="s">
        <v>97</v>
      </c>
      <c r="C202" s="9" t="s">
        <v>747</v>
      </c>
      <c r="D202" s="3" t="s">
        <v>268</v>
      </c>
      <c r="E202" s="3" t="s">
        <v>257</v>
      </c>
      <c r="F202" s="3"/>
      <c r="G202" s="3" t="s">
        <v>385</v>
      </c>
      <c r="H202" s="20">
        <v>0.5</v>
      </c>
      <c r="I202" s="113" t="s">
        <v>1340</v>
      </c>
      <c r="J202" s="21" t="s">
        <v>1330</v>
      </c>
      <c r="K202" s="19" t="s">
        <v>1947</v>
      </c>
      <c r="L202" s="138" t="s">
        <v>3428</v>
      </c>
      <c r="M202" s="141" t="s">
        <v>383</v>
      </c>
      <c r="N202" s="361" t="s">
        <v>8877</v>
      </c>
      <c r="O202" s="3" t="s">
        <v>1382</v>
      </c>
      <c r="P202" s="7" t="s">
        <v>1354</v>
      </c>
      <c r="Q202" s="3" t="s">
        <v>1195</v>
      </c>
      <c r="R202" s="77">
        <v>213</v>
      </c>
      <c r="S202" s="19">
        <v>6806.4</v>
      </c>
      <c r="T202" s="83">
        <f t="shared" si="9"/>
        <v>1449763.2</v>
      </c>
      <c r="U202" s="83">
        <f t="shared" si="7"/>
        <v>1623734.7840000002</v>
      </c>
      <c r="V202" s="9" t="s">
        <v>1341</v>
      </c>
      <c r="W202" s="148" t="s">
        <v>1410</v>
      </c>
      <c r="X202" s="9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  <c r="SN202" s="8"/>
      <c r="SO202" s="8"/>
      <c r="SP202" s="8"/>
      <c r="SQ202" s="8"/>
      <c r="SR202" s="8"/>
      <c r="SS202" s="8"/>
      <c r="ST202" s="8"/>
      <c r="SU202" s="8"/>
      <c r="SV202" s="8"/>
      <c r="SW202" s="8"/>
      <c r="SX202" s="8"/>
      <c r="SY202" s="8"/>
      <c r="SZ202" s="8"/>
      <c r="TA202" s="8"/>
      <c r="TB202" s="8"/>
      <c r="TC202" s="8"/>
      <c r="TD202" s="8"/>
      <c r="TE202" s="8"/>
      <c r="TF202" s="8"/>
      <c r="TG202" s="8"/>
      <c r="TH202" s="8"/>
      <c r="TI202" s="8"/>
      <c r="TJ202" s="8"/>
      <c r="TK202" s="8"/>
      <c r="TL202" s="8"/>
      <c r="TM202" s="8"/>
      <c r="TN202" s="8"/>
      <c r="TO202" s="8"/>
      <c r="TP202" s="8"/>
      <c r="TQ202" s="8"/>
      <c r="TR202" s="8"/>
      <c r="TS202" s="8"/>
      <c r="TT202" s="8"/>
      <c r="TU202" s="8"/>
      <c r="TV202" s="8"/>
      <c r="TW202" s="8"/>
      <c r="TX202" s="8"/>
      <c r="TY202" s="8"/>
      <c r="TZ202" s="8"/>
      <c r="UA202" s="8"/>
      <c r="UB202" s="8"/>
      <c r="UC202" s="8"/>
      <c r="UD202" s="8"/>
      <c r="UE202" s="8"/>
      <c r="UF202" s="8"/>
      <c r="UG202" s="8"/>
      <c r="UH202" s="8"/>
      <c r="UI202" s="8"/>
      <c r="UJ202" s="8"/>
      <c r="UK202" s="8"/>
      <c r="UL202" s="8"/>
      <c r="UM202" s="8"/>
      <c r="UN202" s="8"/>
      <c r="UO202" s="8"/>
      <c r="UP202" s="8"/>
      <c r="UQ202" s="8"/>
      <c r="UR202" s="8"/>
      <c r="US202" s="8"/>
      <c r="UT202" s="8"/>
      <c r="UU202" s="8"/>
      <c r="UV202" s="8"/>
      <c r="UW202" s="8"/>
      <c r="UX202" s="8"/>
      <c r="UY202" s="8"/>
      <c r="UZ202" s="8"/>
      <c r="VA202" s="8"/>
      <c r="VB202" s="8"/>
      <c r="VC202" s="8"/>
      <c r="VD202" s="8"/>
      <c r="VE202" s="8"/>
      <c r="VF202" s="8"/>
      <c r="VG202" s="8"/>
      <c r="VH202" s="8"/>
      <c r="VI202" s="8"/>
      <c r="VJ202" s="8"/>
      <c r="VK202" s="8"/>
      <c r="VL202" s="8"/>
      <c r="VM202" s="8"/>
      <c r="VN202" s="8"/>
      <c r="VO202" s="8"/>
      <c r="VP202" s="8"/>
      <c r="VQ202" s="8"/>
      <c r="VR202" s="8"/>
      <c r="VS202" s="8"/>
      <c r="VT202" s="8"/>
      <c r="VU202" s="8"/>
      <c r="VV202" s="8"/>
      <c r="VW202" s="8"/>
      <c r="VX202" s="8"/>
      <c r="VY202" s="8"/>
      <c r="VZ202" s="8"/>
      <c r="WA202" s="8"/>
      <c r="WB202" s="8"/>
      <c r="WC202" s="8"/>
      <c r="WD202" s="8"/>
      <c r="WE202" s="8"/>
      <c r="WF202" s="8"/>
      <c r="WG202" s="8"/>
      <c r="WH202" s="8"/>
      <c r="WI202" s="8"/>
      <c r="WJ202" s="8"/>
      <c r="WK202" s="8"/>
      <c r="WL202" s="8"/>
      <c r="WM202" s="8"/>
      <c r="WN202" s="8"/>
      <c r="WO202" s="8"/>
      <c r="WP202" s="8"/>
      <c r="WQ202" s="8"/>
      <c r="WR202" s="8"/>
      <c r="WS202" s="8"/>
      <c r="WT202" s="8"/>
      <c r="WU202" s="8"/>
      <c r="WV202" s="8"/>
      <c r="WW202" s="8"/>
      <c r="WX202" s="8"/>
      <c r="WY202" s="8"/>
      <c r="WZ202" s="8"/>
      <c r="XA202" s="8"/>
      <c r="XB202" s="8"/>
      <c r="XC202" s="8"/>
      <c r="XD202" s="8"/>
      <c r="XE202" s="8"/>
      <c r="XF202" s="8"/>
      <c r="XG202" s="8"/>
      <c r="XH202" s="8"/>
      <c r="XI202" s="8"/>
      <c r="XJ202" s="8"/>
      <c r="XK202" s="8"/>
      <c r="XL202" s="8"/>
      <c r="XM202" s="8"/>
      <c r="XN202" s="8"/>
      <c r="XO202" s="8"/>
      <c r="XP202" s="8"/>
      <c r="XQ202" s="8"/>
      <c r="XR202" s="8"/>
      <c r="XS202" s="8"/>
      <c r="XT202" s="8"/>
      <c r="XU202" s="8"/>
      <c r="XV202" s="8"/>
      <c r="XW202" s="8"/>
      <c r="XX202" s="8"/>
      <c r="XY202" s="8"/>
      <c r="XZ202" s="8"/>
      <c r="YA202" s="8"/>
      <c r="YB202" s="8"/>
      <c r="YC202" s="8"/>
      <c r="YD202" s="8"/>
      <c r="YE202" s="8"/>
      <c r="YF202" s="8"/>
      <c r="YG202" s="8"/>
      <c r="YH202" s="8"/>
      <c r="YI202" s="8"/>
      <c r="YJ202" s="8"/>
      <c r="YK202" s="8"/>
      <c r="YL202" s="8"/>
      <c r="YM202" s="8"/>
      <c r="YN202" s="8"/>
      <c r="YO202" s="8"/>
      <c r="YP202" s="8"/>
      <c r="YQ202" s="8"/>
      <c r="YR202" s="8"/>
      <c r="YS202" s="8"/>
      <c r="YT202" s="8"/>
      <c r="YU202" s="8"/>
      <c r="YV202" s="8"/>
      <c r="YW202" s="8"/>
      <c r="YX202" s="8"/>
      <c r="YY202" s="8"/>
      <c r="YZ202" s="8"/>
      <c r="ZA202" s="8"/>
      <c r="ZB202" s="8"/>
      <c r="ZC202" s="8"/>
      <c r="ZD202" s="8"/>
      <c r="ZE202" s="8"/>
      <c r="ZF202" s="8"/>
      <c r="ZG202" s="8"/>
      <c r="ZH202" s="8"/>
      <c r="ZI202" s="8"/>
      <c r="ZJ202" s="8"/>
      <c r="ZK202" s="8"/>
      <c r="ZL202" s="8"/>
      <c r="ZM202" s="8"/>
      <c r="ZN202" s="8"/>
      <c r="ZO202" s="8"/>
      <c r="ZP202" s="8"/>
      <c r="ZQ202" s="8"/>
      <c r="ZR202" s="8"/>
      <c r="ZS202" s="8"/>
      <c r="ZT202" s="8"/>
      <c r="ZU202" s="8"/>
      <c r="ZV202" s="8"/>
      <c r="ZW202" s="8"/>
      <c r="ZX202" s="8"/>
      <c r="ZY202" s="8"/>
      <c r="ZZ202" s="8"/>
      <c r="AAA202" s="8"/>
      <c r="AAB202" s="8"/>
      <c r="AAC202" s="8"/>
      <c r="AAD202" s="8"/>
      <c r="AAE202" s="8"/>
      <c r="AAF202" s="8"/>
      <c r="AAG202" s="8"/>
      <c r="AAH202" s="8"/>
      <c r="AAI202" s="8"/>
      <c r="AAJ202" s="8"/>
      <c r="AAK202" s="8"/>
      <c r="AAL202" s="8"/>
      <c r="AAM202" s="8"/>
      <c r="AAN202" s="8"/>
      <c r="AAO202" s="8"/>
      <c r="AAP202" s="8"/>
      <c r="AAQ202" s="8"/>
      <c r="AAR202" s="8"/>
      <c r="AAS202" s="8"/>
      <c r="AAT202" s="8"/>
      <c r="AAU202" s="8"/>
      <c r="AAV202" s="8"/>
      <c r="AAW202" s="8"/>
      <c r="AAX202" s="8"/>
      <c r="AAY202" s="8"/>
      <c r="AAZ202" s="8"/>
      <c r="ABA202" s="8"/>
      <c r="ABB202" s="8"/>
      <c r="ABC202" s="8"/>
      <c r="ABD202" s="8"/>
      <c r="ABE202" s="8"/>
      <c r="ABF202" s="8"/>
      <c r="ABG202" s="8"/>
      <c r="ABH202" s="8"/>
      <c r="ABI202" s="8"/>
      <c r="ABJ202" s="8"/>
      <c r="ABK202" s="8"/>
      <c r="ABL202" s="8"/>
      <c r="ABM202" s="8"/>
      <c r="ABN202" s="8"/>
      <c r="ABO202" s="8"/>
      <c r="ABP202" s="8"/>
      <c r="ABQ202" s="8"/>
      <c r="ABR202" s="8"/>
      <c r="ABS202" s="8"/>
      <c r="ABT202" s="8"/>
      <c r="ABU202" s="8"/>
      <c r="ABV202" s="8"/>
      <c r="ABW202" s="8"/>
      <c r="ABX202" s="8"/>
      <c r="ABY202" s="8"/>
      <c r="ABZ202" s="8"/>
      <c r="ACA202" s="8"/>
      <c r="ACB202" s="8"/>
      <c r="ACC202" s="8"/>
      <c r="ACD202" s="8"/>
      <c r="ACE202" s="8"/>
      <c r="ACF202" s="8"/>
      <c r="ACG202" s="8"/>
      <c r="ACH202" s="8"/>
      <c r="ACI202" s="8"/>
      <c r="ACJ202" s="8"/>
      <c r="ACK202" s="8"/>
      <c r="ACL202" s="8"/>
      <c r="ACM202" s="8"/>
      <c r="ACN202" s="8"/>
      <c r="ACO202" s="8"/>
      <c r="ACP202" s="8"/>
      <c r="ACQ202" s="8"/>
      <c r="ACR202" s="8"/>
      <c r="ACS202" s="8"/>
      <c r="ACT202" s="8"/>
      <c r="ACU202" s="8"/>
      <c r="ACV202" s="8"/>
      <c r="ACW202" s="8"/>
      <c r="ACX202" s="8"/>
      <c r="ACY202" s="8"/>
      <c r="ACZ202" s="8"/>
      <c r="ADA202" s="8"/>
      <c r="ADB202" s="8"/>
      <c r="ADC202" s="8"/>
      <c r="ADD202" s="8"/>
      <c r="ADE202" s="8"/>
      <c r="ADF202" s="8"/>
      <c r="ADG202" s="8"/>
      <c r="ADH202" s="8"/>
      <c r="ADI202" s="8"/>
      <c r="ADJ202" s="8"/>
      <c r="ADK202" s="8"/>
      <c r="ADL202" s="8"/>
      <c r="ADM202" s="8"/>
      <c r="ADN202" s="8"/>
      <c r="ADO202" s="8"/>
      <c r="ADP202" s="8"/>
      <c r="ADQ202" s="8"/>
      <c r="ADR202" s="8"/>
      <c r="ADS202" s="8"/>
      <c r="ADT202" s="8"/>
      <c r="ADU202" s="8"/>
      <c r="ADV202" s="8"/>
      <c r="ADW202" s="8"/>
      <c r="ADX202" s="8"/>
      <c r="ADY202" s="8"/>
      <c r="ADZ202" s="8"/>
      <c r="AEA202" s="8"/>
      <c r="AEB202" s="8"/>
      <c r="AEC202" s="8"/>
      <c r="AED202" s="8"/>
      <c r="AEE202" s="8"/>
      <c r="AEF202" s="8"/>
      <c r="AEG202" s="8"/>
      <c r="AEH202" s="8"/>
      <c r="AEI202" s="8"/>
      <c r="AEJ202" s="8"/>
      <c r="AEK202" s="8"/>
      <c r="AEL202" s="8"/>
      <c r="AEM202" s="8"/>
      <c r="AEN202" s="8"/>
      <c r="AEO202" s="8"/>
      <c r="AEP202" s="8"/>
      <c r="AEQ202" s="8"/>
      <c r="AER202" s="8"/>
      <c r="AES202" s="8"/>
      <c r="AET202" s="8"/>
      <c r="AEU202" s="8"/>
      <c r="AEV202" s="8"/>
      <c r="AEW202" s="8"/>
      <c r="AEX202" s="8"/>
      <c r="AEY202" s="8"/>
      <c r="AEZ202" s="8"/>
      <c r="AFA202" s="8"/>
      <c r="AFB202" s="8"/>
      <c r="AFC202" s="8"/>
      <c r="AFD202" s="8"/>
      <c r="AFE202" s="8"/>
      <c r="AFF202" s="8"/>
      <c r="AFG202" s="8"/>
      <c r="AFH202" s="8"/>
      <c r="AFI202" s="8"/>
      <c r="AFJ202" s="8"/>
      <c r="AFK202" s="8"/>
      <c r="AFL202" s="8"/>
      <c r="AFM202" s="8"/>
      <c r="AFN202" s="8"/>
      <c r="AFO202" s="8"/>
      <c r="AFP202" s="8"/>
      <c r="AFQ202" s="8"/>
      <c r="AFR202" s="8"/>
      <c r="AFS202" s="8"/>
      <c r="AFT202" s="8"/>
      <c r="AFU202" s="8"/>
      <c r="AFV202" s="8"/>
      <c r="AFW202" s="8"/>
      <c r="AFX202" s="8"/>
      <c r="AFY202" s="8"/>
      <c r="AFZ202" s="8"/>
      <c r="AGA202" s="8"/>
      <c r="AGB202" s="8"/>
      <c r="AGC202" s="8"/>
      <c r="AGD202" s="8"/>
      <c r="AGE202" s="8"/>
      <c r="AGF202" s="8"/>
      <c r="AGG202" s="8"/>
      <c r="AGH202" s="8"/>
      <c r="AGI202" s="8"/>
      <c r="AGJ202" s="8"/>
      <c r="AGK202" s="8"/>
      <c r="AGL202" s="8"/>
      <c r="AGM202" s="8"/>
      <c r="AGN202" s="8"/>
      <c r="AGO202" s="8"/>
      <c r="AGP202" s="8"/>
      <c r="AGQ202" s="8"/>
      <c r="AGR202" s="8"/>
      <c r="AGS202" s="8"/>
      <c r="AGT202" s="8"/>
      <c r="AGU202" s="8"/>
      <c r="AGV202" s="8"/>
      <c r="AGW202" s="8"/>
      <c r="AGX202" s="8"/>
      <c r="AGY202" s="8"/>
      <c r="AGZ202" s="8"/>
      <c r="AHA202" s="8"/>
      <c r="AHB202" s="8"/>
      <c r="AHC202" s="8"/>
      <c r="AHD202" s="8"/>
      <c r="AHE202" s="8"/>
      <c r="AHF202" s="8"/>
      <c r="AHG202" s="8"/>
      <c r="AHH202" s="8"/>
      <c r="AHI202" s="8"/>
      <c r="AHJ202" s="8"/>
      <c r="AHK202" s="8"/>
      <c r="AHL202" s="8"/>
      <c r="AHM202" s="8"/>
      <c r="AHN202" s="8"/>
      <c r="AHO202" s="8"/>
      <c r="AHP202" s="8"/>
      <c r="AHQ202" s="8"/>
      <c r="AHR202" s="8"/>
      <c r="AHS202" s="8"/>
      <c r="AHT202" s="8"/>
      <c r="AHU202" s="8"/>
      <c r="AHV202" s="8"/>
      <c r="AHW202" s="8"/>
      <c r="AHX202" s="8"/>
      <c r="AHY202" s="8"/>
      <c r="AHZ202" s="8"/>
      <c r="AIA202" s="8"/>
      <c r="AIB202" s="8"/>
      <c r="AIC202" s="8"/>
      <c r="AID202" s="8"/>
      <c r="AIE202" s="8"/>
      <c r="AIF202" s="8"/>
      <c r="AIG202" s="8"/>
      <c r="AIH202" s="8"/>
      <c r="AII202" s="8"/>
      <c r="AIJ202" s="8"/>
      <c r="AIK202" s="8"/>
      <c r="AIL202" s="8"/>
      <c r="AIM202" s="8"/>
      <c r="AIN202" s="8"/>
      <c r="AIO202" s="8"/>
      <c r="AIP202" s="8"/>
      <c r="AIQ202" s="8"/>
      <c r="AIR202" s="8"/>
      <c r="AIS202" s="8"/>
      <c r="AIT202" s="8"/>
      <c r="AIU202" s="8"/>
      <c r="AIV202" s="8"/>
      <c r="AIW202" s="8"/>
      <c r="AIX202" s="8"/>
      <c r="AIY202" s="8"/>
      <c r="AIZ202" s="8"/>
      <c r="AJA202" s="8"/>
      <c r="AJB202" s="8"/>
      <c r="AJC202" s="8"/>
      <c r="AJD202" s="8"/>
      <c r="AJE202" s="8"/>
      <c r="AJF202" s="8"/>
      <c r="AJG202" s="8"/>
      <c r="AJH202" s="8"/>
      <c r="AJI202" s="8"/>
      <c r="AJJ202" s="8"/>
      <c r="AJK202" s="8"/>
      <c r="AJL202" s="8"/>
      <c r="AJM202" s="8"/>
      <c r="AJN202" s="8"/>
      <c r="AJO202" s="8"/>
      <c r="AJP202" s="8"/>
      <c r="AJQ202" s="8"/>
      <c r="AJR202" s="8"/>
      <c r="AJS202" s="8"/>
      <c r="AJT202" s="8"/>
      <c r="AJU202" s="8"/>
      <c r="AJV202" s="8"/>
      <c r="AJW202" s="8"/>
      <c r="AJX202" s="8"/>
      <c r="AJY202" s="8"/>
      <c r="AJZ202" s="8"/>
      <c r="AKA202" s="8"/>
      <c r="AKB202" s="8"/>
      <c r="AKC202" s="8"/>
      <c r="AKD202" s="8"/>
      <c r="AKE202" s="8"/>
      <c r="AKF202" s="8"/>
      <c r="AKG202" s="8"/>
      <c r="AKH202" s="8"/>
      <c r="AKI202" s="8"/>
      <c r="AKJ202" s="8"/>
      <c r="AKK202" s="8"/>
      <c r="AKL202" s="8"/>
      <c r="AKM202" s="8"/>
      <c r="AKN202" s="8"/>
      <c r="AKO202" s="8"/>
      <c r="AKP202" s="8"/>
      <c r="AKQ202" s="8"/>
      <c r="AKR202" s="8"/>
      <c r="AKS202" s="8"/>
      <c r="AKT202" s="8"/>
      <c r="AKU202" s="8"/>
      <c r="AKV202" s="8"/>
      <c r="AKW202" s="8"/>
      <c r="AKX202" s="8"/>
      <c r="AKY202" s="8"/>
      <c r="AKZ202" s="8"/>
      <c r="ALA202" s="8"/>
      <c r="ALB202" s="8"/>
      <c r="ALC202" s="8"/>
      <c r="ALD202" s="8"/>
      <c r="ALE202" s="8"/>
      <c r="ALF202" s="8"/>
      <c r="ALG202" s="8"/>
      <c r="ALH202" s="8"/>
      <c r="ALI202" s="8"/>
      <c r="ALJ202" s="8"/>
      <c r="ALK202" s="8"/>
      <c r="ALL202" s="8"/>
      <c r="ALM202" s="8"/>
      <c r="ALN202" s="8"/>
      <c r="ALO202" s="8"/>
      <c r="ALP202" s="8"/>
      <c r="ALQ202" s="8"/>
      <c r="ALR202" s="8"/>
      <c r="ALS202" s="8"/>
      <c r="ALT202" s="8"/>
      <c r="ALU202" s="8"/>
      <c r="ALV202" s="8"/>
      <c r="ALW202" s="8"/>
      <c r="ALX202" s="8"/>
      <c r="ALY202" s="8"/>
      <c r="ALZ202" s="8"/>
      <c r="AMA202" s="8"/>
      <c r="AMB202" s="8"/>
      <c r="AMC202" s="8"/>
      <c r="AMD202" s="8"/>
      <c r="AME202" s="8"/>
      <c r="AMF202" s="8"/>
      <c r="AMG202" s="8"/>
      <c r="AMH202" s="8"/>
      <c r="AMI202" s="8"/>
      <c r="AMJ202" s="8"/>
      <c r="AMK202" s="8"/>
      <c r="AML202" s="8"/>
      <c r="AMM202" s="8"/>
      <c r="AMN202" s="8"/>
      <c r="AMO202" s="8"/>
      <c r="AMP202" s="8"/>
      <c r="AMQ202" s="8"/>
      <c r="AMR202" s="8"/>
      <c r="AMS202" s="8"/>
      <c r="AMT202" s="8"/>
      <c r="AMU202" s="8"/>
      <c r="AMV202" s="8"/>
      <c r="AMW202" s="8"/>
      <c r="AMX202" s="8"/>
      <c r="AMY202" s="8"/>
      <c r="AMZ202" s="8"/>
      <c r="ANA202" s="8"/>
      <c r="ANB202" s="8"/>
      <c r="ANC202" s="8"/>
      <c r="AND202" s="8"/>
      <c r="ANE202" s="8"/>
      <c r="ANF202" s="8"/>
      <c r="ANG202" s="8"/>
      <c r="ANH202" s="8"/>
      <c r="ANI202" s="8"/>
      <c r="ANJ202" s="8"/>
      <c r="ANK202" s="8"/>
      <c r="ANL202" s="8"/>
      <c r="ANM202" s="8"/>
      <c r="ANN202" s="8"/>
      <c r="ANO202" s="8"/>
      <c r="ANP202" s="8"/>
      <c r="ANQ202" s="8"/>
      <c r="ANR202" s="8"/>
      <c r="ANS202" s="8"/>
      <c r="ANT202" s="8"/>
      <c r="ANU202" s="8"/>
      <c r="ANV202" s="8"/>
      <c r="ANW202" s="8"/>
      <c r="ANX202" s="8"/>
      <c r="ANY202" s="8"/>
      <c r="ANZ202" s="8"/>
      <c r="AOA202" s="8"/>
      <c r="AOB202" s="8"/>
      <c r="AOC202" s="8"/>
      <c r="AOD202" s="8"/>
      <c r="AOE202" s="8"/>
      <c r="AOF202" s="8"/>
      <c r="AOG202" s="8"/>
      <c r="AOH202" s="8"/>
      <c r="AOI202" s="8"/>
      <c r="AOJ202" s="8"/>
      <c r="AOK202" s="8"/>
      <c r="AOL202" s="8"/>
      <c r="AOM202" s="8"/>
      <c r="AON202" s="8"/>
      <c r="AOO202" s="8"/>
      <c r="AOP202" s="8"/>
      <c r="AOQ202" s="8"/>
      <c r="AOR202" s="8"/>
      <c r="AOS202" s="8"/>
      <c r="AOT202" s="8"/>
      <c r="AOU202" s="8"/>
      <c r="AOV202" s="8"/>
      <c r="AOW202" s="8"/>
      <c r="AOX202" s="8"/>
      <c r="AOY202" s="8"/>
      <c r="AOZ202" s="8"/>
      <c r="APA202" s="8"/>
      <c r="APB202" s="8"/>
      <c r="APC202" s="8"/>
      <c r="APD202" s="8"/>
      <c r="APE202" s="8"/>
      <c r="APF202" s="8"/>
      <c r="APG202" s="8"/>
      <c r="APH202" s="8"/>
      <c r="API202" s="8"/>
      <c r="APJ202" s="8"/>
      <c r="APK202" s="8"/>
      <c r="APL202" s="8"/>
      <c r="APM202" s="8"/>
      <c r="APN202" s="8"/>
      <c r="APO202" s="8"/>
      <c r="APP202" s="8"/>
      <c r="APQ202" s="8"/>
      <c r="APR202" s="8"/>
      <c r="APS202" s="8"/>
      <c r="APT202" s="8"/>
      <c r="APU202" s="8"/>
      <c r="APV202" s="8"/>
      <c r="APW202" s="8"/>
      <c r="APX202" s="8"/>
      <c r="APY202" s="8"/>
      <c r="APZ202" s="8"/>
      <c r="AQA202" s="8"/>
      <c r="AQB202" s="8"/>
      <c r="AQC202" s="8"/>
      <c r="AQD202" s="8"/>
      <c r="AQE202" s="8"/>
      <c r="AQF202" s="8"/>
      <c r="AQG202" s="8"/>
      <c r="AQH202" s="8"/>
      <c r="AQI202" s="8"/>
      <c r="AQJ202" s="8"/>
      <c r="AQK202" s="8"/>
      <c r="AQL202" s="8"/>
      <c r="AQM202" s="8"/>
      <c r="AQN202" s="8"/>
      <c r="AQO202" s="8"/>
      <c r="AQP202" s="8"/>
      <c r="AQQ202" s="8"/>
      <c r="AQR202" s="8"/>
      <c r="AQS202" s="8"/>
      <c r="AQT202" s="8"/>
      <c r="AQU202" s="8"/>
      <c r="AQV202" s="8"/>
      <c r="AQW202" s="8"/>
      <c r="AQX202" s="8"/>
      <c r="AQY202" s="8"/>
      <c r="AQZ202" s="8"/>
      <c r="ARA202" s="8"/>
      <c r="ARB202" s="8"/>
      <c r="ARC202" s="8"/>
      <c r="ARD202" s="8"/>
      <c r="ARE202" s="8"/>
      <c r="ARF202" s="8"/>
      <c r="ARG202" s="8"/>
      <c r="ARH202" s="8"/>
      <c r="ARI202" s="8"/>
      <c r="ARJ202" s="8"/>
      <c r="ARK202" s="8"/>
      <c r="ARL202" s="8"/>
      <c r="ARM202" s="8"/>
      <c r="ARN202" s="8"/>
      <c r="ARO202" s="8"/>
      <c r="ARP202" s="8"/>
      <c r="ARQ202" s="8"/>
      <c r="ARR202" s="8"/>
      <c r="ARS202" s="8"/>
      <c r="ART202" s="8"/>
      <c r="ARU202" s="8"/>
      <c r="ARV202" s="8"/>
      <c r="ARW202" s="8"/>
      <c r="ARX202" s="8"/>
      <c r="ARY202" s="8"/>
      <c r="ARZ202" s="8"/>
      <c r="ASA202" s="8"/>
      <c r="ASB202" s="8"/>
      <c r="ASC202" s="8"/>
      <c r="ASD202" s="8"/>
      <c r="ASE202" s="8"/>
      <c r="ASF202" s="8"/>
      <c r="ASG202" s="8"/>
      <c r="ASH202" s="8"/>
      <c r="ASI202" s="8"/>
      <c r="ASJ202" s="8"/>
      <c r="ASK202" s="8"/>
      <c r="ASL202" s="8"/>
      <c r="ASM202" s="8"/>
      <c r="ASN202" s="8"/>
      <c r="ASO202" s="8"/>
      <c r="ASP202" s="8"/>
      <c r="ASQ202" s="8"/>
      <c r="ASR202" s="8"/>
      <c r="ASS202" s="8"/>
      <c r="AST202" s="8"/>
      <c r="ASU202" s="8"/>
      <c r="ASV202" s="8"/>
      <c r="ASW202" s="8"/>
      <c r="ASX202" s="8"/>
      <c r="ASY202" s="8"/>
      <c r="ASZ202" s="8"/>
      <c r="ATA202" s="8"/>
      <c r="ATB202" s="8"/>
      <c r="ATC202" s="8"/>
      <c r="ATD202" s="8"/>
      <c r="ATE202" s="8"/>
      <c r="ATF202" s="8"/>
      <c r="ATG202" s="8"/>
      <c r="ATH202" s="8"/>
      <c r="ATI202" s="8"/>
      <c r="ATJ202" s="8"/>
      <c r="ATK202" s="8"/>
      <c r="ATL202" s="8"/>
      <c r="ATM202" s="8"/>
      <c r="ATN202" s="8"/>
      <c r="ATO202" s="8"/>
      <c r="ATP202" s="8"/>
      <c r="ATQ202" s="8"/>
      <c r="ATR202" s="8"/>
      <c r="ATS202" s="8"/>
      <c r="ATT202" s="8"/>
      <c r="ATU202" s="8"/>
      <c r="ATV202" s="8"/>
      <c r="ATW202" s="8"/>
      <c r="ATX202" s="8"/>
      <c r="ATY202" s="8"/>
      <c r="ATZ202" s="8"/>
      <c r="AUA202" s="8"/>
      <c r="AUB202" s="8"/>
      <c r="AUC202" s="8"/>
      <c r="AUD202" s="8"/>
      <c r="AUE202" s="8"/>
      <c r="AUF202" s="8"/>
      <c r="AUG202" s="8"/>
      <c r="AUH202" s="8"/>
      <c r="AUI202" s="8"/>
      <c r="AUJ202" s="8"/>
      <c r="AUK202" s="8"/>
      <c r="AUL202" s="8"/>
      <c r="AUM202" s="8"/>
      <c r="AUN202" s="8"/>
      <c r="AUO202" s="8"/>
      <c r="AUP202" s="8"/>
      <c r="AUQ202" s="8"/>
      <c r="AUR202" s="8"/>
      <c r="AUS202" s="8"/>
      <c r="AUT202" s="8"/>
      <c r="AUU202" s="8"/>
      <c r="AUV202" s="8"/>
      <c r="AUW202" s="8"/>
      <c r="AUX202" s="8"/>
      <c r="AUY202" s="8"/>
      <c r="AUZ202" s="8"/>
      <c r="AVA202" s="8"/>
      <c r="AVB202" s="8"/>
      <c r="AVC202" s="8"/>
      <c r="AVD202" s="8"/>
      <c r="AVE202" s="8"/>
      <c r="AVF202" s="8"/>
      <c r="AVG202" s="8"/>
      <c r="AVH202" s="8"/>
      <c r="AVI202" s="8"/>
      <c r="AVJ202" s="8"/>
      <c r="AVK202" s="8"/>
      <c r="AVL202" s="8"/>
      <c r="AVM202" s="8"/>
      <c r="AVN202" s="8"/>
      <c r="AVO202" s="8"/>
      <c r="AVP202" s="8"/>
      <c r="AVQ202" s="8"/>
      <c r="AVR202" s="8"/>
      <c r="AVS202" s="8"/>
      <c r="AVT202" s="8"/>
      <c r="AVU202" s="8"/>
      <c r="AVV202" s="8"/>
      <c r="AVW202" s="8"/>
      <c r="AVX202" s="8"/>
      <c r="AVY202" s="8"/>
      <c r="AVZ202" s="8"/>
      <c r="AWA202" s="8"/>
      <c r="AWB202" s="8"/>
      <c r="AWC202" s="8"/>
      <c r="AWD202" s="8"/>
      <c r="AWE202" s="8"/>
      <c r="AWF202" s="8"/>
      <c r="AWG202" s="8"/>
      <c r="AWH202" s="8"/>
      <c r="AWI202" s="8"/>
      <c r="AWJ202" s="8"/>
      <c r="AWK202" s="8"/>
      <c r="AWL202" s="8"/>
      <c r="AWM202" s="8"/>
      <c r="AWN202" s="8"/>
      <c r="AWO202" s="8"/>
      <c r="AWP202" s="8"/>
      <c r="AWQ202" s="8"/>
      <c r="AWR202" s="8"/>
      <c r="AWS202" s="8"/>
      <c r="AWT202" s="8"/>
      <c r="AWU202" s="8"/>
      <c r="AWV202" s="8"/>
      <c r="AWW202" s="8"/>
      <c r="AWX202" s="8"/>
      <c r="AWY202" s="8"/>
      <c r="AWZ202" s="8"/>
      <c r="AXA202" s="8"/>
      <c r="AXB202" s="8"/>
      <c r="AXC202" s="8"/>
      <c r="AXD202" s="8"/>
      <c r="AXE202" s="8"/>
      <c r="AXF202" s="8"/>
      <c r="AXG202" s="8"/>
      <c r="AXH202" s="8"/>
      <c r="AXI202" s="8"/>
      <c r="AXJ202" s="8"/>
      <c r="AXK202" s="8"/>
      <c r="AXL202" s="8"/>
      <c r="AXM202" s="8"/>
      <c r="AXN202" s="8"/>
      <c r="AXO202" s="8"/>
      <c r="AXP202" s="8"/>
      <c r="AXQ202" s="8"/>
      <c r="AXR202" s="8"/>
      <c r="AXS202" s="8"/>
      <c r="AXT202" s="8"/>
      <c r="AXU202" s="8"/>
      <c r="AXV202" s="8"/>
      <c r="AXW202" s="8"/>
      <c r="AXX202" s="8"/>
      <c r="AXY202" s="8"/>
      <c r="AXZ202" s="8"/>
      <c r="AYA202" s="8"/>
      <c r="AYB202" s="8"/>
      <c r="AYC202" s="8"/>
      <c r="AYD202" s="8"/>
      <c r="AYE202" s="8"/>
      <c r="AYF202" s="8"/>
      <c r="AYG202" s="8"/>
      <c r="AYH202" s="8"/>
      <c r="AYI202" s="8"/>
      <c r="AYJ202" s="8"/>
      <c r="AYK202" s="8"/>
      <c r="AYL202" s="8"/>
      <c r="AYM202" s="8"/>
      <c r="AYN202" s="8"/>
      <c r="AYO202" s="8"/>
      <c r="AYP202" s="8"/>
      <c r="AYQ202" s="8"/>
      <c r="AYR202" s="8"/>
      <c r="AYS202" s="8"/>
      <c r="AYT202" s="8"/>
      <c r="AYU202" s="8"/>
      <c r="AYV202" s="8"/>
      <c r="AYW202" s="8"/>
      <c r="AYX202" s="8"/>
      <c r="AYY202" s="8"/>
      <c r="AYZ202" s="8"/>
      <c r="AZA202" s="8"/>
      <c r="AZB202" s="8"/>
      <c r="AZC202" s="8"/>
      <c r="AZD202" s="8"/>
      <c r="AZE202" s="8"/>
      <c r="AZF202" s="8"/>
      <c r="AZG202" s="8"/>
      <c r="AZH202" s="8"/>
      <c r="AZI202" s="8"/>
      <c r="AZJ202" s="8"/>
      <c r="AZK202" s="8"/>
      <c r="AZL202" s="8"/>
      <c r="AZM202" s="8"/>
      <c r="AZN202" s="8"/>
      <c r="AZO202" s="8"/>
      <c r="AZP202" s="8"/>
      <c r="AZQ202" s="8"/>
      <c r="AZR202" s="8"/>
      <c r="AZS202" s="8"/>
      <c r="AZT202" s="8"/>
      <c r="AZU202" s="8"/>
      <c r="AZV202" s="8"/>
      <c r="AZW202" s="8"/>
      <c r="AZX202" s="8"/>
      <c r="AZY202" s="8"/>
      <c r="AZZ202" s="8"/>
      <c r="BAA202" s="8"/>
      <c r="BAB202" s="8"/>
      <c r="BAC202" s="8"/>
      <c r="BAD202" s="8"/>
      <c r="BAE202" s="8"/>
      <c r="BAF202" s="8"/>
      <c r="BAG202" s="8"/>
      <c r="BAH202" s="8"/>
      <c r="BAI202" s="8"/>
      <c r="BAJ202" s="8"/>
      <c r="BAK202" s="8"/>
      <c r="BAL202" s="8"/>
      <c r="BAM202" s="8"/>
      <c r="BAN202" s="8"/>
      <c r="BAO202" s="8"/>
      <c r="BAP202" s="8"/>
      <c r="BAQ202" s="8"/>
      <c r="BAR202" s="8"/>
      <c r="BAS202" s="8"/>
      <c r="BAT202" s="8"/>
      <c r="BAU202" s="8"/>
      <c r="BAV202" s="8"/>
      <c r="BAW202" s="8"/>
      <c r="BAX202" s="8"/>
      <c r="BAY202" s="8"/>
      <c r="BAZ202" s="8"/>
      <c r="BBA202" s="8"/>
      <c r="BBB202" s="8"/>
      <c r="BBC202" s="8"/>
      <c r="BBD202" s="8"/>
      <c r="BBE202" s="8"/>
      <c r="BBF202" s="8"/>
      <c r="BBG202" s="8"/>
      <c r="BBH202" s="8"/>
      <c r="BBI202" s="8"/>
      <c r="BBJ202" s="8"/>
      <c r="BBK202" s="8"/>
      <c r="BBL202" s="8"/>
      <c r="BBM202" s="8"/>
      <c r="BBN202" s="8"/>
      <c r="BBO202" s="8"/>
      <c r="BBP202" s="8"/>
      <c r="BBQ202" s="8"/>
      <c r="BBR202" s="8"/>
      <c r="BBS202" s="8"/>
      <c r="BBT202" s="8"/>
      <c r="BBU202" s="8"/>
      <c r="BBV202" s="8"/>
      <c r="BBW202" s="8"/>
      <c r="BBX202" s="8"/>
      <c r="BBY202" s="8"/>
      <c r="BBZ202" s="8"/>
      <c r="BCA202" s="8"/>
      <c r="BCB202" s="8"/>
      <c r="BCC202" s="8"/>
      <c r="BCD202" s="8"/>
      <c r="BCE202" s="8"/>
      <c r="BCF202" s="8"/>
      <c r="BCG202" s="8"/>
      <c r="BCH202" s="8"/>
      <c r="BCI202" s="8"/>
      <c r="BCJ202" s="8"/>
      <c r="BCK202" s="8"/>
      <c r="BCL202" s="8"/>
      <c r="BCM202" s="8"/>
      <c r="BCN202" s="8"/>
      <c r="BCO202" s="8"/>
      <c r="BCP202" s="8"/>
      <c r="BCQ202" s="8"/>
      <c r="BCR202" s="8"/>
      <c r="BCS202" s="8"/>
      <c r="BCT202" s="8"/>
      <c r="BCU202" s="8"/>
      <c r="BCV202" s="8"/>
      <c r="BCW202" s="8"/>
      <c r="BCX202" s="8"/>
      <c r="BCY202" s="8"/>
      <c r="BCZ202" s="8"/>
      <c r="BDA202" s="8"/>
      <c r="BDB202" s="8"/>
      <c r="BDC202" s="8"/>
      <c r="BDD202" s="8"/>
      <c r="BDE202" s="8"/>
      <c r="BDF202" s="8"/>
      <c r="BDG202" s="8"/>
      <c r="BDH202" s="8"/>
      <c r="BDI202" s="8"/>
      <c r="BDJ202" s="8"/>
      <c r="BDK202" s="8"/>
      <c r="BDL202" s="8"/>
      <c r="BDM202" s="8"/>
      <c r="BDN202" s="8"/>
      <c r="BDO202" s="8"/>
      <c r="BDP202" s="8"/>
      <c r="BDQ202" s="8"/>
      <c r="BDR202" s="8"/>
      <c r="BDS202" s="8"/>
      <c r="BDT202" s="8"/>
      <c r="BDU202" s="8"/>
      <c r="BDV202" s="8"/>
      <c r="BDW202" s="8"/>
      <c r="BDX202" s="8"/>
      <c r="BDY202" s="8"/>
      <c r="BDZ202" s="8"/>
      <c r="BEA202" s="8"/>
      <c r="BEB202" s="8"/>
      <c r="BEC202" s="8"/>
      <c r="BED202" s="8"/>
      <c r="BEE202" s="8"/>
      <c r="BEF202" s="8"/>
      <c r="BEG202" s="8"/>
      <c r="BEH202" s="8"/>
      <c r="BEI202" s="8"/>
      <c r="BEJ202" s="8"/>
      <c r="BEK202" s="8"/>
      <c r="BEL202" s="8"/>
      <c r="BEM202" s="8"/>
      <c r="BEN202" s="8"/>
      <c r="BEO202" s="8"/>
      <c r="BEP202" s="8"/>
      <c r="BEQ202" s="8"/>
      <c r="BER202" s="8"/>
      <c r="BES202" s="8"/>
      <c r="BET202" s="8"/>
      <c r="BEU202" s="8"/>
      <c r="BEV202" s="8"/>
      <c r="BEW202" s="8"/>
      <c r="BEX202" s="8"/>
      <c r="BEY202" s="8"/>
      <c r="BEZ202" s="8"/>
      <c r="BFA202" s="8"/>
      <c r="BFB202" s="8"/>
      <c r="BFC202" s="8"/>
      <c r="BFD202" s="8"/>
      <c r="BFE202" s="8"/>
      <c r="BFF202" s="8"/>
      <c r="BFG202" s="8"/>
      <c r="BFH202" s="8"/>
      <c r="BFI202" s="8"/>
      <c r="BFJ202" s="8"/>
      <c r="BFK202" s="8"/>
      <c r="BFL202" s="8"/>
      <c r="BFM202" s="8"/>
      <c r="BFN202" s="8"/>
      <c r="BFO202" s="8"/>
      <c r="BFP202" s="8"/>
      <c r="BFQ202" s="8"/>
      <c r="BFR202" s="8"/>
      <c r="BFS202" s="8"/>
      <c r="BFT202" s="8"/>
      <c r="BFU202" s="8"/>
      <c r="BFV202" s="8"/>
      <c r="BFW202" s="8"/>
      <c r="BFX202" s="8"/>
      <c r="BFY202" s="8"/>
      <c r="BFZ202" s="8"/>
      <c r="BGA202" s="8"/>
      <c r="BGB202" s="8"/>
      <c r="BGC202" s="8"/>
      <c r="BGD202" s="8"/>
      <c r="BGE202" s="8"/>
      <c r="BGF202" s="8"/>
      <c r="BGG202" s="8"/>
      <c r="BGH202" s="8"/>
      <c r="BGI202" s="8"/>
      <c r="BGJ202" s="8"/>
      <c r="BGK202" s="8"/>
      <c r="BGL202" s="8"/>
      <c r="BGM202" s="8"/>
      <c r="BGN202" s="8"/>
      <c r="BGO202" s="8"/>
      <c r="BGP202" s="8"/>
      <c r="BGQ202" s="8"/>
      <c r="BGR202" s="8"/>
      <c r="BGS202" s="8"/>
      <c r="BGT202" s="8"/>
      <c r="BGU202" s="8"/>
      <c r="BGV202" s="8"/>
      <c r="BGW202" s="8"/>
      <c r="BGX202" s="8"/>
      <c r="BGY202" s="8"/>
      <c r="BGZ202" s="8"/>
      <c r="BHA202" s="8"/>
      <c r="BHB202" s="8"/>
      <c r="BHC202" s="8"/>
      <c r="BHD202" s="8"/>
      <c r="BHE202" s="8"/>
      <c r="BHF202" s="8"/>
      <c r="BHG202" s="8"/>
      <c r="BHH202" s="8"/>
      <c r="BHI202" s="8"/>
      <c r="BHJ202" s="8"/>
      <c r="BHK202" s="8"/>
      <c r="BHL202" s="8"/>
      <c r="BHM202" s="8"/>
      <c r="BHN202" s="8"/>
      <c r="BHO202" s="8"/>
      <c r="BHP202" s="8"/>
      <c r="BHQ202" s="8"/>
      <c r="BHR202" s="8"/>
      <c r="BHS202" s="8"/>
      <c r="BHT202" s="8"/>
      <c r="BHU202" s="8"/>
      <c r="BHV202" s="8"/>
      <c r="BHW202" s="8"/>
      <c r="BHX202" s="8"/>
      <c r="BHY202" s="8"/>
      <c r="BHZ202" s="8"/>
      <c r="BIA202" s="8"/>
      <c r="BIB202" s="8"/>
      <c r="BIC202" s="8"/>
      <c r="BID202" s="8"/>
      <c r="BIE202" s="8"/>
      <c r="BIF202" s="8"/>
      <c r="BIG202" s="8"/>
      <c r="BIH202" s="8"/>
      <c r="BII202" s="8"/>
      <c r="BIJ202" s="8"/>
      <c r="BIK202" s="8"/>
      <c r="BIL202" s="8"/>
      <c r="BIM202" s="8"/>
      <c r="BIN202" s="8"/>
      <c r="BIO202" s="8"/>
      <c r="BIP202" s="8"/>
      <c r="BIQ202" s="8"/>
      <c r="BIR202" s="8"/>
      <c r="BIS202" s="8"/>
      <c r="BIT202" s="8"/>
      <c r="BIU202" s="8"/>
      <c r="BIV202" s="8"/>
      <c r="BIW202" s="8"/>
      <c r="BIX202" s="8"/>
      <c r="BIY202" s="8"/>
      <c r="BIZ202" s="8"/>
      <c r="BJA202" s="8"/>
      <c r="BJB202" s="8"/>
      <c r="BJC202" s="8"/>
      <c r="BJD202" s="8"/>
      <c r="BJE202" s="8"/>
      <c r="BJF202" s="8"/>
      <c r="BJG202" s="8"/>
      <c r="BJH202" s="8"/>
      <c r="BJI202" s="8"/>
      <c r="BJJ202" s="8"/>
      <c r="BJK202" s="8"/>
      <c r="BJL202" s="8"/>
      <c r="BJM202" s="8"/>
      <c r="BJN202" s="8"/>
      <c r="BJO202" s="8"/>
      <c r="BJP202" s="8"/>
      <c r="BJQ202" s="8"/>
      <c r="BJR202" s="8"/>
      <c r="BJS202" s="8"/>
      <c r="BJT202" s="8"/>
      <c r="BJU202" s="8"/>
      <c r="BJV202" s="8"/>
      <c r="BJW202" s="8"/>
      <c r="BJX202" s="8"/>
      <c r="BJY202" s="8"/>
      <c r="BJZ202" s="8"/>
      <c r="BKA202" s="8"/>
      <c r="BKB202" s="8"/>
      <c r="BKC202" s="8"/>
      <c r="BKD202" s="8"/>
      <c r="BKE202" s="8"/>
      <c r="BKF202" s="8"/>
      <c r="BKG202" s="8"/>
      <c r="BKH202" s="8"/>
      <c r="BKI202" s="8"/>
      <c r="BKJ202" s="8"/>
      <c r="BKK202" s="8"/>
      <c r="BKL202" s="8"/>
      <c r="BKM202" s="8"/>
      <c r="BKN202" s="8"/>
      <c r="BKO202" s="8"/>
      <c r="BKP202" s="8"/>
      <c r="BKQ202" s="8"/>
      <c r="BKR202" s="8"/>
      <c r="BKS202" s="8"/>
      <c r="BKT202" s="8"/>
      <c r="BKU202" s="8"/>
      <c r="BKV202" s="8"/>
      <c r="BKW202" s="8"/>
      <c r="BKX202" s="8"/>
      <c r="BKY202" s="8"/>
      <c r="BKZ202" s="8"/>
      <c r="BLA202" s="8"/>
      <c r="BLB202" s="8"/>
      <c r="BLC202" s="8"/>
      <c r="BLD202" s="8"/>
      <c r="BLE202" s="8"/>
      <c r="BLF202" s="8"/>
      <c r="BLG202" s="8"/>
      <c r="BLH202" s="8"/>
      <c r="BLI202" s="8"/>
      <c r="BLJ202" s="8"/>
      <c r="BLK202" s="8"/>
      <c r="BLL202" s="8"/>
      <c r="BLM202" s="8"/>
      <c r="BLN202" s="8"/>
      <c r="BLO202" s="8"/>
      <c r="BLP202" s="8"/>
      <c r="BLQ202" s="8"/>
      <c r="BLR202" s="8"/>
      <c r="BLS202" s="8"/>
      <c r="BLT202" s="8"/>
      <c r="BLU202" s="8"/>
      <c r="BLV202" s="8"/>
      <c r="BLW202" s="8"/>
      <c r="BLX202" s="8"/>
      <c r="BLY202" s="8"/>
      <c r="BLZ202" s="8"/>
      <c r="BMA202" s="8"/>
      <c r="BMB202" s="8"/>
      <c r="BMC202" s="8"/>
      <c r="BMD202" s="8"/>
      <c r="BME202" s="8"/>
      <c r="BMF202" s="8"/>
      <c r="BMG202" s="8"/>
      <c r="BMH202" s="8"/>
      <c r="BMI202" s="8"/>
      <c r="BMJ202" s="8"/>
      <c r="BMK202" s="8"/>
      <c r="BML202" s="8"/>
      <c r="BMM202" s="8"/>
      <c r="BMN202" s="8"/>
      <c r="BMO202" s="8"/>
      <c r="BMP202" s="8"/>
      <c r="BMQ202" s="8"/>
      <c r="BMR202" s="8"/>
      <c r="BMS202" s="8"/>
      <c r="BMT202" s="8"/>
      <c r="BMU202" s="8"/>
      <c r="BMV202" s="8"/>
      <c r="BMW202" s="8"/>
      <c r="BMX202" s="8"/>
      <c r="BMY202" s="8"/>
      <c r="BMZ202" s="8"/>
      <c r="BNA202" s="8"/>
      <c r="BNB202" s="8"/>
      <c r="BNC202" s="8"/>
      <c r="BND202" s="8"/>
      <c r="BNE202" s="8"/>
      <c r="BNF202" s="8"/>
      <c r="BNG202" s="8"/>
      <c r="BNH202" s="8"/>
      <c r="BNI202" s="8"/>
      <c r="BNJ202" s="8"/>
      <c r="BNK202" s="8"/>
      <c r="BNL202" s="8"/>
      <c r="BNM202" s="8"/>
      <c r="BNN202" s="8"/>
      <c r="BNO202" s="8"/>
      <c r="BNP202" s="8"/>
      <c r="BNQ202" s="8"/>
      <c r="BNR202" s="8"/>
      <c r="BNS202" s="8"/>
      <c r="BNT202" s="8"/>
      <c r="BNU202" s="8"/>
      <c r="BNV202" s="8"/>
      <c r="BNW202" s="8"/>
      <c r="BNX202" s="8"/>
      <c r="BNY202" s="8"/>
      <c r="BNZ202" s="8"/>
      <c r="BOA202" s="8"/>
      <c r="BOB202" s="8"/>
      <c r="BOC202" s="8"/>
      <c r="BOD202" s="8"/>
      <c r="BOE202" s="8"/>
      <c r="BOF202" s="8"/>
      <c r="BOG202" s="8"/>
      <c r="BOH202" s="8"/>
      <c r="BOI202" s="8"/>
      <c r="BOJ202" s="8"/>
      <c r="BOK202" s="8"/>
      <c r="BOL202" s="8"/>
      <c r="BOM202" s="8"/>
      <c r="BON202" s="8"/>
      <c r="BOO202" s="8"/>
      <c r="BOP202" s="8"/>
      <c r="BOQ202" s="8"/>
      <c r="BOR202" s="8"/>
      <c r="BOS202" s="8"/>
      <c r="BOT202" s="8"/>
      <c r="BOU202" s="8"/>
      <c r="BOV202" s="8"/>
      <c r="BOW202" s="8"/>
      <c r="BOX202" s="8"/>
      <c r="BOY202" s="8"/>
      <c r="BOZ202" s="8"/>
      <c r="BPA202" s="8"/>
      <c r="BPB202" s="8"/>
      <c r="BPC202" s="8"/>
      <c r="BPD202" s="8"/>
      <c r="BPE202" s="8"/>
      <c r="BPF202" s="8"/>
      <c r="BPG202" s="8"/>
      <c r="BPH202" s="8"/>
      <c r="BPI202" s="8"/>
      <c r="BPJ202" s="8"/>
      <c r="BPK202" s="8"/>
      <c r="BPL202" s="8"/>
      <c r="BPM202" s="8"/>
      <c r="BPN202" s="8"/>
      <c r="BPO202" s="8"/>
      <c r="BPP202" s="8"/>
      <c r="BPQ202" s="8"/>
      <c r="BPR202" s="8"/>
      <c r="BPS202" s="8"/>
      <c r="BPT202" s="8"/>
      <c r="BPU202" s="8"/>
      <c r="BPV202" s="8"/>
      <c r="BPW202" s="8"/>
      <c r="BPX202" s="8"/>
      <c r="BPY202" s="8"/>
      <c r="BPZ202" s="8"/>
      <c r="BQA202" s="8"/>
      <c r="BQB202" s="8"/>
      <c r="BQC202" s="8"/>
      <c r="BQD202" s="8"/>
      <c r="BQE202" s="8"/>
      <c r="BQF202" s="8"/>
      <c r="BQG202" s="8"/>
      <c r="BQH202" s="8"/>
      <c r="BQI202" s="8"/>
      <c r="BQJ202" s="8"/>
      <c r="BQK202" s="8"/>
      <c r="BQL202" s="8"/>
      <c r="BQM202" s="8"/>
      <c r="BQN202" s="8"/>
      <c r="BQO202" s="8"/>
      <c r="BQP202" s="8"/>
      <c r="BQQ202" s="8"/>
      <c r="BQR202" s="8"/>
      <c r="BQS202" s="8"/>
      <c r="BQT202" s="8"/>
      <c r="BQU202" s="8"/>
      <c r="BQV202" s="8"/>
      <c r="BQW202" s="8"/>
      <c r="BQX202" s="8"/>
      <c r="BQY202" s="8"/>
      <c r="BQZ202" s="8"/>
      <c r="BRA202" s="8"/>
      <c r="BRB202" s="8"/>
      <c r="BRC202" s="8"/>
      <c r="BRD202" s="8"/>
      <c r="BRE202" s="8"/>
      <c r="BRF202" s="8"/>
      <c r="BRG202" s="8"/>
      <c r="BRH202" s="8"/>
      <c r="BRI202" s="8"/>
      <c r="BRJ202" s="8"/>
      <c r="BRK202" s="8"/>
      <c r="BRL202" s="8"/>
      <c r="BRM202" s="8"/>
      <c r="BRN202" s="8"/>
      <c r="BRO202" s="8"/>
      <c r="BRP202" s="8"/>
      <c r="BRQ202" s="8"/>
      <c r="BRR202" s="8"/>
      <c r="BRS202" s="8"/>
      <c r="BRT202" s="8"/>
      <c r="BRU202" s="8"/>
      <c r="BRV202" s="8"/>
      <c r="BRW202" s="8"/>
      <c r="BRX202" s="8"/>
      <c r="BRY202" s="8"/>
      <c r="BRZ202" s="8"/>
      <c r="BSA202" s="8"/>
      <c r="BSB202" s="8"/>
      <c r="BSC202" s="8"/>
      <c r="BSD202" s="8"/>
      <c r="BSE202" s="8"/>
      <c r="BSF202" s="8"/>
      <c r="BSG202" s="8"/>
      <c r="BSH202" s="8"/>
      <c r="BSI202" s="8"/>
      <c r="BSJ202" s="8"/>
      <c r="BSK202" s="8"/>
      <c r="BSL202" s="8"/>
      <c r="BSM202" s="8"/>
      <c r="BSN202" s="8"/>
      <c r="BSO202" s="8"/>
      <c r="BSP202" s="8"/>
      <c r="BSQ202" s="8"/>
      <c r="BSR202" s="8"/>
      <c r="BSS202" s="8"/>
      <c r="BST202" s="8"/>
      <c r="BSU202" s="8"/>
      <c r="BSV202" s="8"/>
      <c r="BSW202" s="8"/>
      <c r="BSX202" s="8"/>
      <c r="BSY202" s="8"/>
      <c r="BSZ202" s="8"/>
      <c r="BTA202" s="8"/>
      <c r="BTB202" s="8"/>
      <c r="BTC202" s="8"/>
      <c r="BTD202" s="8"/>
      <c r="BTE202" s="8"/>
      <c r="BTF202" s="8"/>
      <c r="BTG202" s="8"/>
      <c r="BTH202" s="8"/>
      <c r="BTI202" s="8"/>
      <c r="BTJ202" s="8"/>
      <c r="BTK202" s="8"/>
      <c r="BTL202" s="8"/>
      <c r="BTM202" s="8"/>
      <c r="BTN202" s="8"/>
      <c r="BTO202" s="8"/>
      <c r="BTP202" s="8"/>
      <c r="BTQ202" s="8"/>
      <c r="BTR202" s="8"/>
      <c r="BTS202" s="8"/>
      <c r="BTT202" s="8"/>
      <c r="BTU202" s="8"/>
      <c r="BTV202" s="8"/>
      <c r="BTW202" s="8"/>
      <c r="BTX202" s="8"/>
      <c r="BTY202" s="8"/>
      <c r="BTZ202" s="8"/>
      <c r="BUA202" s="8"/>
      <c r="BUB202" s="8"/>
      <c r="BUC202" s="8"/>
      <c r="BUD202" s="8"/>
      <c r="BUE202" s="8"/>
      <c r="BUF202" s="8"/>
      <c r="BUG202" s="8"/>
      <c r="BUH202" s="8"/>
      <c r="BUI202" s="8"/>
      <c r="BUJ202" s="8"/>
      <c r="BUK202" s="8"/>
      <c r="BUL202" s="8"/>
      <c r="BUM202" s="8"/>
      <c r="BUN202" s="8"/>
      <c r="BUO202" s="8"/>
      <c r="BUP202" s="8"/>
      <c r="BUQ202" s="8"/>
      <c r="BUR202" s="8"/>
      <c r="BUS202" s="8"/>
      <c r="BUT202" s="8"/>
      <c r="BUU202" s="8"/>
      <c r="BUV202" s="8"/>
      <c r="BUW202" s="8"/>
      <c r="BUX202" s="8"/>
      <c r="BUY202" s="8"/>
      <c r="BUZ202" s="8"/>
      <c r="BVA202" s="8"/>
      <c r="BVB202" s="8"/>
      <c r="BVC202" s="8"/>
      <c r="BVD202" s="8"/>
      <c r="BVE202" s="8"/>
      <c r="BVF202" s="8"/>
      <c r="BVG202" s="8"/>
      <c r="BVH202" s="8"/>
      <c r="BVI202" s="8"/>
      <c r="BVJ202" s="8"/>
      <c r="BVK202" s="8"/>
      <c r="BVL202" s="8"/>
      <c r="BVM202" s="8"/>
      <c r="BVN202" s="8"/>
      <c r="BVO202" s="8"/>
      <c r="BVP202" s="8"/>
      <c r="BVQ202" s="8"/>
      <c r="BVR202" s="8"/>
      <c r="BVS202" s="8"/>
      <c r="BVT202" s="8"/>
      <c r="BVU202" s="8"/>
      <c r="BVV202" s="8"/>
      <c r="BVW202" s="8"/>
      <c r="BVX202" s="8"/>
      <c r="BVY202" s="8"/>
      <c r="BVZ202" s="8"/>
      <c r="BWA202" s="8"/>
      <c r="BWB202" s="8"/>
      <c r="BWC202" s="8"/>
      <c r="BWD202" s="8"/>
      <c r="BWE202" s="8"/>
      <c r="BWF202" s="8"/>
      <c r="BWG202" s="8"/>
      <c r="BWH202" s="8"/>
      <c r="BWI202" s="8"/>
      <c r="BWJ202" s="8"/>
      <c r="BWK202" s="8"/>
      <c r="BWL202" s="8"/>
      <c r="BWM202" s="8"/>
      <c r="BWN202" s="8"/>
      <c r="BWO202" s="8"/>
      <c r="BWP202" s="8"/>
      <c r="BWQ202" s="8"/>
    </row>
    <row r="203" spans="1:1967" s="445" customFormat="1" ht="102" customHeight="1">
      <c r="A203" s="9" t="s">
        <v>6291</v>
      </c>
      <c r="B203" s="100" t="s">
        <v>97</v>
      </c>
      <c r="C203" s="9" t="s">
        <v>747</v>
      </c>
      <c r="D203" s="3" t="s">
        <v>269</v>
      </c>
      <c r="E203" s="3" t="s">
        <v>270</v>
      </c>
      <c r="F203" s="3"/>
      <c r="G203" s="3" t="s">
        <v>385</v>
      </c>
      <c r="H203" s="20">
        <v>0.5</v>
      </c>
      <c r="I203" s="113" t="s">
        <v>1340</v>
      </c>
      <c r="J203" s="21" t="s">
        <v>1330</v>
      </c>
      <c r="K203" s="19" t="s">
        <v>1947</v>
      </c>
      <c r="L203" s="138" t="s">
        <v>3428</v>
      </c>
      <c r="M203" s="141" t="s">
        <v>383</v>
      </c>
      <c r="N203" s="361" t="s">
        <v>8877</v>
      </c>
      <c r="O203" s="3" t="s">
        <v>1382</v>
      </c>
      <c r="P203" s="7" t="s">
        <v>1354</v>
      </c>
      <c r="Q203" s="3" t="s">
        <v>1195</v>
      </c>
      <c r="R203" s="77">
        <v>1</v>
      </c>
      <c r="S203" s="19">
        <v>3183.1</v>
      </c>
      <c r="T203" s="83">
        <f t="shared" si="9"/>
        <v>3183.1</v>
      </c>
      <c r="U203" s="83">
        <f t="shared" si="7"/>
        <v>3565.0720000000001</v>
      </c>
      <c r="V203" s="9" t="s">
        <v>1341</v>
      </c>
      <c r="W203" s="153" t="s">
        <v>1410</v>
      </c>
      <c r="X203" s="9"/>
    </row>
    <row r="204" spans="1:1967" s="445" customFormat="1" ht="102" customHeight="1">
      <c r="A204" s="9" t="s">
        <v>6292</v>
      </c>
      <c r="B204" s="100" t="s">
        <v>97</v>
      </c>
      <c r="C204" s="9" t="s">
        <v>747</v>
      </c>
      <c r="D204" s="3" t="s">
        <v>271</v>
      </c>
      <c r="E204" s="3" t="s">
        <v>270</v>
      </c>
      <c r="F204" s="3"/>
      <c r="G204" s="3" t="s">
        <v>385</v>
      </c>
      <c r="H204" s="20">
        <v>0.5</v>
      </c>
      <c r="I204" s="113" t="s">
        <v>1340</v>
      </c>
      <c r="J204" s="21" t="s">
        <v>1330</v>
      </c>
      <c r="K204" s="19" t="s">
        <v>1947</v>
      </c>
      <c r="L204" s="138" t="s">
        <v>3428</v>
      </c>
      <c r="M204" s="141" t="s">
        <v>383</v>
      </c>
      <c r="N204" s="361" t="s">
        <v>8877</v>
      </c>
      <c r="O204" s="3" t="s">
        <v>1382</v>
      </c>
      <c r="P204" s="7" t="s">
        <v>1354</v>
      </c>
      <c r="Q204" s="3" t="s">
        <v>1195</v>
      </c>
      <c r="R204" s="77">
        <v>462</v>
      </c>
      <c r="S204" s="19">
        <v>2652.57</v>
      </c>
      <c r="T204" s="83">
        <f t="shared" si="9"/>
        <v>1225487.3400000001</v>
      </c>
      <c r="U204" s="83">
        <f t="shared" si="7"/>
        <v>1372545.8208000003</v>
      </c>
      <c r="V204" s="9" t="s">
        <v>1341</v>
      </c>
      <c r="W204" s="148" t="s">
        <v>1410</v>
      </c>
      <c r="X204" s="9"/>
    </row>
    <row r="205" spans="1:1967" s="445" customFormat="1" ht="102" customHeight="1">
      <c r="A205" s="9" t="s">
        <v>6293</v>
      </c>
      <c r="B205" s="100" t="s">
        <v>97</v>
      </c>
      <c r="C205" s="9" t="s">
        <v>749</v>
      </c>
      <c r="D205" s="3" t="s">
        <v>272</v>
      </c>
      <c r="E205" s="3" t="s">
        <v>273</v>
      </c>
      <c r="F205" s="3"/>
      <c r="G205" s="3" t="s">
        <v>385</v>
      </c>
      <c r="H205" s="20">
        <v>0.5</v>
      </c>
      <c r="I205" s="113" t="s">
        <v>1340</v>
      </c>
      <c r="J205" s="21" t="s">
        <v>1330</v>
      </c>
      <c r="K205" s="19" t="s">
        <v>1947</v>
      </c>
      <c r="L205" s="138" t="s">
        <v>3428</v>
      </c>
      <c r="M205" s="141" t="s">
        <v>383</v>
      </c>
      <c r="N205" s="361" t="s">
        <v>8877</v>
      </c>
      <c r="O205" s="3" t="s">
        <v>1382</v>
      </c>
      <c r="P205" s="7" t="s">
        <v>1349</v>
      </c>
      <c r="Q205" s="3" t="s">
        <v>1348</v>
      </c>
      <c r="R205" s="77">
        <v>3</v>
      </c>
      <c r="S205" s="18">
        <v>35546.879999999997</v>
      </c>
      <c r="T205" s="83">
        <f t="shared" si="9"/>
        <v>106640.63999999998</v>
      </c>
      <c r="U205" s="83">
        <f t="shared" si="7"/>
        <v>119437.5168</v>
      </c>
      <c r="V205" s="9" t="s">
        <v>1341</v>
      </c>
      <c r="W205" s="153" t="s">
        <v>1410</v>
      </c>
      <c r="X205" s="9"/>
    </row>
    <row r="206" spans="1:1967" s="445" customFormat="1" ht="102" customHeight="1">
      <c r="A206" s="9" t="s">
        <v>6294</v>
      </c>
      <c r="B206" s="100" t="s">
        <v>97</v>
      </c>
      <c r="C206" s="9" t="s">
        <v>749</v>
      </c>
      <c r="D206" s="3" t="s">
        <v>274</v>
      </c>
      <c r="E206" s="3" t="s">
        <v>273</v>
      </c>
      <c r="F206" s="3"/>
      <c r="G206" s="3" t="s">
        <v>385</v>
      </c>
      <c r="H206" s="20">
        <v>0.5</v>
      </c>
      <c r="I206" s="113" t="s">
        <v>1340</v>
      </c>
      <c r="J206" s="21" t="s">
        <v>1330</v>
      </c>
      <c r="K206" s="19" t="s">
        <v>1947</v>
      </c>
      <c r="L206" s="138" t="s">
        <v>3428</v>
      </c>
      <c r="M206" s="141" t="s">
        <v>383</v>
      </c>
      <c r="N206" s="361" t="s">
        <v>8877</v>
      </c>
      <c r="O206" s="3" t="s">
        <v>1382</v>
      </c>
      <c r="P206" s="7" t="s">
        <v>1349</v>
      </c>
      <c r="Q206" s="3" t="s">
        <v>1348</v>
      </c>
      <c r="R206" s="77">
        <v>11</v>
      </c>
      <c r="S206" s="18">
        <v>28437.5</v>
      </c>
      <c r="T206" s="83">
        <f t="shared" si="9"/>
        <v>312812.5</v>
      </c>
      <c r="U206" s="83">
        <f t="shared" si="7"/>
        <v>350350.00000000006</v>
      </c>
      <c r="V206" s="9" t="s">
        <v>1341</v>
      </c>
      <c r="W206" s="148" t="s">
        <v>1410</v>
      </c>
      <c r="X206" s="9"/>
    </row>
    <row r="207" spans="1:1967" s="445" customFormat="1" ht="102" customHeight="1">
      <c r="A207" s="9" t="s">
        <v>6295</v>
      </c>
      <c r="B207" s="100" t="s">
        <v>97</v>
      </c>
      <c r="C207" s="9" t="s">
        <v>749</v>
      </c>
      <c r="D207" s="3" t="s">
        <v>275</v>
      </c>
      <c r="E207" s="3" t="s">
        <v>273</v>
      </c>
      <c r="F207" s="3"/>
      <c r="G207" s="3" t="s">
        <v>385</v>
      </c>
      <c r="H207" s="20">
        <v>0.5</v>
      </c>
      <c r="I207" s="113" t="s">
        <v>1340</v>
      </c>
      <c r="J207" s="21" t="s">
        <v>1330</v>
      </c>
      <c r="K207" s="19" t="s">
        <v>1947</v>
      </c>
      <c r="L207" s="138" t="s">
        <v>3428</v>
      </c>
      <c r="M207" s="141" t="s">
        <v>383</v>
      </c>
      <c r="N207" s="361" t="s">
        <v>8877</v>
      </c>
      <c r="O207" s="3" t="s">
        <v>1382</v>
      </c>
      <c r="P207" s="7" t="s">
        <v>1349</v>
      </c>
      <c r="Q207" s="3" t="s">
        <v>1348</v>
      </c>
      <c r="R207" s="77">
        <v>1</v>
      </c>
      <c r="S207" s="18">
        <v>11375</v>
      </c>
      <c r="T207" s="83">
        <f t="shared" si="9"/>
        <v>11375</v>
      </c>
      <c r="U207" s="83">
        <f t="shared" si="7"/>
        <v>12740.000000000002</v>
      </c>
      <c r="V207" s="9" t="s">
        <v>1341</v>
      </c>
      <c r="W207" s="153" t="s">
        <v>1410</v>
      </c>
      <c r="X207" s="9"/>
    </row>
    <row r="208" spans="1:1967" s="445" customFormat="1" ht="102" customHeight="1">
      <c r="A208" s="9" t="s">
        <v>6296</v>
      </c>
      <c r="B208" s="100" t="s">
        <v>97</v>
      </c>
      <c r="C208" s="9" t="s">
        <v>749</v>
      </c>
      <c r="D208" s="3" t="s">
        <v>276</v>
      </c>
      <c r="E208" s="3" t="s">
        <v>273</v>
      </c>
      <c r="F208" s="3"/>
      <c r="G208" s="3" t="s">
        <v>385</v>
      </c>
      <c r="H208" s="20">
        <v>0.5</v>
      </c>
      <c r="I208" s="113" t="s">
        <v>1340</v>
      </c>
      <c r="J208" s="21" t="s">
        <v>1330</v>
      </c>
      <c r="K208" s="19" t="s">
        <v>1947</v>
      </c>
      <c r="L208" s="138" t="s">
        <v>3428</v>
      </c>
      <c r="M208" s="141" t="s">
        <v>383</v>
      </c>
      <c r="N208" s="361" t="s">
        <v>8877</v>
      </c>
      <c r="O208" s="3" t="s">
        <v>1382</v>
      </c>
      <c r="P208" s="7" t="s">
        <v>1349</v>
      </c>
      <c r="Q208" s="3" t="s">
        <v>1348</v>
      </c>
      <c r="R208" s="77">
        <v>13</v>
      </c>
      <c r="S208" s="18">
        <v>7109.38</v>
      </c>
      <c r="T208" s="83">
        <v>0</v>
      </c>
      <c r="U208" s="83">
        <f t="shared" si="7"/>
        <v>0</v>
      </c>
      <c r="V208" s="9" t="s">
        <v>1341</v>
      </c>
      <c r="W208" s="148" t="s">
        <v>1410</v>
      </c>
      <c r="X208" s="9" t="s">
        <v>9385</v>
      </c>
    </row>
    <row r="209" spans="1:24" s="445" customFormat="1" ht="102" customHeight="1">
      <c r="A209" s="9" t="s">
        <v>9507</v>
      </c>
      <c r="B209" s="100" t="s">
        <v>97</v>
      </c>
      <c r="C209" s="9" t="s">
        <v>749</v>
      </c>
      <c r="D209" s="3" t="s">
        <v>276</v>
      </c>
      <c r="E209" s="3" t="s">
        <v>273</v>
      </c>
      <c r="F209" s="3"/>
      <c r="G209" s="3" t="s">
        <v>385</v>
      </c>
      <c r="H209" s="20">
        <v>0.5</v>
      </c>
      <c r="I209" s="113" t="s">
        <v>1340</v>
      </c>
      <c r="J209" s="21" t="s">
        <v>1330</v>
      </c>
      <c r="K209" s="19" t="s">
        <v>1947</v>
      </c>
      <c r="L209" s="138" t="s">
        <v>3428</v>
      </c>
      <c r="M209" s="141" t="s">
        <v>383</v>
      </c>
      <c r="N209" s="361" t="s">
        <v>8877</v>
      </c>
      <c r="O209" s="3" t="s">
        <v>1382</v>
      </c>
      <c r="P209" s="7" t="s">
        <v>1349</v>
      </c>
      <c r="Q209" s="3" t="s">
        <v>1348</v>
      </c>
      <c r="R209" s="77">
        <v>143</v>
      </c>
      <c r="S209" s="18">
        <v>7109.38</v>
      </c>
      <c r="T209" s="83">
        <f t="shared" ref="T209:T224" si="10">R209*S209</f>
        <v>1016641.34</v>
      </c>
      <c r="U209" s="83">
        <f t="shared" si="7"/>
        <v>1138638.3008000001</v>
      </c>
      <c r="V209" s="9" t="s">
        <v>1341</v>
      </c>
      <c r="W209" s="148" t="s">
        <v>1410</v>
      </c>
      <c r="X209" s="9"/>
    </row>
    <row r="210" spans="1:24" s="445" customFormat="1" ht="102" customHeight="1">
      <c r="A210" s="9" t="s">
        <v>6297</v>
      </c>
      <c r="B210" s="100" t="s">
        <v>97</v>
      </c>
      <c r="C210" s="9" t="s">
        <v>748</v>
      </c>
      <c r="D210" s="3" t="s">
        <v>278</v>
      </c>
      <c r="E210" s="3" t="s">
        <v>277</v>
      </c>
      <c r="F210" s="3"/>
      <c r="G210" s="3" t="s">
        <v>384</v>
      </c>
      <c r="H210" s="20">
        <v>0.5</v>
      </c>
      <c r="I210" s="113" t="s">
        <v>1340</v>
      </c>
      <c r="J210" s="21" t="s">
        <v>1330</v>
      </c>
      <c r="K210" s="19" t="s">
        <v>1947</v>
      </c>
      <c r="L210" s="138" t="s">
        <v>3428</v>
      </c>
      <c r="M210" s="141" t="s">
        <v>383</v>
      </c>
      <c r="N210" s="361" t="s">
        <v>8877</v>
      </c>
      <c r="O210" s="3" t="s">
        <v>1382</v>
      </c>
      <c r="P210" s="7" t="s">
        <v>1354</v>
      </c>
      <c r="Q210" s="3" t="s">
        <v>1195</v>
      </c>
      <c r="R210" s="77">
        <v>4</v>
      </c>
      <c r="S210" s="18">
        <v>11828.26</v>
      </c>
      <c r="T210" s="83">
        <f t="shared" si="10"/>
        <v>47313.04</v>
      </c>
      <c r="U210" s="83">
        <f t="shared" si="7"/>
        <v>52990.604800000008</v>
      </c>
      <c r="V210" s="9" t="s">
        <v>1341</v>
      </c>
      <c r="W210" s="153" t="s">
        <v>1410</v>
      </c>
      <c r="X210" s="9"/>
    </row>
    <row r="211" spans="1:24" s="445" customFormat="1" ht="102" customHeight="1">
      <c r="A211" s="9" t="s">
        <v>6298</v>
      </c>
      <c r="B211" s="100" t="s">
        <v>97</v>
      </c>
      <c r="C211" s="9" t="s">
        <v>748</v>
      </c>
      <c r="D211" s="3" t="s">
        <v>279</v>
      </c>
      <c r="E211" s="3" t="s">
        <v>277</v>
      </c>
      <c r="F211" s="3"/>
      <c r="G211" s="3" t="s">
        <v>384</v>
      </c>
      <c r="H211" s="20">
        <v>0.5</v>
      </c>
      <c r="I211" s="113" t="s">
        <v>1340</v>
      </c>
      <c r="J211" s="21" t="s">
        <v>1330</v>
      </c>
      <c r="K211" s="19" t="s">
        <v>1947</v>
      </c>
      <c r="L211" s="138" t="s">
        <v>3428</v>
      </c>
      <c r="M211" s="141" t="s">
        <v>383</v>
      </c>
      <c r="N211" s="361" t="s">
        <v>8877</v>
      </c>
      <c r="O211" s="3" t="s">
        <v>1382</v>
      </c>
      <c r="P211" s="7" t="s">
        <v>1354</v>
      </c>
      <c r="Q211" s="3" t="s">
        <v>1195</v>
      </c>
      <c r="R211" s="77">
        <v>16</v>
      </c>
      <c r="S211" s="18">
        <v>4960.25</v>
      </c>
      <c r="T211" s="83">
        <f t="shared" si="10"/>
        <v>79364</v>
      </c>
      <c r="U211" s="83">
        <f t="shared" ref="U211:U274" si="11">T211*1.12</f>
        <v>88887.680000000008</v>
      </c>
      <c r="V211" s="9" t="s">
        <v>1341</v>
      </c>
      <c r="W211" s="148" t="s">
        <v>1410</v>
      </c>
      <c r="X211" s="9"/>
    </row>
    <row r="212" spans="1:24" s="445" customFormat="1" ht="102" customHeight="1">
      <c r="A212" s="9" t="s">
        <v>6299</v>
      </c>
      <c r="B212" s="100" t="s">
        <v>97</v>
      </c>
      <c r="C212" s="9" t="s">
        <v>748</v>
      </c>
      <c r="D212" s="3" t="s">
        <v>280</v>
      </c>
      <c r="E212" s="3" t="s">
        <v>277</v>
      </c>
      <c r="F212" s="3"/>
      <c r="G212" s="3" t="s">
        <v>384</v>
      </c>
      <c r="H212" s="20">
        <v>0.5</v>
      </c>
      <c r="I212" s="113" t="s">
        <v>1340</v>
      </c>
      <c r="J212" s="21" t="s">
        <v>1330</v>
      </c>
      <c r="K212" s="19" t="s">
        <v>1947</v>
      </c>
      <c r="L212" s="138" t="s">
        <v>3428</v>
      </c>
      <c r="M212" s="141" t="s">
        <v>383</v>
      </c>
      <c r="N212" s="361" t="s">
        <v>8877</v>
      </c>
      <c r="O212" s="3" t="s">
        <v>1382</v>
      </c>
      <c r="P212" s="7" t="s">
        <v>1354</v>
      </c>
      <c r="Q212" s="3" t="s">
        <v>1195</v>
      </c>
      <c r="R212" s="77">
        <v>8</v>
      </c>
      <c r="S212" s="18">
        <v>5914.13</v>
      </c>
      <c r="T212" s="83">
        <f t="shared" si="10"/>
        <v>47313.04</v>
      </c>
      <c r="U212" s="83">
        <f t="shared" si="11"/>
        <v>52990.604800000008</v>
      </c>
      <c r="V212" s="9" t="s">
        <v>1341</v>
      </c>
      <c r="W212" s="153" t="s">
        <v>1410</v>
      </c>
      <c r="X212" s="9"/>
    </row>
    <row r="213" spans="1:24" s="445" customFormat="1" ht="102" customHeight="1">
      <c r="A213" s="9" t="s">
        <v>6300</v>
      </c>
      <c r="B213" s="100" t="s">
        <v>97</v>
      </c>
      <c r="C213" s="9" t="s">
        <v>748</v>
      </c>
      <c r="D213" s="3" t="s">
        <v>281</v>
      </c>
      <c r="E213" s="3" t="s">
        <v>277</v>
      </c>
      <c r="F213" s="3"/>
      <c r="G213" s="3" t="s">
        <v>384</v>
      </c>
      <c r="H213" s="20">
        <v>0.5</v>
      </c>
      <c r="I213" s="113" t="s">
        <v>1340</v>
      </c>
      <c r="J213" s="21" t="s">
        <v>1330</v>
      </c>
      <c r="K213" s="19" t="s">
        <v>1947</v>
      </c>
      <c r="L213" s="138" t="s">
        <v>3428</v>
      </c>
      <c r="M213" s="141" t="s">
        <v>383</v>
      </c>
      <c r="N213" s="361" t="s">
        <v>8877</v>
      </c>
      <c r="O213" s="3" t="s">
        <v>1382</v>
      </c>
      <c r="P213" s="7" t="s">
        <v>1354</v>
      </c>
      <c r="Q213" s="3" t="s">
        <v>1195</v>
      </c>
      <c r="R213" s="77">
        <v>12</v>
      </c>
      <c r="S213" s="18">
        <v>3934.8</v>
      </c>
      <c r="T213" s="83">
        <f t="shared" si="10"/>
        <v>47217.600000000006</v>
      </c>
      <c r="U213" s="83">
        <f t="shared" si="11"/>
        <v>52883.712000000014</v>
      </c>
      <c r="V213" s="9" t="s">
        <v>1341</v>
      </c>
      <c r="W213" s="148" t="s">
        <v>1410</v>
      </c>
      <c r="X213" s="9"/>
    </row>
    <row r="214" spans="1:24" s="445" customFormat="1" ht="102" customHeight="1">
      <c r="A214" s="9" t="s">
        <v>6301</v>
      </c>
      <c r="B214" s="100" t="s">
        <v>97</v>
      </c>
      <c r="C214" s="9" t="s">
        <v>748</v>
      </c>
      <c r="D214" s="3" t="s">
        <v>282</v>
      </c>
      <c r="E214" s="3" t="s">
        <v>277</v>
      </c>
      <c r="F214" s="3"/>
      <c r="G214" s="3" t="s">
        <v>384</v>
      </c>
      <c r="H214" s="20">
        <v>0.5</v>
      </c>
      <c r="I214" s="113" t="s">
        <v>1340</v>
      </c>
      <c r="J214" s="21" t="s">
        <v>1330</v>
      </c>
      <c r="K214" s="19" t="s">
        <v>1947</v>
      </c>
      <c r="L214" s="138" t="s">
        <v>3428</v>
      </c>
      <c r="M214" s="141" t="s">
        <v>383</v>
      </c>
      <c r="N214" s="361" t="s">
        <v>8877</v>
      </c>
      <c r="O214" s="3" t="s">
        <v>1382</v>
      </c>
      <c r="P214" s="7" t="s">
        <v>1354</v>
      </c>
      <c r="Q214" s="3" t="s">
        <v>1195</v>
      </c>
      <c r="R214" s="77">
        <v>14</v>
      </c>
      <c r="S214" s="18">
        <v>3147.87</v>
      </c>
      <c r="T214" s="83">
        <f t="shared" si="10"/>
        <v>44070.18</v>
      </c>
      <c r="U214" s="83">
        <f t="shared" si="11"/>
        <v>49358.601600000002</v>
      </c>
      <c r="V214" s="9" t="s">
        <v>1341</v>
      </c>
      <c r="W214" s="153" t="s">
        <v>1410</v>
      </c>
      <c r="X214" s="9"/>
    </row>
    <row r="215" spans="1:24" s="445" customFormat="1" ht="102" customHeight="1">
      <c r="A215" s="9" t="s">
        <v>6302</v>
      </c>
      <c r="B215" s="100" t="s">
        <v>97</v>
      </c>
      <c r="C215" s="9" t="s">
        <v>748</v>
      </c>
      <c r="D215" s="3" t="s">
        <v>283</v>
      </c>
      <c r="E215" s="3" t="s">
        <v>277</v>
      </c>
      <c r="F215" s="3"/>
      <c r="G215" s="3" t="s">
        <v>384</v>
      </c>
      <c r="H215" s="20">
        <v>0.5</v>
      </c>
      <c r="I215" s="113" t="s">
        <v>1340</v>
      </c>
      <c r="J215" s="21" t="s">
        <v>1330</v>
      </c>
      <c r="K215" s="19" t="s">
        <v>1947</v>
      </c>
      <c r="L215" s="138" t="s">
        <v>3428</v>
      </c>
      <c r="M215" s="141" t="s">
        <v>383</v>
      </c>
      <c r="N215" s="361" t="s">
        <v>8877</v>
      </c>
      <c r="O215" s="3" t="s">
        <v>1382</v>
      </c>
      <c r="P215" s="7" t="s">
        <v>1354</v>
      </c>
      <c r="Q215" s="3" t="s">
        <v>1195</v>
      </c>
      <c r="R215" s="78">
        <v>4</v>
      </c>
      <c r="S215" s="18">
        <v>3147.87</v>
      </c>
      <c r="T215" s="83">
        <f t="shared" si="10"/>
        <v>12591.48</v>
      </c>
      <c r="U215" s="83">
        <f t="shared" si="11"/>
        <v>14102.457600000002</v>
      </c>
      <c r="V215" s="9" t="s">
        <v>1341</v>
      </c>
      <c r="W215" s="148" t="s">
        <v>1410</v>
      </c>
      <c r="X215" s="9"/>
    </row>
    <row r="216" spans="1:24" s="445" customFormat="1" ht="102" customHeight="1">
      <c r="A216" s="9" t="s">
        <v>6303</v>
      </c>
      <c r="B216" s="100" t="s">
        <v>97</v>
      </c>
      <c r="C216" s="9" t="s">
        <v>748</v>
      </c>
      <c r="D216" s="3" t="s">
        <v>284</v>
      </c>
      <c r="E216" s="3" t="s">
        <v>277</v>
      </c>
      <c r="F216" s="3"/>
      <c r="G216" s="3" t="s">
        <v>384</v>
      </c>
      <c r="H216" s="20">
        <v>0.5</v>
      </c>
      <c r="I216" s="113" t="s">
        <v>1340</v>
      </c>
      <c r="J216" s="21" t="s">
        <v>1330</v>
      </c>
      <c r="K216" s="19" t="s">
        <v>1947</v>
      </c>
      <c r="L216" s="138" t="s">
        <v>3428</v>
      </c>
      <c r="M216" s="141" t="s">
        <v>383</v>
      </c>
      <c r="N216" s="361" t="s">
        <v>8877</v>
      </c>
      <c r="O216" s="3" t="s">
        <v>1382</v>
      </c>
      <c r="P216" s="7" t="s">
        <v>1354</v>
      </c>
      <c r="Q216" s="3" t="s">
        <v>1195</v>
      </c>
      <c r="R216" s="77">
        <v>370</v>
      </c>
      <c r="S216" s="18">
        <v>2300.6999999999998</v>
      </c>
      <c r="T216" s="83">
        <f t="shared" si="10"/>
        <v>851258.99999999988</v>
      </c>
      <c r="U216" s="83">
        <f t="shared" si="11"/>
        <v>953410.08</v>
      </c>
      <c r="V216" s="9" t="s">
        <v>1341</v>
      </c>
      <c r="W216" s="153" t="s">
        <v>1410</v>
      </c>
      <c r="X216" s="9"/>
    </row>
    <row r="217" spans="1:24" s="445" customFormat="1" ht="102" customHeight="1">
      <c r="A217" s="9" t="s">
        <v>6304</v>
      </c>
      <c r="B217" s="100" t="s">
        <v>97</v>
      </c>
      <c r="C217" s="9" t="s">
        <v>748</v>
      </c>
      <c r="D217" s="3" t="s">
        <v>285</v>
      </c>
      <c r="E217" s="3" t="s">
        <v>277</v>
      </c>
      <c r="F217" s="3"/>
      <c r="G217" s="3" t="s">
        <v>384</v>
      </c>
      <c r="H217" s="20">
        <v>0.5</v>
      </c>
      <c r="I217" s="113" t="s">
        <v>1340</v>
      </c>
      <c r="J217" s="21" t="s">
        <v>1330</v>
      </c>
      <c r="K217" s="19" t="s">
        <v>1947</v>
      </c>
      <c r="L217" s="138" t="s">
        <v>3428</v>
      </c>
      <c r="M217" s="141" t="s">
        <v>383</v>
      </c>
      <c r="N217" s="361" t="s">
        <v>8877</v>
      </c>
      <c r="O217" s="3" t="s">
        <v>1382</v>
      </c>
      <c r="P217" s="7" t="s">
        <v>1354</v>
      </c>
      <c r="Q217" s="3" t="s">
        <v>1195</v>
      </c>
      <c r="R217" s="77">
        <v>4</v>
      </c>
      <c r="S217" s="18">
        <v>887.12</v>
      </c>
      <c r="T217" s="83">
        <f t="shared" si="10"/>
        <v>3548.48</v>
      </c>
      <c r="U217" s="83">
        <f t="shared" si="11"/>
        <v>3974.2976000000003</v>
      </c>
      <c r="V217" s="9" t="s">
        <v>1341</v>
      </c>
      <c r="W217" s="148" t="s">
        <v>1410</v>
      </c>
      <c r="X217" s="9"/>
    </row>
    <row r="218" spans="1:24" s="445" customFormat="1" ht="102" customHeight="1">
      <c r="A218" s="9" t="s">
        <v>6305</v>
      </c>
      <c r="B218" s="100" t="s">
        <v>97</v>
      </c>
      <c r="C218" s="9" t="s">
        <v>748</v>
      </c>
      <c r="D218" s="3" t="s">
        <v>286</v>
      </c>
      <c r="E218" s="3" t="s">
        <v>277</v>
      </c>
      <c r="F218" s="3"/>
      <c r="G218" s="3" t="s">
        <v>384</v>
      </c>
      <c r="H218" s="20">
        <v>0.5</v>
      </c>
      <c r="I218" s="113" t="s">
        <v>1340</v>
      </c>
      <c r="J218" s="21" t="s">
        <v>1330</v>
      </c>
      <c r="K218" s="19" t="s">
        <v>1947</v>
      </c>
      <c r="L218" s="138" t="s">
        <v>3428</v>
      </c>
      <c r="M218" s="141" t="s">
        <v>383</v>
      </c>
      <c r="N218" s="361" t="s">
        <v>8877</v>
      </c>
      <c r="O218" s="3" t="s">
        <v>1382</v>
      </c>
      <c r="P218" s="7" t="s">
        <v>1354</v>
      </c>
      <c r="Q218" s="3" t="s">
        <v>1195</v>
      </c>
      <c r="R218" s="77">
        <v>6</v>
      </c>
      <c r="S218" s="18">
        <v>887.12</v>
      </c>
      <c r="T218" s="83">
        <f t="shared" si="10"/>
        <v>5322.72</v>
      </c>
      <c r="U218" s="83">
        <f t="shared" si="11"/>
        <v>5961.4464000000007</v>
      </c>
      <c r="V218" s="9" t="s">
        <v>1341</v>
      </c>
      <c r="W218" s="153" t="s">
        <v>1410</v>
      </c>
      <c r="X218" s="9"/>
    </row>
    <row r="219" spans="1:24" s="445" customFormat="1" ht="102" customHeight="1">
      <c r="A219" s="9" t="s">
        <v>6306</v>
      </c>
      <c r="B219" s="100" t="s">
        <v>97</v>
      </c>
      <c r="C219" s="9" t="s">
        <v>746</v>
      </c>
      <c r="D219" s="3" t="s">
        <v>288</v>
      </c>
      <c r="E219" s="3" t="s">
        <v>287</v>
      </c>
      <c r="F219" s="3"/>
      <c r="G219" s="3" t="s">
        <v>384</v>
      </c>
      <c r="H219" s="20">
        <v>0.5</v>
      </c>
      <c r="I219" s="113" t="s">
        <v>1340</v>
      </c>
      <c r="J219" s="21" t="s">
        <v>1330</v>
      </c>
      <c r="K219" s="19" t="s">
        <v>1947</v>
      </c>
      <c r="L219" s="138" t="s">
        <v>3428</v>
      </c>
      <c r="M219" s="141" t="s">
        <v>383</v>
      </c>
      <c r="N219" s="361" t="s">
        <v>8877</v>
      </c>
      <c r="O219" s="3" t="s">
        <v>1382</v>
      </c>
      <c r="P219" s="7" t="s">
        <v>1354</v>
      </c>
      <c r="Q219" s="3" t="s">
        <v>1195</v>
      </c>
      <c r="R219" s="77">
        <v>1</v>
      </c>
      <c r="S219" s="18">
        <v>4690</v>
      </c>
      <c r="T219" s="83">
        <f t="shared" si="10"/>
        <v>4690</v>
      </c>
      <c r="U219" s="83">
        <f t="shared" si="11"/>
        <v>5252.8</v>
      </c>
      <c r="V219" s="9" t="s">
        <v>1341</v>
      </c>
      <c r="W219" s="148" t="s">
        <v>1410</v>
      </c>
      <c r="X219" s="9"/>
    </row>
    <row r="220" spans="1:24" s="445" customFormat="1" ht="102" customHeight="1">
      <c r="A220" s="9" t="s">
        <v>6307</v>
      </c>
      <c r="B220" s="100" t="s">
        <v>97</v>
      </c>
      <c r="C220" s="9" t="s">
        <v>746</v>
      </c>
      <c r="D220" s="3" t="s">
        <v>289</v>
      </c>
      <c r="E220" s="3" t="s">
        <v>287</v>
      </c>
      <c r="F220" s="3"/>
      <c r="G220" s="3" t="s">
        <v>384</v>
      </c>
      <c r="H220" s="20">
        <v>0.5</v>
      </c>
      <c r="I220" s="113" t="s">
        <v>1340</v>
      </c>
      <c r="J220" s="21" t="s">
        <v>1330</v>
      </c>
      <c r="K220" s="19" t="s">
        <v>1947</v>
      </c>
      <c r="L220" s="138" t="s">
        <v>3428</v>
      </c>
      <c r="M220" s="141" t="s">
        <v>383</v>
      </c>
      <c r="N220" s="361" t="s">
        <v>8877</v>
      </c>
      <c r="O220" s="3" t="s">
        <v>1382</v>
      </c>
      <c r="P220" s="7" t="s">
        <v>1354</v>
      </c>
      <c r="Q220" s="3" t="s">
        <v>1195</v>
      </c>
      <c r="R220" s="77">
        <v>132</v>
      </c>
      <c r="S220" s="18">
        <v>2814</v>
      </c>
      <c r="T220" s="83">
        <f t="shared" si="10"/>
        <v>371448</v>
      </c>
      <c r="U220" s="83">
        <f t="shared" si="11"/>
        <v>416021.76000000007</v>
      </c>
      <c r="V220" s="9" t="s">
        <v>1341</v>
      </c>
      <c r="W220" s="153" t="s">
        <v>1410</v>
      </c>
      <c r="X220" s="9"/>
    </row>
    <row r="221" spans="1:24" s="445" customFormat="1" ht="102" customHeight="1">
      <c r="A221" s="9" t="s">
        <v>6308</v>
      </c>
      <c r="B221" s="100" t="s">
        <v>97</v>
      </c>
      <c r="C221" s="9" t="s">
        <v>905</v>
      </c>
      <c r="D221" s="3" t="s">
        <v>290</v>
      </c>
      <c r="E221" s="3" t="s">
        <v>291</v>
      </c>
      <c r="F221" s="3"/>
      <c r="G221" s="3" t="s">
        <v>384</v>
      </c>
      <c r="H221" s="20">
        <v>0</v>
      </c>
      <c r="I221" s="113" t="s">
        <v>1340</v>
      </c>
      <c r="J221" s="21" t="s">
        <v>1330</v>
      </c>
      <c r="K221" s="19" t="s">
        <v>1383</v>
      </c>
      <c r="L221" s="138" t="s">
        <v>3428</v>
      </c>
      <c r="M221" s="141" t="s">
        <v>383</v>
      </c>
      <c r="N221" s="361" t="s">
        <v>8877</v>
      </c>
      <c r="O221" s="3" t="s">
        <v>1382</v>
      </c>
      <c r="P221" s="7" t="s">
        <v>1352</v>
      </c>
      <c r="Q221" s="3" t="s">
        <v>1351</v>
      </c>
      <c r="R221" s="134">
        <v>5.2329999999999997</v>
      </c>
      <c r="S221" s="19">
        <v>145535.71</v>
      </c>
      <c r="T221" s="83">
        <f t="shared" si="10"/>
        <v>761588.37042999989</v>
      </c>
      <c r="U221" s="83">
        <f t="shared" si="11"/>
        <v>852978.97488160001</v>
      </c>
      <c r="V221" s="9" t="s">
        <v>1341</v>
      </c>
      <c r="W221" s="148" t="s">
        <v>1410</v>
      </c>
      <c r="X221" s="9"/>
    </row>
    <row r="222" spans="1:24" s="445" customFormat="1" ht="102" customHeight="1">
      <c r="A222" s="9" t="s">
        <v>6309</v>
      </c>
      <c r="B222" s="100" t="s">
        <v>97</v>
      </c>
      <c r="C222" s="9" t="s">
        <v>906</v>
      </c>
      <c r="D222" s="3" t="s">
        <v>292</v>
      </c>
      <c r="E222" s="3" t="s">
        <v>291</v>
      </c>
      <c r="F222" s="3"/>
      <c r="G222" s="3" t="s">
        <v>384</v>
      </c>
      <c r="H222" s="20">
        <v>0</v>
      </c>
      <c r="I222" s="113" t="s">
        <v>1340</v>
      </c>
      <c r="J222" s="21" t="s">
        <v>1330</v>
      </c>
      <c r="K222" s="19" t="s">
        <v>1383</v>
      </c>
      <c r="L222" s="138" t="s">
        <v>3428</v>
      </c>
      <c r="M222" s="141" t="s">
        <v>383</v>
      </c>
      <c r="N222" s="361" t="s">
        <v>8877</v>
      </c>
      <c r="O222" s="3" t="s">
        <v>1382</v>
      </c>
      <c r="P222" s="7" t="s">
        <v>1352</v>
      </c>
      <c r="Q222" s="3" t="s">
        <v>1351</v>
      </c>
      <c r="R222" s="134">
        <v>1.3</v>
      </c>
      <c r="S222" s="19">
        <v>147321.43</v>
      </c>
      <c r="T222" s="83">
        <f t="shared" si="10"/>
        <v>191517.859</v>
      </c>
      <c r="U222" s="83">
        <f t="shared" si="11"/>
        <v>214500.00208000001</v>
      </c>
      <c r="V222" s="9" t="s">
        <v>1341</v>
      </c>
      <c r="W222" s="153" t="s">
        <v>1410</v>
      </c>
      <c r="X222" s="9"/>
    </row>
    <row r="223" spans="1:24" s="445" customFormat="1" ht="102" customHeight="1">
      <c r="A223" s="9" t="s">
        <v>6310</v>
      </c>
      <c r="B223" s="100" t="s">
        <v>97</v>
      </c>
      <c r="C223" s="9" t="s">
        <v>750</v>
      </c>
      <c r="D223" s="3" t="s">
        <v>293</v>
      </c>
      <c r="E223" s="3" t="s">
        <v>294</v>
      </c>
      <c r="F223" s="3"/>
      <c r="G223" s="3" t="s">
        <v>384</v>
      </c>
      <c r="H223" s="20">
        <v>0</v>
      </c>
      <c r="I223" s="114">
        <v>470000000</v>
      </c>
      <c r="J223" s="21" t="s">
        <v>1330</v>
      </c>
      <c r="K223" s="19" t="s">
        <v>1387</v>
      </c>
      <c r="L223" s="138" t="s">
        <v>3428</v>
      </c>
      <c r="M223" s="141" t="s">
        <v>383</v>
      </c>
      <c r="N223" s="361" t="s">
        <v>8877</v>
      </c>
      <c r="O223" s="3" t="s">
        <v>1382</v>
      </c>
      <c r="P223" s="7" t="s">
        <v>1354</v>
      </c>
      <c r="Q223" s="3" t="s">
        <v>1195</v>
      </c>
      <c r="R223" s="77">
        <v>12</v>
      </c>
      <c r="S223" s="19">
        <v>34748.400000000001</v>
      </c>
      <c r="T223" s="83">
        <f t="shared" si="10"/>
        <v>416980.80000000005</v>
      </c>
      <c r="U223" s="83">
        <f t="shared" si="11"/>
        <v>467018.4960000001</v>
      </c>
      <c r="V223" s="9" t="s">
        <v>1341</v>
      </c>
      <c r="W223" s="148" t="s">
        <v>1410</v>
      </c>
      <c r="X223" s="9"/>
    </row>
    <row r="224" spans="1:24" s="445" customFormat="1" ht="102" customHeight="1">
      <c r="A224" s="9" t="s">
        <v>6311</v>
      </c>
      <c r="B224" s="100" t="s">
        <v>97</v>
      </c>
      <c r="C224" s="9" t="s">
        <v>750</v>
      </c>
      <c r="D224" s="3" t="s">
        <v>295</v>
      </c>
      <c r="E224" s="3" t="s">
        <v>296</v>
      </c>
      <c r="F224" s="3"/>
      <c r="G224" s="3" t="s">
        <v>384</v>
      </c>
      <c r="H224" s="20">
        <v>0</v>
      </c>
      <c r="I224" s="114">
        <v>470000000</v>
      </c>
      <c r="J224" s="21" t="s">
        <v>1330</v>
      </c>
      <c r="K224" s="19" t="s">
        <v>1387</v>
      </c>
      <c r="L224" s="138" t="s">
        <v>3428</v>
      </c>
      <c r="M224" s="141" t="s">
        <v>383</v>
      </c>
      <c r="N224" s="361" t="s">
        <v>8877</v>
      </c>
      <c r="O224" s="3" t="s">
        <v>1382</v>
      </c>
      <c r="P224" s="7" t="s">
        <v>1354</v>
      </c>
      <c r="Q224" s="3" t="s">
        <v>1195</v>
      </c>
      <c r="R224" s="77">
        <v>4</v>
      </c>
      <c r="S224" s="19">
        <v>37614.370000000003</v>
      </c>
      <c r="T224" s="83">
        <f t="shared" si="10"/>
        <v>150457.48000000001</v>
      </c>
      <c r="U224" s="83">
        <f t="shared" si="11"/>
        <v>168512.37760000004</v>
      </c>
      <c r="V224" s="9" t="s">
        <v>1341</v>
      </c>
      <c r="W224" s="153" t="s">
        <v>1410</v>
      </c>
      <c r="X224" s="9"/>
    </row>
    <row r="225" spans="1:24" s="445" customFormat="1" ht="102" customHeight="1">
      <c r="A225" s="9" t="s">
        <v>6312</v>
      </c>
      <c r="B225" s="100" t="s">
        <v>97</v>
      </c>
      <c r="C225" s="9" t="s">
        <v>750</v>
      </c>
      <c r="D225" s="3" t="s">
        <v>297</v>
      </c>
      <c r="E225" s="3" t="s">
        <v>298</v>
      </c>
      <c r="F225" s="3"/>
      <c r="G225" s="3" t="s">
        <v>384</v>
      </c>
      <c r="H225" s="20">
        <v>0</v>
      </c>
      <c r="I225" s="114">
        <v>470000000</v>
      </c>
      <c r="J225" s="21" t="s">
        <v>1330</v>
      </c>
      <c r="K225" s="19" t="s">
        <v>1387</v>
      </c>
      <c r="L225" s="138" t="s">
        <v>3428</v>
      </c>
      <c r="M225" s="141" t="s">
        <v>383</v>
      </c>
      <c r="N225" s="361" t="s">
        <v>8877</v>
      </c>
      <c r="O225" s="3" t="s">
        <v>1382</v>
      </c>
      <c r="P225" s="7" t="s">
        <v>1354</v>
      </c>
      <c r="Q225" s="3" t="s">
        <v>1195</v>
      </c>
      <c r="R225" s="77">
        <v>86</v>
      </c>
      <c r="S225" s="19">
        <v>30476.83</v>
      </c>
      <c r="T225" s="83">
        <v>0</v>
      </c>
      <c r="U225" s="83">
        <f t="shared" si="11"/>
        <v>0</v>
      </c>
      <c r="V225" s="9" t="s">
        <v>1341</v>
      </c>
      <c r="W225" s="148" t="s">
        <v>1410</v>
      </c>
      <c r="X225" s="9" t="s">
        <v>9579</v>
      </c>
    </row>
    <row r="226" spans="1:24" s="445" customFormat="1" ht="102" customHeight="1">
      <c r="A226" s="9" t="s">
        <v>9827</v>
      </c>
      <c r="B226" s="100" t="s">
        <v>97</v>
      </c>
      <c r="C226" s="9" t="s">
        <v>750</v>
      </c>
      <c r="D226" s="3" t="s">
        <v>297</v>
      </c>
      <c r="E226" s="3" t="s">
        <v>298</v>
      </c>
      <c r="F226" s="3"/>
      <c r="G226" s="3" t="s">
        <v>384</v>
      </c>
      <c r="H226" s="20">
        <v>0</v>
      </c>
      <c r="I226" s="114">
        <v>470000000</v>
      </c>
      <c r="J226" s="21" t="s">
        <v>1330</v>
      </c>
      <c r="K226" s="19" t="s">
        <v>1412</v>
      </c>
      <c r="L226" s="138" t="s">
        <v>3428</v>
      </c>
      <c r="M226" s="141" t="s">
        <v>383</v>
      </c>
      <c r="N226" s="361" t="s">
        <v>9828</v>
      </c>
      <c r="O226" s="3" t="s">
        <v>1382</v>
      </c>
      <c r="P226" s="7" t="s">
        <v>1354</v>
      </c>
      <c r="Q226" s="3" t="s">
        <v>1195</v>
      </c>
      <c r="R226" s="77">
        <v>73</v>
      </c>
      <c r="S226" s="19">
        <v>27400</v>
      </c>
      <c r="T226" s="83">
        <f>R226*S226</f>
        <v>2000200</v>
      </c>
      <c r="U226" s="83">
        <f t="shared" si="11"/>
        <v>2240224</v>
      </c>
      <c r="V226" s="9" t="s">
        <v>1341</v>
      </c>
      <c r="W226" s="148" t="s">
        <v>1410</v>
      </c>
      <c r="X226" s="9"/>
    </row>
    <row r="227" spans="1:24" s="445" customFormat="1" ht="102" customHeight="1">
      <c r="A227" s="9" t="s">
        <v>6313</v>
      </c>
      <c r="B227" s="100" t="s">
        <v>97</v>
      </c>
      <c r="C227" s="9" t="s">
        <v>750</v>
      </c>
      <c r="D227" s="3" t="s">
        <v>299</v>
      </c>
      <c r="E227" s="3" t="s">
        <v>300</v>
      </c>
      <c r="F227" s="3"/>
      <c r="G227" s="3" t="s">
        <v>384</v>
      </c>
      <c r="H227" s="20">
        <v>0</v>
      </c>
      <c r="I227" s="114">
        <v>470000000</v>
      </c>
      <c r="J227" s="21" t="s">
        <v>1330</v>
      </c>
      <c r="K227" s="19" t="s">
        <v>1387</v>
      </c>
      <c r="L227" s="138" t="s">
        <v>3428</v>
      </c>
      <c r="M227" s="141" t="s">
        <v>383</v>
      </c>
      <c r="N227" s="361" t="s">
        <v>8877</v>
      </c>
      <c r="O227" s="3" t="s">
        <v>1382</v>
      </c>
      <c r="P227" s="7" t="s">
        <v>1354</v>
      </c>
      <c r="Q227" s="3" t="s">
        <v>1195</v>
      </c>
      <c r="R227" s="77">
        <v>17</v>
      </c>
      <c r="S227" s="19">
        <v>33149.15</v>
      </c>
      <c r="T227" s="83">
        <f>R227*S227</f>
        <v>563535.55000000005</v>
      </c>
      <c r="U227" s="83">
        <f t="shared" si="11"/>
        <v>631159.81600000011</v>
      </c>
      <c r="V227" s="9" t="s">
        <v>1341</v>
      </c>
      <c r="W227" s="153" t="s">
        <v>1410</v>
      </c>
      <c r="X227" s="9"/>
    </row>
    <row r="228" spans="1:24" s="445" customFormat="1" ht="102" customHeight="1">
      <c r="A228" s="9" t="s">
        <v>6314</v>
      </c>
      <c r="B228" s="100" t="s">
        <v>97</v>
      </c>
      <c r="C228" s="9" t="s">
        <v>900</v>
      </c>
      <c r="D228" s="3" t="s">
        <v>301</v>
      </c>
      <c r="E228" s="3" t="s">
        <v>302</v>
      </c>
      <c r="F228" s="3"/>
      <c r="G228" s="3" t="s">
        <v>385</v>
      </c>
      <c r="H228" s="20">
        <v>0</v>
      </c>
      <c r="I228" s="114">
        <v>470000000</v>
      </c>
      <c r="J228" s="21" t="s">
        <v>1330</v>
      </c>
      <c r="K228" s="19" t="s">
        <v>1387</v>
      </c>
      <c r="L228" s="138" t="s">
        <v>3428</v>
      </c>
      <c r="M228" s="141" t="s">
        <v>383</v>
      </c>
      <c r="N228" s="361" t="s">
        <v>8877</v>
      </c>
      <c r="O228" s="3" t="s">
        <v>1382</v>
      </c>
      <c r="P228" s="7" t="s">
        <v>1354</v>
      </c>
      <c r="Q228" s="3" t="s">
        <v>1195</v>
      </c>
      <c r="R228" s="77">
        <v>4</v>
      </c>
      <c r="S228" s="19">
        <v>280296.95</v>
      </c>
      <c r="T228" s="83">
        <v>0</v>
      </c>
      <c r="U228" s="83">
        <f t="shared" si="11"/>
        <v>0</v>
      </c>
      <c r="V228" s="9" t="s">
        <v>1341</v>
      </c>
      <c r="W228" s="148" t="s">
        <v>1410</v>
      </c>
      <c r="X228" s="9" t="s">
        <v>9103</v>
      </c>
    </row>
    <row r="229" spans="1:24" s="445" customFormat="1" ht="102" customHeight="1">
      <c r="A229" s="9" t="s">
        <v>6315</v>
      </c>
      <c r="B229" s="100" t="s">
        <v>97</v>
      </c>
      <c r="C229" s="9" t="s">
        <v>899</v>
      </c>
      <c r="D229" s="3" t="s">
        <v>303</v>
      </c>
      <c r="E229" s="3" t="s">
        <v>304</v>
      </c>
      <c r="F229" s="3"/>
      <c r="G229" s="3" t="s">
        <v>385</v>
      </c>
      <c r="H229" s="20">
        <v>0</v>
      </c>
      <c r="I229" s="114">
        <v>470000000</v>
      </c>
      <c r="J229" s="21" t="s">
        <v>1330</v>
      </c>
      <c r="K229" s="19" t="s">
        <v>1387</v>
      </c>
      <c r="L229" s="138" t="s">
        <v>3428</v>
      </c>
      <c r="M229" s="141" t="s">
        <v>383</v>
      </c>
      <c r="N229" s="361" t="s">
        <v>8877</v>
      </c>
      <c r="O229" s="3" t="s">
        <v>1382</v>
      </c>
      <c r="P229" s="7" t="s">
        <v>1354</v>
      </c>
      <c r="Q229" s="3" t="s">
        <v>1195</v>
      </c>
      <c r="R229" s="77">
        <v>15</v>
      </c>
      <c r="S229" s="19">
        <v>148309.68</v>
      </c>
      <c r="T229" s="83">
        <v>0</v>
      </c>
      <c r="U229" s="83">
        <f t="shared" si="11"/>
        <v>0</v>
      </c>
      <c r="V229" s="9" t="s">
        <v>1341</v>
      </c>
      <c r="W229" s="153" t="s">
        <v>1410</v>
      </c>
      <c r="X229" s="9" t="s">
        <v>9816</v>
      </c>
    </row>
    <row r="230" spans="1:24" s="445" customFormat="1" ht="102" customHeight="1">
      <c r="A230" s="9" t="s">
        <v>9790</v>
      </c>
      <c r="B230" s="100" t="s">
        <v>97</v>
      </c>
      <c r="C230" s="100" t="s">
        <v>9792</v>
      </c>
      <c r="D230" s="9" t="s">
        <v>9793</v>
      </c>
      <c r="E230" s="380" t="s">
        <v>9794</v>
      </c>
      <c r="F230" s="1" t="s">
        <v>304</v>
      </c>
      <c r="G230" s="3" t="s">
        <v>385</v>
      </c>
      <c r="H230" s="20">
        <v>0</v>
      </c>
      <c r="I230" s="114">
        <v>470000000</v>
      </c>
      <c r="J230" s="21" t="s">
        <v>1330</v>
      </c>
      <c r="K230" s="19" t="s">
        <v>1387</v>
      </c>
      <c r="L230" s="138" t="s">
        <v>3428</v>
      </c>
      <c r="M230" s="141" t="s">
        <v>383</v>
      </c>
      <c r="N230" s="361" t="s">
        <v>9791</v>
      </c>
      <c r="O230" s="3" t="s">
        <v>1382</v>
      </c>
      <c r="P230" s="7" t="s">
        <v>1354</v>
      </c>
      <c r="Q230" s="3" t="s">
        <v>1195</v>
      </c>
      <c r="R230" s="77">
        <v>13</v>
      </c>
      <c r="S230" s="19">
        <v>239400</v>
      </c>
      <c r="T230" s="83">
        <f>R230*S230</f>
        <v>3112200</v>
      </c>
      <c r="U230" s="83">
        <f t="shared" si="11"/>
        <v>3485664.0000000005</v>
      </c>
      <c r="V230" s="9" t="s">
        <v>1341</v>
      </c>
      <c r="W230" s="153" t="s">
        <v>1410</v>
      </c>
      <c r="X230" s="9"/>
    </row>
    <row r="231" spans="1:24" s="445" customFormat="1" ht="102" customHeight="1">
      <c r="A231" s="9" t="s">
        <v>6316</v>
      </c>
      <c r="B231" s="100" t="s">
        <v>97</v>
      </c>
      <c r="C231" s="9" t="s">
        <v>899</v>
      </c>
      <c r="D231" s="3" t="s">
        <v>305</v>
      </c>
      <c r="E231" s="3" t="s">
        <v>306</v>
      </c>
      <c r="F231" s="3"/>
      <c r="G231" s="3" t="s">
        <v>385</v>
      </c>
      <c r="H231" s="20">
        <v>0</v>
      </c>
      <c r="I231" s="114">
        <v>470000000</v>
      </c>
      <c r="J231" s="21" t="s">
        <v>1330</v>
      </c>
      <c r="K231" s="19" t="s">
        <v>1387</v>
      </c>
      <c r="L231" s="138" t="s">
        <v>3428</v>
      </c>
      <c r="M231" s="141" t="s">
        <v>383</v>
      </c>
      <c r="N231" s="361" t="s">
        <v>8877</v>
      </c>
      <c r="O231" s="3" t="s">
        <v>1382</v>
      </c>
      <c r="P231" s="7" t="s">
        <v>1354</v>
      </c>
      <c r="Q231" s="3" t="s">
        <v>1195</v>
      </c>
      <c r="R231" s="77">
        <v>46</v>
      </c>
      <c r="S231" s="19">
        <v>101698.07</v>
      </c>
      <c r="T231" s="83">
        <v>0</v>
      </c>
      <c r="U231" s="83">
        <f t="shared" si="11"/>
        <v>0</v>
      </c>
      <c r="V231" s="9" t="s">
        <v>1341</v>
      </c>
      <c r="W231" s="148" t="s">
        <v>1410</v>
      </c>
      <c r="X231" s="9" t="s">
        <v>9816</v>
      </c>
    </row>
    <row r="232" spans="1:24" s="445" customFormat="1" ht="102" customHeight="1">
      <c r="A232" s="9" t="s">
        <v>9796</v>
      </c>
      <c r="B232" s="100" t="s">
        <v>97</v>
      </c>
      <c r="C232" s="100" t="s">
        <v>9792</v>
      </c>
      <c r="D232" s="9" t="s">
        <v>9793</v>
      </c>
      <c r="E232" s="380" t="s">
        <v>9794</v>
      </c>
      <c r="F232" s="3" t="s">
        <v>9797</v>
      </c>
      <c r="G232" s="3" t="s">
        <v>385</v>
      </c>
      <c r="H232" s="20">
        <v>0</v>
      </c>
      <c r="I232" s="114">
        <v>470000000</v>
      </c>
      <c r="J232" s="21" t="s">
        <v>1330</v>
      </c>
      <c r="K232" s="19" t="s">
        <v>1387</v>
      </c>
      <c r="L232" s="138" t="s">
        <v>3428</v>
      </c>
      <c r="M232" s="141" t="s">
        <v>383</v>
      </c>
      <c r="N232" s="361" t="s">
        <v>9791</v>
      </c>
      <c r="O232" s="3" t="s">
        <v>1382</v>
      </c>
      <c r="P232" s="7" t="s">
        <v>1354</v>
      </c>
      <c r="Q232" s="3" t="s">
        <v>1195</v>
      </c>
      <c r="R232" s="77">
        <v>40</v>
      </c>
      <c r="S232" s="19">
        <v>93500</v>
      </c>
      <c r="T232" s="83">
        <f>R232*S232</f>
        <v>3740000</v>
      </c>
      <c r="U232" s="83">
        <f t="shared" si="11"/>
        <v>4188800.0000000005</v>
      </c>
      <c r="V232" s="9" t="s">
        <v>1341</v>
      </c>
      <c r="W232" s="148" t="s">
        <v>1410</v>
      </c>
      <c r="X232" s="9"/>
    </row>
    <row r="233" spans="1:24" s="445" customFormat="1" ht="102" customHeight="1">
      <c r="A233" s="9" t="s">
        <v>6317</v>
      </c>
      <c r="B233" s="100" t="s">
        <v>97</v>
      </c>
      <c r="C233" s="9" t="s">
        <v>898</v>
      </c>
      <c r="D233" s="3" t="s">
        <v>307</v>
      </c>
      <c r="E233" s="3" t="s">
        <v>308</v>
      </c>
      <c r="F233" s="3"/>
      <c r="G233" s="3" t="s">
        <v>385</v>
      </c>
      <c r="H233" s="20">
        <v>0</v>
      </c>
      <c r="I233" s="114">
        <v>470000000</v>
      </c>
      <c r="J233" s="21" t="s">
        <v>1330</v>
      </c>
      <c r="K233" s="19" t="s">
        <v>1387</v>
      </c>
      <c r="L233" s="138" t="s">
        <v>3428</v>
      </c>
      <c r="M233" s="141" t="s">
        <v>383</v>
      </c>
      <c r="N233" s="361" t="s">
        <v>8877</v>
      </c>
      <c r="O233" s="3" t="s">
        <v>1382</v>
      </c>
      <c r="P233" s="7" t="s">
        <v>1354</v>
      </c>
      <c r="Q233" s="3" t="s">
        <v>1195</v>
      </c>
      <c r="R233" s="77">
        <v>4</v>
      </c>
      <c r="S233" s="19">
        <v>244440</v>
      </c>
      <c r="T233" s="83">
        <v>0</v>
      </c>
      <c r="U233" s="83">
        <f t="shared" si="11"/>
        <v>0</v>
      </c>
      <c r="V233" s="9" t="s">
        <v>1341</v>
      </c>
      <c r="W233" s="153" t="s">
        <v>1410</v>
      </c>
      <c r="X233" s="9" t="s">
        <v>9103</v>
      </c>
    </row>
    <row r="234" spans="1:24" s="445" customFormat="1" ht="102" customHeight="1">
      <c r="A234" s="9" t="s">
        <v>6318</v>
      </c>
      <c r="B234" s="100" t="s">
        <v>97</v>
      </c>
      <c r="C234" s="9" t="s">
        <v>898</v>
      </c>
      <c r="D234" s="3" t="s">
        <v>309</v>
      </c>
      <c r="E234" s="3" t="s">
        <v>308</v>
      </c>
      <c r="F234" s="3"/>
      <c r="G234" s="3" t="s">
        <v>385</v>
      </c>
      <c r="H234" s="20">
        <v>0</v>
      </c>
      <c r="I234" s="114">
        <v>470000000</v>
      </c>
      <c r="J234" s="21" t="s">
        <v>1330</v>
      </c>
      <c r="K234" s="19" t="s">
        <v>1387</v>
      </c>
      <c r="L234" s="138" t="s">
        <v>3428</v>
      </c>
      <c r="M234" s="141" t="s">
        <v>383</v>
      </c>
      <c r="N234" s="361" t="s">
        <v>8877</v>
      </c>
      <c r="O234" s="3" t="s">
        <v>1382</v>
      </c>
      <c r="P234" s="7" t="s">
        <v>1354</v>
      </c>
      <c r="Q234" s="3" t="s">
        <v>1195</v>
      </c>
      <c r="R234" s="77">
        <v>4</v>
      </c>
      <c r="S234" s="19">
        <v>166285.87</v>
      </c>
      <c r="T234" s="83">
        <v>0</v>
      </c>
      <c r="U234" s="83">
        <f t="shared" si="11"/>
        <v>0</v>
      </c>
      <c r="V234" s="9" t="s">
        <v>1341</v>
      </c>
      <c r="W234" s="148" t="s">
        <v>1410</v>
      </c>
      <c r="X234" s="9" t="s">
        <v>9103</v>
      </c>
    </row>
    <row r="235" spans="1:24" s="445" customFormat="1" ht="102" customHeight="1">
      <c r="A235" s="9" t="s">
        <v>6319</v>
      </c>
      <c r="B235" s="100" t="s">
        <v>97</v>
      </c>
      <c r="C235" s="9" t="s">
        <v>898</v>
      </c>
      <c r="D235" s="3" t="s">
        <v>897</v>
      </c>
      <c r="E235" s="3" t="s">
        <v>387</v>
      </c>
      <c r="F235" s="3"/>
      <c r="G235" s="3" t="s">
        <v>385</v>
      </c>
      <c r="H235" s="20">
        <v>0</v>
      </c>
      <c r="I235" s="114">
        <v>470000000</v>
      </c>
      <c r="J235" s="21" t="s">
        <v>1330</v>
      </c>
      <c r="K235" s="19" t="s">
        <v>1387</v>
      </c>
      <c r="L235" s="138" t="s">
        <v>3428</v>
      </c>
      <c r="M235" s="141" t="s">
        <v>383</v>
      </c>
      <c r="N235" s="361" t="s">
        <v>8877</v>
      </c>
      <c r="O235" s="3" t="s">
        <v>1382</v>
      </c>
      <c r="P235" s="7" t="s">
        <v>1354</v>
      </c>
      <c r="Q235" s="3" t="s">
        <v>1195</v>
      </c>
      <c r="R235" s="77">
        <v>8</v>
      </c>
      <c r="S235" s="19">
        <v>178860</v>
      </c>
      <c r="T235" s="83">
        <v>0</v>
      </c>
      <c r="U235" s="83">
        <f t="shared" si="11"/>
        <v>0</v>
      </c>
      <c r="V235" s="9" t="s">
        <v>1341</v>
      </c>
      <c r="W235" s="153" t="s">
        <v>1410</v>
      </c>
      <c r="X235" s="9" t="s">
        <v>9795</v>
      </c>
    </row>
    <row r="236" spans="1:24" s="445" customFormat="1" ht="102" customHeight="1">
      <c r="A236" s="9" t="s">
        <v>9798</v>
      </c>
      <c r="B236" s="100" t="s">
        <v>97</v>
      </c>
      <c r="C236" s="392" t="s">
        <v>9799</v>
      </c>
      <c r="D236" s="393" t="s">
        <v>9800</v>
      </c>
      <c r="E236" s="380" t="s">
        <v>9801</v>
      </c>
      <c r="F236" s="3"/>
      <c r="G236" s="3" t="s">
        <v>385</v>
      </c>
      <c r="H236" s="20">
        <v>0</v>
      </c>
      <c r="I236" s="114">
        <v>470000000</v>
      </c>
      <c r="J236" s="21" t="s">
        <v>1330</v>
      </c>
      <c r="K236" s="19" t="s">
        <v>1387</v>
      </c>
      <c r="L236" s="138" t="s">
        <v>3428</v>
      </c>
      <c r="M236" s="141" t="s">
        <v>383</v>
      </c>
      <c r="N236" s="361" t="s">
        <v>9791</v>
      </c>
      <c r="O236" s="3" t="s">
        <v>1382</v>
      </c>
      <c r="P236" s="7" t="s">
        <v>1349</v>
      </c>
      <c r="Q236" s="3" t="s">
        <v>1348</v>
      </c>
      <c r="R236" s="77">
        <v>22</v>
      </c>
      <c r="S236" s="19">
        <v>147300</v>
      </c>
      <c r="T236" s="83">
        <f>R236*S236</f>
        <v>3240600</v>
      </c>
      <c r="U236" s="83">
        <f t="shared" si="11"/>
        <v>3629472.0000000005</v>
      </c>
      <c r="V236" s="9" t="s">
        <v>1341</v>
      </c>
      <c r="W236" s="153" t="s">
        <v>1410</v>
      </c>
      <c r="X236" s="9"/>
    </row>
    <row r="237" spans="1:24" s="445" customFormat="1" ht="102" customHeight="1">
      <c r="A237" s="9" t="s">
        <v>6320</v>
      </c>
      <c r="B237" s="100" t="s">
        <v>97</v>
      </c>
      <c r="C237" s="9" t="s">
        <v>898</v>
      </c>
      <c r="D237" s="3" t="s">
        <v>388</v>
      </c>
      <c r="E237" s="3" t="s">
        <v>389</v>
      </c>
      <c r="F237" s="3"/>
      <c r="G237" s="3" t="s">
        <v>385</v>
      </c>
      <c r="H237" s="20">
        <v>0</v>
      </c>
      <c r="I237" s="114">
        <v>470000000</v>
      </c>
      <c r="J237" s="21" t="s">
        <v>1330</v>
      </c>
      <c r="K237" s="19" t="s">
        <v>1387</v>
      </c>
      <c r="L237" s="138" t="s">
        <v>3428</v>
      </c>
      <c r="M237" s="141" t="s">
        <v>383</v>
      </c>
      <c r="N237" s="361" t="s">
        <v>8877</v>
      </c>
      <c r="O237" s="3" t="s">
        <v>1382</v>
      </c>
      <c r="P237" s="7" t="s">
        <v>1354</v>
      </c>
      <c r="Q237" s="3" t="s">
        <v>1195</v>
      </c>
      <c r="R237" s="77">
        <v>8</v>
      </c>
      <c r="S237" s="19">
        <v>288090</v>
      </c>
      <c r="T237" s="83">
        <v>0</v>
      </c>
      <c r="U237" s="83">
        <f t="shared" si="11"/>
        <v>0</v>
      </c>
      <c r="V237" s="9" t="s">
        <v>1341</v>
      </c>
      <c r="W237" s="148" t="s">
        <v>1410</v>
      </c>
      <c r="X237" s="9" t="s">
        <v>9806</v>
      </c>
    </row>
    <row r="238" spans="1:24" s="445" customFormat="1" ht="102" customHeight="1">
      <c r="A238" s="9" t="s">
        <v>9805</v>
      </c>
      <c r="B238" s="100" t="s">
        <v>97</v>
      </c>
      <c r="C238" s="392" t="s">
        <v>9807</v>
      </c>
      <c r="D238" s="393" t="s">
        <v>9808</v>
      </c>
      <c r="E238" s="380" t="s">
        <v>9809</v>
      </c>
      <c r="F238" s="3" t="s">
        <v>9810</v>
      </c>
      <c r="G238" s="3" t="s">
        <v>385</v>
      </c>
      <c r="H238" s="20">
        <v>0</v>
      </c>
      <c r="I238" s="114">
        <v>470000000</v>
      </c>
      <c r="J238" s="21" t="s">
        <v>1330</v>
      </c>
      <c r="K238" s="19" t="s">
        <v>1387</v>
      </c>
      <c r="L238" s="138" t="s">
        <v>3428</v>
      </c>
      <c r="M238" s="141" t="s">
        <v>383</v>
      </c>
      <c r="N238" s="3" t="s">
        <v>9791</v>
      </c>
      <c r="O238" s="3" t="s">
        <v>1382</v>
      </c>
      <c r="P238" s="7" t="s">
        <v>1349</v>
      </c>
      <c r="Q238" s="3" t="s">
        <v>1348</v>
      </c>
      <c r="R238" s="15">
        <v>10</v>
      </c>
      <c r="S238" s="333">
        <v>347700</v>
      </c>
      <c r="T238" s="378">
        <f>R238*S238</f>
        <v>3477000</v>
      </c>
      <c r="U238" s="83">
        <f t="shared" si="11"/>
        <v>3894240.0000000005</v>
      </c>
      <c r="V238" s="9" t="s">
        <v>1341</v>
      </c>
      <c r="W238" s="148" t="s">
        <v>1410</v>
      </c>
      <c r="X238" s="148"/>
    </row>
    <row r="239" spans="1:24" s="445" customFormat="1" ht="102" customHeight="1">
      <c r="A239" s="9" t="s">
        <v>6321</v>
      </c>
      <c r="B239" s="100" t="s">
        <v>97</v>
      </c>
      <c r="C239" s="9" t="s">
        <v>898</v>
      </c>
      <c r="D239" s="3" t="s">
        <v>390</v>
      </c>
      <c r="E239" s="3" t="s">
        <v>391</v>
      </c>
      <c r="F239" s="3"/>
      <c r="G239" s="3" t="s">
        <v>385</v>
      </c>
      <c r="H239" s="20">
        <v>0</v>
      </c>
      <c r="I239" s="114">
        <v>470000000</v>
      </c>
      <c r="J239" s="21" t="s">
        <v>1330</v>
      </c>
      <c r="K239" s="19" t="s">
        <v>1387</v>
      </c>
      <c r="L239" s="138" t="s">
        <v>3428</v>
      </c>
      <c r="M239" s="141" t="s">
        <v>383</v>
      </c>
      <c r="N239" s="361" t="s">
        <v>8877</v>
      </c>
      <c r="O239" s="3" t="s">
        <v>1382</v>
      </c>
      <c r="P239" s="7" t="s">
        <v>1354</v>
      </c>
      <c r="Q239" s="3" t="s">
        <v>1195</v>
      </c>
      <c r="R239" s="77">
        <v>12</v>
      </c>
      <c r="S239" s="19">
        <v>44830.5</v>
      </c>
      <c r="T239" s="83">
        <v>0</v>
      </c>
      <c r="U239" s="83">
        <f t="shared" si="11"/>
        <v>0</v>
      </c>
      <c r="V239" s="9" t="s">
        <v>1341</v>
      </c>
      <c r="W239" s="153" t="s">
        <v>1410</v>
      </c>
      <c r="X239" s="9" t="s">
        <v>9103</v>
      </c>
    </row>
    <row r="240" spans="1:24" s="445" customFormat="1" ht="102" customHeight="1">
      <c r="A240" s="9" t="s">
        <v>6322</v>
      </c>
      <c r="B240" s="100" t="s">
        <v>97</v>
      </c>
      <c r="C240" s="9" t="s">
        <v>902</v>
      </c>
      <c r="D240" s="3" t="s">
        <v>310</v>
      </c>
      <c r="E240" s="3" t="s">
        <v>311</v>
      </c>
      <c r="F240" s="3"/>
      <c r="G240" s="3" t="s">
        <v>384</v>
      </c>
      <c r="H240" s="20">
        <v>0</v>
      </c>
      <c r="I240" s="114">
        <v>470000000</v>
      </c>
      <c r="J240" s="21" t="s">
        <v>1330</v>
      </c>
      <c r="K240" s="19" t="s">
        <v>1387</v>
      </c>
      <c r="L240" s="138" t="s">
        <v>3428</v>
      </c>
      <c r="M240" s="141" t="s">
        <v>383</v>
      </c>
      <c r="N240" s="361" t="s">
        <v>8877</v>
      </c>
      <c r="O240" s="3" t="s">
        <v>1382</v>
      </c>
      <c r="P240" s="7" t="s">
        <v>1354</v>
      </c>
      <c r="Q240" s="3" t="s">
        <v>1195</v>
      </c>
      <c r="R240" s="77">
        <v>4</v>
      </c>
      <c r="S240" s="19">
        <v>51585.43</v>
      </c>
      <c r="T240" s="83">
        <v>0</v>
      </c>
      <c r="U240" s="83">
        <f t="shared" si="11"/>
        <v>0</v>
      </c>
      <c r="V240" s="9" t="s">
        <v>1341</v>
      </c>
      <c r="W240" s="148" t="s">
        <v>1410</v>
      </c>
      <c r="X240" s="9" t="s">
        <v>9815</v>
      </c>
    </row>
    <row r="241" spans="1:24" s="445" customFormat="1" ht="102" customHeight="1">
      <c r="A241" s="9" t="s">
        <v>9811</v>
      </c>
      <c r="B241" s="100" t="s">
        <v>97</v>
      </c>
      <c r="C241" s="1" t="s">
        <v>902</v>
      </c>
      <c r="D241" s="1" t="s">
        <v>9812</v>
      </c>
      <c r="E241" s="1" t="s">
        <v>9813</v>
      </c>
      <c r="F241" s="3" t="s">
        <v>9814</v>
      </c>
      <c r="G241" s="3" t="s">
        <v>384</v>
      </c>
      <c r="H241" s="20">
        <v>0</v>
      </c>
      <c r="I241" s="114">
        <v>470000000</v>
      </c>
      <c r="J241" s="21" t="s">
        <v>1330</v>
      </c>
      <c r="K241" s="19" t="s">
        <v>1387</v>
      </c>
      <c r="L241" s="138" t="s">
        <v>3428</v>
      </c>
      <c r="M241" s="141" t="s">
        <v>383</v>
      </c>
      <c r="N241" s="361" t="s">
        <v>8877</v>
      </c>
      <c r="O241" s="3" t="s">
        <v>1382</v>
      </c>
      <c r="P241" s="7" t="s">
        <v>1354</v>
      </c>
      <c r="Q241" s="3" t="s">
        <v>1195</v>
      </c>
      <c r="R241" s="77">
        <v>8</v>
      </c>
      <c r="S241" s="19">
        <v>62300</v>
      </c>
      <c r="T241" s="83">
        <f>R241*S241</f>
        <v>498400</v>
      </c>
      <c r="U241" s="83">
        <f t="shared" si="11"/>
        <v>558208</v>
      </c>
      <c r="V241" s="9" t="s">
        <v>1341</v>
      </c>
      <c r="W241" s="148" t="s">
        <v>1410</v>
      </c>
      <c r="X241" s="9"/>
    </row>
    <row r="242" spans="1:24" s="445" customFormat="1" ht="102" customHeight="1">
      <c r="A242" s="9" t="s">
        <v>6323</v>
      </c>
      <c r="B242" s="100" t="s">
        <v>97</v>
      </c>
      <c r="C242" s="9" t="s">
        <v>901</v>
      </c>
      <c r="D242" s="3" t="s">
        <v>312</v>
      </c>
      <c r="E242" s="3" t="s">
        <v>313</v>
      </c>
      <c r="F242" s="3"/>
      <c r="G242" s="3" t="s">
        <v>384</v>
      </c>
      <c r="H242" s="20">
        <v>0</v>
      </c>
      <c r="I242" s="114">
        <v>470000000</v>
      </c>
      <c r="J242" s="21" t="s">
        <v>1330</v>
      </c>
      <c r="K242" s="19" t="s">
        <v>1387</v>
      </c>
      <c r="L242" s="138" t="s">
        <v>3428</v>
      </c>
      <c r="M242" s="141" t="s">
        <v>383</v>
      </c>
      <c r="N242" s="361" t="s">
        <v>8875</v>
      </c>
      <c r="O242" s="3" t="s">
        <v>1382</v>
      </c>
      <c r="P242" s="7" t="s">
        <v>1354</v>
      </c>
      <c r="Q242" s="3" t="s">
        <v>1195</v>
      </c>
      <c r="R242" s="77">
        <v>8</v>
      </c>
      <c r="S242" s="19">
        <v>18900</v>
      </c>
      <c r="T242" s="83">
        <v>0</v>
      </c>
      <c r="U242" s="83">
        <f t="shared" si="11"/>
        <v>0</v>
      </c>
      <c r="V242" s="9" t="s">
        <v>1341</v>
      </c>
      <c r="W242" s="153" t="s">
        <v>1410</v>
      </c>
      <c r="X242" s="9" t="s">
        <v>9103</v>
      </c>
    </row>
    <row r="243" spans="1:24" s="445" customFormat="1" ht="102" customHeight="1">
      <c r="A243" s="9" t="s">
        <v>6324</v>
      </c>
      <c r="B243" s="100" t="s">
        <v>97</v>
      </c>
      <c r="C243" s="9" t="s">
        <v>901</v>
      </c>
      <c r="D243" s="3" t="s">
        <v>314</v>
      </c>
      <c r="E243" s="3" t="s">
        <v>313</v>
      </c>
      <c r="F243" s="3"/>
      <c r="G243" s="3" t="s">
        <v>384</v>
      </c>
      <c r="H243" s="20">
        <v>0</v>
      </c>
      <c r="I243" s="114">
        <v>470000000</v>
      </c>
      <c r="J243" s="21" t="s">
        <v>1330</v>
      </c>
      <c r="K243" s="19" t="s">
        <v>1387</v>
      </c>
      <c r="L243" s="138" t="s">
        <v>3428</v>
      </c>
      <c r="M243" s="141" t="s">
        <v>383</v>
      </c>
      <c r="N243" s="361" t="s">
        <v>8875</v>
      </c>
      <c r="O243" s="3" t="s">
        <v>1382</v>
      </c>
      <c r="P243" s="7" t="s">
        <v>1354</v>
      </c>
      <c r="Q243" s="3" t="s">
        <v>1195</v>
      </c>
      <c r="R243" s="77">
        <v>1</v>
      </c>
      <c r="S243" s="19">
        <v>42000</v>
      </c>
      <c r="T243" s="83">
        <v>0</v>
      </c>
      <c r="U243" s="83">
        <f t="shared" si="11"/>
        <v>0</v>
      </c>
      <c r="V243" s="9" t="s">
        <v>1341</v>
      </c>
      <c r="W243" s="148" t="s">
        <v>1410</v>
      </c>
      <c r="X243" s="9" t="s">
        <v>9820</v>
      </c>
    </row>
    <row r="244" spans="1:24" s="445" customFormat="1" ht="102" customHeight="1">
      <c r="A244" s="9" t="s">
        <v>9817</v>
      </c>
      <c r="B244" s="100" t="s">
        <v>97</v>
      </c>
      <c r="C244" s="324" t="s">
        <v>901</v>
      </c>
      <c r="D244" s="11" t="s">
        <v>5388</v>
      </c>
      <c r="E244" s="11" t="s">
        <v>9819</v>
      </c>
      <c r="F244" s="3" t="s">
        <v>9818</v>
      </c>
      <c r="G244" s="3" t="s">
        <v>384</v>
      </c>
      <c r="H244" s="20">
        <v>0</v>
      </c>
      <c r="I244" s="114">
        <v>470000000</v>
      </c>
      <c r="J244" s="21" t="s">
        <v>1330</v>
      </c>
      <c r="K244" s="19" t="s">
        <v>1387</v>
      </c>
      <c r="L244" s="138" t="s">
        <v>3428</v>
      </c>
      <c r="M244" s="141" t="s">
        <v>383</v>
      </c>
      <c r="N244" s="361" t="s">
        <v>8876</v>
      </c>
      <c r="O244" s="3" t="s">
        <v>1382</v>
      </c>
      <c r="P244" s="7" t="s">
        <v>1354</v>
      </c>
      <c r="Q244" s="3" t="s">
        <v>1195</v>
      </c>
      <c r="R244" s="77">
        <v>14</v>
      </c>
      <c r="S244" s="19">
        <v>107800</v>
      </c>
      <c r="T244" s="83">
        <f>R244*S244</f>
        <v>1509200</v>
      </c>
      <c r="U244" s="83">
        <f t="shared" si="11"/>
        <v>1690304.0000000002</v>
      </c>
      <c r="V244" s="9" t="s">
        <v>1341</v>
      </c>
      <c r="W244" s="148" t="s">
        <v>1410</v>
      </c>
      <c r="X244" s="9"/>
    </row>
    <row r="245" spans="1:24" s="445" customFormat="1" ht="102" customHeight="1">
      <c r="A245" s="9" t="s">
        <v>6325</v>
      </c>
      <c r="B245" s="100" t="s">
        <v>97</v>
      </c>
      <c r="C245" s="9" t="s">
        <v>904</v>
      </c>
      <c r="D245" s="3" t="s">
        <v>315</v>
      </c>
      <c r="E245" s="3" t="s">
        <v>316</v>
      </c>
      <c r="F245" s="115"/>
      <c r="G245" s="3" t="s">
        <v>384</v>
      </c>
      <c r="H245" s="20">
        <v>0</v>
      </c>
      <c r="I245" s="114">
        <v>470000000</v>
      </c>
      <c r="J245" s="21" t="s">
        <v>1330</v>
      </c>
      <c r="K245" s="19" t="s">
        <v>1387</v>
      </c>
      <c r="L245" s="138" t="s">
        <v>3428</v>
      </c>
      <c r="M245" s="141" t="s">
        <v>383</v>
      </c>
      <c r="N245" s="361" t="s">
        <v>8875</v>
      </c>
      <c r="O245" s="3" t="s">
        <v>1382</v>
      </c>
      <c r="P245" s="7" t="s">
        <v>1354</v>
      </c>
      <c r="Q245" s="3" t="s">
        <v>1195</v>
      </c>
      <c r="R245" s="24">
        <v>1</v>
      </c>
      <c r="S245" s="19">
        <v>818254</v>
      </c>
      <c r="T245" s="83">
        <f>R245*S245</f>
        <v>818254</v>
      </c>
      <c r="U245" s="83">
        <f t="shared" si="11"/>
        <v>916444.4800000001</v>
      </c>
      <c r="V245" s="9" t="s">
        <v>1341</v>
      </c>
      <c r="W245" s="153" t="s">
        <v>1410</v>
      </c>
      <c r="X245" s="9"/>
    </row>
    <row r="246" spans="1:24" s="445" customFormat="1" ht="102" customHeight="1">
      <c r="A246" s="9" t="s">
        <v>6326</v>
      </c>
      <c r="B246" s="100" t="s">
        <v>97</v>
      </c>
      <c r="C246" s="9" t="s">
        <v>903</v>
      </c>
      <c r="D246" s="3" t="s">
        <v>317</v>
      </c>
      <c r="E246" s="3" t="s">
        <v>318</v>
      </c>
      <c r="F246" s="3"/>
      <c r="G246" s="3" t="s">
        <v>384</v>
      </c>
      <c r="H246" s="20">
        <v>0</v>
      </c>
      <c r="I246" s="114">
        <v>470000000</v>
      </c>
      <c r="J246" s="21" t="s">
        <v>1330</v>
      </c>
      <c r="K246" s="19" t="s">
        <v>1387</v>
      </c>
      <c r="L246" s="138" t="s">
        <v>3428</v>
      </c>
      <c r="M246" s="141" t="s">
        <v>383</v>
      </c>
      <c r="N246" s="361" t="s">
        <v>8875</v>
      </c>
      <c r="O246" s="3" t="s">
        <v>1382</v>
      </c>
      <c r="P246" s="7" t="s">
        <v>1354</v>
      </c>
      <c r="Q246" s="3" t="s">
        <v>1195</v>
      </c>
      <c r="R246" s="42">
        <v>1</v>
      </c>
      <c r="S246" s="19">
        <v>7411.38</v>
      </c>
      <c r="T246" s="83">
        <v>0</v>
      </c>
      <c r="U246" s="83">
        <f t="shared" si="11"/>
        <v>0</v>
      </c>
      <c r="V246" s="9" t="s">
        <v>1341</v>
      </c>
      <c r="W246" s="148" t="s">
        <v>1410</v>
      </c>
      <c r="X246" s="9" t="s">
        <v>9826</v>
      </c>
    </row>
    <row r="247" spans="1:24" s="445" customFormat="1" ht="102" customHeight="1">
      <c r="A247" s="9" t="s">
        <v>9821</v>
      </c>
      <c r="B247" s="100" t="s">
        <v>97</v>
      </c>
      <c r="C247" s="324" t="s">
        <v>9823</v>
      </c>
      <c r="D247" s="11" t="s">
        <v>9824</v>
      </c>
      <c r="E247" s="11" t="s">
        <v>9825</v>
      </c>
      <c r="F247" s="3" t="s">
        <v>9822</v>
      </c>
      <c r="G247" s="3" t="s">
        <v>384</v>
      </c>
      <c r="H247" s="20">
        <v>0</v>
      </c>
      <c r="I247" s="114">
        <v>470000000</v>
      </c>
      <c r="J247" s="21" t="s">
        <v>1330</v>
      </c>
      <c r="K247" s="19" t="s">
        <v>1387</v>
      </c>
      <c r="L247" s="138" t="s">
        <v>3428</v>
      </c>
      <c r="M247" s="141" t="s">
        <v>383</v>
      </c>
      <c r="N247" s="361" t="s">
        <v>8876</v>
      </c>
      <c r="O247" s="3" t="s">
        <v>1382</v>
      </c>
      <c r="P247" s="7" t="s">
        <v>1354</v>
      </c>
      <c r="Q247" s="3" t="s">
        <v>1195</v>
      </c>
      <c r="R247" s="42">
        <v>1</v>
      </c>
      <c r="S247" s="19">
        <v>7400</v>
      </c>
      <c r="T247" s="83">
        <f t="shared" ref="T247:T265" si="12">R247*S247</f>
        <v>7400</v>
      </c>
      <c r="U247" s="83">
        <f t="shared" si="11"/>
        <v>8288</v>
      </c>
      <c r="V247" s="9" t="s">
        <v>1341</v>
      </c>
      <c r="W247" s="148" t="s">
        <v>1410</v>
      </c>
      <c r="X247" s="9"/>
    </row>
    <row r="248" spans="1:24" s="445" customFormat="1" ht="102" customHeight="1">
      <c r="A248" s="9" t="s">
        <v>6327</v>
      </c>
      <c r="B248" s="100" t="s">
        <v>97</v>
      </c>
      <c r="C248" s="93" t="s">
        <v>1299</v>
      </c>
      <c r="D248" s="3" t="s">
        <v>319</v>
      </c>
      <c r="E248" s="3" t="s">
        <v>392</v>
      </c>
      <c r="F248" s="3"/>
      <c r="G248" s="3" t="s">
        <v>384</v>
      </c>
      <c r="H248" s="20">
        <v>0</v>
      </c>
      <c r="I248" s="114">
        <v>470000000</v>
      </c>
      <c r="J248" s="21" t="s">
        <v>1330</v>
      </c>
      <c r="K248" s="19" t="s">
        <v>1387</v>
      </c>
      <c r="L248" s="138" t="s">
        <v>3428</v>
      </c>
      <c r="M248" s="141" t="s">
        <v>383</v>
      </c>
      <c r="N248" s="361" t="s">
        <v>8875</v>
      </c>
      <c r="O248" s="3" t="s">
        <v>1382</v>
      </c>
      <c r="P248" s="7" t="s">
        <v>1354</v>
      </c>
      <c r="Q248" s="3" t="s">
        <v>1195</v>
      </c>
      <c r="R248" s="77">
        <v>18</v>
      </c>
      <c r="S248" s="19">
        <v>3500</v>
      </c>
      <c r="T248" s="83">
        <f t="shared" si="12"/>
        <v>63000</v>
      </c>
      <c r="U248" s="83">
        <f t="shared" si="11"/>
        <v>70560</v>
      </c>
      <c r="V248" s="9" t="s">
        <v>1341</v>
      </c>
      <c r="W248" s="153" t="s">
        <v>1410</v>
      </c>
      <c r="X248" s="9"/>
    </row>
    <row r="249" spans="1:24" s="445" customFormat="1" ht="102" customHeight="1">
      <c r="A249" s="9" t="s">
        <v>6328</v>
      </c>
      <c r="B249" s="100" t="s">
        <v>97</v>
      </c>
      <c r="C249" s="93" t="s">
        <v>1300</v>
      </c>
      <c r="D249" s="3" t="s">
        <v>320</v>
      </c>
      <c r="E249" s="3" t="s">
        <v>321</v>
      </c>
      <c r="F249" s="3"/>
      <c r="G249" s="3" t="s">
        <v>384</v>
      </c>
      <c r="H249" s="20">
        <v>0</v>
      </c>
      <c r="I249" s="114">
        <v>470000000</v>
      </c>
      <c r="J249" s="21" t="s">
        <v>1330</v>
      </c>
      <c r="K249" s="19" t="s">
        <v>1387</v>
      </c>
      <c r="L249" s="138" t="s">
        <v>3428</v>
      </c>
      <c r="M249" s="141" t="s">
        <v>383</v>
      </c>
      <c r="N249" s="361" t="s">
        <v>8875</v>
      </c>
      <c r="O249" s="3" t="s">
        <v>1382</v>
      </c>
      <c r="P249" s="7" t="s">
        <v>1354</v>
      </c>
      <c r="Q249" s="3" t="s">
        <v>1195</v>
      </c>
      <c r="R249" s="77">
        <v>1</v>
      </c>
      <c r="S249" s="19">
        <v>7341.81</v>
      </c>
      <c r="T249" s="83">
        <f t="shared" si="12"/>
        <v>7341.81</v>
      </c>
      <c r="U249" s="83">
        <f t="shared" si="11"/>
        <v>8222.8272000000015</v>
      </c>
      <c r="V249" s="9" t="s">
        <v>1341</v>
      </c>
      <c r="W249" s="148" t="s">
        <v>1410</v>
      </c>
      <c r="X249" s="9"/>
    </row>
    <row r="250" spans="1:24" s="445" customFormat="1" ht="102" customHeight="1">
      <c r="A250" s="9" t="s">
        <v>6329</v>
      </c>
      <c r="B250" s="100" t="s">
        <v>97</v>
      </c>
      <c r="C250" s="93" t="s">
        <v>1301</v>
      </c>
      <c r="D250" s="3" t="s">
        <v>322</v>
      </c>
      <c r="E250" s="3" t="s">
        <v>321</v>
      </c>
      <c r="F250" s="3"/>
      <c r="G250" s="3" t="s">
        <v>384</v>
      </c>
      <c r="H250" s="20">
        <v>0</v>
      </c>
      <c r="I250" s="114">
        <v>470000000</v>
      </c>
      <c r="J250" s="21" t="s">
        <v>1330</v>
      </c>
      <c r="K250" s="19" t="s">
        <v>1387</v>
      </c>
      <c r="L250" s="138" t="s">
        <v>3428</v>
      </c>
      <c r="M250" s="141" t="s">
        <v>383</v>
      </c>
      <c r="N250" s="361" t="s">
        <v>8875</v>
      </c>
      <c r="O250" s="3" t="s">
        <v>1382</v>
      </c>
      <c r="P250" s="7" t="s">
        <v>1354</v>
      </c>
      <c r="Q250" s="3" t="s">
        <v>1195</v>
      </c>
      <c r="R250" s="77">
        <v>66</v>
      </c>
      <c r="S250" s="19">
        <v>5873.45</v>
      </c>
      <c r="T250" s="83">
        <f t="shared" si="12"/>
        <v>387647.7</v>
      </c>
      <c r="U250" s="83">
        <f t="shared" si="11"/>
        <v>434165.42400000006</v>
      </c>
      <c r="V250" s="9" t="s">
        <v>1341</v>
      </c>
      <c r="W250" s="153" t="s">
        <v>1410</v>
      </c>
      <c r="X250" s="9"/>
    </row>
    <row r="251" spans="1:24" s="445" customFormat="1" ht="102" customHeight="1">
      <c r="A251" s="9" t="s">
        <v>6330</v>
      </c>
      <c r="B251" s="100" t="s">
        <v>97</v>
      </c>
      <c r="C251" s="93" t="s">
        <v>1302</v>
      </c>
      <c r="D251" s="3" t="s">
        <v>323</v>
      </c>
      <c r="E251" s="3" t="s">
        <v>324</v>
      </c>
      <c r="F251" s="3"/>
      <c r="G251" s="3" t="s">
        <v>384</v>
      </c>
      <c r="H251" s="20">
        <v>0</v>
      </c>
      <c r="I251" s="114">
        <v>470000000</v>
      </c>
      <c r="J251" s="21" t="s">
        <v>1330</v>
      </c>
      <c r="K251" s="19" t="s">
        <v>1387</v>
      </c>
      <c r="L251" s="138" t="s">
        <v>3428</v>
      </c>
      <c r="M251" s="141" t="s">
        <v>383</v>
      </c>
      <c r="N251" s="361" t="s">
        <v>8875</v>
      </c>
      <c r="O251" s="3" t="s">
        <v>1382</v>
      </c>
      <c r="P251" s="7" t="s">
        <v>1354</v>
      </c>
      <c r="Q251" s="3" t="s">
        <v>1195</v>
      </c>
      <c r="R251" s="77">
        <v>1</v>
      </c>
      <c r="S251" s="19">
        <v>4307.12</v>
      </c>
      <c r="T251" s="83">
        <f t="shared" si="12"/>
        <v>4307.12</v>
      </c>
      <c r="U251" s="83">
        <f t="shared" si="11"/>
        <v>4823.9744000000001</v>
      </c>
      <c r="V251" s="9" t="s">
        <v>1341</v>
      </c>
      <c r="W251" s="148" t="s">
        <v>1410</v>
      </c>
      <c r="X251" s="9"/>
    </row>
    <row r="252" spans="1:24" s="445" customFormat="1" ht="102" customHeight="1">
      <c r="A252" s="9" t="s">
        <v>6331</v>
      </c>
      <c r="B252" s="100" t="s">
        <v>97</v>
      </c>
      <c r="C252" s="93" t="s">
        <v>1303</v>
      </c>
      <c r="D252" s="3" t="s">
        <v>325</v>
      </c>
      <c r="E252" s="3" t="s">
        <v>324</v>
      </c>
      <c r="F252" s="3"/>
      <c r="G252" s="3" t="s">
        <v>384</v>
      </c>
      <c r="H252" s="20">
        <v>0</v>
      </c>
      <c r="I252" s="114">
        <v>470000000</v>
      </c>
      <c r="J252" s="21" t="s">
        <v>1330</v>
      </c>
      <c r="K252" s="19" t="s">
        <v>1387</v>
      </c>
      <c r="L252" s="138" t="s">
        <v>3428</v>
      </c>
      <c r="M252" s="141" t="s">
        <v>383</v>
      </c>
      <c r="N252" s="361" t="s">
        <v>8875</v>
      </c>
      <c r="O252" s="3" t="s">
        <v>1382</v>
      </c>
      <c r="P252" s="7" t="s">
        <v>1354</v>
      </c>
      <c r="Q252" s="3" t="s">
        <v>1195</v>
      </c>
      <c r="R252" s="77">
        <v>4</v>
      </c>
      <c r="S252" s="19">
        <v>3696.85</v>
      </c>
      <c r="T252" s="83">
        <f t="shared" si="12"/>
        <v>14787.4</v>
      </c>
      <c r="U252" s="83">
        <f t="shared" si="11"/>
        <v>16561.888000000003</v>
      </c>
      <c r="V252" s="9" t="s">
        <v>1341</v>
      </c>
      <c r="W252" s="153" t="s">
        <v>1410</v>
      </c>
      <c r="X252" s="9"/>
    </row>
    <row r="253" spans="1:24" s="445" customFormat="1" ht="102" customHeight="1">
      <c r="A253" s="9" t="s">
        <v>6332</v>
      </c>
      <c r="B253" s="100" t="s">
        <v>97</v>
      </c>
      <c r="C253" s="93" t="s">
        <v>1304</v>
      </c>
      <c r="D253" s="3" t="s">
        <v>326</v>
      </c>
      <c r="E253" s="3" t="s">
        <v>324</v>
      </c>
      <c r="F253" s="3"/>
      <c r="G253" s="3" t="s">
        <v>384</v>
      </c>
      <c r="H253" s="20">
        <v>0</v>
      </c>
      <c r="I253" s="114">
        <v>470000000</v>
      </c>
      <c r="J253" s="21" t="s">
        <v>1330</v>
      </c>
      <c r="K253" s="19" t="s">
        <v>1387</v>
      </c>
      <c r="L253" s="138" t="s">
        <v>3428</v>
      </c>
      <c r="M253" s="141" t="s">
        <v>383</v>
      </c>
      <c r="N253" s="361" t="s">
        <v>8875</v>
      </c>
      <c r="O253" s="3" t="s">
        <v>1382</v>
      </c>
      <c r="P253" s="7" t="s">
        <v>1354</v>
      </c>
      <c r="Q253" s="3" t="s">
        <v>1195</v>
      </c>
      <c r="R253" s="77">
        <v>32</v>
      </c>
      <c r="S253" s="19">
        <v>2632.59</v>
      </c>
      <c r="T253" s="83">
        <f t="shared" si="12"/>
        <v>84242.880000000005</v>
      </c>
      <c r="U253" s="83">
        <f t="shared" si="11"/>
        <v>94352.025600000008</v>
      </c>
      <c r="V253" s="9" t="s">
        <v>1341</v>
      </c>
      <c r="W253" s="148" t="s">
        <v>1410</v>
      </c>
      <c r="X253" s="9"/>
    </row>
    <row r="254" spans="1:24" s="445" customFormat="1" ht="102" customHeight="1">
      <c r="A254" s="9" t="s">
        <v>6333</v>
      </c>
      <c r="B254" s="100" t="s">
        <v>97</v>
      </c>
      <c r="C254" s="93" t="s">
        <v>1305</v>
      </c>
      <c r="D254" s="3" t="s">
        <v>327</v>
      </c>
      <c r="E254" s="3" t="s">
        <v>324</v>
      </c>
      <c r="F254" s="3"/>
      <c r="G254" s="3" t="s">
        <v>384</v>
      </c>
      <c r="H254" s="20">
        <v>0</v>
      </c>
      <c r="I254" s="114">
        <v>470000000</v>
      </c>
      <c r="J254" s="21" t="s">
        <v>1330</v>
      </c>
      <c r="K254" s="19" t="s">
        <v>1387</v>
      </c>
      <c r="L254" s="138" t="s">
        <v>3428</v>
      </c>
      <c r="M254" s="141" t="s">
        <v>383</v>
      </c>
      <c r="N254" s="361" t="s">
        <v>8875</v>
      </c>
      <c r="O254" s="3" t="s">
        <v>1382</v>
      </c>
      <c r="P254" s="7" t="s">
        <v>1354</v>
      </c>
      <c r="Q254" s="3" t="s">
        <v>1195</v>
      </c>
      <c r="R254" s="77">
        <v>100</v>
      </c>
      <c r="S254" s="19">
        <v>1289.68</v>
      </c>
      <c r="T254" s="83">
        <f t="shared" si="12"/>
        <v>128968</v>
      </c>
      <c r="U254" s="83">
        <f t="shared" si="11"/>
        <v>144444.16</v>
      </c>
      <c r="V254" s="9" t="s">
        <v>1341</v>
      </c>
      <c r="W254" s="153" t="s">
        <v>1410</v>
      </c>
      <c r="X254" s="9"/>
    </row>
    <row r="255" spans="1:24" s="445" customFormat="1" ht="102" customHeight="1">
      <c r="A255" s="9" t="s">
        <v>6334</v>
      </c>
      <c r="B255" s="100" t="s">
        <v>97</v>
      </c>
      <c r="C255" s="93" t="s">
        <v>1306</v>
      </c>
      <c r="D255" s="3" t="s">
        <v>328</v>
      </c>
      <c r="E255" s="3" t="s">
        <v>324</v>
      </c>
      <c r="F255" s="3"/>
      <c r="G255" s="3" t="s">
        <v>384</v>
      </c>
      <c r="H255" s="20">
        <v>0</v>
      </c>
      <c r="I255" s="114">
        <v>470000000</v>
      </c>
      <c r="J255" s="21" t="s">
        <v>1330</v>
      </c>
      <c r="K255" s="19" t="s">
        <v>1387</v>
      </c>
      <c r="L255" s="138" t="s">
        <v>3428</v>
      </c>
      <c r="M255" s="141" t="s">
        <v>383</v>
      </c>
      <c r="N255" s="361" t="s">
        <v>8875</v>
      </c>
      <c r="O255" s="3" t="s">
        <v>1382</v>
      </c>
      <c r="P255" s="7" t="s">
        <v>1354</v>
      </c>
      <c r="Q255" s="3" t="s">
        <v>1195</v>
      </c>
      <c r="R255" s="77">
        <v>171</v>
      </c>
      <c r="S255" s="19">
        <v>862.19</v>
      </c>
      <c r="T255" s="83">
        <f t="shared" si="12"/>
        <v>147434.49000000002</v>
      </c>
      <c r="U255" s="83">
        <f t="shared" si="11"/>
        <v>165126.62880000003</v>
      </c>
      <c r="V255" s="9" t="s">
        <v>1341</v>
      </c>
      <c r="W255" s="148" t="s">
        <v>1410</v>
      </c>
      <c r="X255" s="9"/>
    </row>
    <row r="256" spans="1:24" s="445" customFormat="1" ht="102" customHeight="1">
      <c r="A256" s="9" t="s">
        <v>6335</v>
      </c>
      <c r="B256" s="100" t="s">
        <v>97</v>
      </c>
      <c r="C256" s="93" t="s">
        <v>1307</v>
      </c>
      <c r="D256" s="3" t="s">
        <v>329</v>
      </c>
      <c r="E256" s="3" t="s">
        <v>324</v>
      </c>
      <c r="F256" s="3"/>
      <c r="G256" s="3" t="s">
        <v>384</v>
      </c>
      <c r="H256" s="20">
        <v>0</v>
      </c>
      <c r="I256" s="114">
        <v>470000000</v>
      </c>
      <c r="J256" s="21" t="s">
        <v>1330</v>
      </c>
      <c r="K256" s="19" t="s">
        <v>1387</v>
      </c>
      <c r="L256" s="138" t="s">
        <v>3428</v>
      </c>
      <c r="M256" s="141" t="s">
        <v>383</v>
      </c>
      <c r="N256" s="361" t="s">
        <v>8875</v>
      </c>
      <c r="O256" s="3" t="s">
        <v>1382</v>
      </c>
      <c r="P256" s="7" t="s">
        <v>1354</v>
      </c>
      <c r="Q256" s="3" t="s">
        <v>1195</v>
      </c>
      <c r="R256" s="77">
        <v>228</v>
      </c>
      <c r="S256" s="19">
        <v>732.75</v>
      </c>
      <c r="T256" s="83">
        <f t="shared" si="12"/>
        <v>167067</v>
      </c>
      <c r="U256" s="83">
        <f t="shared" si="11"/>
        <v>187115.04</v>
      </c>
      <c r="V256" s="9" t="s">
        <v>1341</v>
      </c>
      <c r="W256" s="153" t="s">
        <v>1410</v>
      </c>
      <c r="X256" s="9"/>
    </row>
    <row r="257" spans="1:24" s="445" customFormat="1" ht="102" customHeight="1">
      <c r="A257" s="9" t="s">
        <v>6336</v>
      </c>
      <c r="B257" s="100" t="s">
        <v>97</v>
      </c>
      <c r="C257" s="93" t="s">
        <v>1308</v>
      </c>
      <c r="D257" s="111" t="s">
        <v>1309</v>
      </c>
      <c r="E257" s="116" t="s">
        <v>1310</v>
      </c>
      <c r="F257" s="3"/>
      <c r="G257" s="3" t="s">
        <v>384</v>
      </c>
      <c r="H257" s="20">
        <v>0</v>
      </c>
      <c r="I257" s="114">
        <v>470000000</v>
      </c>
      <c r="J257" s="21" t="s">
        <v>1330</v>
      </c>
      <c r="K257" s="19" t="s">
        <v>1387</v>
      </c>
      <c r="L257" s="138" t="s">
        <v>3428</v>
      </c>
      <c r="M257" s="141" t="s">
        <v>383</v>
      </c>
      <c r="N257" s="361" t="s">
        <v>8875</v>
      </c>
      <c r="O257" s="3" t="s">
        <v>1382</v>
      </c>
      <c r="P257" s="7" t="s">
        <v>1354</v>
      </c>
      <c r="Q257" s="3" t="s">
        <v>1195</v>
      </c>
      <c r="R257" s="77">
        <v>10</v>
      </c>
      <c r="S257" s="19">
        <v>486.48</v>
      </c>
      <c r="T257" s="83">
        <f t="shared" si="12"/>
        <v>4864.8</v>
      </c>
      <c r="U257" s="83">
        <f t="shared" si="11"/>
        <v>5448.5760000000009</v>
      </c>
      <c r="V257" s="9" t="s">
        <v>1341</v>
      </c>
      <c r="W257" s="148" t="s">
        <v>1410</v>
      </c>
      <c r="X257" s="9"/>
    </row>
    <row r="258" spans="1:24" s="445" customFormat="1" ht="102" customHeight="1">
      <c r="A258" s="9" t="s">
        <v>6337</v>
      </c>
      <c r="B258" s="100" t="s">
        <v>97</v>
      </c>
      <c r="C258" s="93" t="s">
        <v>1311</v>
      </c>
      <c r="D258" s="111" t="s">
        <v>1309</v>
      </c>
      <c r="E258" s="116" t="s">
        <v>1312</v>
      </c>
      <c r="F258" s="3"/>
      <c r="G258" s="3" t="s">
        <v>384</v>
      </c>
      <c r="H258" s="20">
        <v>0</v>
      </c>
      <c r="I258" s="114">
        <v>470000000</v>
      </c>
      <c r="J258" s="21" t="s">
        <v>1330</v>
      </c>
      <c r="K258" s="19" t="s">
        <v>1387</v>
      </c>
      <c r="L258" s="138" t="s">
        <v>3428</v>
      </c>
      <c r="M258" s="141" t="s">
        <v>383</v>
      </c>
      <c r="N258" s="361" t="s">
        <v>8875</v>
      </c>
      <c r="O258" s="3" t="s">
        <v>1382</v>
      </c>
      <c r="P258" s="7" t="s">
        <v>1354</v>
      </c>
      <c r="Q258" s="3" t="s">
        <v>1195</v>
      </c>
      <c r="R258" s="77">
        <v>195</v>
      </c>
      <c r="S258" s="19">
        <v>648.64</v>
      </c>
      <c r="T258" s="83">
        <f t="shared" si="12"/>
        <v>126484.8</v>
      </c>
      <c r="U258" s="83">
        <f t="shared" si="11"/>
        <v>141662.97600000002</v>
      </c>
      <c r="V258" s="9" t="s">
        <v>1341</v>
      </c>
      <c r="W258" s="153" t="s">
        <v>1410</v>
      </c>
      <c r="X258" s="9"/>
    </row>
    <row r="259" spans="1:24" s="445" customFormat="1" ht="102" customHeight="1">
      <c r="A259" s="9" t="s">
        <v>6338</v>
      </c>
      <c r="B259" s="100" t="s">
        <v>97</v>
      </c>
      <c r="C259" s="93" t="s">
        <v>1313</v>
      </c>
      <c r="D259" s="111" t="s">
        <v>1309</v>
      </c>
      <c r="E259" s="116" t="s">
        <v>1314</v>
      </c>
      <c r="F259" s="3"/>
      <c r="G259" s="3" t="s">
        <v>384</v>
      </c>
      <c r="H259" s="20">
        <v>0</v>
      </c>
      <c r="I259" s="114">
        <v>470000000</v>
      </c>
      <c r="J259" s="21" t="s">
        <v>1330</v>
      </c>
      <c r="K259" s="19" t="s">
        <v>1387</v>
      </c>
      <c r="L259" s="138" t="s">
        <v>3428</v>
      </c>
      <c r="M259" s="141" t="s">
        <v>383</v>
      </c>
      <c r="N259" s="361" t="s">
        <v>8875</v>
      </c>
      <c r="O259" s="3" t="s">
        <v>1382</v>
      </c>
      <c r="P259" s="7" t="s">
        <v>1354</v>
      </c>
      <c r="Q259" s="3" t="s">
        <v>1195</v>
      </c>
      <c r="R259" s="77">
        <v>6</v>
      </c>
      <c r="S259" s="19">
        <v>701.2</v>
      </c>
      <c r="T259" s="83">
        <f t="shared" si="12"/>
        <v>4207.2000000000007</v>
      </c>
      <c r="U259" s="83">
        <f t="shared" si="11"/>
        <v>4712.0640000000012</v>
      </c>
      <c r="V259" s="9" t="s">
        <v>1341</v>
      </c>
      <c r="W259" s="148" t="s">
        <v>1410</v>
      </c>
      <c r="X259" s="9"/>
    </row>
    <row r="260" spans="1:24" s="445" customFormat="1" ht="102" customHeight="1">
      <c r="A260" s="9" t="s">
        <v>6339</v>
      </c>
      <c r="B260" s="100" t="s">
        <v>97</v>
      </c>
      <c r="C260" s="93" t="s">
        <v>1315</v>
      </c>
      <c r="D260" s="111" t="s">
        <v>1309</v>
      </c>
      <c r="E260" s="116" t="s">
        <v>1316</v>
      </c>
      <c r="F260" s="3"/>
      <c r="G260" s="3" t="s">
        <v>384</v>
      </c>
      <c r="H260" s="20">
        <v>0</v>
      </c>
      <c r="I260" s="114">
        <v>470000000</v>
      </c>
      <c r="J260" s="21" t="s">
        <v>1330</v>
      </c>
      <c r="K260" s="19" t="s">
        <v>1387</v>
      </c>
      <c r="L260" s="138" t="s">
        <v>3428</v>
      </c>
      <c r="M260" s="141" t="s">
        <v>383</v>
      </c>
      <c r="N260" s="361" t="s">
        <v>8875</v>
      </c>
      <c r="O260" s="3" t="s">
        <v>1382</v>
      </c>
      <c r="P260" s="7" t="s">
        <v>1354</v>
      </c>
      <c r="Q260" s="3" t="s">
        <v>1195</v>
      </c>
      <c r="R260" s="77">
        <v>18</v>
      </c>
      <c r="S260" s="19">
        <v>984.03</v>
      </c>
      <c r="T260" s="83">
        <f t="shared" si="12"/>
        <v>17712.54</v>
      </c>
      <c r="U260" s="83">
        <f t="shared" si="11"/>
        <v>19838.044800000003</v>
      </c>
      <c r="V260" s="9" t="s">
        <v>1341</v>
      </c>
      <c r="W260" s="153" t="s">
        <v>1410</v>
      </c>
      <c r="X260" s="9"/>
    </row>
    <row r="261" spans="1:24" s="445" customFormat="1" ht="102" customHeight="1">
      <c r="A261" s="9" t="s">
        <v>6340</v>
      </c>
      <c r="B261" s="100" t="s">
        <v>97</v>
      </c>
      <c r="C261" s="93" t="s">
        <v>1317</v>
      </c>
      <c r="D261" s="111" t="s">
        <v>1309</v>
      </c>
      <c r="E261" s="116" t="s">
        <v>1318</v>
      </c>
      <c r="F261" s="3"/>
      <c r="G261" s="3" t="s">
        <v>384</v>
      </c>
      <c r="H261" s="20">
        <v>0</v>
      </c>
      <c r="I261" s="114">
        <v>470000000</v>
      </c>
      <c r="J261" s="21" t="s">
        <v>1330</v>
      </c>
      <c r="K261" s="19" t="s">
        <v>1387</v>
      </c>
      <c r="L261" s="138" t="s">
        <v>3428</v>
      </c>
      <c r="M261" s="141" t="s">
        <v>383</v>
      </c>
      <c r="N261" s="361" t="s">
        <v>8875</v>
      </c>
      <c r="O261" s="3" t="s">
        <v>1382</v>
      </c>
      <c r="P261" s="7" t="s">
        <v>1354</v>
      </c>
      <c r="Q261" s="3" t="s">
        <v>1195</v>
      </c>
      <c r="R261" s="77">
        <v>5</v>
      </c>
      <c r="S261" s="19">
        <v>1927.02</v>
      </c>
      <c r="T261" s="83">
        <f t="shared" si="12"/>
        <v>9635.1</v>
      </c>
      <c r="U261" s="83">
        <f t="shared" si="11"/>
        <v>10791.312000000002</v>
      </c>
      <c r="V261" s="9" t="s">
        <v>1341</v>
      </c>
      <c r="W261" s="148" t="s">
        <v>1410</v>
      </c>
      <c r="X261" s="9"/>
    </row>
    <row r="262" spans="1:24" s="445" customFormat="1" ht="102" customHeight="1">
      <c r="A262" s="9" t="s">
        <v>6341</v>
      </c>
      <c r="B262" s="100" t="s">
        <v>97</v>
      </c>
      <c r="C262" s="93" t="s">
        <v>1319</v>
      </c>
      <c r="D262" s="111" t="s">
        <v>1309</v>
      </c>
      <c r="E262" s="116" t="s">
        <v>1320</v>
      </c>
      <c r="F262" s="3"/>
      <c r="G262" s="3" t="s">
        <v>384</v>
      </c>
      <c r="H262" s="20">
        <v>0</v>
      </c>
      <c r="I262" s="114">
        <v>470000000</v>
      </c>
      <c r="J262" s="21" t="s">
        <v>1330</v>
      </c>
      <c r="K262" s="19" t="s">
        <v>1387</v>
      </c>
      <c r="L262" s="138" t="s">
        <v>3428</v>
      </c>
      <c r="M262" s="141" t="s">
        <v>383</v>
      </c>
      <c r="N262" s="361" t="s">
        <v>8875</v>
      </c>
      <c r="O262" s="3" t="s">
        <v>1382</v>
      </c>
      <c r="P262" s="7" t="s">
        <v>1354</v>
      </c>
      <c r="Q262" s="3" t="s">
        <v>1195</v>
      </c>
      <c r="R262" s="77">
        <v>6</v>
      </c>
      <c r="S262" s="19">
        <v>3268.6</v>
      </c>
      <c r="T262" s="83">
        <f t="shared" si="12"/>
        <v>19611.599999999999</v>
      </c>
      <c r="U262" s="83">
        <f t="shared" si="11"/>
        <v>21964.992000000002</v>
      </c>
      <c r="V262" s="9" t="s">
        <v>1341</v>
      </c>
      <c r="W262" s="153" t="s">
        <v>1410</v>
      </c>
      <c r="X262" s="9"/>
    </row>
    <row r="263" spans="1:24" s="445" customFormat="1" ht="102" customHeight="1">
      <c r="A263" s="9" t="s">
        <v>6342</v>
      </c>
      <c r="B263" s="100" t="s">
        <v>97</v>
      </c>
      <c r="C263" s="93" t="s">
        <v>1321</v>
      </c>
      <c r="D263" s="116" t="s">
        <v>1322</v>
      </c>
      <c r="E263" s="116" t="s">
        <v>1323</v>
      </c>
      <c r="F263" s="3"/>
      <c r="G263" s="3" t="s">
        <v>384</v>
      </c>
      <c r="H263" s="20">
        <v>0</v>
      </c>
      <c r="I263" s="114">
        <v>470000000</v>
      </c>
      <c r="J263" s="21" t="s">
        <v>1330</v>
      </c>
      <c r="K263" s="19" t="s">
        <v>1387</v>
      </c>
      <c r="L263" s="138" t="s">
        <v>3428</v>
      </c>
      <c r="M263" s="141" t="s">
        <v>383</v>
      </c>
      <c r="N263" s="361" t="s">
        <v>8875</v>
      </c>
      <c r="O263" s="3" t="s">
        <v>1382</v>
      </c>
      <c r="P263" s="7" t="s">
        <v>1354</v>
      </c>
      <c r="Q263" s="3" t="s">
        <v>1195</v>
      </c>
      <c r="R263" s="77">
        <v>300</v>
      </c>
      <c r="S263" s="19">
        <v>171.41</v>
      </c>
      <c r="T263" s="83">
        <f t="shared" si="12"/>
        <v>51423</v>
      </c>
      <c r="U263" s="83">
        <f t="shared" si="11"/>
        <v>57593.760000000002</v>
      </c>
      <c r="V263" s="9" t="s">
        <v>1341</v>
      </c>
      <c r="W263" s="148" t="s">
        <v>1410</v>
      </c>
      <c r="X263" s="9"/>
    </row>
    <row r="264" spans="1:24" s="445" customFormat="1" ht="102" customHeight="1">
      <c r="A264" s="9" t="s">
        <v>6343</v>
      </c>
      <c r="B264" s="100" t="s">
        <v>97</v>
      </c>
      <c r="C264" s="93" t="s">
        <v>1324</v>
      </c>
      <c r="D264" s="116" t="s">
        <v>1325</v>
      </c>
      <c r="E264" s="116" t="s">
        <v>1326</v>
      </c>
      <c r="F264" s="3"/>
      <c r="G264" s="3" t="s">
        <v>384</v>
      </c>
      <c r="H264" s="20">
        <v>0</v>
      </c>
      <c r="I264" s="114">
        <v>470000000</v>
      </c>
      <c r="J264" s="21" t="s">
        <v>1330</v>
      </c>
      <c r="K264" s="19" t="s">
        <v>1387</v>
      </c>
      <c r="L264" s="138" t="s">
        <v>3428</v>
      </c>
      <c r="M264" s="141" t="s">
        <v>383</v>
      </c>
      <c r="N264" s="361" t="s">
        <v>8875</v>
      </c>
      <c r="O264" s="3" t="s">
        <v>1382</v>
      </c>
      <c r="P264" s="7" t="s">
        <v>1354</v>
      </c>
      <c r="Q264" s="3" t="s">
        <v>1195</v>
      </c>
      <c r="R264" s="77">
        <v>45</v>
      </c>
      <c r="S264" s="19">
        <v>982.15</v>
      </c>
      <c r="T264" s="83">
        <f t="shared" si="12"/>
        <v>44196.75</v>
      </c>
      <c r="U264" s="83">
        <f t="shared" si="11"/>
        <v>49500.360000000008</v>
      </c>
      <c r="V264" s="9" t="s">
        <v>1341</v>
      </c>
      <c r="W264" s="153" t="s">
        <v>1410</v>
      </c>
      <c r="X264" s="9"/>
    </row>
    <row r="265" spans="1:24" s="445" customFormat="1" ht="102" customHeight="1">
      <c r="A265" s="9" t="s">
        <v>6344</v>
      </c>
      <c r="B265" s="100" t="s">
        <v>97</v>
      </c>
      <c r="C265" s="93" t="s">
        <v>1327</v>
      </c>
      <c r="D265" s="116" t="s">
        <v>1325</v>
      </c>
      <c r="E265" s="116" t="s">
        <v>1328</v>
      </c>
      <c r="F265" s="3"/>
      <c r="G265" s="3" t="s">
        <v>384</v>
      </c>
      <c r="H265" s="20">
        <v>0</v>
      </c>
      <c r="I265" s="114">
        <v>470000000</v>
      </c>
      <c r="J265" s="21" t="s">
        <v>1330</v>
      </c>
      <c r="K265" s="19" t="s">
        <v>1387</v>
      </c>
      <c r="L265" s="138" t="s">
        <v>3428</v>
      </c>
      <c r="M265" s="141" t="s">
        <v>383</v>
      </c>
      <c r="N265" s="361" t="s">
        <v>8875</v>
      </c>
      <c r="O265" s="3" t="s">
        <v>1382</v>
      </c>
      <c r="P265" s="7" t="s">
        <v>1354</v>
      </c>
      <c r="Q265" s="3" t="s">
        <v>1195</v>
      </c>
      <c r="R265" s="77">
        <v>6</v>
      </c>
      <c r="S265" s="19">
        <v>1500</v>
      </c>
      <c r="T265" s="83">
        <f t="shared" si="12"/>
        <v>9000</v>
      </c>
      <c r="U265" s="83">
        <f t="shared" si="11"/>
        <v>10080.000000000002</v>
      </c>
      <c r="V265" s="9" t="s">
        <v>1341</v>
      </c>
      <c r="W265" s="148" t="s">
        <v>1410</v>
      </c>
      <c r="X265" s="9"/>
    </row>
    <row r="266" spans="1:24" s="445" customFormat="1" ht="102" customHeight="1">
      <c r="A266" s="9" t="s">
        <v>6345</v>
      </c>
      <c r="B266" s="100" t="s">
        <v>97</v>
      </c>
      <c r="C266" s="93" t="s">
        <v>1976</v>
      </c>
      <c r="D266" s="51" t="s">
        <v>1977</v>
      </c>
      <c r="E266" s="51" t="s">
        <v>1978</v>
      </c>
      <c r="F266" s="3" t="s">
        <v>330</v>
      </c>
      <c r="G266" s="3" t="s">
        <v>384</v>
      </c>
      <c r="H266" s="20">
        <v>0</v>
      </c>
      <c r="I266" s="114">
        <v>470000000</v>
      </c>
      <c r="J266" s="21" t="s">
        <v>1330</v>
      </c>
      <c r="K266" s="19" t="s">
        <v>1387</v>
      </c>
      <c r="L266" s="138" t="s">
        <v>3428</v>
      </c>
      <c r="M266" s="141" t="s">
        <v>383</v>
      </c>
      <c r="N266" s="361" t="s">
        <v>8875</v>
      </c>
      <c r="O266" s="3" t="s">
        <v>1382</v>
      </c>
      <c r="P266" s="7" t="s">
        <v>1349</v>
      </c>
      <c r="Q266" s="3" t="s">
        <v>1348</v>
      </c>
      <c r="R266" s="77">
        <v>57</v>
      </c>
      <c r="S266" s="92">
        <v>40000</v>
      </c>
      <c r="T266" s="83">
        <v>0</v>
      </c>
      <c r="U266" s="83">
        <f t="shared" si="11"/>
        <v>0</v>
      </c>
      <c r="V266" s="9" t="s">
        <v>1341</v>
      </c>
      <c r="W266" s="153" t="s">
        <v>1410</v>
      </c>
      <c r="X266" s="9" t="s">
        <v>9085</v>
      </c>
    </row>
    <row r="267" spans="1:24" s="445" customFormat="1" ht="102" customHeight="1">
      <c r="A267" s="9" t="s">
        <v>9081</v>
      </c>
      <c r="B267" s="100" t="s">
        <v>97</v>
      </c>
      <c r="C267" s="324" t="s">
        <v>9082</v>
      </c>
      <c r="D267" s="11" t="s">
        <v>9083</v>
      </c>
      <c r="E267" s="11" t="s">
        <v>9084</v>
      </c>
      <c r="F267" s="3" t="s">
        <v>330</v>
      </c>
      <c r="G267" s="3" t="s">
        <v>384</v>
      </c>
      <c r="H267" s="20">
        <v>0</v>
      </c>
      <c r="I267" s="114">
        <v>470000000</v>
      </c>
      <c r="J267" s="21" t="s">
        <v>1330</v>
      </c>
      <c r="K267" s="19" t="s">
        <v>1387</v>
      </c>
      <c r="L267" s="138" t="s">
        <v>3428</v>
      </c>
      <c r="M267" s="141" t="s">
        <v>383</v>
      </c>
      <c r="N267" s="361" t="s">
        <v>8875</v>
      </c>
      <c r="O267" s="3" t="s">
        <v>1382</v>
      </c>
      <c r="P267" s="7" t="s">
        <v>1349</v>
      </c>
      <c r="Q267" s="3" t="s">
        <v>1348</v>
      </c>
      <c r="R267" s="77">
        <v>57</v>
      </c>
      <c r="S267" s="92">
        <v>40000</v>
      </c>
      <c r="T267" s="83">
        <f>R267*S267</f>
        <v>2280000</v>
      </c>
      <c r="U267" s="83">
        <f t="shared" si="11"/>
        <v>2553600.0000000005</v>
      </c>
      <c r="V267" s="9" t="s">
        <v>1341</v>
      </c>
      <c r="W267" s="153" t="s">
        <v>1410</v>
      </c>
      <c r="X267" s="9"/>
    </row>
    <row r="268" spans="1:24" s="445" customFormat="1" ht="102" customHeight="1">
      <c r="A268" s="9" t="s">
        <v>6346</v>
      </c>
      <c r="B268" s="100" t="s">
        <v>97</v>
      </c>
      <c r="C268" s="93" t="s">
        <v>1976</v>
      </c>
      <c r="D268" s="51" t="s">
        <v>1977</v>
      </c>
      <c r="E268" s="51" t="s">
        <v>1978</v>
      </c>
      <c r="F268" s="3" t="s">
        <v>331</v>
      </c>
      <c r="G268" s="3" t="s">
        <v>384</v>
      </c>
      <c r="H268" s="20">
        <v>0</v>
      </c>
      <c r="I268" s="114">
        <v>470000000</v>
      </c>
      <c r="J268" s="21" t="s">
        <v>1330</v>
      </c>
      <c r="K268" s="19" t="s">
        <v>1387</v>
      </c>
      <c r="L268" s="138" t="s">
        <v>3428</v>
      </c>
      <c r="M268" s="141" t="s">
        <v>383</v>
      </c>
      <c r="N268" s="361" t="s">
        <v>8875</v>
      </c>
      <c r="O268" s="3" t="s">
        <v>1382</v>
      </c>
      <c r="P268" s="7" t="s">
        <v>1349</v>
      </c>
      <c r="Q268" s="3" t="s">
        <v>1348</v>
      </c>
      <c r="R268" s="78">
        <v>4</v>
      </c>
      <c r="S268" s="92">
        <v>40625</v>
      </c>
      <c r="T268" s="83">
        <v>0</v>
      </c>
      <c r="U268" s="83">
        <f t="shared" si="11"/>
        <v>0</v>
      </c>
      <c r="V268" s="9" t="s">
        <v>1341</v>
      </c>
      <c r="W268" s="148" t="s">
        <v>1410</v>
      </c>
      <c r="X268" s="9" t="s">
        <v>9085</v>
      </c>
    </row>
    <row r="269" spans="1:24" s="445" customFormat="1" ht="102" customHeight="1">
      <c r="A269" s="9" t="s">
        <v>9086</v>
      </c>
      <c r="B269" s="100" t="s">
        <v>97</v>
      </c>
      <c r="C269" s="324" t="s">
        <v>9082</v>
      </c>
      <c r="D269" s="11" t="s">
        <v>9083</v>
      </c>
      <c r="E269" s="11" t="s">
        <v>9084</v>
      </c>
      <c r="F269" s="3" t="s">
        <v>331</v>
      </c>
      <c r="G269" s="3" t="s">
        <v>384</v>
      </c>
      <c r="H269" s="20">
        <v>0</v>
      </c>
      <c r="I269" s="114">
        <v>470000000</v>
      </c>
      <c r="J269" s="21" t="s">
        <v>1330</v>
      </c>
      <c r="K269" s="19" t="s">
        <v>1387</v>
      </c>
      <c r="L269" s="138" t="s">
        <v>3428</v>
      </c>
      <c r="M269" s="141" t="s">
        <v>383</v>
      </c>
      <c r="N269" s="361" t="s">
        <v>8875</v>
      </c>
      <c r="O269" s="3" t="s">
        <v>1382</v>
      </c>
      <c r="P269" s="7" t="s">
        <v>1349</v>
      </c>
      <c r="Q269" s="3" t="s">
        <v>1348</v>
      </c>
      <c r="R269" s="78">
        <v>4</v>
      </c>
      <c r="S269" s="92">
        <v>40625</v>
      </c>
      <c r="T269" s="83">
        <f t="shared" ref="T269:T316" si="13">R269*S269</f>
        <v>162500</v>
      </c>
      <c r="U269" s="83">
        <f t="shared" si="11"/>
        <v>182000.00000000003</v>
      </c>
      <c r="V269" s="9" t="s">
        <v>1341</v>
      </c>
      <c r="W269" s="148" t="s">
        <v>1410</v>
      </c>
      <c r="X269" s="9"/>
    </row>
    <row r="270" spans="1:24" s="445" customFormat="1" ht="102" customHeight="1">
      <c r="A270" s="9" t="s">
        <v>6347</v>
      </c>
      <c r="B270" s="100" t="s">
        <v>97</v>
      </c>
      <c r="C270" s="9" t="s">
        <v>758</v>
      </c>
      <c r="D270" s="3" t="s">
        <v>332</v>
      </c>
      <c r="E270" s="3" t="s">
        <v>333</v>
      </c>
      <c r="F270" s="3"/>
      <c r="G270" s="3" t="s">
        <v>384</v>
      </c>
      <c r="H270" s="20">
        <v>0.5</v>
      </c>
      <c r="I270" s="114">
        <v>470000000</v>
      </c>
      <c r="J270" s="21" t="s">
        <v>1330</v>
      </c>
      <c r="K270" s="19" t="s">
        <v>1383</v>
      </c>
      <c r="L270" s="138" t="s">
        <v>3428</v>
      </c>
      <c r="M270" s="141" t="s">
        <v>383</v>
      </c>
      <c r="N270" s="361" t="s">
        <v>8875</v>
      </c>
      <c r="O270" s="3" t="s">
        <v>1382</v>
      </c>
      <c r="P270" s="7" t="s">
        <v>1350</v>
      </c>
      <c r="Q270" s="3" t="s">
        <v>1335</v>
      </c>
      <c r="R270" s="78">
        <v>70</v>
      </c>
      <c r="S270" s="19">
        <v>1378</v>
      </c>
      <c r="T270" s="83">
        <f t="shared" si="13"/>
        <v>96460</v>
      </c>
      <c r="U270" s="83">
        <f t="shared" si="11"/>
        <v>108035.20000000001</v>
      </c>
      <c r="V270" s="9" t="s">
        <v>1341</v>
      </c>
      <c r="W270" s="153" t="s">
        <v>1410</v>
      </c>
      <c r="X270" s="9"/>
    </row>
    <row r="271" spans="1:24" s="445" customFormat="1" ht="102" customHeight="1">
      <c r="A271" s="9" t="s">
        <v>6348</v>
      </c>
      <c r="B271" s="100" t="s">
        <v>97</v>
      </c>
      <c r="C271" s="9" t="s">
        <v>761</v>
      </c>
      <c r="D271" s="3" t="s">
        <v>334</v>
      </c>
      <c r="E271" s="3" t="s">
        <v>335</v>
      </c>
      <c r="F271" s="3"/>
      <c r="G271" s="3" t="s">
        <v>384</v>
      </c>
      <c r="H271" s="20">
        <v>0.5</v>
      </c>
      <c r="I271" s="114">
        <v>470000000</v>
      </c>
      <c r="J271" s="21" t="s">
        <v>1330</v>
      </c>
      <c r="K271" s="19" t="s">
        <v>1383</v>
      </c>
      <c r="L271" s="138" t="s">
        <v>3428</v>
      </c>
      <c r="M271" s="141" t="s">
        <v>383</v>
      </c>
      <c r="N271" s="361" t="s">
        <v>8875</v>
      </c>
      <c r="O271" s="3" t="s">
        <v>1382</v>
      </c>
      <c r="P271" s="7" t="s">
        <v>1350</v>
      </c>
      <c r="Q271" s="3" t="s">
        <v>1335</v>
      </c>
      <c r="R271" s="78">
        <v>500</v>
      </c>
      <c r="S271" s="19">
        <v>236</v>
      </c>
      <c r="T271" s="83">
        <f t="shared" si="13"/>
        <v>118000</v>
      </c>
      <c r="U271" s="83">
        <f t="shared" si="11"/>
        <v>132160</v>
      </c>
      <c r="V271" s="9" t="s">
        <v>1341</v>
      </c>
      <c r="W271" s="148" t="s">
        <v>1410</v>
      </c>
      <c r="X271" s="9"/>
    </row>
    <row r="272" spans="1:24" s="445" customFormat="1" ht="102" customHeight="1">
      <c r="A272" s="9" t="s">
        <v>6349</v>
      </c>
      <c r="B272" s="100" t="s">
        <v>97</v>
      </c>
      <c r="C272" s="9" t="s">
        <v>761</v>
      </c>
      <c r="D272" s="3" t="s">
        <v>336</v>
      </c>
      <c r="E272" s="3" t="s">
        <v>335</v>
      </c>
      <c r="F272" s="3"/>
      <c r="G272" s="3" t="s">
        <v>384</v>
      </c>
      <c r="H272" s="20">
        <v>0.5</v>
      </c>
      <c r="I272" s="114">
        <v>470000000</v>
      </c>
      <c r="J272" s="21" t="s">
        <v>1330</v>
      </c>
      <c r="K272" s="19" t="s">
        <v>1383</v>
      </c>
      <c r="L272" s="138" t="s">
        <v>3428</v>
      </c>
      <c r="M272" s="141" t="s">
        <v>383</v>
      </c>
      <c r="N272" s="361" t="s">
        <v>8875</v>
      </c>
      <c r="O272" s="3" t="s">
        <v>1382</v>
      </c>
      <c r="P272" s="7" t="s">
        <v>1350</v>
      </c>
      <c r="Q272" s="3" t="s">
        <v>1335</v>
      </c>
      <c r="R272" s="78">
        <v>1200</v>
      </c>
      <c r="S272" s="19">
        <v>680</v>
      </c>
      <c r="T272" s="83">
        <f t="shared" si="13"/>
        <v>816000</v>
      </c>
      <c r="U272" s="83">
        <f t="shared" si="11"/>
        <v>913920.00000000012</v>
      </c>
      <c r="V272" s="9" t="s">
        <v>1341</v>
      </c>
      <c r="W272" s="153" t="s">
        <v>1410</v>
      </c>
      <c r="X272" s="9"/>
    </row>
    <row r="273" spans="1:24" s="445" customFormat="1" ht="102" customHeight="1">
      <c r="A273" s="9" t="s">
        <v>6350</v>
      </c>
      <c r="B273" s="100" t="s">
        <v>97</v>
      </c>
      <c r="C273" s="9" t="s">
        <v>762</v>
      </c>
      <c r="D273" s="3" t="s">
        <v>337</v>
      </c>
      <c r="E273" s="3" t="s">
        <v>393</v>
      </c>
      <c r="F273" s="3"/>
      <c r="G273" s="3" t="s">
        <v>384</v>
      </c>
      <c r="H273" s="20">
        <v>0.5</v>
      </c>
      <c r="I273" s="114">
        <v>470000000</v>
      </c>
      <c r="J273" s="21" t="s">
        <v>1330</v>
      </c>
      <c r="K273" s="19" t="s">
        <v>1383</v>
      </c>
      <c r="L273" s="138" t="s">
        <v>3428</v>
      </c>
      <c r="M273" s="141" t="s">
        <v>383</v>
      </c>
      <c r="N273" s="361" t="s">
        <v>8875</v>
      </c>
      <c r="O273" s="3" t="s">
        <v>1382</v>
      </c>
      <c r="P273" s="7" t="s">
        <v>1354</v>
      </c>
      <c r="Q273" s="3" t="s">
        <v>1195</v>
      </c>
      <c r="R273" s="78">
        <v>24</v>
      </c>
      <c r="S273" s="19">
        <v>10983</v>
      </c>
      <c r="T273" s="83">
        <f t="shared" si="13"/>
        <v>263592</v>
      </c>
      <c r="U273" s="83">
        <f t="shared" si="11"/>
        <v>295223.04000000004</v>
      </c>
      <c r="V273" s="9" t="s">
        <v>1341</v>
      </c>
      <c r="W273" s="153" t="s">
        <v>1410</v>
      </c>
      <c r="X273" s="9"/>
    </row>
    <row r="274" spans="1:24" s="445" customFormat="1" ht="102" customHeight="1">
      <c r="A274" s="9" t="s">
        <v>6351</v>
      </c>
      <c r="B274" s="100" t="s">
        <v>97</v>
      </c>
      <c r="C274" s="9" t="s">
        <v>762</v>
      </c>
      <c r="D274" s="3" t="s">
        <v>338</v>
      </c>
      <c r="E274" s="3" t="s">
        <v>335</v>
      </c>
      <c r="F274" s="3"/>
      <c r="G274" s="3" t="s">
        <v>384</v>
      </c>
      <c r="H274" s="20">
        <v>0.5</v>
      </c>
      <c r="I274" s="114">
        <v>470000000</v>
      </c>
      <c r="J274" s="21" t="s">
        <v>1330</v>
      </c>
      <c r="K274" s="19" t="s">
        <v>1383</v>
      </c>
      <c r="L274" s="138" t="s">
        <v>3428</v>
      </c>
      <c r="M274" s="141" t="s">
        <v>383</v>
      </c>
      <c r="N274" s="361" t="s">
        <v>8875</v>
      </c>
      <c r="O274" s="3" t="s">
        <v>1382</v>
      </c>
      <c r="P274" s="7" t="s">
        <v>1354</v>
      </c>
      <c r="Q274" s="3" t="s">
        <v>1195</v>
      </c>
      <c r="R274" s="78">
        <v>239</v>
      </c>
      <c r="S274" s="19">
        <v>309.24</v>
      </c>
      <c r="T274" s="83">
        <f t="shared" si="13"/>
        <v>73908.36</v>
      </c>
      <c r="U274" s="83">
        <f t="shared" si="11"/>
        <v>82777.363200000007</v>
      </c>
      <c r="V274" s="9" t="s">
        <v>1341</v>
      </c>
      <c r="W274" s="153" t="s">
        <v>1410</v>
      </c>
      <c r="X274" s="9"/>
    </row>
    <row r="275" spans="1:24" s="445" customFormat="1" ht="102" customHeight="1">
      <c r="A275" s="9" t="s">
        <v>6352</v>
      </c>
      <c r="B275" s="100" t="s">
        <v>97</v>
      </c>
      <c r="C275" s="9" t="s">
        <v>762</v>
      </c>
      <c r="D275" s="3" t="s">
        <v>339</v>
      </c>
      <c r="E275" s="3" t="s">
        <v>335</v>
      </c>
      <c r="F275" s="3"/>
      <c r="G275" s="3" t="s">
        <v>384</v>
      </c>
      <c r="H275" s="20">
        <v>0.5</v>
      </c>
      <c r="I275" s="114">
        <v>470000000</v>
      </c>
      <c r="J275" s="21" t="s">
        <v>1330</v>
      </c>
      <c r="K275" s="19" t="s">
        <v>1383</v>
      </c>
      <c r="L275" s="138" t="s">
        <v>3428</v>
      </c>
      <c r="M275" s="141" t="s">
        <v>383</v>
      </c>
      <c r="N275" s="361" t="s">
        <v>8875</v>
      </c>
      <c r="O275" s="3" t="s">
        <v>1382</v>
      </c>
      <c r="P275" s="7" t="s">
        <v>1354</v>
      </c>
      <c r="Q275" s="3" t="s">
        <v>1195</v>
      </c>
      <c r="R275" s="78">
        <v>546</v>
      </c>
      <c r="S275" s="19">
        <v>86.25</v>
      </c>
      <c r="T275" s="83">
        <f t="shared" si="13"/>
        <v>47092.5</v>
      </c>
      <c r="U275" s="83">
        <f t="shared" ref="U275:U338" si="14">T275*1.12</f>
        <v>52743.600000000006</v>
      </c>
      <c r="V275" s="9" t="s">
        <v>1341</v>
      </c>
      <c r="W275" s="153" t="s">
        <v>1410</v>
      </c>
      <c r="X275" s="9"/>
    </row>
    <row r="276" spans="1:24" s="445" customFormat="1" ht="102" customHeight="1">
      <c r="A276" s="9" t="s">
        <v>6353</v>
      </c>
      <c r="B276" s="100" t="s">
        <v>97</v>
      </c>
      <c r="C276" s="9" t="s">
        <v>763</v>
      </c>
      <c r="D276" s="3" t="s">
        <v>340</v>
      </c>
      <c r="E276" s="3" t="s">
        <v>335</v>
      </c>
      <c r="F276" s="3"/>
      <c r="G276" s="3" t="s">
        <v>384</v>
      </c>
      <c r="H276" s="20">
        <v>0.5</v>
      </c>
      <c r="I276" s="114">
        <v>470000000</v>
      </c>
      <c r="J276" s="21" t="s">
        <v>1330</v>
      </c>
      <c r="K276" s="19" t="s">
        <v>1383</v>
      </c>
      <c r="L276" s="138" t="s">
        <v>3428</v>
      </c>
      <c r="M276" s="141" t="s">
        <v>383</v>
      </c>
      <c r="N276" s="361" t="s">
        <v>8875</v>
      </c>
      <c r="O276" s="3" t="s">
        <v>1382</v>
      </c>
      <c r="P276" s="7" t="s">
        <v>1354</v>
      </c>
      <c r="Q276" s="3" t="s">
        <v>1195</v>
      </c>
      <c r="R276" s="78">
        <v>12</v>
      </c>
      <c r="S276" s="19">
        <v>249.11</v>
      </c>
      <c r="T276" s="83">
        <f t="shared" si="13"/>
        <v>2989.32</v>
      </c>
      <c r="U276" s="83">
        <f t="shared" si="14"/>
        <v>3348.0384000000004</v>
      </c>
      <c r="V276" s="9" t="s">
        <v>1341</v>
      </c>
      <c r="W276" s="153" t="s">
        <v>1410</v>
      </c>
      <c r="X276" s="9"/>
    </row>
    <row r="277" spans="1:24" s="445" customFormat="1" ht="102" customHeight="1">
      <c r="A277" s="9" t="s">
        <v>6354</v>
      </c>
      <c r="B277" s="100" t="s">
        <v>97</v>
      </c>
      <c r="C277" s="9" t="s">
        <v>764</v>
      </c>
      <c r="D277" s="3" t="s">
        <v>341</v>
      </c>
      <c r="E277" s="3" t="s">
        <v>335</v>
      </c>
      <c r="F277" s="3"/>
      <c r="G277" s="3" t="s">
        <v>384</v>
      </c>
      <c r="H277" s="20">
        <v>0.5</v>
      </c>
      <c r="I277" s="114">
        <v>470000000</v>
      </c>
      <c r="J277" s="21" t="s">
        <v>1330</v>
      </c>
      <c r="K277" s="19" t="s">
        <v>1383</v>
      </c>
      <c r="L277" s="138" t="s">
        <v>3428</v>
      </c>
      <c r="M277" s="141" t="s">
        <v>383</v>
      </c>
      <c r="N277" s="361" t="s">
        <v>8875</v>
      </c>
      <c r="O277" s="3" t="s">
        <v>1382</v>
      </c>
      <c r="P277" s="7" t="s">
        <v>1354</v>
      </c>
      <c r="Q277" s="3" t="s">
        <v>1195</v>
      </c>
      <c r="R277" s="78">
        <v>75</v>
      </c>
      <c r="S277" s="19">
        <v>182.14</v>
      </c>
      <c r="T277" s="83">
        <f t="shared" si="13"/>
        <v>13660.499999999998</v>
      </c>
      <c r="U277" s="83">
        <f t="shared" si="14"/>
        <v>15299.76</v>
      </c>
      <c r="V277" s="9" t="s">
        <v>1341</v>
      </c>
      <c r="W277" s="153" t="s">
        <v>1410</v>
      </c>
      <c r="X277" s="9"/>
    </row>
    <row r="278" spans="1:24" s="445" customFormat="1" ht="102" customHeight="1">
      <c r="A278" s="9" t="s">
        <v>6355</v>
      </c>
      <c r="B278" s="100" t="s">
        <v>97</v>
      </c>
      <c r="C278" s="9" t="s">
        <v>759</v>
      </c>
      <c r="D278" s="3" t="s">
        <v>342</v>
      </c>
      <c r="E278" s="3" t="s">
        <v>335</v>
      </c>
      <c r="F278" s="3"/>
      <c r="G278" s="3" t="s">
        <v>384</v>
      </c>
      <c r="H278" s="20">
        <v>0.5</v>
      </c>
      <c r="I278" s="114">
        <v>470000000</v>
      </c>
      <c r="J278" s="21" t="s">
        <v>1330</v>
      </c>
      <c r="K278" s="19" t="s">
        <v>1383</v>
      </c>
      <c r="L278" s="138" t="s">
        <v>3428</v>
      </c>
      <c r="M278" s="141" t="s">
        <v>383</v>
      </c>
      <c r="N278" s="361" t="s">
        <v>8875</v>
      </c>
      <c r="O278" s="3" t="s">
        <v>1382</v>
      </c>
      <c r="P278" s="7" t="s">
        <v>1354</v>
      </c>
      <c r="Q278" s="3" t="s">
        <v>1195</v>
      </c>
      <c r="R278" s="78">
        <v>146</v>
      </c>
      <c r="S278" s="19">
        <v>152</v>
      </c>
      <c r="T278" s="83">
        <f t="shared" si="13"/>
        <v>22192</v>
      </c>
      <c r="U278" s="83">
        <f t="shared" si="14"/>
        <v>24855.040000000001</v>
      </c>
      <c r="V278" s="9" t="s">
        <v>1341</v>
      </c>
      <c r="W278" s="153" t="s">
        <v>1410</v>
      </c>
      <c r="X278" s="9"/>
    </row>
    <row r="279" spans="1:24" s="445" customFormat="1" ht="102" customHeight="1">
      <c r="A279" s="9" t="s">
        <v>6356</v>
      </c>
      <c r="B279" s="100" t="s">
        <v>97</v>
      </c>
      <c r="C279" s="9" t="s">
        <v>630</v>
      </c>
      <c r="D279" s="3" t="s">
        <v>343</v>
      </c>
      <c r="E279" s="3" t="s">
        <v>335</v>
      </c>
      <c r="F279" s="3"/>
      <c r="G279" s="3" t="s">
        <v>384</v>
      </c>
      <c r="H279" s="20">
        <v>0.5</v>
      </c>
      <c r="I279" s="114">
        <v>470000000</v>
      </c>
      <c r="J279" s="21" t="s">
        <v>1330</v>
      </c>
      <c r="K279" s="19" t="s">
        <v>1383</v>
      </c>
      <c r="L279" s="138" t="s">
        <v>3428</v>
      </c>
      <c r="M279" s="141" t="s">
        <v>383</v>
      </c>
      <c r="N279" s="361" t="s">
        <v>8875</v>
      </c>
      <c r="O279" s="3" t="s">
        <v>1382</v>
      </c>
      <c r="P279" s="7" t="s">
        <v>1354</v>
      </c>
      <c r="Q279" s="3" t="s">
        <v>1195</v>
      </c>
      <c r="R279" s="78">
        <v>2</v>
      </c>
      <c r="S279" s="19">
        <v>320</v>
      </c>
      <c r="T279" s="83">
        <f t="shared" si="13"/>
        <v>640</v>
      </c>
      <c r="U279" s="83">
        <f t="shared" si="14"/>
        <v>716.80000000000007</v>
      </c>
      <c r="V279" s="9" t="s">
        <v>1341</v>
      </c>
      <c r="W279" s="153" t="s">
        <v>1410</v>
      </c>
      <c r="X279" s="9"/>
    </row>
    <row r="280" spans="1:24" s="445" customFormat="1" ht="102" customHeight="1">
      <c r="A280" s="9" t="s">
        <v>6357</v>
      </c>
      <c r="B280" s="100" t="s">
        <v>97</v>
      </c>
      <c r="C280" s="9" t="s">
        <v>630</v>
      </c>
      <c r="D280" s="3" t="s">
        <v>344</v>
      </c>
      <c r="E280" s="3" t="s">
        <v>335</v>
      </c>
      <c r="F280" s="3"/>
      <c r="G280" s="3" t="s">
        <v>384</v>
      </c>
      <c r="H280" s="20">
        <v>0.5</v>
      </c>
      <c r="I280" s="114">
        <v>470000000</v>
      </c>
      <c r="J280" s="21" t="s">
        <v>1330</v>
      </c>
      <c r="K280" s="19" t="s">
        <v>1383</v>
      </c>
      <c r="L280" s="138" t="s">
        <v>3428</v>
      </c>
      <c r="M280" s="141" t="s">
        <v>383</v>
      </c>
      <c r="N280" s="361" t="s">
        <v>8875</v>
      </c>
      <c r="O280" s="3" t="s">
        <v>1382</v>
      </c>
      <c r="P280" s="7" t="s">
        <v>1354</v>
      </c>
      <c r="Q280" s="3" t="s">
        <v>1195</v>
      </c>
      <c r="R280" s="78">
        <v>14</v>
      </c>
      <c r="S280" s="19">
        <v>490</v>
      </c>
      <c r="T280" s="83">
        <f t="shared" si="13"/>
        <v>6860</v>
      </c>
      <c r="U280" s="83">
        <f t="shared" si="14"/>
        <v>7683.2000000000007</v>
      </c>
      <c r="V280" s="9" t="s">
        <v>1341</v>
      </c>
      <c r="W280" s="153" t="s">
        <v>1410</v>
      </c>
      <c r="X280" s="9"/>
    </row>
    <row r="281" spans="1:24" s="445" customFormat="1" ht="102" customHeight="1">
      <c r="A281" s="9" t="s">
        <v>6358</v>
      </c>
      <c r="B281" s="100" t="s">
        <v>97</v>
      </c>
      <c r="C281" s="9" t="s">
        <v>630</v>
      </c>
      <c r="D281" s="3" t="s">
        <v>345</v>
      </c>
      <c r="E281" s="3" t="s">
        <v>335</v>
      </c>
      <c r="F281" s="3"/>
      <c r="G281" s="3" t="s">
        <v>384</v>
      </c>
      <c r="H281" s="20">
        <v>0.5</v>
      </c>
      <c r="I281" s="114">
        <v>470000000</v>
      </c>
      <c r="J281" s="21" t="s">
        <v>1330</v>
      </c>
      <c r="K281" s="19" t="s">
        <v>1383</v>
      </c>
      <c r="L281" s="138" t="s">
        <v>3428</v>
      </c>
      <c r="M281" s="141" t="s">
        <v>383</v>
      </c>
      <c r="N281" s="361" t="s">
        <v>8875</v>
      </c>
      <c r="O281" s="3" t="s">
        <v>1382</v>
      </c>
      <c r="P281" s="7" t="s">
        <v>1354</v>
      </c>
      <c r="Q281" s="3" t="s">
        <v>1195</v>
      </c>
      <c r="R281" s="78">
        <v>2</v>
      </c>
      <c r="S281" s="19">
        <v>490</v>
      </c>
      <c r="T281" s="83">
        <f t="shared" si="13"/>
        <v>980</v>
      </c>
      <c r="U281" s="83">
        <f t="shared" si="14"/>
        <v>1097.6000000000001</v>
      </c>
      <c r="V281" s="9" t="s">
        <v>1341</v>
      </c>
      <c r="W281" s="153" t="s">
        <v>1410</v>
      </c>
      <c r="X281" s="9"/>
    </row>
    <row r="282" spans="1:24" s="445" customFormat="1" ht="102" customHeight="1">
      <c r="A282" s="9" t="s">
        <v>6359</v>
      </c>
      <c r="B282" s="100" t="s">
        <v>97</v>
      </c>
      <c r="C282" s="9" t="s">
        <v>760</v>
      </c>
      <c r="D282" s="3" t="s">
        <v>346</v>
      </c>
      <c r="E282" s="3" t="s">
        <v>335</v>
      </c>
      <c r="F282" s="3"/>
      <c r="G282" s="3" t="s">
        <v>384</v>
      </c>
      <c r="H282" s="20">
        <v>0.5</v>
      </c>
      <c r="I282" s="114">
        <v>470000000</v>
      </c>
      <c r="J282" s="21" t="s">
        <v>1330</v>
      </c>
      <c r="K282" s="19" t="s">
        <v>1383</v>
      </c>
      <c r="L282" s="138" t="s">
        <v>3428</v>
      </c>
      <c r="M282" s="141" t="s">
        <v>383</v>
      </c>
      <c r="N282" s="361" t="s">
        <v>8875</v>
      </c>
      <c r="O282" s="3" t="s">
        <v>1382</v>
      </c>
      <c r="P282" s="7" t="s">
        <v>1354</v>
      </c>
      <c r="Q282" s="3" t="s">
        <v>1195</v>
      </c>
      <c r="R282" s="78">
        <v>115</v>
      </c>
      <c r="S282" s="19">
        <v>2379</v>
      </c>
      <c r="T282" s="83">
        <f t="shared" si="13"/>
        <v>273585</v>
      </c>
      <c r="U282" s="83">
        <f t="shared" si="14"/>
        <v>306415.2</v>
      </c>
      <c r="V282" s="9" t="s">
        <v>1341</v>
      </c>
      <c r="W282" s="153" t="s">
        <v>1410</v>
      </c>
      <c r="X282" s="9"/>
    </row>
    <row r="283" spans="1:24" s="445" customFormat="1" ht="102" customHeight="1">
      <c r="A283" s="9" t="s">
        <v>6360</v>
      </c>
      <c r="B283" s="100" t="s">
        <v>97</v>
      </c>
      <c r="C283" s="9" t="s">
        <v>771</v>
      </c>
      <c r="D283" s="3" t="s">
        <v>347</v>
      </c>
      <c r="E283" s="3" t="s">
        <v>335</v>
      </c>
      <c r="F283" s="3"/>
      <c r="G283" s="3" t="s">
        <v>384</v>
      </c>
      <c r="H283" s="20">
        <v>0.5</v>
      </c>
      <c r="I283" s="114">
        <v>470000000</v>
      </c>
      <c r="J283" s="21" t="s">
        <v>1330</v>
      </c>
      <c r="K283" s="19" t="s">
        <v>1383</v>
      </c>
      <c r="L283" s="138" t="s">
        <v>3428</v>
      </c>
      <c r="M283" s="141" t="s">
        <v>383</v>
      </c>
      <c r="N283" s="361" t="s">
        <v>8875</v>
      </c>
      <c r="O283" s="3" t="s">
        <v>1382</v>
      </c>
      <c r="P283" s="7" t="s">
        <v>1354</v>
      </c>
      <c r="Q283" s="3" t="s">
        <v>1195</v>
      </c>
      <c r="R283" s="78">
        <v>6</v>
      </c>
      <c r="S283" s="19">
        <v>139.29</v>
      </c>
      <c r="T283" s="83">
        <f t="shared" si="13"/>
        <v>835.74</v>
      </c>
      <c r="U283" s="83">
        <f t="shared" si="14"/>
        <v>936.02880000000005</v>
      </c>
      <c r="V283" s="9" t="s">
        <v>1341</v>
      </c>
      <c r="W283" s="153" t="s">
        <v>1410</v>
      </c>
      <c r="X283" s="9"/>
    </row>
    <row r="284" spans="1:24" s="445" customFormat="1" ht="102" customHeight="1">
      <c r="A284" s="9" t="s">
        <v>6361</v>
      </c>
      <c r="B284" s="100" t="s">
        <v>97</v>
      </c>
      <c r="C284" s="9" t="s">
        <v>772</v>
      </c>
      <c r="D284" s="3" t="s">
        <v>348</v>
      </c>
      <c r="E284" s="3" t="s">
        <v>335</v>
      </c>
      <c r="F284" s="3"/>
      <c r="G284" s="3" t="s">
        <v>384</v>
      </c>
      <c r="H284" s="20">
        <v>0.5</v>
      </c>
      <c r="I284" s="114">
        <v>470000000</v>
      </c>
      <c r="J284" s="21" t="s">
        <v>1330</v>
      </c>
      <c r="K284" s="19" t="s">
        <v>1383</v>
      </c>
      <c r="L284" s="138" t="s">
        <v>3428</v>
      </c>
      <c r="M284" s="141" t="s">
        <v>383</v>
      </c>
      <c r="N284" s="361" t="s">
        <v>8875</v>
      </c>
      <c r="O284" s="3" t="s">
        <v>1382</v>
      </c>
      <c r="P284" s="7" t="s">
        <v>1354</v>
      </c>
      <c r="Q284" s="3" t="s">
        <v>1195</v>
      </c>
      <c r="R284" s="78">
        <v>2</v>
      </c>
      <c r="S284" s="19">
        <v>719.64</v>
      </c>
      <c r="T284" s="83">
        <f t="shared" si="13"/>
        <v>1439.28</v>
      </c>
      <c r="U284" s="83">
        <f t="shared" si="14"/>
        <v>1611.9936</v>
      </c>
      <c r="V284" s="9" t="s">
        <v>1341</v>
      </c>
      <c r="W284" s="153" t="s">
        <v>1410</v>
      </c>
      <c r="X284" s="9"/>
    </row>
    <row r="285" spans="1:24" s="445" customFormat="1" ht="102" customHeight="1">
      <c r="A285" s="9" t="s">
        <v>6362</v>
      </c>
      <c r="B285" s="100" t="s">
        <v>97</v>
      </c>
      <c r="C285" s="9" t="s">
        <v>772</v>
      </c>
      <c r="D285" s="3" t="s">
        <v>349</v>
      </c>
      <c r="E285" s="3" t="s">
        <v>335</v>
      </c>
      <c r="F285" s="3"/>
      <c r="G285" s="3" t="s">
        <v>384</v>
      </c>
      <c r="H285" s="20">
        <v>0.5</v>
      </c>
      <c r="I285" s="114">
        <v>470000000</v>
      </c>
      <c r="J285" s="21" t="s">
        <v>1330</v>
      </c>
      <c r="K285" s="19" t="s">
        <v>1383</v>
      </c>
      <c r="L285" s="138" t="s">
        <v>3428</v>
      </c>
      <c r="M285" s="141" t="s">
        <v>383</v>
      </c>
      <c r="N285" s="361" t="s">
        <v>8875</v>
      </c>
      <c r="O285" s="3" t="s">
        <v>1382</v>
      </c>
      <c r="P285" s="7" t="s">
        <v>1354</v>
      </c>
      <c r="Q285" s="3" t="s">
        <v>1195</v>
      </c>
      <c r="R285" s="78">
        <v>102</v>
      </c>
      <c r="S285" s="19">
        <v>673.9</v>
      </c>
      <c r="T285" s="83">
        <f t="shared" si="13"/>
        <v>68737.8</v>
      </c>
      <c r="U285" s="83">
        <f t="shared" si="14"/>
        <v>76986.33600000001</v>
      </c>
      <c r="V285" s="9" t="s">
        <v>1341</v>
      </c>
      <c r="W285" s="153" t="s">
        <v>1410</v>
      </c>
      <c r="X285" s="9"/>
    </row>
    <row r="286" spans="1:24" s="445" customFormat="1" ht="102" customHeight="1">
      <c r="A286" s="9" t="s">
        <v>6363</v>
      </c>
      <c r="B286" s="100" t="s">
        <v>97</v>
      </c>
      <c r="C286" s="9" t="s">
        <v>773</v>
      </c>
      <c r="D286" s="3" t="s">
        <v>350</v>
      </c>
      <c r="E286" s="3" t="s">
        <v>351</v>
      </c>
      <c r="F286" s="3"/>
      <c r="G286" s="3" t="s">
        <v>384</v>
      </c>
      <c r="H286" s="20">
        <v>0.5</v>
      </c>
      <c r="I286" s="114">
        <v>470000000</v>
      </c>
      <c r="J286" s="21" t="s">
        <v>1330</v>
      </c>
      <c r="K286" s="19" t="s">
        <v>1383</v>
      </c>
      <c r="L286" s="138" t="s">
        <v>3428</v>
      </c>
      <c r="M286" s="141" t="s">
        <v>383</v>
      </c>
      <c r="N286" s="361" t="s">
        <v>8875</v>
      </c>
      <c r="O286" s="3" t="s">
        <v>1382</v>
      </c>
      <c r="P286" s="7" t="s">
        <v>1354</v>
      </c>
      <c r="Q286" s="3" t="s">
        <v>1195</v>
      </c>
      <c r="R286" s="78">
        <v>84</v>
      </c>
      <c r="S286" s="19">
        <v>3650</v>
      </c>
      <c r="T286" s="83">
        <f t="shared" si="13"/>
        <v>306600</v>
      </c>
      <c r="U286" s="83">
        <f t="shared" si="14"/>
        <v>343392.00000000006</v>
      </c>
      <c r="V286" s="9" t="s">
        <v>1341</v>
      </c>
      <c r="W286" s="153" t="s">
        <v>1410</v>
      </c>
      <c r="X286" s="9"/>
    </row>
    <row r="287" spans="1:24" s="445" customFormat="1" ht="102" customHeight="1">
      <c r="A287" s="9" t="s">
        <v>6364</v>
      </c>
      <c r="B287" s="100" t="s">
        <v>97</v>
      </c>
      <c r="C287" s="9" t="s">
        <v>773</v>
      </c>
      <c r="D287" s="3" t="s">
        <v>352</v>
      </c>
      <c r="E287" s="3" t="s">
        <v>351</v>
      </c>
      <c r="F287" s="3"/>
      <c r="G287" s="3" t="s">
        <v>384</v>
      </c>
      <c r="H287" s="20">
        <v>0.5</v>
      </c>
      <c r="I287" s="114">
        <v>470000000</v>
      </c>
      <c r="J287" s="21" t="s">
        <v>1330</v>
      </c>
      <c r="K287" s="19" t="s">
        <v>1383</v>
      </c>
      <c r="L287" s="138" t="s">
        <v>3428</v>
      </c>
      <c r="M287" s="141" t="s">
        <v>383</v>
      </c>
      <c r="N287" s="361" t="s">
        <v>8875</v>
      </c>
      <c r="O287" s="3" t="s">
        <v>1382</v>
      </c>
      <c r="P287" s="7" t="s">
        <v>1354</v>
      </c>
      <c r="Q287" s="3" t="s">
        <v>1195</v>
      </c>
      <c r="R287" s="78">
        <v>9</v>
      </c>
      <c r="S287" s="19">
        <v>5550</v>
      </c>
      <c r="T287" s="83">
        <f t="shared" si="13"/>
        <v>49950</v>
      </c>
      <c r="U287" s="83">
        <f t="shared" si="14"/>
        <v>55944.000000000007</v>
      </c>
      <c r="V287" s="9" t="s">
        <v>1341</v>
      </c>
      <c r="W287" s="153" t="s">
        <v>1410</v>
      </c>
      <c r="X287" s="9"/>
    </row>
    <row r="288" spans="1:24" s="445" customFormat="1" ht="102" customHeight="1">
      <c r="A288" s="9" t="s">
        <v>6365</v>
      </c>
      <c r="B288" s="100" t="s">
        <v>97</v>
      </c>
      <c r="C288" s="9" t="s">
        <v>773</v>
      </c>
      <c r="D288" s="3" t="s">
        <v>353</v>
      </c>
      <c r="E288" s="3" t="s">
        <v>351</v>
      </c>
      <c r="F288" s="3"/>
      <c r="G288" s="3" t="s">
        <v>384</v>
      </c>
      <c r="H288" s="20">
        <v>0.5</v>
      </c>
      <c r="I288" s="114">
        <v>470000000</v>
      </c>
      <c r="J288" s="21" t="s">
        <v>1330</v>
      </c>
      <c r="K288" s="19" t="s">
        <v>1383</v>
      </c>
      <c r="L288" s="138" t="s">
        <v>3428</v>
      </c>
      <c r="M288" s="141" t="s">
        <v>383</v>
      </c>
      <c r="N288" s="361" t="s">
        <v>8875</v>
      </c>
      <c r="O288" s="3" t="s">
        <v>1382</v>
      </c>
      <c r="P288" s="7" t="s">
        <v>1354</v>
      </c>
      <c r="Q288" s="3" t="s">
        <v>1195</v>
      </c>
      <c r="R288" s="78">
        <v>12</v>
      </c>
      <c r="S288" s="19">
        <v>2750</v>
      </c>
      <c r="T288" s="83">
        <f t="shared" si="13"/>
        <v>33000</v>
      </c>
      <c r="U288" s="83">
        <f t="shared" si="14"/>
        <v>36960</v>
      </c>
      <c r="V288" s="9" t="s">
        <v>1341</v>
      </c>
      <c r="W288" s="153" t="s">
        <v>1410</v>
      </c>
      <c r="X288" s="9"/>
    </row>
    <row r="289" spans="1:24" s="445" customFormat="1" ht="102" customHeight="1">
      <c r="A289" s="9" t="s">
        <v>6366</v>
      </c>
      <c r="B289" s="100" t="s">
        <v>97</v>
      </c>
      <c r="C289" s="3" t="s">
        <v>753</v>
      </c>
      <c r="D289" s="3" t="s">
        <v>354</v>
      </c>
      <c r="E289" s="3" t="s">
        <v>394</v>
      </c>
      <c r="F289" s="3"/>
      <c r="G289" s="3" t="s">
        <v>384</v>
      </c>
      <c r="H289" s="20">
        <v>0.5</v>
      </c>
      <c r="I289" s="114">
        <v>470000000</v>
      </c>
      <c r="J289" s="21" t="s">
        <v>1330</v>
      </c>
      <c r="K289" s="19" t="s">
        <v>1383</v>
      </c>
      <c r="L289" s="138" t="s">
        <v>3428</v>
      </c>
      <c r="M289" s="141" t="s">
        <v>383</v>
      </c>
      <c r="N289" s="361" t="s">
        <v>8875</v>
      </c>
      <c r="O289" s="3" t="s">
        <v>1382</v>
      </c>
      <c r="P289" s="7" t="s">
        <v>1350</v>
      </c>
      <c r="Q289" s="3" t="s">
        <v>1335</v>
      </c>
      <c r="R289" s="78">
        <v>500</v>
      </c>
      <c r="S289" s="19">
        <v>123.22</v>
      </c>
      <c r="T289" s="83">
        <f t="shared" si="13"/>
        <v>61610</v>
      </c>
      <c r="U289" s="83">
        <f t="shared" si="14"/>
        <v>69003.200000000012</v>
      </c>
      <c r="V289" s="9" t="s">
        <v>1341</v>
      </c>
      <c r="W289" s="153" t="s">
        <v>1410</v>
      </c>
      <c r="X289" s="9"/>
    </row>
    <row r="290" spans="1:24" s="445" customFormat="1" ht="102" customHeight="1">
      <c r="A290" s="9" t="s">
        <v>6367</v>
      </c>
      <c r="B290" s="100" t="s">
        <v>97</v>
      </c>
      <c r="C290" s="3" t="s">
        <v>753</v>
      </c>
      <c r="D290" s="3" t="s">
        <v>1955</v>
      </c>
      <c r="E290" s="3" t="s">
        <v>1956</v>
      </c>
      <c r="F290" s="3"/>
      <c r="G290" s="3" t="s">
        <v>384</v>
      </c>
      <c r="H290" s="20">
        <v>0.5</v>
      </c>
      <c r="I290" s="114">
        <v>470000000</v>
      </c>
      <c r="J290" s="21" t="s">
        <v>1330</v>
      </c>
      <c r="K290" s="19" t="s">
        <v>1383</v>
      </c>
      <c r="L290" s="138" t="s">
        <v>3428</v>
      </c>
      <c r="M290" s="141" t="s">
        <v>383</v>
      </c>
      <c r="N290" s="361" t="s">
        <v>8875</v>
      </c>
      <c r="O290" s="3" t="s">
        <v>1382</v>
      </c>
      <c r="P290" s="7" t="s">
        <v>1350</v>
      </c>
      <c r="Q290" s="3" t="s">
        <v>1335</v>
      </c>
      <c r="R290" s="78">
        <v>300</v>
      </c>
      <c r="S290" s="19">
        <v>215.63</v>
      </c>
      <c r="T290" s="83">
        <f t="shared" si="13"/>
        <v>64689</v>
      </c>
      <c r="U290" s="83">
        <f t="shared" si="14"/>
        <v>72451.680000000008</v>
      </c>
      <c r="V290" s="9" t="s">
        <v>1341</v>
      </c>
      <c r="W290" s="153" t="s">
        <v>1410</v>
      </c>
      <c r="X290" s="9"/>
    </row>
    <row r="291" spans="1:24" s="445" customFormat="1" ht="102" customHeight="1">
      <c r="A291" s="9" t="s">
        <v>6368</v>
      </c>
      <c r="B291" s="100" t="s">
        <v>97</v>
      </c>
      <c r="C291" s="3" t="s">
        <v>754</v>
      </c>
      <c r="D291" s="3" t="s">
        <v>1957</v>
      </c>
      <c r="E291" s="3" t="s">
        <v>1958</v>
      </c>
      <c r="F291" s="3"/>
      <c r="G291" s="3" t="s">
        <v>384</v>
      </c>
      <c r="H291" s="20">
        <v>0.5</v>
      </c>
      <c r="I291" s="114">
        <v>470000000</v>
      </c>
      <c r="J291" s="21" t="s">
        <v>1330</v>
      </c>
      <c r="K291" s="19" t="s">
        <v>1383</v>
      </c>
      <c r="L291" s="138" t="s">
        <v>3428</v>
      </c>
      <c r="M291" s="141" t="s">
        <v>383</v>
      </c>
      <c r="N291" s="361" t="s">
        <v>8875</v>
      </c>
      <c r="O291" s="3" t="s">
        <v>1382</v>
      </c>
      <c r="P291" s="7" t="s">
        <v>1350</v>
      </c>
      <c r="Q291" s="3" t="s">
        <v>1335</v>
      </c>
      <c r="R291" s="78">
        <v>80</v>
      </c>
      <c r="S291" s="19">
        <v>369.61</v>
      </c>
      <c r="T291" s="83">
        <f t="shared" si="13"/>
        <v>29568.800000000003</v>
      </c>
      <c r="U291" s="83">
        <f t="shared" si="14"/>
        <v>33117.056000000004</v>
      </c>
      <c r="V291" s="9" t="s">
        <v>1341</v>
      </c>
      <c r="W291" s="153" t="s">
        <v>1410</v>
      </c>
      <c r="X291" s="9"/>
    </row>
    <row r="292" spans="1:24" s="445" customFormat="1" ht="102" customHeight="1">
      <c r="A292" s="9" t="s">
        <v>6369</v>
      </c>
      <c r="B292" s="100" t="s">
        <v>97</v>
      </c>
      <c r="C292" s="3" t="s">
        <v>755</v>
      </c>
      <c r="D292" s="3" t="s">
        <v>1957</v>
      </c>
      <c r="E292" s="3" t="s">
        <v>1959</v>
      </c>
      <c r="F292" s="3"/>
      <c r="G292" s="3" t="s">
        <v>384</v>
      </c>
      <c r="H292" s="20">
        <v>0.5</v>
      </c>
      <c r="I292" s="114">
        <v>470000000</v>
      </c>
      <c r="J292" s="21" t="s">
        <v>1330</v>
      </c>
      <c r="K292" s="19" t="s">
        <v>1383</v>
      </c>
      <c r="L292" s="138" t="s">
        <v>3428</v>
      </c>
      <c r="M292" s="141" t="s">
        <v>383</v>
      </c>
      <c r="N292" s="361" t="s">
        <v>8875</v>
      </c>
      <c r="O292" s="3" t="s">
        <v>1382</v>
      </c>
      <c r="P292" s="7" t="s">
        <v>1350</v>
      </c>
      <c r="Q292" s="3" t="s">
        <v>1335</v>
      </c>
      <c r="R292" s="78">
        <v>310</v>
      </c>
      <c r="S292" s="19">
        <v>490</v>
      </c>
      <c r="T292" s="83">
        <f t="shared" si="13"/>
        <v>151900</v>
      </c>
      <c r="U292" s="83">
        <f t="shared" si="14"/>
        <v>170128.00000000003</v>
      </c>
      <c r="V292" s="9" t="s">
        <v>1341</v>
      </c>
      <c r="W292" s="153" t="s">
        <v>1410</v>
      </c>
      <c r="X292" s="9"/>
    </row>
    <row r="293" spans="1:24" s="445" customFormat="1" ht="102" customHeight="1">
      <c r="A293" s="9" t="s">
        <v>6370</v>
      </c>
      <c r="B293" s="100" t="s">
        <v>97</v>
      </c>
      <c r="C293" s="3" t="s">
        <v>756</v>
      </c>
      <c r="D293" s="3" t="s">
        <v>1957</v>
      </c>
      <c r="E293" s="3" t="s">
        <v>1960</v>
      </c>
      <c r="F293" s="3"/>
      <c r="G293" s="3" t="s">
        <v>384</v>
      </c>
      <c r="H293" s="20">
        <v>0.5</v>
      </c>
      <c r="I293" s="114">
        <v>470000000</v>
      </c>
      <c r="J293" s="21" t="s">
        <v>1330</v>
      </c>
      <c r="K293" s="19" t="s">
        <v>1383</v>
      </c>
      <c r="L293" s="138" t="s">
        <v>3428</v>
      </c>
      <c r="M293" s="141" t="s">
        <v>383</v>
      </c>
      <c r="N293" s="361" t="s">
        <v>8875</v>
      </c>
      <c r="O293" s="3" t="s">
        <v>1382</v>
      </c>
      <c r="P293" s="7" t="s">
        <v>1350</v>
      </c>
      <c r="Q293" s="3" t="s">
        <v>1335</v>
      </c>
      <c r="R293" s="78">
        <v>30</v>
      </c>
      <c r="S293" s="19">
        <v>1024.73</v>
      </c>
      <c r="T293" s="83">
        <f t="shared" si="13"/>
        <v>30741.9</v>
      </c>
      <c r="U293" s="83">
        <f t="shared" si="14"/>
        <v>34430.928000000007</v>
      </c>
      <c r="V293" s="9" t="s">
        <v>1341</v>
      </c>
      <c r="W293" s="153" t="s">
        <v>1410</v>
      </c>
      <c r="X293" s="9"/>
    </row>
    <row r="294" spans="1:24" s="445" customFormat="1" ht="102" customHeight="1">
      <c r="A294" s="9" t="s">
        <v>6371</v>
      </c>
      <c r="B294" s="100" t="s">
        <v>97</v>
      </c>
      <c r="C294" s="9" t="s">
        <v>765</v>
      </c>
      <c r="D294" s="3" t="s">
        <v>1961</v>
      </c>
      <c r="E294" s="3" t="s">
        <v>1962</v>
      </c>
      <c r="F294" s="3"/>
      <c r="G294" s="3" t="s">
        <v>384</v>
      </c>
      <c r="H294" s="20">
        <v>0.5</v>
      </c>
      <c r="I294" s="114">
        <v>470000000</v>
      </c>
      <c r="J294" s="21" t="s">
        <v>1330</v>
      </c>
      <c r="K294" s="19" t="s">
        <v>1383</v>
      </c>
      <c r="L294" s="138" t="s">
        <v>3428</v>
      </c>
      <c r="M294" s="141" t="s">
        <v>383</v>
      </c>
      <c r="N294" s="361" t="s">
        <v>8875</v>
      </c>
      <c r="O294" s="3" t="s">
        <v>1382</v>
      </c>
      <c r="P294" s="7" t="s">
        <v>1354</v>
      </c>
      <c r="Q294" s="3" t="s">
        <v>1195</v>
      </c>
      <c r="R294" s="78">
        <v>145</v>
      </c>
      <c r="S294" s="19">
        <v>27</v>
      </c>
      <c r="T294" s="83">
        <f t="shared" si="13"/>
        <v>3915</v>
      </c>
      <c r="U294" s="83">
        <f t="shared" si="14"/>
        <v>4384.8</v>
      </c>
      <c r="V294" s="9" t="s">
        <v>1341</v>
      </c>
      <c r="W294" s="153" t="s">
        <v>1410</v>
      </c>
      <c r="X294" s="9"/>
    </row>
    <row r="295" spans="1:24" s="445" customFormat="1" ht="102" customHeight="1">
      <c r="A295" s="9" t="s">
        <v>6372</v>
      </c>
      <c r="B295" s="100" t="s">
        <v>97</v>
      </c>
      <c r="C295" s="3" t="s">
        <v>766</v>
      </c>
      <c r="D295" s="3" t="s">
        <v>1963</v>
      </c>
      <c r="E295" s="3" t="s">
        <v>1964</v>
      </c>
      <c r="F295" s="3"/>
      <c r="G295" s="3" t="s">
        <v>384</v>
      </c>
      <c r="H295" s="20">
        <v>0.5</v>
      </c>
      <c r="I295" s="114">
        <v>470000000</v>
      </c>
      <c r="J295" s="21" t="s">
        <v>1330</v>
      </c>
      <c r="K295" s="19" t="s">
        <v>1383</v>
      </c>
      <c r="L295" s="138" t="s">
        <v>3428</v>
      </c>
      <c r="M295" s="141" t="s">
        <v>383</v>
      </c>
      <c r="N295" s="361" t="s">
        <v>8875</v>
      </c>
      <c r="O295" s="3" t="s">
        <v>1382</v>
      </c>
      <c r="P295" s="7" t="s">
        <v>1354</v>
      </c>
      <c r="Q295" s="3" t="s">
        <v>1195</v>
      </c>
      <c r="R295" s="78">
        <v>22</v>
      </c>
      <c r="S295" s="19">
        <v>38</v>
      </c>
      <c r="T295" s="83">
        <f t="shared" si="13"/>
        <v>836</v>
      </c>
      <c r="U295" s="83">
        <f t="shared" si="14"/>
        <v>936.32</v>
      </c>
      <c r="V295" s="9" t="s">
        <v>1341</v>
      </c>
      <c r="W295" s="153" t="s">
        <v>1410</v>
      </c>
      <c r="X295" s="9"/>
    </row>
    <row r="296" spans="1:24" s="445" customFormat="1" ht="102" customHeight="1">
      <c r="A296" s="9" t="s">
        <v>6373</v>
      </c>
      <c r="B296" s="100" t="s">
        <v>97</v>
      </c>
      <c r="C296" s="3" t="s">
        <v>767</v>
      </c>
      <c r="D296" s="3" t="s">
        <v>1961</v>
      </c>
      <c r="E296" s="3" t="s">
        <v>1965</v>
      </c>
      <c r="F296" s="3"/>
      <c r="G296" s="3" t="s">
        <v>384</v>
      </c>
      <c r="H296" s="20">
        <v>0.5</v>
      </c>
      <c r="I296" s="114">
        <v>470000000</v>
      </c>
      <c r="J296" s="21" t="s">
        <v>1330</v>
      </c>
      <c r="K296" s="19" t="s">
        <v>1383</v>
      </c>
      <c r="L296" s="138" t="s">
        <v>3428</v>
      </c>
      <c r="M296" s="141" t="s">
        <v>383</v>
      </c>
      <c r="N296" s="361" t="s">
        <v>8875</v>
      </c>
      <c r="O296" s="3" t="s">
        <v>1382</v>
      </c>
      <c r="P296" s="7" t="s">
        <v>1354</v>
      </c>
      <c r="Q296" s="3" t="s">
        <v>1195</v>
      </c>
      <c r="R296" s="78">
        <v>18</v>
      </c>
      <c r="S296" s="19">
        <v>59</v>
      </c>
      <c r="T296" s="83">
        <f t="shared" si="13"/>
        <v>1062</v>
      </c>
      <c r="U296" s="83">
        <f t="shared" si="14"/>
        <v>1189.44</v>
      </c>
      <c r="V296" s="9" t="s">
        <v>1341</v>
      </c>
      <c r="W296" s="153" t="s">
        <v>1410</v>
      </c>
      <c r="X296" s="9"/>
    </row>
    <row r="297" spans="1:24" s="445" customFormat="1" ht="102" customHeight="1">
      <c r="A297" s="9" t="s">
        <v>6374</v>
      </c>
      <c r="B297" s="100" t="s">
        <v>97</v>
      </c>
      <c r="C297" s="3" t="s">
        <v>768</v>
      </c>
      <c r="D297" s="3" t="s">
        <v>1963</v>
      </c>
      <c r="E297" s="3" t="s">
        <v>1966</v>
      </c>
      <c r="F297" s="3"/>
      <c r="G297" s="3" t="s">
        <v>384</v>
      </c>
      <c r="H297" s="20">
        <v>0.5</v>
      </c>
      <c r="I297" s="114">
        <v>470000000</v>
      </c>
      <c r="J297" s="21" t="s">
        <v>1330</v>
      </c>
      <c r="K297" s="19" t="s">
        <v>1383</v>
      </c>
      <c r="L297" s="138" t="s">
        <v>3428</v>
      </c>
      <c r="M297" s="141" t="s">
        <v>383</v>
      </c>
      <c r="N297" s="361" t="s">
        <v>8875</v>
      </c>
      <c r="O297" s="3" t="s">
        <v>1382</v>
      </c>
      <c r="P297" s="7" t="s">
        <v>1354</v>
      </c>
      <c r="Q297" s="3" t="s">
        <v>1195</v>
      </c>
      <c r="R297" s="78">
        <v>9</v>
      </c>
      <c r="S297" s="19">
        <v>110</v>
      </c>
      <c r="T297" s="83">
        <f t="shared" si="13"/>
        <v>990</v>
      </c>
      <c r="U297" s="83">
        <f t="shared" si="14"/>
        <v>1108.8000000000002</v>
      </c>
      <c r="V297" s="9" t="s">
        <v>1341</v>
      </c>
      <c r="W297" s="153" t="s">
        <v>1410</v>
      </c>
      <c r="X297" s="9"/>
    </row>
    <row r="298" spans="1:24" s="445" customFormat="1" ht="102" customHeight="1">
      <c r="A298" s="9" t="s">
        <v>6375</v>
      </c>
      <c r="B298" s="100" t="s">
        <v>97</v>
      </c>
      <c r="C298" s="3" t="s">
        <v>769</v>
      </c>
      <c r="D298" s="3" t="s">
        <v>1963</v>
      </c>
      <c r="E298" s="3" t="s">
        <v>1967</v>
      </c>
      <c r="F298" s="3"/>
      <c r="G298" s="3" t="s">
        <v>384</v>
      </c>
      <c r="H298" s="20">
        <v>0.5</v>
      </c>
      <c r="I298" s="114">
        <v>470000000</v>
      </c>
      <c r="J298" s="21" t="s">
        <v>1330</v>
      </c>
      <c r="K298" s="19" t="s">
        <v>1383</v>
      </c>
      <c r="L298" s="138" t="s">
        <v>3428</v>
      </c>
      <c r="M298" s="141" t="s">
        <v>383</v>
      </c>
      <c r="N298" s="361" t="s">
        <v>8875</v>
      </c>
      <c r="O298" s="3" t="s">
        <v>1382</v>
      </c>
      <c r="P298" s="7" t="s">
        <v>1354</v>
      </c>
      <c r="Q298" s="3" t="s">
        <v>1195</v>
      </c>
      <c r="R298" s="78">
        <v>33</v>
      </c>
      <c r="S298" s="19">
        <v>172</v>
      </c>
      <c r="T298" s="83">
        <f t="shared" si="13"/>
        <v>5676</v>
      </c>
      <c r="U298" s="83">
        <f t="shared" si="14"/>
        <v>6357.1200000000008</v>
      </c>
      <c r="V298" s="9" t="s">
        <v>1341</v>
      </c>
      <c r="W298" s="153" t="s">
        <v>1410</v>
      </c>
      <c r="X298" s="9"/>
    </row>
    <row r="299" spans="1:24" s="445" customFormat="1" ht="102" customHeight="1">
      <c r="A299" s="9" t="s">
        <v>6376</v>
      </c>
      <c r="B299" s="100" t="s">
        <v>97</v>
      </c>
      <c r="C299" s="9" t="s">
        <v>770</v>
      </c>
      <c r="D299" s="3" t="s">
        <v>1968</v>
      </c>
      <c r="E299" s="3" t="s">
        <v>1969</v>
      </c>
      <c r="F299" s="3"/>
      <c r="G299" s="3" t="s">
        <v>384</v>
      </c>
      <c r="H299" s="20">
        <v>0.5</v>
      </c>
      <c r="I299" s="114">
        <v>470000000</v>
      </c>
      <c r="J299" s="21" t="s">
        <v>1330</v>
      </c>
      <c r="K299" s="19" t="s">
        <v>1383</v>
      </c>
      <c r="L299" s="138" t="s">
        <v>3428</v>
      </c>
      <c r="M299" s="141" t="s">
        <v>383</v>
      </c>
      <c r="N299" s="361" t="s">
        <v>8875</v>
      </c>
      <c r="O299" s="3" t="s">
        <v>1382</v>
      </c>
      <c r="P299" s="7" t="s">
        <v>1354</v>
      </c>
      <c r="Q299" s="3" t="s">
        <v>1195</v>
      </c>
      <c r="R299" s="78">
        <v>90</v>
      </c>
      <c r="S299" s="19">
        <v>300</v>
      </c>
      <c r="T299" s="83">
        <f t="shared" si="13"/>
        <v>27000</v>
      </c>
      <c r="U299" s="83">
        <f t="shared" si="14"/>
        <v>30240.000000000004</v>
      </c>
      <c r="V299" s="9" t="s">
        <v>1341</v>
      </c>
      <c r="W299" s="153" t="s">
        <v>1410</v>
      </c>
      <c r="X299" s="9"/>
    </row>
    <row r="300" spans="1:24" s="445" customFormat="1" ht="102" customHeight="1">
      <c r="A300" s="9" t="s">
        <v>6377</v>
      </c>
      <c r="B300" s="100" t="s">
        <v>97</v>
      </c>
      <c r="C300" s="9" t="s">
        <v>770</v>
      </c>
      <c r="D300" s="3" t="s">
        <v>1968</v>
      </c>
      <c r="E300" s="3" t="s">
        <v>1970</v>
      </c>
      <c r="F300" s="3"/>
      <c r="G300" s="3" t="s">
        <v>384</v>
      </c>
      <c r="H300" s="20">
        <v>0.5</v>
      </c>
      <c r="I300" s="114">
        <v>470000000</v>
      </c>
      <c r="J300" s="21" t="s">
        <v>1330</v>
      </c>
      <c r="K300" s="19" t="s">
        <v>1383</v>
      </c>
      <c r="L300" s="138" t="s">
        <v>3428</v>
      </c>
      <c r="M300" s="141" t="s">
        <v>383</v>
      </c>
      <c r="N300" s="361" t="s">
        <v>8875</v>
      </c>
      <c r="O300" s="3" t="s">
        <v>1382</v>
      </c>
      <c r="P300" s="7" t="s">
        <v>1354</v>
      </c>
      <c r="Q300" s="3" t="s">
        <v>1195</v>
      </c>
      <c r="R300" s="78">
        <v>6</v>
      </c>
      <c r="S300" s="19">
        <v>450</v>
      </c>
      <c r="T300" s="83">
        <f t="shared" si="13"/>
        <v>2700</v>
      </c>
      <c r="U300" s="83">
        <f t="shared" si="14"/>
        <v>3024.0000000000005</v>
      </c>
      <c r="V300" s="9" t="s">
        <v>1341</v>
      </c>
      <c r="W300" s="153" t="s">
        <v>1410</v>
      </c>
      <c r="X300" s="9"/>
    </row>
    <row r="301" spans="1:24" s="445" customFormat="1" ht="102" customHeight="1">
      <c r="A301" s="9" t="s">
        <v>6378</v>
      </c>
      <c r="B301" s="100" t="s">
        <v>97</v>
      </c>
      <c r="C301" s="9" t="s">
        <v>770</v>
      </c>
      <c r="D301" s="3" t="s">
        <v>1968</v>
      </c>
      <c r="E301" s="3" t="s">
        <v>1971</v>
      </c>
      <c r="F301" s="3"/>
      <c r="G301" s="3" t="s">
        <v>384</v>
      </c>
      <c r="H301" s="20">
        <v>0.5</v>
      </c>
      <c r="I301" s="114">
        <v>470000000</v>
      </c>
      <c r="J301" s="21" t="s">
        <v>1330</v>
      </c>
      <c r="K301" s="19" t="s">
        <v>1383</v>
      </c>
      <c r="L301" s="138" t="s">
        <v>3428</v>
      </c>
      <c r="M301" s="141" t="s">
        <v>383</v>
      </c>
      <c r="N301" s="361" t="s">
        <v>8875</v>
      </c>
      <c r="O301" s="3" t="s">
        <v>1382</v>
      </c>
      <c r="P301" s="7" t="s">
        <v>1354</v>
      </c>
      <c r="Q301" s="3" t="s">
        <v>1195</v>
      </c>
      <c r="R301" s="78">
        <v>6</v>
      </c>
      <c r="S301" s="19">
        <v>1750</v>
      </c>
      <c r="T301" s="83">
        <f t="shared" si="13"/>
        <v>10500</v>
      </c>
      <c r="U301" s="83">
        <f t="shared" si="14"/>
        <v>11760.000000000002</v>
      </c>
      <c r="V301" s="9" t="s">
        <v>1341</v>
      </c>
      <c r="W301" s="153" t="s">
        <v>1410</v>
      </c>
      <c r="X301" s="9"/>
    </row>
    <row r="302" spans="1:24" s="445" customFormat="1" ht="102" customHeight="1">
      <c r="A302" s="9" t="s">
        <v>6379</v>
      </c>
      <c r="B302" s="100" t="s">
        <v>97</v>
      </c>
      <c r="C302" s="3" t="s">
        <v>774</v>
      </c>
      <c r="D302" s="3" t="s">
        <v>1972</v>
      </c>
      <c r="E302" s="3" t="s">
        <v>1973</v>
      </c>
      <c r="F302" s="3"/>
      <c r="G302" s="3" t="s">
        <v>384</v>
      </c>
      <c r="H302" s="20">
        <v>0.5</v>
      </c>
      <c r="I302" s="114">
        <v>470000000</v>
      </c>
      <c r="J302" s="21" t="s">
        <v>1330</v>
      </c>
      <c r="K302" s="19" t="s">
        <v>1383</v>
      </c>
      <c r="L302" s="138" t="s">
        <v>3428</v>
      </c>
      <c r="M302" s="141" t="s">
        <v>383</v>
      </c>
      <c r="N302" s="361" t="s">
        <v>8875</v>
      </c>
      <c r="O302" s="3" t="s">
        <v>1382</v>
      </c>
      <c r="P302" s="7" t="s">
        <v>1350</v>
      </c>
      <c r="Q302" s="3" t="s">
        <v>1335</v>
      </c>
      <c r="R302" s="78">
        <v>150</v>
      </c>
      <c r="S302" s="19">
        <v>1639.57</v>
      </c>
      <c r="T302" s="83">
        <f t="shared" si="13"/>
        <v>245935.5</v>
      </c>
      <c r="U302" s="83">
        <f t="shared" si="14"/>
        <v>275447.76</v>
      </c>
      <c r="V302" s="9" t="s">
        <v>1341</v>
      </c>
      <c r="W302" s="153" t="s">
        <v>1410</v>
      </c>
      <c r="X302" s="9"/>
    </row>
    <row r="303" spans="1:24" s="445" customFormat="1" ht="102" customHeight="1">
      <c r="A303" s="9" t="s">
        <v>6380</v>
      </c>
      <c r="B303" s="100" t="s">
        <v>97</v>
      </c>
      <c r="C303" s="9" t="s">
        <v>757</v>
      </c>
      <c r="D303" s="3" t="s">
        <v>1974</v>
      </c>
      <c r="E303" s="3" t="s">
        <v>1975</v>
      </c>
      <c r="F303" s="3"/>
      <c r="G303" s="3" t="s">
        <v>384</v>
      </c>
      <c r="H303" s="20">
        <v>0.5</v>
      </c>
      <c r="I303" s="114">
        <v>470000000</v>
      </c>
      <c r="J303" s="21" t="s">
        <v>1330</v>
      </c>
      <c r="K303" s="19" t="s">
        <v>1383</v>
      </c>
      <c r="L303" s="138" t="s">
        <v>3428</v>
      </c>
      <c r="M303" s="141" t="s">
        <v>383</v>
      </c>
      <c r="N303" s="361" t="s">
        <v>8875</v>
      </c>
      <c r="O303" s="3" t="s">
        <v>1382</v>
      </c>
      <c r="P303" s="7" t="s">
        <v>1350</v>
      </c>
      <c r="Q303" s="3" t="s">
        <v>1335</v>
      </c>
      <c r="R303" s="78">
        <v>290</v>
      </c>
      <c r="S303" s="19">
        <v>1291.1600000000001</v>
      </c>
      <c r="T303" s="83">
        <f t="shared" si="13"/>
        <v>374436.4</v>
      </c>
      <c r="U303" s="83">
        <f t="shared" si="14"/>
        <v>419368.76800000004</v>
      </c>
      <c r="V303" s="9" t="s">
        <v>1341</v>
      </c>
      <c r="W303" s="153" t="s">
        <v>1410</v>
      </c>
      <c r="X303" s="9"/>
    </row>
    <row r="304" spans="1:24" s="445" customFormat="1" ht="102" customHeight="1">
      <c r="A304" s="9" t="s">
        <v>6381</v>
      </c>
      <c r="B304" s="100" t="s">
        <v>97</v>
      </c>
      <c r="C304" s="9" t="s">
        <v>775</v>
      </c>
      <c r="D304" s="3" t="s">
        <v>1</v>
      </c>
      <c r="E304" s="3" t="s">
        <v>2</v>
      </c>
      <c r="F304" s="3"/>
      <c r="G304" s="3" t="s">
        <v>385</v>
      </c>
      <c r="H304" s="20">
        <v>0.2</v>
      </c>
      <c r="I304" s="114">
        <v>470000000</v>
      </c>
      <c r="J304" s="21" t="s">
        <v>1330</v>
      </c>
      <c r="K304" s="19" t="s">
        <v>1949</v>
      </c>
      <c r="L304" s="138" t="s">
        <v>3428</v>
      </c>
      <c r="M304" s="141" t="s">
        <v>383</v>
      </c>
      <c r="N304" s="361" t="s">
        <v>8875</v>
      </c>
      <c r="O304" s="3" t="s">
        <v>1382</v>
      </c>
      <c r="P304" s="7" t="s">
        <v>1354</v>
      </c>
      <c r="Q304" s="3" t="s">
        <v>1195</v>
      </c>
      <c r="R304" s="78">
        <v>428</v>
      </c>
      <c r="S304" s="19">
        <v>12000.04</v>
      </c>
      <c r="T304" s="83">
        <f t="shared" si="13"/>
        <v>5136017.12</v>
      </c>
      <c r="U304" s="83">
        <f t="shared" si="14"/>
        <v>5752339.1744000008</v>
      </c>
      <c r="V304" s="9" t="s">
        <v>1341</v>
      </c>
      <c r="W304" s="153" t="s">
        <v>1410</v>
      </c>
      <c r="X304" s="9"/>
    </row>
    <row r="305" spans="1:1967" s="445" customFormat="1" ht="102" customHeight="1">
      <c r="A305" s="9" t="s">
        <v>6382</v>
      </c>
      <c r="B305" s="100" t="s">
        <v>97</v>
      </c>
      <c r="C305" s="9" t="s">
        <v>776</v>
      </c>
      <c r="D305" s="3" t="s">
        <v>3</v>
      </c>
      <c r="E305" s="3" t="s">
        <v>4</v>
      </c>
      <c r="F305" s="3"/>
      <c r="G305" s="3" t="s">
        <v>385</v>
      </c>
      <c r="H305" s="20">
        <v>0.2</v>
      </c>
      <c r="I305" s="114">
        <v>470000000</v>
      </c>
      <c r="J305" s="21" t="s">
        <v>1330</v>
      </c>
      <c r="K305" s="19" t="s">
        <v>1949</v>
      </c>
      <c r="L305" s="138" t="s">
        <v>3428</v>
      </c>
      <c r="M305" s="141" t="s">
        <v>383</v>
      </c>
      <c r="N305" s="361" t="s">
        <v>8875</v>
      </c>
      <c r="O305" s="3" t="s">
        <v>1382</v>
      </c>
      <c r="P305" s="7" t="s">
        <v>1354</v>
      </c>
      <c r="Q305" s="3" t="s">
        <v>1195</v>
      </c>
      <c r="R305" s="78">
        <v>40</v>
      </c>
      <c r="S305" s="19">
        <v>17678.54</v>
      </c>
      <c r="T305" s="83">
        <f t="shared" si="13"/>
        <v>707141.60000000009</v>
      </c>
      <c r="U305" s="83">
        <f t="shared" si="14"/>
        <v>791998.59200000018</v>
      </c>
      <c r="V305" s="9" t="s">
        <v>1341</v>
      </c>
      <c r="W305" s="153" t="s">
        <v>1410</v>
      </c>
      <c r="X305" s="9"/>
    </row>
    <row r="306" spans="1:1967" s="445" customFormat="1" ht="102" customHeight="1">
      <c r="A306" s="9" t="s">
        <v>6383</v>
      </c>
      <c r="B306" s="100" t="s">
        <v>97</v>
      </c>
      <c r="C306" s="9" t="s">
        <v>777</v>
      </c>
      <c r="D306" s="3" t="s">
        <v>5</v>
      </c>
      <c r="E306" s="3" t="s">
        <v>6</v>
      </c>
      <c r="F306" s="3"/>
      <c r="G306" s="3" t="s">
        <v>385</v>
      </c>
      <c r="H306" s="20">
        <v>0</v>
      </c>
      <c r="I306" s="114">
        <v>470000000</v>
      </c>
      <c r="J306" s="21" t="s">
        <v>1330</v>
      </c>
      <c r="K306" s="19" t="s">
        <v>1949</v>
      </c>
      <c r="L306" s="138" t="s">
        <v>3428</v>
      </c>
      <c r="M306" s="141" t="s">
        <v>383</v>
      </c>
      <c r="N306" s="361" t="s">
        <v>8875</v>
      </c>
      <c r="O306" s="3" t="s">
        <v>1382</v>
      </c>
      <c r="P306" s="7" t="s">
        <v>1349</v>
      </c>
      <c r="Q306" s="3" t="s">
        <v>1348</v>
      </c>
      <c r="R306" s="78">
        <v>94</v>
      </c>
      <c r="S306" s="19">
        <v>12979.01</v>
      </c>
      <c r="T306" s="83">
        <f t="shared" si="13"/>
        <v>1220026.94</v>
      </c>
      <c r="U306" s="83">
        <f t="shared" si="14"/>
        <v>1366430.1728000001</v>
      </c>
      <c r="V306" s="9" t="s">
        <v>1341</v>
      </c>
      <c r="W306" s="153" t="s">
        <v>1410</v>
      </c>
      <c r="X306" s="9"/>
    </row>
    <row r="307" spans="1:1967" s="445" customFormat="1" ht="102" customHeight="1">
      <c r="A307" s="9" t="s">
        <v>6384</v>
      </c>
      <c r="B307" s="100" t="s">
        <v>97</v>
      </c>
      <c r="C307" s="9" t="s">
        <v>778</v>
      </c>
      <c r="D307" s="3" t="s">
        <v>7</v>
      </c>
      <c r="E307" s="3" t="s">
        <v>8</v>
      </c>
      <c r="F307" s="3"/>
      <c r="G307" s="3" t="s">
        <v>385</v>
      </c>
      <c r="H307" s="20">
        <v>0</v>
      </c>
      <c r="I307" s="114">
        <v>470000000</v>
      </c>
      <c r="J307" s="21" t="s">
        <v>1330</v>
      </c>
      <c r="K307" s="19" t="s">
        <v>1949</v>
      </c>
      <c r="L307" s="138" t="s">
        <v>3428</v>
      </c>
      <c r="M307" s="141" t="s">
        <v>383</v>
      </c>
      <c r="N307" s="361" t="s">
        <v>8875</v>
      </c>
      <c r="O307" s="3" t="s">
        <v>1382</v>
      </c>
      <c r="P307" s="7" t="s">
        <v>1349</v>
      </c>
      <c r="Q307" s="3" t="s">
        <v>1348</v>
      </c>
      <c r="R307" s="78">
        <v>32</v>
      </c>
      <c r="S307" s="19">
        <v>11956.89</v>
      </c>
      <c r="T307" s="83">
        <f t="shared" si="13"/>
        <v>382620.48</v>
      </c>
      <c r="U307" s="83">
        <f t="shared" si="14"/>
        <v>428534.9376</v>
      </c>
      <c r="V307" s="9" t="s">
        <v>1341</v>
      </c>
      <c r="W307" s="153" t="s">
        <v>1410</v>
      </c>
      <c r="X307" s="9"/>
    </row>
    <row r="308" spans="1:1967" s="445" customFormat="1" ht="102" customHeight="1">
      <c r="A308" s="9" t="s">
        <v>6385</v>
      </c>
      <c r="B308" s="100" t="s">
        <v>97</v>
      </c>
      <c r="C308" s="40" t="s">
        <v>868</v>
      </c>
      <c r="D308" s="3" t="s">
        <v>9</v>
      </c>
      <c r="E308" s="3" t="s">
        <v>10</v>
      </c>
      <c r="F308" s="3"/>
      <c r="G308" s="3" t="s">
        <v>385</v>
      </c>
      <c r="H308" s="20">
        <v>0</v>
      </c>
      <c r="I308" s="114">
        <v>470000000</v>
      </c>
      <c r="J308" s="21" t="s">
        <v>1330</v>
      </c>
      <c r="K308" s="19" t="s">
        <v>1949</v>
      </c>
      <c r="L308" s="138" t="s">
        <v>3428</v>
      </c>
      <c r="M308" s="141" t="s">
        <v>383</v>
      </c>
      <c r="N308" s="361" t="s">
        <v>8875</v>
      </c>
      <c r="O308" s="3" t="s">
        <v>1382</v>
      </c>
      <c r="P308" s="7" t="s">
        <v>1349</v>
      </c>
      <c r="Q308" s="3" t="s">
        <v>1348</v>
      </c>
      <c r="R308" s="78">
        <v>125</v>
      </c>
      <c r="S308" s="19">
        <v>10491.37</v>
      </c>
      <c r="T308" s="83">
        <f t="shared" si="13"/>
        <v>1311421.25</v>
      </c>
      <c r="U308" s="83">
        <f t="shared" si="14"/>
        <v>1468791.8</v>
      </c>
      <c r="V308" s="9" t="s">
        <v>1341</v>
      </c>
      <c r="W308" s="153" t="s">
        <v>1410</v>
      </c>
      <c r="X308" s="9"/>
    </row>
    <row r="309" spans="1:1967" s="445" customFormat="1" ht="102" customHeight="1">
      <c r="A309" s="9" t="s">
        <v>6386</v>
      </c>
      <c r="B309" s="100" t="s">
        <v>97</v>
      </c>
      <c r="C309" s="9" t="s">
        <v>779</v>
      </c>
      <c r="D309" s="3" t="s">
        <v>11</v>
      </c>
      <c r="E309" s="3" t="s">
        <v>12</v>
      </c>
      <c r="F309" s="3"/>
      <c r="G309" s="3" t="s">
        <v>385</v>
      </c>
      <c r="H309" s="20">
        <v>0</v>
      </c>
      <c r="I309" s="114">
        <v>470000000</v>
      </c>
      <c r="J309" s="21" t="s">
        <v>1330</v>
      </c>
      <c r="K309" s="19" t="s">
        <v>1949</v>
      </c>
      <c r="L309" s="138" t="s">
        <v>3428</v>
      </c>
      <c r="M309" s="141" t="s">
        <v>383</v>
      </c>
      <c r="N309" s="361" t="s">
        <v>8875</v>
      </c>
      <c r="O309" s="3" t="s">
        <v>1382</v>
      </c>
      <c r="P309" s="7" t="s">
        <v>1349</v>
      </c>
      <c r="Q309" s="3" t="s">
        <v>1348</v>
      </c>
      <c r="R309" s="78">
        <v>61</v>
      </c>
      <c r="S309" s="19">
        <v>7787.41</v>
      </c>
      <c r="T309" s="83">
        <f t="shared" si="13"/>
        <v>475032.01</v>
      </c>
      <c r="U309" s="83">
        <f t="shared" si="14"/>
        <v>532035.85120000003</v>
      </c>
      <c r="V309" s="9" t="s">
        <v>1341</v>
      </c>
      <c r="W309" s="153" t="s">
        <v>1410</v>
      </c>
      <c r="X309" s="9"/>
    </row>
    <row r="310" spans="1:1967" s="445" customFormat="1" ht="102" customHeight="1">
      <c r="A310" s="9" t="s">
        <v>6387</v>
      </c>
      <c r="B310" s="100" t="s">
        <v>97</v>
      </c>
      <c r="C310" s="9" t="s">
        <v>779</v>
      </c>
      <c r="D310" s="3" t="s">
        <v>13</v>
      </c>
      <c r="E310" s="3" t="s">
        <v>14</v>
      </c>
      <c r="F310" s="3"/>
      <c r="G310" s="3" t="s">
        <v>385</v>
      </c>
      <c r="H310" s="20">
        <v>0</v>
      </c>
      <c r="I310" s="114">
        <v>470000000</v>
      </c>
      <c r="J310" s="21" t="s">
        <v>1330</v>
      </c>
      <c r="K310" s="19" t="s">
        <v>1949</v>
      </c>
      <c r="L310" s="138" t="s">
        <v>3428</v>
      </c>
      <c r="M310" s="141" t="s">
        <v>383</v>
      </c>
      <c r="N310" s="361" t="s">
        <v>8875</v>
      </c>
      <c r="O310" s="3" t="s">
        <v>1382</v>
      </c>
      <c r="P310" s="7" t="s">
        <v>1349</v>
      </c>
      <c r="Q310" s="3" t="s">
        <v>1348</v>
      </c>
      <c r="R310" s="78">
        <v>31</v>
      </c>
      <c r="S310" s="19">
        <v>7787.41</v>
      </c>
      <c r="T310" s="83">
        <f t="shared" si="13"/>
        <v>241409.71</v>
      </c>
      <c r="U310" s="83">
        <f t="shared" si="14"/>
        <v>270378.87520000001</v>
      </c>
      <c r="V310" s="9" t="s">
        <v>1341</v>
      </c>
      <c r="W310" s="153" t="s">
        <v>1410</v>
      </c>
      <c r="X310" s="9"/>
    </row>
    <row r="311" spans="1:1967" s="445" customFormat="1" ht="102" customHeight="1">
      <c r="A311" s="9" t="s">
        <v>6388</v>
      </c>
      <c r="B311" s="100" t="s">
        <v>97</v>
      </c>
      <c r="C311" s="9" t="s">
        <v>780</v>
      </c>
      <c r="D311" s="3" t="s">
        <v>15</v>
      </c>
      <c r="E311" s="3" t="s">
        <v>16</v>
      </c>
      <c r="F311" s="3"/>
      <c r="G311" s="3" t="s">
        <v>385</v>
      </c>
      <c r="H311" s="20">
        <v>0</v>
      </c>
      <c r="I311" s="114">
        <v>470000000</v>
      </c>
      <c r="J311" s="21" t="s">
        <v>1330</v>
      </c>
      <c r="K311" s="19" t="s">
        <v>1949</v>
      </c>
      <c r="L311" s="138" t="s">
        <v>3428</v>
      </c>
      <c r="M311" s="141" t="s">
        <v>383</v>
      </c>
      <c r="N311" s="361" t="s">
        <v>8875</v>
      </c>
      <c r="O311" s="3" t="s">
        <v>1382</v>
      </c>
      <c r="P311" s="7" t="s">
        <v>1354</v>
      </c>
      <c r="Q311" s="3" t="s">
        <v>1195</v>
      </c>
      <c r="R311" s="78">
        <v>160</v>
      </c>
      <c r="S311" s="19">
        <v>2703.97</v>
      </c>
      <c r="T311" s="83">
        <f t="shared" si="13"/>
        <v>432635.19999999995</v>
      </c>
      <c r="U311" s="83">
        <f t="shared" si="14"/>
        <v>484551.424</v>
      </c>
      <c r="V311" s="9" t="s">
        <v>1341</v>
      </c>
      <c r="W311" s="153" t="s">
        <v>1410</v>
      </c>
      <c r="X311" s="9"/>
    </row>
    <row r="312" spans="1:1967" s="445" customFormat="1" ht="102" customHeight="1">
      <c r="A312" s="9" t="s">
        <v>6389</v>
      </c>
      <c r="B312" s="100" t="s">
        <v>97</v>
      </c>
      <c r="C312" s="9" t="s">
        <v>781</v>
      </c>
      <c r="D312" s="3" t="s">
        <v>17</v>
      </c>
      <c r="E312" s="3" t="s">
        <v>18</v>
      </c>
      <c r="F312" s="3"/>
      <c r="G312" s="3" t="s">
        <v>385</v>
      </c>
      <c r="H312" s="20">
        <v>0</v>
      </c>
      <c r="I312" s="114">
        <v>470000000</v>
      </c>
      <c r="J312" s="21" t="s">
        <v>1330</v>
      </c>
      <c r="K312" s="19" t="s">
        <v>1949</v>
      </c>
      <c r="L312" s="138" t="s">
        <v>3428</v>
      </c>
      <c r="M312" s="141" t="s">
        <v>383</v>
      </c>
      <c r="N312" s="361" t="s">
        <v>8875</v>
      </c>
      <c r="O312" s="3" t="s">
        <v>1382</v>
      </c>
      <c r="P312" s="7" t="s">
        <v>1354</v>
      </c>
      <c r="Q312" s="3" t="s">
        <v>1195</v>
      </c>
      <c r="R312" s="78">
        <v>28</v>
      </c>
      <c r="S312" s="19">
        <v>3964.6</v>
      </c>
      <c r="T312" s="83">
        <f t="shared" si="13"/>
        <v>111008.8</v>
      </c>
      <c r="U312" s="83">
        <f t="shared" si="14"/>
        <v>124329.85600000001</v>
      </c>
      <c r="V312" s="9" t="s">
        <v>1341</v>
      </c>
      <c r="W312" s="153" t="s">
        <v>1410</v>
      </c>
      <c r="X312" s="9"/>
    </row>
    <row r="313" spans="1:1967" s="445" customFormat="1" ht="102" customHeight="1">
      <c r="A313" s="9" t="s">
        <v>6390</v>
      </c>
      <c r="B313" s="100" t="s">
        <v>97</v>
      </c>
      <c r="C313" s="9" t="s">
        <v>782</v>
      </c>
      <c r="D313" s="3" t="s">
        <v>19</v>
      </c>
      <c r="E313" s="3" t="s">
        <v>20</v>
      </c>
      <c r="F313" s="3"/>
      <c r="G313" s="3" t="s">
        <v>385</v>
      </c>
      <c r="H313" s="20">
        <v>0</v>
      </c>
      <c r="I313" s="114">
        <v>470000000</v>
      </c>
      <c r="J313" s="21" t="s">
        <v>1330</v>
      </c>
      <c r="K313" s="19" t="s">
        <v>1949</v>
      </c>
      <c r="L313" s="138" t="s">
        <v>3428</v>
      </c>
      <c r="M313" s="141" t="s">
        <v>383</v>
      </c>
      <c r="N313" s="361" t="s">
        <v>8875</v>
      </c>
      <c r="O313" s="3" t="s">
        <v>1382</v>
      </c>
      <c r="P313" s="7" t="s">
        <v>1354</v>
      </c>
      <c r="Q313" s="3" t="s">
        <v>1195</v>
      </c>
      <c r="R313" s="78">
        <v>79</v>
      </c>
      <c r="S313" s="19">
        <v>4867.13</v>
      </c>
      <c r="T313" s="83">
        <f t="shared" si="13"/>
        <v>384503.27</v>
      </c>
      <c r="U313" s="83">
        <f t="shared" si="14"/>
        <v>430643.66240000009</v>
      </c>
      <c r="V313" s="9" t="s">
        <v>1341</v>
      </c>
      <c r="W313" s="153" t="s">
        <v>1410</v>
      </c>
      <c r="X313" s="9"/>
    </row>
    <row r="314" spans="1:1967" s="445" customFormat="1" ht="102" customHeight="1">
      <c r="A314" s="9" t="s">
        <v>6391</v>
      </c>
      <c r="B314" s="100" t="s">
        <v>97</v>
      </c>
      <c r="C314" s="111" t="s">
        <v>783</v>
      </c>
      <c r="D314" s="111" t="s">
        <v>1979</v>
      </c>
      <c r="E314" s="111" t="s">
        <v>1980</v>
      </c>
      <c r="F314" s="3"/>
      <c r="G314" s="3" t="s">
        <v>385</v>
      </c>
      <c r="H314" s="20">
        <v>0</v>
      </c>
      <c r="I314" s="114">
        <v>470000000</v>
      </c>
      <c r="J314" s="21" t="s">
        <v>1330</v>
      </c>
      <c r="K314" s="19" t="s">
        <v>1949</v>
      </c>
      <c r="L314" s="138" t="s">
        <v>3428</v>
      </c>
      <c r="M314" s="141" t="s">
        <v>383</v>
      </c>
      <c r="N314" s="361" t="s">
        <v>8875</v>
      </c>
      <c r="O314" s="3" t="s">
        <v>1382</v>
      </c>
      <c r="P314" s="7" t="s">
        <v>1354</v>
      </c>
      <c r="Q314" s="3" t="s">
        <v>1195</v>
      </c>
      <c r="R314" s="78">
        <v>55</v>
      </c>
      <c r="S314" s="19">
        <v>10714.29</v>
      </c>
      <c r="T314" s="83">
        <f t="shared" si="13"/>
        <v>589285.95000000007</v>
      </c>
      <c r="U314" s="83">
        <f t="shared" si="14"/>
        <v>660000.26400000008</v>
      </c>
      <c r="V314" s="9" t="s">
        <v>1341</v>
      </c>
      <c r="W314" s="153" t="s">
        <v>1410</v>
      </c>
      <c r="X314" s="9"/>
    </row>
    <row r="315" spans="1:1967" s="445" customFormat="1" ht="102" customHeight="1">
      <c r="A315" s="9" t="s">
        <v>6392</v>
      </c>
      <c r="B315" s="100" t="s">
        <v>97</v>
      </c>
      <c r="C315" s="9" t="s">
        <v>807</v>
      </c>
      <c r="D315" s="30" t="s">
        <v>2065</v>
      </c>
      <c r="E315" s="3" t="s">
        <v>379</v>
      </c>
      <c r="F315" s="3" t="s">
        <v>39</v>
      </c>
      <c r="G315" s="3" t="s">
        <v>385</v>
      </c>
      <c r="H315" s="20">
        <v>0</v>
      </c>
      <c r="I315" s="114">
        <v>470000000</v>
      </c>
      <c r="J315" s="21" t="s">
        <v>1330</v>
      </c>
      <c r="K315" s="19" t="s">
        <v>1949</v>
      </c>
      <c r="L315" s="138" t="s">
        <v>3428</v>
      </c>
      <c r="M315" s="141" t="s">
        <v>383</v>
      </c>
      <c r="N315" s="361" t="s">
        <v>8875</v>
      </c>
      <c r="O315" s="3" t="s">
        <v>1382</v>
      </c>
      <c r="P315" s="7" t="s">
        <v>1354</v>
      </c>
      <c r="Q315" s="3" t="s">
        <v>1195</v>
      </c>
      <c r="R315" s="81">
        <v>50</v>
      </c>
      <c r="S315" s="94">
        <v>160</v>
      </c>
      <c r="T315" s="83">
        <f t="shared" si="13"/>
        <v>8000</v>
      </c>
      <c r="U315" s="83">
        <f t="shared" si="14"/>
        <v>8960</v>
      </c>
      <c r="V315" s="9" t="s">
        <v>1341</v>
      </c>
      <c r="W315" s="153" t="s">
        <v>1410</v>
      </c>
      <c r="X315" s="9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  <c r="OT315" s="8"/>
      <c r="OU315" s="8"/>
      <c r="OV315" s="8"/>
      <c r="OW315" s="8"/>
      <c r="OX315" s="8"/>
      <c r="OY315" s="8"/>
      <c r="OZ315" s="8"/>
      <c r="PA315" s="8"/>
      <c r="PB315" s="8"/>
      <c r="PC315" s="8"/>
      <c r="PD315" s="8"/>
      <c r="PE315" s="8"/>
      <c r="PF315" s="8"/>
      <c r="PG315" s="8"/>
      <c r="PH315" s="8"/>
      <c r="PI315" s="8"/>
      <c r="PJ315" s="8"/>
      <c r="PK315" s="8"/>
      <c r="PL315" s="8"/>
      <c r="PM315" s="8"/>
      <c r="PN315" s="8"/>
      <c r="PO315" s="8"/>
      <c r="PP315" s="8"/>
      <c r="PQ315" s="8"/>
      <c r="PR315" s="8"/>
      <c r="PS315" s="8"/>
      <c r="PT315" s="8"/>
      <c r="PU315" s="8"/>
      <c r="PV315" s="8"/>
      <c r="PW315" s="8"/>
      <c r="PX315" s="8"/>
      <c r="PY315" s="8"/>
      <c r="PZ315" s="8"/>
      <c r="QA315" s="8"/>
      <c r="QB315" s="8"/>
      <c r="QC315" s="8"/>
      <c r="QD315" s="8"/>
      <c r="QE315" s="8"/>
      <c r="QF315" s="8"/>
      <c r="QG315" s="8"/>
      <c r="QH315" s="8"/>
      <c r="QI315" s="8"/>
      <c r="QJ315" s="8"/>
      <c r="QK315" s="8"/>
      <c r="QL315" s="8"/>
      <c r="QM315" s="8"/>
      <c r="QN315" s="8"/>
      <c r="QO315" s="8"/>
      <c r="QP315" s="8"/>
      <c r="QQ315" s="8"/>
      <c r="QR315" s="8"/>
      <c r="QS315" s="8"/>
      <c r="QT315" s="8"/>
      <c r="QU315" s="8"/>
      <c r="QV315" s="8"/>
      <c r="QW315" s="8"/>
      <c r="QX315" s="8"/>
      <c r="QY315" s="8"/>
      <c r="QZ315" s="8"/>
      <c r="RA315" s="8"/>
      <c r="RB315" s="8"/>
      <c r="RC315" s="8"/>
      <c r="RD315" s="8"/>
      <c r="RE315" s="8"/>
      <c r="RF315" s="8"/>
      <c r="RG315" s="8"/>
      <c r="RH315" s="8"/>
      <c r="RI315" s="8"/>
      <c r="RJ315" s="8"/>
      <c r="RK315" s="8"/>
      <c r="RL315" s="8"/>
      <c r="RM315" s="8"/>
      <c r="RN315" s="8"/>
      <c r="RO315" s="8"/>
      <c r="RP315" s="8"/>
      <c r="RQ315" s="8"/>
      <c r="RR315" s="8"/>
      <c r="RS315" s="8"/>
      <c r="RT315" s="8"/>
      <c r="RU315" s="8"/>
      <c r="RV315" s="8"/>
      <c r="RW315" s="8"/>
      <c r="RX315" s="8"/>
      <c r="RY315" s="8"/>
      <c r="RZ315" s="8"/>
      <c r="SA315" s="8"/>
      <c r="SB315" s="8"/>
      <c r="SC315" s="8"/>
      <c r="SD315" s="8"/>
      <c r="SE315" s="8"/>
      <c r="SF315" s="8"/>
      <c r="SG315" s="8"/>
      <c r="SH315" s="8"/>
      <c r="SI315" s="8"/>
      <c r="SJ315" s="8"/>
      <c r="SK315" s="8"/>
      <c r="SL315" s="8"/>
      <c r="SM315" s="8"/>
      <c r="SN315" s="8"/>
      <c r="SO315" s="8"/>
      <c r="SP315" s="8"/>
      <c r="SQ315" s="8"/>
      <c r="SR315" s="8"/>
      <c r="SS315" s="8"/>
      <c r="ST315" s="8"/>
      <c r="SU315" s="8"/>
      <c r="SV315" s="8"/>
      <c r="SW315" s="8"/>
      <c r="SX315" s="8"/>
      <c r="SY315" s="8"/>
      <c r="SZ315" s="8"/>
      <c r="TA315" s="8"/>
      <c r="TB315" s="8"/>
      <c r="TC315" s="8"/>
      <c r="TD315" s="8"/>
      <c r="TE315" s="8"/>
      <c r="TF315" s="8"/>
      <c r="TG315" s="8"/>
      <c r="TH315" s="8"/>
      <c r="TI315" s="8"/>
      <c r="TJ315" s="8"/>
      <c r="TK315" s="8"/>
      <c r="TL315" s="8"/>
      <c r="TM315" s="8"/>
      <c r="TN315" s="8"/>
      <c r="TO315" s="8"/>
      <c r="TP315" s="8"/>
      <c r="TQ315" s="8"/>
      <c r="TR315" s="8"/>
      <c r="TS315" s="8"/>
      <c r="TT315" s="8"/>
      <c r="TU315" s="8"/>
      <c r="TV315" s="8"/>
      <c r="TW315" s="8"/>
      <c r="TX315" s="8"/>
      <c r="TY315" s="8"/>
      <c r="TZ315" s="8"/>
      <c r="UA315" s="8"/>
      <c r="UB315" s="8"/>
      <c r="UC315" s="8"/>
      <c r="UD315" s="8"/>
      <c r="UE315" s="8"/>
      <c r="UF315" s="8"/>
      <c r="UG315" s="8"/>
      <c r="UH315" s="8"/>
      <c r="UI315" s="8"/>
      <c r="UJ315" s="8"/>
      <c r="UK315" s="8"/>
      <c r="UL315" s="8"/>
      <c r="UM315" s="8"/>
      <c r="UN315" s="8"/>
      <c r="UO315" s="8"/>
      <c r="UP315" s="8"/>
      <c r="UQ315" s="8"/>
      <c r="UR315" s="8"/>
      <c r="US315" s="8"/>
      <c r="UT315" s="8"/>
      <c r="UU315" s="8"/>
      <c r="UV315" s="8"/>
      <c r="UW315" s="8"/>
      <c r="UX315" s="8"/>
      <c r="UY315" s="8"/>
      <c r="UZ315" s="8"/>
      <c r="VA315" s="8"/>
      <c r="VB315" s="8"/>
      <c r="VC315" s="8"/>
      <c r="VD315" s="8"/>
      <c r="VE315" s="8"/>
      <c r="VF315" s="8"/>
      <c r="VG315" s="8"/>
      <c r="VH315" s="8"/>
      <c r="VI315" s="8"/>
      <c r="VJ315" s="8"/>
      <c r="VK315" s="8"/>
      <c r="VL315" s="8"/>
      <c r="VM315" s="8"/>
      <c r="VN315" s="8"/>
      <c r="VO315" s="8"/>
      <c r="VP315" s="8"/>
      <c r="VQ315" s="8"/>
      <c r="VR315" s="8"/>
      <c r="VS315" s="8"/>
      <c r="VT315" s="8"/>
      <c r="VU315" s="8"/>
      <c r="VV315" s="8"/>
      <c r="VW315" s="8"/>
      <c r="VX315" s="8"/>
      <c r="VY315" s="8"/>
      <c r="VZ315" s="8"/>
      <c r="WA315" s="8"/>
      <c r="WB315" s="8"/>
      <c r="WC315" s="8"/>
      <c r="WD315" s="8"/>
      <c r="WE315" s="8"/>
      <c r="WF315" s="8"/>
      <c r="WG315" s="8"/>
      <c r="WH315" s="8"/>
      <c r="WI315" s="8"/>
      <c r="WJ315" s="8"/>
      <c r="WK315" s="8"/>
      <c r="WL315" s="8"/>
      <c r="WM315" s="8"/>
      <c r="WN315" s="8"/>
      <c r="WO315" s="8"/>
      <c r="WP315" s="8"/>
      <c r="WQ315" s="8"/>
      <c r="WR315" s="8"/>
      <c r="WS315" s="8"/>
      <c r="WT315" s="8"/>
      <c r="WU315" s="8"/>
      <c r="WV315" s="8"/>
      <c r="WW315" s="8"/>
      <c r="WX315" s="8"/>
      <c r="WY315" s="8"/>
      <c r="WZ315" s="8"/>
      <c r="XA315" s="8"/>
      <c r="XB315" s="8"/>
      <c r="XC315" s="8"/>
      <c r="XD315" s="8"/>
      <c r="XE315" s="8"/>
      <c r="XF315" s="8"/>
      <c r="XG315" s="8"/>
      <c r="XH315" s="8"/>
      <c r="XI315" s="8"/>
      <c r="XJ315" s="8"/>
      <c r="XK315" s="8"/>
      <c r="XL315" s="8"/>
      <c r="XM315" s="8"/>
      <c r="XN315" s="8"/>
      <c r="XO315" s="8"/>
      <c r="XP315" s="8"/>
      <c r="XQ315" s="8"/>
      <c r="XR315" s="8"/>
      <c r="XS315" s="8"/>
      <c r="XT315" s="8"/>
      <c r="XU315" s="8"/>
      <c r="XV315" s="8"/>
      <c r="XW315" s="8"/>
      <c r="XX315" s="8"/>
      <c r="XY315" s="8"/>
      <c r="XZ315" s="8"/>
      <c r="YA315" s="8"/>
      <c r="YB315" s="8"/>
      <c r="YC315" s="8"/>
      <c r="YD315" s="8"/>
      <c r="YE315" s="8"/>
      <c r="YF315" s="8"/>
      <c r="YG315" s="8"/>
      <c r="YH315" s="8"/>
      <c r="YI315" s="8"/>
      <c r="YJ315" s="8"/>
      <c r="YK315" s="8"/>
      <c r="YL315" s="8"/>
      <c r="YM315" s="8"/>
      <c r="YN315" s="8"/>
      <c r="YO315" s="8"/>
      <c r="YP315" s="8"/>
      <c r="YQ315" s="8"/>
      <c r="YR315" s="8"/>
      <c r="YS315" s="8"/>
      <c r="YT315" s="8"/>
      <c r="YU315" s="8"/>
      <c r="YV315" s="8"/>
      <c r="YW315" s="8"/>
      <c r="YX315" s="8"/>
      <c r="YY315" s="8"/>
      <c r="YZ315" s="8"/>
      <c r="ZA315" s="8"/>
      <c r="ZB315" s="8"/>
      <c r="ZC315" s="8"/>
      <c r="ZD315" s="8"/>
      <c r="ZE315" s="8"/>
      <c r="ZF315" s="8"/>
      <c r="ZG315" s="8"/>
      <c r="ZH315" s="8"/>
      <c r="ZI315" s="8"/>
      <c r="ZJ315" s="8"/>
      <c r="ZK315" s="8"/>
      <c r="ZL315" s="8"/>
      <c r="ZM315" s="8"/>
      <c r="ZN315" s="8"/>
      <c r="ZO315" s="8"/>
      <c r="ZP315" s="8"/>
      <c r="ZQ315" s="8"/>
      <c r="ZR315" s="8"/>
      <c r="ZS315" s="8"/>
      <c r="ZT315" s="8"/>
      <c r="ZU315" s="8"/>
      <c r="ZV315" s="8"/>
      <c r="ZW315" s="8"/>
      <c r="ZX315" s="8"/>
      <c r="ZY315" s="8"/>
      <c r="ZZ315" s="8"/>
      <c r="AAA315" s="8"/>
      <c r="AAB315" s="8"/>
      <c r="AAC315" s="8"/>
      <c r="AAD315" s="8"/>
      <c r="AAE315" s="8"/>
      <c r="AAF315" s="8"/>
      <c r="AAG315" s="8"/>
      <c r="AAH315" s="8"/>
      <c r="AAI315" s="8"/>
      <c r="AAJ315" s="8"/>
      <c r="AAK315" s="8"/>
      <c r="AAL315" s="8"/>
      <c r="AAM315" s="8"/>
      <c r="AAN315" s="8"/>
      <c r="AAO315" s="8"/>
      <c r="AAP315" s="8"/>
      <c r="AAQ315" s="8"/>
      <c r="AAR315" s="8"/>
      <c r="AAS315" s="8"/>
      <c r="AAT315" s="8"/>
      <c r="AAU315" s="8"/>
      <c r="AAV315" s="8"/>
      <c r="AAW315" s="8"/>
      <c r="AAX315" s="8"/>
      <c r="AAY315" s="8"/>
      <c r="AAZ315" s="8"/>
      <c r="ABA315" s="8"/>
      <c r="ABB315" s="8"/>
      <c r="ABC315" s="8"/>
      <c r="ABD315" s="8"/>
      <c r="ABE315" s="8"/>
      <c r="ABF315" s="8"/>
      <c r="ABG315" s="8"/>
      <c r="ABH315" s="8"/>
      <c r="ABI315" s="8"/>
      <c r="ABJ315" s="8"/>
      <c r="ABK315" s="8"/>
      <c r="ABL315" s="8"/>
      <c r="ABM315" s="8"/>
      <c r="ABN315" s="8"/>
      <c r="ABO315" s="8"/>
      <c r="ABP315" s="8"/>
      <c r="ABQ315" s="8"/>
      <c r="ABR315" s="8"/>
      <c r="ABS315" s="8"/>
      <c r="ABT315" s="8"/>
      <c r="ABU315" s="8"/>
      <c r="ABV315" s="8"/>
      <c r="ABW315" s="8"/>
      <c r="ABX315" s="8"/>
      <c r="ABY315" s="8"/>
      <c r="ABZ315" s="8"/>
      <c r="ACA315" s="8"/>
      <c r="ACB315" s="8"/>
      <c r="ACC315" s="8"/>
      <c r="ACD315" s="8"/>
      <c r="ACE315" s="8"/>
      <c r="ACF315" s="8"/>
      <c r="ACG315" s="8"/>
      <c r="ACH315" s="8"/>
      <c r="ACI315" s="8"/>
      <c r="ACJ315" s="8"/>
      <c r="ACK315" s="8"/>
      <c r="ACL315" s="8"/>
      <c r="ACM315" s="8"/>
      <c r="ACN315" s="8"/>
      <c r="ACO315" s="8"/>
      <c r="ACP315" s="8"/>
      <c r="ACQ315" s="8"/>
      <c r="ACR315" s="8"/>
      <c r="ACS315" s="8"/>
      <c r="ACT315" s="8"/>
      <c r="ACU315" s="8"/>
      <c r="ACV315" s="8"/>
      <c r="ACW315" s="8"/>
      <c r="ACX315" s="8"/>
      <c r="ACY315" s="8"/>
      <c r="ACZ315" s="8"/>
      <c r="ADA315" s="8"/>
      <c r="ADB315" s="8"/>
      <c r="ADC315" s="8"/>
      <c r="ADD315" s="8"/>
      <c r="ADE315" s="8"/>
      <c r="ADF315" s="8"/>
      <c r="ADG315" s="8"/>
      <c r="ADH315" s="8"/>
      <c r="ADI315" s="8"/>
      <c r="ADJ315" s="8"/>
      <c r="ADK315" s="8"/>
      <c r="ADL315" s="8"/>
      <c r="ADM315" s="8"/>
      <c r="ADN315" s="8"/>
      <c r="ADO315" s="8"/>
      <c r="ADP315" s="8"/>
      <c r="ADQ315" s="8"/>
      <c r="ADR315" s="8"/>
      <c r="ADS315" s="8"/>
      <c r="ADT315" s="8"/>
      <c r="ADU315" s="8"/>
      <c r="ADV315" s="8"/>
      <c r="ADW315" s="8"/>
      <c r="ADX315" s="8"/>
      <c r="ADY315" s="8"/>
      <c r="ADZ315" s="8"/>
      <c r="AEA315" s="8"/>
      <c r="AEB315" s="8"/>
      <c r="AEC315" s="8"/>
      <c r="AED315" s="8"/>
      <c r="AEE315" s="8"/>
      <c r="AEF315" s="8"/>
      <c r="AEG315" s="8"/>
      <c r="AEH315" s="8"/>
      <c r="AEI315" s="8"/>
      <c r="AEJ315" s="8"/>
      <c r="AEK315" s="8"/>
      <c r="AEL315" s="8"/>
      <c r="AEM315" s="8"/>
      <c r="AEN315" s="8"/>
      <c r="AEO315" s="8"/>
      <c r="AEP315" s="8"/>
      <c r="AEQ315" s="8"/>
      <c r="AER315" s="8"/>
      <c r="AES315" s="8"/>
      <c r="AET315" s="8"/>
      <c r="AEU315" s="8"/>
      <c r="AEV315" s="8"/>
      <c r="AEW315" s="8"/>
      <c r="AEX315" s="8"/>
      <c r="AEY315" s="8"/>
      <c r="AEZ315" s="8"/>
      <c r="AFA315" s="8"/>
      <c r="AFB315" s="8"/>
      <c r="AFC315" s="8"/>
      <c r="AFD315" s="8"/>
      <c r="AFE315" s="8"/>
      <c r="AFF315" s="8"/>
      <c r="AFG315" s="8"/>
      <c r="AFH315" s="8"/>
      <c r="AFI315" s="8"/>
      <c r="AFJ315" s="8"/>
      <c r="AFK315" s="8"/>
      <c r="AFL315" s="8"/>
      <c r="AFM315" s="8"/>
      <c r="AFN315" s="8"/>
      <c r="AFO315" s="8"/>
      <c r="AFP315" s="8"/>
      <c r="AFQ315" s="8"/>
      <c r="AFR315" s="8"/>
      <c r="AFS315" s="8"/>
      <c r="AFT315" s="8"/>
      <c r="AFU315" s="8"/>
      <c r="AFV315" s="8"/>
      <c r="AFW315" s="8"/>
      <c r="AFX315" s="8"/>
      <c r="AFY315" s="8"/>
      <c r="AFZ315" s="8"/>
      <c r="AGA315" s="8"/>
      <c r="AGB315" s="8"/>
      <c r="AGC315" s="8"/>
      <c r="AGD315" s="8"/>
      <c r="AGE315" s="8"/>
      <c r="AGF315" s="8"/>
      <c r="AGG315" s="8"/>
      <c r="AGH315" s="8"/>
      <c r="AGI315" s="8"/>
      <c r="AGJ315" s="8"/>
      <c r="AGK315" s="8"/>
      <c r="AGL315" s="8"/>
      <c r="AGM315" s="8"/>
      <c r="AGN315" s="8"/>
      <c r="AGO315" s="8"/>
      <c r="AGP315" s="8"/>
      <c r="AGQ315" s="8"/>
      <c r="AGR315" s="8"/>
      <c r="AGS315" s="8"/>
      <c r="AGT315" s="8"/>
      <c r="AGU315" s="8"/>
      <c r="AGV315" s="8"/>
      <c r="AGW315" s="8"/>
      <c r="AGX315" s="8"/>
      <c r="AGY315" s="8"/>
      <c r="AGZ315" s="8"/>
      <c r="AHA315" s="8"/>
      <c r="AHB315" s="8"/>
      <c r="AHC315" s="8"/>
      <c r="AHD315" s="8"/>
      <c r="AHE315" s="8"/>
      <c r="AHF315" s="8"/>
      <c r="AHG315" s="8"/>
      <c r="AHH315" s="8"/>
      <c r="AHI315" s="8"/>
      <c r="AHJ315" s="8"/>
      <c r="AHK315" s="8"/>
      <c r="AHL315" s="8"/>
      <c r="AHM315" s="8"/>
      <c r="AHN315" s="8"/>
      <c r="AHO315" s="8"/>
      <c r="AHP315" s="8"/>
      <c r="AHQ315" s="8"/>
      <c r="AHR315" s="8"/>
      <c r="AHS315" s="8"/>
      <c r="AHT315" s="8"/>
      <c r="AHU315" s="8"/>
      <c r="AHV315" s="8"/>
      <c r="AHW315" s="8"/>
      <c r="AHX315" s="8"/>
      <c r="AHY315" s="8"/>
      <c r="AHZ315" s="8"/>
      <c r="AIA315" s="8"/>
      <c r="AIB315" s="8"/>
      <c r="AIC315" s="8"/>
      <c r="AID315" s="8"/>
      <c r="AIE315" s="8"/>
      <c r="AIF315" s="8"/>
      <c r="AIG315" s="8"/>
      <c r="AIH315" s="8"/>
      <c r="AII315" s="8"/>
      <c r="AIJ315" s="8"/>
      <c r="AIK315" s="8"/>
      <c r="AIL315" s="8"/>
      <c r="AIM315" s="8"/>
      <c r="AIN315" s="8"/>
      <c r="AIO315" s="8"/>
      <c r="AIP315" s="8"/>
      <c r="AIQ315" s="8"/>
      <c r="AIR315" s="8"/>
      <c r="AIS315" s="8"/>
      <c r="AIT315" s="8"/>
      <c r="AIU315" s="8"/>
      <c r="AIV315" s="8"/>
      <c r="AIW315" s="8"/>
      <c r="AIX315" s="8"/>
      <c r="AIY315" s="8"/>
      <c r="AIZ315" s="8"/>
      <c r="AJA315" s="8"/>
      <c r="AJB315" s="8"/>
      <c r="AJC315" s="8"/>
      <c r="AJD315" s="8"/>
      <c r="AJE315" s="8"/>
      <c r="AJF315" s="8"/>
      <c r="AJG315" s="8"/>
      <c r="AJH315" s="8"/>
      <c r="AJI315" s="8"/>
      <c r="AJJ315" s="8"/>
      <c r="AJK315" s="8"/>
      <c r="AJL315" s="8"/>
      <c r="AJM315" s="8"/>
      <c r="AJN315" s="8"/>
      <c r="AJO315" s="8"/>
      <c r="AJP315" s="8"/>
      <c r="AJQ315" s="8"/>
      <c r="AJR315" s="8"/>
      <c r="AJS315" s="8"/>
      <c r="AJT315" s="8"/>
      <c r="AJU315" s="8"/>
      <c r="AJV315" s="8"/>
      <c r="AJW315" s="8"/>
      <c r="AJX315" s="8"/>
      <c r="AJY315" s="8"/>
      <c r="AJZ315" s="8"/>
      <c r="AKA315" s="8"/>
      <c r="AKB315" s="8"/>
      <c r="AKC315" s="8"/>
      <c r="AKD315" s="8"/>
      <c r="AKE315" s="8"/>
      <c r="AKF315" s="8"/>
      <c r="AKG315" s="8"/>
      <c r="AKH315" s="8"/>
      <c r="AKI315" s="8"/>
      <c r="AKJ315" s="8"/>
      <c r="AKK315" s="8"/>
      <c r="AKL315" s="8"/>
      <c r="AKM315" s="8"/>
      <c r="AKN315" s="8"/>
      <c r="AKO315" s="8"/>
      <c r="AKP315" s="8"/>
      <c r="AKQ315" s="8"/>
      <c r="AKR315" s="8"/>
      <c r="AKS315" s="8"/>
      <c r="AKT315" s="8"/>
      <c r="AKU315" s="8"/>
      <c r="AKV315" s="8"/>
      <c r="AKW315" s="8"/>
      <c r="AKX315" s="8"/>
      <c r="AKY315" s="8"/>
      <c r="AKZ315" s="8"/>
      <c r="ALA315" s="8"/>
      <c r="ALB315" s="8"/>
      <c r="ALC315" s="8"/>
      <c r="ALD315" s="8"/>
      <c r="ALE315" s="8"/>
      <c r="ALF315" s="8"/>
      <c r="ALG315" s="8"/>
      <c r="ALH315" s="8"/>
      <c r="ALI315" s="8"/>
      <c r="ALJ315" s="8"/>
      <c r="ALK315" s="8"/>
      <c r="ALL315" s="8"/>
      <c r="ALM315" s="8"/>
      <c r="ALN315" s="8"/>
      <c r="ALO315" s="8"/>
      <c r="ALP315" s="8"/>
      <c r="ALQ315" s="8"/>
      <c r="ALR315" s="8"/>
      <c r="ALS315" s="8"/>
      <c r="ALT315" s="8"/>
      <c r="ALU315" s="8"/>
      <c r="ALV315" s="8"/>
      <c r="ALW315" s="8"/>
      <c r="ALX315" s="8"/>
      <c r="ALY315" s="8"/>
      <c r="ALZ315" s="8"/>
      <c r="AMA315" s="8"/>
      <c r="AMB315" s="8"/>
      <c r="AMC315" s="8"/>
      <c r="AMD315" s="8"/>
      <c r="AME315" s="8"/>
      <c r="AMF315" s="8"/>
      <c r="AMG315" s="8"/>
      <c r="AMH315" s="8"/>
      <c r="AMI315" s="8"/>
      <c r="AMJ315" s="8"/>
      <c r="AMK315" s="8"/>
      <c r="AML315" s="8"/>
      <c r="AMM315" s="8"/>
      <c r="AMN315" s="8"/>
      <c r="AMO315" s="8"/>
      <c r="AMP315" s="8"/>
      <c r="AMQ315" s="8"/>
      <c r="AMR315" s="8"/>
      <c r="AMS315" s="8"/>
      <c r="AMT315" s="8"/>
      <c r="AMU315" s="8"/>
      <c r="AMV315" s="8"/>
      <c r="AMW315" s="8"/>
      <c r="AMX315" s="8"/>
      <c r="AMY315" s="8"/>
      <c r="AMZ315" s="8"/>
      <c r="ANA315" s="8"/>
      <c r="ANB315" s="8"/>
      <c r="ANC315" s="8"/>
      <c r="AND315" s="8"/>
      <c r="ANE315" s="8"/>
      <c r="ANF315" s="8"/>
      <c r="ANG315" s="8"/>
      <c r="ANH315" s="8"/>
      <c r="ANI315" s="8"/>
      <c r="ANJ315" s="8"/>
      <c r="ANK315" s="8"/>
      <c r="ANL315" s="8"/>
      <c r="ANM315" s="8"/>
      <c r="ANN315" s="8"/>
      <c r="ANO315" s="8"/>
      <c r="ANP315" s="8"/>
      <c r="ANQ315" s="8"/>
      <c r="ANR315" s="8"/>
      <c r="ANS315" s="8"/>
      <c r="ANT315" s="8"/>
      <c r="ANU315" s="8"/>
      <c r="ANV315" s="8"/>
      <c r="ANW315" s="8"/>
      <c r="ANX315" s="8"/>
      <c r="ANY315" s="8"/>
      <c r="ANZ315" s="8"/>
      <c r="AOA315" s="8"/>
      <c r="AOB315" s="8"/>
      <c r="AOC315" s="8"/>
      <c r="AOD315" s="8"/>
      <c r="AOE315" s="8"/>
      <c r="AOF315" s="8"/>
      <c r="AOG315" s="8"/>
      <c r="AOH315" s="8"/>
      <c r="AOI315" s="8"/>
      <c r="AOJ315" s="8"/>
      <c r="AOK315" s="8"/>
      <c r="AOL315" s="8"/>
      <c r="AOM315" s="8"/>
      <c r="AON315" s="8"/>
      <c r="AOO315" s="8"/>
      <c r="AOP315" s="8"/>
      <c r="AOQ315" s="8"/>
      <c r="AOR315" s="8"/>
      <c r="AOS315" s="8"/>
      <c r="AOT315" s="8"/>
      <c r="AOU315" s="8"/>
      <c r="AOV315" s="8"/>
      <c r="AOW315" s="8"/>
      <c r="AOX315" s="8"/>
      <c r="AOY315" s="8"/>
      <c r="AOZ315" s="8"/>
      <c r="APA315" s="8"/>
      <c r="APB315" s="8"/>
      <c r="APC315" s="8"/>
      <c r="APD315" s="8"/>
      <c r="APE315" s="8"/>
      <c r="APF315" s="8"/>
      <c r="APG315" s="8"/>
      <c r="APH315" s="8"/>
      <c r="API315" s="8"/>
      <c r="APJ315" s="8"/>
      <c r="APK315" s="8"/>
      <c r="APL315" s="8"/>
      <c r="APM315" s="8"/>
      <c r="APN315" s="8"/>
      <c r="APO315" s="8"/>
      <c r="APP315" s="8"/>
      <c r="APQ315" s="8"/>
      <c r="APR315" s="8"/>
      <c r="APS315" s="8"/>
      <c r="APT315" s="8"/>
      <c r="APU315" s="8"/>
      <c r="APV315" s="8"/>
      <c r="APW315" s="8"/>
      <c r="APX315" s="8"/>
      <c r="APY315" s="8"/>
      <c r="APZ315" s="8"/>
      <c r="AQA315" s="8"/>
      <c r="AQB315" s="8"/>
      <c r="AQC315" s="8"/>
      <c r="AQD315" s="8"/>
      <c r="AQE315" s="8"/>
      <c r="AQF315" s="8"/>
      <c r="AQG315" s="8"/>
      <c r="AQH315" s="8"/>
      <c r="AQI315" s="8"/>
      <c r="AQJ315" s="8"/>
      <c r="AQK315" s="8"/>
      <c r="AQL315" s="8"/>
      <c r="AQM315" s="8"/>
      <c r="AQN315" s="8"/>
      <c r="AQO315" s="8"/>
      <c r="AQP315" s="8"/>
      <c r="AQQ315" s="8"/>
      <c r="AQR315" s="8"/>
      <c r="AQS315" s="8"/>
      <c r="AQT315" s="8"/>
      <c r="AQU315" s="8"/>
      <c r="AQV315" s="8"/>
      <c r="AQW315" s="8"/>
      <c r="AQX315" s="8"/>
      <c r="AQY315" s="8"/>
      <c r="AQZ315" s="8"/>
      <c r="ARA315" s="8"/>
      <c r="ARB315" s="8"/>
      <c r="ARC315" s="8"/>
      <c r="ARD315" s="8"/>
      <c r="ARE315" s="8"/>
      <c r="ARF315" s="8"/>
      <c r="ARG315" s="8"/>
      <c r="ARH315" s="8"/>
      <c r="ARI315" s="8"/>
      <c r="ARJ315" s="8"/>
      <c r="ARK315" s="8"/>
      <c r="ARL315" s="8"/>
      <c r="ARM315" s="8"/>
      <c r="ARN315" s="8"/>
      <c r="ARO315" s="8"/>
      <c r="ARP315" s="8"/>
      <c r="ARQ315" s="8"/>
      <c r="ARR315" s="8"/>
      <c r="ARS315" s="8"/>
      <c r="ART315" s="8"/>
      <c r="ARU315" s="8"/>
      <c r="ARV315" s="8"/>
      <c r="ARW315" s="8"/>
      <c r="ARX315" s="8"/>
      <c r="ARY315" s="8"/>
      <c r="ARZ315" s="8"/>
      <c r="ASA315" s="8"/>
      <c r="ASB315" s="8"/>
      <c r="ASC315" s="8"/>
      <c r="ASD315" s="8"/>
      <c r="ASE315" s="8"/>
      <c r="ASF315" s="8"/>
      <c r="ASG315" s="8"/>
      <c r="ASH315" s="8"/>
      <c r="ASI315" s="8"/>
      <c r="ASJ315" s="8"/>
      <c r="ASK315" s="8"/>
      <c r="ASL315" s="8"/>
      <c r="ASM315" s="8"/>
      <c r="ASN315" s="8"/>
      <c r="ASO315" s="8"/>
      <c r="ASP315" s="8"/>
      <c r="ASQ315" s="8"/>
      <c r="ASR315" s="8"/>
      <c r="ASS315" s="8"/>
      <c r="AST315" s="8"/>
      <c r="ASU315" s="8"/>
      <c r="ASV315" s="8"/>
      <c r="ASW315" s="8"/>
      <c r="ASX315" s="8"/>
      <c r="ASY315" s="8"/>
      <c r="ASZ315" s="8"/>
      <c r="ATA315" s="8"/>
      <c r="ATB315" s="8"/>
      <c r="ATC315" s="8"/>
      <c r="ATD315" s="8"/>
      <c r="ATE315" s="8"/>
      <c r="ATF315" s="8"/>
      <c r="ATG315" s="8"/>
      <c r="ATH315" s="8"/>
      <c r="ATI315" s="8"/>
      <c r="ATJ315" s="8"/>
      <c r="ATK315" s="8"/>
      <c r="ATL315" s="8"/>
      <c r="ATM315" s="8"/>
      <c r="ATN315" s="8"/>
      <c r="ATO315" s="8"/>
      <c r="ATP315" s="8"/>
      <c r="ATQ315" s="8"/>
      <c r="ATR315" s="8"/>
      <c r="ATS315" s="8"/>
      <c r="ATT315" s="8"/>
      <c r="ATU315" s="8"/>
      <c r="ATV315" s="8"/>
      <c r="ATW315" s="8"/>
      <c r="ATX315" s="8"/>
      <c r="ATY315" s="8"/>
      <c r="ATZ315" s="8"/>
      <c r="AUA315" s="8"/>
      <c r="AUB315" s="8"/>
      <c r="AUC315" s="8"/>
      <c r="AUD315" s="8"/>
      <c r="AUE315" s="8"/>
      <c r="AUF315" s="8"/>
      <c r="AUG315" s="8"/>
      <c r="AUH315" s="8"/>
      <c r="AUI315" s="8"/>
      <c r="AUJ315" s="8"/>
      <c r="AUK315" s="8"/>
      <c r="AUL315" s="8"/>
      <c r="AUM315" s="8"/>
      <c r="AUN315" s="8"/>
      <c r="AUO315" s="8"/>
      <c r="AUP315" s="8"/>
      <c r="AUQ315" s="8"/>
      <c r="AUR315" s="8"/>
      <c r="AUS315" s="8"/>
      <c r="AUT315" s="8"/>
      <c r="AUU315" s="8"/>
      <c r="AUV315" s="8"/>
      <c r="AUW315" s="8"/>
      <c r="AUX315" s="8"/>
      <c r="AUY315" s="8"/>
      <c r="AUZ315" s="8"/>
      <c r="AVA315" s="8"/>
      <c r="AVB315" s="8"/>
      <c r="AVC315" s="8"/>
      <c r="AVD315" s="8"/>
      <c r="AVE315" s="8"/>
      <c r="AVF315" s="8"/>
      <c r="AVG315" s="8"/>
      <c r="AVH315" s="8"/>
      <c r="AVI315" s="8"/>
      <c r="AVJ315" s="8"/>
      <c r="AVK315" s="8"/>
      <c r="AVL315" s="8"/>
      <c r="AVM315" s="8"/>
      <c r="AVN315" s="8"/>
      <c r="AVO315" s="8"/>
      <c r="AVP315" s="8"/>
      <c r="AVQ315" s="8"/>
      <c r="AVR315" s="8"/>
      <c r="AVS315" s="8"/>
      <c r="AVT315" s="8"/>
      <c r="AVU315" s="8"/>
      <c r="AVV315" s="8"/>
      <c r="AVW315" s="8"/>
      <c r="AVX315" s="8"/>
      <c r="AVY315" s="8"/>
      <c r="AVZ315" s="8"/>
      <c r="AWA315" s="8"/>
      <c r="AWB315" s="8"/>
      <c r="AWC315" s="8"/>
      <c r="AWD315" s="8"/>
      <c r="AWE315" s="8"/>
      <c r="AWF315" s="8"/>
      <c r="AWG315" s="8"/>
      <c r="AWH315" s="8"/>
      <c r="AWI315" s="8"/>
      <c r="AWJ315" s="8"/>
      <c r="AWK315" s="8"/>
      <c r="AWL315" s="8"/>
      <c r="AWM315" s="8"/>
      <c r="AWN315" s="8"/>
      <c r="AWO315" s="8"/>
      <c r="AWP315" s="8"/>
      <c r="AWQ315" s="8"/>
      <c r="AWR315" s="8"/>
      <c r="AWS315" s="8"/>
      <c r="AWT315" s="8"/>
      <c r="AWU315" s="8"/>
      <c r="AWV315" s="8"/>
      <c r="AWW315" s="8"/>
      <c r="AWX315" s="8"/>
      <c r="AWY315" s="8"/>
      <c r="AWZ315" s="8"/>
      <c r="AXA315" s="8"/>
      <c r="AXB315" s="8"/>
      <c r="AXC315" s="8"/>
      <c r="AXD315" s="8"/>
      <c r="AXE315" s="8"/>
      <c r="AXF315" s="8"/>
      <c r="AXG315" s="8"/>
      <c r="AXH315" s="8"/>
      <c r="AXI315" s="8"/>
      <c r="AXJ315" s="8"/>
      <c r="AXK315" s="8"/>
      <c r="AXL315" s="8"/>
      <c r="AXM315" s="8"/>
      <c r="AXN315" s="8"/>
      <c r="AXO315" s="8"/>
      <c r="AXP315" s="8"/>
      <c r="AXQ315" s="8"/>
      <c r="AXR315" s="8"/>
      <c r="AXS315" s="8"/>
      <c r="AXT315" s="8"/>
      <c r="AXU315" s="8"/>
      <c r="AXV315" s="8"/>
      <c r="AXW315" s="8"/>
      <c r="AXX315" s="8"/>
      <c r="AXY315" s="8"/>
      <c r="AXZ315" s="8"/>
      <c r="AYA315" s="8"/>
      <c r="AYB315" s="8"/>
      <c r="AYC315" s="8"/>
      <c r="AYD315" s="8"/>
      <c r="AYE315" s="8"/>
      <c r="AYF315" s="8"/>
      <c r="AYG315" s="8"/>
      <c r="AYH315" s="8"/>
      <c r="AYI315" s="8"/>
      <c r="AYJ315" s="8"/>
      <c r="AYK315" s="8"/>
      <c r="AYL315" s="8"/>
      <c r="AYM315" s="8"/>
      <c r="AYN315" s="8"/>
      <c r="AYO315" s="8"/>
      <c r="AYP315" s="8"/>
      <c r="AYQ315" s="8"/>
      <c r="AYR315" s="8"/>
      <c r="AYS315" s="8"/>
      <c r="AYT315" s="8"/>
      <c r="AYU315" s="8"/>
      <c r="AYV315" s="8"/>
      <c r="AYW315" s="8"/>
      <c r="AYX315" s="8"/>
      <c r="AYY315" s="8"/>
      <c r="AYZ315" s="8"/>
      <c r="AZA315" s="8"/>
      <c r="AZB315" s="8"/>
      <c r="AZC315" s="8"/>
      <c r="AZD315" s="8"/>
      <c r="AZE315" s="8"/>
      <c r="AZF315" s="8"/>
      <c r="AZG315" s="8"/>
      <c r="AZH315" s="8"/>
      <c r="AZI315" s="8"/>
      <c r="AZJ315" s="8"/>
      <c r="AZK315" s="8"/>
      <c r="AZL315" s="8"/>
      <c r="AZM315" s="8"/>
      <c r="AZN315" s="8"/>
      <c r="AZO315" s="8"/>
      <c r="AZP315" s="8"/>
      <c r="AZQ315" s="8"/>
      <c r="AZR315" s="8"/>
      <c r="AZS315" s="8"/>
      <c r="AZT315" s="8"/>
      <c r="AZU315" s="8"/>
      <c r="AZV315" s="8"/>
      <c r="AZW315" s="8"/>
      <c r="AZX315" s="8"/>
      <c r="AZY315" s="8"/>
      <c r="AZZ315" s="8"/>
      <c r="BAA315" s="8"/>
      <c r="BAB315" s="8"/>
      <c r="BAC315" s="8"/>
      <c r="BAD315" s="8"/>
      <c r="BAE315" s="8"/>
      <c r="BAF315" s="8"/>
      <c r="BAG315" s="8"/>
      <c r="BAH315" s="8"/>
      <c r="BAI315" s="8"/>
      <c r="BAJ315" s="8"/>
      <c r="BAK315" s="8"/>
      <c r="BAL315" s="8"/>
      <c r="BAM315" s="8"/>
      <c r="BAN315" s="8"/>
      <c r="BAO315" s="8"/>
      <c r="BAP315" s="8"/>
      <c r="BAQ315" s="8"/>
      <c r="BAR315" s="8"/>
      <c r="BAS315" s="8"/>
      <c r="BAT315" s="8"/>
      <c r="BAU315" s="8"/>
      <c r="BAV315" s="8"/>
      <c r="BAW315" s="8"/>
      <c r="BAX315" s="8"/>
      <c r="BAY315" s="8"/>
      <c r="BAZ315" s="8"/>
      <c r="BBA315" s="8"/>
      <c r="BBB315" s="8"/>
      <c r="BBC315" s="8"/>
      <c r="BBD315" s="8"/>
      <c r="BBE315" s="8"/>
      <c r="BBF315" s="8"/>
      <c r="BBG315" s="8"/>
      <c r="BBH315" s="8"/>
      <c r="BBI315" s="8"/>
      <c r="BBJ315" s="8"/>
      <c r="BBK315" s="8"/>
      <c r="BBL315" s="8"/>
      <c r="BBM315" s="8"/>
      <c r="BBN315" s="8"/>
      <c r="BBO315" s="8"/>
      <c r="BBP315" s="8"/>
      <c r="BBQ315" s="8"/>
      <c r="BBR315" s="8"/>
      <c r="BBS315" s="8"/>
      <c r="BBT315" s="8"/>
      <c r="BBU315" s="8"/>
      <c r="BBV315" s="8"/>
      <c r="BBW315" s="8"/>
      <c r="BBX315" s="8"/>
      <c r="BBY315" s="8"/>
      <c r="BBZ315" s="8"/>
      <c r="BCA315" s="8"/>
      <c r="BCB315" s="8"/>
      <c r="BCC315" s="8"/>
      <c r="BCD315" s="8"/>
      <c r="BCE315" s="8"/>
      <c r="BCF315" s="8"/>
      <c r="BCG315" s="8"/>
      <c r="BCH315" s="8"/>
      <c r="BCI315" s="8"/>
      <c r="BCJ315" s="8"/>
      <c r="BCK315" s="8"/>
      <c r="BCL315" s="8"/>
      <c r="BCM315" s="8"/>
      <c r="BCN315" s="8"/>
      <c r="BCO315" s="8"/>
      <c r="BCP315" s="8"/>
      <c r="BCQ315" s="8"/>
      <c r="BCR315" s="8"/>
      <c r="BCS315" s="8"/>
      <c r="BCT315" s="8"/>
      <c r="BCU315" s="8"/>
      <c r="BCV315" s="8"/>
      <c r="BCW315" s="8"/>
      <c r="BCX315" s="8"/>
      <c r="BCY315" s="8"/>
      <c r="BCZ315" s="8"/>
      <c r="BDA315" s="8"/>
      <c r="BDB315" s="8"/>
      <c r="BDC315" s="8"/>
      <c r="BDD315" s="8"/>
      <c r="BDE315" s="8"/>
      <c r="BDF315" s="8"/>
      <c r="BDG315" s="8"/>
      <c r="BDH315" s="8"/>
      <c r="BDI315" s="8"/>
      <c r="BDJ315" s="8"/>
      <c r="BDK315" s="8"/>
      <c r="BDL315" s="8"/>
      <c r="BDM315" s="8"/>
      <c r="BDN315" s="8"/>
      <c r="BDO315" s="8"/>
      <c r="BDP315" s="8"/>
      <c r="BDQ315" s="8"/>
      <c r="BDR315" s="8"/>
      <c r="BDS315" s="8"/>
      <c r="BDT315" s="8"/>
      <c r="BDU315" s="8"/>
      <c r="BDV315" s="8"/>
      <c r="BDW315" s="8"/>
      <c r="BDX315" s="8"/>
      <c r="BDY315" s="8"/>
      <c r="BDZ315" s="8"/>
      <c r="BEA315" s="8"/>
      <c r="BEB315" s="8"/>
      <c r="BEC315" s="8"/>
      <c r="BED315" s="8"/>
      <c r="BEE315" s="8"/>
      <c r="BEF315" s="8"/>
      <c r="BEG315" s="8"/>
      <c r="BEH315" s="8"/>
      <c r="BEI315" s="8"/>
      <c r="BEJ315" s="8"/>
      <c r="BEK315" s="8"/>
      <c r="BEL315" s="8"/>
      <c r="BEM315" s="8"/>
      <c r="BEN315" s="8"/>
      <c r="BEO315" s="8"/>
      <c r="BEP315" s="8"/>
      <c r="BEQ315" s="8"/>
      <c r="BER315" s="8"/>
      <c r="BES315" s="8"/>
      <c r="BET315" s="8"/>
      <c r="BEU315" s="8"/>
      <c r="BEV315" s="8"/>
      <c r="BEW315" s="8"/>
      <c r="BEX315" s="8"/>
      <c r="BEY315" s="8"/>
      <c r="BEZ315" s="8"/>
      <c r="BFA315" s="8"/>
      <c r="BFB315" s="8"/>
      <c r="BFC315" s="8"/>
      <c r="BFD315" s="8"/>
      <c r="BFE315" s="8"/>
      <c r="BFF315" s="8"/>
      <c r="BFG315" s="8"/>
      <c r="BFH315" s="8"/>
      <c r="BFI315" s="8"/>
      <c r="BFJ315" s="8"/>
      <c r="BFK315" s="8"/>
      <c r="BFL315" s="8"/>
      <c r="BFM315" s="8"/>
      <c r="BFN315" s="8"/>
      <c r="BFO315" s="8"/>
      <c r="BFP315" s="8"/>
      <c r="BFQ315" s="8"/>
      <c r="BFR315" s="8"/>
      <c r="BFS315" s="8"/>
      <c r="BFT315" s="8"/>
      <c r="BFU315" s="8"/>
      <c r="BFV315" s="8"/>
      <c r="BFW315" s="8"/>
      <c r="BFX315" s="8"/>
      <c r="BFY315" s="8"/>
      <c r="BFZ315" s="8"/>
      <c r="BGA315" s="8"/>
      <c r="BGB315" s="8"/>
      <c r="BGC315" s="8"/>
      <c r="BGD315" s="8"/>
      <c r="BGE315" s="8"/>
      <c r="BGF315" s="8"/>
      <c r="BGG315" s="8"/>
      <c r="BGH315" s="8"/>
      <c r="BGI315" s="8"/>
      <c r="BGJ315" s="8"/>
      <c r="BGK315" s="8"/>
      <c r="BGL315" s="8"/>
      <c r="BGM315" s="8"/>
      <c r="BGN315" s="8"/>
      <c r="BGO315" s="8"/>
      <c r="BGP315" s="8"/>
      <c r="BGQ315" s="8"/>
      <c r="BGR315" s="8"/>
      <c r="BGS315" s="8"/>
      <c r="BGT315" s="8"/>
      <c r="BGU315" s="8"/>
      <c r="BGV315" s="8"/>
      <c r="BGW315" s="8"/>
      <c r="BGX315" s="8"/>
      <c r="BGY315" s="8"/>
      <c r="BGZ315" s="8"/>
      <c r="BHA315" s="8"/>
      <c r="BHB315" s="8"/>
      <c r="BHC315" s="8"/>
      <c r="BHD315" s="8"/>
      <c r="BHE315" s="8"/>
      <c r="BHF315" s="8"/>
      <c r="BHG315" s="8"/>
      <c r="BHH315" s="8"/>
      <c r="BHI315" s="8"/>
      <c r="BHJ315" s="8"/>
      <c r="BHK315" s="8"/>
      <c r="BHL315" s="8"/>
      <c r="BHM315" s="8"/>
      <c r="BHN315" s="8"/>
      <c r="BHO315" s="8"/>
      <c r="BHP315" s="8"/>
      <c r="BHQ315" s="8"/>
      <c r="BHR315" s="8"/>
      <c r="BHS315" s="8"/>
      <c r="BHT315" s="8"/>
      <c r="BHU315" s="8"/>
      <c r="BHV315" s="8"/>
      <c r="BHW315" s="8"/>
      <c r="BHX315" s="8"/>
      <c r="BHY315" s="8"/>
      <c r="BHZ315" s="8"/>
      <c r="BIA315" s="8"/>
      <c r="BIB315" s="8"/>
      <c r="BIC315" s="8"/>
      <c r="BID315" s="8"/>
      <c r="BIE315" s="8"/>
      <c r="BIF315" s="8"/>
      <c r="BIG315" s="8"/>
      <c r="BIH315" s="8"/>
      <c r="BII315" s="8"/>
      <c r="BIJ315" s="8"/>
      <c r="BIK315" s="8"/>
      <c r="BIL315" s="8"/>
      <c r="BIM315" s="8"/>
      <c r="BIN315" s="8"/>
      <c r="BIO315" s="8"/>
      <c r="BIP315" s="8"/>
      <c r="BIQ315" s="8"/>
      <c r="BIR315" s="8"/>
      <c r="BIS315" s="8"/>
      <c r="BIT315" s="8"/>
      <c r="BIU315" s="8"/>
      <c r="BIV315" s="8"/>
      <c r="BIW315" s="8"/>
      <c r="BIX315" s="8"/>
      <c r="BIY315" s="8"/>
      <c r="BIZ315" s="8"/>
      <c r="BJA315" s="8"/>
      <c r="BJB315" s="8"/>
      <c r="BJC315" s="8"/>
      <c r="BJD315" s="8"/>
      <c r="BJE315" s="8"/>
      <c r="BJF315" s="8"/>
      <c r="BJG315" s="8"/>
      <c r="BJH315" s="8"/>
      <c r="BJI315" s="8"/>
      <c r="BJJ315" s="8"/>
      <c r="BJK315" s="8"/>
      <c r="BJL315" s="8"/>
      <c r="BJM315" s="8"/>
      <c r="BJN315" s="8"/>
      <c r="BJO315" s="8"/>
      <c r="BJP315" s="8"/>
      <c r="BJQ315" s="8"/>
      <c r="BJR315" s="8"/>
      <c r="BJS315" s="8"/>
      <c r="BJT315" s="8"/>
      <c r="BJU315" s="8"/>
      <c r="BJV315" s="8"/>
      <c r="BJW315" s="8"/>
      <c r="BJX315" s="8"/>
      <c r="BJY315" s="8"/>
      <c r="BJZ315" s="8"/>
      <c r="BKA315" s="8"/>
      <c r="BKB315" s="8"/>
      <c r="BKC315" s="8"/>
      <c r="BKD315" s="8"/>
      <c r="BKE315" s="8"/>
      <c r="BKF315" s="8"/>
      <c r="BKG315" s="8"/>
      <c r="BKH315" s="8"/>
      <c r="BKI315" s="8"/>
      <c r="BKJ315" s="8"/>
      <c r="BKK315" s="8"/>
      <c r="BKL315" s="8"/>
      <c r="BKM315" s="8"/>
      <c r="BKN315" s="8"/>
      <c r="BKO315" s="8"/>
      <c r="BKP315" s="8"/>
      <c r="BKQ315" s="8"/>
      <c r="BKR315" s="8"/>
      <c r="BKS315" s="8"/>
      <c r="BKT315" s="8"/>
      <c r="BKU315" s="8"/>
      <c r="BKV315" s="8"/>
      <c r="BKW315" s="8"/>
      <c r="BKX315" s="8"/>
      <c r="BKY315" s="8"/>
      <c r="BKZ315" s="8"/>
      <c r="BLA315" s="8"/>
      <c r="BLB315" s="8"/>
      <c r="BLC315" s="8"/>
      <c r="BLD315" s="8"/>
      <c r="BLE315" s="8"/>
      <c r="BLF315" s="8"/>
      <c r="BLG315" s="8"/>
      <c r="BLH315" s="8"/>
      <c r="BLI315" s="8"/>
      <c r="BLJ315" s="8"/>
      <c r="BLK315" s="8"/>
      <c r="BLL315" s="8"/>
      <c r="BLM315" s="8"/>
      <c r="BLN315" s="8"/>
      <c r="BLO315" s="8"/>
      <c r="BLP315" s="8"/>
      <c r="BLQ315" s="8"/>
      <c r="BLR315" s="8"/>
      <c r="BLS315" s="8"/>
      <c r="BLT315" s="8"/>
      <c r="BLU315" s="8"/>
      <c r="BLV315" s="8"/>
      <c r="BLW315" s="8"/>
      <c r="BLX315" s="8"/>
      <c r="BLY315" s="8"/>
      <c r="BLZ315" s="8"/>
      <c r="BMA315" s="8"/>
      <c r="BMB315" s="8"/>
      <c r="BMC315" s="8"/>
      <c r="BMD315" s="8"/>
      <c r="BME315" s="8"/>
      <c r="BMF315" s="8"/>
      <c r="BMG315" s="8"/>
      <c r="BMH315" s="8"/>
      <c r="BMI315" s="8"/>
      <c r="BMJ315" s="8"/>
      <c r="BMK315" s="8"/>
      <c r="BML315" s="8"/>
      <c r="BMM315" s="8"/>
      <c r="BMN315" s="8"/>
      <c r="BMO315" s="8"/>
      <c r="BMP315" s="8"/>
      <c r="BMQ315" s="8"/>
      <c r="BMR315" s="8"/>
      <c r="BMS315" s="8"/>
      <c r="BMT315" s="8"/>
      <c r="BMU315" s="8"/>
      <c r="BMV315" s="8"/>
      <c r="BMW315" s="8"/>
      <c r="BMX315" s="8"/>
      <c r="BMY315" s="8"/>
      <c r="BMZ315" s="8"/>
      <c r="BNA315" s="8"/>
      <c r="BNB315" s="8"/>
      <c r="BNC315" s="8"/>
      <c r="BND315" s="8"/>
      <c r="BNE315" s="8"/>
      <c r="BNF315" s="8"/>
      <c r="BNG315" s="8"/>
      <c r="BNH315" s="8"/>
      <c r="BNI315" s="8"/>
      <c r="BNJ315" s="8"/>
      <c r="BNK315" s="8"/>
      <c r="BNL315" s="8"/>
      <c r="BNM315" s="8"/>
      <c r="BNN315" s="8"/>
      <c r="BNO315" s="8"/>
      <c r="BNP315" s="8"/>
      <c r="BNQ315" s="8"/>
      <c r="BNR315" s="8"/>
      <c r="BNS315" s="8"/>
      <c r="BNT315" s="8"/>
      <c r="BNU315" s="8"/>
      <c r="BNV315" s="8"/>
      <c r="BNW315" s="8"/>
      <c r="BNX315" s="8"/>
      <c r="BNY315" s="8"/>
      <c r="BNZ315" s="8"/>
      <c r="BOA315" s="8"/>
      <c r="BOB315" s="8"/>
      <c r="BOC315" s="8"/>
      <c r="BOD315" s="8"/>
      <c r="BOE315" s="8"/>
      <c r="BOF315" s="8"/>
      <c r="BOG315" s="8"/>
      <c r="BOH315" s="8"/>
      <c r="BOI315" s="8"/>
      <c r="BOJ315" s="8"/>
      <c r="BOK315" s="8"/>
      <c r="BOL315" s="8"/>
      <c r="BOM315" s="8"/>
      <c r="BON315" s="8"/>
      <c r="BOO315" s="8"/>
      <c r="BOP315" s="8"/>
      <c r="BOQ315" s="8"/>
      <c r="BOR315" s="8"/>
      <c r="BOS315" s="8"/>
      <c r="BOT315" s="8"/>
      <c r="BOU315" s="8"/>
      <c r="BOV315" s="8"/>
      <c r="BOW315" s="8"/>
      <c r="BOX315" s="8"/>
      <c r="BOY315" s="8"/>
      <c r="BOZ315" s="8"/>
      <c r="BPA315" s="8"/>
      <c r="BPB315" s="8"/>
      <c r="BPC315" s="8"/>
      <c r="BPD315" s="8"/>
      <c r="BPE315" s="8"/>
      <c r="BPF315" s="8"/>
      <c r="BPG315" s="8"/>
      <c r="BPH315" s="8"/>
      <c r="BPI315" s="8"/>
      <c r="BPJ315" s="8"/>
      <c r="BPK315" s="8"/>
      <c r="BPL315" s="8"/>
      <c r="BPM315" s="8"/>
      <c r="BPN315" s="8"/>
      <c r="BPO315" s="8"/>
      <c r="BPP315" s="8"/>
      <c r="BPQ315" s="8"/>
      <c r="BPR315" s="8"/>
      <c r="BPS315" s="8"/>
      <c r="BPT315" s="8"/>
      <c r="BPU315" s="8"/>
      <c r="BPV315" s="8"/>
      <c r="BPW315" s="8"/>
      <c r="BPX315" s="8"/>
      <c r="BPY315" s="8"/>
      <c r="BPZ315" s="8"/>
      <c r="BQA315" s="8"/>
      <c r="BQB315" s="8"/>
      <c r="BQC315" s="8"/>
      <c r="BQD315" s="8"/>
      <c r="BQE315" s="8"/>
      <c r="BQF315" s="8"/>
      <c r="BQG315" s="8"/>
      <c r="BQH315" s="8"/>
      <c r="BQI315" s="8"/>
      <c r="BQJ315" s="8"/>
      <c r="BQK315" s="8"/>
      <c r="BQL315" s="8"/>
      <c r="BQM315" s="8"/>
      <c r="BQN315" s="8"/>
      <c r="BQO315" s="8"/>
      <c r="BQP315" s="8"/>
      <c r="BQQ315" s="8"/>
      <c r="BQR315" s="8"/>
      <c r="BQS315" s="8"/>
      <c r="BQT315" s="8"/>
      <c r="BQU315" s="8"/>
      <c r="BQV315" s="8"/>
      <c r="BQW315" s="8"/>
      <c r="BQX315" s="8"/>
      <c r="BQY315" s="8"/>
      <c r="BQZ315" s="8"/>
      <c r="BRA315" s="8"/>
      <c r="BRB315" s="8"/>
      <c r="BRC315" s="8"/>
      <c r="BRD315" s="8"/>
      <c r="BRE315" s="8"/>
      <c r="BRF315" s="8"/>
      <c r="BRG315" s="8"/>
      <c r="BRH315" s="8"/>
      <c r="BRI315" s="8"/>
      <c r="BRJ315" s="8"/>
      <c r="BRK315" s="8"/>
      <c r="BRL315" s="8"/>
      <c r="BRM315" s="8"/>
      <c r="BRN315" s="8"/>
      <c r="BRO315" s="8"/>
      <c r="BRP315" s="8"/>
      <c r="BRQ315" s="8"/>
      <c r="BRR315" s="8"/>
      <c r="BRS315" s="8"/>
      <c r="BRT315" s="8"/>
      <c r="BRU315" s="8"/>
      <c r="BRV315" s="8"/>
      <c r="BRW315" s="8"/>
      <c r="BRX315" s="8"/>
      <c r="BRY315" s="8"/>
      <c r="BRZ315" s="8"/>
      <c r="BSA315" s="8"/>
      <c r="BSB315" s="8"/>
      <c r="BSC315" s="8"/>
      <c r="BSD315" s="8"/>
      <c r="BSE315" s="8"/>
      <c r="BSF315" s="8"/>
      <c r="BSG315" s="8"/>
      <c r="BSH315" s="8"/>
      <c r="BSI315" s="8"/>
      <c r="BSJ315" s="8"/>
      <c r="BSK315" s="8"/>
      <c r="BSL315" s="8"/>
      <c r="BSM315" s="8"/>
      <c r="BSN315" s="8"/>
      <c r="BSO315" s="8"/>
      <c r="BSP315" s="8"/>
      <c r="BSQ315" s="8"/>
      <c r="BSR315" s="8"/>
      <c r="BSS315" s="8"/>
      <c r="BST315" s="8"/>
      <c r="BSU315" s="8"/>
      <c r="BSV315" s="8"/>
      <c r="BSW315" s="8"/>
      <c r="BSX315" s="8"/>
      <c r="BSY315" s="8"/>
      <c r="BSZ315" s="8"/>
      <c r="BTA315" s="8"/>
      <c r="BTB315" s="8"/>
      <c r="BTC315" s="8"/>
      <c r="BTD315" s="8"/>
      <c r="BTE315" s="8"/>
      <c r="BTF315" s="8"/>
      <c r="BTG315" s="8"/>
      <c r="BTH315" s="8"/>
      <c r="BTI315" s="8"/>
      <c r="BTJ315" s="8"/>
      <c r="BTK315" s="8"/>
      <c r="BTL315" s="8"/>
      <c r="BTM315" s="8"/>
      <c r="BTN315" s="8"/>
      <c r="BTO315" s="8"/>
      <c r="BTP315" s="8"/>
      <c r="BTQ315" s="8"/>
      <c r="BTR315" s="8"/>
      <c r="BTS315" s="8"/>
      <c r="BTT315" s="8"/>
      <c r="BTU315" s="8"/>
      <c r="BTV315" s="8"/>
      <c r="BTW315" s="8"/>
      <c r="BTX315" s="8"/>
      <c r="BTY315" s="8"/>
      <c r="BTZ315" s="8"/>
      <c r="BUA315" s="8"/>
      <c r="BUB315" s="8"/>
      <c r="BUC315" s="8"/>
      <c r="BUD315" s="8"/>
      <c r="BUE315" s="8"/>
      <c r="BUF315" s="8"/>
      <c r="BUG315" s="8"/>
      <c r="BUH315" s="8"/>
      <c r="BUI315" s="8"/>
      <c r="BUJ315" s="8"/>
      <c r="BUK315" s="8"/>
      <c r="BUL315" s="8"/>
      <c r="BUM315" s="8"/>
      <c r="BUN315" s="8"/>
      <c r="BUO315" s="8"/>
      <c r="BUP315" s="8"/>
      <c r="BUQ315" s="8"/>
      <c r="BUR315" s="8"/>
      <c r="BUS315" s="8"/>
      <c r="BUT315" s="8"/>
      <c r="BUU315" s="8"/>
      <c r="BUV315" s="8"/>
      <c r="BUW315" s="8"/>
      <c r="BUX315" s="8"/>
      <c r="BUY315" s="8"/>
      <c r="BUZ315" s="8"/>
      <c r="BVA315" s="8"/>
      <c r="BVB315" s="8"/>
      <c r="BVC315" s="8"/>
      <c r="BVD315" s="8"/>
      <c r="BVE315" s="8"/>
      <c r="BVF315" s="8"/>
      <c r="BVG315" s="8"/>
      <c r="BVH315" s="8"/>
      <c r="BVI315" s="8"/>
      <c r="BVJ315" s="8"/>
      <c r="BVK315" s="8"/>
      <c r="BVL315" s="8"/>
      <c r="BVM315" s="8"/>
      <c r="BVN315" s="8"/>
      <c r="BVO315" s="8"/>
      <c r="BVP315" s="8"/>
      <c r="BVQ315" s="8"/>
      <c r="BVR315" s="8"/>
      <c r="BVS315" s="8"/>
      <c r="BVT315" s="8"/>
      <c r="BVU315" s="8"/>
      <c r="BVV315" s="8"/>
      <c r="BVW315" s="8"/>
      <c r="BVX315" s="8"/>
      <c r="BVY315" s="8"/>
      <c r="BVZ315" s="8"/>
      <c r="BWA315" s="8"/>
      <c r="BWB315" s="8"/>
      <c r="BWC315" s="8"/>
      <c r="BWD315" s="8"/>
      <c r="BWE315" s="8"/>
      <c r="BWF315" s="8"/>
      <c r="BWG315" s="8"/>
      <c r="BWH315" s="8"/>
      <c r="BWI315" s="8"/>
      <c r="BWJ315" s="8"/>
      <c r="BWK315" s="8"/>
      <c r="BWL315" s="8"/>
      <c r="BWM315" s="8"/>
      <c r="BWN315" s="8"/>
      <c r="BWO315" s="8"/>
      <c r="BWP315" s="8"/>
      <c r="BWQ315" s="8"/>
    </row>
    <row r="316" spans="1:1967" s="445" customFormat="1" ht="102" customHeight="1">
      <c r="A316" s="9" t="s">
        <v>6393</v>
      </c>
      <c r="B316" s="100" t="s">
        <v>97</v>
      </c>
      <c r="C316" s="9" t="s">
        <v>807</v>
      </c>
      <c r="D316" s="30" t="s">
        <v>2065</v>
      </c>
      <c r="E316" s="3" t="s">
        <v>381</v>
      </c>
      <c r="F316" s="3" t="s">
        <v>39</v>
      </c>
      <c r="G316" s="3" t="s">
        <v>385</v>
      </c>
      <c r="H316" s="20">
        <v>0</v>
      </c>
      <c r="I316" s="114">
        <v>470000000</v>
      </c>
      <c r="J316" s="21" t="s">
        <v>1330</v>
      </c>
      <c r="K316" s="19" t="s">
        <v>1949</v>
      </c>
      <c r="L316" s="138" t="s">
        <v>3428</v>
      </c>
      <c r="M316" s="141" t="s">
        <v>383</v>
      </c>
      <c r="N316" s="361" t="s">
        <v>8875</v>
      </c>
      <c r="O316" s="3" t="s">
        <v>1382</v>
      </c>
      <c r="P316" s="7" t="s">
        <v>1354</v>
      </c>
      <c r="Q316" s="3" t="s">
        <v>1195</v>
      </c>
      <c r="R316" s="81">
        <v>48</v>
      </c>
      <c r="S316" s="94">
        <v>180</v>
      </c>
      <c r="T316" s="83">
        <f t="shared" si="13"/>
        <v>8640</v>
      </c>
      <c r="U316" s="83">
        <f t="shared" si="14"/>
        <v>9676.8000000000011</v>
      </c>
      <c r="V316" s="9" t="s">
        <v>1341</v>
      </c>
      <c r="W316" s="153" t="s">
        <v>1410</v>
      </c>
      <c r="X316" s="9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  <c r="NL316" s="8"/>
      <c r="NM316" s="8"/>
      <c r="NN316" s="8"/>
      <c r="NO316" s="8"/>
      <c r="NP316" s="8"/>
      <c r="NQ316" s="8"/>
      <c r="NR316" s="8"/>
      <c r="NS316" s="8"/>
      <c r="NT316" s="8"/>
      <c r="NU316" s="8"/>
      <c r="NV316" s="8"/>
      <c r="NW316" s="8"/>
      <c r="NX316" s="8"/>
      <c r="NY316" s="8"/>
      <c r="NZ316" s="8"/>
      <c r="OA316" s="8"/>
      <c r="OB316" s="8"/>
      <c r="OC316" s="8"/>
      <c r="OD316" s="8"/>
      <c r="OE316" s="8"/>
      <c r="OF316" s="8"/>
      <c r="OG316" s="8"/>
      <c r="OH316" s="8"/>
      <c r="OI316" s="8"/>
      <c r="OJ316" s="8"/>
      <c r="OK316" s="8"/>
      <c r="OL316" s="8"/>
      <c r="OM316" s="8"/>
      <c r="ON316" s="8"/>
      <c r="OO316" s="8"/>
      <c r="OP316" s="8"/>
      <c r="OQ316" s="8"/>
      <c r="OR316" s="8"/>
      <c r="OS316" s="8"/>
      <c r="OT316" s="8"/>
      <c r="OU316" s="8"/>
      <c r="OV316" s="8"/>
      <c r="OW316" s="8"/>
      <c r="OX316" s="8"/>
      <c r="OY316" s="8"/>
      <c r="OZ316" s="8"/>
      <c r="PA316" s="8"/>
      <c r="PB316" s="8"/>
      <c r="PC316" s="8"/>
      <c r="PD316" s="8"/>
      <c r="PE316" s="8"/>
      <c r="PF316" s="8"/>
      <c r="PG316" s="8"/>
      <c r="PH316" s="8"/>
      <c r="PI316" s="8"/>
      <c r="PJ316" s="8"/>
      <c r="PK316" s="8"/>
      <c r="PL316" s="8"/>
      <c r="PM316" s="8"/>
      <c r="PN316" s="8"/>
      <c r="PO316" s="8"/>
      <c r="PP316" s="8"/>
      <c r="PQ316" s="8"/>
      <c r="PR316" s="8"/>
      <c r="PS316" s="8"/>
      <c r="PT316" s="8"/>
      <c r="PU316" s="8"/>
      <c r="PV316" s="8"/>
      <c r="PW316" s="8"/>
      <c r="PX316" s="8"/>
      <c r="PY316" s="8"/>
      <c r="PZ316" s="8"/>
      <c r="QA316" s="8"/>
      <c r="QB316" s="8"/>
      <c r="QC316" s="8"/>
      <c r="QD316" s="8"/>
      <c r="QE316" s="8"/>
      <c r="QF316" s="8"/>
      <c r="QG316" s="8"/>
      <c r="QH316" s="8"/>
      <c r="QI316" s="8"/>
      <c r="QJ316" s="8"/>
      <c r="QK316" s="8"/>
      <c r="QL316" s="8"/>
      <c r="QM316" s="8"/>
      <c r="QN316" s="8"/>
      <c r="QO316" s="8"/>
      <c r="QP316" s="8"/>
      <c r="QQ316" s="8"/>
      <c r="QR316" s="8"/>
      <c r="QS316" s="8"/>
      <c r="QT316" s="8"/>
      <c r="QU316" s="8"/>
      <c r="QV316" s="8"/>
      <c r="QW316" s="8"/>
      <c r="QX316" s="8"/>
      <c r="QY316" s="8"/>
      <c r="QZ316" s="8"/>
      <c r="RA316" s="8"/>
      <c r="RB316" s="8"/>
      <c r="RC316" s="8"/>
      <c r="RD316" s="8"/>
      <c r="RE316" s="8"/>
      <c r="RF316" s="8"/>
      <c r="RG316" s="8"/>
      <c r="RH316" s="8"/>
      <c r="RI316" s="8"/>
      <c r="RJ316" s="8"/>
      <c r="RK316" s="8"/>
      <c r="RL316" s="8"/>
      <c r="RM316" s="8"/>
      <c r="RN316" s="8"/>
      <c r="RO316" s="8"/>
      <c r="RP316" s="8"/>
      <c r="RQ316" s="8"/>
      <c r="RR316" s="8"/>
      <c r="RS316" s="8"/>
      <c r="RT316" s="8"/>
      <c r="RU316" s="8"/>
      <c r="RV316" s="8"/>
      <c r="RW316" s="8"/>
      <c r="RX316" s="8"/>
      <c r="RY316" s="8"/>
      <c r="RZ316" s="8"/>
      <c r="SA316" s="8"/>
      <c r="SB316" s="8"/>
      <c r="SC316" s="8"/>
      <c r="SD316" s="8"/>
      <c r="SE316" s="8"/>
      <c r="SF316" s="8"/>
      <c r="SG316" s="8"/>
      <c r="SH316" s="8"/>
      <c r="SI316" s="8"/>
      <c r="SJ316" s="8"/>
      <c r="SK316" s="8"/>
      <c r="SL316" s="8"/>
      <c r="SM316" s="8"/>
      <c r="SN316" s="8"/>
      <c r="SO316" s="8"/>
      <c r="SP316" s="8"/>
      <c r="SQ316" s="8"/>
      <c r="SR316" s="8"/>
      <c r="SS316" s="8"/>
      <c r="ST316" s="8"/>
      <c r="SU316" s="8"/>
      <c r="SV316" s="8"/>
      <c r="SW316" s="8"/>
      <c r="SX316" s="8"/>
      <c r="SY316" s="8"/>
      <c r="SZ316" s="8"/>
      <c r="TA316" s="8"/>
      <c r="TB316" s="8"/>
      <c r="TC316" s="8"/>
      <c r="TD316" s="8"/>
      <c r="TE316" s="8"/>
      <c r="TF316" s="8"/>
      <c r="TG316" s="8"/>
      <c r="TH316" s="8"/>
      <c r="TI316" s="8"/>
      <c r="TJ316" s="8"/>
      <c r="TK316" s="8"/>
      <c r="TL316" s="8"/>
      <c r="TM316" s="8"/>
      <c r="TN316" s="8"/>
      <c r="TO316" s="8"/>
      <c r="TP316" s="8"/>
      <c r="TQ316" s="8"/>
      <c r="TR316" s="8"/>
      <c r="TS316" s="8"/>
      <c r="TT316" s="8"/>
      <c r="TU316" s="8"/>
      <c r="TV316" s="8"/>
      <c r="TW316" s="8"/>
      <c r="TX316" s="8"/>
      <c r="TY316" s="8"/>
      <c r="TZ316" s="8"/>
      <c r="UA316" s="8"/>
      <c r="UB316" s="8"/>
      <c r="UC316" s="8"/>
      <c r="UD316" s="8"/>
      <c r="UE316" s="8"/>
      <c r="UF316" s="8"/>
      <c r="UG316" s="8"/>
      <c r="UH316" s="8"/>
      <c r="UI316" s="8"/>
      <c r="UJ316" s="8"/>
      <c r="UK316" s="8"/>
      <c r="UL316" s="8"/>
      <c r="UM316" s="8"/>
      <c r="UN316" s="8"/>
      <c r="UO316" s="8"/>
      <c r="UP316" s="8"/>
      <c r="UQ316" s="8"/>
      <c r="UR316" s="8"/>
      <c r="US316" s="8"/>
      <c r="UT316" s="8"/>
      <c r="UU316" s="8"/>
      <c r="UV316" s="8"/>
      <c r="UW316" s="8"/>
      <c r="UX316" s="8"/>
      <c r="UY316" s="8"/>
      <c r="UZ316" s="8"/>
      <c r="VA316" s="8"/>
      <c r="VB316" s="8"/>
      <c r="VC316" s="8"/>
      <c r="VD316" s="8"/>
      <c r="VE316" s="8"/>
      <c r="VF316" s="8"/>
      <c r="VG316" s="8"/>
      <c r="VH316" s="8"/>
      <c r="VI316" s="8"/>
      <c r="VJ316" s="8"/>
      <c r="VK316" s="8"/>
      <c r="VL316" s="8"/>
      <c r="VM316" s="8"/>
      <c r="VN316" s="8"/>
      <c r="VO316" s="8"/>
      <c r="VP316" s="8"/>
      <c r="VQ316" s="8"/>
      <c r="VR316" s="8"/>
      <c r="VS316" s="8"/>
      <c r="VT316" s="8"/>
      <c r="VU316" s="8"/>
      <c r="VV316" s="8"/>
      <c r="VW316" s="8"/>
      <c r="VX316" s="8"/>
      <c r="VY316" s="8"/>
      <c r="VZ316" s="8"/>
      <c r="WA316" s="8"/>
      <c r="WB316" s="8"/>
      <c r="WC316" s="8"/>
      <c r="WD316" s="8"/>
      <c r="WE316" s="8"/>
      <c r="WF316" s="8"/>
      <c r="WG316" s="8"/>
      <c r="WH316" s="8"/>
      <c r="WI316" s="8"/>
      <c r="WJ316" s="8"/>
      <c r="WK316" s="8"/>
      <c r="WL316" s="8"/>
      <c r="WM316" s="8"/>
      <c r="WN316" s="8"/>
      <c r="WO316" s="8"/>
      <c r="WP316" s="8"/>
      <c r="WQ316" s="8"/>
      <c r="WR316" s="8"/>
      <c r="WS316" s="8"/>
      <c r="WT316" s="8"/>
      <c r="WU316" s="8"/>
      <c r="WV316" s="8"/>
      <c r="WW316" s="8"/>
      <c r="WX316" s="8"/>
      <c r="WY316" s="8"/>
      <c r="WZ316" s="8"/>
      <c r="XA316" s="8"/>
      <c r="XB316" s="8"/>
      <c r="XC316" s="8"/>
      <c r="XD316" s="8"/>
      <c r="XE316" s="8"/>
      <c r="XF316" s="8"/>
      <c r="XG316" s="8"/>
      <c r="XH316" s="8"/>
      <c r="XI316" s="8"/>
      <c r="XJ316" s="8"/>
      <c r="XK316" s="8"/>
      <c r="XL316" s="8"/>
      <c r="XM316" s="8"/>
      <c r="XN316" s="8"/>
      <c r="XO316" s="8"/>
      <c r="XP316" s="8"/>
      <c r="XQ316" s="8"/>
      <c r="XR316" s="8"/>
      <c r="XS316" s="8"/>
      <c r="XT316" s="8"/>
      <c r="XU316" s="8"/>
      <c r="XV316" s="8"/>
      <c r="XW316" s="8"/>
      <c r="XX316" s="8"/>
      <c r="XY316" s="8"/>
      <c r="XZ316" s="8"/>
      <c r="YA316" s="8"/>
      <c r="YB316" s="8"/>
      <c r="YC316" s="8"/>
      <c r="YD316" s="8"/>
      <c r="YE316" s="8"/>
      <c r="YF316" s="8"/>
      <c r="YG316" s="8"/>
      <c r="YH316" s="8"/>
      <c r="YI316" s="8"/>
      <c r="YJ316" s="8"/>
      <c r="YK316" s="8"/>
      <c r="YL316" s="8"/>
      <c r="YM316" s="8"/>
      <c r="YN316" s="8"/>
      <c r="YO316" s="8"/>
      <c r="YP316" s="8"/>
      <c r="YQ316" s="8"/>
      <c r="YR316" s="8"/>
      <c r="YS316" s="8"/>
      <c r="YT316" s="8"/>
      <c r="YU316" s="8"/>
      <c r="YV316" s="8"/>
      <c r="YW316" s="8"/>
      <c r="YX316" s="8"/>
      <c r="YY316" s="8"/>
      <c r="YZ316" s="8"/>
      <c r="ZA316" s="8"/>
      <c r="ZB316" s="8"/>
      <c r="ZC316" s="8"/>
      <c r="ZD316" s="8"/>
      <c r="ZE316" s="8"/>
      <c r="ZF316" s="8"/>
      <c r="ZG316" s="8"/>
      <c r="ZH316" s="8"/>
      <c r="ZI316" s="8"/>
      <c r="ZJ316" s="8"/>
      <c r="ZK316" s="8"/>
      <c r="ZL316" s="8"/>
      <c r="ZM316" s="8"/>
      <c r="ZN316" s="8"/>
      <c r="ZO316" s="8"/>
      <c r="ZP316" s="8"/>
      <c r="ZQ316" s="8"/>
      <c r="ZR316" s="8"/>
      <c r="ZS316" s="8"/>
      <c r="ZT316" s="8"/>
      <c r="ZU316" s="8"/>
      <c r="ZV316" s="8"/>
      <c r="ZW316" s="8"/>
      <c r="ZX316" s="8"/>
      <c r="ZY316" s="8"/>
      <c r="ZZ316" s="8"/>
      <c r="AAA316" s="8"/>
      <c r="AAB316" s="8"/>
      <c r="AAC316" s="8"/>
      <c r="AAD316" s="8"/>
      <c r="AAE316" s="8"/>
      <c r="AAF316" s="8"/>
      <c r="AAG316" s="8"/>
      <c r="AAH316" s="8"/>
      <c r="AAI316" s="8"/>
      <c r="AAJ316" s="8"/>
      <c r="AAK316" s="8"/>
      <c r="AAL316" s="8"/>
      <c r="AAM316" s="8"/>
      <c r="AAN316" s="8"/>
      <c r="AAO316" s="8"/>
      <c r="AAP316" s="8"/>
      <c r="AAQ316" s="8"/>
      <c r="AAR316" s="8"/>
      <c r="AAS316" s="8"/>
      <c r="AAT316" s="8"/>
      <c r="AAU316" s="8"/>
      <c r="AAV316" s="8"/>
      <c r="AAW316" s="8"/>
      <c r="AAX316" s="8"/>
      <c r="AAY316" s="8"/>
      <c r="AAZ316" s="8"/>
      <c r="ABA316" s="8"/>
      <c r="ABB316" s="8"/>
      <c r="ABC316" s="8"/>
      <c r="ABD316" s="8"/>
      <c r="ABE316" s="8"/>
      <c r="ABF316" s="8"/>
      <c r="ABG316" s="8"/>
      <c r="ABH316" s="8"/>
      <c r="ABI316" s="8"/>
      <c r="ABJ316" s="8"/>
      <c r="ABK316" s="8"/>
      <c r="ABL316" s="8"/>
      <c r="ABM316" s="8"/>
      <c r="ABN316" s="8"/>
      <c r="ABO316" s="8"/>
      <c r="ABP316" s="8"/>
      <c r="ABQ316" s="8"/>
      <c r="ABR316" s="8"/>
      <c r="ABS316" s="8"/>
      <c r="ABT316" s="8"/>
      <c r="ABU316" s="8"/>
      <c r="ABV316" s="8"/>
      <c r="ABW316" s="8"/>
      <c r="ABX316" s="8"/>
      <c r="ABY316" s="8"/>
      <c r="ABZ316" s="8"/>
      <c r="ACA316" s="8"/>
      <c r="ACB316" s="8"/>
      <c r="ACC316" s="8"/>
      <c r="ACD316" s="8"/>
      <c r="ACE316" s="8"/>
      <c r="ACF316" s="8"/>
      <c r="ACG316" s="8"/>
      <c r="ACH316" s="8"/>
      <c r="ACI316" s="8"/>
      <c r="ACJ316" s="8"/>
      <c r="ACK316" s="8"/>
      <c r="ACL316" s="8"/>
      <c r="ACM316" s="8"/>
      <c r="ACN316" s="8"/>
      <c r="ACO316" s="8"/>
      <c r="ACP316" s="8"/>
      <c r="ACQ316" s="8"/>
      <c r="ACR316" s="8"/>
      <c r="ACS316" s="8"/>
      <c r="ACT316" s="8"/>
      <c r="ACU316" s="8"/>
      <c r="ACV316" s="8"/>
      <c r="ACW316" s="8"/>
      <c r="ACX316" s="8"/>
      <c r="ACY316" s="8"/>
      <c r="ACZ316" s="8"/>
      <c r="ADA316" s="8"/>
      <c r="ADB316" s="8"/>
      <c r="ADC316" s="8"/>
      <c r="ADD316" s="8"/>
      <c r="ADE316" s="8"/>
      <c r="ADF316" s="8"/>
      <c r="ADG316" s="8"/>
      <c r="ADH316" s="8"/>
      <c r="ADI316" s="8"/>
      <c r="ADJ316" s="8"/>
      <c r="ADK316" s="8"/>
      <c r="ADL316" s="8"/>
      <c r="ADM316" s="8"/>
      <c r="ADN316" s="8"/>
      <c r="ADO316" s="8"/>
      <c r="ADP316" s="8"/>
      <c r="ADQ316" s="8"/>
      <c r="ADR316" s="8"/>
      <c r="ADS316" s="8"/>
      <c r="ADT316" s="8"/>
      <c r="ADU316" s="8"/>
      <c r="ADV316" s="8"/>
      <c r="ADW316" s="8"/>
      <c r="ADX316" s="8"/>
      <c r="ADY316" s="8"/>
      <c r="ADZ316" s="8"/>
      <c r="AEA316" s="8"/>
      <c r="AEB316" s="8"/>
      <c r="AEC316" s="8"/>
      <c r="AED316" s="8"/>
      <c r="AEE316" s="8"/>
      <c r="AEF316" s="8"/>
      <c r="AEG316" s="8"/>
      <c r="AEH316" s="8"/>
      <c r="AEI316" s="8"/>
      <c r="AEJ316" s="8"/>
      <c r="AEK316" s="8"/>
      <c r="AEL316" s="8"/>
      <c r="AEM316" s="8"/>
      <c r="AEN316" s="8"/>
      <c r="AEO316" s="8"/>
      <c r="AEP316" s="8"/>
      <c r="AEQ316" s="8"/>
      <c r="AER316" s="8"/>
      <c r="AES316" s="8"/>
      <c r="AET316" s="8"/>
      <c r="AEU316" s="8"/>
      <c r="AEV316" s="8"/>
      <c r="AEW316" s="8"/>
      <c r="AEX316" s="8"/>
      <c r="AEY316" s="8"/>
      <c r="AEZ316" s="8"/>
      <c r="AFA316" s="8"/>
      <c r="AFB316" s="8"/>
      <c r="AFC316" s="8"/>
      <c r="AFD316" s="8"/>
      <c r="AFE316" s="8"/>
      <c r="AFF316" s="8"/>
      <c r="AFG316" s="8"/>
      <c r="AFH316" s="8"/>
      <c r="AFI316" s="8"/>
      <c r="AFJ316" s="8"/>
      <c r="AFK316" s="8"/>
      <c r="AFL316" s="8"/>
      <c r="AFM316" s="8"/>
      <c r="AFN316" s="8"/>
      <c r="AFO316" s="8"/>
      <c r="AFP316" s="8"/>
      <c r="AFQ316" s="8"/>
      <c r="AFR316" s="8"/>
      <c r="AFS316" s="8"/>
      <c r="AFT316" s="8"/>
      <c r="AFU316" s="8"/>
      <c r="AFV316" s="8"/>
      <c r="AFW316" s="8"/>
      <c r="AFX316" s="8"/>
      <c r="AFY316" s="8"/>
      <c r="AFZ316" s="8"/>
      <c r="AGA316" s="8"/>
      <c r="AGB316" s="8"/>
      <c r="AGC316" s="8"/>
      <c r="AGD316" s="8"/>
      <c r="AGE316" s="8"/>
      <c r="AGF316" s="8"/>
      <c r="AGG316" s="8"/>
      <c r="AGH316" s="8"/>
      <c r="AGI316" s="8"/>
      <c r="AGJ316" s="8"/>
      <c r="AGK316" s="8"/>
      <c r="AGL316" s="8"/>
      <c r="AGM316" s="8"/>
      <c r="AGN316" s="8"/>
      <c r="AGO316" s="8"/>
      <c r="AGP316" s="8"/>
      <c r="AGQ316" s="8"/>
      <c r="AGR316" s="8"/>
      <c r="AGS316" s="8"/>
      <c r="AGT316" s="8"/>
      <c r="AGU316" s="8"/>
      <c r="AGV316" s="8"/>
      <c r="AGW316" s="8"/>
      <c r="AGX316" s="8"/>
      <c r="AGY316" s="8"/>
      <c r="AGZ316" s="8"/>
      <c r="AHA316" s="8"/>
      <c r="AHB316" s="8"/>
      <c r="AHC316" s="8"/>
      <c r="AHD316" s="8"/>
      <c r="AHE316" s="8"/>
      <c r="AHF316" s="8"/>
      <c r="AHG316" s="8"/>
      <c r="AHH316" s="8"/>
      <c r="AHI316" s="8"/>
      <c r="AHJ316" s="8"/>
      <c r="AHK316" s="8"/>
      <c r="AHL316" s="8"/>
      <c r="AHM316" s="8"/>
      <c r="AHN316" s="8"/>
      <c r="AHO316" s="8"/>
      <c r="AHP316" s="8"/>
      <c r="AHQ316" s="8"/>
      <c r="AHR316" s="8"/>
      <c r="AHS316" s="8"/>
      <c r="AHT316" s="8"/>
      <c r="AHU316" s="8"/>
      <c r="AHV316" s="8"/>
      <c r="AHW316" s="8"/>
      <c r="AHX316" s="8"/>
      <c r="AHY316" s="8"/>
      <c r="AHZ316" s="8"/>
      <c r="AIA316" s="8"/>
      <c r="AIB316" s="8"/>
      <c r="AIC316" s="8"/>
      <c r="AID316" s="8"/>
      <c r="AIE316" s="8"/>
      <c r="AIF316" s="8"/>
      <c r="AIG316" s="8"/>
      <c r="AIH316" s="8"/>
      <c r="AII316" s="8"/>
      <c r="AIJ316" s="8"/>
      <c r="AIK316" s="8"/>
      <c r="AIL316" s="8"/>
      <c r="AIM316" s="8"/>
      <c r="AIN316" s="8"/>
      <c r="AIO316" s="8"/>
      <c r="AIP316" s="8"/>
      <c r="AIQ316" s="8"/>
      <c r="AIR316" s="8"/>
      <c r="AIS316" s="8"/>
      <c r="AIT316" s="8"/>
      <c r="AIU316" s="8"/>
      <c r="AIV316" s="8"/>
      <c r="AIW316" s="8"/>
      <c r="AIX316" s="8"/>
      <c r="AIY316" s="8"/>
      <c r="AIZ316" s="8"/>
      <c r="AJA316" s="8"/>
      <c r="AJB316" s="8"/>
      <c r="AJC316" s="8"/>
      <c r="AJD316" s="8"/>
      <c r="AJE316" s="8"/>
      <c r="AJF316" s="8"/>
      <c r="AJG316" s="8"/>
      <c r="AJH316" s="8"/>
      <c r="AJI316" s="8"/>
      <c r="AJJ316" s="8"/>
      <c r="AJK316" s="8"/>
      <c r="AJL316" s="8"/>
      <c r="AJM316" s="8"/>
      <c r="AJN316" s="8"/>
      <c r="AJO316" s="8"/>
      <c r="AJP316" s="8"/>
      <c r="AJQ316" s="8"/>
      <c r="AJR316" s="8"/>
      <c r="AJS316" s="8"/>
      <c r="AJT316" s="8"/>
      <c r="AJU316" s="8"/>
      <c r="AJV316" s="8"/>
      <c r="AJW316" s="8"/>
      <c r="AJX316" s="8"/>
      <c r="AJY316" s="8"/>
      <c r="AJZ316" s="8"/>
      <c r="AKA316" s="8"/>
      <c r="AKB316" s="8"/>
      <c r="AKC316" s="8"/>
      <c r="AKD316" s="8"/>
      <c r="AKE316" s="8"/>
      <c r="AKF316" s="8"/>
      <c r="AKG316" s="8"/>
      <c r="AKH316" s="8"/>
      <c r="AKI316" s="8"/>
      <c r="AKJ316" s="8"/>
      <c r="AKK316" s="8"/>
      <c r="AKL316" s="8"/>
      <c r="AKM316" s="8"/>
      <c r="AKN316" s="8"/>
      <c r="AKO316" s="8"/>
      <c r="AKP316" s="8"/>
      <c r="AKQ316" s="8"/>
      <c r="AKR316" s="8"/>
      <c r="AKS316" s="8"/>
      <c r="AKT316" s="8"/>
      <c r="AKU316" s="8"/>
      <c r="AKV316" s="8"/>
      <c r="AKW316" s="8"/>
      <c r="AKX316" s="8"/>
      <c r="AKY316" s="8"/>
      <c r="AKZ316" s="8"/>
      <c r="ALA316" s="8"/>
      <c r="ALB316" s="8"/>
      <c r="ALC316" s="8"/>
      <c r="ALD316" s="8"/>
      <c r="ALE316" s="8"/>
      <c r="ALF316" s="8"/>
      <c r="ALG316" s="8"/>
      <c r="ALH316" s="8"/>
      <c r="ALI316" s="8"/>
      <c r="ALJ316" s="8"/>
      <c r="ALK316" s="8"/>
      <c r="ALL316" s="8"/>
      <c r="ALM316" s="8"/>
      <c r="ALN316" s="8"/>
      <c r="ALO316" s="8"/>
      <c r="ALP316" s="8"/>
      <c r="ALQ316" s="8"/>
      <c r="ALR316" s="8"/>
      <c r="ALS316" s="8"/>
      <c r="ALT316" s="8"/>
      <c r="ALU316" s="8"/>
      <c r="ALV316" s="8"/>
      <c r="ALW316" s="8"/>
      <c r="ALX316" s="8"/>
      <c r="ALY316" s="8"/>
      <c r="ALZ316" s="8"/>
      <c r="AMA316" s="8"/>
      <c r="AMB316" s="8"/>
      <c r="AMC316" s="8"/>
      <c r="AMD316" s="8"/>
      <c r="AME316" s="8"/>
      <c r="AMF316" s="8"/>
      <c r="AMG316" s="8"/>
      <c r="AMH316" s="8"/>
      <c r="AMI316" s="8"/>
      <c r="AMJ316" s="8"/>
      <c r="AMK316" s="8"/>
      <c r="AML316" s="8"/>
      <c r="AMM316" s="8"/>
      <c r="AMN316" s="8"/>
      <c r="AMO316" s="8"/>
      <c r="AMP316" s="8"/>
      <c r="AMQ316" s="8"/>
      <c r="AMR316" s="8"/>
      <c r="AMS316" s="8"/>
      <c r="AMT316" s="8"/>
      <c r="AMU316" s="8"/>
      <c r="AMV316" s="8"/>
      <c r="AMW316" s="8"/>
      <c r="AMX316" s="8"/>
      <c r="AMY316" s="8"/>
      <c r="AMZ316" s="8"/>
      <c r="ANA316" s="8"/>
      <c r="ANB316" s="8"/>
      <c r="ANC316" s="8"/>
      <c r="AND316" s="8"/>
      <c r="ANE316" s="8"/>
      <c r="ANF316" s="8"/>
      <c r="ANG316" s="8"/>
      <c r="ANH316" s="8"/>
      <c r="ANI316" s="8"/>
      <c r="ANJ316" s="8"/>
      <c r="ANK316" s="8"/>
      <c r="ANL316" s="8"/>
      <c r="ANM316" s="8"/>
      <c r="ANN316" s="8"/>
      <c r="ANO316" s="8"/>
      <c r="ANP316" s="8"/>
      <c r="ANQ316" s="8"/>
      <c r="ANR316" s="8"/>
      <c r="ANS316" s="8"/>
      <c r="ANT316" s="8"/>
      <c r="ANU316" s="8"/>
      <c r="ANV316" s="8"/>
      <c r="ANW316" s="8"/>
      <c r="ANX316" s="8"/>
      <c r="ANY316" s="8"/>
      <c r="ANZ316" s="8"/>
      <c r="AOA316" s="8"/>
      <c r="AOB316" s="8"/>
      <c r="AOC316" s="8"/>
      <c r="AOD316" s="8"/>
      <c r="AOE316" s="8"/>
      <c r="AOF316" s="8"/>
      <c r="AOG316" s="8"/>
      <c r="AOH316" s="8"/>
      <c r="AOI316" s="8"/>
      <c r="AOJ316" s="8"/>
      <c r="AOK316" s="8"/>
      <c r="AOL316" s="8"/>
      <c r="AOM316" s="8"/>
      <c r="AON316" s="8"/>
      <c r="AOO316" s="8"/>
      <c r="AOP316" s="8"/>
      <c r="AOQ316" s="8"/>
      <c r="AOR316" s="8"/>
      <c r="AOS316" s="8"/>
      <c r="AOT316" s="8"/>
      <c r="AOU316" s="8"/>
      <c r="AOV316" s="8"/>
      <c r="AOW316" s="8"/>
      <c r="AOX316" s="8"/>
      <c r="AOY316" s="8"/>
      <c r="AOZ316" s="8"/>
      <c r="APA316" s="8"/>
      <c r="APB316" s="8"/>
      <c r="APC316" s="8"/>
      <c r="APD316" s="8"/>
      <c r="APE316" s="8"/>
      <c r="APF316" s="8"/>
      <c r="APG316" s="8"/>
      <c r="APH316" s="8"/>
      <c r="API316" s="8"/>
      <c r="APJ316" s="8"/>
      <c r="APK316" s="8"/>
      <c r="APL316" s="8"/>
      <c r="APM316" s="8"/>
      <c r="APN316" s="8"/>
      <c r="APO316" s="8"/>
      <c r="APP316" s="8"/>
      <c r="APQ316" s="8"/>
      <c r="APR316" s="8"/>
      <c r="APS316" s="8"/>
      <c r="APT316" s="8"/>
      <c r="APU316" s="8"/>
      <c r="APV316" s="8"/>
      <c r="APW316" s="8"/>
      <c r="APX316" s="8"/>
      <c r="APY316" s="8"/>
      <c r="APZ316" s="8"/>
      <c r="AQA316" s="8"/>
      <c r="AQB316" s="8"/>
      <c r="AQC316" s="8"/>
      <c r="AQD316" s="8"/>
      <c r="AQE316" s="8"/>
      <c r="AQF316" s="8"/>
      <c r="AQG316" s="8"/>
      <c r="AQH316" s="8"/>
      <c r="AQI316" s="8"/>
      <c r="AQJ316" s="8"/>
      <c r="AQK316" s="8"/>
      <c r="AQL316" s="8"/>
      <c r="AQM316" s="8"/>
      <c r="AQN316" s="8"/>
      <c r="AQO316" s="8"/>
      <c r="AQP316" s="8"/>
      <c r="AQQ316" s="8"/>
      <c r="AQR316" s="8"/>
      <c r="AQS316" s="8"/>
      <c r="AQT316" s="8"/>
      <c r="AQU316" s="8"/>
      <c r="AQV316" s="8"/>
      <c r="AQW316" s="8"/>
      <c r="AQX316" s="8"/>
      <c r="AQY316" s="8"/>
      <c r="AQZ316" s="8"/>
      <c r="ARA316" s="8"/>
      <c r="ARB316" s="8"/>
      <c r="ARC316" s="8"/>
      <c r="ARD316" s="8"/>
      <c r="ARE316" s="8"/>
      <c r="ARF316" s="8"/>
      <c r="ARG316" s="8"/>
      <c r="ARH316" s="8"/>
      <c r="ARI316" s="8"/>
      <c r="ARJ316" s="8"/>
      <c r="ARK316" s="8"/>
      <c r="ARL316" s="8"/>
      <c r="ARM316" s="8"/>
      <c r="ARN316" s="8"/>
      <c r="ARO316" s="8"/>
      <c r="ARP316" s="8"/>
      <c r="ARQ316" s="8"/>
      <c r="ARR316" s="8"/>
      <c r="ARS316" s="8"/>
      <c r="ART316" s="8"/>
      <c r="ARU316" s="8"/>
      <c r="ARV316" s="8"/>
      <c r="ARW316" s="8"/>
      <c r="ARX316" s="8"/>
      <c r="ARY316" s="8"/>
      <c r="ARZ316" s="8"/>
      <c r="ASA316" s="8"/>
      <c r="ASB316" s="8"/>
      <c r="ASC316" s="8"/>
      <c r="ASD316" s="8"/>
      <c r="ASE316" s="8"/>
      <c r="ASF316" s="8"/>
      <c r="ASG316" s="8"/>
      <c r="ASH316" s="8"/>
      <c r="ASI316" s="8"/>
      <c r="ASJ316" s="8"/>
      <c r="ASK316" s="8"/>
      <c r="ASL316" s="8"/>
      <c r="ASM316" s="8"/>
      <c r="ASN316" s="8"/>
      <c r="ASO316" s="8"/>
      <c r="ASP316" s="8"/>
      <c r="ASQ316" s="8"/>
      <c r="ASR316" s="8"/>
      <c r="ASS316" s="8"/>
      <c r="AST316" s="8"/>
      <c r="ASU316" s="8"/>
      <c r="ASV316" s="8"/>
      <c r="ASW316" s="8"/>
      <c r="ASX316" s="8"/>
      <c r="ASY316" s="8"/>
      <c r="ASZ316" s="8"/>
      <c r="ATA316" s="8"/>
      <c r="ATB316" s="8"/>
      <c r="ATC316" s="8"/>
      <c r="ATD316" s="8"/>
      <c r="ATE316" s="8"/>
      <c r="ATF316" s="8"/>
      <c r="ATG316" s="8"/>
      <c r="ATH316" s="8"/>
      <c r="ATI316" s="8"/>
      <c r="ATJ316" s="8"/>
      <c r="ATK316" s="8"/>
      <c r="ATL316" s="8"/>
      <c r="ATM316" s="8"/>
      <c r="ATN316" s="8"/>
      <c r="ATO316" s="8"/>
      <c r="ATP316" s="8"/>
      <c r="ATQ316" s="8"/>
      <c r="ATR316" s="8"/>
      <c r="ATS316" s="8"/>
      <c r="ATT316" s="8"/>
      <c r="ATU316" s="8"/>
      <c r="ATV316" s="8"/>
      <c r="ATW316" s="8"/>
      <c r="ATX316" s="8"/>
      <c r="ATY316" s="8"/>
      <c r="ATZ316" s="8"/>
      <c r="AUA316" s="8"/>
      <c r="AUB316" s="8"/>
      <c r="AUC316" s="8"/>
      <c r="AUD316" s="8"/>
      <c r="AUE316" s="8"/>
      <c r="AUF316" s="8"/>
      <c r="AUG316" s="8"/>
      <c r="AUH316" s="8"/>
      <c r="AUI316" s="8"/>
      <c r="AUJ316" s="8"/>
      <c r="AUK316" s="8"/>
      <c r="AUL316" s="8"/>
      <c r="AUM316" s="8"/>
      <c r="AUN316" s="8"/>
      <c r="AUO316" s="8"/>
      <c r="AUP316" s="8"/>
      <c r="AUQ316" s="8"/>
      <c r="AUR316" s="8"/>
      <c r="AUS316" s="8"/>
      <c r="AUT316" s="8"/>
      <c r="AUU316" s="8"/>
      <c r="AUV316" s="8"/>
      <c r="AUW316" s="8"/>
      <c r="AUX316" s="8"/>
      <c r="AUY316" s="8"/>
      <c r="AUZ316" s="8"/>
      <c r="AVA316" s="8"/>
      <c r="AVB316" s="8"/>
      <c r="AVC316" s="8"/>
      <c r="AVD316" s="8"/>
      <c r="AVE316" s="8"/>
      <c r="AVF316" s="8"/>
      <c r="AVG316" s="8"/>
      <c r="AVH316" s="8"/>
      <c r="AVI316" s="8"/>
      <c r="AVJ316" s="8"/>
      <c r="AVK316" s="8"/>
      <c r="AVL316" s="8"/>
      <c r="AVM316" s="8"/>
      <c r="AVN316" s="8"/>
      <c r="AVO316" s="8"/>
      <c r="AVP316" s="8"/>
      <c r="AVQ316" s="8"/>
      <c r="AVR316" s="8"/>
      <c r="AVS316" s="8"/>
      <c r="AVT316" s="8"/>
      <c r="AVU316" s="8"/>
      <c r="AVV316" s="8"/>
      <c r="AVW316" s="8"/>
      <c r="AVX316" s="8"/>
      <c r="AVY316" s="8"/>
      <c r="AVZ316" s="8"/>
      <c r="AWA316" s="8"/>
      <c r="AWB316" s="8"/>
      <c r="AWC316" s="8"/>
      <c r="AWD316" s="8"/>
      <c r="AWE316" s="8"/>
      <c r="AWF316" s="8"/>
      <c r="AWG316" s="8"/>
      <c r="AWH316" s="8"/>
      <c r="AWI316" s="8"/>
      <c r="AWJ316" s="8"/>
      <c r="AWK316" s="8"/>
      <c r="AWL316" s="8"/>
      <c r="AWM316" s="8"/>
      <c r="AWN316" s="8"/>
      <c r="AWO316" s="8"/>
      <c r="AWP316" s="8"/>
      <c r="AWQ316" s="8"/>
      <c r="AWR316" s="8"/>
      <c r="AWS316" s="8"/>
      <c r="AWT316" s="8"/>
      <c r="AWU316" s="8"/>
      <c r="AWV316" s="8"/>
      <c r="AWW316" s="8"/>
      <c r="AWX316" s="8"/>
      <c r="AWY316" s="8"/>
      <c r="AWZ316" s="8"/>
      <c r="AXA316" s="8"/>
      <c r="AXB316" s="8"/>
      <c r="AXC316" s="8"/>
      <c r="AXD316" s="8"/>
      <c r="AXE316" s="8"/>
      <c r="AXF316" s="8"/>
      <c r="AXG316" s="8"/>
      <c r="AXH316" s="8"/>
      <c r="AXI316" s="8"/>
      <c r="AXJ316" s="8"/>
      <c r="AXK316" s="8"/>
      <c r="AXL316" s="8"/>
      <c r="AXM316" s="8"/>
      <c r="AXN316" s="8"/>
      <c r="AXO316" s="8"/>
      <c r="AXP316" s="8"/>
      <c r="AXQ316" s="8"/>
      <c r="AXR316" s="8"/>
      <c r="AXS316" s="8"/>
      <c r="AXT316" s="8"/>
      <c r="AXU316" s="8"/>
      <c r="AXV316" s="8"/>
      <c r="AXW316" s="8"/>
      <c r="AXX316" s="8"/>
      <c r="AXY316" s="8"/>
      <c r="AXZ316" s="8"/>
      <c r="AYA316" s="8"/>
      <c r="AYB316" s="8"/>
      <c r="AYC316" s="8"/>
      <c r="AYD316" s="8"/>
      <c r="AYE316" s="8"/>
      <c r="AYF316" s="8"/>
      <c r="AYG316" s="8"/>
      <c r="AYH316" s="8"/>
      <c r="AYI316" s="8"/>
      <c r="AYJ316" s="8"/>
      <c r="AYK316" s="8"/>
      <c r="AYL316" s="8"/>
      <c r="AYM316" s="8"/>
      <c r="AYN316" s="8"/>
      <c r="AYO316" s="8"/>
      <c r="AYP316" s="8"/>
      <c r="AYQ316" s="8"/>
      <c r="AYR316" s="8"/>
      <c r="AYS316" s="8"/>
      <c r="AYT316" s="8"/>
      <c r="AYU316" s="8"/>
      <c r="AYV316" s="8"/>
      <c r="AYW316" s="8"/>
      <c r="AYX316" s="8"/>
      <c r="AYY316" s="8"/>
      <c r="AYZ316" s="8"/>
      <c r="AZA316" s="8"/>
      <c r="AZB316" s="8"/>
      <c r="AZC316" s="8"/>
      <c r="AZD316" s="8"/>
      <c r="AZE316" s="8"/>
      <c r="AZF316" s="8"/>
      <c r="AZG316" s="8"/>
      <c r="AZH316" s="8"/>
      <c r="AZI316" s="8"/>
      <c r="AZJ316" s="8"/>
      <c r="AZK316" s="8"/>
      <c r="AZL316" s="8"/>
      <c r="AZM316" s="8"/>
      <c r="AZN316" s="8"/>
      <c r="AZO316" s="8"/>
      <c r="AZP316" s="8"/>
      <c r="AZQ316" s="8"/>
      <c r="AZR316" s="8"/>
      <c r="AZS316" s="8"/>
      <c r="AZT316" s="8"/>
      <c r="AZU316" s="8"/>
      <c r="AZV316" s="8"/>
      <c r="AZW316" s="8"/>
      <c r="AZX316" s="8"/>
      <c r="AZY316" s="8"/>
      <c r="AZZ316" s="8"/>
      <c r="BAA316" s="8"/>
      <c r="BAB316" s="8"/>
      <c r="BAC316" s="8"/>
      <c r="BAD316" s="8"/>
      <c r="BAE316" s="8"/>
      <c r="BAF316" s="8"/>
      <c r="BAG316" s="8"/>
      <c r="BAH316" s="8"/>
      <c r="BAI316" s="8"/>
      <c r="BAJ316" s="8"/>
      <c r="BAK316" s="8"/>
      <c r="BAL316" s="8"/>
      <c r="BAM316" s="8"/>
      <c r="BAN316" s="8"/>
      <c r="BAO316" s="8"/>
      <c r="BAP316" s="8"/>
      <c r="BAQ316" s="8"/>
      <c r="BAR316" s="8"/>
      <c r="BAS316" s="8"/>
      <c r="BAT316" s="8"/>
      <c r="BAU316" s="8"/>
      <c r="BAV316" s="8"/>
      <c r="BAW316" s="8"/>
      <c r="BAX316" s="8"/>
      <c r="BAY316" s="8"/>
      <c r="BAZ316" s="8"/>
      <c r="BBA316" s="8"/>
      <c r="BBB316" s="8"/>
      <c r="BBC316" s="8"/>
      <c r="BBD316" s="8"/>
      <c r="BBE316" s="8"/>
      <c r="BBF316" s="8"/>
      <c r="BBG316" s="8"/>
      <c r="BBH316" s="8"/>
      <c r="BBI316" s="8"/>
      <c r="BBJ316" s="8"/>
      <c r="BBK316" s="8"/>
      <c r="BBL316" s="8"/>
      <c r="BBM316" s="8"/>
      <c r="BBN316" s="8"/>
      <c r="BBO316" s="8"/>
      <c r="BBP316" s="8"/>
      <c r="BBQ316" s="8"/>
      <c r="BBR316" s="8"/>
      <c r="BBS316" s="8"/>
      <c r="BBT316" s="8"/>
      <c r="BBU316" s="8"/>
      <c r="BBV316" s="8"/>
      <c r="BBW316" s="8"/>
      <c r="BBX316" s="8"/>
      <c r="BBY316" s="8"/>
      <c r="BBZ316" s="8"/>
      <c r="BCA316" s="8"/>
      <c r="BCB316" s="8"/>
      <c r="BCC316" s="8"/>
      <c r="BCD316" s="8"/>
      <c r="BCE316" s="8"/>
      <c r="BCF316" s="8"/>
      <c r="BCG316" s="8"/>
      <c r="BCH316" s="8"/>
      <c r="BCI316" s="8"/>
      <c r="BCJ316" s="8"/>
      <c r="BCK316" s="8"/>
      <c r="BCL316" s="8"/>
      <c r="BCM316" s="8"/>
      <c r="BCN316" s="8"/>
      <c r="BCO316" s="8"/>
      <c r="BCP316" s="8"/>
      <c r="BCQ316" s="8"/>
      <c r="BCR316" s="8"/>
      <c r="BCS316" s="8"/>
      <c r="BCT316" s="8"/>
      <c r="BCU316" s="8"/>
      <c r="BCV316" s="8"/>
      <c r="BCW316" s="8"/>
      <c r="BCX316" s="8"/>
      <c r="BCY316" s="8"/>
      <c r="BCZ316" s="8"/>
      <c r="BDA316" s="8"/>
      <c r="BDB316" s="8"/>
      <c r="BDC316" s="8"/>
      <c r="BDD316" s="8"/>
      <c r="BDE316" s="8"/>
      <c r="BDF316" s="8"/>
      <c r="BDG316" s="8"/>
      <c r="BDH316" s="8"/>
      <c r="BDI316" s="8"/>
      <c r="BDJ316" s="8"/>
      <c r="BDK316" s="8"/>
      <c r="BDL316" s="8"/>
      <c r="BDM316" s="8"/>
      <c r="BDN316" s="8"/>
      <c r="BDO316" s="8"/>
      <c r="BDP316" s="8"/>
      <c r="BDQ316" s="8"/>
      <c r="BDR316" s="8"/>
      <c r="BDS316" s="8"/>
      <c r="BDT316" s="8"/>
      <c r="BDU316" s="8"/>
      <c r="BDV316" s="8"/>
      <c r="BDW316" s="8"/>
      <c r="BDX316" s="8"/>
      <c r="BDY316" s="8"/>
      <c r="BDZ316" s="8"/>
      <c r="BEA316" s="8"/>
      <c r="BEB316" s="8"/>
      <c r="BEC316" s="8"/>
      <c r="BED316" s="8"/>
      <c r="BEE316" s="8"/>
      <c r="BEF316" s="8"/>
      <c r="BEG316" s="8"/>
      <c r="BEH316" s="8"/>
      <c r="BEI316" s="8"/>
      <c r="BEJ316" s="8"/>
      <c r="BEK316" s="8"/>
      <c r="BEL316" s="8"/>
      <c r="BEM316" s="8"/>
      <c r="BEN316" s="8"/>
      <c r="BEO316" s="8"/>
      <c r="BEP316" s="8"/>
      <c r="BEQ316" s="8"/>
      <c r="BER316" s="8"/>
      <c r="BES316" s="8"/>
      <c r="BET316" s="8"/>
      <c r="BEU316" s="8"/>
      <c r="BEV316" s="8"/>
      <c r="BEW316" s="8"/>
      <c r="BEX316" s="8"/>
      <c r="BEY316" s="8"/>
      <c r="BEZ316" s="8"/>
      <c r="BFA316" s="8"/>
      <c r="BFB316" s="8"/>
      <c r="BFC316" s="8"/>
      <c r="BFD316" s="8"/>
      <c r="BFE316" s="8"/>
      <c r="BFF316" s="8"/>
      <c r="BFG316" s="8"/>
      <c r="BFH316" s="8"/>
      <c r="BFI316" s="8"/>
      <c r="BFJ316" s="8"/>
      <c r="BFK316" s="8"/>
      <c r="BFL316" s="8"/>
      <c r="BFM316" s="8"/>
      <c r="BFN316" s="8"/>
      <c r="BFO316" s="8"/>
      <c r="BFP316" s="8"/>
      <c r="BFQ316" s="8"/>
      <c r="BFR316" s="8"/>
      <c r="BFS316" s="8"/>
      <c r="BFT316" s="8"/>
      <c r="BFU316" s="8"/>
      <c r="BFV316" s="8"/>
      <c r="BFW316" s="8"/>
      <c r="BFX316" s="8"/>
      <c r="BFY316" s="8"/>
      <c r="BFZ316" s="8"/>
      <c r="BGA316" s="8"/>
      <c r="BGB316" s="8"/>
      <c r="BGC316" s="8"/>
      <c r="BGD316" s="8"/>
      <c r="BGE316" s="8"/>
      <c r="BGF316" s="8"/>
      <c r="BGG316" s="8"/>
      <c r="BGH316" s="8"/>
      <c r="BGI316" s="8"/>
      <c r="BGJ316" s="8"/>
      <c r="BGK316" s="8"/>
      <c r="BGL316" s="8"/>
      <c r="BGM316" s="8"/>
      <c r="BGN316" s="8"/>
      <c r="BGO316" s="8"/>
      <c r="BGP316" s="8"/>
      <c r="BGQ316" s="8"/>
      <c r="BGR316" s="8"/>
      <c r="BGS316" s="8"/>
      <c r="BGT316" s="8"/>
      <c r="BGU316" s="8"/>
      <c r="BGV316" s="8"/>
      <c r="BGW316" s="8"/>
      <c r="BGX316" s="8"/>
      <c r="BGY316" s="8"/>
      <c r="BGZ316" s="8"/>
      <c r="BHA316" s="8"/>
      <c r="BHB316" s="8"/>
      <c r="BHC316" s="8"/>
      <c r="BHD316" s="8"/>
      <c r="BHE316" s="8"/>
      <c r="BHF316" s="8"/>
      <c r="BHG316" s="8"/>
      <c r="BHH316" s="8"/>
      <c r="BHI316" s="8"/>
      <c r="BHJ316" s="8"/>
      <c r="BHK316" s="8"/>
      <c r="BHL316" s="8"/>
      <c r="BHM316" s="8"/>
      <c r="BHN316" s="8"/>
      <c r="BHO316" s="8"/>
      <c r="BHP316" s="8"/>
      <c r="BHQ316" s="8"/>
      <c r="BHR316" s="8"/>
      <c r="BHS316" s="8"/>
      <c r="BHT316" s="8"/>
      <c r="BHU316" s="8"/>
      <c r="BHV316" s="8"/>
      <c r="BHW316" s="8"/>
      <c r="BHX316" s="8"/>
      <c r="BHY316" s="8"/>
      <c r="BHZ316" s="8"/>
      <c r="BIA316" s="8"/>
      <c r="BIB316" s="8"/>
      <c r="BIC316" s="8"/>
      <c r="BID316" s="8"/>
      <c r="BIE316" s="8"/>
      <c r="BIF316" s="8"/>
      <c r="BIG316" s="8"/>
      <c r="BIH316" s="8"/>
      <c r="BII316" s="8"/>
      <c r="BIJ316" s="8"/>
      <c r="BIK316" s="8"/>
      <c r="BIL316" s="8"/>
      <c r="BIM316" s="8"/>
      <c r="BIN316" s="8"/>
      <c r="BIO316" s="8"/>
      <c r="BIP316" s="8"/>
      <c r="BIQ316" s="8"/>
      <c r="BIR316" s="8"/>
      <c r="BIS316" s="8"/>
      <c r="BIT316" s="8"/>
      <c r="BIU316" s="8"/>
      <c r="BIV316" s="8"/>
      <c r="BIW316" s="8"/>
      <c r="BIX316" s="8"/>
      <c r="BIY316" s="8"/>
      <c r="BIZ316" s="8"/>
      <c r="BJA316" s="8"/>
      <c r="BJB316" s="8"/>
      <c r="BJC316" s="8"/>
      <c r="BJD316" s="8"/>
      <c r="BJE316" s="8"/>
      <c r="BJF316" s="8"/>
      <c r="BJG316" s="8"/>
      <c r="BJH316" s="8"/>
      <c r="BJI316" s="8"/>
      <c r="BJJ316" s="8"/>
      <c r="BJK316" s="8"/>
      <c r="BJL316" s="8"/>
      <c r="BJM316" s="8"/>
      <c r="BJN316" s="8"/>
      <c r="BJO316" s="8"/>
      <c r="BJP316" s="8"/>
      <c r="BJQ316" s="8"/>
      <c r="BJR316" s="8"/>
      <c r="BJS316" s="8"/>
      <c r="BJT316" s="8"/>
      <c r="BJU316" s="8"/>
      <c r="BJV316" s="8"/>
      <c r="BJW316" s="8"/>
      <c r="BJX316" s="8"/>
      <c r="BJY316" s="8"/>
      <c r="BJZ316" s="8"/>
      <c r="BKA316" s="8"/>
      <c r="BKB316" s="8"/>
      <c r="BKC316" s="8"/>
      <c r="BKD316" s="8"/>
      <c r="BKE316" s="8"/>
      <c r="BKF316" s="8"/>
      <c r="BKG316" s="8"/>
      <c r="BKH316" s="8"/>
      <c r="BKI316" s="8"/>
      <c r="BKJ316" s="8"/>
      <c r="BKK316" s="8"/>
      <c r="BKL316" s="8"/>
      <c r="BKM316" s="8"/>
      <c r="BKN316" s="8"/>
      <c r="BKO316" s="8"/>
      <c r="BKP316" s="8"/>
      <c r="BKQ316" s="8"/>
      <c r="BKR316" s="8"/>
      <c r="BKS316" s="8"/>
      <c r="BKT316" s="8"/>
      <c r="BKU316" s="8"/>
      <c r="BKV316" s="8"/>
      <c r="BKW316" s="8"/>
      <c r="BKX316" s="8"/>
      <c r="BKY316" s="8"/>
      <c r="BKZ316" s="8"/>
      <c r="BLA316" s="8"/>
      <c r="BLB316" s="8"/>
      <c r="BLC316" s="8"/>
      <c r="BLD316" s="8"/>
      <c r="BLE316" s="8"/>
      <c r="BLF316" s="8"/>
      <c r="BLG316" s="8"/>
      <c r="BLH316" s="8"/>
      <c r="BLI316" s="8"/>
      <c r="BLJ316" s="8"/>
      <c r="BLK316" s="8"/>
      <c r="BLL316" s="8"/>
      <c r="BLM316" s="8"/>
      <c r="BLN316" s="8"/>
      <c r="BLO316" s="8"/>
      <c r="BLP316" s="8"/>
      <c r="BLQ316" s="8"/>
      <c r="BLR316" s="8"/>
      <c r="BLS316" s="8"/>
      <c r="BLT316" s="8"/>
      <c r="BLU316" s="8"/>
      <c r="BLV316" s="8"/>
      <c r="BLW316" s="8"/>
      <c r="BLX316" s="8"/>
      <c r="BLY316" s="8"/>
      <c r="BLZ316" s="8"/>
      <c r="BMA316" s="8"/>
      <c r="BMB316" s="8"/>
      <c r="BMC316" s="8"/>
      <c r="BMD316" s="8"/>
      <c r="BME316" s="8"/>
      <c r="BMF316" s="8"/>
      <c r="BMG316" s="8"/>
      <c r="BMH316" s="8"/>
      <c r="BMI316" s="8"/>
      <c r="BMJ316" s="8"/>
      <c r="BMK316" s="8"/>
      <c r="BML316" s="8"/>
      <c r="BMM316" s="8"/>
      <c r="BMN316" s="8"/>
      <c r="BMO316" s="8"/>
      <c r="BMP316" s="8"/>
      <c r="BMQ316" s="8"/>
      <c r="BMR316" s="8"/>
      <c r="BMS316" s="8"/>
      <c r="BMT316" s="8"/>
      <c r="BMU316" s="8"/>
      <c r="BMV316" s="8"/>
      <c r="BMW316" s="8"/>
      <c r="BMX316" s="8"/>
      <c r="BMY316" s="8"/>
      <c r="BMZ316" s="8"/>
      <c r="BNA316" s="8"/>
      <c r="BNB316" s="8"/>
      <c r="BNC316" s="8"/>
      <c r="BND316" s="8"/>
      <c r="BNE316" s="8"/>
      <c r="BNF316" s="8"/>
      <c r="BNG316" s="8"/>
      <c r="BNH316" s="8"/>
      <c r="BNI316" s="8"/>
      <c r="BNJ316" s="8"/>
      <c r="BNK316" s="8"/>
      <c r="BNL316" s="8"/>
      <c r="BNM316" s="8"/>
      <c r="BNN316" s="8"/>
      <c r="BNO316" s="8"/>
      <c r="BNP316" s="8"/>
      <c r="BNQ316" s="8"/>
      <c r="BNR316" s="8"/>
      <c r="BNS316" s="8"/>
      <c r="BNT316" s="8"/>
      <c r="BNU316" s="8"/>
      <c r="BNV316" s="8"/>
      <c r="BNW316" s="8"/>
      <c r="BNX316" s="8"/>
      <c r="BNY316" s="8"/>
      <c r="BNZ316" s="8"/>
      <c r="BOA316" s="8"/>
      <c r="BOB316" s="8"/>
      <c r="BOC316" s="8"/>
      <c r="BOD316" s="8"/>
      <c r="BOE316" s="8"/>
      <c r="BOF316" s="8"/>
      <c r="BOG316" s="8"/>
      <c r="BOH316" s="8"/>
      <c r="BOI316" s="8"/>
      <c r="BOJ316" s="8"/>
      <c r="BOK316" s="8"/>
      <c r="BOL316" s="8"/>
      <c r="BOM316" s="8"/>
      <c r="BON316" s="8"/>
      <c r="BOO316" s="8"/>
      <c r="BOP316" s="8"/>
      <c r="BOQ316" s="8"/>
      <c r="BOR316" s="8"/>
      <c r="BOS316" s="8"/>
      <c r="BOT316" s="8"/>
      <c r="BOU316" s="8"/>
      <c r="BOV316" s="8"/>
      <c r="BOW316" s="8"/>
      <c r="BOX316" s="8"/>
      <c r="BOY316" s="8"/>
      <c r="BOZ316" s="8"/>
      <c r="BPA316" s="8"/>
      <c r="BPB316" s="8"/>
      <c r="BPC316" s="8"/>
      <c r="BPD316" s="8"/>
      <c r="BPE316" s="8"/>
      <c r="BPF316" s="8"/>
      <c r="BPG316" s="8"/>
      <c r="BPH316" s="8"/>
      <c r="BPI316" s="8"/>
      <c r="BPJ316" s="8"/>
      <c r="BPK316" s="8"/>
      <c r="BPL316" s="8"/>
      <c r="BPM316" s="8"/>
      <c r="BPN316" s="8"/>
      <c r="BPO316" s="8"/>
      <c r="BPP316" s="8"/>
      <c r="BPQ316" s="8"/>
      <c r="BPR316" s="8"/>
      <c r="BPS316" s="8"/>
      <c r="BPT316" s="8"/>
      <c r="BPU316" s="8"/>
      <c r="BPV316" s="8"/>
      <c r="BPW316" s="8"/>
      <c r="BPX316" s="8"/>
      <c r="BPY316" s="8"/>
      <c r="BPZ316" s="8"/>
      <c r="BQA316" s="8"/>
      <c r="BQB316" s="8"/>
      <c r="BQC316" s="8"/>
      <c r="BQD316" s="8"/>
      <c r="BQE316" s="8"/>
      <c r="BQF316" s="8"/>
      <c r="BQG316" s="8"/>
      <c r="BQH316" s="8"/>
      <c r="BQI316" s="8"/>
      <c r="BQJ316" s="8"/>
      <c r="BQK316" s="8"/>
      <c r="BQL316" s="8"/>
      <c r="BQM316" s="8"/>
      <c r="BQN316" s="8"/>
      <c r="BQO316" s="8"/>
      <c r="BQP316" s="8"/>
      <c r="BQQ316" s="8"/>
      <c r="BQR316" s="8"/>
      <c r="BQS316" s="8"/>
      <c r="BQT316" s="8"/>
      <c r="BQU316" s="8"/>
      <c r="BQV316" s="8"/>
      <c r="BQW316" s="8"/>
      <c r="BQX316" s="8"/>
      <c r="BQY316" s="8"/>
      <c r="BQZ316" s="8"/>
      <c r="BRA316" s="8"/>
      <c r="BRB316" s="8"/>
      <c r="BRC316" s="8"/>
      <c r="BRD316" s="8"/>
      <c r="BRE316" s="8"/>
      <c r="BRF316" s="8"/>
      <c r="BRG316" s="8"/>
      <c r="BRH316" s="8"/>
      <c r="BRI316" s="8"/>
      <c r="BRJ316" s="8"/>
      <c r="BRK316" s="8"/>
      <c r="BRL316" s="8"/>
      <c r="BRM316" s="8"/>
      <c r="BRN316" s="8"/>
      <c r="BRO316" s="8"/>
      <c r="BRP316" s="8"/>
      <c r="BRQ316" s="8"/>
      <c r="BRR316" s="8"/>
      <c r="BRS316" s="8"/>
      <c r="BRT316" s="8"/>
      <c r="BRU316" s="8"/>
      <c r="BRV316" s="8"/>
      <c r="BRW316" s="8"/>
      <c r="BRX316" s="8"/>
      <c r="BRY316" s="8"/>
      <c r="BRZ316" s="8"/>
      <c r="BSA316" s="8"/>
      <c r="BSB316" s="8"/>
      <c r="BSC316" s="8"/>
      <c r="BSD316" s="8"/>
      <c r="BSE316" s="8"/>
      <c r="BSF316" s="8"/>
      <c r="BSG316" s="8"/>
      <c r="BSH316" s="8"/>
      <c r="BSI316" s="8"/>
      <c r="BSJ316" s="8"/>
      <c r="BSK316" s="8"/>
      <c r="BSL316" s="8"/>
      <c r="BSM316" s="8"/>
      <c r="BSN316" s="8"/>
      <c r="BSO316" s="8"/>
      <c r="BSP316" s="8"/>
      <c r="BSQ316" s="8"/>
      <c r="BSR316" s="8"/>
      <c r="BSS316" s="8"/>
      <c r="BST316" s="8"/>
      <c r="BSU316" s="8"/>
      <c r="BSV316" s="8"/>
      <c r="BSW316" s="8"/>
      <c r="BSX316" s="8"/>
      <c r="BSY316" s="8"/>
      <c r="BSZ316" s="8"/>
      <c r="BTA316" s="8"/>
      <c r="BTB316" s="8"/>
      <c r="BTC316" s="8"/>
      <c r="BTD316" s="8"/>
      <c r="BTE316" s="8"/>
      <c r="BTF316" s="8"/>
      <c r="BTG316" s="8"/>
      <c r="BTH316" s="8"/>
      <c r="BTI316" s="8"/>
      <c r="BTJ316" s="8"/>
      <c r="BTK316" s="8"/>
      <c r="BTL316" s="8"/>
      <c r="BTM316" s="8"/>
      <c r="BTN316" s="8"/>
      <c r="BTO316" s="8"/>
      <c r="BTP316" s="8"/>
      <c r="BTQ316" s="8"/>
      <c r="BTR316" s="8"/>
      <c r="BTS316" s="8"/>
      <c r="BTT316" s="8"/>
      <c r="BTU316" s="8"/>
      <c r="BTV316" s="8"/>
      <c r="BTW316" s="8"/>
      <c r="BTX316" s="8"/>
      <c r="BTY316" s="8"/>
      <c r="BTZ316" s="8"/>
      <c r="BUA316" s="8"/>
      <c r="BUB316" s="8"/>
      <c r="BUC316" s="8"/>
      <c r="BUD316" s="8"/>
      <c r="BUE316" s="8"/>
      <c r="BUF316" s="8"/>
      <c r="BUG316" s="8"/>
      <c r="BUH316" s="8"/>
      <c r="BUI316" s="8"/>
      <c r="BUJ316" s="8"/>
      <c r="BUK316" s="8"/>
      <c r="BUL316" s="8"/>
      <c r="BUM316" s="8"/>
      <c r="BUN316" s="8"/>
      <c r="BUO316" s="8"/>
      <c r="BUP316" s="8"/>
      <c r="BUQ316" s="8"/>
      <c r="BUR316" s="8"/>
      <c r="BUS316" s="8"/>
      <c r="BUT316" s="8"/>
      <c r="BUU316" s="8"/>
      <c r="BUV316" s="8"/>
      <c r="BUW316" s="8"/>
      <c r="BUX316" s="8"/>
      <c r="BUY316" s="8"/>
      <c r="BUZ316" s="8"/>
      <c r="BVA316" s="8"/>
      <c r="BVB316" s="8"/>
      <c r="BVC316" s="8"/>
      <c r="BVD316" s="8"/>
      <c r="BVE316" s="8"/>
      <c r="BVF316" s="8"/>
      <c r="BVG316" s="8"/>
      <c r="BVH316" s="8"/>
      <c r="BVI316" s="8"/>
      <c r="BVJ316" s="8"/>
      <c r="BVK316" s="8"/>
      <c r="BVL316" s="8"/>
      <c r="BVM316" s="8"/>
      <c r="BVN316" s="8"/>
      <c r="BVO316" s="8"/>
      <c r="BVP316" s="8"/>
      <c r="BVQ316" s="8"/>
      <c r="BVR316" s="8"/>
      <c r="BVS316" s="8"/>
      <c r="BVT316" s="8"/>
      <c r="BVU316" s="8"/>
      <c r="BVV316" s="8"/>
      <c r="BVW316" s="8"/>
      <c r="BVX316" s="8"/>
      <c r="BVY316" s="8"/>
      <c r="BVZ316" s="8"/>
      <c r="BWA316" s="8"/>
      <c r="BWB316" s="8"/>
      <c r="BWC316" s="8"/>
      <c r="BWD316" s="8"/>
      <c r="BWE316" s="8"/>
      <c r="BWF316" s="8"/>
      <c r="BWG316" s="8"/>
      <c r="BWH316" s="8"/>
      <c r="BWI316" s="8"/>
      <c r="BWJ316" s="8"/>
      <c r="BWK316" s="8"/>
      <c r="BWL316" s="8"/>
      <c r="BWM316" s="8"/>
      <c r="BWN316" s="8"/>
      <c r="BWO316" s="8"/>
      <c r="BWP316" s="8"/>
      <c r="BWQ316" s="8"/>
    </row>
    <row r="317" spans="1:1967" s="445" customFormat="1" ht="102" customHeight="1">
      <c r="A317" s="9" t="s">
        <v>6394</v>
      </c>
      <c r="B317" s="100" t="s">
        <v>97</v>
      </c>
      <c r="C317" s="7" t="s">
        <v>773</v>
      </c>
      <c r="D317" s="30" t="s">
        <v>1377</v>
      </c>
      <c r="E317" s="30" t="s">
        <v>1378</v>
      </c>
      <c r="F317" s="29"/>
      <c r="G317" s="3" t="s">
        <v>384</v>
      </c>
      <c r="H317" s="20">
        <v>0</v>
      </c>
      <c r="I317" s="114">
        <v>470000000</v>
      </c>
      <c r="J317" s="21" t="s">
        <v>1330</v>
      </c>
      <c r="K317" s="19" t="s">
        <v>1949</v>
      </c>
      <c r="L317" s="138" t="s">
        <v>3428</v>
      </c>
      <c r="M317" s="141" t="s">
        <v>383</v>
      </c>
      <c r="N317" s="361" t="s">
        <v>8875</v>
      </c>
      <c r="O317" s="3" t="s">
        <v>1382</v>
      </c>
      <c r="P317" s="7" t="s">
        <v>1354</v>
      </c>
      <c r="Q317" s="3" t="s">
        <v>1195</v>
      </c>
      <c r="R317" s="4">
        <v>206</v>
      </c>
      <c r="S317" s="96">
        <v>437.5</v>
      </c>
      <c r="T317" s="83">
        <v>0</v>
      </c>
      <c r="U317" s="83">
        <f t="shared" si="14"/>
        <v>0</v>
      </c>
      <c r="V317" s="9" t="s">
        <v>1341</v>
      </c>
      <c r="W317" s="153" t="s">
        <v>1410</v>
      </c>
      <c r="X317" s="9">
        <v>7</v>
      </c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  <c r="PS317" s="8"/>
      <c r="PT317" s="8"/>
      <c r="PU317" s="8"/>
      <c r="PV317" s="8"/>
      <c r="PW317" s="8"/>
      <c r="PX317" s="8"/>
      <c r="PY317" s="8"/>
      <c r="PZ317" s="8"/>
      <c r="QA317" s="8"/>
      <c r="QB317" s="8"/>
      <c r="QC317" s="8"/>
      <c r="QD317" s="8"/>
      <c r="QE317" s="8"/>
      <c r="QF317" s="8"/>
      <c r="QG317" s="8"/>
      <c r="QH317" s="8"/>
      <c r="QI317" s="8"/>
      <c r="QJ317" s="8"/>
      <c r="QK317" s="8"/>
      <c r="QL317" s="8"/>
      <c r="QM317" s="8"/>
      <c r="QN317" s="8"/>
      <c r="QO317" s="8"/>
      <c r="QP317" s="8"/>
      <c r="QQ317" s="8"/>
      <c r="QR317" s="8"/>
      <c r="QS317" s="8"/>
      <c r="QT317" s="8"/>
      <c r="QU317" s="8"/>
      <c r="QV317" s="8"/>
      <c r="QW317" s="8"/>
      <c r="QX317" s="8"/>
      <c r="QY317" s="8"/>
      <c r="QZ317" s="8"/>
      <c r="RA317" s="8"/>
      <c r="RB317" s="8"/>
      <c r="RC317" s="8"/>
      <c r="RD317" s="8"/>
      <c r="RE317" s="8"/>
      <c r="RF317" s="8"/>
      <c r="RG317" s="8"/>
      <c r="RH317" s="8"/>
      <c r="RI317" s="8"/>
      <c r="RJ317" s="8"/>
      <c r="RK317" s="8"/>
      <c r="RL317" s="8"/>
      <c r="RM317" s="8"/>
      <c r="RN317" s="8"/>
      <c r="RO317" s="8"/>
      <c r="RP317" s="8"/>
      <c r="RQ317" s="8"/>
      <c r="RR317" s="8"/>
      <c r="RS317" s="8"/>
      <c r="RT317" s="8"/>
      <c r="RU317" s="8"/>
      <c r="RV317" s="8"/>
      <c r="RW317" s="8"/>
      <c r="RX317" s="8"/>
      <c r="RY317" s="8"/>
      <c r="RZ317" s="8"/>
      <c r="SA317" s="8"/>
      <c r="SB317" s="8"/>
      <c r="SC317" s="8"/>
      <c r="SD317" s="8"/>
      <c r="SE317" s="8"/>
      <c r="SF317" s="8"/>
      <c r="SG317" s="8"/>
      <c r="SH317" s="8"/>
      <c r="SI317" s="8"/>
      <c r="SJ317" s="8"/>
      <c r="SK317" s="8"/>
      <c r="SL317" s="8"/>
      <c r="SM317" s="8"/>
      <c r="SN317" s="8"/>
      <c r="SO317" s="8"/>
      <c r="SP317" s="8"/>
      <c r="SQ317" s="8"/>
      <c r="SR317" s="8"/>
      <c r="SS317" s="8"/>
      <c r="ST317" s="8"/>
      <c r="SU317" s="8"/>
      <c r="SV317" s="8"/>
      <c r="SW317" s="8"/>
      <c r="SX317" s="8"/>
      <c r="SY317" s="8"/>
      <c r="SZ317" s="8"/>
      <c r="TA317" s="8"/>
      <c r="TB317" s="8"/>
      <c r="TC317" s="8"/>
      <c r="TD317" s="8"/>
      <c r="TE317" s="8"/>
      <c r="TF317" s="8"/>
      <c r="TG317" s="8"/>
      <c r="TH317" s="8"/>
      <c r="TI317" s="8"/>
      <c r="TJ317" s="8"/>
      <c r="TK317" s="8"/>
      <c r="TL317" s="8"/>
      <c r="TM317" s="8"/>
      <c r="TN317" s="8"/>
      <c r="TO317" s="8"/>
      <c r="TP317" s="8"/>
      <c r="TQ317" s="8"/>
      <c r="TR317" s="8"/>
      <c r="TS317" s="8"/>
      <c r="TT317" s="8"/>
      <c r="TU317" s="8"/>
      <c r="TV317" s="8"/>
      <c r="TW317" s="8"/>
      <c r="TX317" s="8"/>
      <c r="TY317" s="8"/>
      <c r="TZ317" s="8"/>
      <c r="UA317" s="8"/>
      <c r="UB317" s="8"/>
      <c r="UC317" s="8"/>
      <c r="UD317" s="8"/>
      <c r="UE317" s="8"/>
      <c r="UF317" s="8"/>
      <c r="UG317" s="8"/>
      <c r="UH317" s="8"/>
      <c r="UI317" s="8"/>
      <c r="UJ317" s="8"/>
      <c r="UK317" s="8"/>
      <c r="UL317" s="8"/>
      <c r="UM317" s="8"/>
      <c r="UN317" s="8"/>
      <c r="UO317" s="8"/>
      <c r="UP317" s="8"/>
      <c r="UQ317" s="8"/>
      <c r="UR317" s="8"/>
      <c r="US317" s="8"/>
      <c r="UT317" s="8"/>
      <c r="UU317" s="8"/>
      <c r="UV317" s="8"/>
      <c r="UW317" s="8"/>
      <c r="UX317" s="8"/>
      <c r="UY317" s="8"/>
      <c r="UZ317" s="8"/>
      <c r="VA317" s="8"/>
      <c r="VB317" s="8"/>
      <c r="VC317" s="8"/>
      <c r="VD317" s="8"/>
      <c r="VE317" s="8"/>
      <c r="VF317" s="8"/>
      <c r="VG317" s="8"/>
      <c r="VH317" s="8"/>
      <c r="VI317" s="8"/>
      <c r="VJ317" s="8"/>
      <c r="VK317" s="8"/>
      <c r="VL317" s="8"/>
      <c r="VM317" s="8"/>
      <c r="VN317" s="8"/>
      <c r="VO317" s="8"/>
      <c r="VP317" s="8"/>
      <c r="VQ317" s="8"/>
      <c r="VR317" s="8"/>
      <c r="VS317" s="8"/>
      <c r="VT317" s="8"/>
      <c r="VU317" s="8"/>
      <c r="VV317" s="8"/>
      <c r="VW317" s="8"/>
      <c r="VX317" s="8"/>
      <c r="VY317" s="8"/>
      <c r="VZ317" s="8"/>
      <c r="WA317" s="8"/>
      <c r="WB317" s="8"/>
      <c r="WC317" s="8"/>
      <c r="WD317" s="8"/>
      <c r="WE317" s="8"/>
      <c r="WF317" s="8"/>
      <c r="WG317" s="8"/>
      <c r="WH317" s="8"/>
      <c r="WI317" s="8"/>
      <c r="WJ317" s="8"/>
      <c r="WK317" s="8"/>
      <c r="WL317" s="8"/>
      <c r="WM317" s="8"/>
      <c r="WN317" s="8"/>
      <c r="WO317" s="8"/>
      <c r="WP317" s="8"/>
      <c r="WQ317" s="8"/>
      <c r="WR317" s="8"/>
      <c r="WS317" s="8"/>
      <c r="WT317" s="8"/>
      <c r="WU317" s="8"/>
      <c r="WV317" s="8"/>
      <c r="WW317" s="8"/>
      <c r="WX317" s="8"/>
      <c r="WY317" s="8"/>
      <c r="WZ317" s="8"/>
      <c r="XA317" s="8"/>
      <c r="XB317" s="8"/>
      <c r="XC317" s="8"/>
      <c r="XD317" s="8"/>
      <c r="XE317" s="8"/>
      <c r="XF317" s="8"/>
      <c r="XG317" s="8"/>
      <c r="XH317" s="8"/>
      <c r="XI317" s="8"/>
      <c r="XJ317" s="8"/>
      <c r="XK317" s="8"/>
      <c r="XL317" s="8"/>
      <c r="XM317" s="8"/>
      <c r="XN317" s="8"/>
      <c r="XO317" s="8"/>
      <c r="XP317" s="8"/>
      <c r="XQ317" s="8"/>
      <c r="XR317" s="8"/>
      <c r="XS317" s="8"/>
      <c r="XT317" s="8"/>
      <c r="XU317" s="8"/>
      <c r="XV317" s="8"/>
      <c r="XW317" s="8"/>
      <c r="XX317" s="8"/>
      <c r="XY317" s="8"/>
      <c r="XZ317" s="8"/>
      <c r="YA317" s="8"/>
      <c r="YB317" s="8"/>
      <c r="YC317" s="8"/>
      <c r="YD317" s="8"/>
      <c r="YE317" s="8"/>
      <c r="YF317" s="8"/>
      <c r="YG317" s="8"/>
      <c r="YH317" s="8"/>
      <c r="YI317" s="8"/>
      <c r="YJ317" s="8"/>
      <c r="YK317" s="8"/>
      <c r="YL317" s="8"/>
      <c r="YM317" s="8"/>
      <c r="YN317" s="8"/>
      <c r="YO317" s="8"/>
      <c r="YP317" s="8"/>
      <c r="YQ317" s="8"/>
      <c r="YR317" s="8"/>
      <c r="YS317" s="8"/>
      <c r="YT317" s="8"/>
      <c r="YU317" s="8"/>
      <c r="YV317" s="8"/>
      <c r="YW317" s="8"/>
      <c r="YX317" s="8"/>
      <c r="YY317" s="8"/>
      <c r="YZ317" s="8"/>
      <c r="ZA317" s="8"/>
      <c r="ZB317" s="8"/>
      <c r="ZC317" s="8"/>
      <c r="ZD317" s="8"/>
      <c r="ZE317" s="8"/>
      <c r="ZF317" s="8"/>
      <c r="ZG317" s="8"/>
      <c r="ZH317" s="8"/>
      <c r="ZI317" s="8"/>
      <c r="ZJ317" s="8"/>
      <c r="ZK317" s="8"/>
      <c r="ZL317" s="8"/>
      <c r="ZM317" s="8"/>
      <c r="ZN317" s="8"/>
      <c r="ZO317" s="8"/>
      <c r="ZP317" s="8"/>
      <c r="ZQ317" s="8"/>
      <c r="ZR317" s="8"/>
      <c r="ZS317" s="8"/>
      <c r="ZT317" s="8"/>
      <c r="ZU317" s="8"/>
      <c r="ZV317" s="8"/>
      <c r="ZW317" s="8"/>
      <c r="ZX317" s="8"/>
      <c r="ZY317" s="8"/>
      <c r="ZZ317" s="8"/>
      <c r="AAA317" s="8"/>
      <c r="AAB317" s="8"/>
      <c r="AAC317" s="8"/>
      <c r="AAD317" s="8"/>
      <c r="AAE317" s="8"/>
      <c r="AAF317" s="8"/>
      <c r="AAG317" s="8"/>
      <c r="AAH317" s="8"/>
      <c r="AAI317" s="8"/>
      <c r="AAJ317" s="8"/>
      <c r="AAK317" s="8"/>
      <c r="AAL317" s="8"/>
      <c r="AAM317" s="8"/>
      <c r="AAN317" s="8"/>
      <c r="AAO317" s="8"/>
      <c r="AAP317" s="8"/>
      <c r="AAQ317" s="8"/>
      <c r="AAR317" s="8"/>
      <c r="AAS317" s="8"/>
      <c r="AAT317" s="8"/>
      <c r="AAU317" s="8"/>
      <c r="AAV317" s="8"/>
      <c r="AAW317" s="8"/>
      <c r="AAX317" s="8"/>
      <c r="AAY317" s="8"/>
      <c r="AAZ317" s="8"/>
      <c r="ABA317" s="8"/>
      <c r="ABB317" s="8"/>
      <c r="ABC317" s="8"/>
      <c r="ABD317" s="8"/>
      <c r="ABE317" s="8"/>
      <c r="ABF317" s="8"/>
      <c r="ABG317" s="8"/>
      <c r="ABH317" s="8"/>
      <c r="ABI317" s="8"/>
      <c r="ABJ317" s="8"/>
      <c r="ABK317" s="8"/>
      <c r="ABL317" s="8"/>
      <c r="ABM317" s="8"/>
      <c r="ABN317" s="8"/>
      <c r="ABO317" s="8"/>
      <c r="ABP317" s="8"/>
      <c r="ABQ317" s="8"/>
      <c r="ABR317" s="8"/>
      <c r="ABS317" s="8"/>
      <c r="ABT317" s="8"/>
      <c r="ABU317" s="8"/>
      <c r="ABV317" s="8"/>
      <c r="ABW317" s="8"/>
      <c r="ABX317" s="8"/>
      <c r="ABY317" s="8"/>
      <c r="ABZ317" s="8"/>
      <c r="ACA317" s="8"/>
      <c r="ACB317" s="8"/>
      <c r="ACC317" s="8"/>
      <c r="ACD317" s="8"/>
      <c r="ACE317" s="8"/>
      <c r="ACF317" s="8"/>
      <c r="ACG317" s="8"/>
      <c r="ACH317" s="8"/>
      <c r="ACI317" s="8"/>
      <c r="ACJ317" s="8"/>
      <c r="ACK317" s="8"/>
      <c r="ACL317" s="8"/>
      <c r="ACM317" s="8"/>
      <c r="ACN317" s="8"/>
      <c r="ACO317" s="8"/>
      <c r="ACP317" s="8"/>
      <c r="ACQ317" s="8"/>
      <c r="ACR317" s="8"/>
      <c r="ACS317" s="8"/>
      <c r="ACT317" s="8"/>
      <c r="ACU317" s="8"/>
      <c r="ACV317" s="8"/>
      <c r="ACW317" s="8"/>
      <c r="ACX317" s="8"/>
      <c r="ACY317" s="8"/>
      <c r="ACZ317" s="8"/>
      <c r="ADA317" s="8"/>
      <c r="ADB317" s="8"/>
      <c r="ADC317" s="8"/>
      <c r="ADD317" s="8"/>
      <c r="ADE317" s="8"/>
      <c r="ADF317" s="8"/>
      <c r="ADG317" s="8"/>
      <c r="ADH317" s="8"/>
      <c r="ADI317" s="8"/>
      <c r="ADJ317" s="8"/>
      <c r="ADK317" s="8"/>
      <c r="ADL317" s="8"/>
      <c r="ADM317" s="8"/>
      <c r="ADN317" s="8"/>
      <c r="ADO317" s="8"/>
      <c r="ADP317" s="8"/>
      <c r="ADQ317" s="8"/>
      <c r="ADR317" s="8"/>
      <c r="ADS317" s="8"/>
      <c r="ADT317" s="8"/>
      <c r="ADU317" s="8"/>
      <c r="ADV317" s="8"/>
      <c r="ADW317" s="8"/>
      <c r="ADX317" s="8"/>
      <c r="ADY317" s="8"/>
      <c r="ADZ317" s="8"/>
      <c r="AEA317" s="8"/>
      <c r="AEB317" s="8"/>
      <c r="AEC317" s="8"/>
      <c r="AED317" s="8"/>
      <c r="AEE317" s="8"/>
      <c r="AEF317" s="8"/>
      <c r="AEG317" s="8"/>
      <c r="AEH317" s="8"/>
      <c r="AEI317" s="8"/>
      <c r="AEJ317" s="8"/>
      <c r="AEK317" s="8"/>
      <c r="AEL317" s="8"/>
      <c r="AEM317" s="8"/>
      <c r="AEN317" s="8"/>
      <c r="AEO317" s="8"/>
      <c r="AEP317" s="8"/>
      <c r="AEQ317" s="8"/>
      <c r="AER317" s="8"/>
      <c r="AES317" s="8"/>
      <c r="AET317" s="8"/>
      <c r="AEU317" s="8"/>
      <c r="AEV317" s="8"/>
      <c r="AEW317" s="8"/>
      <c r="AEX317" s="8"/>
      <c r="AEY317" s="8"/>
      <c r="AEZ317" s="8"/>
      <c r="AFA317" s="8"/>
      <c r="AFB317" s="8"/>
      <c r="AFC317" s="8"/>
      <c r="AFD317" s="8"/>
      <c r="AFE317" s="8"/>
      <c r="AFF317" s="8"/>
      <c r="AFG317" s="8"/>
      <c r="AFH317" s="8"/>
      <c r="AFI317" s="8"/>
      <c r="AFJ317" s="8"/>
      <c r="AFK317" s="8"/>
      <c r="AFL317" s="8"/>
      <c r="AFM317" s="8"/>
      <c r="AFN317" s="8"/>
      <c r="AFO317" s="8"/>
      <c r="AFP317" s="8"/>
      <c r="AFQ317" s="8"/>
      <c r="AFR317" s="8"/>
      <c r="AFS317" s="8"/>
      <c r="AFT317" s="8"/>
      <c r="AFU317" s="8"/>
      <c r="AFV317" s="8"/>
      <c r="AFW317" s="8"/>
      <c r="AFX317" s="8"/>
      <c r="AFY317" s="8"/>
      <c r="AFZ317" s="8"/>
      <c r="AGA317" s="8"/>
      <c r="AGB317" s="8"/>
      <c r="AGC317" s="8"/>
      <c r="AGD317" s="8"/>
      <c r="AGE317" s="8"/>
      <c r="AGF317" s="8"/>
      <c r="AGG317" s="8"/>
      <c r="AGH317" s="8"/>
      <c r="AGI317" s="8"/>
      <c r="AGJ317" s="8"/>
      <c r="AGK317" s="8"/>
      <c r="AGL317" s="8"/>
      <c r="AGM317" s="8"/>
      <c r="AGN317" s="8"/>
      <c r="AGO317" s="8"/>
      <c r="AGP317" s="8"/>
      <c r="AGQ317" s="8"/>
      <c r="AGR317" s="8"/>
      <c r="AGS317" s="8"/>
      <c r="AGT317" s="8"/>
      <c r="AGU317" s="8"/>
      <c r="AGV317" s="8"/>
      <c r="AGW317" s="8"/>
      <c r="AGX317" s="8"/>
      <c r="AGY317" s="8"/>
      <c r="AGZ317" s="8"/>
      <c r="AHA317" s="8"/>
      <c r="AHB317" s="8"/>
      <c r="AHC317" s="8"/>
      <c r="AHD317" s="8"/>
      <c r="AHE317" s="8"/>
      <c r="AHF317" s="8"/>
      <c r="AHG317" s="8"/>
      <c r="AHH317" s="8"/>
      <c r="AHI317" s="8"/>
      <c r="AHJ317" s="8"/>
      <c r="AHK317" s="8"/>
      <c r="AHL317" s="8"/>
      <c r="AHM317" s="8"/>
      <c r="AHN317" s="8"/>
      <c r="AHO317" s="8"/>
      <c r="AHP317" s="8"/>
      <c r="AHQ317" s="8"/>
      <c r="AHR317" s="8"/>
      <c r="AHS317" s="8"/>
      <c r="AHT317" s="8"/>
      <c r="AHU317" s="8"/>
      <c r="AHV317" s="8"/>
      <c r="AHW317" s="8"/>
      <c r="AHX317" s="8"/>
      <c r="AHY317" s="8"/>
      <c r="AHZ317" s="8"/>
      <c r="AIA317" s="8"/>
      <c r="AIB317" s="8"/>
      <c r="AIC317" s="8"/>
      <c r="AID317" s="8"/>
      <c r="AIE317" s="8"/>
      <c r="AIF317" s="8"/>
      <c r="AIG317" s="8"/>
      <c r="AIH317" s="8"/>
      <c r="AII317" s="8"/>
      <c r="AIJ317" s="8"/>
      <c r="AIK317" s="8"/>
      <c r="AIL317" s="8"/>
      <c r="AIM317" s="8"/>
      <c r="AIN317" s="8"/>
      <c r="AIO317" s="8"/>
      <c r="AIP317" s="8"/>
      <c r="AIQ317" s="8"/>
      <c r="AIR317" s="8"/>
      <c r="AIS317" s="8"/>
      <c r="AIT317" s="8"/>
      <c r="AIU317" s="8"/>
      <c r="AIV317" s="8"/>
      <c r="AIW317" s="8"/>
      <c r="AIX317" s="8"/>
      <c r="AIY317" s="8"/>
      <c r="AIZ317" s="8"/>
      <c r="AJA317" s="8"/>
      <c r="AJB317" s="8"/>
      <c r="AJC317" s="8"/>
      <c r="AJD317" s="8"/>
      <c r="AJE317" s="8"/>
      <c r="AJF317" s="8"/>
      <c r="AJG317" s="8"/>
      <c r="AJH317" s="8"/>
      <c r="AJI317" s="8"/>
      <c r="AJJ317" s="8"/>
      <c r="AJK317" s="8"/>
      <c r="AJL317" s="8"/>
      <c r="AJM317" s="8"/>
      <c r="AJN317" s="8"/>
      <c r="AJO317" s="8"/>
      <c r="AJP317" s="8"/>
      <c r="AJQ317" s="8"/>
      <c r="AJR317" s="8"/>
      <c r="AJS317" s="8"/>
      <c r="AJT317" s="8"/>
      <c r="AJU317" s="8"/>
      <c r="AJV317" s="8"/>
      <c r="AJW317" s="8"/>
      <c r="AJX317" s="8"/>
      <c r="AJY317" s="8"/>
      <c r="AJZ317" s="8"/>
      <c r="AKA317" s="8"/>
      <c r="AKB317" s="8"/>
      <c r="AKC317" s="8"/>
      <c r="AKD317" s="8"/>
      <c r="AKE317" s="8"/>
      <c r="AKF317" s="8"/>
      <c r="AKG317" s="8"/>
      <c r="AKH317" s="8"/>
      <c r="AKI317" s="8"/>
      <c r="AKJ317" s="8"/>
      <c r="AKK317" s="8"/>
      <c r="AKL317" s="8"/>
      <c r="AKM317" s="8"/>
      <c r="AKN317" s="8"/>
      <c r="AKO317" s="8"/>
      <c r="AKP317" s="8"/>
      <c r="AKQ317" s="8"/>
      <c r="AKR317" s="8"/>
      <c r="AKS317" s="8"/>
      <c r="AKT317" s="8"/>
      <c r="AKU317" s="8"/>
      <c r="AKV317" s="8"/>
      <c r="AKW317" s="8"/>
      <c r="AKX317" s="8"/>
      <c r="AKY317" s="8"/>
      <c r="AKZ317" s="8"/>
      <c r="ALA317" s="8"/>
      <c r="ALB317" s="8"/>
      <c r="ALC317" s="8"/>
      <c r="ALD317" s="8"/>
      <c r="ALE317" s="8"/>
      <c r="ALF317" s="8"/>
      <c r="ALG317" s="8"/>
      <c r="ALH317" s="8"/>
      <c r="ALI317" s="8"/>
      <c r="ALJ317" s="8"/>
      <c r="ALK317" s="8"/>
      <c r="ALL317" s="8"/>
      <c r="ALM317" s="8"/>
      <c r="ALN317" s="8"/>
      <c r="ALO317" s="8"/>
      <c r="ALP317" s="8"/>
      <c r="ALQ317" s="8"/>
      <c r="ALR317" s="8"/>
      <c r="ALS317" s="8"/>
      <c r="ALT317" s="8"/>
      <c r="ALU317" s="8"/>
      <c r="ALV317" s="8"/>
      <c r="ALW317" s="8"/>
      <c r="ALX317" s="8"/>
      <c r="ALY317" s="8"/>
      <c r="ALZ317" s="8"/>
      <c r="AMA317" s="8"/>
      <c r="AMB317" s="8"/>
      <c r="AMC317" s="8"/>
      <c r="AMD317" s="8"/>
      <c r="AME317" s="8"/>
      <c r="AMF317" s="8"/>
      <c r="AMG317" s="8"/>
      <c r="AMH317" s="8"/>
      <c r="AMI317" s="8"/>
      <c r="AMJ317" s="8"/>
      <c r="AMK317" s="8"/>
      <c r="AML317" s="8"/>
      <c r="AMM317" s="8"/>
      <c r="AMN317" s="8"/>
      <c r="AMO317" s="8"/>
      <c r="AMP317" s="8"/>
      <c r="AMQ317" s="8"/>
      <c r="AMR317" s="8"/>
      <c r="AMS317" s="8"/>
      <c r="AMT317" s="8"/>
      <c r="AMU317" s="8"/>
      <c r="AMV317" s="8"/>
      <c r="AMW317" s="8"/>
      <c r="AMX317" s="8"/>
      <c r="AMY317" s="8"/>
      <c r="AMZ317" s="8"/>
      <c r="ANA317" s="8"/>
      <c r="ANB317" s="8"/>
      <c r="ANC317" s="8"/>
      <c r="AND317" s="8"/>
      <c r="ANE317" s="8"/>
      <c r="ANF317" s="8"/>
      <c r="ANG317" s="8"/>
      <c r="ANH317" s="8"/>
      <c r="ANI317" s="8"/>
      <c r="ANJ317" s="8"/>
      <c r="ANK317" s="8"/>
      <c r="ANL317" s="8"/>
      <c r="ANM317" s="8"/>
      <c r="ANN317" s="8"/>
      <c r="ANO317" s="8"/>
      <c r="ANP317" s="8"/>
      <c r="ANQ317" s="8"/>
      <c r="ANR317" s="8"/>
      <c r="ANS317" s="8"/>
      <c r="ANT317" s="8"/>
      <c r="ANU317" s="8"/>
      <c r="ANV317" s="8"/>
      <c r="ANW317" s="8"/>
      <c r="ANX317" s="8"/>
      <c r="ANY317" s="8"/>
      <c r="ANZ317" s="8"/>
      <c r="AOA317" s="8"/>
      <c r="AOB317" s="8"/>
      <c r="AOC317" s="8"/>
      <c r="AOD317" s="8"/>
      <c r="AOE317" s="8"/>
      <c r="AOF317" s="8"/>
      <c r="AOG317" s="8"/>
      <c r="AOH317" s="8"/>
      <c r="AOI317" s="8"/>
      <c r="AOJ317" s="8"/>
      <c r="AOK317" s="8"/>
      <c r="AOL317" s="8"/>
      <c r="AOM317" s="8"/>
      <c r="AON317" s="8"/>
      <c r="AOO317" s="8"/>
      <c r="AOP317" s="8"/>
      <c r="AOQ317" s="8"/>
      <c r="AOR317" s="8"/>
      <c r="AOS317" s="8"/>
      <c r="AOT317" s="8"/>
      <c r="AOU317" s="8"/>
      <c r="AOV317" s="8"/>
      <c r="AOW317" s="8"/>
      <c r="AOX317" s="8"/>
      <c r="AOY317" s="8"/>
      <c r="AOZ317" s="8"/>
      <c r="APA317" s="8"/>
      <c r="APB317" s="8"/>
      <c r="APC317" s="8"/>
      <c r="APD317" s="8"/>
      <c r="APE317" s="8"/>
      <c r="APF317" s="8"/>
      <c r="APG317" s="8"/>
      <c r="APH317" s="8"/>
      <c r="API317" s="8"/>
      <c r="APJ317" s="8"/>
      <c r="APK317" s="8"/>
      <c r="APL317" s="8"/>
      <c r="APM317" s="8"/>
      <c r="APN317" s="8"/>
      <c r="APO317" s="8"/>
      <c r="APP317" s="8"/>
      <c r="APQ317" s="8"/>
      <c r="APR317" s="8"/>
      <c r="APS317" s="8"/>
      <c r="APT317" s="8"/>
      <c r="APU317" s="8"/>
      <c r="APV317" s="8"/>
      <c r="APW317" s="8"/>
      <c r="APX317" s="8"/>
      <c r="APY317" s="8"/>
      <c r="APZ317" s="8"/>
      <c r="AQA317" s="8"/>
      <c r="AQB317" s="8"/>
      <c r="AQC317" s="8"/>
      <c r="AQD317" s="8"/>
      <c r="AQE317" s="8"/>
      <c r="AQF317" s="8"/>
      <c r="AQG317" s="8"/>
      <c r="AQH317" s="8"/>
      <c r="AQI317" s="8"/>
      <c r="AQJ317" s="8"/>
      <c r="AQK317" s="8"/>
      <c r="AQL317" s="8"/>
      <c r="AQM317" s="8"/>
      <c r="AQN317" s="8"/>
      <c r="AQO317" s="8"/>
      <c r="AQP317" s="8"/>
      <c r="AQQ317" s="8"/>
      <c r="AQR317" s="8"/>
      <c r="AQS317" s="8"/>
      <c r="AQT317" s="8"/>
      <c r="AQU317" s="8"/>
      <c r="AQV317" s="8"/>
      <c r="AQW317" s="8"/>
      <c r="AQX317" s="8"/>
      <c r="AQY317" s="8"/>
      <c r="AQZ317" s="8"/>
      <c r="ARA317" s="8"/>
      <c r="ARB317" s="8"/>
      <c r="ARC317" s="8"/>
      <c r="ARD317" s="8"/>
      <c r="ARE317" s="8"/>
      <c r="ARF317" s="8"/>
      <c r="ARG317" s="8"/>
      <c r="ARH317" s="8"/>
      <c r="ARI317" s="8"/>
      <c r="ARJ317" s="8"/>
      <c r="ARK317" s="8"/>
      <c r="ARL317" s="8"/>
      <c r="ARM317" s="8"/>
      <c r="ARN317" s="8"/>
      <c r="ARO317" s="8"/>
      <c r="ARP317" s="8"/>
      <c r="ARQ317" s="8"/>
      <c r="ARR317" s="8"/>
      <c r="ARS317" s="8"/>
      <c r="ART317" s="8"/>
      <c r="ARU317" s="8"/>
      <c r="ARV317" s="8"/>
      <c r="ARW317" s="8"/>
      <c r="ARX317" s="8"/>
      <c r="ARY317" s="8"/>
      <c r="ARZ317" s="8"/>
      <c r="ASA317" s="8"/>
      <c r="ASB317" s="8"/>
      <c r="ASC317" s="8"/>
      <c r="ASD317" s="8"/>
      <c r="ASE317" s="8"/>
      <c r="ASF317" s="8"/>
      <c r="ASG317" s="8"/>
      <c r="ASH317" s="8"/>
      <c r="ASI317" s="8"/>
      <c r="ASJ317" s="8"/>
      <c r="ASK317" s="8"/>
      <c r="ASL317" s="8"/>
      <c r="ASM317" s="8"/>
      <c r="ASN317" s="8"/>
      <c r="ASO317" s="8"/>
      <c r="ASP317" s="8"/>
      <c r="ASQ317" s="8"/>
      <c r="ASR317" s="8"/>
      <c r="ASS317" s="8"/>
      <c r="AST317" s="8"/>
      <c r="ASU317" s="8"/>
      <c r="ASV317" s="8"/>
      <c r="ASW317" s="8"/>
      <c r="ASX317" s="8"/>
      <c r="ASY317" s="8"/>
      <c r="ASZ317" s="8"/>
      <c r="ATA317" s="8"/>
      <c r="ATB317" s="8"/>
      <c r="ATC317" s="8"/>
      <c r="ATD317" s="8"/>
      <c r="ATE317" s="8"/>
      <c r="ATF317" s="8"/>
      <c r="ATG317" s="8"/>
      <c r="ATH317" s="8"/>
      <c r="ATI317" s="8"/>
      <c r="ATJ317" s="8"/>
      <c r="ATK317" s="8"/>
      <c r="ATL317" s="8"/>
      <c r="ATM317" s="8"/>
      <c r="ATN317" s="8"/>
      <c r="ATO317" s="8"/>
      <c r="ATP317" s="8"/>
      <c r="ATQ317" s="8"/>
      <c r="ATR317" s="8"/>
      <c r="ATS317" s="8"/>
      <c r="ATT317" s="8"/>
      <c r="ATU317" s="8"/>
      <c r="ATV317" s="8"/>
      <c r="ATW317" s="8"/>
      <c r="ATX317" s="8"/>
      <c r="ATY317" s="8"/>
      <c r="ATZ317" s="8"/>
      <c r="AUA317" s="8"/>
      <c r="AUB317" s="8"/>
      <c r="AUC317" s="8"/>
      <c r="AUD317" s="8"/>
      <c r="AUE317" s="8"/>
      <c r="AUF317" s="8"/>
      <c r="AUG317" s="8"/>
      <c r="AUH317" s="8"/>
      <c r="AUI317" s="8"/>
      <c r="AUJ317" s="8"/>
      <c r="AUK317" s="8"/>
      <c r="AUL317" s="8"/>
      <c r="AUM317" s="8"/>
      <c r="AUN317" s="8"/>
      <c r="AUO317" s="8"/>
      <c r="AUP317" s="8"/>
      <c r="AUQ317" s="8"/>
      <c r="AUR317" s="8"/>
      <c r="AUS317" s="8"/>
      <c r="AUT317" s="8"/>
      <c r="AUU317" s="8"/>
      <c r="AUV317" s="8"/>
      <c r="AUW317" s="8"/>
      <c r="AUX317" s="8"/>
      <c r="AUY317" s="8"/>
      <c r="AUZ317" s="8"/>
      <c r="AVA317" s="8"/>
      <c r="AVB317" s="8"/>
      <c r="AVC317" s="8"/>
      <c r="AVD317" s="8"/>
      <c r="AVE317" s="8"/>
      <c r="AVF317" s="8"/>
      <c r="AVG317" s="8"/>
      <c r="AVH317" s="8"/>
      <c r="AVI317" s="8"/>
      <c r="AVJ317" s="8"/>
      <c r="AVK317" s="8"/>
      <c r="AVL317" s="8"/>
      <c r="AVM317" s="8"/>
      <c r="AVN317" s="8"/>
      <c r="AVO317" s="8"/>
      <c r="AVP317" s="8"/>
      <c r="AVQ317" s="8"/>
      <c r="AVR317" s="8"/>
      <c r="AVS317" s="8"/>
      <c r="AVT317" s="8"/>
      <c r="AVU317" s="8"/>
      <c r="AVV317" s="8"/>
      <c r="AVW317" s="8"/>
      <c r="AVX317" s="8"/>
      <c r="AVY317" s="8"/>
      <c r="AVZ317" s="8"/>
      <c r="AWA317" s="8"/>
      <c r="AWB317" s="8"/>
      <c r="AWC317" s="8"/>
      <c r="AWD317" s="8"/>
      <c r="AWE317" s="8"/>
      <c r="AWF317" s="8"/>
      <c r="AWG317" s="8"/>
      <c r="AWH317" s="8"/>
      <c r="AWI317" s="8"/>
      <c r="AWJ317" s="8"/>
      <c r="AWK317" s="8"/>
      <c r="AWL317" s="8"/>
      <c r="AWM317" s="8"/>
      <c r="AWN317" s="8"/>
      <c r="AWO317" s="8"/>
      <c r="AWP317" s="8"/>
      <c r="AWQ317" s="8"/>
      <c r="AWR317" s="8"/>
      <c r="AWS317" s="8"/>
      <c r="AWT317" s="8"/>
      <c r="AWU317" s="8"/>
      <c r="AWV317" s="8"/>
      <c r="AWW317" s="8"/>
      <c r="AWX317" s="8"/>
      <c r="AWY317" s="8"/>
      <c r="AWZ317" s="8"/>
      <c r="AXA317" s="8"/>
      <c r="AXB317" s="8"/>
      <c r="AXC317" s="8"/>
      <c r="AXD317" s="8"/>
      <c r="AXE317" s="8"/>
      <c r="AXF317" s="8"/>
      <c r="AXG317" s="8"/>
      <c r="AXH317" s="8"/>
      <c r="AXI317" s="8"/>
      <c r="AXJ317" s="8"/>
      <c r="AXK317" s="8"/>
      <c r="AXL317" s="8"/>
      <c r="AXM317" s="8"/>
      <c r="AXN317" s="8"/>
      <c r="AXO317" s="8"/>
      <c r="AXP317" s="8"/>
      <c r="AXQ317" s="8"/>
      <c r="AXR317" s="8"/>
      <c r="AXS317" s="8"/>
      <c r="AXT317" s="8"/>
      <c r="AXU317" s="8"/>
      <c r="AXV317" s="8"/>
      <c r="AXW317" s="8"/>
      <c r="AXX317" s="8"/>
      <c r="AXY317" s="8"/>
      <c r="AXZ317" s="8"/>
      <c r="AYA317" s="8"/>
      <c r="AYB317" s="8"/>
      <c r="AYC317" s="8"/>
      <c r="AYD317" s="8"/>
      <c r="AYE317" s="8"/>
      <c r="AYF317" s="8"/>
      <c r="AYG317" s="8"/>
      <c r="AYH317" s="8"/>
      <c r="AYI317" s="8"/>
      <c r="AYJ317" s="8"/>
      <c r="AYK317" s="8"/>
      <c r="AYL317" s="8"/>
      <c r="AYM317" s="8"/>
      <c r="AYN317" s="8"/>
      <c r="AYO317" s="8"/>
      <c r="AYP317" s="8"/>
      <c r="AYQ317" s="8"/>
      <c r="AYR317" s="8"/>
      <c r="AYS317" s="8"/>
      <c r="AYT317" s="8"/>
      <c r="AYU317" s="8"/>
      <c r="AYV317" s="8"/>
      <c r="AYW317" s="8"/>
      <c r="AYX317" s="8"/>
      <c r="AYY317" s="8"/>
      <c r="AYZ317" s="8"/>
      <c r="AZA317" s="8"/>
      <c r="AZB317" s="8"/>
      <c r="AZC317" s="8"/>
      <c r="AZD317" s="8"/>
      <c r="AZE317" s="8"/>
      <c r="AZF317" s="8"/>
      <c r="AZG317" s="8"/>
      <c r="AZH317" s="8"/>
      <c r="AZI317" s="8"/>
      <c r="AZJ317" s="8"/>
      <c r="AZK317" s="8"/>
      <c r="AZL317" s="8"/>
      <c r="AZM317" s="8"/>
      <c r="AZN317" s="8"/>
      <c r="AZO317" s="8"/>
      <c r="AZP317" s="8"/>
      <c r="AZQ317" s="8"/>
      <c r="AZR317" s="8"/>
      <c r="AZS317" s="8"/>
      <c r="AZT317" s="8"/>
      <c r="AZU317" s="8"/>
      <c r="AZV317" s="8"/>
      <c r="AZW317" s="8"/>
      <c r="AZX317" s="8"/>
      <c r="AZY317" s="8"/>
      <c r="AZZ317" s="8"/>
      <c r="BAA317" s="8"/>
      <c r="BAB317" s="8"/>
      <c r="BAC317" s="8"/>
      <c r="BAD317" s="8"/>
      <c r="BAE317" s="8"/>
      <c r="BAF317" s="8"/>
      <c r="BAG317" s="8"/>
      <c r="BAH317" s="8"/>
      <c r="BAI317" s="8"/>
      <c r="BAJ317" s="8"/>
      <c r="BAK317" s="8"/>
      <c r="BAL317" s="8"/>
      <c r="BAM317" s="8"/>
      <c r="BAN317" s="8"/>
      <c r="BAO317" s="8"/>
      <c r="BAP317" s="8"/>
      <c r="BAQ317" s="8"/>
      <c r="BAR317" s="8"/>
      <c r="BAS317" s="8"/>
      <c r="BAT317" s="8"/>
      <c r="BAU317" s="8"/>
      <c r="BAV317" s="8"/>
      <c r="BAW317" s="8"/>
      <c r="BAX317" s="8"/>
      <c r="BAY317" s="8"/>
      <c r="BAZ317" s="8"/>
      <c r="BBA317" s="8"/>
      <c r="BBB317" s="8"/>
      <c r="BBC317" s="8"/>
      <c r="BBD317" s="8"/>
      <c r="BBE317" s="8"/>
      <c r="BBF317" s="8"/>
      <c r="BBG317" s="8"/>
      <c r="BBH317" s="8"/>
      <c r="BBI317" s="8"/>
      <c r="BBJ317" s="8"/>
      <c r="BBK317" s="8"/>
      <c r="BBL317" s="8"/>
      <c r="BBM317" s="8"/>
      <c r="BBN317" s="8"/>
      <c r="BBO317" s="8"/>
      <c r="BBP317" s="8"/>
      <c r="BBQ317" s="8"/>
      <c r="BBR317" s="8"/>
      <c r="BBS317" s="8"/>
      <c r="BBT317" s="8"/>
      <c r="BBU317" s="8"/>
      <c r="BBV317" s="8"/>
      <c r="BBW317" s="8"/>
      <c r="BBX317" s="8"/>
      <c r="BBY317" s="8"/>
      <c r="BBZ317" s="8"/>
      <c r="BCA317" s="8"/>
      <c r="BCB317" s="8"/>
      <c r="BCC317" s="8"/>
      <c r="BCD317" s="8"/>
      <c r="BCE317" s="8"/>
      <c r="BCF317" s="8"/>
      <c r="BCG317" s="8"/>
      <c r="BCH317" s="8"/>
      <c r="BCI317" s="8"/>
      <c r="BCJ317" s="8"/>
      <c r="BCK317" s="8"/>
      <c r="BCL317" s="8"/>
      <c r="BCM317" s="8"/>
      <c r="BCN317" s="8"/>
      <c r="BCO317" s="8"/>
      <c r="BCP317" s="8"/>
      <c r="BCQ317" s="8"/>
      <c r="BCR317" s="8"/>
      <c r="BCS317" s="8"/>
      <c r="BCT317" s="8"/>
      <c r="BCU317" s="8"/>
      <c r="BCV317" s="8"/>
      <c r="BCW317" s="8"/>
      <c r="BCX317" s="8"/>
      <c r="BCY317" s="8"/>
      <c r="BCZ317" s="8"/>
      <c r="BDA317" s="8"/>
      <c r="BDB317" s="8"/>
      <c r="BDC317" s="8"/>
      <c r="BDD317" s="8"/>
      <c r="BDE317" s="8"/>
      <c r="BDF317" s="8"/>
      <c r="BDG317" s="8"/>
      <c r="BDH317" s="8"/>
      <c r="BDI317" s="8"/>
      <c r="BDJ317" s="8"/>
      <c r="BDK317" s="8"/>
      <c r="BDL317" s="8"/>
      <c r="BDM317" s="8"/>
      <c r="BDN317" s="8"/>
      <c r="BDO317" s="8"/>
      <c r="BDP317" s="8"/>
      <c r="BDQ317" s="8"/>
      <c r="BDR317" s="8"/>
      <c r="BDS317" s="8"/>
      <c r="BDT317" s="8"/>
      <c r="BDU317" s="8"/>
      <c r="BDV317" s="8"/>
      <c r="BDW317" s="8"/>
      <c r="BDX317" s="8"/>
      <c r="BDY317" s="8"/>
      <c r="BDZ317" s="8"/>
      <c r="BEA317" s="8"/>
      <c r="BEB317" s="8"/>
      <c r="BEC317" s="8"/>
      <c r="BED317" s="8"/>
      <c r="BEE317" s="8"/>
      <c r="BEF317" s="8"/>
      <c r="BEG317" s="8"/>
      <c r="BEH317" s="8"/>
      <c r="BEI317" s="8"/>
      <c r="BEJ317" s="8"/>
      <c r="BEK317" s="8"/>
      <c r="BEL317" s="8"/>
      <c r="BEM317" s="8"/>
      <c r="BEN317" s="8"/>
      <c r="BEO317" s="8"/>
      <c r="BEP317" s="8"/>
      <c r="BEQ317" s="8"/>
      <c r="BER317" s="8"/>
      <c r="BES317" s="8"/>
      <c r="BET317" s="8"/>
      <c r="BEU317" s="8"/>
      <c r="BEV317" s="8"/>
      <c r="BEW317" s="8"/>
      <c r="BEX317" s="8"/>
      <c r="BEY317" s="8"/>
      <c r="BEZ317" s="8"/>
      <c r="BFA317" s="8"/>
      <c r="BFB317" s="8"/>
      <c r="BFC317" s="8"/>
      <c r="BFD317" s="8"/>
      <c r="BFE317" s="8"/>
      <c r="BFF317" s="8"/>
      <c r="BFG317" s="8"/>
      <c r="BFH317" s="8"/>
      <c r="BFI317" s="8"/>
      <c r="BFJ317" s="8"/>
      <c r="BFK317" s="8"/>
      <c r="BFL317" s="8"/>
      <c r="BFM317" s="8"/>
      <c r="BFN317" s="8"/>
      <c r="BFO317" s="8"/>
      <c r="BFP317" s="8"/>
      <c r="BFQ317" s="8"/>
      <c r="BFR317" s="8"/>
      <c r="BFS317" s="8"/>
      <c r="BFT317" s="8"/>
      <c r="BFU317" s="8"/>
      <c r="BFV317" s="8"/>
      <c r="BFW317" s="8"/>
      <c r="BFX317" s="8"/>
      <c r="BFY317" s="8"/>
      <c r="BFZ317" s="8"/>
      <c r="BGA317" s="8"/>
      <c r="BGB317" s="8"/>
      <c r="BGC317" s="8"/>
      <c r="BGD317" s="8"/>
      <c r="BGE317" s="8"/>
      <c r="BGF317" s="8"/>
      <c r="BGG317" s="8"/>
      <c r="BGH317" s="8"/>
      <c r="BGI317" s="8"/>
      <c r="BGJ317" s="8"/>
      <c r="BGK317" s="8"/>
      <c r="BGL317" s="8"/>
      <c r="BGM317" s="8"/>
      <c r="BGN317" s="8"/>
      <c r="BGO317" s="8"/>
      <c r="BGP317" s="8"/>
      <c r="BGQ317" s="8"/>
      <c r="BGR317" s="8"/>
      <c r="BGS317" s="8"/>
      <c r="BGT317" s="8"/>
      <c r="BGU317" s="8"/>
      <c r="BGV317" s="8"/>
      <c r="BGW317" s="8"/>
      <c r="BGX317" s="8"/>
      <c r="BGY317" s="8"/>
      <c r="BGZ317" s="8"/>
      <c r="BHA317" s="8"/>
      <c r="BHB317" s="8"/>
      <c r="BHC317" s="8"/>
      <c r="BHD317" s="8"/>
      <c r="BHE317" s="8"/>
      <c r="BHF317" s="8"/>
      <c r="BHG317" s="8"/>
      <c r="BHH317" s="8"/>
      <c r="BHI317" s="8"/>
      <c r="BHJ317" s="8"/>
      <c r="BHK317" s="8"/>
      <c r="BHL317" s="8"/>
      <c r="BHM317" s="8"/>
      <c r="BHN317" s="8"/>
      <c r="BHO317" s="8"/>
      <c r="BHP317" s="8"/>
      <c r="BHQ317" s="8"/>
      <c r="BHR317" s="8"/>
      <c r="BHS317" s="8"/>
      <c r="BHT317" s="8"/>
      <c r="BHU317" s="8"/>
      <c r="BHV317" s="8"/>
      <c r="BHW317" s="8"/>
      <c r="BHX317" s="8"/>
      <c r="BHY317" s="8"/>
      <c r="BHZ317" s="8"/>
      <c r="BIA317" s="8"/>
      <c r="BIB317" s="8"/>
      <c r="BIC317" s="8"/>
      <c r="BID317" s="8"/>
      <c r="BIE317" s="8"/>
      <c r="BIF317" s="8"/>
      <c r="BIG317" s="8"/>
      <c r="BIH317" s="8"/>
      <c r="BII317" s="8"/>
      <c r="BIJ317" s="8"/>
      <c r="BIK317" s="8"/>
      <c r="BIL317" s="8"/>
      <c r="BIM317" s="8"/>
      <c r="BIN317" s="8"/>
      <c r="BIO317" s="8"/>
      <c r="BIP317" s="8"/>
      <c r="BIQ317" s="8"/>
      <c r="BIR317" s="8"/>
      <c r="BIS317" s="8"/>
      <c r="BIT317" s="8"/>
      <c r="BIU317" s="8"/>
      <c r="BIV317" s="8"/>
      <c r="BIW317" s="8"/>
      <c r="BIX317" s="8"/>
      <c r="BIY317" s="8"/>
      <c r="BIZ317" s="8"/>
      <c r="BJA317" s="8"/>
      <c r="BJB317" s="8"/>
      <c r="BJC317" s="8"/>
      <c r="BJD317" s="8"/>
      <c r="BJE317" s="8"/>
      <c r="BJF317" s="8"/>
      <c r="BJG317" s="8"/>
      <c r="BJH317" s="8"/>
      <c r="BJI317" s="8"/>
      <c r="BJJ317" s="8"/>
      <c r="BJK317" s="8"/>
      <c r="BJL317" s="8"/>
      <c r="BJM317" s="8"/>
      <c r="BJN317" s="8"/>
      <c r="BJO317" s="8"/>
      <c r="BJP317" s="8"/>
      <c r="BJQ317" s="8"/>
      <c r="BJR317" s="8"/>
      <c r="BJS317" s="8"/>
      <c r="BJT317" s="8"/>
      <c r="BJU317" s="8"/>
      <c r="BJV317" s="8"/>
      <c r="BJW317" s="8"/>
      <c r="BJX317" s="8"/>
      <c r="BJY317" s="8"/>
      <c r="BJZ317" s="8"/>
      <c r="BKA317" s="8"/>
      <c r="BKB317" s="8"/>
      <c r="BKC317" s="8"/>
      <c r="BKD317" s="8"/>
      <c r="BKE317" s="8"/>
      <c r="BKF317" s="8"/>
      <c r="BKG317" s="8"/>
      <c r="BKH317" s="8"/>
      <c r="BKI317" s="8"/>
      <c r="BKJ317" s="8"/>
      <c r="BKK317" s="8"/>
      <c r="BKL317" s="8"/>
      <c r="BKM317" s="8"/>
      <c r="BKN317" s="8"/>
      <c r="BKO317" s="8"/>
      <c r="BKP317" s="8"/>
      <c r="BKQ317" s="8"/>
      <c r="BKR317" s="8"/>
      <c r="BKS317" s="8"/>
      <c r="BKT317" s="8"/>
      <c r="BKU317" s="8"/>
      <c r="BKV317" s="8"/>
      <c r="BKW317" s="8"/>
      <c r="BKX317" s="8"/>
      <c r="BKY317" s="8"/>
      <c r="BKZ317" s="8"/>
      <c r="BLA317" s="8"/>
      <c r="BLB317" s="8"/>
      <c r="BLC317" s="8"/>
      <c r="BLD317" s="8"/>
      <c r="BLE317" s="8"/>
      <c r="BLF317" s="8"/>
      <c r="BLG317" s="8"/>
      <c r="BLH317" s="8"/>
      <c r="BLI317" s="8"/>
      <c r="BLJ317" s="8"/>
      <c r="BLK317" s="8"/>
      <c r="BLL317" s="8"/>
      <c r="BLM317" s="8"/>
      <c r="BLN317" s="8"/>
      <c r="BLO317" s="8"/>
      <c r="BLP317" s="8"/>
      <c r="BLQ317" s="8"/>
      <c r="BLR317" s="8"/>
      <c r="BLS317" s="8"/>
      <c r="BLT317" s="8"/>
      <c r="BLU317" s="8"/>
      <c r="BLV317" s="8"/>
      <c r="BLW317" s="8"/>
      <c r="BLX317" s="8"/>
      <c r="BLY317" s="8"/>
      <c r="BLZ317" s="8"/>
      <c r="BMA317" s="8"/>
      <c r="BMB317" s="8"/>
      <c r="BMC317" s="8"/>
      <c r="BMD317" s="8"/>
      <c r="BME317" s="8"/>
      <c r="BMF317" s="8"/>
      <c r="BMG317" s="8"/>
      <c r="BMH317" s="8"/>
      <c r="BMI317" s="8"/>
      <c r="BMJ317" s="8"/>
      <c r="BMK317" s="8"/>
      <c r="BML317" s="8"/>
      <c r="BMM317" s="8"/>
      <c r="BMN317" s="8"/>
      <c r="BMO317" s="8"/>
      <c r="BMP317" s="8"/>
      <c r="BMQ317" s="8"/>
      <c r="BMR317" s="8"/>
      <c r="BMS317" s="8"/>
      <c r="BMT317" s="8"/>
      <c r="BMU317" s="8"/>
      <c r="BMV317" s="8"/>
      <c r="BMW317" s="8"/>
      <c r="BMX317" s="8"/>
      <c r="BMY317" s="8"/>
      <c r="BMZ317" s="8"/>
      <c r="BNA317" s="8"/>
      <c r="BNB317" s="8"/>
      <c r="BNC317" s="8"/>
      <c r="BND317" s="8"/>
      <c r="BNE317" s="8"/>
      <c r="BNF317" s="8"/>
      <c r="BNG317" s="8"/>
      <c r="BNH317" s="8"/>
      <c r="BNI317" s="8"/>
      <c r="BNJ317" s="8"/>
      <c r="BNK317" s="8"/>
      <c r="BNL317" s="8"/>
      <c r="BNM317" s="8"/>
      <c r="BNN317" s="8"/>
      <c r="BNO317" s="8"/>
      <c r="BNP317" s="8"/>
      <c r="BNQ317" s="8"/>
      <c r="BNR317" s="8"/>
      <c r="BNS317" s="8"/>
      <c r="BNT317" s="8"/>
      <c r="BNU317" s="8"/>
      <c r="BNV317" s="8"/>
      <c r="BNW317" s="8"/>
      <c r="BNX317" s="8"/>
      <c r="BNY317" s="8"/>
      <c r="BNZ317" s="8"/>
      <c r="BOA317" s="8"/>
      <c r="BOB317" s="8"/>
      <c r="BOC317" s="8"/>
      <c r="BOD317" s="8"/>
      <c r="BOE317" s="8"/>
      <c r="BOF317" s="8"/>
      <c r="BOG317" s="8"/>
      <c r="BOH317" s="8"/>
      <c r="BOI317" s="8"/>
      <c r="BOJ317" s="8"/>
      <c r="BOK317" s="8"/>
      <c r="BOL317" s="8"/>
      <c r="BOM317" s="8"/>
      <c r="BON317" s="8"/>
      <c r="BOO317" s="8"/>
      <c r="BOP317" s="8"/>
      <c r="BOQ317" s="8"/>
      <c r="BOR317" s="8"/>
      <c r="BOS317" s="8"/>
      <c r="BOT317" s="8"/>
      <c r="BOU317" s="8"/>
      <c r="BOV317" s="8"/>
      <c r="BOW317" s="8"/>
      <c r="BOX317" s="8"/>
      <c r="BOY317" s="8"/>
      <c r="BOZ317" s="8"/>
      <c r="BPA317" s="8"/>
      <c r="BPB317" s="8"/>
      <c r="BPC317" s="8"/>
      <c r="BPD317" s="8"/>
      <c r="BPE317" s="8"/>
      <c r="BPF317" s="8"/>
      <c r="BPG317" s="8"/>
      <c r="BPH317" s="8"/>
      <c r="BPI317" s="8"/>
      <c r="BPJ317" s="8"/>
      <c r="BPK317" s="8"/>
      <c r="BPL317" s="8"/>
      <c r="BPM317" s="8"/>
      <c r="BPN317" s="8"/>
      <c r="BPO317" s="8"/>
      <c r="BPP317" s="8"/>
      <c r="BPQ317" s="8"/>
      <c r="BPR317" s="8"/>
      <c r="BPS317" s="8"/>
      <c r="BPT317" s="8"/>
      <c r="BPU317" s="8"/>
      <c r="BPV317" s="8"/>
      <c r="BPW317" s="8"/>
      <c r="BPX317" s="8"/>
      <c r="BPY317" s="8"/>
      <c r="BPZ317" s="8"/>
      <c r="BQA317" s="8"/>
      <c r="BQB317" s="8"/>
      <c r="BQC317" s="8"/>
      <c r="BQD317" s="8"/>
      <c r="BQE317" s="8"/>
      <c r="BQF317" s="8"/>
      <c r="BQG317" s="8"/>
      <c r="BQH317" s="8"/>
      <c r="BQI317" s="8"/>
      <c r="BQJ317" s="8"/>
      <c r="BQK317" s="8"/>
      <c r="BQL317" s="8"/>
      <c r="BQM317" s="8"/>
      <c r="BQN317" s="8"/>
      <c r="BQO317" s="8"/>
      <c r="BQP317" s="8"/>
      <c r="BQQ317" s="8"/>
      <c r="BQR317" s="8"/>
      <c r="BQS317" s="8"/>
      <c r="BQT317" s="8"/>
      <c r="BQU317" s="8"/>
      <c r="BQV317" s="8"/>
      <c r="BQW317" s="8"/>
      <c r="BQX317" s="8"/>
      <c r="BQY317" s="8"/>
      <c r="BQZ317" s="8"/>
      <c r="BRA317" s="8"/>
      <c r="BRB317" s="8"/>
      <c r="BRC317" s="8"/>
      <c r="BRD317" s="8"/>
      <c r="BRE317" s="8"/>
      <c r="BRF317" s="8"/>
      <c r="BRG317" s="8"/>
      <c r="BRH317" s="8"/>
      <c r="BRI317" s="8"/>
      <c r="BRJ317" s="8"/>
      <c r="BRK317" s="8"/>
      <c r="BRL317" s="8"/>
      <c r="BRM317" s="8"/>
      <c r="BRN317" s="8"/>
      <c r="BRO317" s="8"/>
      <c r="BRP317" s="8"/>
      <c r="BRQ317" s="8"/>
      <c r="BRR317" s="8"/>
      <c r="BRS317" s="8"/>
      <c r="BRT317" s="8"/>
      <c r="BRU317" s="8"/>
      <c r="BRV317" s="8"/>
      <c r="BRW317" s="8"/>
      <c r="BRX317" s="8"/>
      <c r="BRY317" s="8"/>
      <c r="BRZ317" s="8"/>
      <c r="BSA317" s="8"/>
      <c r="BSB317" s="8"/>
      <c r="BSC317" s="8"/>
      <c r="BSD317" s="8"/>
      <c r="BSE317" s="8"/>
      <c r="BSF317" s="8"/>
      <c r="BSG317" s="8"/>
      <c r="BSH317" s="8"/>
      <c r="BSI317" s="8"/>
      <c r="BSJ317" s="8"/>
      <c r="BSK317" s="8"/>
      <c r="BSL317" s="8"/>
      <c r="BSM317" s="8"/>
      <c r="BSN317" s="8"/>
      <c r="BSO317" s="8"/>
      <c r="BSP317" s="8"/>
      <c r="BSQ317" s="8"/>
      <c r="BSR317" s="8"/>
      <c r="BSS317" s="8"/>
      <c r="BST317" s="8"/>
      <c r="BSU317" s="8"/>
      <c r="BSV317" s="8"/>
      <c r="BSW317" s="8"/>
      <c r="BSX317" s="8"/>
      <c r="BSY317" s="8"/>
      <c r="BSZ317" s="8"/>
      <c r="BTA317" s="8"/>
      <c r="BTB317" s="8"/>
      <c r="BTC317" s="8"/>
      <c r="BTD317" s="8"/>
      <c r="BTE317" s="8"/>
      <c r="BTF317" s="8"/>
      <c r="BTG317" s="8"/>
      <c r="BTH317" s="8"/>
      <c r="BTI317" s="8"/>
      <c r="BTJ317" s="8"/>
      <c r="BTK317" s="8"/>
      <c r="BTL317" s="8"/>
      <c r="BTM317" s="8"/>
      <c r="BTN317" s="8"/>
      <c r="BTO317" s="8"/>
      <c r="BTP317" s="8"/>
      <c r="BTQ317" s="8"/>
      <c r="BTR317" s="8"/>
      <c r="BTS317" s="8"/>
      <c r="BTT317" s="8"/>
      <c r="BTU317" s="8"/>
      <c r="BTV317" s="8"/>
      <c r="BTW317" s="8"/>
      <c r="BTX317" s="8"/>
      <c r="BTY317" s="8"/>
      <c r="BTZ317" s="8"/>
      <c r="BUA317" s="8"/>
      <c r="BUB317" s="8"/>
      <c r="BUC317" s="8"/>
      <c r="BUD317" s="8"/>
      <c r="BUE317" s="8"/>
      <c r="BUF317" s="8"/>
      <c r="BUG317" s="8"/>
      <c r="BUH317" s="8"/>
      <c r="BUI317" s="8"/>
      <c r="BUJ317" s="8"/>
      <c r="BUK317" s="8"/>
      <c r="BUL317" s="8"/>
      <c r="BUM317" s="8"/>
      <c r="BUN317" s="8"/>
      <c r="BUO317" s="8"/>
      <c r="BUP317" s="8"/>
      <c r="BUQ317" s="8"/>
      <c r="BUR317" s="8"/>
      <c r="BUS317" s="8"/>
      <c r="BUT317" s="8"/>
      <c r="BUU317" s="8"/>
      <c r="BUV317" s="8"/>
      <c r="BUW317" s="8"/>
      <c r="BUX317" s="8"/>
      <c r="BUY317" s="8"/>
      <c r="BUZ317" s="8"/>
      <c r="BVA317" s="8"/>
      <c r="BVB317" s="8"/>
      <c r="BVC317" s="8"/>
      <c r="BVD317" s="8"/>
      <c r="BVE317" s="8"/>
      <c r="BVF317" s="8"/>
      <c r="BVG317" s="8"/>
      <c r="BVH317" s="8"/>
      <c r="BVI317" s="8"/>
      <c r="BVJ317" s="8"/>
      <c r="BVK317" s="8"/>
      <c r="BVL317" s="8"/>
      <c r="BVM317" s="8"/>
      <c r="BVN317" s="8"/>
      <c r="BVO317" s="8"/>
      <c r="BVP317" s="8"/>
      <c r="BVQ317" s="8"/>
      <c r="BVR317" s="8"/>
      <c r="BVS317" s="8"/>
      <c r="BVT317" s="8"/>
      <c r="BVU317" s="8"/>
      <c r="BVV317" s="8"/>
      <c r="BVW317" s="8"/>
      <c r="BVX317" s="8"/>
      <c r="BVY317" s="8"/>
      <c r="BVZ317" s="8"/>
      <c r="BWA317" s="8"/>
      <c r="BWB317" s="8"/>
      <c r="BWC317" s="8"/>
      <c r="BWD317" s="8"/>
      <c r="BWE317" s="8"/>
      <c r="BWF317" s="8"/>
      <c r="BWG317" s="8"/>
      <c r="BWH317" s="8"/>
      <c r="BWI317" s="8"/>
      <c r="BWJ317" s="8"/>
      <c r="BWK317" s="8"/>
      <c r="BWL317" s="8"/>
      <c r="BWM317" s="8"/>
      <c r="BWN317" s="8"/>
      <c r="BWO317" s="8"/>
      <c r="BWP317" s="8"/>
      <c r="BWQ317" s="8"/>
    </row>
    <row r="318" spans="1:1967" s="445" customFormat="1" ht="102" customHeight="1">
      <c r="A318" s="9" t="s">
        <v>9073</v>
      </c>
      <c r="B318" s="100" t="s">
        <v>97</v>
      </c>
      <c r="C318" s="7" t="s">
        <v>773</v>
      </c>
      <c r="D318" s="30" t="s">
        <v>1377</v>
      </c>
      <c r="E318" s="30" t="s">
        <v>1378</v>
      </c>
      <c r="F318" s="29"/>
      <c r="G318" s="3" t="s">
        <v>385</v>
      </c>
      <c r="H318" s="20">
        <v>0</v>
      </c>
      <c r="I318" s="114">
        <v>470000000</v>
      </c>
      <c r="J318" s="21" t="s">
        <v>1330</v>
      </c>
      <c r="K318" s="19" t="s">
        <v>1949</v>
      </c>
      <c r="L318" s="138" t="s">
        <v>3428</v>
      </c>
      <c r="M318" s="141" t="s">
        <v>383</v>
      </c>
      <c r="N318" s="361" t="s">
        <v>8875</v>
      </c>
      <c r="O318" s="3" t="s">
        <v>1382</v>
      </c>
      <c r="P318" s="7" t="s">
        <v>1354</v>
      </c>
      <c r="Q318" s="3" t="s">
        <v>1195</v>
      </c>
      <c r="R318" s="4">
        <v>206</v>
      </c>
      <c r="S318" s="96">
        <v>437.5</v>
      </c>
      <c r="T318" s="83">
        <f t="shared" ref="T318:T349" si="15">R318*S318</f>
        <v>90125</v>
      </c>
      <c r="U318" s="83">
        <f t="shared" si="14"/>
        <v>100940.00000000001</v>
      </c>
      <c r="V318" s="9" t="s">
        <v>1341</v>
      </c>
      <c r="W318" s="153" t="s">
        <v>1410</v>
      </c>
      <c r="X318" s="9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  <c r="NL318" s="8"/>
      <c r="NM318" s="8"/>
      <c r="NN318" s="8"/>
      <c r="NO318" s="8"/>
      <c r="NP318" s="8"/>
      <c r="NQ318" s="8"/>
      <c r="NR318" s="8"/>
      <c r="NS318" s="8"/>
      <c r="NT318" s="8"/>
      <c r="NU318" s="8"/>
      <c r="NV318" s="8"/>
      <c r="NW318" s="8"/>
      <c r="NX318" s="8"/>
      <c r="NY318" s="8"/>
      <c r="NZ318" s="8"/>
      <c r="OA318" s="8"/>
      <c r="OB318" s="8"/>
      <c r="OC318" s="8"/>
      <c r="OD318" s="8"/>
      <c r="OE318" s="8"/>
      <c r="OF318" s="8"/>
      <c r="OG318" s="8"/>
      <c r="OH318" s="8"/>
      <c r="OI318" s="8"/>
      <c r="OJ318" s="8"/>
      <c r="OK318" s="8"/>
      <c r="OL318" s="8"/>
      <c r="OM318" s="8"/>
      <c r="ON318" s="8"/>
      <c r="OO318" s="8"/>
      <c r="OP318" s="8"/>
      <c r="OQ318" s="8"/>
      <c r="OR318" s="8"/>
      <c r="OS318" s="8"/>
      <c r="OT318" s="8"/>
      <c r="OU318" s="8"/>
      <c r="OV318" s="8"/>
      <c r="OW318" s="8"/>
      <c r="OX318" s="8"/>
      <c r="OY318" s="8"/>
      <c r="OZ318" s="8"/>
      <c r="PA318" s="8"/>
      <c r="PB318" s="8"/>
      <c r="PC318" s="8"/>
      <c r="PD318" s="8"/>
      <c r="PE318" s="8"/>
      <c r="PF318" s="8"/>
      <c r="PG318" s="8"/>
      <c r="PH318" s="8"/>
      <c r="PI318" s="8"/>
      <c r="PJ318" s="8"/>
      <c r="PK318" s="8"/>
      <c r="PL318" s="8"/>
      <c r="PM318" s="8"/>
      <c r="PN318" s="8"/>
      <c r="PO318" s="8"/>
      <c r="PP318" s="8"/>
      <c r="PQ318" s="8"/>
      <c r="PR318" s="8"/>
      <c r="PS318" s="8"/>
      <c r="PT318" s="8"/>
      <c r="PU318" s="8"/>
      <c r="PV318" s="8"/>
      <c r="PW318" s="8"/>
      <c r="PX318" s="8"/>
      <c r="PY318" s="8"/>
      <c r="PZ318" s="8"/>
      <c r="QA318" s="8"/>
      <c r="QB318" s="8"/>
      <c r="QC318" s="8"/>
      <c r="QD318" s="8"/>
      <c r="QE318" s="8"/>
      <c r="QF318" s="8"/>
      <c r="QG318" s="8"/>
      <c r="QH318" s="8"/>
      <c r="QI318" s="8"/>
      <c r="QJ318" s="8"/>
      <c r="QK318" s="8"/>
      <c r="QL318" s="8"/>
      <c r="QM318" s="8"/>
      <c r="QN318" s="8"/>
      <c r="QO318" s="8"/>
      <c r="QP318" s="8"/>
      <c r="QQ318" s="8"/>
      <c r="QR318" s="8"/>
      <c r="QS318" s="8"/>
      <c r="QT318" s="8"/>
      <c r="QU318" s="8"/>
      <c r="QV318" s="8"/>
      <c r="QW318" s="8"/>
      <c r="QX318" s="8"/>
      <c r="QY318" s="8"/>
      <c r="QZ318" s="8"/>
      <c r="RA318" s="8"/>
      <c r="RB318" s="8"/>
      <c r="RC318" s="8"/>
      <c r="RD318" s="8"/>
      <c r="RE318" s="8"/>
      <c r="RF318" s="8"/>
      <c r="RG318" s="8"/>
      <c r="RH318" s="8"/>
      <c r="RI318" s="8"/>
      <c r="RJ318" s="8"/>
      <c r="RK318" s="8"/>
      <c r="RL318" s="8"/>
      <c r="RM318" s="8"/>
      <c r="RN318" s="8"/>
      <c r="RO318" s="8"/>
      <c r="RP318" s="8"/>
      <c r="RQ318" s="8"/>
      <c r="RR318" s="8"/>
      <c r="RS318" s="8"/>
      <c r="RT318" s="8"/>
      <c r="RU318" s="8"/>
      <c r="RV318" s="8"/>
      <c r="RW318" s="8"/>
      <c r="RX318" s="8"/>
      <c r="RY318" s="8"/>
      <c r="RZ318" s="8"/>
      <c r="SA318" s="8"/>
      <c r="SB318" s="8"/>
      <c r="SC318" s="8"/>
      <c r="SD318" s="8"/>
      <c r="SE318" s="8"/>
      <c r="SF318" s="8"/>
      <c r="SG318" s="8"/>
      <c r="SH318" s="8"/>
      <c r="SI318" s="8"/>
      <c r="SJ318" s="8"/>
      <c r="SK318" s="8"/>
      <c r="SL318" s="8"/>
      <c r="SM318" s="8"/>
      <c r="SN318" s="8"/>
      <c r="SO318" s="8"/>
      <c r="SP318" s="8"/>
      <c r="SQ318" s="8"/>
      <c r="SR318" s="8"/>
      <c r="SS318" s="8"/>
      <c r="ST318" s="8"/>
      <c r="SU318" s="8"/>
      <c r="SV318" s="8"/>
      <c r="SW318" s="8"/>
      <c r="SX318" s="8"/>
      <c r="SY318" s="8"/>
      <c r="SZ318" s="8"/>
      <c r="TA318" s="8"/>
      <c r="TB318" s="8"/>
      <c r="TC318" s="8"/>
      <c r="TD318" s="8"/>
      <c r="TE318" s="8"/>
      <c r="TF318" s="8"/>
      <c r="TG318" s="8"/>
      <c r="TH318" s="8"/>
      <c r="TI318" s="8"/>
      <c r="TJ318" s="8"/>
      <c r="TK318" s="8"/>
      <c r="TL318" s="8"/>
      <c r="TM318" s="8"/>
      <c r="TN318" s="8"/>
      <c r="TO318" s="8"/>
      <c r="TP318" s="8"/>
      <c r="TQ318" s="8"/>
      <c r="TR318" s="8"/>
      <c r="TS318" s="8"/>
      <c r="TT318" s="8"/>
      <c r="TU318" s="8"/>
      <c r="TV318" s="8"/>
      <c r="TW318" s="8"/>
      <c r="TX318" s="8"/>
      <c r="TY318" s="8"/>
      <c r="TZ318" s="8"/>
      <c r="UA318" s="8"/>
      <c r="UB318" s="8"/>
      <c r="UC318" s="8"/>
      <c r="UD318" s="8"/>
      <c r="UE318" s="8"/>
      <c r="UF318" s="8"/>
      <c r="UG318" s="8"/>
      <c r="UH318" s="8"/>
      <c r="UI318" s="8"/>
      <c r="UJ318" s="8"/>
      <c r="UK318" s="8"/>
      <c r="UL318" s="8"/>
      <c r="UM318" s="8"/>
      <c r="UN318" s="8"/>
      <c r="UO318" s="8"/>
      <c r="UP318" s="8"/>
      <c r="UQ318" s="8"/>
      <c r="UR318" s="8"/>
      <c r="US318" s="8"/>
      <c r="UT318" s="8"/>
      <c r="UU318" s="8"/>
      <c r="UV318" s="8"/>
      <c r="UW318" s="8"/>
      <c r="UX318" s="8"/>
      <c r="UY318" s="8"/>
      <c r="UZ318" s="8"/>
      <c r="VA318" s="8"/>
      <c r="VB318" s="8"/>
      <c r="VC318" s="8"/>
      <c r="VD318" s="8"/>
      <c r="VE318" s="8"/>
      <c r="VF318" s="8"/>
      <c r="VG318" s="8"/>
      <c r="VH318" s="8"/>
      <c r="VI318" s="8"/>
      <c r="VJ318" s="8"/>
      <c r="VK318" s="8"/>
      <c r="VL318" s="8"/>
      <c r="VM318" s="8"/>
      <c r="VN318" s="8"/>
      <c r="VO318" s="8"/>
      <c r="VP318" s="8"/>
      <c r="VQ318" s="8"/>
      <c r="VR318" s="8"/>
      <c r="VS318" s="8"/>
      <c r="VT318" s="8"/>
      <c r="VU318" s="8"/>
      <c r="VV318" s="8"/>
      <c r="VW318" s="8"/>
      <c r="VX318" s="8"/>
      <c r="VY318" s="8"/>
      <c r="VZ318" s="8"/>
      <c r="WA318" s="8"/>
      <c r="WB318" s="8"/>
      <c r="WC318" s="8"/>
      <c r="WD318" s="8"/>
      <c r="WE318" s="8"/>
      <c r="WF318" s="8"/>
      <c r="WG318" s="8"/>
      <c r="WH318" s="8"/>
      <c r="WI318" s="8"/>
      <c r="WJ318" s="8"/>
      <c r="WK318" s="8"/>
      <c r="WL318" s="8"/>
      <c r="WM318" s="8"/>
      <c r="WN318" s="8"/>
      <c r="WO318" s="8"/>
      <c r="WP318" s="8"/>
      <c r="WQ318" s="8"/>
      <c r="WR318" s="8"/>
      <c r="WS318" s="8"/>
      <c r="WT318" s="8"/>
      <c r="WU318" s="8"/>
      <c r="WV318" s="8"/>
      <c r="WW318" s="8"/>
      <c r="WX318" s="8"/>
      <c r="WY318" s="8"/>
      <c r="WZ318" s="8"/>
      <c r="XA318" s="8"/>
      <c r="XB318" s="8"/>
      <c r="XC318" s="8"/>
      <c r="XD318" s="8"/>
      <c r="XE318" s="8"/>
      <c r="XF318" s="8"/>
      <c r="XG318" s="8"/>
      <c r="XH318" s="8"/>
      <c r="XI318" s="8"/>
      <c r="XJ318" s="8"/>
      <c r="XK318" s="8"/>
      <c r="XL318" s="8"/>
      <c r="XM318" s="8"/>
      <c r="XN318" s="8"/>
      <c r="XO318" s="8"/>
      <c r="XP318" s="8"/>
      <c r="XQ318" s="8"/>
      <c r="XR318" s="8"/>
      <c r="XS318" s="8"/>
      <c r="XT318" s="8"/>
      <c r="XU318" s="8"/>
      <c r="XV318" s="8"/>
      <c r="XW318" s="8"/>
      <c r="XX318" s="8"/>
      <c r="XY318" s="8"/>
      <c r="XZ318" s="8"/>
      <c r="YA318" s="8"/>
      <c r="YB318" s="8"/>
      <c r="YC318" s="8"/>
      <c r="YD318" s="8"/>
      <c r="YE318" s="8"/>
      <c r="YF318" s="8"/>
      <c r="YG318" s="8"/>
      <c r="YH318" s="8"/>
      <c r="YI318" s="8"/>
      <c r="YJ318" s="8"/>
      <c r="YK318" s="8"/>
      <c r="YL318" s="8"/>
      <c r="YM318" s="8"/>
      <c r="YN318" s="8"/>
      <c r="YO318" s="8"/>
      <c r="YP318" s="8"/>
      <c r="YQ318" s="8"/>
      <c r="YR318" s="8"/>
      <c r="YS318" s="8"/>
      <c r="YT318" s="8"/>
      <c r="YU318" s="8"/>
      <c r="YV318" s="8"/>
      <c r="YW318" s="8"/>
      <c r="YX318" s="8"/>
      <c r="YY318" s="8"/>
      <c r="YZ318" s="8"/>
      <c r="ZA318" s="8"/>
      <c r="ZB318" s="8"/>
      <c r="ZC318" s="8"/>
      <c r="ZD318" s="8"/>
      <c r="ZE318" s="8"/>
      <c r="ZF318" s="8"/>
      <c r="ZG318" s="8"/>
      <c r="ZH318" s="8"/>
      <c r="ZI318" s="8"/>
      <c r="ZJ318" s="8"/>
      <c r="ZK318" s="8"/>
      <c r="ZL318" s="8"/>
      <c r="ZM318" s="8"/>
      <c r="ZN318" s="8"/>
      <c r="ZO318" s="8"/>
      <c r="ZP318" s="8"/>
      <c r="ZQ318" s="8"/>
      <c r="ZR318" s="8"/>
      <c r="ZS318" s="8"/>
      <c r="ZT318" s="8"/>
      <c r="ZU318" s="8"/>
      <c r="ZV318" s="8"/>
      <c r="ZW318" s="8"/>
      <c r="ZX318" s="8"/>
      <c r="ZY318" s="8"/>
      <c r="ZZ318" s="8"/>
      <c r="AAA318" s="8"/>
      <c r="AAB318" s="8"/>
      <c r="AAC318" s="8"/>
      <c r="AAD318" s="8"/>
      <c r="AAE318" s="8"/>
      <c r="AAF318" s="8"/>
      <c r="AAG318" s="8"/>
      <c r="AAH318" s="8"/>
      <c r="AAI318" s="8"/>
      <c r="AAJ318" s="8"/>
      <c r="AAK318" s="8"/>
      <c r="AAL318" s="8"/>
      <c r="AAM318" s="8"/>
      <c r="AAN318" s="8"/>
      <c r="AAO318" s="8"/>
      <c r="AAP318" s="8"/>
      <c r="AAQ318" s="8"/>
      <c r="AAR318" s="8"/>
      <c r="AAS318" s="8"/>
      <c r="AAT318" s="8"/>
      <c r="AAU318" s="8"/>
      <c r="AAV318" s="8"/>
      <c r="AAW318" s="8"/>
      <c r="AAX318" s="8"/>
      <c r="AAY318" s="8"/>
      <c r="AAZ318" s="8"/>
      <c r="ABA318" s="8"/>
      <c r="ABB318" s="8"/>
      <c r="ABC318" s="8"/>
      <c r="ABD318" s="8"/>
      <c r="ABE318" s="8"/>
      <c r="ABF318" s="8"/>
      <c r="ABG318" s="8"/>
      <c r="ABH318" s="8"/>
      <c r="ABI318" s="8"/>
      <c r="ABJ318" s="8"/>
      <c r="ABK318" s="8"/>
      <c r="ABL318" s="8"/>
      <c r="ABM318" s="8"/>
      <c r="ABN318" s="8"/>
      <c r="ABO318" s="8"/>
      <c r="ABP318" s="8"/>
      <c r="ABQ318" s="8"/>
      <c r="ABR318" s="8"/>
      <c r="ABS318" s="8"/>
      <c r="ABT318" s="8"/>
      <c r="ABU318" s="8"/>
      <c r="ABV318" s="8"/>
      <c r="ABW318" s="8"/>
      <c r="ABX318" s="8"/>
      <c r="ABY318" s="8"/>
      <c r="ABZ318" s="8"/>
      <c r="ACA318" s="8"/>
      <c r="ACB318" s="8"/>
      <c r="ACC318" s="8"/>
      <c r="ACD318" s="8"/>
      <c r="ACE318" s="8"/>
      <c r="ACF318" s="8"/>
      <c r="ACG318" s="8"/>
      <c r="ACH318" s="8"/>
      <c r="ACI318" s="8"/>
      <c r="ACJ318" s="8"/>
      <c r="ACK318" s="8"/>
      <c r="ACL318" s="8"/>
      <c r="ACM318" s="8"/>
      <c r="ACN318" s="8"/>
      <c r="ACO318" s="8"/>
      <c r="ACP318" s="8"/>
      <c r="ACQ318" s="8"/>
      <c r="ACR318" s="8"/>
      <c r="ACS318" s="8"/>
      <c r="ACT318" s="8"/>
      <c r="ACU318" s="8"/>
      <c r="ACV318" s="8"/>
      <c r="ACW318" s="8"/>
      <c r="ACX318" s="8"/>
      <c r="ACY318" s="8"/>
      <c r="ACZ318" s="8"/>
      <c r="ADA318" s="8"/>
      <c r="ADB318" s="8"/>
      <c r="ADC318" s="8"/>
      <c r="ADD318" s="8"/>
      <c r="ADE318" s="8"/>
      <c r="ADF318" s="8"/>
      <c r="ADG318" s="8"/>
      <c r="ADH318" s="8"/>
      <c r="ADI318" s="8"/>
      <c r="ADJ318" s="8"/>
      <c r="ADK318" s="8"/>
      <c r="ADL318" s="8"/>
      <c r="ADM318" s="8"/>
      <c r="ADN318" s="8"/>
      <c r="ADO318" s="8"/>
      <c r="ADP318" s="8"/>
      <c r="ADQ318" s="8"/>
      <c r="ADR318" s="8"/>
      <c r="ADS318" s="8"/>
      <c r="ADT318" s="8"/>
      <c r="ADU318" s="8"/>
      <c r="ADV318" s="8"/>
      <c r="ADW318" s="8"/>
      <c r="ADX318" s="8"/>
      <c r="ADY318" s="8"/>
      <c r="ADZ318" s="8"/>
      <c r="AEA318" s="8"/>
      <c r="AEB318" s="8"/>
      <c r="AEC318" s="8"/>
      <c r="AED318" s="8"/>
      <c r="AEE318" s="8"/>
      <c r="AEF318" s="8"/>
      <c r="AEG318" s="8"/>
      <c r="AEH318" s="8"/>
      <c r="AEI318" s="8"/>
      <c r="AEJ318" s="8"/>
      <c r="AEK318" s="8"/>
      <c r="AEL318" s="8"/>
      <c r="AEM318" s="8"/>
      <c r="AEN318" s="8"/>
      <c r="AEO318" s="8"/>
      <c r="AEP318" s="8"/>
      <c r="AEQ318" s="8"/>
      <c r="AER318" s="8"/>
      <c r="AES318" s="8"/>
      <c r="AET318" s="8"/>
      <c r="AEU318" s="8"/>
      <c r="AEV318" s="8"/>
      <c r="AEW318" s="8"/>
      <c r="AEX318" s="8"/>
      <c r="AEY318" s="8"/>
      <c r="AEZ318" s="8"/>
      <c r="AFA318" s="8"/>
      <c r="AFB318" s="8"/>
      <c r="AFC318" s="8"/>
      <c r="AFD318" s="8"/>
      <c r="AFE318" s="8"/>
      <c r="AFF318" s="8"/>
      <c r="AFG318" s="8"/>
      <c r="AFH318" s="8"/>
      <c r="AFI318" s="8"/>
      <c r="AFJ318" s="8"/>
      <c r="AFK318" s="8"/>
      <c r="AFL318" s="8"/>
      <c r="AFM318" s="8"/>
      <c r="AFN318" s="8"/>
      <c r="AFO318" s="8"/>
      <c r="AFP318" s="8"/>
      <c r="AFQ318" s="8"/>
      <c r="AFR318" s="8"/>
      <c r="AFS318" s="8"/>
      <c r="AFT318" s="8"/>
      <c r="AFU318" s="8"/>
      <c r="AFV318" s="8"/>
      <c r="AFW318" s="8"/>
      <c r="AFX318" s="8"/>
      <c r="AFY318" s="8"/>
      <c r="AFZ318" s="8"/>
      <c r="AGA318" s="8"/>
      <c r="AGB318" s="8"/>
      <c r="AGC318" s="8"/>
      <c r="AGD318" s="8"/>
      <c r="AGE318" s="8"/>
      <c r="AGF318" s="8"/>
      <c r="AGG318" s="8"/>
      <c r="AGH318" s="8"/>
      <c r="AGI318" s="8"/>
      <c r="AGJ318" s="8"/>
      <c r="AGK318" s="8"/>
      <c r="AGL318" s="8"/>
      <c r="AGM318" s="8"/>
      <c r="AGN318" s="8"/>
      <c r="AGO318" s="8"/>
      <c r="AGP318" s="8"/>
      <c r="AGQ318" s="8"/>
      <c r="AGR318" s="8"/>
      <c r="AGS318" s="8"/>
      <c r="AGT318" s="8"/>
      <c r="AGU318" s="8"/>
      <c r="AGV318" s="8"/>
      <c r="AGW318" s="8"/>
      <c r="AGX318" s="8"/>
      <c r="AGY318" s="8"/>
      <c r="AGZ318" s="8"/>
      <c r="AHA318" s="8"/>
      <c r="AHB318" s="8"/>
      <c r="AHC318" s="8"/>
      <c r="AHD318" s="8"/>
      <c r="AHE318" s="8"/>
      <c r="AHF318" s="8"/>
      <c r="AHG318" s="8"/>
      <c r="AHH318" s="8"/>
      <c r="AHI318" s="8"/>
      <c r="AHJ318" s="8"/>
      <c r="AHK318" s="8"/>
      <c r="AHL318" s="8"/>
      <c r="AHM318" s="8"/>
      <c r="AHN318" s="8"/>
      <c r="AHO318" s="8"/>
      <c r="AHP318" s="8"/>
      <c r="AHQ318" s="8"/>
      <c r="AHR318" s="8"/>
      <c r="AHS318" s="8"/>
      <c r="AHT318" s="8"/>
      <c r="AHU318" s="8"/>
      <c r="AHV318" s="8"/>
      <c r="AHW318" s="8"/>
      <c r="AHX318" s="8"/>
      <c r="AHY318" s="8"/>
      <c r="AHZ318" s="8"/>
      <c r="AIA318" s="8"/>
      <c r="AIB318" s="8"/>
      <c r="AIC318" s="8"/>
      <c r="AID318" s="8"/>
      <c r="AIE318" s="8"/>
      <c r="AIF318" s="8"/>
      <c r="AIG318" s="8"/>
      <c r="AIH318" s="8"/>
      <c r="AII318" s="8"/>
      <c r="AIJ318" s="8"/>
      <c r="AIK318" s="8"/>
      <c r="AIL318" s="8"/>
      <c r="AIM318" s="8"/>
      <c r="AIN318" s="8"/>
      <c r="AIO318" s="8"/>
      <c r="AIP318" s="8"/>
      <c r="AIQ318" s="8"/>
      <c r="AIR318" s="8"/>
      <c r="AIS318" s="8"/>
      <c r="AIT318" s="8"/>
      <c r="AIU318" s="8"/>
      <c r="AIV318" s="8"/>
      <c r="AIW318" s="8"/>
      <c r="AIX318" s="8"/>
      <c r="AIY318" s="8"/>
      <c r="AIZ318" s="8"/>
      <c r="AJA318" s="8"/>
      <c r="AJB318" s="8"/>
      <c r="AJC318" s="8"/>
      <c r="AJD318" s="8"/>
      <c r="AJE318" s="8"/>
      <c r="AJF318" s="8"/>
      <c r="AJG318" s="8"/>
      <c r="AJH318" s="8"/>
      <c r="AJI318" s="8"/>
      <c r="AJJ318" s="8"/>
      <c r="AJK318" s="8"/>
      <c r="AJL318" s="8"/>
      <c r="AJM318" s="8"/>
      <c r="AJN318" s="8"/>
      <c r="AJO318" s="8"/>
      <c r="AJP318" s="8"/>
      <c r="AJQ318" s="8"/>
      <c r="AJR318" s="8"/>
      <c r="AJS318" s="8"/>
      <c r="AJT318" s="8"/>
      <c r="AJU318" s="8"/>
      <c r="AJV318" s="8"/>
      <c r="AJW318" s="8"/>
      <c r="AJX318" s="8"/>
      <c r="AJY318" s="8"/>
      <c r="AJZ318" s="8"/>
      <c r="AKA318" s="8"/>
      <c r="AKB318" s="8"/>
      <c r="AKC318" s="8"/>
      <c r="AKD318" s="8"/>
      <c r="AKE318" s="8"/>
      <c r="AKF318" s="8"/>
      <c r="AKG318" s="8"/>
      <c r="AKH318" s="8"/>
      <c r="AKI318" s="8"/>
      <c r="AKJ318" s="8"/>
      <c r="AKK318" s="8"/>
      <c r="AKL318" s="8"/>
      <c r="AKM318" s="8"/>
      <c r="AKN318" s="8"/>
      <c r="AKO318" s="8"/>
      <c r="AKP318" s="8"/>
      <c r="AKQ318" s="8"/>
      <c r="AKR318" s="8"/>
      <c r="AKS318" s="8"/>
      <c r="AKT318" s="8"/>
      <c r="AKU318" s="8"/>
      <c r="AKV318" s="8"/>
      <c r="AKW318" s="8"/>
      <c r="AKX318" s="8"/>
      <c r="AKY318" s="8"/>
      <c r="AKZ318" s="8"/>
      <c r="ALA318" s="8"/>
      <c r="ALB318" s="8"/>
      <c r="ALC318" s="8"/>
      <c r="ALD318" s="8"/>
      <c r="ALE318" s="8"/>
      <c r="ALF318" s="8"/>
      <c r="ALG318" s="8"/>
      <c r="ALH318" s="8"/>
      <c r="ALI318" s="8"/>
      <c r="ALJ318" s="8"/>
      <c r="ALK318" s="8"/>
      <c r="ALL318" s="8"/>
      <c r="ALM318" s="8"/>
      <c r="ALN318" s="8"/>
      <c r="ALO318" s="8"/>
      <c r="ALP318" s="8"/>
      <c r="ALQ318" s="8"/>
      <c r="ALR318" s="8"/>
      <c r="ALS318" s="8"/>
      <c r="ALT318" s="8"/>
      <c r="ALU318" s="8"/>
      <c r="ALV318" s="8"/>
      <c r="ALW318" s="8"/>
      <c r="ALX318" s="8"/>
      <c r="ALY318" s="8"/>
      <c r="ALZ318" s="8"/>
      <c r="AMA318" s="8"/>
      <c r="AMB318" s="8"/>
      <c r="AMC318" s="8"/>
      <c r="AMD318" s="8"/>
      <c r="AME318" s="8"/>
      <c r="AMF318" s="8"/>
      <c r="AMG318" s="8"/>
      <c r="AMH318" s="8"/>
      <c r="AMI318" s="8"/>
      <c r="AMJ318" s="8"/>
      <c r="AMK318" s="8"/>
      <c r="AML318" s="8"/>
      <c r="AMM318" s="8"/>
      <c r="AMN318" s="8"/>
      <c r="AMO318" s="8"/>
      <c r="AMP318" s="8"/>
      <c r="AMQ318" s="8"/>
      <c r="AMR318" s="8"/>
      <c r="AMS318" s="8"/>
      <c r="AMT318" s="8"/>
      <c r="AMU318" s="8"/>
      <c r="AMV318" s="8"/>
      <c r="AMW318" s="8"/>
      <c r="AMX318" s="8"/>
      <c r="AMY318" s="8"/>
      <c r="AMZ318" s="8"/>
      <c r="ANA318" s="8"/>
      <c r="ANB318" s="8"/>
      <c r="ANC318" s="8"/>
      <c r="AND318" s="8"/>
      <c r="ANE318" s="8"/>
      <c r="ANF318" s="8"/>
      <c r="ANG318" s="8"/>
      <c r="ANH318" s="8"/>
      <c r="ANI318" s="8"/>
      <c r="ANJ318" s="8"/>
      <c r="ANK318" s="8"/>
      <c r="ANL318" s="8"/>
      <c r="ANM318" s="8"/>
      <c r="ANN318" s="8"/>
      <c r="ANO318" s="8"/>
      <c r="ANP318" s="8"/>
      <c r="ANQ318" s="8"/>
      <c r="ANR318" s="8"/>
      <c r="ANS318" s="8"/>
      <c r="ANT318" s="8"/>
      <c r="ANU318" s="8"/>
      <c r="ANV318" s="8"/>
      <c r="ANW318" s="8"/>
      <c r="ANX318" s="8"/>
      <c r="ANY318" s="8"/>
      <c r="ANZ318" s="8"/>
      <c r="AOA318" s="8"/>
      <c r="AOB318" s="8"/>
      <c r="AOC318" s="8"/>
      <c r="AOD318" s="8"/>
      <c r="AOE318" s="8"/>
      <c r="AOF318" s="8"/>
      <c r="AOG318" s="8"/>
      <c r="AOH318" s="8"/>
      <c r="AOI318" s="8"/>
      <c r="AOJ318" s="8"/>
      <c r="AOK318" s="8"/>
      <c r="AOL318" s="8"/>
      <c r="AOM318" s="8"/>
      <c r="AON318" s="8"/>
      <c r="AOO318" s="8"/>
      <c r="AOP318" s="8"/>
      <c r="AOQ318" s="8"/>
      <c r="AOR318" s="8"/>
      <c r="AOS318" s="8"/>
      <c r="AOT318" s="8"/>
      <c r="AOU318" s="8"/>
      <c r="AOV318" s="8"/>
      <c r="AOW318" s="8"/>
      <c r="AOX318" s="8"/>
      <c r="AOY318" s="8"/>
      <c r="AOZ318" s="8"/>
      <c r="APA318" s="8"/>
      <c r="APB318" s="8"/>
      <c r="APC318" s="8"/>
      <c r="APD318" s="8"/>
      <c r="APE318" s="8"/>
      <c r="APF318" s="8"/>
      <c r="APG318" s="8"/>
      <c r="APH318" s="8"/>
      <c r="API318" s="8"/>
      <c r="APJ318" s="8"/>
      <c r="APK318" s="8"/>
      <c r="APL318" s="8"/>
      <c r="APM318" s="8"/>
      <c r="APN318" s="8"/>
      <c r="APO318" s="8"/>
      <c r="APP318" s="8"/>
      <c r="APQ318" s="8"/>
      <c r="APR318" s="8"/>
      <c r="APS318" s="8"/>
      <c r="APT318" s="8"/>
      <c r="APU318" s="8"/>
      <c r="APV318" s="8"/>
      <c r="APW318" s="8"/>
      <c r="APX318" s="8"/>
      <c r="APY318" s="8"/>
      <c r="APZ318" s="8"/>
      <c r="AQA318" s="8"/>
      <c r="AQB318" s="8"/>
      <c r="AQC318" s="8"/>
      <c r="AQD318" s="8"/>
      <c r="AQE318" s="8"/>
      <c r="AQF318" s="8"/>
      <c r="AQG318" s="8"/>
      <c r="AQH318" s="8"/>
      <c r="AQI318" s="8"/>
      <c r="AQJ318" s="8"/>
      <c r="AQK318" s="8"/>
      <c r="AQL318" s="8"/>
      <c r="AQM318" s="8"/>
      <c r="AQN318" s="8"/>
      <c r="AQO318" s="8"/>
      <c r="AQP318" s="8"/>
      <c r="AQQ318" s="8"/>
      <c r="AQR318" s="8"/>
      <c r="AQS318" s="8"/>
      <c r="AQT318" s="8"/>
      <c r="AQU318" s="8"/>
      <c r="AQV318" s="8"/>
      <c r="AQW318" s="8"/>
      <c r="AQX318" s="8"/>
      <c r="AQY318" s="8"/>
      <c r="AQZ318" s="8"/>
      <c r="ARA318" s="8"/>
      <c r="ARB318" s="8"/>
      <c r="ARC318" s="8"/>
      <c r="ARD318" s="8"/>
      <c r="ARE318" s="8"/>
      <c r="ARF318" s="8"/>
      <c r="ARG318" s="8"/>
      <c r="ARH318" s="8"/>
      <c r="ARI318" s="8"/>
      <c r="ARJ318" s="8"/>
      <c r="ARK318" s="8"/>
      <c r="ARL318" s="8"/>
      <c r="ARM318" s="8"/>
      <c r="ARN318" s="8"/>
      <c r="ARO318" s="8"/>
      <c r="ARP318" s="8"/>
      <c r="ARQ318" s="8"/>
      <c r="ARR318" s="8"/>
      <c r="ARS318" s="8"/>
      <c r="ART318" s="8"/>
      <c r="ARU318" s="8"/>
      <c r="ARV318" s="8"/>
      <c r="ARW318" s="8"/>
      <c r="ARX318" s="8"/>
      <c r="ARY318" s="8"/>
      <c r="ARZ318" s="8"/>
      <c r="ASA318" s="8"/>
      <c r="ASB318" s="8"/>
      <c r="ASC318" s="8"/>
      <c r="ASD318" s="8"/>
      <c r="ASE318" s="8"/>
      <c r="ASF318" s="8"/>
      <c r="ASG318" s="8"/>
      <c r="ASH318" s="8"/>
      <c r="ASI318" s="8"/>
      <c r="ASJ318" s="8"/>
      <c r="ASK318" s="8"/>
      <c r="ASL318" s="8"/>
      <c r="ASM318" s="8"/>
      <c r="ASN318" s="8"/>
      <c r="ASO318" s="8"/>
      <c r="ASP318" s="8"/>
      <c r="ASQ318" s="8"/>
      <c r="ASR318" s="8"/>
      <c r="ASS318" s="8"/>
      <c r="AST318" s="8"/>
      <c r="ASU318" s="8"/>
      <c r="ASV318" s="8"/>
      <c r="ASW318" s="8"/>
      <c r="ASX318" s="8"/>
      <c r="ASY318" s="8"/>
      <c r="ASZ318" s="8"/>
      <c r="ATA318" s="8"/>
      <c r="ATB318" s="8"/>
      <c r="ATC318" s="8"/>
      <c r="ATD318" s="8"/>
      <c r="ATE318" s="8"/>
      <c r="ATF318" s="8"/>
      <c r="ATG318" s="8"/>
      <c r="ATH318" s="8"/>
      <c r="ATI318" s="8"/>
      <c r="ATJ318" s="8"/>
      <c r="ATK318" s="8"/>
      <c r="ATL318" s="8"/>
      <c r="ATM318" s="8"/>
      <c r="ATN318" s="8"/>
      <c r="ATO318" s="8"/>
      <c r="ATP318" s="8"/>
      <c r="ATQ318" s="8"/>
      <c r="ATR318" s="8"/>
      <c r="ATS318" s="8"/>
      <c r="ATT318" s="8"/>
      <c r="ATU318" s="8"/>
      <c r="ATV318" s="8"/>
      <c r="ATW318" s="8"/>
      <c r="ATX318" s="8"/>
      <c r="ATY318" s="8"/>
      <c r="ATZ318" s="8"/>
      <c r="AUA318" s="8"/>
      <c r="AUB318" s="8"/>
      <c r="AUC318" s="8"/>
      <c r="AUD318" s="8"/>
      <c r="AUE318" s="8"/>
      <c r="AUF318" s="8"/>
      <c r="AUG318" s="8"/>
      <c r="AUH318" s="8"/>
      <c r="AUI318" s="8"/>
      <c r="AUJ318" s="8"/>
      <c r="AUK318" s="8"/>
      <c r="AUL318" s="8"/>
      <c r="AUM318" s="8"/>
      <c r="AUN318" s="8"/>
      <c r="AUO318" s="8"/>
      <c r="AUP318" s="8"/>
      <c r="AUQ318" s="8"/>
      <c r="AUR318" s="8"/>
      <c r="AUS318" s="8"/>
      <c r="AUT318" s="8"/>
      <c r="AUU318" s="8"/>
      <c r="AUV318" s="8"/>
      <c r="AUW318" s="8"/>
      <c r="AUX318" s="8"/>
      <c r="AUY318" s="8"/>
      <c r="AUZ318" s="8"/>
      <c r="AVA318" s="8"/>
      <c r="AVB318" s="8"/>
      <c r="AVC318" s="8"/>
      <c r="AVD318" s="8"/>
      <c r="AVE318" s="8"/>
      <c r="AVF318" s="8"/>
      <c r="AVG318" s="8"/>
      <c r="AVH318" s="8"/>
      <c r="AVI318" s="8"/>
      <c r="AVJ318" s="8"/>
      <c r="AVK318" s="8"/>
      <c r="AVL318" s="8"/>
      <c r="AVM318" s="8"/>
      <c r="AVN318" s="8"/>
      <c r="AVO318" s="8"/>
      <c r="AVP318" s="8"/>
      <c r="AVQ318" s="8"/>
      <c r="AVR318" s="8"/>
      <c r="AVS318" s="8"/>
      <c r="AVT318" s="8"/>
      <c r="AVU318" s="8"/>
      <c r="AVV318" s="8"/>
      <c r="AVW318" s="8"/>
      <c r="AVX318" s="8"/>
      <c r="AVY318" s="8"/>
      <c r="AVZ318" s="8"/>
      <c r="AWA318" s="8"/>
      <c r="AWB318" s="8"/>
      <c r="AWC318" s="8"/>
      <c r="AWD318" s="8"/>
      <c r="AWE318" s="8"/>
      <c r="AWF318" s="8"/>
      <c r="AWG318" s="8"/>
      <c r="AWH318" s="8"/>
      <c r="AWI318" s="8"/>
      <c r="AWJ318" s="8"/>
      <c r="AWK318" s="8"/>
      <c r="AWL318" s="8"/>
      <c r="AWM318" s="8"/>
      <c r="AWN318" s="8"/>
      <c r="AWO318" s="8"/>
      <c r="AWP318" s="8"/>
      <c r="AWQ318" s="8"/>
      <c r="AWR318" s="8"/>
      <c r="AWS318" s="8"/>
      <c r="AWT318" s="8"/>
      <c r="AWU318" s="8"/>
      <c r="AWV318" s="8"/>
      <c r="AWW318" s="8"/>
      <c r="AWX318" s="8"/>
      <c r="AWY318" s="8"/>
      <c r="AWZ318" s="8"/>
      <c r="AXA318" s="8"/>
      <c r="AXB318" s="8"/>
      <c r="AXC318" s="8"/>
      <c r="AXD318" s="8"/>
      <c r="AXE318" s="8"/>
      <c r="AXF318" s="8"/>
      <c r="AXG318" s="8"/>
      <c r="AXH318" s="8"/>
      <c r="AXI318" s="8"/>
      <c r="AXJ318" s="8"/>
      <c r="AXK318" s="8"/>
      <c r="AXL318" s="8"/>
      <c r="AXM318" s="8"/>
      <c r="AXN318" s="8"/>
      <c r="AXO318" s="8"/>
      <c r="AXP318" s="8"/>
      <c r="AXQ318" s="8"/>
      <c r="AXR318" s="8"/>
      <c r="AXS318" s="8"/>
      <c r="AXT318" s="8"/>
      <c r="AXU318" s="8"/>
      <c r="AXV318" s="8"/>
      <c r="AXW318" s="8"/>
      <c r="AXX318" s="8"/>
      <c r="AXY318" s="8"/>
      <c r="AXZ318" s="8"/>
      <c r="AYA318" s="8"/>
      <c r="AYB318" s="8"/>
      <c r="AYC318" s="8"/>
      <c r="AYD318" s="8"/>
      <c r="AYE318" s="8"/>
      <c r="AYF318" s="8"/>
      <c r="AYG318" s="8"/>
      <c r="AYH318" s="8"/>
      <c r="AYI318" s="8"/>
      <c r="AYJ318" s="8"/>
      <c r="AYK318" s="8"/>
      <c r="AYL318" s="8"/>
      <c r="AYM318" s="8"/>
      <c r="AYN318" s="8"/>
      <c r="AYO318" s="8"/>
      <c r="AYP318" s="8"/>
      <c r="AYQ318" s="8"/>
      <c r="AYR318" s="8"/>
      <c r="AYS318" s="8"/>
      <c r="AYT318" s="8"/>
      <c r="AYU318" s="8"/>
      <c r="AYV318" s="8"/>
      <c r="AYW318" s="8"/>
      <c r="AYX318" s="8"/>
      <c r="AYY318" s="8"/>
      <c r="AYZ318" s="8"/>
      <c r="AZA318" s="8"/>
      <c r="AZB318" s="8"/>
      <c r="AZC318" s="8"/>
      <c r="AZD318" s="8"/>
      <c r="AZE318" s="8"/>
      <c r="AZF318" s="8"/>
      <c r="AZG318" s="8"/>
      <c r="AZH318" s="8"/>
      <c r="AZI318" s="8"/>
      <c r="AZJ318" s="8"/>
      <c r="AZK318" s="8"/>
      <c r="AZL318" s="8"/>
      <c r="AZM318" s="8"/>
      <c r="AZN318" s="8"/>
      <c r="AZO318" s="8"/>
      <c r="AZP318" s="8"/>
      <c r="AZQ318" s="8"/>
      <c r="AZR318" s="8"/>
      <c r="AZS318" s="8"/>
      <c r="AZT318" s="8"/>
      <c r="AZU318" s="8"/>
      <c r="AZV318" s="8"/>
      <c r="AZW318" s="8"/>
      <c r="AZX318" s="8"/>
      <c r="AZY318" s="8"/>
      <c r="AZZ318" s="8"/>
      <c r="BAA318" s="8"/>
      <c r="BAB318" s="8"/>
      <c r="BAC318" s="8"/>
      <c r="BAD318" s="8"/>
      <c r="BAE318" s="8"/>
      <c r="BAF318" s="8"/>
      <c r="BAG318" s="8"/>
      <c r="BAH318" s="8"/>
      <c r="BAI318" s="8"/>
      <c r="BAJ318" s="8"/>
      <c r="BAK318" s="8"/>
      <c r="BAL318" s="8"/>
      <c r="BAM318" s="8"/>
      <c r="BAN318" s="8"/>
      <c r="BAO318" s="8"/>
      <c r="BAP318" s="8"/>
      <c r="BAQ318" s="8"/>
      <c r="BAR318" s="8"/>
      <c r="BAS318" s="8"/>
      <c r="BAT318" s="8"/>
      <c r="BAU318" s="8"/>
      <c r="BAV318" s="8"/>
      <c r="BAW318" s="8"/>
      <c r="BAX318" s="8"/>
      <c r="BAY318" s="8"/>
      <c r="BAZ318" s="8"/>
      <c r="BBA318" s="8"/>
      <c r="BBB318" s="8"/>
      <c r="BBC318" s="8"/>
      <c r="BBD318" s="8"/>
      <c r="BBE318" s="8"/>
      <c r="BBF318" s="8"/>
      <c r="BBG318" s="8"/>
      <c r="BBH318" s="8"/>
      <c r="BBI318" s="8"/>
      <c r="BBJ318" s="8"/>
      <c r="BBK318" s="8"/>
      <c r="BBL318" s="8"/>
      <c r="BBM318" s="8"/>
      <c r="BBN318" s="8"/>
      <c r="BBO318" s="8"/>
      <c r="BBP318" s="8"/>
      <c r="BBQ318" s="8"/>
      <c r="BBR318" s="8"/>
      <c r="BBS318" s="8"/>
      <c r="BBT318" s="8"/>
      <c r="BBU318" s="8"/>
      <c r="BBV318" s="8"/>
      <c r="BBW318" s="8"/>
      <c r="BBX318" s="8"/>
      <c r="BBY318" s="8"/>
      <c r="BBZ318" s="8"/>
      <c r="BCA318" s="8"/>
      <c r="BCB318" s="8"/>
      <c r="BCC318" s="8"/>
      <c r="BCD318" s="8"/>
      <c r="BCE318" s="8"/>
      <c r="BCF318" s="8"/>
      <c r="BCG318" s="8"/>
      <c r="BCH318" s="8"/>
      <c r="BCI318" s="8"/>
      <c r="BCJ318" s="8"/>
      <c r="BCK318" s="8"/>
      <c r="BCL318" s="8"/>
      <c r="BCM318" s="8"/>
      <c r="BCN318" s="8"/>
      <c r="BCO318" s="8"/>
      <c r="BCP318" s="8"/>
      <c r="BCQ318" s="8"/>
      <c r="BCR318" s="8"/>
      <c r="BCS318" s="8"/>
      <c r="BCT318" s="8"/>
      <c r="BCU318" s="8"/>
      <c r="BCV318" s="8"/>
      <c r="BCW318" s="8"/>
      <c r="BCX318" s="8"/>
      <c r="BCY318" s="8"/>
      <c r="BCZ318" s="8"/>
      <c r="BDA318" s="8"/>
      <c r="BDB318" s="8"/>
      <c r="BDC318" s="8"/>
      <c r="BDD318" s="8"/>
      <c r="BDE318" s="8"/>
      <c r="BDF318" s="8"/>
      <c r="BDG318" s="8"/>
      <c r="BDH318" s="8"/>
      <c r="BDI318" s="8"/>
      <c r="BDJ318" s="8"/>
      <c r="BDK318" s="8"/>
      <c r="BDL318" s="8"/>
      <c r="BDM318" s="8"/>
      <c r="BDN318" s="8"/>
      <c r="BDO318" s="8"/>
      <c r="BDP318" s="8"/>
      <c r="BDQ318" s="8"/>
      <c r="BDR318" s="8"/>
      <c r="BDS318" s="8"/>
      <c r="BDT318" s="8"/>
      <c r="BDU318" s="8"/>
      <c r="BDV318" s="8"/>
      <c r="BDW318" s="8"/>
      <c r="BDX318" s="8"/>
      <c r="BDY318" s="8"/>
      <c r="BDZ318" s="8"/>
      <c r="BEA318" s="8"/>
      <c r="BEB318" s="8"/>
      <c r="BEC318" s="8"/>
      <c r="BED318" s="8"/>
      <c r="BEE318" s="8"/>
      <c r="BEF318" s="8"/>
      <c r="BEG318" s="8"/>
      <c r="BEH318" s="8"/>
      <c r="BEI318" s="8"/>
      <c r="BEJ318" s="8"/>
      <c r="BEK318" s="8"/>
      <c r="BEL318" s="8"/>
      <c r="BEM318" s="8"/>
      <c r="BEN318" s="8"/>
      <c r="BEO318" s="8"/>
      <c r="BEP318" s="8"/>
      <c r="BEQ318" s="8"/>
      <c r="BER318" s="8"/>
      <c r="BES318" s="8"/>
      <c r="BET318" s="8"/>
      <c r="BEU318" s="8"/>
      <c r="BEV318" s="8"/>
      <c r="BEW318" s="8"/>
      <c r="BEX318" s="8"/>
      <c r="BEY318" s="8"/>
      <c r="BEZ318" s="8"/>
      <c r="BFA318" s="8"/>
      <c r="BFB318" s="8"/>
      <c r="BFC318" s="8"/>
      <c r="BFD318" s="8"/>
      <c r="BFE318" s="8"/>
      <c r="BFF318" s="8"/>
      <c r="BFG318" s="8"/>
      <c r="BFH318" s="8"/>
      <c r="BFI318" s="8"/>
      <c r="BFJ318" s="8"/>
      <c r="BFK318" s="8"/>
      <c r="BFL318" s="8"/>
      <c r="BFM318" s="8"/>
      <c r="BFN318" s="8"/>
      <c r="BFO318" s="8"/>
      <c r="BFP318" s="8"/>
      <c r="BFQ318" s="8"/>
      <c r="BFR318" s="8"/>
      <c r="BFS318" s="8"/>
      <c r="BFT318" s="8"/>
      <c r="BFU318" s="8"/>
      <c r="BFV318" s="8"/>
      <c r="BFW318" s="8"/>
      <c r="BFX318" s="8"/>
      <c r="BFY318" s="8"/>
      <c r="BFZ318" s="8"/>
      <c r="BGA318" s="8"/>
      <c r="BGB318" s="8"/>
      <c r="BGC318" s="8"/>
      <c r="BGD318" s="8"/>
      <c r="BGE318" s="8"/>
      <c r="BGF318" s="8"/>
      <c r="BGG318" s="8"/>
      <c r="BGH318" s="8"/>
      <c r="BGI318" s="8"/>
      <c r="BGJ318" s="8"/>
      <c r="BGK318" s="8"/>
      <c r="BGL318" s="8"/>
      <c r="BGM318" s="8"/>
      <c r="BGN318" s="8"/>
      <c r="BGO318" s="8"/>
      <c r="BGP318" s="8"/>
      <c r="BGQ318" s="8"/>
      <c r="BGR318" s="8"/>
      <c r="BGS318" s="8"/>
      <c r="BGT318" s="8"/>
      <c r="BGU318" s="8"/>
      <c r="BGV318" s="8"/>
      <c r="BGW318" s="8"/>
      <c r="BGX318" s="8"/>
      <c r="BGY318" s="8"/>
      <c r="BGZ318" s="8"/>
      <c r="BHA318" s="8"/>
      <c r="BHB318" s="8"/>
      <c r="BHC318" s="8"/>
      <c r="BHD318" s="8"/>
      <c r="BHE318" s="8"/>
      <c r="BHF318" s="8"/>
      <c r="BHG318" s="8"/>
      <c r="BHH318" s="8"/>
      <c r="BHI318" s="8"/>
      <c r="BHJ318" s="8"/>
      <c r="BHK318" s="8"/>
      <c r="BHL318" s="8"/>
      <c r="BHM318" s="8"/>
      <c r="BHN318" s="8"/>
      <c r="BHO318" s="8"/>
      <c r="BHP318" s="8"/>
      <c r="BHQ318" s="8"/>
      <c r="BHR318" s="8"/>
      <c r="BHS318" s="8"/>
      <c r="BHT318" s="8"/>
      <c r="BHU318" s="8"/>
      <c r="BHV318" s="8"/>
      <c r="BHW318" s="8"/>
      <c r="BHX318" s="8"/>
      <c r="BHY318" s="8"/>
      <c r="BHZ318" s="8"/>
      <c r="BIA318" s="8"/>
      <c r="BIB318" s="8"/>
      <c r="BIC318" s="8"/>
      <c r="BID318" s="8"/>
      <c r="BIE318" s="8"/>
      <c r="BIF318" s="8"/>
      <c r="BIG318" s="8"/>
      <c r="BIH318" s="8"/>
      <c r="BII318" s="8"/>
      <c r="BIJ318" s="8"/>
      <c r="BIK318" s="8"/>
      <c r="BIL318" s="8"/>
      <c r="BIM318" s="8"/>
      <c r="BIN318" s="8"/>
      <c r="BIO318" s="8"/>
      <c r="BIP318" s="8"/>
      <c r="BIQ318" s="8"/>
      <c r="BIR318" s="8"/>
      <c r="BIS318" s="8"/>
      <c r="BIT318" s="8"/>
      <c r="BIU318" s="8"/>
      <c r="BIV318" s="8"/>
      <c r="BIW318" s="8"/>
      <c r="BIX318" s="8"/>
      <c r="BIY318" s="8"/>
      <c r="BIZ318" s="8"/>
      <c r="BJA318" s="8"/>
      <c r="BJB318" s="8"/>
      <c r="BJC318" s="8"/>
      <c r="BJD318" s="8"/>
      <c r="BJE318" s="8"/>
      <c r="BJF318" s="8"/>
      <c r="BJG318" s="8"/>
      <c r="BJH318" s="8"/>
      <c r="BJI318" s="8"/>
      <c r="BJJ318" s="8"/>
      <c r="BJK318" s="8"/>
      <c r="BJL318" s="8"/>
      <c r="BJM318" s="8"/>
      <c r="BJN318" s="8"/>
      <c r="BJO318" s="8"/>
      <c r="BJP318" s="8"/>
      <c r="BJQ318" s="8"/>
      <c r="BJR318" s="8"/>
      <c r="BJS318" s="8"/>
      <c r="BJT318" s="8"/>
      <c r="BJU318" s="8"/>
      <c r="BJV318" s="8"/>
      <c r="BJW318" s="8"/>
      <c r="BJX318" s="8"/>
      <c r="BJY318" s="8"/>
      <c r="BJZ318" s="8"/>
      <c r="BKA318" s="8"/>
      <c r="BKB318" s="8"/>
      <c r="BKC318" s="8"/>
      <c r="BKD318" s="8"/>
      <c r="BKE318" s="8"/>
      <c r="BKF318" s="8"/>
      <c r="BKG318" s="8"/>
      <c r="BKH318" s="8"/>
      <c r="BKI318" s="8"/>
      <c r="BKJ318" s="8"/>
      <c r="BKK318" s="8"/>
      <c r="BKL318" s="8"/>
      <c r="BKM318" s="8"/>
      <c r="BKN318" s="8"/>
      <c r="BKO318" s="8"/>
      <c r="BKP318" s="8"/>
      <c r="BKQ318" s="8"/>
      <c r="BKR318" s="8"/>
      <c r="BKS318" s="8"/>
      <c r="BKT318" s="8"/>
      <c r="BKU318" s="8"/>
      <c r="BKV318" s="8"/>
      <c r="BKW318" s="8"/>
      <c r="BKX318" s="8"/>
      <c r="BKY318" s="8"/>
      <c r="BKZ318" s="8"/>
      <c r="BLA318" s="8"/>
      <c r="BLB318" s="8"/>
      <c r="BLC318" s="8"/>
      <c r="BLD318" s="8"/>
      <c r="BLE318" s="8"/>
      <c r="BLF318" s="8"/>
      <c r="BLG318" s="8"/>
      <c r="BLH318" s="8"/>
      <c r="BLI318" s="8"/>
      <c r="BLJ318" s="8"/>
      <c r="BLK318" s="8"/>
      <c r="BLL318" s="8"/>
      <c r="BLM318" s="8"/>
      <c r="BLN318" s="8"/>
      <c r="BLO318" s="8"/>
      <c r="BLP318" s="8"/>
      <c r="BLQ318" s="8"/>
      <c r="BLR318" s="8"/>
      <c r="BLS318" s="8"/>
      <c r="BLT318" s="8"/>
      <c r="BLU318" s="8"/>
      <c r="BLV318" s="8"/>
      <c r="BLW318" s="8"/>
      <c r="BLX318" s="8"/>
      <c r="BLY318" s="8"/>
      <c r="BLZ318" s="8"/>
      <c r="BMA318" s="8"/>
      <c r="BMB318" s="8"/>
      <c r="BMC318" s="8"/>
      <c r="BMD318" s="8"/>
      <c r="BME318" s="8"/>
      <c r="BMF318" s="8"/>
      <c r="BMG318" s="8"/>
      <c r="BMH318" s="8"/>
      <c r="BMI318" s="8"/>
      <c r="BMJ318" s="8"/>
      <c r="BMK318" s="8"/>
      <c r="BML318" s="8"/>
      <c r="BMM318" s="8"/>
      <c r="BMN318" s="8"/>
      <c r="BMO318" s="8"/>
      <c r="BMP318" s="8"/>
      <c r="BMQ318" s="8"/>
      <c r="BMR318" s="8"/>
      <c r="BMS318" s="8"/>
      <c r="BMT318" s="8"/>
      <c r="BMU318" s="8"/>
      <c r="BMV318" s="8"/>
      <c r="BMW318" s="8"/>
      <c r="BMX318" s="8"/>
      <c r="BMY318" s="8"/>
      <c r="BMZ318" s="8"/>
      <c r="BNA318" s="8"/>
      <c r="BNB318" s="8"/>
      <c r="BNC318" s="8"/>
      <c r="BND318" s="8"/>
      <c r="BNE318" s="8"/>
      <c r="BNF318" s="8"/>
      <c r="BNG318" s="8"/>
      <c r="BNH318" s="8"/>
      <c r="BNI318" s="8"/>
      <c r="BNJ318" s="8"/>
      <c r="BNK318" s="8"/>
      <c r="BNL318" s="8"/>
      <c r="BNM318" s="8"/>
      <c r="BNN318" s="8"/>
      <c r="BNO318" s="8"/>
      <c r="BNP318" s="8"/>
      <c r="BNQ318" s="8"/>
      <c r="BNR318" s="8"/>
      <c r="BNS318" s="8"/>
      <c r="BNT318" s="8"/>
      <c r="BNU318" s="8"/>
      <c r="BNV318" s="8"/>
      <c r="BNW318" s="8"/>
      <c r="BNX318" s="8"/>
      <c r="BNY318" s="8"/>
      <c r="BNZ318" s="8"/>
      <c r="BOA318" s="8"/>
      <c r="BOB318" s="8"/>
      <c r="BOC318" s="8"/>
      <c r="BOD318" s="8"/>
      <c r="BOE318" s="8"/>
      <c r="BOF318" s="8"/>
      <c r="BOG318" s="8"/>
      <c r="BOH318" s="8"/>
      <c r="BOI318" s="8"/>
      <c r="BOJ318" s="8"/>
      <c r="BOK318" s="8"/>
      <c r="BOL318" s="8"/>
      <c r="BOM318" s="8"/>
      <c r="BON318" s="8"/>
      <c r="BOO318" s="8"/>
      <c r="BOP318" s="8"/>
      <c r="BOQ318" s="8"/>
      <c r="BOR318" s="8"/>
      <c r="BOS318" s="8"/>
      <c r="BOT318" s="8"/>
      <c r="BOU318" s="8"/>
      <c r="BOV318" s="8"/>
      <c r="BOW318" s="8"/>
      <c r="BOX318" s="8"/>
      <c r="BOY318" s="8"/>
      <c r="BOZ318" s="8"/>
      <c r="BPA318" s="8"/>
      <c r="BPB318" s="8"/>
      <c r="BPC318" s="8"/>
      <c r="BPD318" s="8"/>
      <c r="BPE318" s="8"/>
      <c r="BPF318" s="8"/>
      <c r="BPG318" s="8"/>
      <c r="BPH318" s="8"/>
      <c r="BPI318" s="8"/>
      <c r="BPJ318" s="8"/>
      <c r="BPK318" s="8"/>
      <c r="BPL318" s="8"/>
      <c r="BPM318" s="8"/>
      <c r="BPN318" s="8"/>
      <c r="BPO318" s="8"/>
      <c r="BPP318" s="8"/>
      <c r="BPQ318" s="8"/>
      <c r="BPR318" s="8"/>
      <c r="BPS318" s="8"/>
      <c r="BPT318" s="8"/>
      <c r="BPU318" s="8"/>
      <c r="BPV318" s="8"/>
      <c r="BPW318" s="8"/>
      <c r="BPX318" s="8"/>
      <c r="BPY318" s="8"/>
      <c r="BPZ318" s="8"/>
      <c r="BQA318" s="8"/>
      <c r="BQB318" s="8"/>
      <c r="BQC318" s="8"/>
      <c r="BQD318" s="8"/>
      <c r="BQE318" s="8"/>
      <c r="BQF318" s="8"/>
      <c r="BQG318" s="8"/>
      <c r="BQH318" s="8"/>
      <c r="BQI318" s="8"/>
      <c r="BQJ318" s="8"/>
      <c r="BQK318" s="8"/>
      <c r="BQL318" s="8"/>
      <c r="BQM318" s="8"/>
      <c r="BQN318" s="8"/>
      <c r="BQO318" s="8"/>
      <c r="BQP318" s="8"/>
      <c r="BQQ318" s="8"/>
      <c r="BQR318" s="8"/>
      <c r="BQS318" s="8"/>
      <c r="BQT318" s="8"/>
      <c r="BQU318" s="8"/>
      <c r="BQV318" s="8"/>
      <c r="BQW318" s="8"/>
      <c r="BQX318" s="8"/>
      <c r="BQY318" s="8"/>
      <c r="BQZ318" s="8"/>
      <c r="BRA318" s="8"/>
      <c r="BRB318" s="8"/>
      <c r="BRC318" s="8"/>
      <c r="BRD318" s="8"/>
      <c r="BRE318" s="8"/>
      <c r="BRF318" s="8"/>
      <c r="BRG318" s="8"/>
      <c r="BRH318" s="8"/>
      <c r="BRI318" s="8"/>
      <c r="BRJ318" s="8"/>
      <c r="BRK318" s="8"/>
      <c r="BRL318" s="8"/>
      <c r="BRM318" s="8"/>
      <c r="BRN318" s="8"/>
      <c r="BRO318" s="8"/>
      <c r="BRP318" s="8"/>
      <c r="BRQ318" s="8"/>
      <c r="BRR318" s="8"/>
      <c r="BRS318" s="8"/>
      <c r="BRT318" s="8"/>
      <c r="BRU318" s="8"/>
      <c r="BRV318" s="8"/>
      <c r="BRW318" s="8"/>
      <c r="BRX318" s="8"/>
      <c r="BRY318" s="8"/>
      <c r="BRZ318" s="8"/>
      <c r="BSA318" s="8"/>
      <c r="BSB318" s="8"/>
      <c r="BSC318" s="8"/>
      <c r="BSD318" s="8"/>
      <c r="BSE318" s="8"/>
      <c r="BSF318" s="8"/>
      <c r="BSG318" s="8"/>
      <c r="BSH318" s="8"/>
      <c r="BSI318" s="8"/>
      <c r="BSJ318" s="8"/>
      <c r="BSK318" s="8"/>
      <c r="BSL318" s="8"/>
      <c r="BSM318" s="8"/>
      <c r="BSN318" s="8"/>
      <c r="BSO318" s="8"/>
      <c r="BSP318" s="8"/>
      <c r="BSQ318" s="8"/>
      <c r="BSR318" s="8"/>
      <c r="BSS318" s="8"/>
      <c r="BST318" s="8"/>
      <c r="BSU318" s="8"/>
      <c r="BSV318" s="8"/>
      <c r="BSW318" s="8"/>
      <c r="BSX318" s="8"/>
      <c r="BSY318" s="8"/>
      <c r="BSZ318" s="8"/>
      <c r="BTA318" s="8"/>
      <c r="BTB318" s="8"/>
      <c r="BTC318" s="8"/>
      <c r="BTD318" s="8"/>
      <c r="BTE318" s="8"/>
      <c r="BTF318" s="8"/>
      <c r="BTG318" s="8"/>
      <c r="BTH318" s="8"/>
      <c r="BTI318" s="8"/>
      <c r="BTJ318" s="8"/>
      <c r="BTK318" s="8"/>
      <c r="BTL318" s="8"/>
      <c r="BTM318" s="8"/>
      <c r="BTN318" s="8"/>
      <c r="BTO318" s="8"/>
      <c r="BTP318" s="8"/>
      <c r="BTQ318" s="8"/>
      <c r="BTR318" s="8"/>
      <c r="BTS318" s="8"/>
      <c r="BTT318" s="8"/>
      <c r="BTU318" s="8"/>
      <c r="BTV318" s="8"/>
      <c r="BTW318" s="8"/>
      <c r="BTX318" s="8"/>
      <c r="BTY318" s="8"/>
      <c r="BTZ318" s="8"/>
      <c r="BUA318" s="8"/>
      <c r="BUB318" s="8"/>
      <c r="BUC318" s="8"/>
      <c r="BUD318" s="8"/>
      <c r="BUE318" s="8"/>
      <c r="BUF318" s="8"/>
      <c r="BUG318" s="8"/>
      <c r="BUH318" s="8"/>
      <c r="BUI318" s="8"/>
      <c r="BUJ318" s="8"/>
      <c r="BUK318" s="8"/>
      <c r="BUL318" s="8"/>
      <c r="BUM318" s="8"/>
      <c r="BUN318" s="8"/>
      <c r="BUO318" s="8"/>
      <c r="BUP318" s="8"/>
      <c r="BUQ318" s="8"/>
      <c r="BUR318" s="8"/>
      <c r="BUS318" s="8"/>
      <c r="BUT318" s="8"/>
      <c r="BUU318" s="8"/>
      <c r="BUV318" s="8"/>
      <c r="BUW318" s="8"/>
      <c r="BUX318" s="8"/>
      <c r="BUY318" s="8"/>
      <c r="BUZ318" s="8"/>
      <c r="BVA318" s="8"/>
      <c r="BVB318" s="8"/>
      <c r="BVC318" s="8"/>
      <c r="BVD318" s="8"/>
      <c r="BVE318" s="8"/>
      <c r="BVF318" s="8"/>
      <c r="BVG318" s="8"/>
      <c r="BVH318" s="8"/>
      <c r="BVI318" s="8"/>
      <c r="BVJ318" s="8"/>
      <c r="BVK318" s="8"/>
      <c r="BVL318" s="8"/>
      <c r="BVM318" s="8"/>
      <c r="BVN318" s="8"/>
      <c r="BVO318" s="8"/>
      <c r="BVP318" s="8"/>
      <c r="BVQ318" s="8"/>
      <c r="BVR318" s="8"/>
      <c r="BVS318" s="8"/>
      <c r="BVT318" s="8"/>
      <c r="BVU318" s="8"/>
      <c r="BVV318" s="8"/>
      <c r="BVW318" s="8"/>
      <c r="BVX318" s="8"/>
      <c r="BVY318" s="8"/>
      <c r="BVZ318" s="8"/>
      <c r="BWA318" s="8"/>
      <c r="BWB318" s="8"/>
      <c r="BWC318" s="8"/>
      <c r="BWD318" s="8"/>
      <c r="BWE318" s="8"/>
      <c r="BWF318" s="8"/>
      <c r="BWG318" s="8"/>
      <c r="BWH318" s="8"/>
      <c r="BWI318" s="8"/>
      <c r="BWJ318" s="8"/>
      <c r="BWK318" s="8"/>
      <c r="BWL318" s="8"/>
      <c r="BWM318" s="8"/>
      <c r="BWN318" s="8"/>
      <c r="BWO318" s="8"/>
      <c r="BWP318" s="8"/>
      <c r="BWQ318" s="8"/>
    </row>
    <row r="319" spans="1:1967" s="445" customFormat="1" ht="102" customHeight="1">
      <c r="A319" s="9" t="s">
        <v>6395</v>
      </c>
      <c r="B319" s="100" t="s">
        <v>97</v>
      </c>
      <c r="C319" s="93" t="s">
        <v>910</v>
      </c>
      <c r="D319" s="30" t="s">
        <v>1205</v>
      </c>
      <c r="E319" s="3" t="s">
        <v>1206</v>
      </c>
      <c r="F319" s="3"/>
      <c r="G319" s="3" t="s">
        <v>385</v>
      </c>
      <c r="H319" s="20">
        <v>0</v>
      </c>
      <c r="I319" s="114">
        <v>470000000</v>
      </c>
      <c r="J319" s="21" t="s">
        <v>1330</v>
      </c>
      <c r="K319" s="19" t="s">
        <v>1387</v>
      </c>
      <c r="L319" s="138" t="s">
        <v>3428</v>
      </c>
      <c r="M319" s="141" t="s">
        <v>383</v>
      </c>
      <c r="N319" s="361" t="s">
        <v>8876</v>
      </c>
      <c r="O319" s="3" t="s">
        <v>1382</v>
      </c>
      <c r="P319" s="7" t="s">
        <v>1354</v>
      </c>
      <c r="Q319" s="3" t="s">
        <v>1195</v>
      </c>
      <c r="R319" s="98">
        <v>156</v>
      </c>
      <c r="S319" s="94">
        <v>1500</v>
      </c>
      <c r="T319" s="83">
        <f t="shared" si="15"/>
        <v>234000</v>
      </c>
      <c r="U319" s="83">
        <f t="shared" si="14"/>
        <v>262080.00000000003</v>
      </c>
      <c r="V319" s="9" t="s">
        <v>1341</v>
      </c>
      <c r="W319" s="153" t="s">
        <v>1410</v>
      </c>
      <c r="X319" s="9"/>
    </row>
    <row r="320" spans="1:1967" s="445" customFormat="1" ht="102" customHeight="1">
      <c r="A320" s="9" t="s">
        <v>6396</v>
      </c>
      <c r="B320" s="100" t="s">
        <v>97</v>
      </c>
      <c r="C320" s="93" t="s">
        <v>910</v>
      </c>
      <c r="D320" s="30" t="s">
        <v>1207</v>
      </c>
      <c r="E320" s="3" t="s">
        <v>1208</v>
      </c>
      <c r="F320" s="3"/>
      <c r="G320" s="3" t="s">
        <v>385</v>
      </c>
      <c r="H320" s="20">
        <v>0</v>
      </c>
      <c r="I320" s="114">
        <v>470000000</v>
      </c>
      <c r="J320" s="21" t="s">
        <v>1330</v>
      </c>
      <c r="K320" s="19" t="s">
        <v>1387</v>
      </c>
      <c r="L320" s="138" t="s">
        <v>3428</v>
      </c>
      <c r="M320" s="141" t="s">
        <v>383</v>
      </c>
      <c r="N320" s="361" t="s">
        <v>8876</v>
      </c>
      <c r="O320" s="3" t="s">
        <v>1382</v>
      </c>
      <c r="P320" s="7" t="s">
        <v>1354</v>
      </c>
      <c r="Q320" s="3" t="s">
        <v>1195</v>
      </c>
      <c r="R320" s="98">
        <v>556</v>
      </c>
      <c r="S320" s="94">
        <v>1200</v>
      </c>
      <c r="T320" s="83">
        <f t="shared" si="15"/>
        <v>667200</v>
      </c>
      <c r="U320" s="83">
        <f t="shared" si="14"/>
        <v>747264.00000000012</v>
      </c>
      <c r="V320" s="9" t="s">
        <v>1341</v>
      </c>
      <c r="W320" s="153" t="s">
        <v>1410</v>
      </c>
      <c r="X320" s="9"/>
    </row>
    <row r="321" spans="1:24" s="445" customFormat="1" ht="102" customHeight="1">
      <c r="A321" s="9" t="s">
        <v>6397</v>
      </c>
      <c r="B321" s="100" t="s">
        <v>97</v>
      </c>
      <c r="C321" s="93" t="s">
        <v>910</v>
      </c>
      <c r="D321" s="30" t="s">
        <v>1207</v>
      </c>
      <c r="E321" s="3" t="s">
        <v>1209</v>
      </c>
      <c r="F321" s="3"/>
      <c r="G321" s="3" t="s">
        <v>385</v>
      </c>
      <c r="H321" s="20">
        <v>0</v>
      </c>
      <c r="I321" s="114">
        <v>470000000</v>
      </c>
      <c r="J321" s="21" t="s">
        <v>1330</v>
      </c>
      <c r="K321" s="19" t="s">
        <v>1387</v>
      </c>
      <c r="L321" s="138" t="s">
        <v>3428</v>
      </c>
      <c r="M321" s="141" t="s">
        <v>383</v>
      </c>
      <c r="N321" s="361" t="s">
        <v>8876</v>
      </c>
      <c r="O321" s="3" t="s">
        <v>1382</v>
      </c>
      <c r="P321" s="7" t="s">
        <v>1354</v>
      </c>
      <c r="Q321" s="3" t="s">
        <v>1195</v>
      </c>
      <c r="R321" s="98">
        <v>6129</v>
      </c>
      <c r="S321" s="94">
        <v>900</v>
      </c>
      <c r="T321" s="83">
        <f t="shared" si="15"/>
        <v>5516100</v>
      </c>
      <c r="U321" s="83">
        <f t="shared" si="14"/>
        <v>6178032.0000000009</v>
      </c>
      <c r="V321" s="9" t="s">
        <v>1341</v>
      </c>
      <c r="W321" s="153" t="s">
        <v>1410</v>
      </c>
      <c r="X321" s="9"/>
    </row>
    <row r="322" spans="1:24" s="445" customFormat="1" ht="102" customHeight="1">
      <c r="A322" s="9" t="s">
        <v>6398</v>
      </c>
      <c r="B322" s="100" t="s">
        <v>97</v>
      </c>
      <c r="C322" s="93" t="s">
        <v>910</v>
      </c>
      <c r="D322" s="30" t="s">
        <v>1207</v>
      </c>
      <c r="E322" s="3" t="s">
        <v>1210</v>
      </c>
      <c r="F322" s="3"/>
      <c r="G322" s="3" t="s">
        <v>385</v>
      </c>
      <c r="H322" s="20">
        <v>0</v>
      </c>
      <c r="I322" s="114">
        <v>470000000</v>
      </c>
      <c r="J322" s="21" t="s">
        <v>1330</v>
      </c>
      <c r="K322" s="19" t="s">
        <v>1387</v>
      </c>
      <c r="L322" s="138" t="s">
        <v>3428</v>
      </c>
      <c r="M322" s="141" t="s">
        <v>383</v>
      </c>
      <c r="N322" s="361" t="s">
        <v>8876</v>
      </c>
      <c r="O322" s="3" t="s">
        <v>1382</v>
      </c>
      <c r="P322" s="7" t="s">
        <v>1354</v>
      </c>
      <c r="Q322" s="3" t="s">
        <v>1195</v>
      </c>
      <c r="R322" s="98">
        <v>2624</v>
      </c>
      <c r="S322" s="94">
        <v>700</v>
      </c>
      <c r="T322" s="83">
        <f t="shared" si="15"/>
        <v>1836800</v>
      </c>
      <c r="U322" s="83">
        <f t="shared" si="14"/>
        <v>2057216.0000000002</v>
      </c>
      <c r="V322" s="9" t="s">
        <v>1341</v>
      </c>
      <c r="W322" s="153" t="s">
        <v>1410</v>
      </c>
      <c r="X322" s="9"/>
    </row>
    <row r="323" spans="1:24" s="445" customFormat="1" ht="102" customHeight="1">
      <c r="A323" s="9" t="s">
        <v>6399</v>
      </c>
      <c r="B323" s="100" t="s">
        <v>97</v>
      </c>
      <c r="C323" s="93" t="s">
        <v>910</v>
      </c>
      <c r="D323" s="30" t="s">
        <v>1205</v>
      </c>
      <c r="E323" s="3" t="s">
        <v>1981</v>
      </c>
      <c r="F323" s="3"/>
      <c r="G323" s="3" t="s">
        <v>385</v>
      </c>
      <c r="H323" s="20">
        <v>0</v>
      </c>
      <c r="I323" s="114">
        <v>470000000</v>
      </c>
      <c r="J323" s="21" t="s">
        <v>1330</v>
      </c>
      <c r="K323" s="19" t="s">
        <v>1387</v>
      </c>
      <c r="L323" s="138" t="s">
        <v>3428</v>
      </c>
      <c r="M323" s="141" t="s">
        <v>383</v>
      </c>
      <c r="N323" s="361" t="s">
        <v>8876</v>
      </c>
      <c r="O323" s="3" t="s">
        <v>1382</v>
      </c>
      <c r="P323" s="7" t="s">
        <v>1354</v>
      </c>
      <c r="Q323" s="3" t="s">
        <v>1195</v>
      </c>
      <c r="R323" s="98">
        <v>1200</v>
      </c>
      <c r="S323" s="94">
        <v>880</v>
      </c>
      <c r="T323" s="83">
        <f t="shared" si="15"/>
        <v>1056000</v>
      </c>
      <c r="U323" s="83">
        <f t="shared" si="14"/>
        <v>1182720</v>
      </c>
      <c r="V323" s="9" t="s">
        <v>1341</v>
      </c>
      <c r="W323" s="153" t="s">
        <v>1410</v>
      </c>
      <c r="X323" s="9"/>
    </row>
    <row r="324" spans="1:24" s="445" customFormat="1" ht="102" customHeight="1">
      <c r="A324" s="9" t="s">
        <v>6400</v>
      </c>
      <c r="B324" s="100" t="s">
        <v>97</v>
      </c>
      <c r="C324" s="93" t="s">
        <v>910</v>
      </c>
      <c r="D324" s="30" t="s">
        <v>1207</v>
      </c>
      <c r="E324" s="3" t="s">
        <v>1982</v>
      </c>
      <c r="F324" s="3"/>
      <c r="G324" s="3" t="s">
        <v>385</v>
      </c>
      <c r="H324" s="20">
        <v>0</v>
      </c>
      <c r="I324" s="114">
        <v>470000000</v>
      </c>
      <c r="J324" s="21" t="s">
        <v>1330</v>
      </c>
      <c r="K324" s="19" t="s">
        <v>1387</v>
      </c>
      <c r="L324" s="138" t="s">
        <v>3428</v>
      </c>
      <c r="M324" s="141" t="s">
        <v>383</v>
      </c>
      <c r="N324" s="361" t="s">
        <v>8876</v>
      </c>
      <c r="O324" s="3" t="s">
        <v>1382</v>
      </c>
      <c r="P324" s="7" t="s">
        <v>1354</v>
      </c>
      <c r="Q324" s="3" t="s">
        <v>1195</v>
      </c>
      <c r="R324" s="98">
        <v>648</v>
      </c>
      <c r="S324" s="94">
        <v>880</v>
      </c>
      <c r="T324" s="83">
        <f t="shared" si="15"/>
        <v>570240</v>
      </c>
      <c r="U324" s="83">
        <f t="shared" si="14"/>
        <v>638668.80000000005</v>
      </c>
      <c r="V324" s="9" t="s">
        <v>1341</v>
      </c>
      <c r="W324" s="153" t="s">
        <v>1410</v>
      </c>
      <c r="X324" s="9"/>
    </row>
    <row r="325" spans="1:24" s="445" customFormat="1" ht="102" customHeight="1">
      <c r="A325" s="9" t="s">
        <v>6401</v>
      </c>
      <c r="B325" s="100" t="s">
        <v>97</v>
      </c>
      <c r="C325" s="93" t="s">
        <v>910</v>
      </c>
      <c r="D325" s="30" t="s">
        <v>1205</v>
      </c>
      <c r="E325" s="3" t="s">
        <v>1983</v>
      </c>
      <c r="F325" s="3"/>
      <c r="G325" s="3" t="s">
        <v>385</v>
      </c>
      <c r="H325" s="20">
        <v>0</v>
      </c>
      <c r="I325" s="114">
        <v>470000000</v>
      </c>
      <c r="J325" s="21" t="s">
        <v>1330</v>
      </c>
      <c r="K325" s="19" t="s">
        <v>1387</v>
      </c>
      <c r="L325" s="138" t="s">
        <v>3428</v>
      </c>
      <c r="M325" s="141" t="s">
        <v>383</v>
      </c>
      <c r="N325" s="361" t="s">
        <v>8876</v>
      </c>
      <c r="O325" s="3" t="s">
        <v>1382</v>
      </c>
      <c r="P325" s="7" t="s">
        <v>1354</v>
      </c>
      <c r="Q325" s="3" t="s">
        <v>1195</v>
      </c>
      <c r="R325" s="98">
        <v>334</v>
      </c>
      <c r="S325" s="94">
        <v>480</v>
      </c>
      <c r="T325" s="83">
        <f t="shared" si="15"/>
        <v>160320</v>
      </c>
      <c r="U325" s="83">
        <f t="shared" si="14"/>
        <v>179558.40000000002</v>
      </c>
      <c r="V325" s="9" t="s">
        <v>1341</v>
      </c>
      <c r="W325" s="153" t="s">
        <v>1410</v>
      </c>
      <c r="X325" s="9"/>
    </row>
    <row r="326" spans="1:24" s="445" customFormat="1" ht="102" customHeight="1">
      <c r="A326" s="9" t="s">
        <v>6402</v>
      </c>
      <c r="B326" s="100" t="s">
        <v>97</v>
      </c>
      <c r="C326" s="93" t="s">
        <v>910</v>
      </c>
      <c r="D326" s="30" t="s">
        <v>1205</v>
      </c>
      <c r="E326" s="3" t="s">
        <v>1984</v>
      </c>
      <c r="F326" s="3"/>
      <c r="G326" s="3" t="s">
        <v>385</v>
      </c>
      <c r="H326" s="20">
        <v>0</v>
      </c>
      <c r="I326" s="114">
        <v>470000000</v>
      </c>
      <c r="J326" s="21" t="s">
        <v>1330</v>
      </c>
      <c r="K326" s="19" t="s">
        <v>1387</v>
      </c>
      <c r="L326" s="138" t="s">
        <v>3428</v>
      </c>
      <c r="M326" s="141" t="s">
        <v>383</v>
      </c>
      <c r="N326" s="361" t="s">
        <v>8876</v>
      </c>
      <c r="O326" s="3" t="s">
        <v>1382</v>
      </c>
      <c r="P326" s="7" t="s">
        <v>1354</v>
      </c>
      <c r="Q326" s="3" t="s">
        <v>1195</v>
      </c>
      <c r="R326" s="98">
        <v>2376</v>
      </c>
      <c r="S326" s="94">
        <v>480</v>
      </c>
      <c r="T326" s="83">
        <f t="shared" si="15"/>
        <v>1140480</v>
      </c>
      <c r="U326" s="83">
        <f t="shared" si="14"/>
        <v>1277337.6000000001</v>
      </c>
      <c r="V326" s="9" t="s">
        <v>1341</v>
      </c>
      <c r="W326" s="153" t="s">
        <v>1410</v>
      </c>
      <c r="X326" s="9"/>
    </row>
    <row r="327" spans="1:24" s="445" customFormat="1" ht="102" customHeight="1">
      <c r="A327" s="9" t="s">
        <v>6403</v>
      </c>
      <c r="B327" s="100" t="s">
        <v>97</v>
      </c>
      <c r="C327" s="58" t="s">
        <v>1365</v>
      </c>
      <c r="D327" s="30" t="s">
        <v>1985</v>
      </c>
      <c r="E327" s="3" t="s">
        <v>1986</v>
      </c>
      <c r="F327" s="3"/>
      <c r="G327" s="3" t="s">
        <v>385</v>
      </c>
      <c r="H327" s="20">
        <v>0</v>
      </c>
      <c r="I327" s="114">
        <v>470000000</v>
      </c>
      <c r="J327" s="21" t="s">
        <v>1330</v>
      </c>
      <c r="K327" s="19" t="s">
        <v>1387</v>
      </c>
      <c r="L327" s="138" t="s">
        <v>3428</v>
      </c>
      <c r="M327" s="141" t="s">
        <v>383</v>
      </c>
      <c r="N327" s="361" t="s">
        <v>8876</v>
      </c>
      <c r="O327" s="3" t="s">
        <v>1382</v>
      </c>
      <c r="P327" s="7" t="s">
        <v>1355</v>
      </c>
      <c r="Q327" s="30" t="s">
        <v>1196</v>
      </c>
      <c r="R327" s="98">
        <v>75.7</v>
      </c>
      <c r="S327" s="94">
        <v>558.29999999999995</v>
      </c>
      <c r="T327" s="83">
        <f t="shared" si="15"/>
        <v>42263.31</v>
      </c>
      <c r="U327" s="83">
        <f t="shared" si="14"/>
        <v>47334.907200000001</v>
      </c>
      <c r="V327" s="9" t="s">
        <v>1341</v>
      </c>
      <c r="W327" s="153" t="s">
        <v>1410</v>
      </c>
      <c r="X327" s="9"/>
    </row>
    <row r="328" spans="1:24" s="445" customFormat="1" ht="102" customHeight="1">
      <c r="A328" s="9" t="s">
        <v>6404</v>
      </c>
      <c r="B328" s="100" t="s">
        <v>97</v>
      </c>
      <c r="C328" s="58" t="s">
        <v>1365</v>
      </c>
      <c r="D328" s="30" t="s">
        <v>1985</v>
      </c>
      <c r="E328" s="3" t="s">
        <v>1987</v>
      </c>
      <c r="F328" s="3"/>
      <c r="G328" s="3" t="s">
        <v>385</v>
      </c>
      <c r="H328" s="20">
        <v>0</v>
      </c>
      <c r="I328" s="114">
        <v>470000000</v>
      </c>
      <c r="J328" s="21" t="s">
        <v>1330</v>
      </c>
      <c r="K328" s="19" t="s">
        <v>2111</v>
      </c>
      <c r="L328" s="138" t="s">
        <v>3428</v>
      </c>
      <c r="M328" s="141" t="s">
        <v>383</v>
      </c>
      <c r="N328" s="361" t="s">
        <v>8876</v>
      </c>
      <c r="O328" s="3" t="s">
        <v>1382</v>
      </c>
      <c r="P328" s="7" t="s">
        <v>1355</v>
      </c>
      <c r="Q328" s="30" t="s">
        <v>1196</v>
      </c>
      <c r="R328" s="98">
        <v>4772</v>
      </c>
      <c r="S328" s="94">
        <v>558.29999999999995</v>
      </c>
      <c r="T328" s="83">
        <f t="shared" si="15"/>
        <v>2664207.5999999996</v>
      </c>
      <c r="U328" s="83">
        <f t="shared" si="14"/>
        <v>2983912.5119999996</v>
      </c>
      <c r="V328" s="9" t="s">
        <v>1341</v>
      </c>
      <c r="W328" s="153" t="s">
        <v>1410</v>
      </c>
      <c r="X328" s="9"/>
    </row>
    <row r="329" spans="1:24" s="445" customFormat="1" ht="102" customHeight="1">
      <c r="A329" s="9" t="s">
        <v>6405</v>
      </c>
      <c r="B329" s="100" t="s">
        <v>97</v>
      </c>
      <c r="C329" s="58" t="s">
        <v>1365</v>
      </c>
      <c r="D329" s="30" t="s">
        <v>1985</v>
      </c>
      <c r="E329" s="3" t="s">
        <v>1988</v>
      </c>
      <c r="F329" s="3"/>
      <c r="G329" s="3" t="s">
        <v>385</v>
      </c>
      <c r="H329" s="20">
        <v>0</v>
      </c>
      <c r="I329" s="114">
        <v>470000000</v>
      </c>
      <c r="J329" s="21" t="s">
        <v>1330</v>
      </c>
      <c r="K329" s="19" t="s">
        <v>1387</v>
      </c>
      <c r="L329" s="138" t="s">
        <v>3428</v>
      </c>
      <c r="M329" s="141" t="s">
        <v>383</v>
      </c>
      <c r="N329" s="361" t="s">
        <v>8876</v>
      </c>
      <c r="O329" s="3" t="s">
        <v>1382</v>
      </c>
      <c r="P329" s="7" t="s">
        <v>1355</v>
      </c>
      <c r="Q329" s="30" t="s">
        <v>1196</v>
      </c>
      <c r="R329" s="98">
        <v>745.5</v>
      </c>
      <c r="S329" s="94">
        <v>558.29999999999995</v>
      </c>
      <c r="T329" s="83">
        <f t="shared" si="15"/>
        <v>416212.64999999997</v>
      </c>
      <c r="U329" s="83">
        <f t="shared" si="14"/>
        <v>466158.16800000001</v>
      </c>
      <c r="V329" s="9" t="s">
        <v>1341</v>
      </c>
      <c r="W329" s="153" t="s">
        <v>1410</v>
      </c>
      <c r="X329" s="9"/>
    </row>
    <row r="330" spans="1:24" s="445" customFormat="1" ht="102" customHeight="1">
      <c r="A330" s="9" t="s">
        <v>6406</v>
      </c>
      <c r="B330" s="100" t="s">
        <v>97</v>
      </c>
      <c r="C330" s="58" t="s">
        <v>1365</v>
      </c>
      <c r="D330" s="30" t="s">
        <v>1985</v>
      </c>
      <c r="E330" s="3" t="s">
        <v>1989</v>
      </c>
      <c r="F330" s="3"/>
      <c r="G330" s="3" t="s">
        <v>385</v>
      </c>
      <c r="H330" s="20">
        <v>0</v>
      </c>
      <c r="I330" s="114">
        <v>470000000</v>
      </c>
      <c r="J330" s="21" t="s">
        <v>1330</v>
      </c>
      <c r="K330" s="19" t="s">
        <v>2111</v>
      </c>
      <c r="L330" s="138" t="s">
        <v>3428</v>
      </c>
      <c r="M330" s="141" t="s">
        <v>383</v>
      </c>
      <c r="N330" s="361" t="s">
        <v>8876</v>
      </c>
      <c r="O330" s="3" t="s">
        <v>1382</v>
      </c>
      <c r="P330" s="7" t="s">
        <v>1355</v>
      </c>
      <c r="Q330" s="30" t="s">
        <v>1196</v>
      </c>
      <c r="R330" s="98">
        <v>1732.9</v>
      </c>
      <c r="S330" s="94">
        <v>558.29999999999995</v>
      </c>
      <c r="T330" s="83">
        <f t="shared" si="15"/>
        <v>967478.07</v>
      </c>
      <c r="U330" s="83">
        <f t="shared" si="14"/>
        <v>1083575.4384000001</v>
      </c>
      <c r="V330" s="9" t="s">
        <v>1341</v>
      </c>
      <c r="W330" s="153" t="s">
        <v>1410</v>
      </c>
      <c r="X330" s="9"/>
    </row>
    <row r="331" spans="1:24" s="445" customFormat="1" ht="102" customHeight="1">
      <c r="A331" s="9" t="s">
        <v>6407</v>
      </c>
      <c r="B331" s="100" t="s">
        <v>97</v>
      </c>
      <c r="C331" s="58" t="s">
        <v>1365</v>
      </c>
      <c r="D331" s="30" t="s">
        <v>1985</v>
      </c>
      <c r="E331" s="3" t="s">
        <v>1990</v>
      </c>
      <c r="F331" s="3"/>
      <c r="G331" s="3" t="s">
        <v>385</v>
      </c>
      <c r="H331" s="20">
        <v>0</v>
      </c>
      <c r="I331" s="114">
        <v>470000000</v>
      </c>
      <c r="J331" s="21" t="s">
        <v>1330</v>
      </c>
      <c r="K331" s="19" t="s">
        <v>1387</v>
      </c>
      <c r="L331" s="138" t="s">
        <v>3428</v>
      </c>
      <c r="M331" s="141" t="s">
        <v>383</v>
      </c>
      <c r="N331" s="361" t="s">
        <v>8876</v>
      </c>
      <c r="O331" s="3" t="s">
        <v>1382</v>
      </c>
      <c r="P331" s="7" t="s">
        <v>1355</v>
      </c>
      <c r="Q331" s="30" t="s">
        <v>1196</v>
      </c>
      <c r="R331" s="98">
        <v>191.9</v>
      </c>
      <c r="S331" s="94">
        <v>558.29999999999995</v>
      </c>
      <c r="T331" s="83">
        <f t="shared" si="15"/>
        <v>107137.76999999999</v>
      </c>
      <c r="U331" s="83">
        <f t="shared" si="14"/>
        <v>119994.3024</v>
      </c>
      <c r="V331" s="9" t="s">
        <v>1341</v>
      </c>
      <c r="W331" s="153" t="s">
        <v>1410</v>
      </c>
      <c r="X331" s="9"/>
    </row>
    <row r="332" spans="1:24" s="445" customFormat="1" ht="102" customHeight="1">
      <c r="A332" s="9" t="s">
        <v>6408</v>
      </c>
      <c r="B332" s="100" t="s">
        <v>97</v>
      </c>
      <c r="C332" s="58" t="s">
        <v>1365</v>
      </c>
      <c r="D332" s="30" t="s">
        <v>1985</v>
      </c>
      <c r="E332" s="3" t="s">
        <v>1991</v>
      </c>
      <c r="F332" s="3"/>
      <c r="G332" s="3" t="s">
        <v>385</v>
      </c>
      <c r="H332" s="20">
        <v>0</v>
      </c>
      <c r="I332" s="114">
        <v>470000000</v>
      </c>
      <c r="J332" s="21" t="s">
        <v>1330</v>
      </c>
      <c r="K332" s="19" t="s">
        <v>1387</v>
      </c>
      <c r="L332" s="138" t="s">
        <v>3428</v>
      </c>
      <c r="M332" s="141" t="s">
        <v>383</v>
      </c>
      <c r="N332" s="361" t="s">
        <v>8876</v>
      </c>
      <c r="O332" s="3" t="s">
        <v>1382</v>
      </c>
      <c r="P332" s="7" t="s">
        <v>1355</v>
      </c>
      <c r="Q332" s="30" t="s">
        <v>1196</v>
      </c>
      <c r="R332" s="98">
        <v>3.1</v>
      </c>
      <c r="S332" s="94">
        <v>558.29999999999995</v>
      </c>
      <c r="T332" s="83">
        <f t="shared" si="15"/>
        <v>1730.73</v>
      </c>
      <c r="U332" s="83">
        <f t="shared" si="14"/>
        <v>1938.4176000000002</v>
      </c>
      <c r="V332" s="9" t="s">
        <v>1341</v>
      </c>
      <c r="W332" s="153" t="s">
        <v>1410</v>
      </c>
      <c r="X332" s="9"/>
    </row>
    <row r="333" spans="1:24" s="445" customFormat="1" ht="102" customHeight="1">
      <c r="A333" s="9" t="s">
        <v>6409</v>
      </c>
      <c r="B333" s="100" t="s">
        <v>97</v>
      </c>
      <c r="C333" s="58" t="s">
        <v>1365</v>
      </c>
      <c r="D333" s="30" t="s">
        <v>1985</v>
      </c>
      <c r="E333" s="3" t="s">
        <v>1992</v>
      </c>
      <c r="F333" s="3"/>
      <c r="G333" s="3" t="s">
        <v>385</v>
      </c>
      <c r="H333" s="20">
        <v>0</v>
      </c>
      <c r="I333" s="114">
        <v>470000000</v>
      </c>
      <c r="J333" s="21" t="s">
        <v>1330</v>
      </c>
      <c r="K333" s="19" t="s">
        <v>1387</v>
      </c>
      <c r="L333" s="138" t="s">
        <v>3428</v>
      </c>
      <c r="M333" s="141" t="s">
        <v>383</v>
      </c>
      <c r="N333" s="361" t="s">
        <v>8876</v>
      </c>
      <c r="O333" s="3" t="s">
        <v>1382</v>
      </c>
      <c r="P333" s="7" t="s">
        <v>1355</v>
      </c>
      <c r="Q333" s="30" t="s">
        <v>1196</v>
      </c>
      <c r="R333" s="98">
        <v>24.1</v>
      </c>
      <c r="S333" s="94">
        <v>558.29999999999995</v>
      </c>
      <c r="T333" s="83">
        <f t="shared" si="15"/>
        <v>13455.029999999999</v>
      </c>
      <c r="U333" s="83">
        <f t="shared" si="14"/>
        <v>15069.633600000001</v>
      </c>
      <c r="V333" s="9" t="s">
        <v>1341</v>
      </c>
      <c r="W333" s="153" t="s">
        <v>1410</v>
      </c>
      <c r="X333" s="9"/>
    </row>
    <row r="334" spans="1:24" s="445" customFormat="1" ht="102" customHeight="1">
      <c r="A334" s="9" t="s">
        <v>6410</v>
      </c>
      <c r="B334" s="100" t="s">
        <v>97</v>
      </c>
      <c r="C334" s="58" t="s">
        <v>1366</v>
      </c>
      <c r="D334" s="30" t="s">
        <v>21</v>
      </c>
      <c r="E334" s="3" t="s">
        <v>22</v>
      </c>
      <c r="F334" s="3"/>
      <c r="G334" s="3" t="s">
        <v>385</v>
      </c>
      <c r="H334" s="20">
        <v>0</v>
      </c>
      <c r="I334" s="114">
        <v>470000000</v>
      </c>
      <c r="J334" s="21" t="s">
        <v>1330</v>
      </c>
      <c r="K334" s="19" t="s">
        <v>1387</v>
      </c>
      <c r="L334" s="138" t="s">
        <v>3428</v>
      </c>
      <c r="M334" s="141" t="s">
        <v>383</v>
      </c>
      <c r="N334" s="361" t="s">
        <v>8876</v>
      </c>
      <c r="O334" s="3" t="s">
        <v>1382</v>
      </c>
      <c r="P334" s="7" t="s">
        <v>1355</v>
      </c>
      <c r="Q334" s="30" t="s">
        <v>1196</v>
      </c>
      <c r="R334" s="98">
        <v>20.9</v>
      </c>
      <c r="S334" s="94">
        <v>303.76</v>
      </c>
      <c r="T334" s="83">
        <f t="shared" si="15"/>
        <v>6348.5839999999998</v>
      </c>
      <c r="U334" s="83">
        <f t="shared" si="14"/>
        <v>7110.4140800000005</v>
      </c>
      <c r="V334" s="9" t="s">
        <v>1341</v>
      </c>
      <c r="W334" s="153" t="s">
        <v>1410</v>
      </c>
      <c r="X334" s="9"/>
    </row>
    <row r="335" spans="1:24" s="445" customFormat="1" ht="102" customHeight="1">
      <c r="A335" s="9" t="s">
        <v>6411</v>
      </c>
      <c r="B335" s="100" t="s">
        <v>97</v>
      </c>
      <c r="C335" s="58" t="s">
        <v>1366</v>
      </c>
      <c r="D335" s="30" t="s">
        <v>23</v>
      </c>
      <c r="E335" s="3" t="s">
        <v>22</v>
      </c>
      <c r="F335" s="3"/>
      <c r="G335" s="3" t="s">
        <v>385</v>
      </c>
      <c r="H335" s="20">
        <v>0</v>
      </c>
      <c r="I335" s="114">
        <v>470000000</v>
      </c>
      <c r="J335" s="21" t="s">
        <v>1330</v>
      </c>
      <c r="K335" s="19" t="s">
        <v>2111</v>
      </c>
      <c r="L335" s="138" t="s">
        <v>3428</v>
      </c>
      <c r="M335" s="141" t="s">
        <v>383</v>
      </c>
      <c r="N335" s="361" t="s">
        <v>8876</v>
      </c>
      <c r="O335" s="3" t="s">
        <v>1382</v>
      </c>
      <c r="P335" s="7" t="s">
        <v>1355</v>
      </c>
      <c r="Q335" s="30" t="s">
        <v>1196</v>
      </c>
      <c r="R335" s="98">
        <v>1159.5</v>
      </c>
      <c r="S335" s="94">
        <v>303.76</v>
      </c>
      <c r="T335" s="83">
        <f t="shared" si="15"/>
        <v>352209.72</v>
      </c>
      <c r="U335" s="83">
        <f t="shared" si="14"/>
        <v>394474.88640000002</v>
      </c>
      <c r="V335" s="9" t="s">
        <v>1341</v>
      </c>
      <c r="W335" s="153" t="s">
        <v>1410</v>
      </c>
      <c r="X335" s="9"/>
    </row>
    <row r="336" spans="1:24" s="445" customFormat="1" ht="102" customHeight="1">
      <c r="A336" s="9" t="s">
        <v>6412</v>
      </c>
      <c r="B336" s="100" t="s">
        <v>97</v>
      </c>
      <c r="C336" s="58" t="s">
        <v>1366</v>
      </c>
      <c r="D336" s="30" t="s">
        <v>24</v>
      </c>
      <c r="E336" s="3" t="s">
        <v>22</v>
      </c>
      <c r="F336" s="3"/>
      <c r="G336" s="3" t="s">
        <v>385</v>
      </c>
      <c r="H336" s="20">
        <v>0</v>
      </c>
      <c r="I336" s="114">
        <v>470000000</v>
      </c>
      <c r="J336" s="21" t="s">
        <v>1330</v>
      </c>
      <c r="K336" s="19" t="s">
        <v>1387</v>
      </c>
      <c r="L336" s="138" t="s">
        <v>3428</v>
      </c>
      <c r="M336" s="141" t="s">
        <v>383</v>
      </c>
      <c r="N336" s="361" t="s">
        <v>8876</v>
      </c>
      <c r="O336" s="3" t="s">
        <v>1382</v>
      </c>
      <c r="P336" s="7" t="s">
        <v>1355</v>
      </c>
      <c r="Q336" s="30" t="s">
        <v>1196</v>
      </c>
      <c r="R336" s="98">
        <v>120.8</v>
      </c>
      <c r="S336" s="94">
        <v>303.76</v>
      </c>
      <c r="T336" s="83">
        <f t="shared" si="15"/>
        <v>36694.207999999999</v>
      </c>
      <c r="U336" s="83">
        <f t="shared" si="14"/>
        <v>41097.51296</v>
      </c>
      <c r="V336" s="9" t="s">
        <v>1341</v>
      </c>
      <c r="W336" s="153" t="s">
        <v>1410</v>
      </c>
      <c r="X336" s="9"/>
    </row>
    <row r="337" spans="1:24" s="445" customFormat="1" ht="102" customHeight="1">
      <c r="A337" s="9" t="s">
        <v>6413</v>
      </c>
      <c r="B337" s="100" t="s">
        <v>97</v>
      </c>
      <c r="C337" s="58" t="s">
        <v>1366</v>
      </c>
      <c r="D337" s="30" t="s">
        <v>25</v>
      </c>
      <c r="E337" s="3" t="s">
        <v>22</v>
      </c>
      <c r="F337" s="3"/>
      <c r="G337" s="3" t="s">
        <v>385</v>
      </c>
      <c r="H337" s="20">
        <v>0</v>
      </c>
      <c r="I337" s="114">
        <v>470000000</v>
      </c>
      <c r="J337" s="21" t="s">
        <v>1330</v>
      </c>
      <c r="K337" s="19" t="s">
        <v>1387</v>
      </c>
      <c r="L337" s="138" t="s">
        <v>3428</v>
      </c>
      <c r="M337" s="141" t="s">
        <v>383</v>
      </c>
      <c r="N337" s="361" t="s">
        <v>8876</v>
      </c>
      <c r="O337" s="3" t="s">
        <v>1382</v>
      </c>
      <c r="P337" s="7" t="s">
        <v>1355</v>
      </c>
      <c r="Q337" s="30" t="s">
        <v>1196</v>
      </c>
      <c r="R337" s="84">
        <v>42.8</v>
      </c>
      <c r="S337" s="94">
        <v>303.76</v>
      </c>
      <c r="T337" s="83">
        <f t="shared" si="15"/>
        <v>13000.927999999998</v>
      </c>
      <c r="U337" s="83">
        <f t="shared" si="14"/>
        <v>14561.039359999999</v>
      </c>
      <c r="V337" s="9" t="s">
        <v>1341</v>
      </c>
      <c r="W337" s="153" t="s">
        <v>1410</v>
      </c>
      <c r="X337" s="9"/>
    </row>
    <row r="338" spans="1:24" s="445" customFormat="1" ht="102" customHeight="1">
      <c r="A338" s="9" t="s">
        <v>6414</v>
      </c>
      <c r="B338" s="100" t="s">
        <v>97</v>
      </c>
      <c r="C338" s="58" t="s">
        <v>1366</v>
      </c>
      <c r="D338" s="30" t="s">
        <v>26</v>
      </c>
      <c r="E338" s="3" t="s">
        <v>22</v>
      </c>
      <c r="F338" s="3"/>
      <c r="G338" s="3" t="s">
        <v>385</v>
      </c>
      <c r="H338" s="20">
        <v>0</v>
      </c>
      <c r="I338" s="114">
        <v>470000000</v>
      </c>
      <c r="J338" s="21" t="s">
        <v>1330</v>
      </c>
      <c r="K338" s="19" t="s">
        <v>1387</v>
      </c>
      <c r="L338" s="138" t="s">
        <v>3428</v>
      </c>
      <c r="M338" s="141" t="s">
        <v>383</v>
      </c>
      <c r="N338" s="361" t="s">
        <v>8876</v>
      </c>
      <c r="O338" s="3" t="s">
        <v>1382</v>
      </c>
      <c r="P338" s="7" t="s">
        <v>1355</v>
      </c>
      <c r="Q338" s="30" t="s">
        <v>1196</v>
      </c>
      <c r="R338" s="98">
        <v>14.2</v>
      </c>
      <c r="S338" s="94">
        <v>303.76</v>
      </c>
      <c r="T338" s="83">
        <f t="shared" si="15"/>
        <v>4313.3919999999998</v>
      </c>
      <c r="U338" s="83">
        <f t="shared" si="14"/>
        <v>4830.9990400000006</v>
      </c>
      <c r="V338" s="9" t="s">
        <v>1341</v>
      </c>
      <c r="W338" s="153" t="s">
        <v>1410</v>
      </c>
      <c r="X338" s="9"/>
    </row>
    <row r="339" spans="1:24" s="445" customFormat="1" ht="102" customHeight="1">
      <c r="A339" s="9" t="s">
        <v>6415</v>
      </c>
      <c r="B339" s="100" t="s">
        <v>97</v>
      </c>
      <c r="C339" s="58" t="s">
        <v>1367</v>
      </c>
      <c r="D339" s="30" t="s">
        <v>1993</v>
      </c>
      <c r="E339" s="3" t="s">
        <v>1994</v>
      </c>
      <c r="F339" s="3" t="s">
        <v>31</v>
      </c>
      <c r="G339" s="3" t="s">
        <v>384</v>
      </c>
      <c r="H339" s="20">
        <v>0</v>
      </c>
      <c r="I339" s="114">
        <v>470000000</v>
      </c>
      <c r="J339" s="21" t="s">
        <v>1330</v>
      </c>
      <c r="K339" s="19" t="s">
        <v>1425</v>
      </c>
      <c r="L339" s="138" t="s">
        <v>3428</v>
      </c>
      <c r="M339" s="141" t="s">
        <v>383</v>
      </c>
      <c r="N339" s="361" t="s">
        <v>8876</v>
      </c>
      <c r="O339" s="3" t="s">
        <v>1382</v>
      </c>
      <c r="P339" s="7" t="s">
        <v>1355</v>
      </c>
      <c r="Q339" s="30" t="s">
        <v>1196</v>
      </c>
      <c r="R339" s="98">
        <v>60</v>
      </c>
      <c r="S339" s="95">
        <v>1118.69</v>
      </c>
      <c r="T339" s="83">
        <f t="shared" si="15"/>
        <v>67121.400000000009</v>
      </c>
      <c r="U339" s="83">
        <f t="shared" ref="U339:U402" si="16">T339*1.12</f>
        <v>75175.968000000023</v>
      </c>
      <c r="V339" s="9" t="s">
        <v>1341</v>
      </c>
      <c r="W339" s="153" t="s">
        <v>1410</v>
      </c>
      <c r="X339" s="9"/>
    </row>
    <row r="340" spans="1:24" s="445" customFormat="1" ht="102" customHeight="1">
      <c r="A340" s="9" t="s">
        <v>6416</v>
      </c>
      <c r="B340" s="100" t="s">
        <v>97</v>
      </c>
      <c r="C340" s="58" t="s">
        <v>1368</v>
      </c>
      <c r="D340" s="30" t="s">
        <v>1993</v>
      </c>
      <c r="E340" s="3" t="s">
        <v>1995</v>
      </c>
      <c r="F340" s="3" t="s">
        <v>31</v>
      </c>
      <c r="G340" s="3" t="s">
        <v>384</v>
      </c>
      <c r="H340" s="20">
        <v>0</v>
      </c>
      <c r="I340" s="114">
        <v>470000000</v>
      </c>
      <c r="J340" s="21" t="s">
        <v>1330</v>
      </c>
      <c r="K340" s="19" t="s">
        <v>1425</v>
      </c>
      <c r="L340" s="138" t="s">
        <v>3428</v>
      </c>
      <c r="M340" s="141" t="s">
        <v>383</v>
      </c>
      <c r="N340" s="361" t="s">
        <v>8876</v>
      </c>
      <c r="O340" s="3" t="s">
        <v>1382</v>
      </c>
      <c r="P340" s="7" t="s">
        <v>1355</v>
      </c>
      <c r="Q340" s="30" t="s">
        <v>1196</v>
      </c>
      <c r="R340" s="98">
        <v>66.2</v>
      </c>
      <c r="S340" s="95">
        <v>1118.69</v>
      </c>
      <c r="T340" s="83">
        <f t="shared" si="15"/>
        <v>74057.278000000006</v>
      </c>
      <c r="U340" s="83">
        <f t="shared" si="16"/>
        <v>82944.151360000018</v>
      </c>
      <c r="V340" s="9" t="s">
        <v>1341</v>
      </c>
      <c r="W340" s="153" t="s">
        <v>1410</v>
      </c>
      <c r="X340" s="9"/>
    </row>
    <row r="341" spans="1:24" s="445" customFormat="1" ht="102" customHeight="1">
      <c r="A341" s="9" t="s">
        <v>6417</v>
      </c>
      <c r="B341" s="100" t="s">
        <v>97</v>
      </c>
      <c r="C341" s="58" t="s">
        <v>1369</v>
      </c>
      <c r="D341" s="30" t="s">
        <v>1996</v>
      </c>
      <c r="E341" s="3" t="s">
        <v>1997</v>
      </c>
      <c r="F341" s="3" t="s">
        <v>31</v>
      </c>
      <c r="G341" s="3" t="s">
        <v>384</v>
      </c>
      <c r="H341" s="20">
        <v>0</v>
      </c>
      <c r="I341" s="114">
        <v>470000000</v>
      </c>
      <c r="J341" s="21" t="s">
        <v>1330</v>
      </c>
      <c r="K341" s="19" t="s">
        <v>1425</v>
      </c>
      <c r="L341" s="138" t="s">
        <v>3428</v>
      </c>
      <c r="M341" s="141" t="s">
        <v>383</v>
      </c>
      <c r="N341" s="361" t="s">
        <v>8876</v>
      </c>
      <c r="O341" s="3" t="s">
        <v>1382</v>
      </c>
      <c r="P341" s="7" t="s">
        <v>1355</v>
      </c>
      <c r="Q341" s="30" t="s">
        <v>1196</v>
      </c>
      <c r="R341" s="98">
        <v>60</v>
      </c>
      <c r="S341" s="95">
        <v>1118.69</v>
      </c>
      <c r="T341" s="83">
        <f t="shared" si="15"/>
        <v>67121.400000000009</v>
      </c>
      <c r="U341" s="83">
        <f t="shared" si="16"/>
        <v>75175.968000000023</v>
      </c>
      <c r="V341" s="9" t="s">
        <v>1341</v>
      </c>
      <c r="W341" s="153" t="s">
        <v>1410</v>
      </c>
      <c r="X341" s="9"/>
    </row>
    <row r="342" spans="1:24" s="445" customFormat="1" ht="102" customHeight="1">
      <c r="A342" s="9" t="s">
        <v>6418</v>
      </c>
      <c r="B342" s="100" t="s">
        <v>97</v>
      </c>
      <c r="C342" s="58" t="s">
        <v>1370</v>
      </c>
      <c r="D342" s="30" t="s">
        <v>1996</v>
      </c>
      <c r="E342" s="3" t="s">
        <v>1998</v>
      </c>
      <c r="F342" s="3" t="s">
        <v>31</v>
      </c>
      <c r="G342" s="3" t="s">
        <v>384</v>
      </c>
      <c r="H342" s="20">
        <v>0</v>
      </c>
      <c r="I342" s="114">
        <v>470000000</v>
      </c>
      <c r="J342" s="21" t="s">
        <v>1330</v>
      </c>
      <c r="K342" s="19" t="s">
        <v>1425</v>
      </c>
      <c r="L342" s="138" t="s">
        <v>3428</v>
      </c>
      <c r="M342" s="141" t="s">
        <v>383</v>
      </c>
      <c r="N342" s="361" t="s">
        <v>8876</v>
      </c>
      <c r="O342" s="3" t="s">
        <v>1382</v>
      </c>
      <c r="P342" s="7" t="s">
        <v>1355</v>
      </c>
      <c r="Q342" s="30" t="s">
        <v>1196</v>
      </c>
      <c r="R342" s="98">
        <v>60</v>
      </c>
      <c r="S342" s="95">
        <v>1118.69</v>
      </c>
      <c r="T342" s="83">
        <f t="shared" si="15"/>
        <v>67121.400000000009</v>
      </c>
      <c r="U342" s="83">
        <f t="shared" si="16"/>
        <v>75175.968000000023</v>
      </c>
      <c r="V342" s="9" t="s">
        <v>1341</v>
      </c>
      <c r="W342" s="153" t="s">
        <v>1410</v>
      </c>
      <c r="X342" s="9"/>
    </row>
    <row r="343" spans="1:24" s="445" customFormat="1" ht="102" customHeight="1">
      <c r="A343" s="9" t="s">
        <v>6419</v>
      </c>
      <c r="B343" s="100" t="s">
        <v>97</v>
      </c>
      <c r="C343" s="58" t="s">
        <v>1371</v>
      </c>
      <c r="D343" s="30" t="s">
        <v>1996</v>
      </c>
      <c r="E343" s="3" t="s">
        <v>1999</v>
      </c>
      <c r="F343" s="3" t="s">
        <v>31</v>
      </c>
      <c r="G343" s="3" t="s">
        <v>384</v>
      </c>
      <c r="H343" s="20">
        <v>0</v>
      </c>
      <c r="I343" s="114">
        <v>470000000</v>
      </c>
      <c r="J343" s="21" t="s">
        <v>1330</v>
      </c>
      <c r="K343" s="19" t="s">
        <v>1425</v>
      </c>
      <c r="L343" s="138" t="s">
        <v>3428</v>
      </c>
      <c r="M343" s="141" t="s">
        <v>383</v>
      </c>
      <c r="N343" s="361" t="s">
        <v>8876</v>
      </c>
      <c r="O343" s="3" t="s">
        <v>1382</v>
      </c>
      <c r="P343" s="7" t="s">
        <v>1355</v>
      </c>
      <c r="Q343" s="30" t="s">
        <v>1196</v>
      </c>
      <c r="R343" s="98">
        <v>60</v>
      </c>
      <c r="S343" s="95">
        <v>1118.69</v>
      </c>
      <c r="T343" s="83">
        <f t="shared" si="15"/>
        <v>67121.400000000009</v>
      </c>
      <c r="U343" s="83">
        <f t="shared" si="16"/>
        <v>75175.968000000023</v>
      </c>
      <c r="V343" s="9" t="s">
        <v>1341</v>
      </c>
      <c r="W343" s="153" t="s">
        <v>1410</v>
      </c>
      <c r="X343" s="9"/>
    </row>
    <row r="344" spans="1:24" s="445" customFormat="1" ht="102" customHeight="1">
      <c r="A344" s="9" t="s">
        <v>6420</v>
      </c>
      <c r="B344" s="100" t="s">
        <v>97</v>
      </c>
      <c r="C344" s="58" t="s">
        <v>1372</v>
      </c>
      <c r="D344" s="30" t="s">
        <v>2000</v>
      </c>
      <c r="E344" s="3" t="s">
        <v>2001</v>
      </c>
      <c r="F344" s="3" t="s">
        <v>31</v>
      </c>
      <c r="G344" s="3" t="s">
        <v>384</v>
      </c>
      <c r="H344" s="20">
        <v>0</v>
      </c>
      <c r="I344" s="114">
        <v>470000000</v>
      </c>
      <c r="J344" s="21" t="s">
        <v>1330</v>
      </c>
      <c r="K344" s="19" t="s">
        <v>1425</v>
      </c>
      <c r="L344" s="138" t="s">
        <v>3428</v>
      </c>
      <c r="M344" s="141" t="s">
        <v>383</v>
      </c>
      <c r="N344" s="361" t="s">
        <v>8876</v>
      </c>
      <c r="O344" s="3" t="s">
        <v>1382</v>
      </c>
      <c r="P344" s="7" t="s">
        <v>1355</v>
      </c>
      <c r="Q344" s="30" t="s">
        <v>1196</v>
      </c>
      <c r="R344" s="98">
        <v>1197.4000000000001</v>
      </c>
      <c r="S344" s="95">
        <v>1118.69</v>
      </c>
      <c r="T344" s="83">
        <f t="shared" si="15"/>
        <v>1339519.4060000002</v>
      </c>
      <c r="U344" s="83">
        <f t="shared" si="16"/>
        <v>1500261.7347200003</v>
      </c>
      <c r="V344" s="9" t="s">
        <v>1341</v>
      </c>
      <c r="W344" s="153" t="s">
        <v>1410</v>
      </c>
      <c r="X344" s="9"/>
    </row>
    <row r="345" spans="1:24" s="445" customFormat="1" ht="102" customHeight="1">
      <c r="A345" s="9" t="s">
        <v>6421</v>
      </c>
      <c r="B345" s="100" t="s">
        <v>97</v>
      </c>
      <c r="C345" s="58" t="s">
        <v>1373</v>
      </c>
      <c r="D345" s="30" t="s">
        <v>1996</v>
      </c>
      <c r="E345" s="3" t="s">
        <v>2002</v>
      </c>
      <c r="F345" s="3" t="s">
        <v>31</v>
      </c>
      <c r="G345" s="3" t="s">
        <v>384</v>
      </c>
      <c r="H345" s="20">
        <v>0</v>
      </c>
      <c r="I345" s="114">
        <v>470000000</v>
      </c>
      <c r="J345" s="21" t="s">
        <v>1330</v>
      </c>
      <c r="K345" s="19" t="s">
        <v>1425</v>
      </c>
      <c r="L345" s="138" t="s">
        <v>3428</v>
      </c>
      <c r="M345" s="141" t="s">
        <v>383</v>
      </c>
      <c r="N345" s="361" t="s">
        <v>8876</v>
      </c>
      <c r="O345" s="3" t="s">
        <v>1382</v>
      </c>
      <c r="P345" s="7" t="s">
        <v>1355</v>
      </c>
      <c r="Q345" s="30" t="s">
        <v>1196</v>
      </c>
      <c r="R345" s="98">
        <v>76.400000000000006</v>
      </c>
      <c r="S345" s="95">
        <v>1118.69</v>
      </c>
      <c r="T345" s="83">
        <f t="shared" si="15"/>
        <v>85467.916000000012</v>
      </c>
      <c r="U345" s="83">
        <f t="shared" si="16"/>
        <v>95724.065920000023</v>
      </c>
      <c r="V345" s="9" t="s">
        <v>1341</v>
      </c>
      <c r="W345" s="153" t="s">
        <v>1410</v>
      </c>
      <c r="X345" s="9"/>
    </row>
    <row r="346" spans="1:24" s="445" customFormat="1" ht="102" customHeight="1">
      <c r="A346" s="9" t="s">
        <v>6422</v>
      </c>
      <c r="B346" s="100" t="s">
        <v>97</v>
      </c>
      <c r="C346" s="58" t="s">
        <v>1374</v>
      </c>
      <c r="D346" s="30" t="s">
        <v>2000</v>
      </c>
      <c r="E346" s="3" t="s">
        <v>2003</v>
      </c>
      <c r="F346" s="3" t="s">
        <v>31</v>
      </c>
      <c r="G346" s="3" t="s">
        <v>384</v>
      </c>
      <c r="H346" s="20">
        <v>0</v>
      </c>
      <c r="I346" s="114">
        <v>470000000</v>
      </c>
      <c r="J346" s="21" t="s">
        <v>1330</v>
      </c>
      <c r="K346" s="19" t="s">
        <v>1425</v>
      </c>
      <c r="L346" s="138" t="s">
        <v>3428</v>
      </c>
      <c r="M346" s="141" t="s">
        <v>383</v>
      </c>
      <c r="N346" s="361" t="s">
        <v>8876</v>
      </c>
      <c r="O346" s="3" t="s">
        <v>1382</v>
      </c>
      <c r="P346" s="7" t="s">
        <v>1355</v>
      </c>
      <c r="Q346" s="30" t="s">
        <v>1196</v>
      </c>
      <c r="R346" s="98">
        <v>60</v>
      </c>
      <c r="S346" s="95">
        <v>1118.69</v>
      </c>
      <c r="T346" s="83">
        <f t="shared" si="15"/>
        <v>67121.400000000009</v>
      </c>
      <c r="U346" s="83">
        <f t="shared" si="16"/>
        <v>75175.968000000023</v>
      </c>
      <c r="V346" s="9" t="s">
        <v>1341</v>
      </c>
      <c r="W346" s="153" t="s">
        <v>1410</v>
      </c>
      <c r="X346" s="9"/>
    </row>
    <row r="347" spans="1:24" s="445" customFormat="1" ht="102" customHeight="1">
      <c r="A347" s="9" t="s">
        <v>6423</v>
      </c>
      <c r="B347" s="100" t="s">
        <v>97</v>
      </c>
      <c r="C347" s="58" t="s">
        <v>1374</v>
      </c>
      <c r="D347" s="30" t="s">
        <v>1996</v>
      </c>
      <c r="E347" s="3" t="s">
        <v>2004</v>
      </c>
      <c r="F347" s="3" t="s">
        <v>31</v>
      </c>
      <c r="G347" s="3" t="s">
        <v>384</v>
      </c>
      <c r="H347" s="20">
        <v>0</v>
      </c>
      <c r="I347" s="114">
        <v>470000000</v>
      </c>
      <c r="J347" s="21" t="s">
        <v>1330</v>
      </c>
      <c r="K347" s="19" t="s">
        <v>1425</v>
      </c>
      <c r="L347" s="138" t="s">
        <v>3428</v>
      </c>
      <c r="M347" s="141" t="s">
        <v>383</v>
      </c>
      <c r="N347" s="361" t="s">
        <v>8876</v>
      </c>
      <c r="O347" s="3" t="s">
        <v>1382</v>
      </c>
      <c r="P347" s="7" t="s">
        <v>1355</v>
      </c>
      <c r="Q347" s="30" t="s">
        <v>1196</v>
      </c>
      <c r="R347" s="98">
        <v>60</v>
      </c>
      <c r="S347" s="95">
        <v>1118.69</v>
      </c>
      <c r="T347" s="83">
        <f t="shared" si="15"/>
        <v>67121.400000000009</v>
      </c>
      <c r="U347" s="83">
        <f t="shared" si="16"/>
        <v>75175.968000000023</v>
      </c>
      <c r="V347" s="9" t="s">
        <v>1341</v>
      </c>
      <c r="W347" s="153" t="s">
        <v>1410</v>
      </c>
      <c r="X347" s="9"/>
    </row>
    <row r="348" spans="1:24" s="445" customFormat="1" ht="102" customHeight="1">
      <c r="A348" s="9" t="s">
        <v>6424</v>
      </c>
      <c r="B348" s="100" t="s">
        <v>97</v>
      </c>
      <c r="C348" s="58" t="s">
        <v>1375</v>
      </c>
      <c r="D348" s="30" t="s">
        <v>2000</v>
      </c>
      <c r="E348" s="3" t="s">
        <v>2005</v>
      </c>
      <c r="F348" s="3" t="s">
        <v>30</v>
      </c>
      <c r="G348" s="3" t="s">
        <v>384</v>
      </c>
      <c r="H348" s="20">
        <v>0</v>
      </c>
      <c r="I348" s="114">
        <v>470000000</v>
      </c>
      <c r="J348" s="21" t="s">
        <v>1330</v>
      </c>
      <c r="K348" s="19" t="s">
        <v>1425</v>
      </c>
      <c r="L348" s="138" t="s">
        <v>3428</v>
      </c>
      <c r="M348" s="141" t="s">
        <v>383</v>
      </c>
      <c r="N348" s="361" t="s">
        <v>8876</v>
      </c>
      <c r="O348" s="3" t="s">
        <v>1382</v>
      </c>
      <c r="P348" s="7" t="s">
        <v>1355</v>
      </c>
      <c r="Q348" s="30" t="s">
        <v>1196</v>
      </c>
      <c r="R348" s="98">
        <v>2.4</v>
      </c>
      <c r="S348" s="95">
        <v>1118.69</v>
      </c>
      <c r="T348" s="83">
        <f t="shared" si="15"/>
        <v>2684.8560000000002</v>
      </c>
      <c r="U348" s="83">
        <f t="shared" si="16"/>
        <v>3007.0387200000005</v>
      </c>
      <c r="V348" s="9" t="s">
        <v>1341</v>
      </c>
      <c r="W348" s="153" t="s">
        <v>1410</v>
      </c>
      <c r="X348" s="9"/>
    </row>
    <row r="349" spans="1:24" s="445" customFormat="1" ht="102" customHeight="1">
      <c r="A349" s="9" t="s">
        <v>6425</v>
      </c>
      <c r="B349" s="100" t="s">
        <v>97</v>
      </c>
      <c r="C349" s="58" t="s">
        <v>1376</v>
      </c>
      <c r="D349" s="30" t="s">
        <v>1996</v>
      </c>
      <c r="E349" s="3" t="s">
        <v>2006</v>
      </c>
      <c r="F349" s="3" t="s">
        <v>27</v>
      </c>
      <c r="G349" s="3" t="s">
        <v>384</v>
      </c>
      <c r="H349" s="20">
        <v>0</v>
      </c>
      <c r="I349" s="114">
        <v>470000000</v>
      </c>
      <c r="J349" s="21" t="s">
        <v>1330</v>
      </c>
      <c r="K349" s="19" t="s">
        <v>1425</v>
      </c>
      <c r="L349" s="138" t="s">
        <v>3428</v>
      </c>
      <c r="M349" s="141" t="s">
        <v>383</v>
      </c>
      <c r="N349" s="361" t="s">
        <v>8876</v>
      </c>
      <c r="O349" s="3" t="s">
        <v>1382</v>
      </c>
      <c r="P349" s="7" t="s">
        <v>1355</v>
      </c>
      <c r="Q349" s="30" t="s">
        <v>1196</v>
      </c>
      <c r="R349" s="84">
        <v>115.7</v>
      </c>
      <c r="S349" s="94">
        <v>666.9</v>
      </c>
      <c r="T349" s="83">
        <f t="shared" si="15"/>
        <v>77160.33</v>
      </c>
      <c r="U349" s="83">
        <f t="shared" si="16"/>
        <v>86419.569600000017</v>
      </c>
      <c r="V349" s="9" t="s">
        <v>1341</v>
      </c>
      <c r="W349" s="153" t="s">
        <v>1410</v>
      </c>
      <c r="X349" s="9"/>
    </row>
    <row r="350" spans="1:24" s="445" customFormat="1" ht="102" customHeight="1">
      <c r="A350" s="9" t="s">
        <v>6426</v>
      </c>
      <c r="B350" s="100" t="s">
        <v>97</v>
      </c>
      <c r="C350" s="9" t="s">
        <v>908</v>
      </c>
      <c r="D350" s="30" t="s">
        <v>1996</v>
      </c>
      <c r="E350" s="3" t="s">
        <v>2007</v>
      </c>
      <c r="F350" s="3" t="s">
        <v>355</v>
      </c>
      <c r="G350" s="3" t="s">
        <v>384</v>
      </c>
      <c r="H350" s="20">
        <v>0</v>
      </c>
      <c r="I350" s="114">
        <v>470000000</v>
      </c>
      <c r="J350" s="21" t="s">
        <v>1330</v>
      </c>
      <c r="K350" s="19" t="s">
        <v>1425</v>
      </c>
      <c r="L350" s="138" t="s">
        <v>3428</v>
      </c>
      <c r="M350" s="141" t="s">
        <v>383</v>
      </c>
      <c r="N350" s="361" t="s">
        <v>8876</v>
      </c>
      <c r="O350" s="3" t="s">
        <v>1382</v>
      </c>
      <c r="P350" s="7" t="s">
        <v>1355</v>
      </c>
      <c r="Q350" s="30" t="s">
        <v>1196</v>
      </c>
      <c r="R350" s="98">
        <v>46.3</v>
      </c>
      <c r="S350" s="94">
        <v>666.9</v>
      </c>
      <c r="T350" s="83">
        <f t="shared" ref="T350:T381" si="17">R350*S350</f>
        <v>30877.469999999998</v>
      </c>
      <c r="U350" s="83">
        <f t="shared" si="16"/>
        <v>34582.7664</v>
      </c>
      <c r="V350" s="9" t="s">
        <v>1341</v>
      </c>
      <c r="W350" s="153" t="s">
        <v>1410</v>
      </c>
      <c r="X350" s="9"/>
    </row>
    <row r="351" spans="1:24" s="445" customFormat="1" ht="102" customHeight="1">
      <c r="A351" s="9" t="s">
        <v>6427</v>
      </c>
      <c r="B351" s="100" t="s">
        <v>97</v>
      </c>
      <c r="C351" s="9" t="s">
        <v>909</v>
      </c>
      <c r="D351" s="30" t="s">
        <v>2000</v>
      </c>
      <c r="E351" s="3" t="s">
        <v>2008</v>
      </c>
      <c r="F351" s="3" t="s">
        <v>28</v>
      </c>
      <c r="G351" s="3" t="s">
        <v>384</v>
      </c>
      <c r="H351" s="20">
        <v>0</v>
      </c>
      <c r="I351" s="114">
        <v>470000000</v>
      </c>
      <c r="J351" s="21" t="s">
        <v>1330</v>
      </c>
      <c r="K351" s="19" t="s">
        <v>1425</v>
      </c>
      <c r="L351" s="138" t="s">
        <v>3428</v>
      </c>
      <c r="M351" s="141" t="s">
        <v>383</v>
      </c>
      <c r="N351" s="361" t="s">
        <v>8876</v>
      </c>
      <c r="O351" s="3" t="s">
        <v>1382</v>
      </c>
      <c r="P351" s="7" t="s">
        <v>1355</v>
      </c>
      <c r="Q351" s="30" t="s">
        <v>1196</v>
      </c>
      <c r="R351" s="98">
        <v>76.099999999999994</v>
      </c>
      <c r="S351" s="94">
        <v>559.35</v>
      </c>
      <c r="T351" s="83">
        <f t="shared" si="17"/>
        <v>42566.534999999996</v>
      </c>
      <c r="U351" s="83">
        <f t="shared" si="16"/>
        <v>47674.519200000002</v>
      </c>
      <c r="V351" s="9" t="s">
        <v>1341</v>
      </c>
      <c r="W351" s="153" t="s">
        <v>1410</v>
      </c>
      <c r="X351" s="9"/>
    </row>
    <row r="352" spans="1:24" s="445" customFormat="1" ht="102" customHeight="1">
      <c r="A352" s="9" t="s">
        <v>6428</v>
      </c>
      <c r="B352" s="100" t="s">
        <v>97</v>
      </c>
      <c r="C352" s="9" t="s">
        <v>909</v>
      </c>
      <c r="D352" s="30" t="s">
        <v>1996</v>
      </c>
      <c r="E352" s="3" t="s">
        <v>2009</v>
      </c>
      <c r="F352" s="3" t="s">
        <v>29</v>
      </c>
      <c r="G352" s="3" t="s">
        <v>384</v>
      </c>
      <c r="H352" s="20">
        <v>0</v>
      </c>
      <c r="I352" s="114">
        <v>470000000</v>
      </c>
      <c r="J352" s="21" t="s">
        <v>1330</v>
      </c>
      <c r="K352" s="19" t="s">
        <v>1425</v>
      </c>
      <c r="L352" s="138" t="s">
        <v>3428</v>
      </c>
      <c r="M352" s="141" t="s">
        <v>383</v>
      </c>
      <c r="N352" s="361" t="s">
        <v>8876</v>
      </c>
      <c r="O352" s="3" t="s">
        <v>1382</v>
      </c>
      <c r="P352" s="7" t="s">
        <v>1355</v>
      </c>
      <c r="Q352" s="30" t="s">
        <v>1196</v>
      </c>
      <c r="R352" s="98">
        <v>40.799999999999997</v>
      </c>
      <c r="S352" s="94">
        <v>559.35</v>
      </c>
      <c r="T352" s="83">
        <f t="shared" si="17"/>
        <v>22821.48</v>
      </c>
      <c r="U352" s="83">
        <f t="shared" si="16"/>
        <v>25560.057600000004</v>
      </c>
      <c r="V352" s="9" t="s">
        <v>1341</v>
      </c>
      <c r="W352" s="153" t="s">
        <v>1410</v>
      </c>
      <c r="X352" s="9"/>
    </row>
    <row r="353" spans="1:24" s="445" customFormat="1" ht="102" customHeight="1">
      <c r="A353" s="9" t="s">
        <v>6429</v>
      </c>
      <c r="B353" s="100" t="s">
        <v>97</v>
      </c>
      <c r="C353" s="9" t="s">
        <v>909</v>
      </c>
      <c r="D353" s="30" t="s">
        <v>1996</v>
      </c>
      <c r="E353" s="3" t="s">
        <v>2010</v>
      </c>
      <c r="F353" s="3" t="s">
        <v>29</v>
      </c>
      <c r="G353" s="3" t="s">
        <v>384</v>
      </c>
      <c r="H353" s="20">
        <v>0</v>
      </c>
      <c r="I353" s="114">
        <v>470000000</v>
      </c>
      <c r="J353" s="21" t="s">
        <v>1330</v>
      </c>
      <c r="K353" s="19" t="s">
        <v>1425</v>
      </c>
      <c r="L353" s="138" t="s">
        <v>3428</v>
      </c>
      <c r="M353" s="141" t="s">
        <v>383</v>
      </c>
      <c r="N353" s="361" t="s">
        <v>8876</v>
      </c>
      <c r="O353" s="3" t="s">
        <v>1382</v>
      </c>
      <c r="P353" s="7" t="s">
        <v>1355</v>
      </c>
      <c r="Q353" s="30" t="s">
        <v>1196</v>
      </c>
      <c r="R353" s="98">
        <v>8.6999999999999993</v>
      </c>
      <c r="S353" s="94">
        <v>559.35</v>
      </c>
      <c r="T353" s="83">
        <f t="shared" si="17"/>
        <v>4866.3450000000003</v>
      </c>
      <c r="U353" s="83">
        <f t="shared" si="16"/>
        <v>5450.3064000000004</v>
      </c>
      <c r="V353" s="9" t="s">
        <v>1341</v>
      </c>
      <c r="W353" s="153" t="s">
        <v>1410</v>
      </c>
      <c r="X353" s="9"/>
    </row>
    <row r="354" spans="1:24" s="445" customFormat="1" ht="102" customHeight="1">
      <c r="A354" s="9" t="s">
        <v>6430</v>
      </c>
      <c r="B354" s="100" t="s">
        <v>97</v>
      </c>
      <c r="C354" s="9" t="s">
        <v>907</v>
      </c>
      <c r="D354" s="30" t="s">
        <v>2011</v>
      </c>
      <c r="E354" s="3" t="s">
        <v>2012</v>
      </c>
      <c r="F354" s="3" t="s">
        <v>29</v>
      </c>
      <c r="G354" s="3" t="s">
        <v>384</v>
      </c>
      <c r="H354" s="20">
        <v>0</v>
      </c>
      <c r="I354" s="114">
        <v>470000000</v>
      </c>
      <c r="J354" s="21" t="s">
        <v>1330</v>
      </c>
      <c r="K354" s="19" t="s">
        <v>1425</v>
      </c>
      <c r="L354" s="138" t="s">
        <v>3428</v>
      </c>
      <c r="M354" s="141" t="s">
        <v>383</v>
      </c>
      <c r="N354" s="361" t="s">
        <v>8876</v>
      </c>
      <c r="O354" s="3" t="s">
        <v>1382</v>
      </c>
      <c r="P354" s="7" t="s">
        <v>1355</v>
      </c>
      <c r="Q354" s="30" t="s">
        <v>1196</v>
      </c>
      <c r="R354" s="98">
        <v>2.4</v>
      </c>
      <c r="S354" s="94">
        <v>1254.5</v>
      </c>
      <c r="T354" s="83">
        <f t="shared" si="17"/>
        <v>3010.7999999999997</v>
      </c>
      <c r="U354" s="83">
        <f t="shared" si="16"/>
        <v>3372.096</v>
      </c>
      <c r="V354" s="9" t="s">
        <v>1341</v>
      </c>
      <c r="W354" s="153" t="s">
        <v>1410</v>
      </c>
      <c r="X354" s="9"/>
    </row>
    <row r="355" spans="1:24" s="445" customFormat="1" ht="102" customHeight="1">
      <c r="A355" s="9" t="s">
        <v>6431</v>
      </c>
      <c r="B355" s="100" t="s">
        <v>97</v>
      </c>
      <c r="C355" s="9" t="s">
        <v>785</v>
      </c>
      <c r="D355" s="30" t="s">
        <v>2013</v>
      </c>
      <c r="E355" s="3" t="s">
        <v>2014</v>
      </c>
      <c r="F355" s="3" t="s">
        <v>29</v>
      </c>
      <c r="G355" s="3" t="s">
        <v>384</v>
      </c>
      <c r="H355" s="20">
        <v>0</v>
      </c>
      <c r="I355" s="114">
        <v>470000000</v>
      </c>
      <c r="J355" s="21" t="s">
        <v>1330</v>
      </c>
      <c r="K355" s="19" t="s">
        <v>1425</v>
      </c>
      <c r="L355" s="138" t="s">
        <v>3428</v>
      </c>
      <c r="M355" s="141" t="s">
        <v>383</v>
      </c>
      <c r="N355" s="361" t="s">
        <v>8876</v>
      </c>
      <c r="O355" s="3" t="s">
        <v>1382</v>
      </c>
      <c r="P355" s="7" t="s">
        <v>1355</v>
      </c>
      <c r="Q355" s="30" t="s">
        <v>1196</v>
      </c>
      <c r="R355" s="98">
        <v>1000</v>
      </c>
      <c r="S355" s="94">
        <v>1254.5</v>
      </c>
      <c r="T355" s="83">
        <f t="shared" si="17"/>
        <v>1254500</v>
      </c>
      <c r="U355" s="83">
        <f t="shared" si="16"/>
        <v>1405040.0000000002</v>
      </c>
      <c r="V355" s="9" t="s">
        <v>1341</v>
      </c>
      <c r="W355" s="153" t="s">
        <v>1410</v>
      </c>
      <c r="X355" s="9"/>
    </row>
    <row r="356" spans="1:24" s="445" customFormat="1" ht="102" customHeight="1">
      <c r="A356" s="9" t="s">
        <v>6432</v>
      </c>
      <c r="B356" s="100" t="s">
        <v>97</v>
      </c>
      <c r="C356" s="9" t="s">
        <v>784</v>
      </c>
      <c r="D356" s="30" t="s">
        <v>2015</v>
      </c>
      <c r="E356" s="3" t="s">
        <v>2016</v>
      </c>
      <c r="F356" s="3" t="s">
        <v>29</v>
      </c>
      <c r="G356" s="3" t="s">
        <v>384</v>
      </c>
      <c r="H356" s="20">
        <v>0</v>
      </c>
      <c r="I356" s="114">
        <v>470000000</v>
      </c>
      <c r="J356" s="21" t="s">
        <v>1330</v>
      </c>
      <c r="K356" s="19" t="s">
        <v>1947</v>
      </c>
      <c r="L356" s="138" t="s">
        <v>3428</v>
      </c>
      <c r="M356" s="141" t="s">
        <v>383</v>
      </c>
      <c r="N356" s="361" t="s">
        <v>8876</v>
      </c>
      <c r="O356" s="3" t="s">
        <v>1382</v>
      </c>
      <c r="P356" s="7" t="s">
        <v>1355</v>
      </c>
      <c r="Q356" s="30" t="s">
        <v>1196</v>
      </c>
      <c r="R356" s="98">
        <v>4.5</v>
      </c>
      <c r="S356" s="94">
        <v>1254.5</v>
      </c>
      <c r="T356" s="83">
        <f t="shared" si="17"/>
        <v>5645.25</v>
      </c>
      <c r="U356" s="83">
        <f t="shared" si="16"/>
        <v>6322.68</v>
      </c>
      <c r="V356" s="9" t="s">
        <v>1341</v>
      </c>
      <c r="W356" s="153" t="s">
        <v>1410</v>
      </c>
      <c r="X356" s="9"/>
    </row>
    <row r="357" spans="1:24" s="445" customFormat="1" ht="102" customHeight="1">
      <c r="A357" s="9" t="s">
        <v>6433</v>
      </c>
      <c r="B357" s="100" t="s">
        <v>97</v>
      </c>
      <c r="C357" s="9" t="s">
        <v>785</v>
      </c>
      <c r="D357" s="30" t="s">
        <v>2017</v>
      </c>
      <c r="E357" s="3" t="s">
        <v>2018</v>
      </c>
      <c r="F357" s="3" t="s">
        <v>29</v>
      </c>
      <c r="G357" s="3" t="s">
        <v>384</v>
      </c>
      <c r="H357" s="20">
        <v>0</v>
      </c>
      <c r="I357" s="114">
        <v>470000000</v>
      </c>
      <c r="J357" s="21" t="s">
        <v>1330</v>
      </c>
      <c r="K357" s="19" t="s">
        <v>1947</v>
      </c>
      <c r="L357" s="138" t="s">
        <v>3428</v>
      </c>
      <c r="M357" s="141" t="s">
        <v>383</v>
      </c>
      <c r="N357" s="361" t="s">
        <v>8876</v>
      </c>
      <c r="O357" s="3" t="s">
        <v>1382</v>
      </c>
      <c r="P357" s="7" t="s">
        <v>1355</v>
      </c>
      <c r="Q357" s="30" t="s">
        <v>1196</v>
      </c>
      <c r="R357" s="98">
        <v>10</v>
      </c>
      <c r="S357" s="94">
        <v>1254</v>
      </c>
      <c r="T357" s="83">
        <f t="shared" si="17"/>
        <v>12540</v>
      </c>
      <c r="U357" s="83">
        <f t="shared" si="16"/>
        <v>14044.800000000001</v>
      </c>
      <c r="V357" s="9" t="s">
        <v>1341</v>
      </c>
      <c r="W357" s="153" t="s">
        <v>1410</v>
      </c>
      <c r="X357" s="9"/>
    </row>
    <row r="358" spans="1:24" s="445" customFormat="1" ht="102" customHeight="1">
      <c r="A358" s="9" t="s">
        <v>6434</v>
      </c>
      <c r="B358" s="100" t="s">
        <v>97</v>
      </c>
      <c r="C358" s="9" t="s">
        <v>784</v>
      </c>
      <c r="D358" s="30" t="s">
        <v>2019</v>
      </c>
      <c r="E358" s="3" t="s">
        <v>2020</v>
      </c>
      <c r="F358" s="3" t="s">
        <v>29</v>
      </c>
      <c r="G358" s="3" t="s">
        <v>384</v>
      </c>
      <c r="H358" s="20">
        <v>0</v>
      </c>
      <c r="I358" s="114">
        <v>470000000</v>
      </c>
      <c r="J358" s="21" t="s">
        <v>1330</v>
      </c>
      <c r="K358" s="19" t="s">
        <v>1947</v>
      </c>
      <c r="L358" s="138" t="s">
        <v>3428</v>
      </c>
      <c r="M358" s="141" t="s">
        <v>383</v>
      </c>
      <c r="N358" s="361" t="s">
        <v>8876</v>
      </c>
      <c r="O358" s="3" t="s">
        <v>1382</v>
      </c>
      <c r="P358" s="7" t="s">
        <v>1355</v>
      </c>
      <c r="Q358" s="30" t="s">
        <v>1196</v>
      </c>
      <c r="R358" s="98">
        <v>25</v>
      </c>
      <c r="S358" s="94">
        <v>1941</v>
      </c>
      <c r="T358" s="83">
        <f t="shared" si="17"/>
        <v>48525</v>
      </c>
      <c r="U358" s="83">
        <f t="shared" si="16"/>
        <v>54348.000000000007</v>
      </c>
      <c r="V358" s="9" t="s">
        <v>1341</v>
      </c>
      <c r="W358" s="153" t="s">
        <v>1410</v>
      </c>
      <c r="X358" s="9"/>
    </row>
    <row r="359" spans="1:24" s="445" customFormat="1" ht="102" customHeight="1">
      <c r="A359" s="9" t="s">
        <v>6435</v>
      </c>
      <c r="B359" s="100" t="s">
        <v>97</v>
      </c>
      <c r="C359" s="9" t="s">
        <v>785</v>
      </c>
      <c r="D359" s="30" t="s">
        <v>2019</v>
      </c>
      <c r="E359" s="3" t="s">
        <v>2021</v>
      </c>
      <c r="F359" s="3" t="s">
        <v>29</v>
      </c>
      <c r="G359" s="3" t="s">
        <v>384</v>
      </c>
      <c r="H359" s="20">
        <v>0</v>
      </c>
      <c r="I359" s="114">
        <v>470000000</v>
      </c>
      <c r="J359" s="21" t="s">
        <v>1330</v>
      </c>
      <c r="K359" s="19" t="s">
        <v>1947</v>
      </c>
      <c r="L359" s="138" t="s">
        <v>3428</v>
      </c>
      <c r="M359" s="141" t="s">
        <v>383</v>
      </c>
      <c r="N359" s="361" t="s">
        <v>8876</v>
      </c>
      <c r="O359" s="3" t="s">
        <v>1382</v>
      </c>
      <c r="P359" s="7" t="s">
        <v>1355</v>
      </c>
      <c r="Q359" s="30" t="s">
        <v>1196</v>
      </c>
      <c r="R359" s="98">
        <v>25</v>
      </c>
      <c r="S359" s="94">
        <v>1717</v>
      </c>
      <c r="T359" s="83">
        <f t="shared" si="17"/>
        <v>42925</v>
      </c>
      <c r="U359" s="83">
        <f t="shared" si="16"/>
        <v>48076.000000000007</v>
      </c>
      <c r="V359" s="9" t="s">
        <v>1341</v>
      </c>
      <c r="W359" s="153" t="s">
        <v>1410</v>
      </c>
      <c r="X359" s="9"/>
    </row>
    <row r="360" spans="1:24" s="445" customFormat="1" ht="102" customHeight="1">
      <c r="A360" s="9" t="s">
        <v>6436</v>
      </c>
      <c r="B360" s="100" t="s">
        <v>97</v>
      </c>
      <c r="C360" s="9" t="s">
        <v>784</v>
      </c>
      <c r="D360" s="30" t="s">
        <v>2019</v>
      </c>
      <c r="E360" s="3" t="s">
        <v>2022</v>
      </c>
      <c r="F360" s="3" t="s">
        <v>29</v>
      </c>
      <c r="G360" s="3" t="s">
        <v>384</v>
      </c>
      <c r="H360" s="20">
        <v>0</v>
      </c>
      <c r="I360" s="114">
        <v>470000000</v>
      </c>
      <c r="J360" s="21" t="s">
        <v>1330</v>
      </c>
      <c r="K360" s="19" t="s">
        <v>1947</v>
      </c>
      <c r="L360" s="138" t="s">
        <v>3428</v>
      </c>
      <c r="M360" s="141" t="s">
        <v>383</v>
      </c>
      <c r="N360" s="361" t="s">
        <v>8876</v>
      </c>
      <c r="O360" s="3" t="s">
        <v>1382</v>
      </c>
      <c r="P360" s="7" t="s">
        <v>1355</v>
      </c>
      <c r="Q360" s="30" t="s">
        <v>1196</v>
      </c>
      <c r="R360" s="98">
        <v>70</v>
      </c>
      <c r="S360" s="94">
        <v>1452</v>
      </c>
      <c r="T360" s="83">
        <f t="shared" si="17"/>
        <v>101640</v>
      </c>
      <c r="U360" s="83">
        <f t="shared" si="16"/>
        <v>113836.80000000002</v>
      </c>
      <c r="V360" s="9" t="s">
        <v>1341</v>
      </c>
      <c r="W360" s="153" t="s">
        <v>1410</v>
      </c>
      <c r="X360" s="9"/>
    </row>
    <row r="361" spans="1:24" s="445" customFormat="1" ht="102" customHeight="1">
      <c r="A361" s="9" t="s">
        <v>6437</v>
      </c>
      <c r="B361" s="100" t="s">
        <v>97</v>
      </c>
      <c r="C361" s="9" t="s">
        <v>785</v>
      </c>
      <c r="D361" s="30" t="s">
        <v>2019</v>
      </c>
      <c r="E361" s="3" t="s">
        <v>2023</v>
      </c>
      <c r="F361" s="3" t="s">
        <v>29</v>
      </c>
      <c r="G361" s="3" t="s">
        <v>384</v>
      </c>
      <c r="H361" s="20">
        <v>0</v>
      </c>
      <c r="I361" s="114">
        <v>470000000</v>
      </c>
      <c r="J361" s="21" t="s">
        <v>1330</v>
      </c>
      <c r="K361" s="19" t="s">
        <v>1947</v>
      </c>
      <c r="L361" s="138" t="s">
        <v>3428</v>
      </c>
      <c r="M361" s="141" t="s">
        <v>383</v>
      </c>
      <c r="N361" s="361" t="s">
        <v>8876</v>
      </c>
      <c r="O361" s="3" t="s">
        <v>1382</v>
      </c>
      <c r="P361" s="7" t="s">
        <v>1355</v>
      </c>
      <c r="Q361" s="30" t="s">
        <v>1196</v>
      </c>
      <c r="R361" s="98">
        <v>25</v>
      </c>
      <c r="S361" s="94">
        <v>1075.7</v>
      </c>
      <c r="T361" s="83">
        <f t="shared" si="17"/>
        <v>26892.5</v>
      </c>
      <c r="U361" s="83">
        <f t="shared" si="16"/>
        <v>30119.600000000002</v>
      </c>
      <c r="V361" s="9" t="s">
        <v>1341</v>
      </c>
      <c r="W361" s="153" t="s">
        <v>1410</v>
      </c>
      <c r="X361" s="9"/>
    </row>
    <row r="362" spans="1:24" s="445" customFormat="1" ht="102" customHeight="1">
      <c r="A362" s="9" t="s">
        <v>6438</v>
      </c>
      <c r="B362" s="100" t="s">
        <v>97</v>
      </c>
      <c r="C362" s="9" t="s">
        <v>785</v>
      </c>
      <c r="D362" s="30" t="s">
        <v>2019</v>
      </c>
      <c r="E362" s="3" t="s">
        <v>2024</v>
      </c>
      <c r="F362" s="3" t="s">
        <v>356</v>
      </c>
      <c r="G362" s="3" t="s">
        <v>384</v>
      </c>
      <c r="H362" s="20">
        <v>0</v>
      </c>
      <c r="I362" s="114">
        <v>470000000</v>
      </c>
      <c r="J362" s="21" t="s">
        <v>1330</v>
      </c>
      <c r="K362" s="19" t="s">
        <v>1947</v>
      </c>
      <c r="L362" s="138" t="s">
        <v>3428</v>
      </c>
      <c r="M362" s="141" t="s">
        <v>383</v>
      </c>
      <c r="N362" s="361" t="s">
        <v>8876</v>
      </c>
      <c r="O362" s="3" t="s">
        <v>1382</v>
      </c>
      <c r="P362" s="7" t="s">
        <v>1355</v>
      </c>
      <c r="Q362" s="30" t="s">
        <v>1196</v>
      </c>
      <c r="R362" s="98">
        <v>25</v>
      </c>
      <c r="S362" s="94">
        <v>879.7</v>
      </c>
      <c r="T362" s="83">
        <f t="shared" si="17"/>
        <v>21992.5</v>
      </c>
      <c r="U362" s="83">
        <f t="shared" si="16"/>
        <v>24631.600000000002</v>
      </c>
      <c r="V362" s="9" t="s">
        <v>1341</v>
      </c>
      <c r="W362" s="153" t="s">
        <v>1410</v>
      </c>
      <c r="X362" s="9"/>
    </row>
    <row r="363" spans="1:24" s="445" customFormat="1" ht="102" customHeight="1">
      <c r="A363" s="9" t="s">
        <v>6439</v>
      </c>
      <c r="B363" s="100" t="s">
        <v>97</v>
      </c>
      <c r="C363" s="9" t="s">
        <v>784</v>
      </c>
      <c r="D363" s="30" t="s">
        <v>2019</v>
      </c>
      <c r="E363" s="3" t="s">
        <v>2025</v>
      </c>
      <c r="F363" s="3" t="s">
        <v>357</v>
      </c>
      <c r="G363" s="3" t="s">
        <v>384</v>
      </c>
      <c r="H363" s="20">
        <v>0</v>
      </c>
      <c r="I363" s="114">
        <v>470000000</v>
      </c>
      <c r="J363" s="21" t="s">
        <v>1330</v>
      </c>
      <c r="K363" s="19" t="s">
        <v>1947</v>
      </c>
      <c r="L363" s="138" t="s">
        <v>3428</v>
      </c>
      <c r="M363" s="141" t="s">
        <v>383</v>
      </c>
      <c r="N363" s="361" t="s">
        <v>8876</v>
      </c>
      <c r="O363" s="3" t="s">
        <v>1382</v>
      </c>
      <c r="P363" s="7" t="s">
        <v>1355</v>
      </c>
      <c r="Q363" s="30" t="s">
        <v>1196</v>
      </c>
      <c r="R363" s="98">
        <v>30</v>
      </c>
      <c r="S363" s="94">
        <v>722.96</v>
      </c>
      <c r="T363" s="83">
        <f t="shared" si="17"/>
        <v>21688.800000000003</v>
      </c>
      <c r="U363" s="83">
        <f t="shared" si="16"/>
        <v>24291.456000000006</v>
      </c>
      <c r="V363" s="9" t="s">
        <v>1341</v>
      </c>
      <c r="W363" s="153" t="s">
        <v>1410</v>
      </c>
      <c r="X363" s="9"/>
    </row>
    <row r="364" spans="1:24" s="445" customFormat="1" ht="102" customHeight="1">
      <c r="A364" s="9" t="s">
        <v>6440</v>
      </c>
      <c r="B364" s="100" t="s">
        <v>97</v>
      </c>
      <c r="C364" s="9" t="s">
        <v>785</v>
      </c>
      <c r="D364" s="30" t="s">
        <v>2019</v>
      </c>
      <c r="E364" s="3" t="s">
        <v>2026</v>
      </c>
      <c r="F364" s="3" t="s">
        <v>32</v>
      </c>
      <c r="G364" s="3" t="s">
        <v>384</v>
      </c>
      <c r="H364" s="20">
        <v>0</v>
      </c>
      <c r="I364" s="114">
        <v>470000000</v>
      </c>
      <c r="J364" s="21" t="s">
        <v>1330</v>
      </c>
      <c r="K364" s="19" t="s">
        <v>1947</v>
      </c>
      <c r="L364" s="138" t="s">
        <v>3428</v>
      </c>
      <c r="M364" s="141" t="s">
        <v>383</v>
      </c>
      <c r="N364" s="361" t="s">
        <v>8876</v>
      </c>
      <c r="O364" s="3" t="s">
        <v>1382</v>
      </c>
      <c r="P364" s="7" t="s">
        <v>1355</v>
      </c>
      <c r="Q364" s="30" t="s">
        <v>1196</v>
      </c>
      <c r="R364" s="98">
        <v>30</v>
      </c>
      <c r="S364" s="94">
        <v>599.23</v>
      </c>
      <c r="T364" s="83">
        <f t="shared" si="17"/>
        <v>17976.900000000001</v>
      </c>
      <c r="U364" s="83">
        <f t="shared" si="16"/>
        <v>20134.128000000004</v>
      </c>
      <c r="V364" s="9" t="s">
        <v>1341</v>
      </c>
      <c r="W364" s="153" t="s">
        <v>1410</v>
      </c>
      <c r="X364" s="9"/>
    </row>
    <row r="365" spans="1:24" s="445" customFormat="1" ht="102" customHeight="1">
      <c r="A365" s="9" t="s">
        <v>6441</v>
      </c>
      <c r="B365" s="100" t="s">
        <v>97</v>
      </c>
      <c r="C365" s="9" t="s">
        <v>784</v>
      </c>
      <c r="D365" s="30" t="s">
        <v>2019</v>
      </c>
      <c r="E365" s="3" t="s">
        <v>2027</v>
      </c>
      <c r="F365" s="3" t="s">
        <v>33</v>
      </c>
      <c r="G365" s="3" t="s">
        <v>384</v>
      </c>
      <c r="H365" s="20">
        <v>0</v>
      </c>
      <c r="I365" s="114">
        <v>470000000</v>
      </c>
      <c r="J365" s="21" t="s">
        <v>1330</v>
      </c>
      <c r="K365" s="19" t="s">
        <v>1947</v>
      </c>
      <c r="L365" s="138" t="s">
        <v>3428</v>
      </c>
      <c r="M365" s="141" t="s">
        <v>383</v>
      </c>
      <c r="N365" s="361" t="s">
        <v>8876</v>
      </c>
      <c r="O365" s="3" t="s">
        <v>1382</v>
      </c>
      <c r="P365" s="7" t="s">
        <v>1355</v>
      </c>
      <c r="Q365" s="30" t="s">
        <v>1196</v>
      </c>
      <c r="R365" s="98">
        <v>35</v>
      </c>
      <c r="S365" s="94">
        <v>546.09</v>
      </c>
      <c r="T365" s="83">
        <f t="shared" si="17"/>
        <v>19113.150000000001</v>
      </c>
      <c r="U365" s="83">
        <f t="shared" si="16"/>
        <v>21406.728000000003</v>
      </c>
      <c r="V365" s="9" t="s">
        <v>1341</v>
      </c>
      <c r="W365" s="153" t="s">
        <v>1410</v>
      </c>
      <c r="X365" s="9"/>
    </row>
    <row r="366" spans="1:24" s="445" customFormat="1" ht="102" customHeight="1">
      <c r="A366" s="9" t="s">
        <v>6442</v>
      </c>
      <c r="B366" s="100" t="s">
        <v>97</v>
      </c>
      <c r="C366" s="9" t="s">
        <v>785</v>
      </c>
      <c r="D366" s="30" t="s">
        <v>2019</v>
      </c>
      <c r="E366" s="3" t="s">
        <v>2028</v>
      </c>
      <c r="F366" s="3" t="s">
        <v>34</v>
      </c>
      <c r="G366" s="3" t="s">
        <v>384</v>
      </c>
      <c r="H366" s="20">
        <v>0</v>
      </c>
      <c r="I366" s="114">
        <v>470000000</v>
      </c>
      <c r="J366" s="21" t="s">
        <v>1330</v>
      </c>
      <c r="K366" s="19" t="s">
        <v>1947</v>
      </c>
      <c r="L366" s="138" t="s">
        <v>3428</v>
      </c>
      <c r="M366" s="141" t="s">
        <v>383</v>
      </c>
      <c r="N366" s="361" t="s">
        <v>8876</v>
      </c>
      <c r="O366" s="3" t="s">
        <v>1382</v>
      </c>
      <c r="P366" s="7" t="s">
        <v>1355</v>
      </c>
      <c r="Q366" s="30" t="s">
        <v>1196</v>
      </c>
      <c r="R366" s="98">
        <v>35</v>
      </c>
      <c r="S366" s="94">
        <v>656.51</v>
      </c>
      <c r="T366" s="83">
        <f t="shared" si="17"/>
        <v>22977.85</v>
      </c>
      <c r="U366" s="83">
        <f t="shared" si="16"/>
        <v>25735.191999999999</v>
      </c>
      <c r="V366" s="9" t="s">
        <v>1341</v>
      </c>
      <c r="W366" s="153" t="s">
        <v>1410</v>
      </c>
      <c r="X366" s="9"/>
    </row>
    <row r="367" spans="1:24" s="445" customFormat="1" ht="102" customHeight="1">
      <c r="A367" s="9" t="s">
        <v>6443</v>
      </c>
      <c r="B367" s="100" t="s">
        <v>97</v>
      </c>
      <c r="C367" s="9" t="s">
        <v>784</v>
      </c>
      <c r="D367" s="30" t="s">
        <v>2019</v>
      </c>
      <c r="E367" s="3" t="s">
        <v>2029</v>
      </c>
      <c r="F367" s="3" t="s">
        <v>34</v>
      </c>
      <c r="G367" s="3" t="s">
        <v>384</v>
      </c>
      <c r="H367" s="20">
        <v>0</v>
      </c>
      <c r="I367" s="114">
        <v>470000000</v>
      </c>
      <c r="J367" s="21" t="s">
        <v>1330</v>
      </c>
      <c r="K367" s="19" t="s">
        <v>1947</v>
      </c>
      <c r="L367" s="138" t="s">
        <v>3428</v>
      </c>
      <c r="M367" s="141" t="s">
        <v>383</v>
      </c>
      <c r="N367" s="361" t="s">
        <v>8876</v>
      </c>
      <c r="O367" s="3" t="s">
        <v>1382</v>
      </c>
      <c r="P367" s="7" t="s">
        <v>1355</v>
      </c>
      <c r="Q367" s="30" t="s">
        <v>1196</v>
      </c>
      <c r="R367" s="98">
        <v>40</v>
      </c>
      <c r="S367" s="94">
        <v>595.24</v>
      </c>
      <c r="T367" s="83">
        <f t="shared" si="17"/>
        <v>23809.599999999999</v>
      </c>
      <c r="U367" s="83">
        <f t="shared" si="16"/>
        <v>26666.752</v>
      </c>
      <c r="V367" s="9" t="s">
        <v>1341</v>
      </c>
      <c r="W367" s="153" t="s">
        <v>1410</v>
      </c>
      <c r="X367" s="9"/>
    </row>
    <row r="368" spans="1:24" s="445" customFormat="1" ht="102" customHeight="1">
      <c r="A368" s="9" t="s">
        <v>6444</v>
      </c>
      <c r="B368" s="100" t="s">
        <v>97</v>
      </c>
      <c r="C368" s="9" t="s">
        <v>787</v>
      </c>
      <c r="D368" s="30" t="s">
        <v>2030</v>
      </c>
      <c r="E368" s="3" t="s">
        <v>2031</v>
      </c>
      <c r="F368" s="3" t="s">
        <v>35</v>
      </c>
      <c r="G368" s="3" t="s">
        <v>384</v>
      </c>
      <c r="H368" s="20">
        <v>0</v>
      </c>
      <c r="I368" s="114">
        <v>470000000</v>
      </c>
      <c r="J368" s="21" t="s">
        <v>1330</v>
      </c>
      <c r="K368" s="19" t="s">
        <v>1947</v>
      </c>
      <c r="L368" s="138" t="s">
        <v>3428</v>
      </c>
      <c r="M368" s="141" t="s">
        <v>383</v>
      </c>
      <c r="N368" s="361" t="s">
        <v>8876</v>
      </c>
      <c r="O368" s="3" t="s">
        <v>1382</v>
      </c>
      <c r="P368" s="7" t="s">
        <v>1349</v>
      </c>
      <c r="Q368" s="3" t="s">
        <v>1348</v>
      </c>
      <c r="R368" s="80">
        <v>2100</v>
      </c>
      <c r="S368" s="94">
        <v>4.4000000000000004</v>
      </c>
      <c r="T368" s="83">
        <f t="shared" si="17"/>
        <v>9240</v>
      </c>
      <c r="U368" s="83">
        <f t="shared" si="16"/>
        <v>10348.800000000001</v>
      </c>
      <c r="V368" s="9" t="s">
        <v>1341</v>
      </c>
      <c r="W368" s="153" t="s">
        <v>1410</v>
      </c>
      <c r="X368" s="9"/>
    </row>
    <row r="369" spans="1:24" s="445" customFormat="1" ht="102" customHeight="1">
      <c r="A369" s="9" t="s">
        <v>6445</v>
      </c>
      <c r="B369" s="100" t="s">
        <v>97</v>
      </c>
      <c r="C369" s="9" t="s">
        <v>786</v>
      </c>
      <c r="D369" s="30" t="s">
        <v>2032</v>
      </c>
      <c r="E369" s="3" t="s">
        <v>2033</v>
      </c>
      <c r="F369" s="3" t="s">
        <v>35</v>
      </c>
      <c r="G369" s="3" t="s">
        <v>384</v>
      </c>
      <c r="H369" s="20">
        <v>0</v>
      </c>
      <c r="I369" s="114">
        <v>470000000</v>
      </c>
      <c r="J369" s="21" t="s">
        <v>1330</v>
      </c>
      <c r="K369" s="19" t="s">
        <v>1947</v>
      </c>
      <c r="L369" s="138" t="s">
        <v>3428</v>
      </c>
      <c r="M369" s="141" t="s">
        <v>383</v>
      </c>
      <c r="N369" s="361" t="s">
        <v>8876</v>
      </c>
      <c r="O369" s="3" t="s">
        <v>1382</v>
      </c>
      <c r="P369" s="7" t="s">
        <v>1354</v>
      </c>
      <c r="Q369" s="3" t="s">
        <v>1195</v>
      </c>
      <c r="R369" s="98">
        <v>1960</v>
      </c>
      <c r="S369" s="94">
        <v>10.71</v>
      </c>
      <c r="T369" s="83">
        <f t="shared" si="17"/>
        <v>20991.600000000002</v>
      </c>
      <c r="U369" s="83">
        <f t="shared" si="16"/>
        <v>23510.592000000004</v>
      </c>
      <c r="V369" s="9" t="s">
        <v>1341</v>
      </c>
      <c r="W369" s="153" t="s">
        <v>1410</v>
      </c>
      <c r="X369" s="9"/>
    </row>
    <row r="370" spans="1:24" s="445" customFormat="1" ht="102" customHeight="1">
      <c r="A370" s="9" t="s">
        <v>6446</v>
      </c>
      <c r="B370" s="100" t="s">
        <v>97</v>
      </c>
      <c r="C370" s="9" t="s">
        <v>788</v>
      </c>
      <c r="D370" s="30" t="s">
        <v>2034</v>
      </c>
      <c r="E370" s="3" t="s">
        <v>2035</v>
      </c>
      <c r="F370" s="3" t="s">
        <v>35</v>
      </c>
      <c r="G370" s="3" t="s">
        <v>384</v>
      </c>
      <c r="H370" s="20">
        <v>0</v>
      </c>
      <c r="I370" s="114">
        <v>470000000</v>
      </c>
      <c r="J370" s="21" t="s">
        <v>1330</v>
      </c>
      <c r="K370" s="19" t="s">
        <v>2112</v>
      </c>
      <c r="L370" s="138" t="s">
        <v>3428</v>
      </c>
      <c r="M370" s="141" t="s">
        <v>383</v>
      </c>
      <c r="N370" s="361" t="s">
        <v>8876</v>
      </c>
      <c r="O370" s="3" t="s">
        <v>1382</v>
      </c>
      <c r="P370" s="7" t="s">
        <v>1354</v>
      </c>
      <c r="Q370" s="3" t="s">
        <v>1195</v>
      </c>
      <c r="R370" s="98">
        <v>4700</v>
      </c>
      <c r="S370" s="94">
        <v>8.4700000000000006</v>
      </c>
      <c r="T370" s="83">
        <f t="shared" si="17"/>
        <v>39809</v>
      </c>
      <c r="U370" s="83">
        <f t="shared" si="16"/>
        <v>44586.080000000002</v>
      </c>
      <c r="V370" s="9" t="s">
        <v>1341</v>
      </c>
      <c r="W370" s="153" t="s">
        <v>1410</v>
      </c>
      <c r="X370" s="9"/>
    </row>
    <row r="371" spans="1:24" s="445" customFormat="1" ht="102" customHeight="1">
      <c r="A371" s="9" t="s">
        <v>6447</v>
      </c>
      <c r="B371" s="100" t="s">
        <v>97</v>
      </c>
      <c r="C371" s="58" t="s">
        <v>1211</v>
      </c>
      <c r="D371" s="58" t="s">
        <v>1212</v>
      </c>
      <c r="E371" s="58" t="s">
        <v>1213</v>
      </c>
      <c r="F371" s="3"/>
      <c r="G371" s="3" t="s">
        <v>384</v>
      </c>
      <c r="H371" s="20">
        <v>0</v>
      </c>
      <c r="I371" s="114">
        <v>470000000</v>
      </c>
      <c r="J371" s="21" t="s">
        <v>1330</v>
      </c>
      <c r="K371" s="19" t="s">
        <v>1425</v>
      </c>
      <c r="L371" s="138" t="s">
        <v>3428</v>
      </c>
      <c r="M371" s="141" t="s">
        <v>383</v>
      </c>
      <c r="N371" s="361" t="s">
        <v>8876</v>
      </c>
      <c r="O371" s="3" t="s">
        <v>1382</v>
      </c>
      <c r="P371" s="7" t="s">
        <v>1354</v>
      </c>
      <c r="Q371" s="3" t="s">
        <v>1195</v>
      </c>
      <c r="R371" s="98">
        <v>2800</v>
      </c>
      <c r="S371" s="94">
        <v>13.15</v>
      </c>
      <c r="T371" s="83">
        <f t="shared" si="17"/>
        <v>36820</v>
      </c>
      <c r="U371" s="83">
        <f t="shared" si="16"/>
        <v>41238.400000000001</v>
      </c>
      <c r="V371" s="9" t="s">
        <v>1341</v>
      </c>
      <c r="W371" s="153" t="s">
        <v>1410</v>
      </c>
      <c r="X371" s="9"/>
    </row>
    <row r="372" spans="1:24" s="445" customFormat="1" ht="102" customHeight="1">
      <c r="A372" s="9" t="s">
        <v>6448</v>
      </c>
      <c r="B372" s="100" t="s">
        <v>97</v>
      </c>
      <c r="C372" s="9" t="s">
        <v>791</v>
      </c>
      <c r="D372" s="30" t="s">
        <v>2036</v>
      </c>
      <c r="E372" s="3" t="s">
        <v>2037</v>
      </c>
      <c r="F372" s="3" t="s">
        <v>35</v>
      </c>
      <c r="G372" s="3" t="s">
        <v>384</v>
      </c>
      <c r="H372" s="20">
        <v>0</v>
      </c>
      <c r="I372" s="114">
        <v>470000000</v>
      </c>
      <c r="J372" s="21" t="s">
        <v>1330</v>
      </c>
      <c r="K372" s="19" t="s">
        <v>1947</v>
      </c>
      <c r="L372" s="138" t="s">
        <v>3428</v>
      </c>
      <c r="M372" s="141" t="s">
        <v>383</v>
      </c>
      <c r="N372" s="361" t="s">
        <v>8876</v>
      </c>
      <c r="O372" s="3" t="s">
        <v>1382</v>
      </c>
      <c r="P372" s="7" t="s">
        <v>1354</v>
      </c>
      <c r="Q372" s="3" t="s">
        <v>1195</v>
      </c>
      <c r="R372" s="98">
        <v>522</v>
      </c>
      <c r="S372" s="94">
        <v>5</v>
      </c>
      <c r="T372" s="83">
        <f t="shared" si="17"/>
        <v>2610</v>
      </c>
      <c r="U372" s="83">
        <f t="shared" si="16"/>
        <v>2923.2000000000003</v>
      </c>
      <c r="V372" s="9" t="s">
        <v>1341</v>
      </c>
      <c r="W372" s="153" t="s">
        <v>1410</v>
      </c>
      <c r="X372" s="9"/>
    </row>
    <row r="373" spans="1:24" s="445" customFormat="1" ht="102" customHeight="1">
      <c r="A373" s="9" t="s">
        <v>6449</v>
      </c>
      <c r="B373" s="100" t="s">
        <v>97</v>
      </c>
      <c r="C373" s="9" t="s">
        <v>791</v>
      </c>
      <c r="D373" s="30" t="s">
        <v>2038</v>
      </c>
      <c r="E373" s="3" t="s">
        <v>2039</v>
      </c>
      <c r="F373" s="3" t="s">
        <v>35</v>
      </c>
      <c r="G373" s="3" t="s">
        <v>384</v>
      </c>
      <c r="H373" s="20">
        <v>0</v>
      </c>
      <c r="I373" s="114">
        <v>470000000</v>
      </c>
      <c r="J373" s="21" t="s">
        <v>1330</v>
      </c>
      <c r="K373" s="19" t="s">
        <v>1947</v>
      </c>
      <c r="L373" s="138" t="s">
        <v>3428</v>
      </c>
      <c r="M373" s="141" t="s">
        <v>383</v>
      </c>
      <c r="N373" s="361" t="s">
        <v>8876</v>
      </c>
      <c r="O373" s="3" t="s">
        <v>1382</v>
      </c>
      <c r="P373" s="7" t="s">
        <v>1354</v>
      </c>
      <c r="Q373" s="3" t="s">
        <v>1195</v>
      </c>
      <c r="R373" s="98">
        <v>900</v>
      </c>
      <c r="S373" s="94">
        <v>5</v>
      </c>
      <c r="T373" s="83">
        <f t="shared" si="17"/>
        <v>4500</v>
      </c>
      <c r="U373" s="83">
        <f t="shared" si="16"/>
        <v>5040.0000000000009</v>
      </c>
      <c r="V373" s="9" t="s">
        <v>1341</v>
      </c>
      <c r="W373" s="153" t="s">
        <v>1410</v>
      </c>
      <c r="X373" s="9"/>
    </row>
    <row r="374" spans="1:24" s="445" customFormat="1" ht="102" customHeight="1">
      <c r="A374" s="9" t="s">
        <v>6450</v>
      </c>
      <c r="B374" s="100" t="s">
        <v>97</v>
      </c>
      <c r="C374" s="9" t="s">
        <v>795</v>
      </c>
      <c r="D374" s="30" t="s">
        <v>2040</v>
      </c>
      <c r="E374" s="3" t="s">
        <v>2041</v>
      </c>
      <c r="F374" s="3" t="s">
        <v>35</v>
      </c>
      <c r="G374" s="3" t="s">
        <v>384</v>
      </c>
      <c r="H374" s="20">
        <v>0</v>
      </c>
      <c r="I374" s="114">
        <v>470000000</v>
      </c>
      <c r="J374" s="21" t="s">
        <v>1330</v>
      </c>
      <c r="K374" s="19" t="s">
        <v>1949</v>
      </c>
      <c r="L374" s="138" t="s">
        <v>3428</v>
      </c>
      <c r="M374" s="141" t="s">
        <v>383</v>
      </c>
      <c r="N374" s="361" t="s">
        <v>8876</v>
      </c>
      <c r="O374" s="3" t="s">
        <v>1382</v>
      </c>
      <c r="P374" s="7" t="s">
        <v>1355</v>
      </c>
      <c r="Q374" s="30" t="s">
        <v>1196</v>
      </c>
      <c r="R374" s="98">
        <v>20</v>
      </c>
      <c r="S374" s="94">
        <v>321.42</v>
      </c>
      <c r="T374" s="83">
        <f t="shared" si="17"/>
        <v>6428.4000000000005</v>
      </c>
      <c r="U374" s="83">
        <f t="shared" si="16"/>
        <v>7199.8080000000009</v>
      </c>
      <c r="V374" s="9" t="s">
        <v>1341</v>
      </c>
      <c r="W374" s="153" t="s">
        <v>1410</v>
      </c>
      <c r="X374" s="9"/>
    </row>
    <row r="375" spans="1:24" s="445" customFormat="1" ht="102" customHeight="1">
      <c r="A375" s="9" t="s">
        <v>6451</v>
      </c>
      <c r="B375" s="100" t="s">
        <v>97</v>
      </c>
      <c r="C375" s="9" t="s">
        <v>796</v>
      </c>
      <c r="D375" s="30" t="s">
        <v>2042</v>
      </c>
      <c r="E375" s="3" t="s">
        <v>2043</v>
      </c>
      <c r="F375" s="3" t="s">
        <v>35</v>
      </c>
      <c r="G375" s="3" t="s">
        <v>384</v>
      </c>
      <c r="H375" s="20">
        <v>0</v>
      </c>
      <c r="I375" s="114">
        <v>470000000</v>
      </c>
      <c r="J375" s="21" t="s">
        <v>1330</v>
      </c>
      <c r="K375" s="19" t="s">
        <v>1949</v>
      </c>
      <c r="L375" s="138" t="s">
        <v>3428</v>
      </c>
      <c r="M375" s="141" t="s">
        <v>383</v>
      </c>
      <c r="N375" s="361" t="s">
        <v>8876</v>
      </c>
      <c r="O375" s="3" t="s">
        <v>1382</v>
      </c>
      <c r="P375" s="7" t="s">
        <v>1355</v>
      </c>
      <c r="Q375" s="30" t="s">
        <v>1196</v>
      </c>
      <c r="R375" s="98">
        <v>20</v>
      </c>
      <c r="S375" s="94">
        <v>266.67</v>
      </c>
      <c r="T375" s="83">
        <f t="shared" si="17"/>
        <v>5333.4000000000005</v>
      </c>
      <c r="U375" s="83">
        <f t="shared" si="16"/>
        <v>5973.4080000000013</v>
      </c>
      <c r="V375" s="9" t="s">
        <v>1341</v>
      </c>
      <c r="W375" s="153" t="s">
        <v>1410</v>
      </c>
      <c r="X375" s="9"/>
    </row>
    <row r="376" spans="1:24" s="445" customFormat="1" ht="102" customHeight="1">
      <c r="A376" s="9" t="s">
        <v>6452</v>
      </c>
      <c r="B376" s="100" t="s">
        <v>97</v>
      </c>
      <c r="C376" s="9" t="s">
        <v>797</v>
      </c>
      <c r="D376" s="30" t="s">
        <v>2040</v>
      </c>
      <c r="E376" s="3" t="s">
        <v>2044</v>
      </c>
      <c r="F376" s="3" t="s">
        <v>35</v>
      </c>
      <c r="G376" s="3" t="s">
        <v>384</v>
      </c>
      <c r="H376" s="20">
        <v>0</v>
      </c>
      <c r="I376" s="114">
        <v>470000000</v>
      </c>
      <c r="J376" s="21" t="s">
        <v>1330</v>
      </c>
      <c r="K376" s="19" t="s">
        <v>1949</v>
      </c>
      <c r="L376" s="138" t="s">
        <v>3428</v>
      </c>
      <c r="M376" s="141" t="s">
        <v>383</v>
      </c>
      <c r="N376" s="361" t="s">
        <v>8876</v>
      </c>
      <c r="O376" s="3" t="s">
        <v>1382</v>
      </c>
      <c r="P376" s="7" t="s">
        <v>1355</v>
      </c>
      <c r="Q376" s="30" t="s">
        <v>1196</v>
      </c>
      <c r="R376" s="98">
        <v>20</v>
      </c>
      <c r="S376" s="94">
        <v>263.39</v>
      </c>
      <c r="T376" s="83">
        <f t="shared" si="17"/>
        <v>5267.7999999999993</v>
      </c>
      <c r="U376" s="83">
        <f t="shared" si="16"/>
        <v>5899.9359999999997</v>
      </c>
      <c r="V376" s="9" t="s">
        <v>1341</v>
      </c>
      <c r="W376" s="153" t="s">
        <v>1410</v>
      </c>
      <c r="X376" s="9"/>
    </row>
    <row r="377" spans="1:24" s="445" customFormat="1" ht="102" customHeight="1">
      <c r="A377" s="9" t="s">
        <v>6453</v>
      </c>
      <c r="B377" s="100" t="s">
        <v>97</v>
      </c>
      <c r="C377" s="9" t="s">
        <v>798</v>
      </c>
      <c r="D377" s="30" t="s">
        <v>2040</v>
      </c>
      <c r="E377" s="3" t="s">
        <v>2045</v>
      </c>
      <c r="F377" s="3" t="s">
        <v>35</v>
      </c>
      <c r="G377" s="3" t="s">
        <v>384</v>
      </c>
      <c r="H377" s="20">
        <v>0</v>
      </c>
      <c r="I377" s="114">
        <v>470000000</v>
      </c>
      <c r="J377" s="21" t="s">
        <v>1330</v>
      </c>
      <c r="K377" s="19" t="s">
        <v>1949</v>
      </c>
      <c r="L377" s="138" t="s">
        <v>3428</v>
      </c>
      <c r="M377" s="141" t="s">
        <v>383</v>
      </c>
      <c r="N377" s="361" t="s">
        <v>8876</v>
      </c>
      <c r="O377" s="3" t="s">
        <v>1382</v>
      </c>
      <c r="P377" s="7" t="s">
        <v>1355</v>
      </c>
      <c r="Q377" s="30" t="s">
        <v>1196</v>
      </c>
      <c r="R377" s="98">
        <v>40</v>
      </c>
      <c r="S377" s="94">
        <v>232.14</v>
      </c>
      <c r="T377" s="83">
        <f t="shared" si="17"/>
        <v>9285.5999999999985</v>
      </c>
      <c r="U377" s="83">
        <f t="shared" si="16"/>
        <v>10399.871999999999</v>
      </c>
      <c r="V377" s="9" t="s">
        <v>1341</v>
      </c>
      <c r="W377" s="153" t="s">
        <v>1410</v>
      </c>
      <c r="X377" s="9"/>
    </row>
    <row r="378" spans="1:24" s="445" customFormat="1" ht="102" customHeight="1">
      <c r="A378" s="9" t="s">
        <v>6454</v>
      </c>
      <c r="B378" s="100" t="s">
        <v>97</v>
      </c>
      <c r="C378" s="9" t="s">
        <v>799</v>
      </c>
      <c r="D378" s="30" t="s">
        <v>2040</v>
      </c>
      <c r="E378" s="3" t="s">
        <v>2046</v>
      </c>
      <c r="F378" s="3" t="s">
        <v>35</v>
      </c>
      <c r="G378" s="3" t="s">
        <v>384</v>
      </c>
      <c r="H378" s="20">
        <v>0</v>
      </c>
      <c r="I378" s="114">
        <v>470000000</v>
      </c>
      <c r="J378" s="21" t="s">
        <v>1330</v>
      </c>
      <c r="K378" s="19" t="s">
        <v>1949</v>
      </c>
      <c r="L378" s="138" t="s">
        <v>3428</v>
      </c>
      <c r="M378" s="141" t="s">
        <v>383</v>
      </c>
      <c r="N378" s="361" t="s">
        <v>8876</v>
      </c>
      <c r="O378" s="3" t="s">
        <v>1382</v>
      </c>
      <c r="P378" s="7" t="s">
        <v>1355</v>
      </c>
      <c r="Q378" s="30" t="s">
        <v>1196</v>
      </c>
      <c r="R378" s="98">
        <v>40</v>
      </c>
      <c r="S378" s="94">
        <v>232.14</v>
      </c>
      <c r="T378" s="83">
        <f t="shared" si="17"/>
        <v>9285.5999999999985</v>
      </c>
      <c r="U378" s="83">
        <f t="shared" si="16"/>
        <v>10399.871999999999</v>
      </c>
      <c r="V378" s="9" t="s">
        <v>1341</v>
      </c>
      <c r="W378" s="153" t="s">
        <v>1410</v>
      </c>
      <c r="X378" s="9"/>
    </row>
    <row r="379" spans="1:24" s="445" customFormat="1" ht="102" customHeight="1">
      <c r="A379" s="9" t="s">
        <v>6455</v>
      </c>
      <c r="B379" s="100" t="s">
        <v>97</v>
      </c>
      <c r="C379" s="9" t="s">
        <v>800</v>
      </c>
      <c r="D379" s="30" t="s">
        <v>2040</v>
      </c>
      <c r="E379" s="3" t="s">
        <v>2047</v>
      </c>
      <c r="F379" s="3" t="s">
        <v>382</v>
      </c>
      <c r="G379" s="3" t="s">
        <v>384</v>
      </c>
      <c r="H379" s="20">
        <v>0</v>
      </c>
      <c r="I379" s="114">
        <v>470000000</v>
      </c>
      <c r="J379" s="21" t="s">
        <v>1330</v>
      </c>
      <c r="K379" s="19" t="s">
        <v>1949</v>
      </c>
      <c r="L379" s="138" t="s">
        <v>3428</v>
      </c>
      <c r="M379" s="141" t="s">
        <v>383</v>
      </c>
      <c r="N379" s="361" t="s">
        <v>8876</v>
      </c>
      <c r="O379" s="3" t="s">
        <v>1382</v>
      </c>
      <c r="P379" s="7" t="s">
        <v>1355</v>
      </c>
      <c r="Q379" s="30" t="s">
        <v>1196</v>
      </c>
      <c r="R379" s="98">
        <v>50</v>
      </c>
      <c r="S379" s="94">
        <v>232.14</v>
      </c>
      <c r="T379" s="83">
        <f t="shared" si="17"/>
        <v>11607</v>
      </c>
      <c r="U379" s="83">
        <f t="shared" si="16"/>
        <v>12999.840000000002</v>
      </c>
      <c r="V379" s="9" t="s">
        <v>1341</v>
      </c>
      <c r="W379" s="153" t="s">
        <v>1410</v>
      </c>
      <c r="X379" s="9"/>
    </row>
    <row r="380" spans="1:24" s="445" customFormat="1" ht="102" customHeight="1">
      <c r="A380" s="9" t="s">
        <v>6456</v>
      </c>
      <c r="B380" s="100" t="s">
        <v>97</v>
      </c>
      <c r="C380" s="9" t="s">
        <v>801</v>
      </c>
      <c r="D380" s="30" t="s">
        <v>2040</v>
      </c>
      <c r="E380" s="3" t="s">
        <v>2048</v>
      </c>
      <c r="F380" s="3" t="s">
        <v>36</v>
      </c>
      <c r="G380" s="3" t="s">
        <v>384</v>
      </c>
      <c r="H380" s="20">
        <v>0</v>
      </c>
      <c r="I380" s="114">
        <v>470000000</v>
      </c>
      <c r="J380" s="21" t="s">
        <v>1330</v>
      </c>
      <c r="K380" s="19" t="s">
        <v>1949</v>
      </c>
      <c r="L380" s="138" t="s">
        <v>3428</v>
      </c>
      <c r="M380" s="141" t="s">
        <v>383</v>
      </c>
      <c r="N380" s="361" t="s">
        <v>8876</v>
      </c>
      <c r="O380" s="3" t="s">
        <v>1382</v>
      </c>
      <c r="P380" s="7" t="s">
        <v>1355</v>
      </c>
      <c r="Q380" s="30" t="s">
        <v>1196</v>
      </c>
      <c r="R380" s="98">
        <v>50</v>
      </c>
      <c r="S380" s="94">
        <v>258.93</v>
      </c>
      <c r="T380" s="83">
        <f t="shared" si="17"/>
        <v>12946.5</v>
      </c>
      <c r="U380" s="83">
        <f t="shared" si="16"/>
        <v>14500.080000000002</v>
      </c>
      <c r="V380" s="9" t="s">
        <v>1341</v>
      </c>
      <c r="W380" s="153" t="s">
        <v>1410</v>
      </c>
      <c r="X380" s="9"/>
    </row>
    <row r="381" spans="1:24" s="445" customFormat="1" ht="102" customHeight="1">
      <c r="A381" s="9" t="s">
        <v>6457</v>
      </c>
      <c r="B381" s="100" t="s">
        <v>97</v>
      </c>
      <c r="C381" s="9" t="s">
        <v>802</v>
      </c>
      <c r="D381" s="30" t="s">
        <v>2042</v>
      </c>
      <c r="E381" s="3" t="s">
        <v>2049</v>
      </c>
      <c r="F381" s="3" t="s">
        <v>37</v>
      </c>
      <c r="G381" s="3" t="s">
        <v>384</v>
      </c>
      <c r="H381" s="20">
        <v>0</v>
      </c>
      <c r="I381" s="114">
        <v>470000000</v>
      </c>
      <c r="J381" s="21" t="s">
        <v>1330</v>
      </c>
      <c r="K381" s="19" t="s">
        <v>1949</v>
      </c>
      <c r="L381" s="138" t="s">
        <v>3428</v>
      </c>
      <c r="M381" s="141" t="s">
        <v>383</v>
      </c>
      <c r="N381" s="361" t="s">
        <v>8876</v>
      </c>
      <c r="O381" s="3" t="s">
        <v>1382</v>
      </c>
      <c r="P381" s="7" t="s">
        <v>1355</v>
      </c>
      <c r="Q381" s="30" t="s">
        <v>1196</v>
      </c>
      <c r="R381" s="98">
        <v>60</v>
      </c>
      <c r="S381" s="94">
        <v>258.93</v>
      </c>
      <c r="T381" s="83">
        <f t="shared" si="17"/>
        <v>15535.800000000001</v>
      </c>
      <c r="U381" s="83">
        <f t="shared" si="16"/>
        <v>17400.096000000001</v>
      </c>
      <c r="V381" s="9" t="s">
        <v>1341</v>
      </c>
      <c r="W381" s="153" t="s">
        <v>1410</v>
      </c>
      <c r="X381" s="9"/>
    </row>
    <row r="382" spans="1:24" s="445" customFormat="1" ht="102" customHeight="1">
      <c r="A382" s="9" t="s">
        <v>6458</v>
      </c>
      <c r="B382" s="100" t="s">
        <v>97</v>
      </c>
      <c r="C382" s="9" t="s">
        <v>803</v>
      </c>
      <c r="D382" s="30" t="s">
        <v>2040</v>
      </c>
      <c r="E382" s="3" t="s">
        <v>2050</v>
      </c>
      <c r="F382" s="3" t="s">
        <v>37</v>
      </c>
      <c r="G382" s="3" t="s">
        <v>384</v>
      </c>
      <c r="H382" s="20">
        <v>0</v>
      </c>
      <c r="I382" s="114">
        <v>470000000</v>
      </c>
      <c r="J382" s="21" t="s">
        <v>1330</v>
      </c>
      <c r="K382" s="19" t="s">
        <v>1949</v>
      </c>
      <c r="L382" s="138" t="s">
        <v>3428</v>
      </c>
      <c r="M382" s="141" t="s">
        <v>383</v>
      </c>
      <c r="N382" s="361" t="s">
        <v>8876</v>
      </c>
      <c r="O382" s="3" t="s">
        <v>1382</v>
      </c>
      <c r="P382" s="7" t="s">
        <v>1355</v>
      </c>
      <c r="Q382" s="30" t="s">
        <v>1196</v>
      </c>
      <c r="R382" s="98">
        <v>120</v>
      </c>
      <c r="S382" s="94">
        <v>223.14</v>
      </c>
      <c r="T382" s="83">
        <f t="shared" ref="T382:T399" si="18">R382*S382</f>
        <v>26776.799999999999</v>
      </c>
      <c r="U382" s="83">
        <f t="shared" si="16"/>
        <v>29990.016000000003</v>
      </c>
      <c r="V382" s="9" t="s">
        <v>1341</v>
      </c>
      <c r="W382" s="153" t="s">
        <v>1410</v>
      </c>
      <c r="X382" s="9"/>
    </row>
    <row r="383" spans="1:24" s="445" customFormat="1" ht="102" customHeight="1">
      <c r="A383" s="9" t="s">
        <v>6459</v>
      </c>
      <c r="B383" s="100" t="s">
        <v>97</v>
      </c>
      <c r="C383" s="9" t="s">
        <v>804</v>
      </c>
      <c r="D383" s="30" t="s">
        <v>2040</v>
      </c>
      <c r="E383" s="3" t="s">
        <v>2051</v>
      </c>
      <c r="F383" s="3" t="s">
        <v>37</v>
      </c>
      <c r="G383" s="3" t="s">
        <v>384</v>
      </c>
      <c r="H383" s="20">
        <v>0</v>
      </c>
      <c r="I383" s="114">
        <v>470000000</v>
      </c>
      <c r="J383" s="21" t="s">
        <v>1330</v>
      </c>
      <c r="K383" s="19" t="s">
        <v>1949</v>
      </c>
      <c r="L383" s="138" t="s">
        <v>3428</v>
      </c>
      <c r="M383" s="141" t="s">
        <v>383</v>
      </c>
      <c r="N383" s="361" t="s">
        <v>8876</v>
      </c>
      <c r="O383" s="3" t="s">
        <v>1382</v>
      </c>
      <c r="P383" s="7" t="s">
        <v>1355</v>
      </c>
      <c r="Q383" s="30" t="s">
        <v>1196</v>
      </c>
      <c r="R383" s="98">
        <v>120</v>
      </c>
      <c r="S383" s="94">
        <v>223.14</v>
      </c>
      <c r="T383" s="83">
        <f t="shared" si="18"/>
        <v>26776.799999999999</v>
      </c>
      <c r="U383" s="83">
        <f t="shared" si="16"/>
        <v>29990.016000000003</v>
      </c>
      <c r="V383" s="9" t="s">
        <v>1341</v>
      </c>
      <c r="W383" s="153" t="s">
        <v>1410</v>
      </c>
      <c r="X383" s="9"/>
    </row>
    <row r="384" spans="1:24" s="445" customFormat="1" ht="102" customHeight="1">
      <c r="A384" s="9" t="s">
        <v>6460</v>
      </c>
      <c r="B384" s="100" t="s">
        <v>97</v>
      </c>
      <c r="C384" s="9" t="s">
        <v>805</v>
      </c>
      <c r="D384" s="30" t="s">
        <v>2040</v>
      </c>
      <c r="E384" s="3" t="s">
        <v>2052</v>
      </c>
      <c r="F384" s="3" t="s">
        <v>38</v>
      </c>
      <c r="G384" s="3" t="s">
        <v>384</v>
      </c>
      <c r="H384" s="20">
        <v>0</v>
      </c>
      <c r="I384" s="114">
        <v>470000000</v>
      </c>
      <c r="J384" s="21" t="s">
        <v>1330</v>
      </c>
      <c r="K384" s="19" t="s">
        <v>1949</v>
      </c>
      <c r="L384" s="138" t="s">
        <v>3428</v>
      </c>
      <c r="M384" s="141" t="s">
        <v>383</v>
      </c>
      <c r="N384" s="361" t="s">
        <v>8876</v>
      </c>
      <c r="O384" s="3" t="s">
        <v>1382</v>
      </c>
      <c r="P384" s="7" t="s">
        <v>1355</v>
      </c>
      <c r="Q384" s="30" t="s">
        <v>1196</v>
      </c>
      <c r="R384" s="98">
        <v>120</v>
      </c>
      <c r="S384" s="94">
        <v>232.14</v>
      </c>
      <c r="T384" s="83">
        <f t="shared" si="18"/>
        <v>27856.799999999999</v>
      </c>
      <c r="U384" s="83">
        <f t="shared" si="16"/>
        <v>31199.616000000002</v>
      </c>
      <c r="V384" s="9" t="s">
        <v>1341</v>
      </c>
      <c r="W384" s="153" t="s">
        <v>1410</v>
      </c>
      <c r="X384" s="9"/>
    </row>
    <row r="385" spans="1:1967" s="445" customFormat="1" ht="102" customHeight="1">
      <c r="A385" s="9" t="s">
        <v>6461</v>
      </c>
      <c r="B385" s="100" t="s">
        <v>97</v>
      </c>
      <c r="C385" s="9" t="s">
        <v>794</v>
      </c>
      <c r="D385" s="30" t="s">
        <v>2053</v>
      </c>
      <c r="E385" s="3" t="s">
        <v>2054</v>
      </c>
      <c r="F385" s="3" t="s">
        <v>39</v>
      </c>
      <c r="G385" s="3" t="s">
        <v>384</v>
      </c>
      <c r="H385" s="20">
        <v>0</v>
      </c>
      <c r="I385" s="114">
        <v>470000000</v>
      </c>
      <c r="J385" s="21" t="s">
        <v>1330</v>
      </c>
      <c r="K385" s="19" t="s">
        <v>1949</v>
      </c>
      <c r="L385" s="138" t="s">
        <v>3428</v>
      </c>
      <c r="M385" s="141" t="s">
        <v>383</v>
      </c>
      <c r="N385" s="361" t="s">
        <v>8876</v>
      </c>
      <c r="O385" s="3" t="s">
        <v>1382</v>
      </c>
      <c r="P385" s="7" t="s">
        <v>1355</v>
      </c>
      <c r="Q385" s="30" t="s">
        <v>1196</v>
      </c>
      <c r="R385" s="98">
        <v>247</v>
      </c>
      <c r="S385" s="94">
        <v>270</v>
      </c>
      <c r="T385" s="83">
        <f t="shared" si="18"/>
        <v>66690</v>
      </c>
      <c r="U385" s="83">
        <f t="shared" si="16"/>
        <v>74692.800000000003</v>
      </c>
      <c r="V385" s="9" t="s">
        <v>1341</v>
      </c>
      <c r="W385" s="153" t="s">
        <v>1410</v>
      </c>
      <c r="X385" s="9"/>
    </row>
    <row r="386" spans="1:1967" s="445" customFormat="1" ht="102" customHeight="1">
      <c r="A386" s="9" t="s">
        <v>6462</v>
      </c>
      <c r="B386" s="100" t="s">
        <v>97</v>
      </c>
      <c r="C386" s="9" t="s">
        <v>789</v>
      </c>
      <c r="D386" s="30" t="s">
        <v>2055</v>
      </c>
      <c r="E386" s="3" t="s">
        <v>2056</v>
      </c>
      <c r="F386" s="3" t="s">
        <v>377</v>
      </c>
      <c r="G386" s="3" t="s">
        <v>384</v>
      </c>
      <c r="H386" s="20">
        <v>0</v>
      </c>
      <c r="I386" s="114">
        <v>470000000</v>
      </c>
      <c r="J386" s="21" t="s">
        <v>1330</v>
      </c>
      <c r="K386" s="19" t="s">
        <v>1949</v>
      </c>
      <c r="L386" s="138" t="s">
        <v>3428</v>
      </c>
      <c r="M386" s="141" t="s">
        <v>383</v>
      </c>
      <c r="N386" s="361" t="s">
        <v>8876</v>
      </c>
      <c r="O386" s="3" t="s">
        <v>1382</v>
      </c>
      <c r="P386" s="7" t="s">
        <v>1354</v>
      </c>
      <c r="Q386" s="3" t="s">
        <v>1195</v>
      </c>
      <c r="R386" s="99">
        <v>41078</v>
      </c>
      <c r="S386" s="94">
        <v>12</v>
      </c>
      <c r="T386" s="83">
        <f t="shared" si="18"/>
        <v>492936</v>
      </c>
      <c r="U386" s="83">
        <f t="shared" si="16"/>
        <v>552088.32000000007</v>
      </c>
      <c r="V386" s="9" t="s">
        <v>1341</v>
      </c>
      <c r="W386" s="153" t="s">
        <v>1410</v>
      </c>
      <c r="X386" s="9"/>
    </row>
    <row r="387" spans="1:1967" s="445" customFormat="1" ht="102" customHeight="1">
      <c r="A387" s="9" t="s">
        <v>6463</v>
      </c>
      <c r="B387" s="100" t="s">
        <v>97</v>
      </c>
      <c r="C387" s="9" t="s">
        <v>790</v>
      </c>
      <c r="D387" s="30" t="s">
        <v>2057</v>
      </c>
      <c r="E387" s="3" t="s">
        <v>378</v>
      </c>
      <c r="F387" s="3"/>
      <c r="G387" s="3" t="s">
        <v>384</v>
      </c>
      <c r="H387" s="20">
        <v>0</v>
      </c>
      <c r="I387" s="114">
        <v>470000000</v>
      </c>
      <c r="J387" s="21" t="s">
        <v>1330</v>
      </c>
      <c r="K387" s="19" t="s">
        <v>1387</v>
      </c>
      <c r="L387" s="138" t="s">
        <v>3428</v>
      </c>
      <c r="M387" s="141" t="s">
        <v>383</v>
      </c>
      <c r="N387" s="361" t="s">
        <v>8875</v>
      </c>
      <c r="O387" s="3" t="s">
        <v>1382</v>
      </c>
      <c r="P387" s="7" t="s">
        <v>1354</v>
      </c>
      <c r="Q387" s="3" t="s">
        <v>1195</v>
      </c>
      <c r="R387" s="84">
        <v>2</v>
      </c>
      <c r="S387" s="94">
        <v>230</v>
      </c>
      <c r="T387" s="83">
        <f t="shared" si="18"/>
        <v>460</v>
      </c>
      <c r="U387" s="83">
        <f t="shared" si="16"/>
        <v>515.20000000000005</v>
      </c>
      <c r="V387" s="9" t="s">
        <v>1341</v>
      </c>
      <c r="W387" s="153" t="s">
        <v>1410</v>
      </c>
      <c r="X387" s="9"/>
    </row>
    <row r="388" spans="1:1967" s="445" customFormat="1" ht="102" customHeight="1">
      <c r="A388" s="9" t="s">
        <v>6464</v>
      </c>
      <c r="B388" s="100" t="s">
        <v>97</v>
      </c>
      <c r="C388" s="9" t="s">
        <v>790</v>
      </c>
      <c r="D388" s="30" t="s">
        <v>2057</v>
      </c>
      <c r="E388" s="3" t="s">
        <v>380</v>
      </c>
      <c r="F388" s="3"/>
      <c r="G388" s="3" t="s">
        <v>384</v>
      </c>
      <c r="H388" s="20">
        <v>0</v>
      </c>
      <c r="I388" s="114">
        <v>470000000</v>
      </c>
      <c r="J388" s="21" t="s">
        <v>1330</v>
      </c>
      <c r="K388" s="19" t="s">
        <v>1387</v>
      </c>
      <c r="L388" s="138" t="s">
        <v>3428</v>
      </c>
      <c r="M388" s="141" t="s">
        <v>383</v>
      </c>
      <c r="N388" s="361" t="s">
        <v>8875</v>
      </c>
      <c r="O388" s="3" t="s">
        <v>1382</v>
      </c>
      <c r="P388" s="7" t="s">
        <v>1354</v>
      </c>
      <c r="Q388" s="3" t="s">
        <v>1195</v>
      </c>
      <c r="R388" s="84">
        <v>2</v>
      </c>
      <c r="S388" s="94">
        <v>100</v>
      </c>
      <c r="T388" s="83">
        <f t="shared" si="18"/>
        <v>200</v>
      </c>
      <c r="U388" s="83">
        <f t="shared" si="16"/>
        <v>224.00000000000003</v>
      </c>
      <c r="V388" s="9" t="s">
        <v>1341</v>
      </c>
      <c r="W388" s="153" t="s">
        <v>1410</v>
      </c>
      <c r="X388" s="9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  <c r="JX388" s="8"/>
      <c r="JY388" s="8"/>
      <c r="JZ388" s="8"/>
      <c r="KA388" s="8"/>
      <c r="KB388" s="8"/>
      <c r="KC388" s="8"/>
      <c r="KD388" s="8"/>
      <c r="KE388" s="8"/>
      <c r="KF388" s="8"/>
      <c r="KG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KS388" s="8"/>
      <c r="KT388" s="8"/>
      <c r="KU388" s="8"/>
      <c r="KV388" s="8"/>
      <c r="KW388" s="8"/>
      <c r="KX388" s="8"/>
      <c r="KY388" s="8"/>
      <c r="KZ388" s="8"/>
      <c r="LA388" s="8"/>
      <c r="LB388" s="8"/>
      <c r="LC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N388" s="8"/>
      <c r="LO388" s="8"/>
      <c r="LP388" s="8"/>
      <c r="LQ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G388" s="8"/>
      <c r="MH388" s="8"/>
      <c r="MI388" s="8"/>
      <c r="MJ388" s="8"/>
      <c r="MK388" s="8"/>
      <c r="ML388" s="8"/>
      <c r="MM388" s="8"/>
      <c r="MN388" s="8"/>
      <c r="MO388" s="8"/>
      <c r="MP388" s="8"/>
      <c r="MQ388" s="8"/>
      <c r="MR388" s="8"/>
      <c r="MS388" s="8"/>
      <c r="MT388" s="8"/>
      <c r="MU388" s="8"/>
      <c r="MV388" s="8"/>
      <c r="MW388" s="8"/>
      <c r="MX388" s="8"/>
      <c r="MY388" s="8"/>
      <c r="MZ388" s="8"/>
      <c r="NA388" s="8"/>
      <c r="NB388" s="8"/>
      <c r="NC388" s="8"/>
      <c r="ND388" s="8"/>
      <c r="NE388" s="8"/>
      <c r="NF388" s="8"/>
      <c r="NG388" s="8"/>
      <c r="NH388" s="8"/>
      <c r="NI388" s="8"/>
      <c r="NJ388" s="8"/>
      <c r="NK388" s="8"/>
      <c r="NL388" s="8"/>
      <c r="NM388" s="8"/>
      <c r="NN388" s="8"/>
      <c r="NO388" s="8"/>
      <c r="NP388" s="8"/>
      <c r="NQ388" s="8"/>
      <c r="NR388" s="8"/>
      <c r="NS388" s="8"/>
      <c r="NT388" s="8"/>
      <c r="NU388" s="8"/>
      <c r="NV388" s="8"/>
      <c r="NW388" s="8"/>
      <c r="NX388" s="8"/>
      <c r="NY388" s="8"/>
      <c r="NZ388" s="8"/>
      <c r="OA388" s="8"/>
      <c r="OB388" s="8"/>
      <c r="OC388" s="8"/>
      <c r="OD388" s="8"/>
      <c r="OE388" s="8"/>
      <c r="OF388" s="8"/>
      <c r="OG388" s="8"/>
      <c r="OH388" s="8"/>
      <c r="OI388" s="8"/>
      <c r="OJ388" s="8"/>
      <c r="OK388" s="8"/>
      <c r="OL388" s="8"/>
      <c r="OM388" s="8"/>
      <c r="ON388" s="8"/>
      <c r="OO388" s="8"/>
      <c r="OP388" s="8"/>
      <c r="OQ388" s="8"/>
      <c r="OR388" s="8"/>
      <c r="OS388" s="8"/>
      <c r="OT388" s="8"/>
      <c r="OU388" s="8"/>
      <c r="OV388" s="8"/>
      <c r="OW388" s="8"/>
      <c r="OX388" s="8"/>
      <c r="OY388" s="8"/>
      <c r="OZ388" s="8"/>
      <c r="PA388" s="8"/>
      <c r="PB388" s="8"/>
      <c r="PC388" s="8"/>
      <c r="PD388" s="8"/>
      <c r="PE388" s="8"/>
      <c r="PF388" s="8"/>
      <c r="PG388" s="8"/>
      <c r="PH388" s="8"/>
      <c r="PI388" s="8"/>
      <c r="PJ388" s="8"/>
      <c r="PK388" s="8"/>
      <c r="PL388" s="8"/>
      <c r="PM388" s="8"/>
      <c r="PN388" s="8"/>
      <c r="PO388" s="8"/>
      <c r="PP388" s="8"/>
      <c r="PQ388" s="8"/>
      <c r="PR388" s="8"/>
      <c r="PS388" s="8"/>
      <c r="PT388" s="8"/>
      <c r="PU388" s="8"/>
      <c r="PV388" s="8"/>
      <c r="PW388" s="8"/>
      <c r="PX388" s="8"/>
      <c r="PY388" s="8"/>
      <c r="PZ388" s="8"/>
      <c r="QA388" s="8"/>
      <c r="QB388" s="8"/>
      <c r="QC388" s="8"/>
      <c r="QD388" s="8"/>
      <c r="QE388" s="8"/>
      <c r="QF388" s="8"/>
      <c r="QG388" s="8"/>
      <c r="QH388" s="8"/>
      <c r="QI388" s="8"/>
      <c r="QJ388" s="8"/>
      <c r="QK388" s="8"/>
      <c r="QL388" s="8"/>
      <c r="QM388" s="8"/>
      <c r="QN388" s="8"/>
      <c r="QO388" s="8"/>
      <c r="QP388" s="8"/>
      <c r="QQ388" s="8"/>
      <c r="QR388" s="8"/>
      <c r="QS388" s="8"/>
      <c r="QT388" s="8"/>
      <c r="QU388" s="8"/>
      <c r="QV388" s="8"/>
      <c r="QW388" s="8"/>
      <c r="QX388" s="8"/>
      <c r="QY388" s="8"/>
      <c r="QZ388" s="8"/>
      <c r="RA388" s="8"/>
      <c r="RB388" s="8"/>
      <c r="RC388" s="8"/>
      <c r="RD388" s="8"/>
      <c r="RE388" s="8"/>
      <c r="RF388" s="8"/>
      <c r="RG388" s="8"/>
      <c r="RH388" s="8"/>
      <c r="RI388" s="8"/>
      <c r="RJ388" s="8"/>
      <c r="RK388" s="8"/>
      <c r="RL388" s="8"/>
      <c r="RM388" s="8"/>
      <c r="RN388" s="8"/>
      <c r="RO388" s="8"/>
      <c r="RP388" s="8"/>
      <c r="RQ388" s="8"/>
      <c r="RR388" s="8"/>
      <c r="RS388" s="8"/>
      <c r="RT388" s="8"/>
      <c r="RU388" s="8"/>
      <c r="RV388" s="8"/>
      <c r="RW388" s="8"/>
      <c r="RX388" s="8"/>
      <c r="RY388" s="8"/>
      <c r="RZ388" s="8"/>
      <c r="SA388" s="8"/>
      <c r="SB388" s="8"/>
      <c r="SC388" s="8"/>
      <c r="SD388" s="8"/>
      <c r="SE388" s="8"/>
      <c r="SF388" s="8"/>
      <c r="SG388" s="8"/>
      <c r="SH388" s="8"/>
      <c r="SI388" s="8"/>
      <c r="SJ388" s="8"/>
      <c r="SK388" s="8"/>
      <c r="SL388" s="8"/>
      <c r="SM388" s="8"/>
      <c r="SN388" s="8"/>
      <c r="SO388" s="8"/>
      <c r="SP388" s="8"/>
      <c r="SQ388" s="8"/>
      <c r="SR388" s="8"/>
      <c r="SS388" s="8"/>
      <c r="ST388" s="8"/>
      <c r="SU388" s="8"/>
      <c r="SV388" s="8"/>
      <c r="SW388" s="8"/>
      <c r="SX388" s="8"/>
      <c r="SY388" s="8"/>
      <c r="SZ388" s="8"/>
      <c r="TA388" s="8"/>
      <c r="TB388" s="8"/>
      <c r="TC388" s="8"/>
      <c r="TD388" s="8"/>
      <c r="TE388" s="8"/>
      <c r="TF388" s="8"/>
      <c r="TG388" s="8"/>
      <c r="TH388" s="8"/>
      <c r="TI388" s="8"/>
      <c r="TJ388" s="8"/>
      <c r="TK388" s="8"/>
      <c r="TL388" s="8"/>
      <c r="TM388" s="8"/>
      <c r="TN388" s="8"/>
      <c r="TO388" s="8"/>
      <c r="TP388" s="8"/>
      <c r="TQ388" s="8"/>
      <c r="TR388" s="8"/>
      <c r="TS388" s="8"/>
      <c r="TT388" s="8"/>
      <c r="TU388" s="8"/>
      <c r="TV388" s="8"/>
      <c r="TW388" s="8"/>
      <c r="TX388" s="8"/>
      <c r="TY388" s="8"/>
      <c r="TZ388" s="8"/>
      <c r="UA388" s="8"/>
      <c r="UB388" s="8"/>
      <c r="UC388" s="8"/>
      <c r="UD388" s="8"/>
      <c r="UE388" s="8"/>
      <c r="UF388" s="8"/>
      <c r="UG388" s="8"/>
      <c r="UH388" s="8"/>
      <c r="UI388" s="8"/>
      <c r="UJ388" s="8"/>
      <c r="UK388" s="8"/>
      <c r="UL388" s="8"/>
      <c r="UM388" s="8"/>
      <c r="UN388" s="8"/>
      <c r="UO388" s="8"/>
      <c r="UP388" s="8"/>
      <c r="UQ388" s="8"/>
      <c r="UR388" s="8"/>
      <c r="US388" s="8"/>
      <c r="UT388" s="8"/>
      <c r="UU388" s="8"/>
      <c r="UV388" s="8"/>
      <c r="UW388" s="8"/>
      <c r="UX388" s="8"/>
      <c r="UY388" s="8"/>
      <c r="UZ388" s="8"/>
      <c r="VA388" s="8"/>
      <c r="VB388" s="8"/>
      <c r="VC388" s="8"/>
      <c r="VD388" s="8"/>
      <c r="VE388" s="8"/>
      <c r="VF388" s="8"/>
      <c r="VG388" s="8"/>
      <c r="VH388" s="8"/>
      <c r="VI388" s="8"/>
      <c r="VJ388" s="8"/>
      <c r="VK388" s="8"/>
      <c r="VL388" s="8"/>
      <c r="VM388" s="8"/>
      <c r="VN388" s="8"/>
      <c r="VO388" s="8"/>
      <c r="VP388" s="8"/>
      <c r="VQ388" s="8"/>
      <c r="VR388" s="8"/>
      <c r="VS388" s="8"/>
      <c r="VT388" s="8"/>
      <c r="VU388" s="8"/>
      <c r="VV388" s="8"/>
      <c r="VW388" s="8"/>
      <c r="VX388" s="8"/>
      <c r="VY388" s="8"/>
      <c r="VZ388" s="8"/>
      <c r="WA388" s="8"/>
      <c r="WB388" s="8"/>
      <c r="WC388" s="8"/>
      <c r="WD388" s="8"/>
      <c r="WE388" s="8"/>
      <c r="WF388" s="8"/>
      <c r="WG388" s="8"/>
      <c r="WH388" s="8"/>
      <c r="WI388" s="8"/>
      <c r="WJ388" s="8"/>
      <c r="WK388" s="8"/>
      <c r="WL388" s="8"/>
      <c r="WM388" s="8"/>
      <c r="WN388" s="8"/>
      <c r="WO388" s="8"/>
      <c r="WP388" s="8"/>
      <c r="WQ388" s="8"/>
      <c r="WR388" s="8"/>
      <c r="WS388" s="8"/>
      <c r="WT388" s="8"/>
      <c r="WU388" s="8"/>
      <c r="WV388" s="8"/>
      <c r="WW388" s="8"/>
      <c r="WX388" s="8"/>
      <c r="WY388" s="8"/>
      <c r="WZ388" s="8"/>
      <c r="XA388" s="8"/>
      <c r="XB388" s="8"/>
      <c r="XC388" s="8"/>
      <c r="XD388" s="8"/>
      <c r="XE388" s="8"/>
      <c r="XF388" s="8"/>
      <c r="XG388" s="8"/>
      <c r="XH388" s="8"/>
      <c r="XI388" s="8"/>
      <c r="XJ388" s="8"/>
      <c r="XK388" s="8"/>
      <c r="XL388" s="8"/>
      <c r="XM388" s="8"/>
      <c r="XN388" s="8"/>
      <c r="XO388" s="8"/>
      <c r="XP388" s="8"/>
      <c r="XQ388" s="8"/>
      <c r="XR388" s="8"/>
      <c r="XS388" s="8"/>
      <c r="XT388" s="8"/>
      <c r="XU388" s="8"/>
      <c r="XV388" s="8"/>
      <c r="XW388" s="8"/>
      <c r="XX388" s="8"/>
      <c r="XY388" s="8"/>
      <c r="XZ388" s="8"/>
      <c r="YA388" s="8"/>
      <c r="YB388" s="8"/>
      <c r="YC388" s="8"/>
      <c r="YD388" s="8"/>
      <c r="YE388" s="8"/>
      <c r="YF388" s="8"/>
      <c r="YG388" s="8"/>
      <c r="YH388" s="8"/>
      <c r="YI388" s="8"/>
      <c r="YJ388" s="8"/>
      <c r="YK388" s="8"/>
      <c r="YL388" s="8"/>
      <c r="YM388" s="8"/>
      <c r="YN388" s="8"/>
      <c r="YO388" s="8"/>
      <c r="YP388" s="8"/>
      <c r="YQ388" s="8"/>
      <c r="YR388" s="8"/>
      <c r="YS388" s="8"/>
      <c r="YT388" s="8"/>
      <c r="YU388" s="8"/>
      <c r="YV388" s="8"/>
      <c r="YW388" s="8"/>
      <c r="YX388" s="8"/>
      <c r="YY388" s="8"/>
      <c r="YZ388" s="8"/>
      <c r="ZA388" s="8"/>
      <c r="ZB388" s="8"/>
      <c r="ZC388" s="8"/>
      <c r="ZD388" s="8"/>
      <c r="ZE388" s="8"/>
      <c r="ZF388" s="8"/>
      <c r="ZG388" s="8"/>
      <c r="ZH388" s="8"/>
      <c r="ZI388" s="8"/>
      <c r="ZJ388" s="8"/>
      <c r="ZK388" s="8"/>
      <c r="ZL388" s="8"/>
      <c r="ZM388" s="8"/>
      <c r="ZN388" s="8"/>
      <c r="ZO388" s="8"/>
      <c r="ZP388" s="8"/>
      <c r="ZQ388" s="8"/>
      <c r="ZR388" s="8"/>
      <c r="ZS388" s="8"/>
      <c r="ZT388" s="8"/>
      <c r="ZU388" s="8"/>
      <c r="ZV388" s="8"/>
      <c r="ZW388" s="8"/>
      <c r="ZX388" s="8"/>
      <c r="ZY388" s="8"/>
      <c r="ZZ388" s="8"/>
      <c r="AAA388" s="8"/>
      <c r="AAB388" s="8"/>
      <c r="AAC388" s="8"/>
      <c r="AAD388" s="8"/>
      <c r="AAE388" s="8"/>
      <c r="AAF388" s="8"/>
      <c r="AAG388" s="8"/>
      <c r="AAH388" s="8"/>
      <c r="AAI388" s="8"/>
      <c r="AAJ388" s="8"/>
      <c r="AAK388" s="8"/>
      <c r="AAL388" s="8"/>
      <c r="AAM388" s="8"/>
      <c r="AAN388" s="8"/>
      <c r="AAO388" s="8"/>
      <c r="AAP388" s="8"/>
      <c r="AAQ388" s="8"/>
      <c r="AAR388" s="8"/>
      <c r="AAS388" s="8"/>
      <c r="AAT388" s="8"/>
      <c r="AAU388" s="8"/>
      <c r="AAV388" s="8"/>
      <c r="AAW388" s="8"/>
      <c r="AAX388" s="8"/>
      <c r="AAY388" s="8"/>
      <c r="AAZ388" s="8"/>
      <c r="ABA388" s="8"/>
      <c r="ABB388" s="8"/>
      <c r="ABC388" s="8"/>
      <c r="ABD388" s="8"/>
      <c r="ABE388" s="8"/>
      <c r="ABF388" s="8"/>
      <c r="ABG388" s="8"/>
      <c r="ABH388" s="8"/>
      <c r="ABI388" s="8"/>
      <c r="ABJ388" s="8"/>
      <c r="ABK388" s="8"/>
      <c r="ABL388" s="8"/>
      <c r="ABM388" s="8"/>
      <c r="ABN388" s="8"/>
      <c r="ABO388" s="8"/>
      <c r="ABP388" s="8"/>
      <c r="ABQ388" s="8"/>
      <c r="ABR388" s="8"/>
      <c r="ABS388" s="8"/>
      <c r="ABT388" s="8"/>
      <c r="ABU388" s="8"/>
      <c r="ABV388" s="8"/>
      <c r="ABW388" s="8"/>
      <c r="ABX388" s="8"/>
      <c r="ABY388" s="8"/>
      <c r="ABZ388" s="8"/>
      <c r="ACA388" s="8"/>
      <c r="ACB388" s="8"/>
      <c r="ACC388" s="8"/>
      <c r="ACD388" s="8"/>
      <c r="ACE388" s="8"/>
      <c r="ACF388" s="8"/>
      <c r="ACG388" s="8"/>
      <c r="ACH388" s="8"/>
      <c r="ACI388" s="8"/>
      <c r="ACJ388" s="8"/>
      <c r="ACK388" s="8"/>
      <c r="ACL388" s="8"/>
      <c r="ACM388" s="8"/>
      <c r="ACN388" s="8"/>
      <c r="ACO388" s="8"/>
      <c r="ACP388" s="8"/>
      <c r="ACQ388" s="8"/>
      <c r="ACR388" s="8"/>
      <c r="ACS388" s="8"/>
      <c r="ACT388" s="8"/>
      <c r="ACU388" s="8"/>
      <c r="ACV388" s="8"/>
      <c r="ACW388" s="8"/>
      <c r="ACX388" s="8"/>
      <c r="ACY388" s="8"/>
      <c r="ACZ388" s="8"/>
      <c r="ADA388" s="8"/>
      <c r="ADB388" s="8"/>
      <c r="ADC388" s="8"/>
      <c r="ADD388" s="8"/>
      <c r="ADE388" s="8"/>
      <c r="ADF388" s="8"/>
      <c r="ADG388" s="8"/>
      <c r="ADH388" s="8"/>
      <c r="ADI388" s="8"/>
      <c r="ADJ388" s="8"/>
      <c r="ADK388" s="8"/>
      <c r="ADL388" s="8"/>
      <c r="ADM388" s="8"/>
      <c r="ADN388" s="8"/>
      <c r="ADO388" s="8"/>
      <c r="ADP388" s="8"/>
      <c r="ADQ388" s="8"/>
      <c r="ADR388" s="8"/>
      <c r="ADS388" s="8"/>
      <c r="ADT388" s="8"/>
      <c r="ADU388" s="8"/>
      <c r="ADV388" s="8"/>
      <c r="ADW388" s="8"/>
      <c r="ADX388" s="8"/>
      <c r="ADY388" s="8"/>
      <c r="ADZ388" s="8"/>
      <c r="AEA388" s="8"/>
      <c r="AEB388" s="8"/>
      <c r="AEC388" s="8"/>
      <c r="AED388" s="8"/>
      <c r="AEE388" s="8"/>
      <c r="AEF388" s="8"/>
      <c r="AEG388" s="8"/>
      <c r="AEH388" s="8"/>
      <c r="AEI388" s="8"/>
      <c r="AEJ388" s="8"/>
      <c r="AEK388" s="8"/>
      <c r="AEL388" s="8"/>
      <c r="AEM388" s="8"/>
      <c r="AEN388" s="8"/>
      <c r="AEO388" s="8"/>
      <c r="AEP388" s="8"/>
      <c r="AEQ388" s="8"/>
      <c r="AER388" s="8"/>
      <c r="AES388" s="8"/>
      <c r="AET388" s="8"/>
      <c r="AEU388" s="8"/>
      <c r="AEV388" s="8"/>
      <c r="AEW388" s="8"/>
      <c r="AEX388" s="8"/>
      <c r="AEY388" s="8"/>
      <c r="AEZ388" s="8"/>
      <c r="AFA388" s="8"/>
      <c r="AFB388" s="8"/>
      <c r="AFC388" s="8"/>
      <c r="AFD388" s="8"/>
      <c r="AFE388" s="8"/>
      <c r="AFF388" s="8"/>
      <c r="AFG388" s="8"/>
      <c r="AFH388" s="8"/>
      <c r="AFI388" s="8"/>
      <c r="AFJ388" s="8"/>
      <c r="AFK388" s="8"/>
      <c r="AFL388" s="8"/>
      <c r="AFM388" s="8"/>
      <c r="AFN388" s="8"/>
      <c r="AFO388" s="8"/>
      <c r="AFP388" s="8"/>
      <c r="AFQ388" s="8"/>
      <c r="AFR388" s="8"/>
      <c r="AFS388" s="8"/>
      <c r="AFT388" s="8"/>
      <c r="AFU388" s="8"/>
      <c r="AFV388" s="8"/>
      <c r="AFW388" s="8"/>
      <c r="AFX388" s="8"/>
      <c r="AFY388" s="8"/>
      <c r="AFZ388" s="8"/>
      <c r="AGA388" s="8"/>
      <c r="AGB388" s="8"/>
      <c r="AGC388" s="8"/>
      <c r="AGD388" s="8"/>
      <c r="AGE388" s="8"/>
      <c r="AGF388" s="8"/>
      <c r="AGG388" s="8"/>
      <c r="AGH388" s="8"/>
      <c r="AGI388" s="8"/>
      <c r="AGJ388" s="8"/>
      <c r="AGK388" s="8"/>
      <c r="AGL388" s="8"/>
      <c r="AGM388" s="8"/>
      <c r="AGN388" s="8"/>
      <c r="AGO388" s="8"/>
      <c r="AGP388" s="8"/>
      <c r="AGQ388" s="8"/>
      <c r="AGR388" s="8"/>
      <c r="AGS388" s="8"/>
      <c r="AGT388" s="8"/>
      <c r="AGU388" s="8"/>
      <c r="AGV388" s="8"/>
      <c r="AGW388" s="8"/>
      <c r="AGX388" s="8"/>
      <c r="AGY388" s="8"/>
      <c r="AGZ388" s="8"/>
      <c r="AHA388" s="8"/>
      <c r="AHB388" s="8"/>
      <c r="AHC388" s="8"/>
      <c r="AHD388" s="8"/>
      <c r="AHE388" s="8"/>
      <c r="AHF388" s="8"/>
      <c r="AHG388" s="8"/>
      <c r="AHH388" s="8"/>
      <c r="AHI388" s="8"/>
      <c r="AHJ388" s="8"/>
      <c r="AHK388" s="8"/>
      <c r="AHL388" s="8"/>
      <c r="AHM388" s="8"/>
      <c r="AHN388" s="8"/>
      <c r="AHO388" s="8"/>
      <c r="AHP388" s="8"/>
      <c r="AHQ388" s="8"/>
      <c r="AHR388" s="8"/>
      <c r="AHS388" s="8"/>
      <c r="AHT388" s="8"/>
      <c r="AHU388" s="8"/>
      <c r="AHV388" s="8"/>
      <c r="AHW388" s="8"/>
      <c r="AHX388" s="8"/>
      <c r="AHY388" s="8"/>
      <c r="AHZ388" s="8"/>
      <c r="AIA388" s="8"/>
      <c r="AIB388" s="8"/>
      <c r="AIC388" s="8"/>
      <c r="AID388" s="8"/>
      <c r="AIE388" s="8"/>
      <c r="AIF388" s="8"/>
      <c r="AIG388" s="8"/>
      <c r="AIH388" s="8"/>
      <c r="AII388" s="8"/>
      <c r="AIJ388" s="8"/>
      <c r="AIK388" s="8"/>
      <c r="AIL388" s="8"/>
      <c r="AIM388" s="8"/>
      <c r="AIN388" s="8"/>
      <c r="AIO388" s="8"/>
      <c r="AIP388" s="8"/>
      <c r="AIQ388" s="8"/>
      <c r="AIR388" s="8"/>
      <c r="AIS388" s="8"/>
      <c r="AIT388" s="8"/>
      <c r="AIU388" s="8"/>
      <c r="AIV388" s="8"/>
      <c r="AIW388" s="8"/>
      <c r="AIX388" s="8"/>
      <c r="AIY388" s="8"/>
      <c r="AIZ388" s="8"/>
      <c r="AJA388" s="8"/>
      <c r="AJB388" s="8"/>
      <c r="AJC388" s="8"/>
      <c r="AJD388" s="8"/>
      <c r="AJE388" s="8"/>
      <c r="AJF388" s="8"/>
      <c r="AJG388" s="8"/>
      <c r="AJH388" s="8"/>
      <c r="AJI388" s="8"/>
      <c r="AJJ388" s="8"/>
      <c r="AJK388" s="8"/>
      <c r="AJL388" s="8"/>
      <c r="AJM388" s="8"/>
      <c r="AJN388" s="8"/>
      <c r="AJO388" s="8"/>
      <c r="AJP388" s="8"/>
      <c r="AJQ388" s="8"/>
      <c r="AJR388" s="8"/>
      <c r="AJS388" s="8"/>
      <c r="AJT388" s="8"/>
      <c r="AJU388" s="8"/>
      <c r="AJV388" s="8"/>
      <c r="AJW388" s="8"/>
      <c r="AJX388" s="8"/>
      <c r="AJY388" s="8"/>
      <c r="AJZ388" s="8"/>
      <c r="AKA388" s="8"/>
      <c r="AKB388" s="8"/>
      <c r="AKC388" s="8"/>
      <c r="AKD388" s="8"/>
      <c r="AKE388" s="8"/>
      <c r="AKF388" s="8"/>
      <c r="AKG388" s="8"/>
      <c r="AKH388" s="8"/>
      <c r="AKI388" s="8"/>
      <c r="AKJ388" s="8"/>
      <c r="AKK388" s="8"/>
      <c r="AKL388" s="8"/>
      <c r="AKM388" s="8"/>
      <c r="AKN388" s="8"/>
      <c r="AKO388" s="8"/>
      <c r="AKP388" s="8"/>
      <c r="AKQ388" s="8"/>
      <c r="AKR388" s="8"/>
      <c r="AKS388" s="8"/>
      <c r="AKT388" s="8"/>
      <c r="AKU388" s="8"/>
      <c r="AKV388" s="8"/>
      <c r="AKW388" s="8"/>
      <c r="AKX388" s="8"/>
      <c r="AKY388" s="8"/>
      <c r="AKZ388" s="8"/>
      <c r="ALA388" s="8"/>
      <c r="ALB388" s="8"/>
      <c r="ALC388" s="8"/>
      <c r="ALD388" s="8"/>
      <c r="ALE388" s="8"/>
      <c r="ALF388" s="8"/>
      <c r="ALG388" s="8"/>
      <c r="ALH388" s="8"/>
      <c r="ALI388" s="8"/>
      <c r="ALJ388" s="8"/>
      <c r="ALK388" s="8"/>
      <c r="ALL388" s="8"/>
      <c r="ALM388" s="8"/>
      <c r="ALN388" s="8"/>
      <c r="ALO388" s="8"/>
      <c r="ALP388" s="8"/>
      <c r="ALQ388" s="8"/>
      <c r="ALR388" s="8"/>
      <c r="ALS388" s="8"/>
      <c r="ALT388" s="8"/>
      <c r="ALU388" s="8"/>
      <c r="ALV388" s="8"/>
      <c r="ALW388" s="8"/>
      <c r="ALX388" s="8"/>
      <c r="ALY388" s="8"/>
      <c r="ALZ388" s="8"/>
      <c r="AMA388" s="8"/>
      <c r="AMB388" s="8"/>
      <c r="AMC388" s="8"/>
      <c r="AMD388" s="8"/>
      <c r="AME388" s="8"/>
      <c r="AMF388" s="8"/>
      <c r="AMG388" s="8"/>
      <c r="AMH388" s="8"/>
      <c r="AMI388" s="8"/>
      <c r="AMJ388" s="8"/>
      <c r="AMK388" s="8"/>
      <c r="AML388" s="8"/>
      <c r="AMM388" s="8"/>
      <c r="AMN388" s="8"/>
      <c r="AMO388" s="8"/>
      <c r="AMP388" s="8"/>
      <c r="AMQ388" s="8"/>
      <c r="AMR388" s="8"/>
      <c r="AMS388" s="8"/>
      <c r="AMT388" s="8"/>
      <c r="AMU388" s="8"/>
      <c r="AMV388" s="8"/>
      <c r="AMW388" s="8"/>
      <c r="AMX388" s="8"/>
      <c r="AMY388" s="8"/>
      <c r="AMZ388" s="8"/>
      <c r="ANA388" s="8"/>
      <c r="ANB388" s="8"/>
      <c r="ANC388" s="8"/>
      <c r="AND388" s="8"/>
      <c r="ANE388" s="8"/>
      <c r="ANF388" s="8"/>
      <c r="ANG388" s="8"/>
      <c r="ANH388" s="8"/>
      <c r="ANI388" s="8"/>
      <c r="ANJ388" s="8"/>
      <c r="ANK388" s="8"/>
      <c r="ANL388" s="8"/>
      <c r="ANM388" s="8"/>
      <c r="ANN388" s="8"/>
      <c r="ANO388" s="8"/>
      <c r="ANP388" s="8"/>
      <c r="ANQ388" s="8"/>
      <c r="ANR388" s="8"/>
      <c r="ANS388" s="8"/>
      <c r="ANT388" s="8"/>
      <c r="ANU388" s="8"/>
      <c r="ANV388" s="8"/>
      <c r="ANW388" s="8"/>
      <c r="ANX388" s="8"/>
      <c r="ANY388" s="8"/>
      <c r="ANZ388" s="8"/>
      <c r="AOA388" s="8"/>
      <c r="AOB388" s="8"/>
      <c r="AOC388" s="8"/>
      <c r="AOD388" s="8"/>
      <c r="AOE388" s="8"/>
      <c r="AOF388" s="8"/>
      <c r="AOG388" s="8"/>
      <c r="AOH388" s="8"/>
      <c r="AOI388" s="8"/>
      <c r="AOJ388" s="8"/>
      <c r="AOK388" s="8"/>
      <c r="AOL388" s="8"/>
      <c r="AOM388" s="8"/>
      <c r="AON388" s="8"/>
      <c r="AOO388" s="8"/>
      <c r="AOP388" s="8"/>
      <c r="AOQ388" s="8"/>
      <c r="AOR388" s="8"/>
      <c r="AOS388" s="8"/>
      <c r="AOT388" s="8"/>
      <c r="AOU388" s="8"/>
      <c r="AOV388" s="8"/>
      <c r="AOW388" s="8"/>
      <c r="AOX388" s="8"/>
      <c r="AOY388" s="8"/>
      <c r="AOZ388" s="8"/>
      <c r="APA388" s="8"/>
      <c r="APB388" s="8"/>
      <c r="APC388" s="8"/>
      <c r="APD388" s="8"/>
      <c r="APE388" s="8"/>
      <c r="APF388" s="8"/>
      <c r="APG388" s="8"/>
      <c r="APH388" s="8"/>
      <c r="API388" s="8"/>
      <c r="APJ388" s="8"/>
      <c r="APK388" s="8"/>
      <c r="APL388" s="8"/>
      <c r="APM388" s="8"/>
      <c r="APN388" s="8"/>
      <c r="APO388" s="8"/>
      <c r="APP388" s="8"/>
      <c r="APQ388" s="8"/>
      <c r="APR388" s="8"/>
      <c r="APS388" s="8"/>
      <c r="APT388" s="8"/>
      <c r="APU388" s="8"/>
      <c r="APV388" s="8"/>
      <c r="APW388" s="8"/>
      <c r="APX388" s="8"/>
      <c r="APY388" s="8"/>
      <c r="APZ388" s="8"/>
      <c r="AQA388" s="8"/>
      <c r="AQB388" s="8"/>
      <c r="AQC388" s="8"/>
      <c r="AQD388" s="8"/>
      <c r="AQE388" s="8"/>
      <c r="AQF388" s="8"/>
      <c r="AQG388" s="8"/>
      <c r="AQH388" s="8"/>
      <c r="AQI388" s="8"/>
      <c r="AQJ388" s="8"/>
      <c r="AQK388" s="8"/>
      <c r="AQL388" s="8"/>
      <c r="AQM388" s="8"/>
      <c r="AQN388" s="8"/>
      <c r="AQO388" s="8"/>
      <c r="AQP388" s="8"/>
      <c r="AQQ388" s="8"/>
      <c r="AQR388" s="8"/>
      <c r="AQS388" s="8"/>
      <c r="AQT388" s="8"/>
      <c r="AQU388" s="8"/>
      <c r="AQV388" s="8"/>
      <c r="AQW388" s="8"/>
      <c r="AQX388" s="8"/>
      <c r="AQY388" s="8"/>
      <c r="AQZ388" s="8"/>
      <c r="ARA388" s="8"/>
      <c r="ARB388" s="8"/>
      <c r="ARC388" s="8"/>
      <c r="ARD388" s="8"/>
      <c r="ARE388" s="8"/>
      <c r="ARF388" s="8"/>
      <c r="ARG388" s="8"/>
      <c r="ARH388" s="8"/>
      <c r="ARI388" s="8"/>
      <c r="ARJ388" s="8"/>
      <c r="ARK388" s="8"/>
      <c r="ARL388" s="8"/>
      <c r="ARM388" s="8"/>
      <c r="ARN388" s="8"/>
      <c r="ARO388" s="8"/>
      <c r="ARP388" s="8"/>
      <c r="ARQ388" s="8"/>
      <c r="ARR388" s="8"/>
      <c r="ARS388" s="8"/>
      <c r="ART388" s="8"/>
      <c r="ARU388" s="8"/>
      <c r="ARV388" s="8"/>
      <c r="ARW388" s="8"/>
      <c r="ARX388" s="8"/>
      <c r="ARY388" s="8"/>
      <c r="ARZ388" s="8"/>
      <c r="ASA388" s="8"/>
      <c r="ASB388" s="8"/>
      <c r="ASC388" s="8"/>
      <c r="ASD388" s="8"/>
      <c r="ASE388" s="8"/>
      <c r="ASF388" s="8"/>
      <c r="ASG388" s="8"/>
      <c r="ASH388" s="8"/>
      <c r="ASI388" s="8"/>
      <c r="ASJ388" s="8"/>
      <c r="ASK388" s="8"/>
      <c r="ASL388" s="8"/>
      <c r="ASM388" s="8"/>
      <c r="ASN388" s="8"/>
      <c r="ASO388" s="8"/>
      <c r="ASP388" s="8"/>
      <c r="ASQ388" s="8"/>
      <c r="ASR388" s="8"/>
      <c r="ASS388" s="8"/>
      <c r="AST388" s="8"/>
      <c r="ASU388" s="8"/>
      <c r="ASV388" s="8"/>
      <c r="ASW388" s="8"/>
      <c r="ASX388" s="8"/>
      <c r="ASY388" s="8"/>
      <c r="ASZ388" s="8"/>
      <c r="ATA388" s="8"/>
      <c r="ATB388" s="8"/>
      <c r="ATC388" s="8"/>
      <c r="ATD388" s="8"/>
      <c r="ATE388" s="8"/>
      <c r="ATF388" s="8"/>
      <c r="ATG388" s="8"/>
      <c r="ATH388" s="8"/>
      <c r="ATI388" s="8"/>
      <c r="ATJ388" s="8"/>
      <c r="ATK388" s="8"/>
      <c r="ATL388" s="8"/>
      <c r="ATM388" s="8"/>
      <c r="ATN388" s="8"/>
      <c r="ATO388" s="8"/>
      <c r="ATP388" s="8"/>
      <c r="ATQ388" s="8"/>
      <c r="ATR388" s="8"/>
      <c r="ATS388" s="8"/>
      <c r="ATT388" s="8"/>
      <c r="ATU388" s="8"/>
      <c r="ATV388" s="8"/>
      <c r="ATW388" s="8"/>
      <c r="ATX388" s="8"/>
      <c r="ATY388" s="8"/>
      <c r="ATZ388" s="8"/>
      <c r="AUA388" s="8"/>
      <c r="AUB388" s="8"/>
      <c r="AUC388" s="8"/>
      <c r="AUD388" s="8"/>
      <c r="AUE388" s="8"/>
      <c r="AUF388" s="8"/>
      <c r="AUG388" s="8"/>
      <c r="AUH388" s="8"/>
      <c r="AUI388" s="8"/>
      <c r="AUJ388" s="8"/>
      <c r="AUK388" s="8"/>
      <c r="AUL388" s="8"/>
      <c r="AUM388" s="8"/>
      <c r="AUN388" s="8"/>
      <c r="AUO388" s="8"/>
      <c r="AUP388" s="8"/>
      <c r="AUQ388" s="8"/>
      <c r="AUR388" s="8"/>
      <c r="AUS388" s="8"/>
      <c r="AUT388" s="8"/>
      <c r="AUU388" s="8"/>
      <c r="AUV388" s="8"/>
      <c r="AUW388" s="8"/>
      <c r="AUX388" s="8"/>
      <c r="AUY388" s="8"/>
      <c r="AUZ388" s="8"/>
      <c r="AVA388" s="8"/>
      <c r="AVB388" s="8"/>
      <c r="AVC388" s="8"/>
      <c r="AVD388" s="8"/>
      <c r="AVE388" s="8"/>
      <c r="AVF388" s="8"/>
      <c r="AVG388" s="8"/>
      <c r="AVH388" s="8"/>
      <c r="AVI388" s="8"/>
      <c r="AVJ388" s="8"/>
      <c r="AVK388" s="8"/>
      <c r="AVL388" s="8"/>
      <c r="AVM388" s="8"/>
      <c r="AVN388" s="8"/>
      <c r="AVO388" s="8"/>
      <c r="AVP388" s="8"/>
      <c r="AVQ388" s="8"/>
      <c r="AVR388" s="8"/>
      <c r="AVS388" s="8"/>
      <c r="AVT388" s="8"/>
      <c r="AVU388" s="8"/>
      <c r="AVV388" s="8"/>
      <c r="AVW388" s="8"/>
      <c r="AVX388" s="8"/>
      <c r="AVY388" s="8"/>
      <c r="AVZ388" s="8"/>
      <c r="AWA388" s="8"/>
      <c r="AWB388" s="8"/>
      <c r="AWC388" s="8"/>
      <c r="AWD388" s="8"/>
      <c r="AWE388" s="8"/>
      <c r="AWF388" s="8"/>
      <c r="AWG388" s="8"/>
      <c r="AWH388" s="8"/>
      <c r="AWI388" s="8"/>
      <c r="AWJ388" s="8"/>
      <c r="AWK388" s="8"/>
      <c r="AWL388" s="8"/>
      <c r="AWM388" s="8"/>
      <c r="AWN388" s="8"/>
      <c r="AWO388" s="8"/>
      <c r="AWP388" s="8"/>
      <c r="AWQ388" s="8"/>
      <c r="AWR388" s="8"/>
      <c r="AWS388" s="8"/>
      <c r="AWT388" s="8"/>
      <c r="AWU388" s="8"/>
      <c r="AWV388" s="8"/>
      <c r="AWW388" s="8"/>
      <c r="AWX388" s="8"/>
      <c r="AWY388" s="8"/>
      <c r="AWZ388" s="8"/>
      <c r="AXA388" s="8"/>
      <c r="AXB388" s="8"/>
      <c r="AXC388" s="8"/>
      <c r="AXD388" s="8"/>
      <c r="AXE388" s="8"/>
      <c r="AXF388" s="8"/>
      <c r="AXG388" s="8"/>
      <c r="AXH388" s="8"/>
      <c r="AXI388" s="8"/>
      <c r="AXJ388" s="8"/>
      <c r="AXK388" s="8"/>
      <c r="AXL388" s="8"/>
      <c r="AXM388" s="8"/>
      <c r="AXN388" s="8"/>
      <c r="AXO388" s="8"/>
      <c r="AXP388" s="8"/>
      <c r="AXQ388" s="8"/>
      <c r="AXR388" s="8"/>
      <c r="AXS388" s="8"/>
      <c r="AXT388" s="8"/>
      <c r="AXU388" s="8"/>
      <c r="AXV388" s="8"/>
      <c r="AXW388" s="8"/>
      <c r="AXX388" s="8"/>
      <c r="AXY388" s="8"/>
      <c r="AXZ388" s="8"/>
      <c r="AYA388" s="8"/>
      <c r="AYB388" s="8"/>
      <c r="AYC388" s="8"/>
      <c r="AYD388" s="8"/>
      <c r="AYE388" s="8"/>
      <c r="AYF388" s="8"/>
      <c r="AYG388" s="8"/>
      <c r="AYH388" s="8"/>
      <c r="AYI388" s="8"/>
      <c r="AYJ388" s="8"/>
      <c r="AYK388" s="8"/>
      <c r="AYL388" s="8"/>
      <c r="AYM388" s="8"/>
      <c r="AYN388" s="8"/>
      <c r="AYO388" s="8"/>
      <c r="AYP388" s="8"/>
      <c r="AYQ388" s="8"/>
      <c r="AYR388" s="8"/>
      <c r="AYS388" s="8"/>
      <c r="AYT388" s="8"/>
      <c r="AYU388" s="8"/>
      <c r="AYV388" s="8"/>
      <c r="AYW388" s="8"/>
      <c r="AYX388" s="8"/>
      <c r="AYY388" s="8"/>
      <c r="AYZ388" s="8"/>
      <c r="AZA388" s="8"/>
      <c r="AZB388" s="8"/>
      <c r="AZC388" s="8"/>
      <c r="AZD388" s="8"/>
      <c r="AZE388" s="8"/>
      <c r="AZF388" s="8"/>
      <c r="AZG388" s="8"/>
      <c r="AZH388" s="8"/>
      <c r="AZI388" s="8"/>
      <c r="AZJ388" s="8"/>
      <c r="AZK388" s="8"/>
      <c r="AZL388" s="8"/>
      <c r="AZM388" s="8"/>
      <c r="AZN388" s="8"/>
      <c r="AZO388" s="8"/>
      <c r="AZP388" s="8"/>
      <c r="AZQ388" s="8"/>
      <c r="AZR388" s="8"/>
      <c r="AZS388" s="8"/>
      <c r="AZT388" s="8"/>
      <c r="AZU388" s="8"/>
      <c r="AZV388" s="8"/>
      <c r="AZW388" s="8"/>
      <c r="AZX388" s="8"/>
      <c r="AZY388" s="8"/>
      <c r="AZZ388" s="8"/>
      <c r="BAA388" s="8"/>
      <c r="BAB388" s="8"/>
      <c r="BAC388" s="8"/>
      <c r="BAD388" s="8"/>
      <c r="BAE388" s="8"/>
      <c r="BAF388" s="8"/>
      <c r="BAG388" s="8"/>
      <c r="BAH388" s="8"/>
      <c r="BAI388" s="8"/>
      <c r="BAJ388" s="8"/>
      <c r="BAK388" s="8"/>
      <c r="BAL388" s="8"/>
      <c r="BAM388" s="8"/>
      <c r="BAN388" s="8"/>
      <c r="BAO388" s="8"/>
      <c r="BAP388" s="8"/>
      <c r="BAQ388" s="8"/>
      <c r="BAR388" s="8"/>
      <c r="BAS388" s="8"/>
      <c r="BAT388" s="8"/>
      <c r="BAU388" s="8"/>
      <c r="BAV388" s="8"/>
      <c r="BAW388" s="8"/>
      <c r="BAX388" s="8"/>
      <c r="BAY388" s="8"/>
      <c r="BAZ388" s="8"/>
      <c r="BBA388" s="8"/>
      <c r="BBB388" s="8"/>
      <c r="BBC388" s="8"/>
      <c r="BBD388" s="8"/>
      <c r="BBE388" s="8"/>
      <c r="BBF388" s="8"/>
      <c r="BBG388" s="8"/>
      <c r="BBH388" s="8"/>
      <c r="BBI388" s="8"/>
      <c r="BBJ388" s="8"/>
      <c r="BBK388" s="8"/>
      <c r="BBL388" s="8"/>
      <c r="BBM388" s="8"/>
      <c r="BBN388" s="8"/>
      <c r="BBO388" s="8"/>
      <c r="BBP388" s="8"/>
      <c r="BBQ388" s="8"/>
      <c r="BBR388" s="8"/>
      <c r="BBS388" s="8"/>
      <c r="BBT388" s="8"/>
      <c r="BBU388" s="8"/>
      <c r="BBV388" s="8"/>
      <c r="BBW388" s="8"/>
      <c r="BBX388" s="8"/>
      <c r="BBY388" s="8"/>
      <c r="BBZ388" s="8"/>
      <c r="BCA388" s="8"/>
      <c r="BCB388" s="8"/>
      <c r="BCC388" s="8"/>
      <c r="BCD388" s="8"/>
      <c r="BCE388" s="8"/>
      <c r="BCF388" s="8"/>
      <c r="BCG388" s="8"/>
      <c r="BCH388" s="8"/>
      <c r="BCI388" s="8"/>
      <c r="BCJ388" s="8"/>
      <c r="BCK388" s="8"/>
      <c r="BCL388" s="8"/>
      <c r="BCM388" s="8"/>
      <c r="BCN388" s="8"/>
      <c r="BCO388" s="8"/>
      <c r="BCP388" s="8"/>
      <c r="BCQ388" s="8"/>
      <c r="BCR388" s="8"/>
      <c r="BCS388" s="8"/>
      <c r="BCT388" s="8"/>
      <c r="BCU388" s="8"/>
      <c r="BCV388" s="8"/>
      <c r="BCW388" s="8"/>
      <c r="BCX388" s="8"/>
      <c r="BCY388" s="8"/>
      <c r="BCZ388" s="8"/>
      <c r="BDA388" s="8"/>
      <c r="BDB388" s="8"/>
      <c r="BDC388" s="8"/>
      <c r="BDD388" s="8"/>
      <c r="BDE388" s="8"/>
      <c r="BDF388" s="8"/>
      <c r="BDG388" s="8"/>
      <c r="BDH388" s="8"/>
      <c r="BDI388" s="8"/>
      <c r="BDJ388" s="8"/>
      <c r="BDK388" s="8"/>
      <c r="BDL388" s="8"/>
      <c r="BDM388" s="8"/>
      <c r="BDN388" s="8"/>
      <c r="BDO388" s="8"/>
      <c r="BDP388" s="8"/>
      <c r="BDQ388" s="8"/>
      <c r="BDR388" s="8"/>
      <c r="BDS388" s="8"/>
      <c r="BDT388" s="8"/>
      <c r="BDU388" s="8"/>
      <c r="BDV388" s="8"/>
      <c r="BDW388" s="8"/>
      <c r="BDX388" s="8"/>
      <c r="BDY388" s="8"/>
      <c r="BDZ388" s="8"/>
      <c r="BEA388" s="8"/>
      <c r="BEB388" s="8"/>
      <c r="BEC388" s="8"/>
      <c r="BED388" s="8"/>
      <c r="BEE388" s="8"/>
      <c r="BEF388" s="8"/>
      <c r="BEG388" s="8"/>
      <c r="BEH388" s="8"/>
      <c r="BEI388" s="8"/>
      <c r="BEJ388" s="8"/>
      <c r="BEK388" s="8"/>
      <c r="BEL388" s="8"/>
      <c r="BEM388" s="8"/>
      <c r="BEN388" s="8"/>
      <c r="BEO388" s="8"/>
      <c r="BEP388" s="8"/>
      <c r="BEQ388" s="8"/>
      <c r="BER388" s="8"/>
      <c r="BES388" s="8"/>
      <c r="BET388" s="8"/>
      <c r="BEU388" s="8"/>
      <c r="BEV388" s="8"/>
      <c r="BEW388" s="8"/>
      <c r="BEX388" s="8"/>
      <c r="BEY388" s="8"/>
      <c r="BEZ388" s="8"/>
      <c r="BFA388" s="8"/>
      <c r="BFB388" s="8"/>
      <c r="BFC388" s="8"/>
      <c r="BFD388" s="8"/>
      <c r="BFE388" s="8"/>
      <c r="BFF388" s="8"/>
      <c r="BFG388" s="8"/>
      <c r="BFH388" s="8"/>
      <c r="BFI388" s="8"/>
      <c r="BFJ388" s="8"/>
      <c r="BFK388" s="8"/>
      <c r="BFL388" s="8"/>
      <c r="BFM388" s="8"/>
      <c r="BFN388" s="8"/>
      <c r="BFO388" s="8"/>
      <c r="BFP388" s="8"/>
      <c r="BFQ388" s="8"/>
      <c r="BFR388" s="8"/>
      <c r="BFS388" s="8"/>
      <c r="BFT388" s="8"/>
      <c r="BFU388" s="8"/>
      <c r="BFV388" s="8"/>
      <c r="BFW388" s="8"/>
      <c r="BFX388" s="8"/>
      <c r="BFY388" s="8"/>
      <c r="BFZ388" s="8"/>
      <c r="BGA388" s="8"/>
      <c r="BGB388" s="8"/>
      <c r="BGC388" s="8"/>
      <c r="BGD388" s="8"/>
      <c r="BGE388" s="8"/>
      <c r="BGF388" s="8"/>
      <c r="BGG388" s="8"/>
      <c r="BGH388" s="8"/>
      <c r="BGI388" s="8"/>
      <c r="BGJ388" s="8"/>
      <c r="BGK388" s="8"/>
      <c r="BGL388" s="8"/>
      <c r="BGM388" s="8"/>
      <c r="BGN388" s="8"/>
      <c r="BGO388" s="8"/>
      <c r="BGP388" s="8"/>
      <c r="BGQ388" s="8"/>
      <c r="BGR388" s="8"/>
      <c r="BGS388" s="8"/>
      <c r="BGT388" s="8"/>
      <c r="BGU388" s="8"/>
      <c r="BGV388" s="8"/>
      <c r="BGW388" s="8"/>
      <c r="BGX388" s="8"/>
      <c r="BGY388" s="8"/>
      <c r="BGZ388" s="8"/>
      <c r="BHA388" s="8"/>
      <c r="BHB388" s="8"/>
      <c r="BHC388" s="8"/>
      <c r="BHD388" s="8"/>
      <c r="BHE388" s="8"/>
      <c r="BHF388" s="8"/>
      <c r="BHG388" s="8"/>
      <c r="BHH388" s="8"/>
      <c r="BHI388" s="8"/>
      <c r="BHJ388" s="8"/>
      <c r="BHK388" s="8"/>
      <c r="BHL388" s="8"/>
      <c r="BHM388" s="8"/>
      <c r="BHN388" s="8"/>
      <c r="BHO388" s="8"/>
      <c r="BHP388" s="8"/>
      <c r="BHQ388" s="8"/>
      <c r="BHR388" s="8"/>
      <c r="BHS388" s="8"/>
      <c r="BHT388" s="8"/>
      <c r="BHU388" s="8"/>
      <c r="BHV388" s="8"/>
      <c r="BHW388" s="8"/>
      <c r="BHX388" s="8"/>
      <c r="BHY388" s="8"/>
      <c r="BHZ388" s="8"/>
      <c r="BIA388" s="8"/>
      <c r="BIB388" s="8"/>
      <c r="BIC388" s="8"/>
      <c r="BID388" s="8"/>
      <c r="BIE388" s="8"/>
      <c r="BIF388" s="8"/>
      <c r="BIG388" s="8"/>
      <c r="BIH388" s="8"/>
      <c r="BII388" s="8"/>
      <c r="BIJ388" s="8"/>
      <c r="BIK388" s="8"/>
      <c r="BIL388" s="8"/>
      <c r="BIM388" s="8"/>
      <c r="BIN388" s="8"/>
      <c r="BIO388" s="8"/>
      <c r="BIP388" s="8"/>
      <c r="BIQ388" s="8"/>
      <c r="BIR388" s="8"/>
      <c r="BIS388" s="8"/>
      <c r="BIT388" s="8"/>
      <c r="BIU388" s="8"/>
      <c r="BIV388" s="8"/>
      <c r="BIW388" s="8"/>
      <c r="BIX388" s="8"/>
      <c r="BIY388" s="8"/>
      <c r="BIZ388" s="8"/>
      <c r="BJA388" s="8"/>
      <c r="BJB388" s="8"/>
      <c r="BJC388" s="8"/>
      <c r="BJD388" s="8"/>
      <c r="BJE388" s="8"/>
      <c r="BJF388" s="8"/>
      <c r="BJG388" s="8"/>
      <c r="BJH388" s="8"/>
      <c r="BJI388" s="8"/>
      <c r="BJJ388" s="8"/>
      <c r="BJK388" s="8"/>
      <c r="BJL388" s="8"/>
      <c r="BJM388" s="8"/>
      <c r="BJN388" s="8"/>
      <c r="BJO388" s="8"/>
      <c r="BJP388" s="8"/>
      <c r="BJQ388" s="8"/>
      <c r="BJR388" s="8"/>
      <c r="BJS388" s="8"/>
      <c r="BJT388" s="8"/>
      <c r="BJU388" s="8"/>
      <c r="BJV388" s="8"/>
      <c r="BJW388" s="8"/>
      <c r="BJX388" s="8"/>
      <c r="BJY388" s="8"/>
      <c r="BJZ388" s="8"/>
      <c r="BKA388" s="8"/>
      <c r="BKB388" s="8"/>
      <c r="BKC388" s="8"/>
      <c r="BKD388" s="8"/>
      <c r="BKE388" s="8"/>
      <c r="BKF388" s="8"/>
      <c r="BKG388" s="8"/>
      <c r="BKH388" s="8"/>
      <c r="BKI388" s="8"/>
      <c r="BKJ388" s="8"/>
      <c r="BKK388" s="8"/>
      <c r="BKL388" s="8"/>
      <c r="BKM388" s="8"/>
      <c r="BKN388" s="8"/>
      <c r="BKO388" s="8"/>
      <c r="BKP388" s="8"/>
      <c r="BKQ388" s="8"/>
      <c r="BKR388" s="8"/>
      <c r="BKS388" s="8"/>
      <c r="BKT388" s="8"/>
      <c r="BKU388" s="8"/>
      <c r="BKV388" s="8"/>
      <c r="BKW388" s="8"/>
      <c r="BKX388" s="8"/>
      <c r="BKY388" s="8"/>
      <c r="BKZ388" s="8"/>
      <c r="BLA388" s="8"/>
      <c r="BLB388" s="8"/>
      <c r="BLC388" s="8"/>
      <c r="BLD388" s="8"/>
      <c r="BLE388" s="8"/>
      <c r="BLF388" s="8"/>
      <c r="BLG388" s="8"/>
      <c r="BLH388" s="8"/>
      <c r="BLI388" s="8"/>
      <c r="BLJ388" s="8"/>
      <c r="BLK388" s="8"/>
      <c r="BLL388" s="8"/>
      <c r="BLM388" s="8"/>
      <c r="BLN388" s="8"/>
      <c r="BLO388" s="8"/>
      <c r="BLP388" s="8"/>
      <c r="BLQ388" s="8"/>
      <c r="BLR388" s="8"/>
      <c r="BLS388" s="8"/>
      <c r="BLT388" s="8"/>
      <c r="BLU388" s="8"/>
      <c r="BLV388" s="8"/>
      <c r="BLW388" s="8"/>
      <c r="BLX388" s="8"/>
      <c r="BLY388" s="8"/>
      <c r="BLZ388" s="8"/>
      <c r="BMA388" s="8"/>
      <c r="BMB388" s="8"/>
      <c r="BMC388" s="8"/>
      <c r="BMD388" s="8"/>
      <c r="BME388" s="8"/>
      <c r="BMF388" s="8"/>
      <c r="BMG388" s="8"/>
      <c r="BMH388" s="8"/>
      <c r="BMI388" s="8"/>
      <c r="BMJ388" s="8"/>
      <c r="BMK388" s="8"/>
      <c r="BML388" s="8"/>
      <c r="BMM388" s="8"/>
      <c r="BMN388" s="8"/>
      <c r="BMO388" s="8"/>
      <c r="BMP388" s="8"/>
      <c r="BMQ388" s="8"/>
      <c r="BMR388" s="8"/>
      <c r="BMS388" s="8"/>
      <c r="BMT388" s="8"/>
      <c r="BMU388" s="8"/>
      <c r="BMV388" s="8"/>
      <c r="BMW388" s="8"/>
      <c r="BMX388" s="8"/>
      <c r="BMY388" s="8"/>
      <c r="BMZ388" s="8"/>
      <c r="BNA388" s="8"/>
      <c r="BNB388" s="8"/>
      <c r="BNC388" s="8"/>
      <c r="BND388" s="8"/>
      <c r="BNE388" s="8"/>
      <c r="BNF388" s="8"/>
      <c r="BNG388" s="8"/>
      <c r="BNH388" s="8"/>
      <c r="BNI388" s="8"/>
      <c r="BNJ388" s="8"/>
      <c r="BNK388" s="8"/>
      <c r="BNL388" s="8"/>
      <c r="BNM388" s="8"/>
      <c r="BNN388" s="8"/>
      <c r="BNO388" s="8"/>
      <c r="BNP388" s="8"/>
      <c r="BNQ388" s="8"/>
      <c r="BNR388" s="8"/>
      <c r="BNS388" s="8"/>
      <c r="BNT388" s="8"/>
      <c r="BNU388" s="8"/>
      <c r="BNV388" s="8"/>
      <c r="BNW388" s="8"/>
      <c r="BNX388" s="8"/>
      <c r="BNY388" s="8"/>
      <c r="BNZ388" s="8"/>
      <c r="BOA388" s="8"/>
      <c r="BOB388" s="8"/>
      <c r="BOC388" s="8"/>
      <c r="BOD388" s="8"/>
      <c r="BOE388" s="8"/>
      <c r="BOF388" s="8"/>
      <c r="BOG388" s="8"/>
      <c r="BOH388" s="8"/>
      <c r="BOI388" s="8"/>
      <c r="BOJ388" s="8"/>
      <c r="BOK388" s="8"/>
      <c r="BOL388" s="8"/>
      <c r="BOM388" s="8"/>
      <c r="BON388" s="8"/>
      <c r="BOO388" s="8"/>
      <c r="BOP388" s="8"/>
      <c r="BOQ388" s="8"/>
      <c r="BOR388" s="8"/>
      <c r="BOS388" s="8"/>
      <c r="BOT388" s="8"/>
      <c r="BOU388" s="8"/>
      <c r="BOV388" s="8"/>
      <c r="BOW388" s="8"/>
      <c r="BOX388" s="8"/>
      <c r="BOY388" s="8"/>
      <c r="BOZ388" s="8"/>
      <c r="BPA388" s="8"/>
      <c r="BPB388" s="8"/>
      <c r="BPC388" s="8"/>
      <c r="BPD388" s="8"/>
      <c r="BPE388" s="8"/>
      <c r="BPF388" s="8"/>
      <c r="BPG388" s="8"/>
      <c r="BPH388" s="8"/>
      <c r="BPI388" s="8"/>
      <c r="BPJ388" s="8"/>
      <c r="BPK388" s="8"/>
      <c r="BPL388" s="8"/>
      <c r="BPM388" s="8"/>
      <c r="BPN388" s="8"/>
      <c r="BPO388" s="8"/>
      <c r="BPP388" s="8"/>
      <c r="BPQ388" s="8"/>
      <c r="BPR388" s="8"/>
      <c r="BPS388" s="8"/>
      <c r="BPT388" s="8"/>
      <c r="BPU388" s="8"/>
      <c r="BPV388" s="8"/>
      <c r="BPW388" s="8"/>
      <c r="BPX388" s="8"/>
      <c r="BPY388" s="8"/>
      <c r="BPZ388" s="8"/>
      <c r="BQA388" s="8"/>
      <c r="BQB388" s="8"/>
      <c r="BQC388" s="8"/>
      <c r="BQD388" s="8"/>
      <c r="BQE388" s="8"/>
      <c r="BQF388" s="8"/>
      <c r="BQG388" s="8"/>
      <c r="BQH388" s="8"/>
      <c r="BQI388" s="8"/>
      <c r="BQJ388" s="8"/>
      <c r="BQK388" s="8"/>
      <c r="BQL388" s="8"/>
      <c r="BQM388" s="8"/>
      <c r="BQN388" s="8"/>
      <c r="BQO388" s="8"/>
      <c r="BQP388" s="8"/>
      <c r="BQQ388" s="8"/>
      <c r="BQR388" s="8"/>
      <c r="BQS388" s="8"/>
      <c r="BQT388" s="8"/>
      <c r="BQU388" s="8"/>
      <c r="BQV388" s="8"/>
      <c r="BQW388" s="8"/>
      <c r="BQX388" s="8"/>
      <c r="BQY388" s="8"/>
      <c r="BQZ388" s="8"/>
      <c r="BRA388" s="8"/>
      <c r="BRB388" s="8"/>
      <c r="BRC388" s="8"/>
      <c r="BRD388" s="8"/>
      <c r="BRE388" s="8"/>
      <c r="BRF388" s="8"/>
      <c r="BRG388" s="8"/>
      <c r="BRH388" s="8"/>
      <c r="BRI388" s="8"/>
      <c r="BRJ388" s="8"/>
      <c r="BRK388" s="8"/>
      <c r="BRL388" s="8"/>
      <c r="BRM388" s="8"/>
      <c r="BRN388" s="8"/>
      <c r="BRO388" s="8"/>
      <c r="BRP388" s="8"/>
      <c r="BRQ388" s="8"/>
      <c r="BRR388" s="8"/>
      <c r="BRS388" s="8"/>
      <c r="BRT388" s="8"/>
      <c r="BRU388" s="8"/>
      <c r="BRV388" s="8"/>
      <c r="BRW388" s="8"/>
      <c r="BRX388" s="8"/>
      <c r="BRY388" s="8"/>
      <c r="BRZ388" s="8"/>
      <c r="BSA388" s="8"/>
      <c r="BSB388" s="8"/>
      <c r="BSC388" s="8"/>
      <c r="BSD388" s="8"/>
      <c r="BSE388" s="8"/>
      <c r="BSF388" s="8"/>
      <c r="BSG388" s="8"/>
      <c r="BSH388" s="8"/>
      <c r="BSI388" s="8"/>
      <c r="BSJ388" s="8"/>
      <c r="BSK388" s="8"/>
      <c r="BSL388" s="8"/>
      <c r="BSM388" s="8"/>
      <c r="BSN388" s="8"/>
      <c r="BSO388" s="8"/>
      <c r="BSP388" s="8"/>
      <c r="BSQ388" s="8"/>
      <c r="BSR388" s="8"/>
      <c r="BSS388" s="8"/>
      <c r="BST388" s="8"/>
      <c r="BSU388" s="8"/>
      <c r="BSV388" s="8"/>
      <c r="BSW388" s="8"/>
      <c r="BSX388" s="8"/>
      <c r="BSY388" s="8"/>
      <c r="BSZ388" s="8"/>
      <c r="BTA388" s="8"/>
      <c r="BTB388" s="8"/>
      <c r="BTC388" s="8"/>
      <c r="BTD388" s="8"/>
      <c r="BTE388" s="8"/>
      <c r="BTF388" s="8"/>
      <c r="BTG388" s="8"/>
      <c r="BTH388" s="8"/>
      <c r="BTI388" s="8"/>
      <c r="BTJ388" s="8"/>
      <c r="BTK388" s="8"/>
      <c r="BTL388" s="8"/>
      <c r="BTM388" s="8"/>
      <c r="BTN388" s="8"/>
      <c r="BTO388" s="8"/>
      <c r="BTP388" s="8"/>
      <c r="BTQ388" s="8"/>
      <c r="BTR388" s="8"/>
      <c r="BTS388" s="8"/>
      <c r="BTT388" s="8"/>
      <c r="BTU388" s="8"/>
      <c r="BTV388" s="8"/>
      <c r="BTW388" s="8"/>
      <c r="BTX388" s="8"/>
      <c r="BTY388" s="8"/>
      <c r="BTZ388" s="8"/>
      <c r="BUA388" s="8"/>
      <c r="BUB388" s="8"/>
      <c r="BUC388" s="8"/>
      <c r="BUD388" s="8"/>
      <c r="BUE388" s="8"/>
      <c r="BUF388" s="8"/>
      <c r="BUG388" s="8"/>
      <c r="BUH388" s="8"/>
      <c r="BUI388" s="8"/>
      <c r="BUJ388" s="8"/>
      <c r="BUK388" s="8"/>
      <c r="BUL388" s="8"/>
      <c r="BUM388" s="8"/>
      <c r="BUN388" s="8"/>
      <c r="BUO388" s="8"/>
      <c r="BUP388" s="8"/>
      <c r="BUQ388" s="8"/>
      <c r="BUR388" s="8"/>
      <c r="BUS388" s="8"/>
      <c r="BUT388" s="8"/>
      <c r="BUU388" s="8"/>
      <c r="BUV388" s="8"/>
      <c r="BUW388" s="8"/>
      <c r="BUX388" s="8"/>
      <c r="BUY388" s="8"/>
      <c r="BUZ388" s="8"/>
      <c r="BVA388" s="8"/>
      <c r="BVB388" s="8"/>
      <c r="BVC388" s="8"/>
      <c r="BVD388" s="8"/>
      <c r="BVE388" s="8"/>
      <c r="BVF388" s="8"/>
      <c r="BVG388" s="8"/>
      <c r="BVH388" s="8"/>
      <c r="BVI388" s="8"/>
      <c r="BVJ388" s="8"/>
      <c r="BVK388" s="8"/>
      <c r="BVL388" s="8"/>
      <c r="BVM388" s="8"/>
      <c r="BVN388" s="8"/>
      <c r="BVO388" s="8"/>
      <c r="BVP388" s="8"/>
      <c r="BVQ388" s="8"/>
      <c r="BVR388" s="8"/>
      <c r="BVS388" s="8"/>
      <c r="BVT388" s="8"/>
      <c r="BVU388" s="8"/>
      <c r="BVV388" s="8"/>
      <c r="BVW388" s="8"/>
      <c r="BVX388" s="8"/>
      <c r="BVY388" s="8"/>
      <c r="BVZ388" s="8"/>
      <c r="BWA388" s="8"/>
      <c r="BWB388" s="8"/>
      <c r="BWC388" s="8"/>
      <c r="BWD388" s="8"/>
      <c r="BWE388" s="8"/>
      <c r="BWF388" s="8"/>
      <c r="BWG388" s="8"/>
      <c r="BWH388" s="8"/>
      <c r="BWI388" s="8"/>
      <c r="BWJ388" s="8"/>
      <c r="BWK388" s="8"/>
      <c r="BWL388" s="8"/>
      <c r="BWM388" s="8"/>
      <c r="BWN388" s="8"/>
      <c r="BWO388" s="8"/>
      <c r="BWP388" s="8"/>
      <c r="BWQ388" s="8"/>
    </row>
    <row r="389" spans="1:1967" s="445" customFormat="1" ht="102" customHeight="1">
      <c r="A389" s="9" t="s">
        <v>6465</v>
      </c>
      <c r="B389" s="100" t="s">
        <v>97</v>
      </c>
      <c r="C389" s="9" t="s">
        <v>790</v>
      </c>
      <c r="D389" s="30" t="s">
        <v>2057</v>
      </c>
      <c r="E389" s="3" t="s">
        <v>2059</v>
      </c>
      <c r="F389" s="3" t="s">
        <v>379</v>
      </c>
      <c r="G389" s="3" t="s">
        <v>384</v>
      </c>
      <c r="H389" s="20">
        <v>0</v>
      </c>
      <c r="I389" s="114">
        <v>470000000</v>
      </c>
      <c r="J389" s="21" t="s">
        <v>1330</v>
      </c>
      <c r="K389" s="19" t="s">
        <v>1387</v>
      </c>
      <c r="L389" s="138" t="s">
        <v>3428</v>
      </c>
      <c r="M389" s="141" t="s">
        <v>383</v>
      </c>
      <c r="N389" s="361" t="s">
        <v>8875</v>
      </c>
      <c r="O389" s="3" t="s">
        <v>1382</v>
      </c>
      <c r="P389" s="7" t="s">
        <v>1354</v>
      </c>
      <c r="Q389" s="3" t="s">
        <v>1195</v>
      </c>
      <c r="R389" s="84">
        <v>4</v>
      </c>
      <c r="S389" s="94">
        <v>70</v>
      </c>
      <c r="T389" s="83">
        <f t="shared" si="18"/>
        <v>280</v>
      </c>
      <c r="U389" s="83">
        <f t="shared" si="16"/>
        <v>313.60000000000002</v>
      </c>
      <c r="V389" s="9" t="s">
        <v>1341</v>
      </c>
      <c r="W389" s="153" t="s">
        <v>1410</v>
      </c>
      <c r="X389" s="9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  <c r="JX389" s="8"/>
      <c r="JY389" s="8"/>
      <c r="JZ389" s="8"/>
      <c r="KA389" s="8"/>
      <c r="KB389" s="8"/>
      <c r="KC389" s="8"/>
      <c r="KD389" s="8"/>
      <c r="KE389" s="8"/>
      <c r="KF389" s="8"/>
      <c r="KG389" s="8"/>
      <c r="KH389" s="8"/>
      <c r="KI389" s="8"/>
      <c r="KJ389" s="8"/>
      <c r="KK389" s="8"/>
      <c r="KL389" s="8"/>
      <c r="KM389" s="8"/>
      <c r="KN389" s="8"/>
      <c r="KO389" s="8"/>
      <c r="KP389" s="8"/>
      <c r="KQ389" s="8"/>
      <c r="KR389" s="8"/>
      <c r="KS389" s="8"/>
      <c r="KT389" s="8"/>
      <c r="KU389" s="8"/>
      <c r="KV389" s="8"/>
      <c r="KW389" s="8"/>
      <c r="KX389" s="8"/>
      <c r="KY389" s="8"/>
      <c r="KZ389" s="8"/>
      <c r="LA389" s="8"/>
      <c r="LB389" s="8"/>
      <c r="LC389" s="8"/>
      <c r="LD389" s="8"/>
      <c r="LE389" s="8"/>
      <c r="LF389" s="8"/>
      <c r="LG389" s="8"/>
      <c r="LH389" s="8"/>
      <c r="LI389" s="8"/>
      <c r="LJ389" s="8"/>
      <c r="LK389" s="8"/>
      <c r="LL389" s="8"/>
      <c r="LM389" s="8"/>
      <c r="LN389" s="8"/>
      <c r="LO389" s="8"/>
      <c r="LP389" s="8"/>
      <c r="LQ389" s="8"/>
      <c r="LR389" s="8"/>
      <c r="LS389" s="8"/>
      <c r="LT389" s="8"/>
      <c r="LU389" s="8"/>
      <c r="LV389" s="8"/>
      <c r="LW389" s="8"/>
      <c r="LX389" s="8"/>
      <c r="LY389" s="8"/>
      <c r="LZ389" s="8"/>
      <c r="MA389" s="8"/>
      <c r="MB389" s="8"/>
      <c r="MC389" s="8"/>
      <c r="MD389" s="8"/>
      <c r="ME389" s="8"/>
      <c r="MF389" s="8"/>
      <c r="MG389" s="8"/>
      <c r="MH389" s="8"/>
      <c r="MI389" s="8"/>
      <c r="MJ389" s="8"/>
      <c r="MK389" s="8"/>
      <c r="ML389" s="8"/>
      <c r="MM389" s="8"/>
      <c r="MN389" s="8"/>
      <c r="MO389" s="8"/>
      <c r="MP389" s="8"/>
      <c r="MQ389" s="8"/>
      <c r="MR389" s="8"/>
      <c r="MS389" s="8"/>
      <c r="MT389" s="8"/>
      <c r="MU389" s="8"/>
      <c r="MV389" s="8"/>
      <c r="MW389" s="8"/>
      <c r="MX389" s="8"/>
      <c r="MY389" s="8"/>
      <c r="MZ389" s="8"/>
      <c r="NA389" s="8"/>
      <c r="NB389" s="8"/>
      <c r="NC389" s="8"/>
      <c r="ND389" s="8"/>
      <c r="NE389" s="8"/>
      <c r="NF389" s="8"/>
      <c r="NG389" s="8"/>
      <c r="NH389" s="8"/>
      <c r="NI389" s="8"/>
      <c r="NJ389" s="8"/>
      <c r="NK389" s="8"/>
      <c r="NL389" s="8"/>
      <c r="NM389" s="8"/>
      <c r="NN389" s="8"/>
      <c r="NO389" s="8"/>
      <c r="NP389" s="8"/>
      <c r="NQ389" s="8"/>
      <c r="NR389" s="8"/>
      <c r="NS389" s="8"/>
      <c r="NT389" s="8"/>
      <c r="NU389" s="8"/>
      <c r="NV389" s="8"/>
      <c r="NW389" s="8"/>
      <c r="NX389" s="8"/>
      <c r="NY389" s="8"/>
      <c r="NZ389" s="8"/>
      <c r="OA389" s="8"/>
      <c r="OB389" s="8"/>
      <c r="OC389" s="8"/>
      <c r="OD389" s="8"/>
      <c r="OE389" s="8"/>
      <c r="OF389" s="8"/>
      <c r="OG389" s="8"/>
      <c r="OH389" s="8"/>
      <c r="OI389" s="8"/>
      <c r="OJ389" s="8"/>
      <c r="OK389" s="8"/>
      <c r="OL389" s="8"/>
      <c r="OM389" s="8"/>
      <c r="ON389" s="8"/>
      <c r="OO389" s="8"/>
      <c r="OP389" s="8"/>
      <c r="OQ389" s="8"/>
      <c r="OR389" s="8"/>
      <c r="OS389" s="8"/>
      <c r="OT389" s="8"/>
      <c r="OU389" s="8"/>
      <c r="OV389" s="8"/>
      <c r="OW389" s="8"/>
      <c r="OX389" s="8"/>
      <c r="OY389" s="8"/>
      <c r="OZ389" s="8"/>
      <c r="PA389" s="8"/>
      <c r="PB389" s="8"/>
      <c r="PC389" s="8"/>
      <c r="PD389" s="8"/>
      <c r="PE389" s="8"/>
      <c r="PF389" s="8"/>
      <c r="PG389" s="8"/>
      <c r="PH389" s="8"/>
      <c r="PI389" s="8"/>
      <c r="PJ389" s="8"/>
      <c r="PK389" s="8"/>
      <c r="PL389" s="8"/>
      <c r="PM389" s="8"/>
      <c r="PN389" s="8"/>
      <c r="PO389" s="8"/>
      <c r="PP389" s="8"/>
      <c r="PQ389" s="8"/>
      <c r="PR389" s="8"/>
      <c r="PS389" s="8"/>
      <c r="PT389" s="8"/>
      <c r="PU389" s="8"/>
      <c r="PV389" s="8"/>
      <c r="PW389" s="8"/>
      <c r="PX389" s="8"/>
      <c r="PY389" s="8"/>
      <c r="PZ389" s="8"/>
      <c r="QA389" s="8"/>
      <c r="QB389" s="8"/>
      <c r="QC389" s="8"/>
      <c r="QD389" s="8"/>
      <c r="QE389" s="8"/>
      <c r="QF389" s="8"/>
      <c r="QG389" s="8"/>
      <c r="QH389" s="8"/>
      <c r="QI389" s="8"/>
      <c r="QJ389" s="8"/>
      <c r="QK389" s="8"/>
      <c r="QL389" s="8"/>
      <c r="QM389" s="8"/>
      <c r="QN389" s="8"/>
      <c r="QO389" s="8"/>
      <c r="QP389" s="8"/>
      <c r="QQ389" s="8"/>
      <c r="QR389" s="8"/>
      <c r="QS389" s="8"/>
      <c r="QT389" s="8"/>
      <c r="QU389" s="8"/>
      <c r="QV389" s="8"/>
      <c r="QW389" s="8"/>
      <c r="QX389" s="8"/>
      <c r="QY389" s="8"/>
      <c r="QZ389" s="8"/>
      <c r="RA389" s="8"/>
      <c r="RB389" s="8"/>
      <c r="RC389" s="8"/>
      <c r="RD389" s="8"/>
      <c r="RE389" s="8"/>
      <c r="RF389" s="8"/>
      <c r="RG389" s="8"/>
      <c r="RH389" s="8"/>
      <c r="RI389" s="8"/>
      <c r="RJ389" s="8"/>
      <c r="RK389" s="8"/>
      <c r="RL389" s="8"/>
      <c r="RM389" s="8"/>
      <c r="RN389" s="8"/>
      <c r="RO389" s="8"/>
      <c r="RP389" s="8"/>
      <c r="RQ389" s="8"/>
      <c r="RR389" s="8"/>
      <c r="RS389" s="8"/>
      <c r="RT389" s="8"/>
      <c r="RU389" s="8"/>
      <c r="RV389" s="8"/>
      <c r="RW389" s="8"/>
      <c r="RX389" s="8"/>
      <c r="RY389" s="8"/>
      <c r="RZ389" s="8"/>
      <c r="SA389" s="8"/>
      <c r="SB389" s="8"/>
      <c r="SC389" s="8"/>
      <c r="SD389" s="8"/>
      <c r="SE389" s="8"/>
      <c r="SF389" s="8"/>
      <c r="SG389" s="8"/>
      <c r="SH389" s="8"/>
      <c r="SI389" s="8"/>
      <c r="SJ389" s="8"/>
      <c r="SK389" s="8"/>
      <c r="SL389" s="8"/>
      <c r="SM389" s="8"/>
      <c r="SN389" s="8"/>
      <c r="SO389" s="8"/>
      <c r="SP389" s="8"/>
      <c r="SQ389" s="8"/>
      <c r="SR389" s="8"/>
      <c r="SS389" s="8"/>
      <c r="ST389" s="8"/>
      <c r="SU389" s="8"/>
      <c r="SV389" s="8"/>
      <c r="SW389" s="8"/>
      <c r="SX389" s="8"/>
      <c r="SY389" s="8"/>
      <c r="SZ389" s="8"/>
      <c r="TA389" s="8"/>
      <c r="TB389" s="8"/>
      <c r="TC389" s="8"/>
      <c r="TD389" s="8"/>
      <c r="TE389" s="8"/>
      <c r="TF389" s="8"/>
      <c r="TG389" s="8"/>
      <c r="TH389" s="8"/>
      <c r="TI389" s="8"/>
      <c r="TJ389" s="8"/>
      <c r="TK389" s="8"/>
      <c r="TL389" s="8"/>
      <c r="TM389" s="8"/>
      <c r="TN389" s="8"/>
      <c r="TO389" s="8"/>
      <c r="TP389" s="8"/>
      <c r="TQ389" s="8"/>
      <c r="TR389" s="8"/>
      <c r="TS389" s="8"/>
      <c r="TT389" s="8"/>
      <c r="TU389" s="8"/>
      <c r="TV389" s="8"/>
      <c r="TW389" s="8"/>
      <c r="TX389" s="8"/>
      <c r="TY389" s="8"/>
      <c r="TZ389" s="8"/>
      <c r="UA389" s="8"/>
      <c r="UB389" s="8"/>
      <c r="UC389" s="8"/>
      <c r="UD389" s="8"/>
      <c r="UE389" s="8"/>
      <c r="UF389" s="8"/>
      <c r="UG389" s="8"/>
      <c r="UH389" s="8"/>
      <c r="UI389" s="8"/>
      <c r="UJ389" s="8"/>
      <c r="UK389" s="8"/>
      <c r="UL389" s="8"/>
      <c r="UM389" s="8"/>
      <c r="UN389" s="8"/>
      <c r="UO389" s="8"/>
      <c r="UP389" s="8"/>
      <c r="UQ389" s="8"/>
      <c r="UR389" s="8"/>
      <c r="US389" s="8"/>
      <c r="UT389" s="8"/>
      <c r="UU389" s="8"/>
      <c r="UV389" s="8"/>
      <c r="UW389" s="8"/>
      <c r="UX389" s="8"/>
      <c r="UY389" s="8"/>
      <c r="UZ389" s="8"/>
      <c r="VA389" s="8"/>
      <c r="VB389" s="8"/>
      <c r="VC389" s="8"/>
      <c r="VD389" s="8"/>
      <c r="VE389" s="8"/>
      <c r="VF389" s="8"/>
      <c r="VG389" s="8"/>
      <c r="VH389" s="8"/>
      <c r="VI389" s="8"/>
      <c r="VJ389" s="8"/>
      <c r="VK389" s="8"/>
      <c r="VL389" s="8"/>
      <c r="VM389" s="8"/>
      <c r="VN389" s="8"/>
      <c r="VO389" s="8"/>
      <c r="VP389" s="8"/>
      <c r="VQ389" s="8"/>
      <c r="VR389" s="8"/>
      <c r="VS389" s="8"/>
      <c r="VT389" s="8"/>
      <c r="VU389" s="8"/>
      <c r="VV389" s="8"/>
      <c r="VW389" s="8"/>
      <c r="VX389" s="8"/>
      <c r="VY389" s="8"/>
      <c r="VZ389" s="8"/>
      <c r="WA389" s="8"/>
      <c r="WB389" s="8"/>
      <c r="WC389" s="8"/>
      <c r="WD389" s="8"/>
      <c r="WE389" s="8"/>
      <c r="WF389" s="8"/>
      <c r="WG389" s="8"/>
      <c r="WH389" s="8"/>
      <c r="WI389" s="8"/>
      <c r="WJ389" s="8"/>
      <c r="WK389" s="8"/>
      <c r="WL389" s="8"/>
      <c r="WM389" s="8"/>
      <c r="WN389" s="8"/>
      <c r="WO389" s="8"/>
      <c r="WP389" s="8"/>
      <c r="WQ389" s="8"/>
      <c r="WR389" s="8"/>
      <c r="WS389" s="8"/>
      <c r="WT389" s="8"/>
      <c r="WU389" s="8"/>
      <c r="WV389" s="8"/>
      <c r="WW389" s="8"/>
      <c r="WX389" s="8"/>
      <c r="WY389" s="8"/>
      <c r="WZ389" s="8"/>
      <c r="XA389" s="8"/>
      <c r="XB389" s="8"/>
      <c r="XC389" s="8"/>
      <c r="XD389" s="8"/>
      <c r="XE389" s="8"/>
      <c r="XF389" s="8"/>
      <c r="XG389" s="8"/>
      <c r="XH389" s="8"/>
      <c r="XI389" s="8"/>
      <c r="XJ389" s="8"/>
      <c r="XK389" s="8"/>
      <c r="XL389" s="8"/>
      <c r="XM389" s="8"/>
      <c r="XN389" s="8"/>
      <c r="XO389" s="8"/>
      <c r="XP389" s="8"/>
      <c r="XQ389" s="8"/>
      <c r="XR389" s="8"/>
      <c r="XS389" s="8"/>
      <c r="XT389" s="8"/>
      <c r="XU389" s="8"/>
      <c r="XV389" s="8"/>
      <c r="XW389" s="8"/>
      <c r="XX389" s="8"/>
      <c r="XY389" s="8"/>
      <c r="XZ389" s="8"/>
      <c r="YA389" s="8"/>
      <c r="YB389" s="8"/>
      <c r="YC389" s="8"/>
      <c r="YD389" s="8"/>
      <c r="YE389" s="8"/>
      <c r="YF389" s="8"/>
      <c r="YG389" s="8"/>
      <c r="YH389" s="8"/>
      <c r="YI389" s="8"/>
      <c r="YJ389" s="8"/>
      <c r="YK389" s="8"/>
      <c r="YL389" s="8"/>
      <c r="YM389" s="8"/>
      <c r="YN389" s="8"/>
      <c r="YO389" s="8"/>
      <c r="YP389" s="8"/>
      <c r="YQ389" s="8"/>
      <c r="YR389" s="8"/>
      <c r="YS389" s="8"/>
      <c r="YT389" s="8"/>
      <c r="YU389" s="8"/>
      <c r="YV389" s="8"/>
      <c r="YW389" s="8"/>
      <c r="YX389" s="8"/>
      <c r="YY389" s="8"/>
      <c r="YZ389" s="8"/>
      <c r="ZA389" s="8"/>
      <c r="ZB389" s="8"/>
      <c r="ZC389" s="8"/>
      <c r="ZD389" s="8"/>
      <c r="ZE389" s="8"/>
      <c r="ZF389" s="8"/>
      <c r="ZG389" s="8"/>
      <c r="ZH389" s="8"/>
      <c r="ZI389" s="8"/>
      <c r="ZJ389" s="8"/>
      <c r="ZK389" s="8"/>
      <c r="ZL389" s="8"/>
      <c r="ZM389" s="8"/>
      <c r="ZN389" s="8"/>
      <c r="ZO389" s="8"/>
      <c r="ZP389" s="8"/>
      <c r="ZQ389" s="8"/>
      <c r="ZR389" s="8"/>
      <c r="ZS389" s="8"/>
      <c r="ZT389" s="8"/>
      <c r="ZU389" s="8"/>
      <c r="ZV389" s="8"/>
      <c r="ZW389" s="8"/>
      <c r="ZX389" s="8"/>
      <c r="ZY389" s="8"/>
      <c r="ZZ389" s="8"/>
      <c r="AAA389" s="8"/>
      <c r="AAB389" s="8"/>
      <c r="AAC389" s="8"/>
      <c r="AAD389" s="8"/>
      <c r="AAE389" s="8"/>
      <c r="AAF389" s="8"/>
      <c r="AAG389" s="8"/>
      <c r="AAH389" s="8"/>
      <c r="AAI389" s="8"/>
      <c r="AAJ389" s="8"/>
      <c r="AAK389" s="8"/>
      <c r="AAL389" s="8"/>
      <c r="AAM389" s="8"/>
      <c r="AAN389" s="8"/>
      <c r="AAO389" s="8"/>
      <c r="AAP389" s="8"/>
      <c r="AAQ389" s="8"/>
      <c r="AAR389" s="8"/>
      <c r="AAS389" s="8"/>
      <c r="AAT389" s="8"/>
      <c r="AAU389" s="8"/>
      <c r="AAV389" s="8"/>
      <c r="AAW389" s="8"/>
      <c r="AAX389" s="8"/>
      <c r="AAY389" s="8"/>
      <c r="AAZ389" s="8"/>
      <c r="ABA389" s="8"/>
      <c r="ABB389" s="8"/>
      <c r="ABC389" s="8"/>
      <c r="ABD389" s="8"/>
      <c r="ABE389" s="8"/>
      <c r="ABF389" s="8"/>
      <c r="ABG389" s="8"/>
      <c r="ABH389" s="8"/>
      <c r="ABI389" s="8"/>
      <c r="ABJ389" s="8"/>
      <c r="ABK389" s="8"/>
      <c r="ABL389" s="8"/>
      <c r="ABM389" s="8"/>
      <c r="ABN389" s="8"/>
      <c r="ABO389" s="8"/>
      <c r="ABP389" s="8"/>
      <c r="ABQ389" s="8"/>
      <c r="ABR389" s="8"/>
      <c r="ABS389" s="8"/>
      <c r="ABT389" s="8"/>
      <c r="ABU389" s="8"/>
      <c r="ABV389" s="8"/>
      <c r="ABW389" s="8"/>
      <c r="ABX389" s="8"/>
      <c r="ABY389" s="8"/>
      <c r="ABZ389" s="8"/>
      <c r="ACA389" s="8"/>
      <c r="ACB389" s="8"/>
      <c r="ACC389" s="8"/>
      <c r="ACD389" s="8"/>
      <c r="ACE389" s="8"/>
      <c r="ACF389" s="8"/>
      <c r="ACG389" s="8"/>
      <c r="ACH389" s="8"/>
      <c r="ACI389" s="8"/>
      <c r="ACJ389" s="8"/>
      <c r="ACK389" s="8"/>
      <c r="ACL389" s="8"/>
      <c r="ACM389" s="8"/>
      <c r="ACN389" s="8"/>
      <c r="ACO389" s="8"/>
      <c r="ACP389" s="8"/>
      <c r="ACQ389" s="8"/>
      <c r="ACR389" s="8"/>
      <c r="ACS389" s="8"/>
      <c r="ACT389" s="8"/>
      <c r="ACU389" s="8"/>
      <c r="ACV389" s="8"/>
      <c r="ACW389" s="8"/>
      <c r="ACX389" s="8"/>
      <c r="ACY389" s="8"/>
      <c r="ACZ389" s="8"/>
      <c r="ADA389" s="8"/>
      <c r="ADB389" s="8"/>
      <c r="ADC389" s="8"/>
      <c r="ADD389" s="8"/>
      <c r="ADE389" s="8"/>
      <c r="ADF389" s="8"/>
      <c r="ADG389" s="8"/>
      <c r="ADH389" s="8"/>
      <c r="ADI389" s="8"/>
      <c r="ADJ389" s="8"/>
      <c r="ADK389" s="8"/>
      <c r="ADL389" s="8"/>
      <c r="ADM389" s="8"/>
      <c r="ADN389" s="8"/>
      <c r="ADO389" s="8"/>
      <c r="ADP389" s="8"/>
      <c r="ADQ389" s="8"/>
      <c r="ADR389" s="8"/>
      <c r="ADS389" s="8"/>
      <c r="ADT389" s="8"/>
      <c r="ADU389" s="8"/>
      <c r="ADV389" s="8"/>
      <c r="ADW389" s="8"/>
      <c r="ADX389" s="8"/>
      <c r="ADY389" s="8"/>
      <c r="ADZ389" s="8"/>
      <c r="AEA389" s="8"/>
      <c r="AEB389" s="8"/>
      <c r="AEC389" s="8"/>
      <c r="AED389" s="8"/>
      <c r="AEE389" s="8"/>
      <c r="AEF389" s="8"/>
      <c r="AEG389" s="8"/>
      <c r="AEH389" s="8"/>
      <c r="AEI389" s="8"/>
      <c r="AEJ389" s="8"/>
      <c r="AEK389" s="8"/>
      <c r="AEL389" s="8"/>
      <c r="AEM389" s="8"/>
      <c r="AEN389" s="8"/>
      <c r="AEO389" s="8"/>
      <c r="AEP389" s="8"/>
      <c r="AEQ389" s="8"/>
      <c r="AER389" s="8"/>
      <c r="AES389" s="8"/>
      <c r="AET389" s="8"/>
      <c r="AEU389" s="8"/>
      <c r="AEV389" s="8"/>
      <c r="AEW389" s="8"/>
      <c r="AEX389" s="8"/>
      <c r="AEY389" s="8"/>
      <c r="AEZ389" s="8"/>
      <c r="AFA389" s="8"/>
      <c r="AFB389" s="8"/>
      <c r="AFC389" s="8"/>
      <c r="AFD389" s="8"/>
      <c r="AFE389" s="8"/>
      <c r="AFF389" s="8"/>
      <c r="AFG389" s="8"/>
      <c r="AFH389" s="8"/>
      <c r="AFI389" s="8"/>
      <c r="AFJ389" s="8"/>
      <c r="AFK389" s="8"/>
      <c r="AFL389" s="8"/>
      <c r="AFM389" s="8"/>
      <c r="AFN389" s="8"/>
      <c r="AFO389" s="8"/>
      <c r="AFP389" s="8"/>
      <c r="AFQ389" s="8"/>
      <c r="AFR389" s="8"/>
      <c r="AFS389" s="8"/>
      <c r="AFT389" s="8"/>
      <c r="AFU389" s="8"/>
      <c r="AFV389" s="8"/>
      <c r="AFW389" s="8"/>
      <c r="AFX389" s="8"/>
      <c r="AFY389" s="8"/>
      <c r="AFZ389" s="8"/>
      <c r="AGA389" s="8"/>
      <c r="AGB389" s="8"/>
      <c r="AGC389" s="8"/>
      <c r="AGD389" s="8"/>
      <c r="AGE389" s="8"/>
      <c r="AGF389" s="8"/>
      <c r="AGG389" s="8"/>
      <c r="AGH389" s="8"/>
      <c r="AGI389" s="8"/>
      <c r="AGJ389" s="8"/>
      <c r="AGK389" s="8"/>
      <c r="AGL389" s="8"/>
      <c r="AGM389" s="8"/>
      <c r="AGN389" s="8"/>
      <c r="AGO389" s="8"/>
      <c r="AGP389" s="8"/>
      <c r="AGQ389" s="8"/>
      <c r="AGR389" s="8"/>
      <c r="AGS389" s="8"/>
      <c r="AGT389" s="8"/>
      <c r="AGU389" s="8"/>
      <c r="AGV389" s="8"/>
      <c r="AGW389" s="8"/>
      <c r="AGX389" s="8"/>
      <c r="AGY389" s="8"/>
      <c r="AGZ389" s="8"/>
      <c r="AHA389" s="8"/>
      <c r="AHB389" s="8"/>
      <c r="AHC389" s="8"/>
      <c r="AHD389" s="8"/>
      <c r="AHE389" s="8"/>
      <c r="AHF389" s="8"/>
      <c r="AHG389" s="8"/>
      <c r="AHH389" s="8"/>
      <c r="AHI389" s="8"/>
      <c r="AHJ389" s="8"/>
      <c r="AHK389" s="8"/>
      <c r="AHL389" s="8"/>
      <c r="AHM389" s="8"/>
      <c r="AHN389" s="8"/>
      <c r="AHO389" s="8"/>
      <c r="AHP389" s="8"/>
      <c r="AHQ389" s="8"/>
      <c r="AHR389" s="8"/>
      <c r="AHS389" s="8"/>
      <c r="AHT389" s="8"/>
      <c r="AHU389" s="8"/>
      <c r="AHV389" s="8"/>
      <c r="AHW389" s="8"/>
      <c r="AHX389" s="8"/>
      <c r="AHY389" s="8"/>
      <c r="AHZ389" s="8"/>
      <c r="AIA389" s="8"/>
      <c r="AIB389" s="8"/>
      <c r="AIC389" s="8"/>
      <c r="AID389" s="8"/>
      <c r="AIE389" s="8"/>
      <c r="AIF389" s="8"/>
      <c r="AIG389" s="8"/>
      <c r="AIH389" s="8"/>
      <c r="AII389" s="8"/>
      <c r="AIJ389" s="8"/>
      <c r="AIK389" s="8"/>
      <c r="AIL389" s="8"/>
      <c r="AIM389" s="8"/>
      <c r="AIN389" s="8"/>
      <c r="AIO389" s="8"/>
      <c r="AIP389" s="8"/>
      <c r="AIQ389" s="8"/>
      <c r="AIR389" s="8"/>
      <c r="AIS389" s="8"/>
      <c r="AIT389" s="8"/>
      <c r="AIU389" s="8"/>
      <c r="AIV389" s="8"/>
      <c r="AIW389" s="8"/>
      <c r="AIX389" s="8"/>
      <c r="AIY389" s="8"/>
      <c r="AIZ389" s="8"/>
      <c r="AJA389" s="8"/>
      <c r="AJB389" s="8"/>
      <c r="AJC389" s="8"/>
      <c r="AJD389" s="8"/>
      <c r="AJE389" s="8"/>
      <c r="AJF389" s="8"/>
      <c r="AJG389" s="8"/>
      <c r="AJH389" s="8"/>
      <c r="AJI389" s="8"/>
      <c r="AJJ389" s="8"/>
      <c r="AJK389" s="8"/>
      <c r="AJL389" s="8"/>
      <c r="AJM389" s="8"/>
      <c r="AJN389" s="8"/>
      <c r="AJO389" s="8"/>
      <c r="AJP389" s="8"/>
      <c r="AJQ389" s="8"/>
      <c r="AJR389" s="8"/>
      <c r="AJS389" s="8"/>
      <c r="AJT389" s="8"/>
      <c r="AJU389" s="8"/>
      <c r="AJV389" s="8"/>
      <c r="AJW389" s="8"/>
      <c r="AJX389" s="8"/>
      <c r="AJY389" s="8"/>
      <c r="AJZ389" s="8"/>
      <c r="AKA389" s="8"/>
      <c r="AKB389" s="8"/>
      <c r="AKC389" s="8"/>
      <c r="AKD389" s="8"/>
      <c r="AKE389" s="8"/>
      <c r="AKF389" s="8"/>
      <c r="AKG389" s="8"/>
      <c r="AKH389" s="8"/>
      <c r="AKI389" s="8"/>
      <c r="AKJ389" s="8"/>
      <c r="AKK389" s="8"/>
      <c r="AKL389" s="8"/>
      <c r="AKM389" s="8"/>
      <c r="AKN389" s="8"/>
      <c r="AKO389" s="8"/>
      <c r="AKP389" s="8"/>
      <c r="AKQ389" s="8"/>
      <c r="AKR389" s="8"/>
      <c r="AKS389" s="8"/>
      <c r="AKT389" s="8"/>
      <c r="AKU389" s="8"/>
      <c r="AKV389" s="8"/>
      <c r="AKW389" s="8"/>
      <c r="AKX389" s="8"/>
      <c r="AKY389" s="8"/>
      <c r="AKZ389" s="8"/>
      <c r="ALA389" s="8"/>
      <c r="ALB389" s="8"/>
      <c r="ALC389" s="8"/>
      <c r="ALD389" s="8"/>
      <c r="ALE389" s="8"/>
      <c r="ALF389" s="8"/>
      <c r="ALG389" s="8"/>
      <c r="ALH389" s="8"/>
      <c r="ALI389" s="8"/>
      <c r="ALJ389" s="8"/>
      <c r="ALK389" s="8"/>
      <c r="ALL389" s="8"/>
      <c r="ALM389" s="8"/>
      <c r="ALN389" s="8"/>
      <c r="ALO389" s="8"/>
      <c r="ALP389" s="8"/>
      <c r="ALQ389" s="8"/>
      <c r="ALR389" s="8"/>
      <c r="ALS389" s="8"/>
      <c r="ALT389" s="8"/>
      <c r="ALU389" s="8"/>
      <c r="ALV389" s="8"/>
      <c r="ALW389" s="8"/>
      <c r="ALX389" s="8"/>
      <c r="ALY389" s="8"/>
      <c r="ALZ389" s="8"/>
      <c r="AMA389" s="8"/>
      <c r="AMB389" s="8"/>
      <c r="AMC389" s="8"/>
      <c r="AMD389" s="8"/>
      <c r="AME389" s="8"/>
      <c r="AMF389" s="8"/>
      <c r="AMG389" s="8"/>
      <c r="AMH389" s="8"/>
      <c r="AMI389" s="8"/>
      <c r="AMJ389" s="8"/>
      <c r="AMK389" s="8"/>
      <c r="AML389" s="8"/>
      <c r="AMM389" s="8"/>
      <c r="AMN389" s="8"/>
      <c r="AMO389" s="8"/>
      <c r="AMP389" s="8"/>
      <c r="AMQ389" s="8"/>
      <c r="AMR389" s="8"/>
      <c r="AMS389" s="8"/>
      <c r="AMT389" s="8"/>
      <c r="AMU389" s="8"/>
      <c r="AMV389" s="8"/>
      <c r="AMW389" s="8"/>
      <c r="AMX389" s="8"/>
      <c r="AMY389" s="8"/>
      <c r="AMZ389" s="8"/>
      <c r="ANA389" s="8"/>
      <c r="ANB389" s="8"/>
      <c r="ANC389" s="8"/>
      <c r="AND389" s="8"/>
      <c r="ANE389" s="8"/>
      <c r="ANF389" s="8"/>
      <c r="ANG389" s="8"/>
      <c r="ANH389" s="8"/>
      <c r="ANI389" s="8"/>
      <c r="ANJ389" s="8"/>
      <c r="ANK389" s="8"/>
      <c r="ANL389" s="8"/>
      <c r="ANM389" s="8"/>
      <c r="ANN389" s="8"/>
      <c r="ANO389" s="8"/>
      <c r="ANP389" s="8"/>
      <c r="ANQ389" s="8"/>
      <c r="ANR389" s="8"/>
      <c r="ANS389" s="8"/>
      <c r="ANT389" s="8"/>
      <c r="ANU389" s="8"/>
      <c r="ANV389" s="8"/>
      <c r="ANW389" s="8"/>
      <c r="ANX389" s="8"/>
      <c r="ANY389" s="8"/>
      <c r="ANZ389" s="8"/>
      <c r="AOA389" s="8"/>
      <c r="AOB389" s="8"/>
      <c r="AOC389" s="8"/>
      <c r="AOD389" s="8"/>
      <c r="AOE389" s="8"/>
      <c r="AOF389" s="8"/>
      <c r="AOG389" s="8"/>
      <c r="AOH389" s="8"/>
      <c r="AOI389" s="8"/>
      <c r="AOJ389" s="8"/>
      <c r="AOK389" s="8"/>
      <c r="AOL389" s="8"/>
      <c r="AOM389" s="8"/>
      <c r="AON389" s="8"/>
      <c r="AOO389" s="8"/>
      <c r="AOP389" s="8"/>
      <c r="AOQ389" s="8"/>
      <c r="AOR389" s="8"/>
      <c r="AOS389" s="8"/>
      <c r="AOT389" s="8"/>
      <c r="AOU389" s="8"/>
      <c r="AOV389" s="8"/>
      <c r="AOW389" s="8"/>
      <c r="AOX389" s="8"/>
      <c r="AOY389" s="8"/>
      <c r="AOZ389" s="8"/>
      <c r="APA389" s="8"/>
      <c r="APB389" s="8"/>
      <c r="APC389" s="8"/>
      <c r="APD389" s="8"/>
      <c r="APE389" s="8"/>
      <c r="APF389" s="8"/>
      <c r="APG389" s="8"/>
      <c r="APH389" s="8"/>
      <c r="API389" s="8"/>
      <c r="APJ389" s="8"/>
      <c r="APK389" s="8"/>
      <c r="APL389" s="8"/>
      <c r="APM389" s="8"/>
      <c r="APN389" s="8"/>
      <c r="APO389" s="8"/>
      <c r="APP389" s="8"/>
      <c r="APQ389" s="8"/>
      <c r="APR389" s="8"/>
      <c r="APS389" s="8"/>
      <c r="APT389" s="8"/>
      <c r="APU389" s="8"/>
      <c r="APV389" s="8"/>
      <c r="APW389" s="8"/>
      <c r="APX389" s="8"/>
      <c r="APY389" s="8"/>
      <c r="APZ389" s="8"/>
      <c r="AQA389" s="8"/>
      <c r="AQB389" s="8"/>
      <c r="AQC389" s="8"/>
      <c r="AQD389" s="8"/>
      <c r="AQE389" s="8"/>
      <c r="AQF389" s="8"/>
      <c r="AQG389" s="8"/>
      <c r="AQH389" s="8"/>
      <c r="AQI389" s="8"/>
      <c r="AQJ389" s="8"/>
      <c r="AQK389" s="8"/>
      <c r="AQL389" s="8"/>
      <c r="AQM389" s="8"/>
      <c r="AQN389" s="8"/>
      <c r="AQO389" s="8"/>
      <c r="AQP389" s="8"/>
      <c r="AQQ389" s="8"/>
      <c r="AQR389" s="8"/>
      <c r="AQS389" s="8"/>
      <c r="AQT389" s="8"/>
      <c r="AQU389" s="8"/>
      <c r="AQV389" s="8"/>
      <c r="AQW389" s="8"/>
      <c r="AQX389" s="8"/>
      <c r="AQY389" s="8"/>
      <c r="AQZ389" s="8"/>
      <c r="ARA389" s="8"/>
      <c r="ARB389" s="8"/>
      <c r="ARC389" s="8"/>
      <c r="ARD389" s="8"/>
      <c r="ARE389" s="8"/>
      <c r="ARF389" s="8"/>
      <c r="ARG389" s="8"/>
      <c r="ARH389" s="8"/>
      <c r="ARI389" s="8"/>
      <c r="ARJ389" s="8"/>
      <c r="ARK389" s="8"/>
      <c r="ARL389" s="8"/>
      <c r="ARM389" s="8"/>
      <c r="ARN389" s="8"/>
      <c r="ARO389" s="8"/>
      <c r="ARP389" s="8"/>
      <c r="ARQ389" s="8"/>
      <c r="ARR389" s="8"/>
      <c r="ARS389" s="8"/>
      <c r="ART389" s="8"/>
      <c r="ARU389" s="8"/>
      <c r="ARV389" s="8"/>
      <c r="ARW389" s="8"/>
      <c r="ARX389" s="8"/>
      <c r="ARY389" s="8"/>
      <c r="ARZ389" s="8"/>
      <c r="ASA389" s="8"/>
      <c r="ASB389" s="8"/>
      <c r="ASC389" s="8"/>
      <c r="ASD389" s="8"/>
      <c r="ASE389" s="8"/>
      <c r="ASF389" s="8"/>
      <c r="ASG389" s="8"/>
      <c r="ASH389" s="8"/>
      <c r="ASI389" s="8"/>
      <c r="ASJ389" s="8"/>
      <c r="ASK389" s="8"/>
      <c r="ASL389" s="8"/>
      <c r="ASM389" s="8"/>
      <c r="ASN389" s="8"/>
      <c r="ASO389" s="8"/>
      <c r="ASP389" s="8"/>
      <c r="ASQ389" s="8"/>
      <c r="ASR389" s="8"/>
      <c r="ASS389" s="8"/>
      <c r="AST389" s="8"/>
      <c r="ASU389" s="8"/>
      <c r="ASV389" s="8"/>
      <c r="ASW389" s="8"/>
      <c r="ASX389" s="8"/>
      <c r="ASY389" s="8"/>
      <c r="ASZ389" s="8"/>
      <c r="ATA389" s="8"/>
      <c r="ATB389" s="8"/>
      <c r="ATC389" s="8"/>
      <c r="ATD389" s="8"/>
      <c r="ATE389" s="8"/>
      <c r="ATF389" s="8"/>
      <c r="ATG389" s="8"/>
      <c r="ATH389" s="8"/>
      <c r="ATI389" s="8"/>
      <c r="ATJ389" s="8"/>
      <c r="ATK389" s="8"/>
      <c r="ATL389" s="8"/>
      <c r="ATM389" s="8"/>
      <c r="ATN389" s="8"/>
      <c r="ATO389" s="8"/>
      <c r="ATP389" s="8"/>
      <c r="ATQ389" s="8"/>
      <c r="ATR389" s="8"/>
      <c r="ATS389" s="8"/>
      <c r="ATT389" s="8"/>
      <c r="ATU389" s="8"/>
      <c r="ATV389" s="8"/>
      <c r="ATW389" s="8"/>
      <c r="ATX389" s="8"/>
      <c r="ATY389" s="8"/>
      <c r="ATZ389" s="8"/>
      <c r="AUA389" s="8"/>
      <c r="AUB389" s="8"/>
      <c r="AUC389" s="8"/>
      <c r="AUD389" s="8"/>
      <c r="AUE389" s="8"/>
      <c r="AUF389" s="8"/>
      <c r="AUG389" s="8"/>
      <c r="AUH389" s="8"/>
      <c r="AUI389" s="8"/>
      <c r="AUJ389" s="8"/>
      <c r="AUK389" s="8"/>
      <c r="AUL389" s="8"/>
      <c r="AUM389" s="8"/>
      <c r="AUN389" s="8"/>
      <c r="AUO389" s="8"/>
      <c r="AUP389" s="8"/>
      <c r="AUQ389" s="8"/>
      <c r="AUR389" s="8"/>
      <c r="AUS389" s="8"/>
      <c r="AUT389" s="8"/>
      <c r="AUU389" s="8"/>
      <c r="AUV389" s="8"/>
      <c r="AUW389" s="8"/>
      <c r="AUX389" s="8"/>
      <c r="AUY389" s="8"/>
      <c r="AUZ389" s="8"/>
      <c r="AVA389" s="8"/>
      <c r="AVB389" s="8"/>
      <c r="AVC389" s="8"/>
      <c r="AVD389" s="8"/>
      <c r="AVE389" s="8"/>
      <c r="AVF389" s="8"/>
      <c r="AVG389" s="8"/>
      <c r="AVH389" s="8"/>
      <c r="AVI389" s="8"/>
      <c r="AVJ389" s="8"/>
      <c r="AVK389" s="8"/>
      <c r="AVL389" s="8"/>
      <c r="AVM389" s="8"/>
      <c r="AVN389" s="8"/>
      <c r="AVO389" s="8"/>
      <c r="AVP389" s="8"/>
      <c r="AVQ389" s="8"/>
      <c r="AVR389" s="8"/>
      <c r="AVS389" s="8"/>
      <c r="AVT389" s="8"/>
      <c r="AVU389" s="8"/>
      <c r="AVV389" s="8"/>
      <c r="AVW389" s="8"/>
      <c r="AVX389" s="8"/>
      <c r="AVY389" s="8"/>
      <c r="AVZ389" s="8"/>
      <c r="AWA389" s="8"/>
      <c r="AWB389" s="8"/>
      <c r="AWC389" s="8"/>
      <c r="AWD389" s="8"/>
      <c r="AWE389" s="8"/>
      <c r="AWF389" s="8"/>
      <c r="AWG389" s="8"/>
      <c r="AWH389" s="8"/>
      <c r="AWI389" s="8"/>
      <c r="AWJ389" s="8"/>
      <c r="AWK389" s="8"/>
      <c r="AWL389" s="8"/>
      <c r="AWM389" s="8"/>
      <c r="AWN389" s="8"/>
      <c r="AWO389" s="8"/>
      <c r="AWP389" s="8"/>
      <c r="AWQ389" s="8"/>
      <c r="AWR389" s="8"/>
      <c r="AWS389" s="8"/>
      <c r="AWT389" s="8"/>
      <c r="AWU389" s="8"/>
      <c r="AWV389" s="8"/>
      <c r="AWW389" s="8"/>
      <c r="AWX389" s="8"/>
      <c r="AWY389" s="8"/>
      <c r="AWZ389" s="8"/>
      <c r="AXA389" s="8"/>
      <c r="AXB389" s="8"/>
      <c r="AXC389" s="8"/>
      <c r="AXD389" s="8"/>
      <c r="AXE389" s="8"/>
      <c r="AXF389" s="8"/>
      <c r="AXG389" s="8"/>
      <c r="AXH389" s="8"/>
      <c r="AXI389" s="8"/>
      <c r="AXJ389" s="8"/>
      <c r="AXK389" s="8"/>
      <c r="AXL389" s="8"/>
      <c r="AXM389" s="8"/>
      <c r="AXN389" s="8"/>
      <c r="AXO389" s="8"/>
      <c r="AXP389" s="8"/>
      <c r="AXQ389" s="8"/>
      <c r="AXR389" s="8"/>
      <c r="AXS389" s="8"/>
      <c r="AXT389" s="8"/>
      <c r="AXU389" s="8"/>
      <c r="AXV389" s="8"/>
      <c r="AXW389" s="8"/>
      <c r="AXX389" s="8"/>
      <c r="AXY389" s="8"/>
      <c r="AXZ389" s="8"/>
      <c r="AYA389" s="8"/>
      <c r="AYB389" s="8"/>
      <c r="AYC389" s="8"/>
      <c r="AYD389" s="8"/>
      <c r="AYE389" s="8"/>
      <c r="AYF389" s="8"/>
      <c r="AYG389" s="8"/>
      <c r="AYH389" s="8"/>
      <c r="AYI389" s="8"/>
      <c r="AYJ389" s="8"/>
      <c r="AYK389" s="8"/>
      <c r="AYL389" s="8"/>
      <c r="AYM389" s="8"/>
      <c r="AYN389" s="8"/>
      <c r="AYO389" s="8"/>
      <c r="AYP389" s="8"/>
      <c r="AYQ389" s="8"/>
      <c r="AYR389" s="8"/>
      <c r="AYS389" s="8"/>
      <c r="AYT389" s="8"/>
      <c r="AYU389" s="8"/>
      <c r="AYV389" s="8"/>
      <c r="AYW389" s="8"/>
      <c r="AYX389" s="8"/>
      <c r="AYY389" s="8"/>
      <c r="AYZ389" s="8"/>
      <c r="AZA389" s="8"/>
      <c r="AZB389" s="8"/>
      <c r="AZC389" s="8"/>
      <c r="AZD389" s="8"/>
      <c r="AZE389" s="8"/>
      <c r="AZF389" s="8"/>
      <c r="AZG389" s="8"/>
      <c r="AZH389" s="8"/>
      <c r="AZI389" s="8"/>
      <c r="AZJ389" s="8"/>
      <c r="AZK389" s="8"/>
      <c r="AZL389" s="8"/>
      <c r="AZM389" s="8"/>
      <c r="AZN389" s="8"/>
      <c r="AZO389" s="8"/>
      <c r="AZP389" s="8"/>
      <c r="AZQ389" s="8"/>
      <c r="AZR389" s="8"/>
      <c r="AZS389" s="8"/>
      <c r="AZT389" s="8"/>
      <c r="AZU389" s="8"/>
      <c r="AZV389" s="8"/>
      <c r="AZW389" s="8"/>
      <c r="AZX389" s="8"/>
      <c r="AZY389" s="8"/>
      <c r="AZZ389" s="8"/>
      <c r="BAA389" s="8"/>
      <c r="BAB389" s="8"/>
      <c r="BAC389" s="8"/>
      <c r="BAD389" s="8"/>
      <c r="BAE389" s="8"/>
      <c r="BAF389" s="8"/>
      <c r="BAG389" s="8"/>
      <c r="BAH389" s="8"/>
      <c r="BAI389" s="8"/>
      <c r="BAJ389" s="8"/>
      <c r="BAK389" s="8"/>
      <c r="BAL389" s="8"/>
      <c r="BAM389" s="8"/>
      <c r="BAN389" s="8"/>
      <c r="BAO389" s="8"/>
      <c r="BAP389" s="8"/>
      <c r="BAQ389" s="8"/>
      <c r="BAR389" s="8"/>
      <c r="BAS389" s="8"/>
      <c r="BAT389" s="8"/>
      <c r="BAU389" s="8"/>
      <c r="BAV389" s="8"/>
      <c r="BAW389" s="8"/>
      <c r="BAX389" s="8"/>
      <c r="BAY389" s="8"/>
      <c r="BAZ389" s="8"/>
      <c r="BBA389" s="8"/>
      <c r="BBB389" s="8"/>
      <c r="BBC389" s="8"/>
      <c r="BBD389" s="8"/>
      <c r="BBE389" s="8"/>
      <c r="BBF389" s="8"/>
      <c r="BBG389" s="8"/>
      <c r="BBH389" s="8"/>
      <c r="BBI389" s="8"/>
      <c r="BBJ389" s="8"/>
      <c r="BBK389" s="8"/>
      <c r="BBL389" s="8"/>
      <c r="BBM389" s="8"/>
      <c r="BBN389" s="8"/>
      <c r="BBO389" s="8"/>
      <c r="BBP389" s="8"/>
      <c r="BBQ389" s="8"/>
      <c r="BBR389" s="8"/>
      <c r="BBS389" s="8"/>
      <c r="BBT389" s="8"/>
      <c r="BBU389" s="8"/>
      <c r="BBV389" s="8"/>
      <c r="BBW389" s="8"/>
      <c r="BBX389" s="8"/>
      <c r="BBY389" s="8"/>
      <c r="BBZ389" s="8"/>
      <c r="BCA389" s="8"/>
      <c r="BCB389" s="8"/>
      <c r="BCC389" s="8"/>
      <c r="BCD389" s="8"/>
      <c r="BCE389" s="8"/>
      <c r="BCF389" s="8"/>
      <c r="BCG389" s="8"/>
      <c r="BCH389" s="8"/>
      <c r="BCI389" s="8"/>
      <c r="BCJ389" s="8"/>
      <c r="BCK389" s="8"/>
      <c r="BCL389" s="8"/>
      <c r="BCM389" s="8"/>
      <c r="BCN389" s="8"/>
      <c r="BCO389" s="8"/>
      <c r="BCP389" s="8"/>
      <c r="BCQ389" s="8"/>
      <c r="BCR389" s="8"/>
      <c r="BCS389" s="8"/>
      <c r="BCT389" s="8"/>
      <c r="BCU389" s="8"/>
      <c r="BCV389" s="8"/>
      <c r="BCW389" s="8"/>
      <c r="BCX389" s="8"/>
      <c r="BCY389" s="8"/>
      <c r="BCZ389" s="8"/>
      <c r="BDA389" s="8"/>
      <c r="BDB389" s="8"/>
      <c r="BDC389" s="8"/>
      <c r="BDD389" s="8"/>
      <c r="BDE389" s="8"/>
      <c r="BDF389" s="8"/>
      <c r="BDG389" s="8"/>
      <c r="BDH389" s="8"/>
      <c r="BDI389" s="8"/>
      <c r="BDJ389" s="8"/>
      <c r="BDK389" s="8"/>
      <c r="BDL389" s="8"/>
      <c r="BDM389" s="8"/>
      <c r="BDN389" s="8"/>
      <c r="BDO389" s="8"/>
      <c r="BDP389" s="8"/>
      <c r="BDQ389" s="8"/>
      <c r="BDR389" s="8"/>
      <c r="BDS389" s="8"/>
      <c r="BDT389" s="8"/>
      <c r="BDU389" s="8"/>
      <c r="BDV389" s="8"/>
      <c r="BDW389" s="8"/>
      <c r="BDX389" s="8"/>
      <c r="BDY389" s="8"/>
      <c r="BDZ389" s="8"/>
      <c r="BEA389" s="8"/>
      <c r="BEB389" s="8"/>
      <c r="BEC389" s="8"/>
      <c r="BED389" s="8"/>
      <c r="BEE389" s="8"/>
      <c r="BEF389" s="8"/>
      <c r="BEG389" s="8"/>
      <c r="BEH389" s="8"/>
      <c r="BEI389" s="8"/>
      <c r="BEJ389" s="8"/>
      <c r="BEK389" s="8"/>
      <c r="BEL389" s="8"/>
      <c r="BEM389" s="8"/>
      <c r="BEN389" s="8"/>
      <c r="BEO389" s="8"/>
      <c r="BEP389" s="8"/>
      <c r="BEQ389" s="8"/>
      <c r="BER389" s="8"/>
      <c r="BES389" s="8"/>
      <c r="BET389" s="8"/>
      <c r="BEU389" s="8"/>
      <c r="BEV389" s="8"/>
      <c r="BEW389" s="8"/>
      <c r="BEX389" s="8"/>
      <c r="BEY389" s="8"/>
      <c r="BEZ389" s="8"/>
      <c r="BFA389" s="8"/>
      <c r="BFB389" s="8"/>
      <c r="BFC389" s="8"/>
      <c r="BFD389" s="8"/>
      <c r="BFE389" s="8"/>
      <c r="BFF389" s="8"/>
      <c r="BFG389" s="8"/>
      <c r="BFH389" s="8"/>
      <c r="BFI389" s="8"/>
      <c r="BFJ389" s="8"/>
      <c r="BFK389" s="8"/>
      <c r="BFL389" s="8"/>
      <c r="BFM389" s="8"/>
      <c r="BFN389" s="8"/>
      <c r="BFO389" s="8"/>
      <c r="BFP389" s="8"/>
      <c r="BFQ389" s="8"/>
      <c r="BFR389" s="8"/>
      <c r="BFS389" s="8"/>
      <c r="BFT389" s="8"/>
      <c r="BFU389" s="8"/>
      <c r="BFV389" s="8"/>
      <c r="BFW389" s="8"/>
      <c r="BFX389" s="8"/>
      <c r="BFY389" s="8"/>
      <c r="BFZ389" s="8"/>
      <c r="BGA389" s="8"/>
      <c r="BGB389" s="8"/>
      <c r="BGC389" s="8"/>
      <c r="BGD389" s="8"/>
      <c r="BGE389" s="8"/>
      <c r="BGF389" s="8"/>
      <c r="BGG389" s="8"/>
      <c r="BGH389" s="8"/>
      <c r="BGI389" s="8"/>
      <c r="BGJ389" s="8"/>
      <c r="BGK389" s="8"/>
      <c r="BGL389" s="8"/>
      <c r="BGM389" s="8"/>
      <c r="BGN389" s="8"/>
      <c r="BGO389" s="8"/>
      <c r="BGP389" s="8"/>
      <c r="BGQ389" s="8"/>
      <c r="BGR389" s="8"/>
      <c r="BGS389" s="8"/>
      <c r="BGT389" s="8"/>
      <c r="BGU389" s="8"/>
      <c r="BGV389" s="8"/>
      <c r="BGW389" s="8"/>
      <c r="BGX389" s="8"/>
      <c r="BGY389" s="8"/>
      <c r="BGZ389" s="8"/>
      <c r="BHA389" s="8"/>
      <c r="BHB389" s="8"/>
      <c r="BHC389" s="8"/>
      <c r="BHD389" s="8"/>
      <c r="BHE389" s="8"/>
      <c r="BHF389" s="8"/>
      <c r="BHG389" s="8"/>
      <c r="BHH389" s="8"/>
      <c r="BHI389" s="8"/>
      <c r="BHJ389" s="8"/>
      <c r="BHK389" s="8"/>
      <c r="BHL389" s="8"/>
      <c r="BHM389" s="8"/>
      <c r="BHN389" s="8"/>
      <c r="BHO389" s="8"/>
      <c r="BHP389" s="8"/>
      <c r="BHQ389" s="8"/>
      <c r="BHR389" s="8"/>
      <c r="BHS389" s="8"/>
      <c r="BHT389" s="8"/>
      <c r="BHU389" s="8"/>
      <c r="BHV389" s="8"/>
      <c r="BHW389" s="8"/>
      <c r="BHX389" s="8"/>
      <c r="BHY389" s="8"/>
      <c r="BHZ389" s="8"/>
      <c r="BIA389" s="8"/>
      <c r="BIB389" s="8"/>
      <c r="BIC389" s="8"/>
      <c r="BID389" s="8"/>
      <c r="BIE389" s="8"/>
      <c r="BIF389" s="8"/>
      <c r="BIG389" s="8"/>
      <c r="BIH389" s="8"/>
      <c r="BII389" s="8"/>
      <c r="BIJ389" s="8"/>
      <c r="BIK389" s="8"/>
      <c r="BIL389" s="8"/>
      <c r="BIM389" s="8"/>
      <c r="BIN389" s="8"/>
      <c r="BIO389" s="8"/>
      <c r="BIP389" s="8"/>
      <c r="BIQ389" s="8"/>
      <c r="BIR389" s="8"/>
      <c r="BIS389" s="8"/>
      <c r="BIT389" s="8"/>
      <c r="BIU389" s="8"/>
      <c r="BIV389" s="8"/>
      <c r="BIW389" s="8"/>
      <c r="BIX389" s="8"/>
      <c r="BIY389" s="8"/>
      <c r="BIZ389" s="8"/>
      <c r="BJA389" s="8"/>
      <c r="BJB389" s="8"/>
      <c r="BJC389" s="8"/>
      <c r="BJD389" s="8"/>
      <c r="BJE389" s="8"/>
      <c r="BJF389" s="8"/>
      <c r="BJG389" s="8"/>
      <c r="BJH389" s="8"/>
      <c r="BJI389" s="8"/>
      <c r="BJJ389" s="8"/>
      <c r="BJK389" s="8"/>
      <c r="BJL389" s="8"/>
      <c r="BJM389" s="8"/>
      <c r="BJN389" s="8"/>
      <c r="BJO389" s="8"/>
      <c r="BJP389" s="8"/>
      <c r="BJQ389" s="8"/>
      <c r="BJR389" s="8"/>
      <c r="BJS389" s="8"/>
      <c r="BJT389" s="8"/>
      <c r="BJU389" s="8"/>
      <c r="BJV389" s="8"/>
      <c r="BJW389" s="8"/>
      <c r="BJX389" s="8"/>
      <c r="BJY389" s="8"/>
      <c r="BJZ389" s="8"/>
      <c r="BKA389" s="8"/>
      <c r="BKB389" s="8"/>
      <c r="BKC389" s="8"/>
      <c r="BKD389" s="8"/>
      <c r="BKE389" s="8"/>
      <c r="BKF389" s="8"/>
      <c r="BKG389" s="8"/>
      <c r="BKH389" s="8"/>
      <c r="BKI389" s="8"/>
      <c r="BKJ389" s="8"/>
      <c r="BKK389" s="8"/>
      <c r="BKL389" s="8"/>
      <c r="BKM389" s="8"/>
      <c r="BKN389" s="8"/>
      <c r="BKO389" s="8"/>
      <c r="BKP389" s="8"/>
      <c r="BKQ389" s="8"/>
      <c r="BKR389" s="8"/>
      <c r="BKS389" s="8"/>
      <c r="BKT389" s="8"/>
      <c r="BKU389" s="8"/>
      <c r="BKV389" s="8"/>
      <c r="BKW389" s="8"/>
      <c r="BKX389" s="8"/>
      <c r="BKY389" s="8"/>
      <c r="BKZ389" s="8"/>
      <c r="BLA389" s="8"/>
      <c r="BLB389" s="8"/>
      <c r="BLC389" s="8"/>
      <c r="BLD389" s="8"/>
      <c r="BLE389" s="8"/>
      <c r="BLF389" s="8"/>
      <c r="BLG389" s="8"/>
      <c r="BLH389" s="8"/>
      <c r="BLI389" s="8"/>
      <c r="BLJ389" s="8"/>
      <c r="BLK389" s="8"/>
      <c r="BLL389" s="8"/>
      <c r="BLM389" s="8"/>
      <c r="BLN389" s="8"/>
      <c r="BLO389" s="8"/>
      <c r="BLP389" s="8"/>
      <c r="BLQ389" s="8"/>
      <c r="BLR389" s="8"/>
      <c r="BLS389" s="8"/>
      <c r="BLT389" s="8"/>
      <c r="BLU389" s="8"/>
      <c r="BLV389" s="8"/>
      <c r="BLW389" s="8"/>
      <c r="BLX389" s="8"/>
      <c r="BLY389" s="8"/>
      <c r="BLZ389" s="8"/>
      <c r="BMA389" s="8"/>
      <c r="BMB389" s="8"/>
      <c r="BMC389" s="8"/>
      <c r="BMD389" s="8"/>
      <c r="BME389" s="8"/>
      <c r="BMF389" s="8"/>
      <c r="BMG389" s="8"/>
      <c r="BMH389" s="8"/>
      <c r="BMI389" s="8"/>
      <c r="BMJ389" s="8"/>
      <c r="BMK389" s="8"/>
      <c r="BML389" s="8"/>
      <c r="BMM389" s="8"/>
      <c r="BMN389" s="8"/>
      <c r="BMO389" s="8"/>
      <c r="BMP389" s="8"/>
      <c r="BMQ389" s="8"/>
      <c r="BMR389" s="8"/>
      <c r="BMS389" s="8"/>
      <c r="BMT389" s="8"/>
      <c r="BMU389" s="8"/>
      <c r="BMV389" s="8"/>
      <c r="BMW389" s="8"/>
      <c r="BMX389" s="8"/>
      <c r="BMY389" s="8"/>
      <c r="BMZ389" s="8"/>
      <c r="BNA389" s="8"/>
      <c r="BNB389" s="8"/>
      <c r="BNC389" s="8"/>
      <c r="BND389" s="8"/>
      <c r="BNE389" s="8"/>
      <c r="BNF389" s="8"/>
      <c r="BNG389" s="8"/>
      <c r="BNH389" s="8"/>
      <c r="BNI389" s="8"/>
      <c r="BNJ389" s="8"/>
      <c r="BNK389" s="8"/>
      <c r="BNL389" s="8"/>
      <c r="BNM389" s="8"/>
      <c r="BNN389" s="8"/>
      <c r="BNO389" s="8"/>
      <c r="BNP389" s="8"/>
      <c r="BNQ389" s="8"/>
      <c r="BNR389" s="8"/>
      <c r="BNS389" s="8"/>
      <c r="BNT389" s="8"/>
      <c r="BNU389" s="8"/>
      <c r="BNV389" s="8"/>
      <c r="BNW389" s="8"/>
      <c r="BNX389" s="8"/>
      <c r="BNY389" s="8"/>
      <c r="BNZ389" s="8"/>
      <c r="BOA389" s="8"/>
      <c r="BOB389" s="8"/>
      <c r="BOC389" s="8"/>
      <c r="BOD389" s="8"/>
      <c r="BOE389" s="8"/>
      <c r="BOF389" s="8"/>
      <c r="BOG389" s="8"/>
      <c r="BOH389" s="8"/>
      <c r="BOI389" s="8"/>
      <c r="BOJ389" s="8"/>
      <c r="BOK389" s="8"/>
      <c r="BOL389" s="8"/>
      <c r="BOM389" s="8"/>
      <c r="BON389" s="8"/>
      <c r="BOO389" s="8"/>
      <c r="BOP389" s="8"/>
      <c r="BOQ389" s="8"/>
      <c r="BOR389" s="8"/>
      <c r="BOS389" s="8"/>
      <c r="BOT389" s="8"/>
      <c r="BOU389" s="8"/>
      <c r="BOV389" s="8"/>
      <c r="BOW389" s="8"/>
      <c r="BOX389" s="8"/>
      <c r="BOY389" s="8"/>
      <c r="BOZ389" s="8"/>
      <c r="BPA389" s="8"/>
      <c r="BPB389" s="8"/>
      <c r="BPC389" s="8"/>
      <c r="BPD389" s="8"/>
      <c r="BPE389" s="8"/>
      <c r="BPF389" s="8"/>
      <c r="BPG389" s="8"/>
      <c r="BPH389" s="8"/>
      <c r="BPI389" s="8"/>
      <c r="BPJ389" s="8"/>
      <c r="BPK389" s="8"/>
      <c r="BPL389" s="8"/>
      <c r="BPM389" s="8"/>
      <c r="BPN389" s="8"/>
      <c r="BPO389" s="8"/>
      <c r="BPP389" s="8"/>
      <c r="BPQ389" s="8"/>
      <c r="BPR389" s="8"/>
      <c r="BPS389" s="8"/>
      <c r="BPT389" s="8"/>
      <c r="BPU389" s="8"/>
      <c r="BPV389" s="8"/>
      <c r="BPW389" s="8"/>
      <c r="BPX389" s="8"/>
      <c r="BPY389" s="8"/>
      <c r="BPZ389" s="8"/>
      <c r="BQA389" s="8"/>
      <c r="BQB389" s="8"/>
      <c r="BQC389" s="8"/>
      <c r="BQD389" s="8"/>
      <c r="BQE389" s="8"/>
      <c r="BQF389" s="8"/>
      <c r="BQG389" s="8"/>
      <c r="BQH389" s="8"/>
      <c r="BQI389" s="8"/>
      <c r="BQJ389" s="8"/>
      <c r="BQK389" s="8"/>
      <c r="BQL389" s="8"/>
      <c r="BQM389" s="8"/>
      <c r="BQN389" s="8"/>
      <c r="BQO389" s="8"/>
      <c r="BQP389" s="8"/>
      <c r="BQQ389" s="8"/>
      <c r="BQR389" s="8"/>
      <c r="BQS389" s="8"/>
      <c r="BQT389" s="8"/>
      <c r="BQU389" s="8"/>
      <c r="BQV389" s="8"/>
      <c r="BQW389" s="8"/>
      <c r="BQX389" s="8"/>
      <c r="BQY389" s="8"/>
      <c r="BQZ389" s="8"/>
      <c r="BRA389" s="8"/>
      <c r="BRB389" s="8"/>
      <c r="BRC389" s="8"/>
      <c r="BRD389" s="8"/>
      <c r="BRE389" s="8"/>
      <c r="BRF389" s="8"/>
      <c r="BRG389" s="8"/>
      <c r="BRH389" s="8"/>
      <c r="BRI389" s="8"/>
      <c r="BRJ389" s="8"/>
      <c r="BRK389" s="8"/>
      <c r="BRL389" s="8"/>
      <c r="BRM389" s="8"/>
      <c r="BRN389" s="8"/>
      <c r="BRO389" s="8"/>
      <c r="BRP389" s="8"/>
      <c r="BRQ389" s="8"/>
      <c r="BRR389" s="8"/>
      <c r="BRS389" s="8"/>
      <c r="BRT389" s="8"/>
      <c r="BRU389" s="8"/>
      <c r="BRV389" s="8"/>
      <c r="BRW389" s="8"/>
      <c r="BRX389" s="8"/>
      <c r="BRY389" s="8"/>
      <c r="BRZ389" s="8"/>
      <c r="BSA389" s="8"/>
      <c r="BSB389" s="8"/>
      <c r="BSC389" s="8"/>
      <c r="BSD389" s="8"/>
      <c r="BSE389" s="8"/>
      <c r="BSF389" s="8"/>
      <c r="BSG389" s="8"/>
      <c r="BSH389" s="8"/>
      <c r="BSI389" s="8"/>
      <c r="BSJ389" s="8"/>
      <c r="BSK389" s="8"/>
      <c r="BSL389" s="8"/>
      <c r="BSM389" s="8"/>
      <c r="BSN389" s="8"/>
      <c r="BSO389" s="8"/>
      <c r="BSP389" s="8"/>
      <c r="BSQ389" s="8"/>
      <c r="BSR389" s="8"/>
      <c r="BSS389" s="8"/>
      <c r="BST389" s="8"/>
      <c r="BSU389" s="8"/>
      <c r="BSV389" s="8"/>
      <c r="BSW389" s="8"/>
      <c r="BSX389" s="8"/>
      <c r="BSY389" s="8"/>
      <c r="BSZ389" s="8"/>
      <c r="BTA389" s="8"/>
      <c r="BTB389" s="8"/>
      <c r="BTC389" s="8"/>
      <c r="BTD389" s="8"/>
      <c r="BTE389" s="8"/>
      <c r="BTF389" s="8"/>
      <c r="BTG389" s="8"/>
      <c r="BTH389" s="8"/>
      <c r="BTI389" s="8"/>
      <c r="BTJ389" s="8"/>
      <c r="BTK389" s="8"/>
      <c r="BTL389" s="8"/>
      <c r="BTM389" s="8"/>
      <c r="BTN389" s="8"/>
      <c r="BTO389" s="8"/>
      <c r="BTP389" s="8"/>
      <c r="BTQ389" s="8"/>
      <c r="BTR389" s="8"/>
      <c r="BTS389" s="8"/>
      <c r="BTT389" s="8"/>
      <c r="BTU389" s="8"/>
      <c r="BTV389" s="8"/>
      <c r="BTW389" s="8"/>
      <c r="BTX389" s="8"/>
      <c r="BTY389" s="8"/>
      <c r="BTZ389" s="8"/>
      <c r="BUA389" s="8"/>
      <c r="BUB389" s="8"/>
      <c r="BUC389" s="8"/>
      <c r="BUD389" s="8"/>
      <c r="BUE389" s="8"/>
      <c r="BUF389" s="8"/>
      <c r="BUG389" s="8"/>
      <c r="BUH389" s="8"/>
      <c r="BUI389" s="8"/>
      <c r="BUJ389" s="8"/>
      <c r="BUK389" s="8"/>
      <c r="BUL389" s="8"/>
      <c r="BUM389" s="8"/>
      <c r="BUN389" s="8"/>
      <c r="BUO389" s="8"/>
      <c r="BUP389" s="8"/>
      <c r="BUQ389" s="8"/>
      <c r="BUR389" s="8"/>
      <c r="BUS389" s="8"/>
      <c r="BUT389" s="8"/>
      <c r="BUU389" s="8"/>
      <c r="BUV389" s="8"/>
      <c r="BUW389" s="8"/>
      <c r="BUX389" s="8"/>
      <c r="BUY389" s="8"/>
      <c r="BUZ389" s="8"/>
      <c r="BVA389" s="8"/>
      <c r="BVB389" s="8"/>
      <c r="BVC389" s="8"/>
      <c r="BVD389" s="8"/>
      <c r="BVE389" s="8"/>
      <c r="BVF389" s="8"/>
      <c r="BVG389" s="8"/>
      <c r="BVH389" s="8"/>
      <c r="BVI389" s="8"/>
      <c r="BVJ389" s="8"/>
      <c r="BVK389" s="8"/>
      <c r="BVL389" s="8"/>
      <c r="BVM389" s="8"/>
      <c r="BVN389" s="8"/>
      <c r="BVO389" s="8"/>
      <c r="BVP389" s="8"/>
      <c r="BVQ389" s="8"/>
      <c r="BVR389" s="8"/>
      <c r="BVS389" s="8"/>
      <c r="BVT389" s="8"/>
      <c r="BVU389" s="8"/>
      <c r="BVV389" s="8"/>
      <c r="BVW389" s="8"/>
      <c r="BVX389" s="8"/>
      <c r="BVY389" s="8"/>
      <c r="BVZ389" s="8"/>
      <c r="BWA389" s="8"/>
      <c r="BWB389" s="8"/>
      <c r="BWC389" s="8"/>
      <c r="BWD389" s="8"/>
      <c r="BWE389" s="8"/>
      <c r="BWF389" s="8"/>
      <c r="BWG389" s="8"/>
      <c r="BWH389" s="8"/>
      <c r="BWI389" s="8"/>
      <c r="BWJ389" s="8"/>
      <c r="BWK389" s="8"/>
      <c r="BWL389" s="8"/>
      <c r="BWM389" s="8"/>
      <c r="BWN389" s="8"/>
      <c r="BWO389" s="8"/>
      <c r="BWP389" s="8"/>
      <c r="BWQ389" s="8"/>
    </row>
    <row r="390" spans="1:1967" s="445" customFormat="1" ht="102" customHeight="1">
      <c r="A390" s="9" t="s">
        <v>6466</v>
      </c>
      <c r="B390" s="100" t="s">
        <v>97</v>
      </c>
      <c r="C390" s="9" t="s">
        <v>792</v>
      </c>
      <c r="D390" s="30" t="s">
        <v>2060</v>
      </c>
      <c r="E390" s="3" t="s">
        <v>2061</v>
      </c>
      <c r="F390" s="3" t="s">
        <v>381</v>
      </c>
      <c r="G390" s="3" t="s">
        <v>384</v>
      </c>
      <c r="H390" s="20">
        <v>0</v>
      </c>
      <c r="I390" s="114">
        <v>470000000</v>
      </c>
      <c r="J390" s="21" t="s">
        <v>1330</v>
      </c>
      <c r="K390" s="19" t="s">
        <v>1387</v>
      </c>
      <c r="L390" s="138" t="s">
        <v>3428</v>
      </c>
      <c r="M390" s="141" t="s">
        <v>383</v>
      </c>
      <c r="N390" s="361" t="s">
        <v>8875</v>
      </c>
      <c r="O390" s="3" t="s">
        <v>1382</v>
      </c>
      <c r="P390" s="7" t="s">
        <v>1354</v>
      </c>
      <c r="Q390" s="3" t="s">
        <v>1195</v>
      </c>
      <c r="R390" s="81">
        <v>17</v>
      </c>
      <c r="S390" s="94">
        <v>800</v>
      </c>
      <c r="T390" s="83">
        <f t="shared" si="18"/>
        <v>13600</v>
      </c>
      <c r="U390" s="83">
        <f t="shared" si="16"/>
        <v>15232.000000000002</v>
      </c>
      <c r="V390" s="9" t="s">
        <v>1341</v>
      </c>
      <c r="W390" s="153" t="s">
        <v>1410</v>
      </c>
      <c r="X390" s="9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  <c r="NL390" s="8"/>
      <c r="NM390" s="8"/>
      <c r="NN390" s="8"/>
      <c r="NO390" s="8"/>
      <c r="NP390" s="8"/>
      <c r="NQ390" s="8"/>
      <c r="NR390" s="8"/>
      <c r="NS390" s="8"/>
      <c r="NT390" s="8"/>
      <c r="NU390" s="8"/>
      <c r="NV390" s="8"/>
      <c r="NW390" s="8"/>
      <c r="NX390" s="8"/>
      <c r="NY390" s="8"/>
      <c r="NZ390" s="8"/>
      <c r="OA390" s="8"/>
      <c r="OB390" s="8"/>
      <c r="OC390" s="8"/>
      <c r="OD390" s="8"/>
      <c r="OE390" s="8"/>
      <c r="OF390" s="8"/>
      <c r="OG390" s="8"/>
      <c r="OH390" s="8"/>
      <c r="OI390" s="8"/>
      <c r="OJ390" s="8"/>
      <c r="OK390" s="8"/>
      <c r="OL390" s="8"/>
      <c r="OM390" s="8"/>
      <c r="ON390" s="8"/>
      <c r="OO390" s="8"/>
      <c r="OP390" s="8"/>
      <c r="OQ390" s="8"/>
      <c r="OR390" s="8"/>
      <c r="OS390" s="8"/>
      <c r="OT390" s="8"/>
      <c r="OU390" s="8"/>
      <c r="OV390" s="8"/>
      <c r="OW390" s="8"/>
      <c r="OX390" s="8"/>
      <c r="OY390" s="8"/>
      <c r="OZ390" s="8"/>
      <c r="PA390" s="8"/>
      <c r="PB390" s="8"/>
      <c r="PC390" s="8"/>
      <c r="PD390" s="8"/>
      <c r="PE390" s="8"/>
      <c r="PF390" s="8"/>
      <c r="PG390" s="8"/>
      <c r="PH390" s="8"/>
      <c r="PI390" s="8"/>
      <c r="PJ390" s="8"/>
      <c r="PK390" s="8"/>
      <c r="PL390" s="8"/>
      <c r="PM390" s="8"/>
      <c r="PN390" s="8"/>
      <c r="PO390" s="8"/>
      <c r="PP390" s="8"/>
      <c r="PQ390" s="8"/>
      <c r="PR390" s="8"/>
      <c r="PS390" s="8"/>
      <c r="PT390" s="8"/>
      <c r="PU390" s="8"/>
      <c r="PV390" s="8"/>
      <c r="PW390" s="8"/>
      <c r="PX390" s="8"/>
      <c r="PY390" s="8"/>
      <c r="PZ390" s="8"/>
      <c r="QA390" s="8"/>
      <c r="QB390" s="8"/>
      <c r="QC390" s="8"/>
      <c r="QD390" s="8"/>
      <c r="QE390" s="8"/>
      <c r="QF390" s="8"/>
      <c r="QG390" s="8"/>
      <c r="QH390" s="8"/>
      <c r="QI390" s="8"/>
      <c r="QJ390" s="8"/>
      <c r="QK390" s="8"/>
      <c r="QL390" s="8"/>
      <c r="QM390" s="8"/>
      <c r="QN390" s="8"/>
      <c r="QO390" s="8"/>
      <c r="QP390" s="8"/>
      <c r="QQ390" s="8"/>
      <c r="QR390" s="8"/>
      <c r="QS390" s="8"/>
      <c r="QT390" s="8"/>
      <c r="QU390" s="8"/>
      <c r="QV390" s="8"/>
      <c r="QW390" s="8"/>
      <c r="QX390" s="8"/>
      <c r="QY390" s="8"/>
      <c r="QZ390" s="8"/>
      <c r="RA390" s="8"/>
      <c r="RB390" s="8"/>
      <c r="RC390" s="8"/>
      <c r="RD390" s="8"/>
      <c r="RE390" s="8"/>
      <c r="RF390" s="8"/>
      <c r="RG390" s="8"/>
      <c r="RH390" s="8"/>
      <c r="RI390" s="8"/>
      <c r="RJ390" s="8"/>
      <c r="RK390" s="8"/>
      <c r="RL390" s="8"/>
      <c r="RM390" s="8"/>
      <c r="RN390" s="8"/>
      <c r="RO390" s="8"/>
      <c r="RP390" s="8"/>
      <c r="RQ390" s="8"/>
      <c r="RR390" s="8"/>
      <c r="RS390" s="8"/>
      <c r="RT390" s="8"/>
      <c r="RU390" s="8"/>
      <c r="RV390" s="8"/>
      <c r="RW390" s="8"/>
      <c r="RX390" s="8"/>
      <c r="RY390" s="8"/>
      <c r="RZ390" s="8"/>
      <c r="SA390" s="8"/>
      <c r="SB390" s="8"/>
      <c r="SC390" s="8"/>
      <c r="SD390" s="8"/>
      <c r="SE390" s="8"/>
      <c r="SF390" s="8"/>
      <c r="SG390" s="8"/>
      <c r="SH390" s="8"/>
      <c r="SI390" s="8"/>
      <c r="SJ390" s="8"/>
      <c r="SK390" s="8"/>
      <c r="SL390" s="8"/>
      <c r="SM390" s="8"/>
      <c r="SN390" s="8"/>
      <c r="SO390" s="8"/>
      <c r="SP390" s="8"/>
      <c r="SQ390" s="8"/>
      <c r="SR390" s="8"/>
      <c r="SS390" s="8"/>
      <c r="ST390" s="8"/>
      <c r="SU390" s="8"/>
      <c r="SV390" s="8"/>
      <c r="SW390" s="8"/>
      <c r="SX390" s="8"/>
      <c r="SY390" s="8"/>
      <c r="SZ390" s="8"/>
      <c r="TA390" s="8"/>
      <c r="TB390" s="8"/>
      <c r="TC390" s="8"/>
      <c r="TD390" s="8"/>
      <c r="TE390" s="8"/>
      <c r="TF390" s="8"/>
      <c r="TG390" s="8"/>
      <c r="TH390" s="8"/>
      <c r="TI390" s="8"/>
      <c r="TJ390" s="8"/>
      <c r="TK390" s="8"/>
      <c r="TL390" s="8"/>
      <c r="TM390" s="8"/>
      <c r="TN390" s="8"/>
      <c r="TO390" s="8"/>
      <c r="TP390" s="8"/>
      <c r="TQ390" s="8"/>
      <c r="TR390" s="8"/>
      <c r="TS390" s="8"/>
      <c r="TT390" s="8"/>
      <c r="TU390" s="8"/>
      <c r="TV390" s="8"/>
      <c r="TW390" s="8"/>
      <c r="TX390" s="8"/>
      <c r="TY390" s="8"/>
      <c r="TZ390" s="8"/>
      <c r="UA390" s="8"/>
      <c r="UB390" s="8"/>
      <c r="UC390" s="8"/>
      <c r="UD390" s="8"/>
      <c r="UE390" s="8"/>
      <c r="UF390" s="8"/>
      <c r="UG390" s="8"/>
      <c r="UH390" s="8"/>
      <c r="UI390" s="8"/>
      <c r="UJ390" s="8"/>
      <c r="UK390" s="8"/>
      <c r="UL390" s="8"/>
      <c r="UM390" s="8"/>
      <c r="UN390" s="8"/>
      <c r="UO390" s="8"/>
      <c r="UP390" s="8"/>
      <c r="UQ390" s="8"/>
      <c r="UR390" s="8"/>
      <c r="US390" s="8"/>
      <c r="UT390" s="8"/>
      <c r="UU390" s="8"/>
      <c r="UV390" s="8"/>
      <c r="UW390" s="8"/>
      <c r="UX390" s="8"/>
      <c r="UY390" s="8"/>
      <c r="UZ390" s="8"/>
      <c r="VA390" s="8"/>
      <c r="VB390" s="8"/>
      <c r="VC390" s="8"/>
      <c r="VD390" s="8"/>
      <c r="VE390" s="8"/>
      <c r="VF390" s="8"/>
      <c r="VG390" s="8"/>
      <c r="VH390" s="8"/>
      <c r="VI390" s="8"/>
      <c r="VJ390" s="8"/>
      <c r="VK390" s="8"/>
      <c r="VL390" s="8"/>
      <c r="VM390" s="8"/>
      <c r="VN390" s="8"/>
      <c r="VO390" s="8"/>
      <c r="VP390" s="8"/>
      <c r="VQ390" s="8"/>
      <c r="VR390" s="8"/>
      <c r="VS390" s="8"/>
      <c r="VT390" s="8"/>
      <c r="VU390" s="8"/>
      <c r="VV390" s="8"/>
      <c r="VW390" s="8"/>
      <c r="VX390" s="8"/>
      <c r="VY390" s="8"/>
      <c r="VZ390" s="8"/>
      <c r="WA390" s="8"/>
      <c r="WB390" s="8"/>
      <c r="WC390" s="8"/>
      <c r="WD390" s="8"/>
      <c r="WE390" s="8"/>
      <c r="WF390" s="8"/>
      <c r="WG390" s="8"/>
      <c r="WH390" s="8"/>
      <c r="WI390" s="8"/>
      <c r="WJ390" s="8"/>
      <c r="WK390" s="8"/>
      <c r="WL390" s="8"/>
      <c r="WM390" s="8"/>
      <c r="WN390" s="8"/>
      <c r="WO390" s="8"/>
      <c r="WP390" s="8"/>
      <c r="WQ390" s="8"/>
      <c r="WR390" s="8"/>
      <c r="WS390" s="8"/>
      <c r="WT390" s="8"/>
      <c r="WU390" s="8"/>
      <c r="WV390" s="8"/>
      <c r="WW390" s="8"/>
      <c r="WX390" s="8"/>
      <c r="WY390" s="8"/>
      <c r="WZ390" s="8"/>
      <c r="XA390" s="8"/>
      <c r="XB390" s="8"/>
      <c r="XC390" s="8"/>
      <c r="XD390" s="8"/>
      <c r="XE390" s="8"/>
      <c r="XF390" s="8"/>
      <c r="XG390" s="8"/>
      <c r="XH390" s="8"/>
      <c r="XI390" s="8"/>
      <c r="XJ390" s="8"/>
      <c r="XK390" s="8"/>
      <c r="XL390" s="8"/>
      <c r="XM390" s="8"/>
      <c r="XN390" s="8"/>
      <c r="XO390" s="8"/>
      <c r="XP390" s="8"/>
      <c r="XQ390" s="8"/>
      <c r="XR390" s="8"/>
      <c r="XS390" s="8"/>
      <c r="XT390" s="8"/>
      <c r="XU390" s="8"/>
      <c r="XV390" s="8"/>
      <c r="XW390" s="8"/>
      <c r="XX390" s="8"/>
      <c r="XY390" s="8"/>
      <c r="XZ390" s="8"/>
      <c r="YA390" s="8"/>
      <c r="YB390" s="8"/>
      <c r="YC390" s="8"/>
      <c r="YD390" s="8"/>
      <c r="YE390" s="8"/>
      <c r="YF390" s="8"/>
      <c r="YG390" s="8"/>
      <c r="YH390" s="8"/>
      <c r="YI390" s="8"/>
      <c r="YJ390" s="8"/>
      <c r="YK390" s="8"/>
      <c r="YL390" s="8"/>
      <c r="YM390" s="8"/>
      <c r="YN390" s="8"/>
      <c r="YO390" s="8"/>
      <c r="YP390" s="8"/>
      <c r="YQ390" s="8"/>
      <c r="YR390" s="8"/>
      <c r="YS390" s="8"/>
      <c r="YT390" s="8"/>
      <c r="YU390" s="8"/>
      <c r="YV390" s="8"/>
      <c r="YW390" s="8"/>
      <c r="YX390" s="8"/>
      <c r="YY390" s="8"/>
      <c r="YZ390" s="8"/>
      <c r="ZA390" s="8"/>
      <c r="ZB390" s="8"/>
      <c r="ZC390" s="8"/>
      <c r="ZD390" s="8"/>
      <c r="ZE390" s="8"/>
      <c r="ZF390" s="8"/>
      <c r="ZG390" s="8"/>
      <c r="ZH390" s="8"/>
      <c r="ZI390" s="8"/>
      <c r="ZJ390" s="8"/>
      <c r="ZK390" s="8"/>
      <c r="ZL390" s="8"/>
      <c r="ZM390" s="8"/>
      <c r="ZN390" s="8"/>
      <c r="ZO390" s="8"/>
      <c r="ZP390" s="8"/>
      <c r="ZQ390" s="8"/>
      <c r="ZR390" s="8"/>
      <c r="ZS390" s="8"/>
      <c r="ZT390" s="8"/>
      <c r="ZU390" s="8"/>
      <c r="ZV390" s="8"/>
      <c r="ZW390" s="8"/>
      <c r="ZX390" s="8"/>
      <c r="ZY390" s="8"/>
      <c r="ZZ390" s="8"/>
      <c r="AAA390" s="8"/>
      <c r="AAB390" s="8"/>
      <c r="AAC390" s="8"/>
      <c r="AAD390" s="8"/>
      <c r="AAE390" s="8"/>
      <c r="AAF390" s="8"/>
      <c r="AAG390" s="8"/>
      <c r="AAH390" s="8"/>
      <c r="AAI390" s="8"/>
      <c r="AAJ390" s="8"/>
      <c r="AAK390" s="8"/>
      <c r="AAL390" s="8"/>
      <c r="AAM390" s="8"/>
      <c r="AAN390" s="8"/>
      <c r="AAO390" s="8"/>
      <c r="AAP390" s="8"/>
      <c r="AAQ390" s="8"/>
      <c r="AAR390" s="8"/>
      <c r="AAS390" s="8"/>
      <c r="AAT390" s="8"/>
      <c r="AAU390" s="8"/>
      <c r="AAV390" s="8"/>
      <c r="AAW390" s="8"/>
      <c r="AAX390" s="8"/>
      <c r="AAY390" s="8"/>
      <c r="AAZ390" s="8"/>
      <c r="ABA390" s="8"/>
      <c r="ABB390" s="8"/>
      <c r="ABC390" s="8"/>
      <c r="ABD390" s="8"/>
      <c r="ABE390" s="8"/>
      <c r="ABF390" s="8"/>
      <c r="ABG390" s="8"/>
      <c r="ABH390" s="8"/>
      <c r="ABI390" s="8"/>
      <c r="ABJ390" s="8"/>
      <c r="ABK390" s="8"/>
      <c r="ABL390" s="8"/>
      <c r="ABM390" s="8"/>
      <c r="ABN390" s="8"/>
      <c r="ABO390" s="8"/>
      <c r="ABP390" s="8"/>
      <c r="ABQ390" s="8"/>
      <c r="ABR390" s="8"/>
      <c r="ABS390" s="8"/>
      <c r="ABT390" s="8"/>
      <c r="ABU390" s="8"/>
      <c r="ABV390" s="8"/>
      <c r="ABW390" s="8"/>
      <c r="ABX390" s="8"/>
      <c r="ABY390" s="8"/>
      <c r="ABZ390" s="8"/>
      <c r="ACA390" s="8"/>
      <c r="ACB390" s="8"/>
      <c r="ACC390" s="8"/>
      <c r="ACD390" s="8"/>
      <c r="ACE390" s="8"/>
      <c r="ACF390" s="8"/>
      <c r="ACG390" s="8"/>
      <c r="ACH390" s="8"/>
      <c r="ACI390" s="8"/>
      <c r="ACJ390" s="8"/>
      <c r="ACK390" s="8"/>
      <c r="ACL390" s="8"/>
      <c r="ACM390" s="8"/>
      <c r="ACN390" s="8"/>
      <c r="ACO390" s="8"/>
      <c r="ACP390" s="8"/>
      <c r="ACQ390" s="8"/>
      <c r="ACR390" s="8"/>
      <c r="ACS390" s="8"/>
      <c r="ACT390" s="8"/>
      <c r="ACU390" s="8"/>
      <c r="ACV390" s="8"/>
      <c r="ACW390" s="8"/>
      <c r="ACX390" s="8"/>
      <c r="ACY390" s="8"/>
      <c r="ACZ390" s="8"/>
      <c r="ADA390" s="8"/>
      <c r="ADB390" s="8"/>
      <c r="ADC390" s="8"/>
      <c r="ADD390" s="8"/>
      <c r="ADE390" s="8"/>
      <c r="ADF390" s="8"/>
      <c r="ADG390" s="8"/>
      <c r="ADH390" s="8"/>
      <c r="ADI390" s="8"/>
      <c r="ADJ390" s="8"/>
      <c r="ADK390" s="8"/>
      <c r="ADL390" s="8"/>
      <c r="ADM390" s="8"/>
      <c r="ADN390" s="8"/>
      <c r="ADO390" s="8"/>
      <c r="ADP390" s="8"/>
      <c r="ADQ390" s="8"/>
      <c r="ADR390" s="8"/>
      <c r="ADS390" s="8"/>
      <c r="ADT390" s="8"/>
      <c r="ADU390" s="8"/>
      <c r="ADV390" s="8"/>
      <c r="ADW390" s="8"/>
      <c r="ADX390" s="8"/>
      <c r="ADY390" s="8"/>
      <c r="ADZ390" s="8"/>
      <c r="AEA390" s="8"/>
      <c r="AEB390" s="8"/>
      <c r="AEC390" s="8"/>
      <c r="AED390" s="8"/>
      <c r="AEE390" s="8"/>
      <c r="AEF390" s="8"/>
      <c r="AEG390" s="8"/>
      <c r="AEH390" s="8"/>
      <c r="AEI390" s="8"/>
      <c r="AEJ390" s="8"/>
      <c r="AEK390" s="8"/>
      <c r="AEL390" s="8"/>
      <c r="AEM390" s="8"/>
      <c r="AEN390" s="8"/>
      <c r="AEO390" s="8"/>
      <c r="AEP390" s="8"/>
      <c r="AEQ390" s="8"/>
      <c r="AER390" s="8"/>
      <c r="AES390" s="8"/>
      <c r="AET390" s="8"/>
      <c r="AEU390" s="8"/>
      <c r="AEV390" s="8"/>
      <c r="AEW390" s="8"/>
      <c r="AEX390" s="8"/>
      <c r="AEY390" s="8"/>
      <c r="AEZ390" s="8"/>
      <c r="AFA390" s="8"/>
      <c r="AFB390" s="8"/>
      <c r="AFC390" s="8"/>
      <c r="AFD390" s="8"/>
      <c r="AFE390" s="8"/>
      <c r="AFF390" s="8"/>
      <c r="AFG390" s="8"/>
      <c r="AFH390" s="8"/>
      <c r="AFI390" s="8"/>
      <c r="AFJ390" s="8"/>
      <c r="AFK390" s="8"/>
      <c r="AFL390" s="8"/>
      <c r="AFM390" s="8"/>
      <c r="AFN390" s="8"/>
      <c r="AFO390" s="8"/>
      <c r="AFP390" s="8"/>
      <c r="AFQ390" s="8"/>
      <c r="AFR390" s="8"/>
      <c r="AFS390" s="8"/>
      <c r="AFT390" s="8"/>
      <c r="AFU390" s="8"/>
      <c r="AFV390" s="8"/>
      <c r="AFW390" s="8"/>
      <c r="AFX390" s="8"/>
      <c r="AFY390" s="8"/>
      <c r="AFZ390" s="8"/>
      <c r="AGA390" s="8"/>
      <c r="AGB390" s="8"/>
      <c r="AGC390" s="8"/>
      <c r="AGD390" s="8"/>
      <c r="AGE390" s="8"/>
      <c r="AGF390" s="8"/>
      <c r="AGG390" s="8"/>
      <c r="AGH390" s="8"/>
      <c r="AGI390" s="8"/>
      <c r="AGJ390" s="8"/>
      <c r="AGK390" s="8"/>
      <c r="AGL390" s="8"/>
      <c r="AGM390" s="8"/>
      <c r="AGN390" s="8"/>
      <c r="AGO390" s="8"/>
      <c r="AGP390" s="8"/>
      <c r="AGQ390" s="8"/>
      <c r="AGR390" s="8"/>
      <c r="AGS390" s="8"/>
      <c r="AGT390" s="8"/>
      <c r="AGU390" s="8"/>
      <c r="AGV390" s="8"/>
      <c r="AGW390" s="8"/>
      <c r="AGX390" s="8"/>
      <c r="AGY390" s="8"/>
      <c r="AGZ390" s="8"/>
      <c r="AHA390" s="8"/>
      <c r="AHB390" s="8"/>
      <c r="AHC390" s="8"/>
      <c r="AHD390" s="8"/>
      <c r="AHE390" s="8"/>
      <c r="AHF390" s="8"/>
      <c r="AHG390" s="8"/>
      <c r="AHH390" s="8"/>
      <c r="AHI390" s="8"/>
      <c r="AHJ390" s="8"/>
      <c r="AHK390" s="8"/>
      <c r="AHL390" s="8"/>
      <c r="AHM390" s="8"/>
      <c r="AHN390" s="8"/>
      <c r="AHO390" s="8"/>
      <c r="AHP390" s="8"/>
      <c r="AHQ390" s="8"/>
      <c r="AHR390" s="8"/>
      <c r="AHS390" s="8"/>
      <c r="AHT390" s="8"/>
      <c r="AHU390" s="8"/>
      <c r="AHV390" s="8"/>
      <c r="AHW390" s="8"/>
      <c r="AHX390" s="8"/>
      <c r="AHY390" s="8"/>
      <c r="AHZ390" s="8"/>
      <c r="AIA390" s="8"/>
      <c r="AIB390" s="8"/>
      <c r="AIC390" s="8"/>
      <c r="AID390" s="8"/>
      <c r="AIE390" s="8"/>
      <c r="AIF390" s="8"/>
      <c r="AIG390" s="8"/>
      <c r="AIH390" s="8"/>
      <c r="AII390" s="8"/>
      <c r="AIJ390" s="8"/>
      <c r="AIK390" s="8"/>
      <c r="AIL390" s="8"/>
      <c r="AIM390" s="8"/>
      <c r="AIN390" s="8"/>
      <c r="AIO390" s="8"/>
      <c r="AIP390" s="8"/>
      <c r="AIQ390" s="8"/>
      <c r="AIR390" s="8"/>
      <c r="AIS390" s="8"/>
      <c r="AIT390" s="8"/>
      <c r="AIU390" s="8"/>
      <c r="AIV390" s="8"/>
      <c r="AIW390" s="8"/>
      <c r="AIX390" s="8"/>
      <c r="AIY390" s="8"/>
      <c r="AIZ390" s="8"/>
      <c r="AJA390" s="8"/>
      <c r="AJB390" s="8"/>
      <c r="AJC390" s="8"/>
      <c r="AJD390" s="8"/>
      <c r="AJE390" s="8"/>
      <c r="AJF390" s="8"/>
      <c r="AJG390" s="8"/>
      <c r="AJH390" s="8"/>
      <c r="AJI390" s="8"/>
      <c r="AJJ390" s="8"/>
      <c r="AJK390" s="8"/>
      <c r="AJL390" s="8"/>
      <c r="AJM390" s="8"/>
      <c r="AJN390" s="8"/>
      <c r="AJO390" s="8"/>
      <c r="AJP390" s="8"/>
      <c r="AJQ390" s="8"/>
      <c r="AJR390" s="8"/>
      <c r="AJS390" s="8"/>
      <c r="AJT390" s="8"/>
      <c r="AJU390" s="8"/>
      <c r="AJV390" s="8"/>
      <c r="AJW390" s="8"/>
      <c r="AJX390" s="8"/>
      <c r="AJY390" s="8"/>
      <c r="AJZ390" s="8"/>
      <c r="AKA390" s="8"/>
      <c r="AKB390" s="8"/>
      <c r="AKC390" s="8"/>
      <c r="AKD390" s="8"/>
      <c r="AKE390" s="8"/>
      <c r="AKF390" s="8"/>
      <c r="AKG390" s="8"/>
      <c r="AKH390" s="8"/>
      <c r="AKI390" s="8"/>
      <c r="AKJ390" s="8"/>
      <c r="AKK390" s="8"/>
      <c r="AKL390" s="8"/>
      <c r="AKM390" s="8"/>
      <c r="AKN390" s="8"/>
      <c r="AKO390" s="8"/>
      <c r="AKP390" s="8"/>
      <c r="AKQ390" s="8"/>
      <c r="AKR390" s="8"/>
      <c r="AKS390" s="8"/>
      <c r="AKT390" s="8"/>
      <c r="AKU390" s="8"/>
      <c r="AKV390" s="8"/>
      <c r="AKW390" s="8"/>
      <c r="AKX390" s="8"/>
      <c r="AKY390" s="8"/>
      <c r="AKZ390" s="8"/>
      <c r="ALA390" s="8"/>
      <c r="ALB390" s="8"/>
      <c r="ALC390" s="8"/>
      <c r="ALD390" s="8"/>
      <c r="ALE390" s="8"/>
      <c r="ALF390" s="8"/>
      <c r="ALG390" s="8"/>
      <c r="ALH390" s="8"/>
      <c r="ALI390" s="8"/>
      <c r="ALJ390" s="8"/>
      <c r="ALK390" s="8"/>
      <c r="ALL390" s="8"/>
      <c r="ALM390" s="8"/>
      <c r="ALN390" s="8"/>
      <c r="ALO390" s="8"/>
      <c r="ALP390" s="8"/>
      <c r="ALQ390" s="8"/>
      <c r="ALR390" s="8"/>
      <c r="ALS390" s="8"/>
      <c r="ALT390" s="8"/>
      <c r="ALU390" s="8"/>
      <c r="ALV390" s="8"/>
      <c r="ALW390" s="8"/>
      <c r="ALX390" s="8"/>
      <c r="ALY390" s="8"/>
      <c r="ALZ390" s="8"/>
      <c r="AMA390" s="8"/>
      <c r="AMB390" s="8"/>
      <c r="AMC390" s="8"/>
      <c r="AMD390" s="8"/>
      <c r="AME390" s="8"/>
      <c r="AMF390" s="8"/>
      <c r="AMG390" s="8"/>
      <c r="AMH390" s="8"/>
      <c r="AMI390" s="8"/>
      <c r="AMJ390" s="8"/>
      <c r="AMK390" s="8"/>
      <c r="AML390" s="8"/>
      <c r="AMM390" s="8"/>
      <c r="AMN390" s="8"/>
      <c r="AMO390" s="8"/>
      <c r="AMP390" s="8"/>
      <c r="AMQ390" s="8"/>
      <c r="AMR390" s="8"/>
      <c r="AMS390" s="8"/>
      <c r="AMT390" s="8"/>
      <c r="AMU390" s="8"/>
      <c r="AMV390" s="8"/>
      <c r="AMW390" s="8"/>
      <c r="AMX390" s="8"/>
      <c r="AMY390" s="8"/>
      <c r="AMZ390" s="8"/>
      <c r="ANA390" s="8"/>
      <c r="ANB390" s="8"/>
      <c r="ANC390" s="8"/>
      <c r="AND390" s="8"/>
      <c r="ANE390" s="8"/>
      <c r="ANF390" s="8"/>
      <c r="ANG390" s="8"/>
      <c r="ANH390" s="8"/>
      <c r="ANI390" s="8"/>
      <c r="ANJ390" s="8"/>
      <c r="ANK390" s="8"/>
      <c r="ANL390" s="8"/>
      <c r="ANM390" s="8"/>
      <c r="ANN390" s="8"/>
      <c r="ANO390" s="8"/>
      <c r="ANP390" s="8"/>
      <c r="ANQ390" s="8"/>
      <c r="ANR390" s="8"/>
      <c r="ANS390" s="8"/>
      <c r="ANT390" s="8"/>
      <c r="ANU390" s="8"/>
      <c r="ANV390" s="8"/>
      <c r="ANW390" s="8"/>
      <c r="ANX390" s="8"/>
      <c r="ANY390" s="8"/>
      <c r="ANZ390" s="8"/>
      <c r="AOA390" s="8"/>
      <c r="AOB390" s="8"/>
      <c r="AOC390" s="8"/>
      <c r="AOD390" s="8"/>
      <c r="AOE390" s="8"/>
      <c r="AOF390" s="8"/>
      <c r="AOG390" s="8"/>
      <c r="AOH390" s="8"/>
      <c r="AOI390" s="8"/>
      <c r="AOJ390" s="8"/>
      <c r="AOK390" s="8"/>
      <c r="AOL390" s="8"/>
      <c r="AOM390" s="8"/>
      <c r="AON390" s="8"/>
      <c r="AOO390" s="8"/>
      <c r="AOP390" s="8"/>
      <c r="AOQ390" s="8"/>
      <c r="AOR390" s="8"/>
      <c r="AOS390" s="8"/>
      <c r="AOT390" s="8"/>
      <c r="AOU390" s="8"/>
      <c r="AOV390" s="8"/>
      <c r="AOW390" s="8"/>
      <c r="AOX390" s="8"/>
      <c r="AOY390" s="8"/>
      <c r="AOZ390" s="8"/>
      <c r="APA390" s="8"/>
      <c r="APB390" s="8"/>
      <c r="APC390" s="8"/>
      <c r="APD390" s="8"/>
      <c r="APE390" s="8"/>
      <c r="APF390" s="8"/>
      <c r="APG390" s="8"/>
      <c r="APH390" s="8"/>
      <c r="API390" s="8"/>
      <c r="APJ390" s="8"/>
      <c r="APK390" s="8"/>
      <c r="APL390" s="8"/>
      <c r="APM390" s="8"/>
      <c r="APN390" s="8"/>
      <c r="APO390" s="8"/>
      <c r="APP390" s="8"/>
      <c r="APQ390" s="8"/>
      <c r="APR390" s="8"/>
      <c r="APS390" s="8"/>
      <c r="APT390" s="8"/>
      <c r="APU390" s="8"/>
      <c r="APV390" s="8"/>
      <c r="APW390" s="8"/>
      <c r="APX390" s="8"/>
      <c r="APY390" s="8"/>
      <c r="APZ390" s="8"/>
      <c r="AQA390" s="8"/>
      <c r="AQB390" s="8"/>
      <c r="AQC390" s="8"/>
      <c r="AQD390" s="8"/>
      <c r="AQE390" s="8"/>
      <c r="AQF390" s="8"/>
      <c r="AQG390" s="8"/>
      <c r="AQH390" s="8"/>
      <c r="AQI390" s="8"/>
      <c r="AQJ390" s="8"/>
      <c r="AQK390" s="8"/>
      <c r="AQL390" s="8"/>
      <c r="AQM390" s="8"/>
      <c r="AQN390" s="8"/>
      <c r="AQO390" s="8"/>
      <c r="AQP390" s="8"/>
      <c r="AQQ390" s="8"/>
      <c r="AQR390" s="8"/>
      <c r="AQS390" s="8"/>
      <c r="AQT390" s="8"/>
      <c r="AQU390" s="8"/>
      <c r="AQV390" s="8"/>
      <c r="AQW390" s="8"/>
      <c r="AQX390" s="8"/>
      <c r="AQY390" s="8"/>
      <c r="AQZ390" s="8"/>
      <c r="ARA390" s="8"/>
      <c r="ARB390" s="8"/>
      <c r="ARC390" s="8"/>
      <c r="ARD390" s="8"/>
      <c r="ARE390" s="8"/>
      <c r="ARF390" s="8"/>
      <c r="ARG390" s="8"/>
      <c r="ARH390" s="8"/>
      <c r="ARI390" s="8"/>
      <c r="ARJ390" s="8"/>
      <c r="ARK390" s="8"/>
      <c r="ARL390" s="8"/>
      <c r="ARM390" s="8"/>
      <c r="ARN390" s="8"/>
      <c r="ARO390" s="8"/>
      <c r="ARP390" s="8"/>
      <c r="ARQ390" s="8"/>
      <c r="ARR390" s="8"/>
      <c r="ARS390" s="8"/>
      <c r="ART390" s="8"/>
      <c r="ARU390" s="8"/>
      <c r="ARV390" s="8"/>
      <c r="ARW390" s="8"/>
      <c r="ARX390" s="8"/>
      <c r="ARY390" s="8"/>
      <c r="ARZ390" s="8"/>
      <c r="ASA390" s="8"/>
      <c r="ASB390" s="8"/>
      <c r="ASC390" s="8"/>
      <c r="ASD390" s="8"/>
      <c r="ASE390" s="8"/>
      <c r="ASF390" s="8"/>
      <c r="ASG390" s="8"/>
      <c r="ASH390" s="8"/>
      <c r="ASI390" s="8"/>
      <c r="ASJ390" s="8"/>
      <c r="ASK390" s="8"/>
      <c r="ASL390" s="8"/>
      <c r="ASM390" s="8"/>
      <c r="ASN390" s="8"/>
      <c r="ASO390" s="8"/>
      <c r="ASP390" s="8"/>
      <c r="ASQ390" s="8"/>
      <c r="ASR390" s="8"/>
      <c r="ASS390" s="8"/>
      <c r="AST390" s="8"/>
      <c r="ASU390" s="8"/>
      <c r="ASV390" s="8"/>
      <c r="ASW390" s="8"/>
      <c r="ASX390" s="8"/>
      <c r="ASY390" s="8"/>
      <c r="ASZ390" s="8"/>
      <c r="ATA390" s="8"/>
      <c r="ATB390" s="8"/>
      <c r="ATC390" s="8"/>
      <c r="ATD390" s="8"/>
      <c r="ATE390" s="8"/>
      <c r="ATF390" s="8"/>
      <c r="ATG390" s="8"/>
      <c r="ATH390" s="8"/>
      <c r="ATI390" s="8"/>
      <c r="ATJ390" s="8"/>
      <c r="ATK390" s="8"/>
      <c r="ATL390" s="8"/>
      <c r="ATM390" s="8"/>
      <c r="ATN390" s="8"/>
      <c r="ATO390" s="8"/>
      <c r="ATP390" s="8"/>
      <c r="ATQ390" s="8"/>
      <c r="ATR390" s="8"/>
      <c r="ATS390" s="8"/>
      <c r="ATT390" s="8"/>
      <c r="ATU390" s="8"/>
      <c r="ATV390" s="8"/>
      <c r="ATW390" s="8"/>
      <c r="ATX390" s="8"/>
      <c r="ATY390" s="8"/>
      <c r="ATZ390" s="8"/>
      <c r="AUA390" s="8"/>
      <c r="AUB390" s="8"/>
      <c r="AUC390" s="8"/>
      <c r="AUD390" s="8"/>
      <c r="AUE390" s="8"/>
      <c r="AUF390" s="8"/>
      <c r="AUG390" s="8"/>
      <c r="AUH390" s="8"/>
      <c r="AUI390" s="8"/>
      <c r="AUJ390" s="8"/>
      <c r="AUK390" s="8"/>
      <c r="AUL390" s="8"/>
      <c r="AUM390" s="8"/>
      <c r="AUN390" s="8"/>
      <c r="AUO390" s="8"/>
      <c r="AUP390" s="8"/>
      <c r="AUQ390" s="8"/>
      <c r="AUR390" s="8"/>
      <c r="AUS390" s="8"/>
      <c r="AUT390" s="8"/>
      <c r="AUU390" s="8"/>
      <c r="AUV390" s="8"/>
      <c r="AUW390" s="8"/>
      <c r="AUX390" s="8"/>
      <c r="AUY390" s="8"/>
      <c r="AUZ390" s="8"/>
      <c r="AVA390" s="8"/>
      <c r="AVB390" s="8"/>
      <c r="AVC390" s="8"/>
      <c r="AVD390" s="8"/>
      <c r="AVE390" s="8"/>
      <c r="AVF390" s="8"/>
      <c r="AVG390" s="8"/>
      <c r="AVH390" s="8"/>
      <c r="AVI390" s="8"/>
      <c r="AVJ390" s="8"/>
      <c r="AVK390" s="8"/>
      <c r="AVL390" s="8"/>
      <c r="AVM390" s="8"/>
      <c r="AVN390" s="8"/>
      <c r="AVO390" s="8"/>
      <c r="AVP390" s="8"/>
      <c r="AVQ390" s="8"/>
      <c r="AVR390" s="8"/>
      <c r="AVS390" s="8"/>
      <c r="AVT390" s="8"/>
      <c r="AVU390" s="8"/>
      <c r="AVV390" s="8"/>
      <c r="AVW390" s="8"/>
      <c r="AVX390" s="8"/>
      <c r="AVY390" s="8"/>
      <c r="AVZ390" s="8"/>
      <c r="AWA390" s="8"/>
      <c r="AWB390" s="8"/>
      <c r="AWC390" s="8"/>
      <c r="AWD390" s="8"/>
      <c r="AWE390" s="8"/>
      <c r="AWF390" s="8"/>
      <c r="AWG390" s="8"/>
      <c r="AWH390" s="8"/>
      <c r="AWI390" s="8"/>
      <c r="AWJ390" s="8"/>
      <c r="AWK390" s="8"/>
      <c r="AWL390" s="8"/>
      <c r="AWM390" s="8"/>
      <c r="AWN390" s="8"/>
      <c r="AWO390" s="8"/>
      <c r="AWP390" s="8"/>
      <c r="AWQ390" s="8"/>
      <c r="AWR390" s="8"/>
      <c r="AWS390" s="8"/>
      <c r="AWT390" s="8"/>
      <c r="AWU390" s="8"/>
      <c r="AWV390" s="8"/>
      <c r="AWW390" s="8"/>
      <c r="AWX390" s="8"/>
      <c r="AWY390" s="8"/>
      <c r="AWZ390" s="8"/>
      <c r="AXA390" s="8"/>
      <c r="AXB390" s="8"/>
      <c r="AXC390" s="8"/>
      <c r="AXD390" s="8"/>
      <c r="AXE390" s="8"/>
      <c r="AXF390" s="8"/>
      <c r="AXG390" s="8"/>
      <c r="AXH390" s="8"/>
      <c r="AXI390" s="8"/>
      <c r="AXJ390" s="8"/>
      <c r="AXK390" s="8"/>
      <c r="AXL390" s="8"/>
      <c r="AXM390" s="8"/>
      <c r="AXN390" s="8"/>
      <c r="AXO390" s="8"/>
      <c r="AXP390" s="8"/>
      <c r="AXQ390" s="8"/>
      <c r="AXR390" s="8"/>
      <c r="AXS390" s="8"/>
      <c r="AXT390" s="8"/>
      <c r="AXU390" s="8"/>
      <c r="AXV390" s="8"/>
      <c r="AXW390" s="8"/>
      <c r="AXX390" s="8"/>
      <c r="AXY390" s="8"/>
      <c r="AXZ390" s="8"/>
      <c r="AYA390" s="8"/>
      <c r="AYB390" s="8"/>
      <c r="AYC390" s="8"/>
      <c r="AYD390" s="8"/>
      <c r="AYE390" s="8"/>
      <c r="AYF390" s="8"/>
      <c r="AYG390" s="8"/>
      <c r="AYH390" s="8"/>
      <c r="AYI390" s="8"/>
      <c r="AYJ390" s="8"/>
      <c r="AYK390" s="8"/>
      <c r="AYL390" s="8"/>
      <c r="AYM390" s="8"/>
      <c r="AYN390" s="8"/>
      <c r="AYO390" s="8"/>
      <c r="AYP390" s="8"/>
      <c r="AYQ390" s="8"/>
      <c r="AYR390" s="8"/>
      <c r="AYS390" s="8"/>
      <c r="AYT390" s="8"/>
      <c r="AYU390" s="8"/>
      <c r="AYV390" s="8"/>
      <c r="AYW390" s="8"/>
      <c r="AYX390" s="8"/>
      <c r="AYY390" s="8"/>
      <c r="AYZ390" s="8"/>
      <c r="AZA390" s="8"/>
      <c r="AZB390" s="8"/>
      <c r="AZC390" s="8"/>
      <c r="AZD390" s="8"/>
      <c r="AZE390" s="8"/>
      <c r="AZF390" s="8"/>
      <c r="AZG390" s="8"/>
      <c r="AZH390" s="8"/>
      <c r="AZI390" s="8"/>
      <c r="AZJ390" s="8"/>
      <c r="AZK390" s="8"/>
      <c r="AZL390" s="8"/>
      <c r="AZM390" s="8"/>
      <c r="AZN390" s="8"/>
      <c r="AZO390" s="8"/>
      <c r="AZP390" s="8"/>
      <c r="AZQ390" s="8"/>
      <c r="AZR390" s="8"/>
      <c r="AZS390" s="8"/>
      <c r="AZT390" s="8"/>
      <c r="AZU390" s="8"/>
      <c r="AZV390" s="8"/>
      <c r="AZW390" s="8"/>
      <c r="AZX390" s="8"/>
      <c r="AZY390" s="8"/>
      <c r="AZZ390" s="8"/>
      <c r="BAA390" s="8"/>
      <c r="BAB390" s="8"/>
      <c r="BAC390" s="8"/>
      <c r="BAD390" s="8"/>
      <c r="BAE390" s="8"/>
      <c r="BAF390" s="8"/>
      <c r="BAG390" s="8"/>
      <c r="BAH390" s="8"/>
      <c r="BAI390" s="8"/>
      <c r="BAJ390" s="8"/>
      <c r="BAK390" s="8"/>
      <c r="BAL390" s="8"/>
      <c r="BAM390" s="8"/>
      <c r="BAN390" s="8"/>
      <c r="BAO390" s="8"/>
      <c r="BAP390" s="8"/>
      <c r="BAQ390" s="8"/>
      <c r="BAR390" s="8"/>
      <c r="BAS390" s="8"/>
      <c r="BAT390" s="8"/>
      <c r="BAU390" s="8"/>
      <c r="BAV390" s="8"/>
      <c r="BAW390" s="8"/>
      <c r="BAX390" s="8"/>
      <c r="BAY390" s="8"/>
      <c r="BAZ390" s="8"/>
      <c r="BBA390" s="8"/>
      <c r="BBB390" s="8"/>
      <c r="BBC390" s="8"/>
      <c r="BBD390" s="8"/>
      <c r="BBE390" s="8"/>
      <c r="BBF390" s="8"/>
      <c r="BBG390" s="8"/>
      <c r="BBH390" s="8"/>
      <c r="BBI390" s="8"/>
      <c r="BBJ390" s="8"/>
      <c r="BBK390" s="8"/>
      <c r="BBL390" s="8"/>
      <c r="BBM390" s="8"/>
      <c r="BBN390" s="8"/>
      <c r="BBO390" s="8"/>
      <c r="BBP390" s="8"/>
      <c r="BBQ390" s="8"/>
      <c r="BBR390" s="8"/>
      <c r="BBS390" s="8"/>
      <c r="BBT390" s="8"/>
      <c r="BBU390" s="8"/>
      <c r="BBV390" s="8"/>
      <c r="BBW390" s="8"/>
      <c r="BBX390" s="8"/>
      <c r="BBY390" s="8"/>
      <c r="BBZ390" s="8"/>
      <c r="BCA390" s="8"/>
      <c r="BCB390" s="8"/>
      <c r="BCC390" s="8"/>
      <c r="BCD390" s="8"/>
      <c r="BCE390" s="8"/>
      <c r="BCF390" s="8"/>
      <c r="BCG390" s="8"/>
      <c r="BCH390" s="8"/>
      <c r="BCI390" s="8"/>
      <c r="BCJ390" s="8"/>
      <c r="BCK390" s="8"/>
      <c r="BCL390" s="8"/>
      <c r="BCM390" s="8"/>
      <c r="BCN390" s="8"/>
      <c r="BCO390" s="8"/>
      <c r="BCP390" s="8"/>
      <c r="BCQ390" s="8"/>
      <c r="BCR390" s="8"/>
      <c r="BCS390" s="8"/>
      <c r="BCT390" s="8"/>
      <c r="BCU390" s="8"/>
      <c r="BCV390" s="8"/>
      <c r="BCW390" s="8"/>
      <c r="BCX390" s="8"/>
      <c r="BCY390" s="8"/>
      <c r="BCZ390" s="8"/>
      <c r="BDA390" s="8"/>
      <c r="BDB390" s="8"/>
      <c r="BDC390" s="8"/>
      <c r="BDD390" s="8"/>
      <c r="BDE390" s="8"/>
      <c r="BDF390" s="8"/>
      <c r="BDG390" s="8"/>
      <c r="BDH390" s="8"/>
      <c r="BDI390" s="8"/>
      <c r="BDJ390" s="8"/>
      <c r="BDK390" s="8"/>
      <c r="BDL390" s="8"/>
      <c r="BDM390" s="8"/>
      <c r="BDN390" s="8"/>
      <c r="BDO390" s="8"/>
      <c r="BDP390" s="8"/>
      <c r="BDQ390" s="8"/>
      <c r="BDR390" s="8"/>
      <c r="BDS390" s="8"/>
      <c r="BDT390" s="8"/>
      <c r="BDU390" s="8"/>
      <c r="BDV390" s="8"/>
      <c r="BDW390" s="8"/>
      <c r="BDX390" s="8"/>
      <c r="BDY390" s="8"/>
      <c r="BDZ390" s="8"/>
      <c r="BEA390" s="8"/>
      <c r="BEB390" s="8"/>
      <c r="BEC390" s="8"/>
      <c r="BED390" s="8"/>
      <c r="BEE390" s="8"/>
      <c r="BEF390" s="8"/>
      <c r="BEG390" s="8"/>
      <c r="BEH390" s="8"/>
      <c r="BEI390" s="8"/>
      <c r="BEJ390" s="8"/>
      <c r="BEK390" s="8"/>
      <c r="BEL390" s="8"/>
      <c r="BEM390" s="8"/>
      <c r="BEN390" s="8"/>
      <c r="BEO390" s="8"/>
      <c r="BEP390" s="8"/>
      <c r="BEQ390" s="8"/>
      <c r="BER390" s="8"/>
      <c r="BES390" s="8"/>
      <c r="BET390" s="8"/>
      <c r="BEU390" s="8"/>
      <c r="BEV390" s="8"/>
      <c r="BEW390" s="8"/>
      <c r="BEX390" s="8"/>
      <c r="BEY390" s="8"/>
      <c r="BEZ390" s="8"/>
      <c r="BFA390" s="8"/>
      <c r="BFB390" s="8"/>
      <c r="BFC390" s="8"/>
      <c r="BFD390" s="8"/>
      <c r="BFE390" s="8"/>
      <c r="BFF390" s="8"/>
      <c r="BFG390" s="8"/>
      <c r="BFH390" s="8"/>
      <c r="BFI390" s="8"/>
      <c r="BFJ390" s="8"/>
      <c r="BFK390" s="8"/>
      <c r="BFL390" s="8"/>
      <c r="BFM390" s="8"/>
      <c r="BFN390" s="8"/>
      <c r="BFO390" s="8"/>
      <c r="BFP390" s="8"/>
      <c r="BFQ390" s="8"/>
      <c r="BFR390" s="8"/>
      <c r="BFS390" s="8"/>
      <c r="BFT390" s="8"/>
      <c r="BFU390" s="8"/>
      <c r="BFV390" s="8"/>
      <c r="BFW390" s="8"/>
      <c r="BFX390" s="8"/>
      <c r="BFY390" s="8"/>
      <c r="BFZ390" s="8"/>
      <c r="BGA390" s="8"/>
      <c r="BGB390" s="8"/>
      <c r="BGC390" s="8"/>
      <c r="BGD390" s="8"/>
      <c r="BGE390" s="8"/>
      <c r="BGF390" s="8"/>
      <c r="BGG390" s="8"/>
      <c r="BGH390" s="8"/>
      <c r="BGI390" s="8"/>
      <c r="BGJ390" s="8"/>
      <c r="BGK390" s="8"/>
      <c r="BGL390" s="8"/>
      <c r="BGM390" s="8"/>
      <c r="BGN390" s="8"/>
      <c r="BGO390" s="8"/>
      <c r="BGP390" s="8"/>
      <c r="BGQ390" s="8"/>
      <c r="BGR390" s="8"/>
      <c r="BGS390" s="8"/>
      <c r="BGT390" s="8"/>
      <c r="BGU390" s="8"/>
      <c r="BGV390" s="8"/>
      <c r="BGW390" s="8"/>
      <c r="BGX390" s="8"/>
      <c r="BGY390" s="8"/>
      <c r="BGZ390" s="8"/>
      <c r="BHA390" s="8"/>
      <c r="BHB390" s="8"/>
      <c r="BHC390" s="8"/>
      <c r="BHD390" s="8"/>
      <c r="BHE390" s="8"/>
      <c r="BHF390" s="8"/>
      <c r="BHG390" s="8"/>
      <c r="BHH390" s="8"/>
      <c r="BHI390" s="8"/>
      <c r="BHJ390" s="8"/>
      <c r="BHK390" s="8"/>
      <c r="BHL390" s="8"/>
      <c r="BHM390" s="8"/>
      <c r="BHN390" s="8"/>
      <c r="BHO390" s="8"/>
      <c r="BHP390" s="8"/>
      <c r="BHQ390" s="8"/>
      <c r="BHR390" s="8"/>
      <c r="BHS390" s="8"/>
      <c r="BHT390" s="8"/>
      <c r="BHU390" s="8"/>
      <c r="BHV390" s="8"/>
      <c r="BHW390" s="8"/>
      <c r="BHX390" s="8"/>
      <c r="BHY390" s="8"/>
      <c r="BHZ390" s="8"/>
      <c r="BIA390" s="8"/>
      <c r="BIB390" s="8"/>
      <c r="BIC390" s="8"/>
      <c r="BID390" s="8"/>
      <c r="BIE390" s="8"/>
      <c r="BIF390" s="8"/>
      <c r="BIG390" s="8"/>
      <c r="BIH390" s="8"/>
      <c r="BII390" s="8"/>
      <c r="BIJ390" s="8"/>
      <c r="BIK390" s="8"/>
      <c r="BIL390" s="8"/>
      <c r="BIM390" s="8"/>
      <c r="BIN390" s="8"/>
      <c r="BIO390" s="8"/>
      <c r="BIP390" s="8"/>
      <c r="BIQ390" s="8"/>
      <c r="BIR390" s="8"/>
      <c r="BIS390" s="8"/>
      <c r="BIT390" s="8"/>
      <c r="BIU390" s="8"/>
      <c r="BIV390" s="8"/>
      <c r="BIW390" s="8"/>
      <c r="BIX390" s="8"/>
      <c r="BIY390" s="8"/>
      <c r="BIZ390" s="8"/>
      <c r="BJA390" s="8"/>
      <c r="BJB390" s="8"/>
      <c r="BJC390" s="8"/>
      <c r="BJD390" s="8"/>
      <c r="BJE390" s="8"/>
      <c r="BJF390" s="8"/>
      <c r="BJG390" s="8"/>
      <c r="BJH390" s="8"/>
      <c r="BJI390" s="8"/>
      <c r="BJJ390" s="8"/>
      <c r="BJK390" s="8"/>
      <c r="BJL390" s="8"/>
      <c r="BJM390" s="8"/>
      <c r="BJN390" s="8"/>
      <c r="BJO390" s="8"/>
      <c r="BJP390" s="8"/>
      <c r="BJQ390" s="8"/>
      <c r="BJR390" s="8"/>
      <c r="BJS390" s="8"/>
      <c r="BJT390" s="8"/>
      <c r="BJU390" s="8"/>
      <c r="BJV390" s="8"/>
      <c r="BJW390" s="8"/>
      <c r="BJX390" s="8"/>
      <c r="BJY390" s="8"/>
      <c r="BJZ390" s="8"/>
      <c r="BKA390" s="8"/>
      <c r="BKB390" s="8"/>
      <c r="BKC390" s="8"/>
      <c r="BKD390" s="8"/>
      <c r="BKE390" s="8"/>
      <c r="BKF390" s="8"/>
      <c r="BKG390" s="8"/>
      <c r="BKH390" s="8"/>
      <c r="BKI390" s="8"/>
      <c r="BKJ390" s="8"/>
      <c r="BKK390" s="8"/>
      <c r="BKL390" s="8"/>
      <c r="BKM390" s="8"/>
      <c r="BKN390" s="8"/>
      <c r="BKO390" s="8"/>
      <c r="BKP390" s="8"/>
      <c r="BKQ390" s="8"/>
      <c r="BKR390" s="8"/>
      <c r="BKS390" s="8"/>
      <c r="BKT390" s="8"/>
      <c r="BKU390" s="8"/>
      <c r="BKV390" s="8"/>
      <c r="BKW390" s="8"/>
      <c r="BKX390" s="8"/>
      <c r="BKY390" s="8"/>
      <c r="BKZ390" s="8"/>
      <c r="BLA390" s="8"/>
      <c r="BLB390" s="8"/>
      <c r="BLC390" s="8"/>
      <c r="BLD390" s="8"/>
      <c r="BLE390" s="8"/>
      <c r="BLF390" s="8"/>
      <c r="BLG390" s="8"/>
      <c r="BLH390" s="8"/>
      <c r="BLI390" s="8"/>
      <c r="BLJ390" s="8"/>
      <c r="BLK390" s="8"/>
      <c r="BLL390" s="8"/>
      <c r="BLM390" s="8"/>
      <c r="BLN390" s="8"/>
      <c r="BLO390" s="8"/>
      <c r="BLP390" s="8"/>
      <c r="BLQ390" s="8"/>
      <c r="BLR390" s="8"/>
      <c r="BLS390" s="8"/>
      <c r="BLT390" s="8"/>
      <c r="BLU390" s="8"/>
      <c r="BLV390" s="8"/>
      <c r="BLW390" s="8"/>
      <c r="BLX390" s="8"/>
      <c r="BLY390" s="8"/>
      <c r="BLZ390" s="8"/>
      <c r="BMA390" s="8"/>
      <c r="BMB390" s="8"/>
      <c r="BMC390" s="8"/>
      <c r="BMD390" s="8"/>
      <c r="BME390" s="8"/>
      <c r="BMF390" s="8"/>
      <c r="BMG390" s="8"/>
      <c r="BMH390" s="8"/>
      <c r="BMI390" s="8"/>
      <c r="BMJ390" s="8"/>
      <c r="BMK390" s="8"/>
      <c r="BML390" s="8"/>
      <c r="BMM390" s="8"/>
      <c r="BMN390" s="8"/>
      <c r="BMO390" s="8"/>
      <c r="BMP390" s="8"/>
      <c r="BMQ390" s="8"/>
      <c r="BMR390" s="8"/>
      <c r="BMS390" s="8"/>
      <c r="BMT390" s="8"/>
      <c r="BMU390" s="8"/>
      <c r="BMV390" s="8"/>
      <c r="BMW390" s="8"/>
      <c r="BMX390" s="8"/>
      <c r="BMY390" s="8"/>
      <c r="BMZ390" s="8"/>
      <c r="BNA390" s="8"/>
      <c r="BNB390" s="8"/>
      <c r="BNC390" s="8"/>
      <c r="BND390" s="8"/>
      <c r="BNE390" s="8"/>
      <c r="BNF390" s="8"/>
      <c r="BNG390" s="8"/>
      <c r="BNH390" s="8"/>
      <c r="BNI390" s="8"/>
      <c r="BNJ390" s="8"/>
      <c r="BNK390" s="8"/>
      <c r="BNL390" s="8"/>
      <c r="BNM390" s="8"/>
      <c r="BNN390" s="8"/>
      <c r="BNO390" s="8"/>
      <c r="BNP390" s="8"/>
      <c r="BNQ390" s="8"/>
      <c r="BNR390" s="8"/>
      <c r="BNS390" s="8"/>
      <c r="BNT390" s="8"/>
      <c r="BNU390" s="8"/>
      <c r="BNV390" s="8"/>
      <c r="BNW390" s="8"/>
      <c r="BNX390" s="8"/>
      <c r="BNY390" s="8"/>
      <c r="BNZ390" s="8"/>
      <c r="BOA390" s="8"/>
      <c r="BOB390" s="8"/>
      <c r="BOC390" s="8"/>
      <c r="BOD390" s="8"/>
      <c r="BOE390" s="8"/>
      <c r="BOF390" s="8"/>
      <c r="BOG390" s="8"/>
      <c r="BOH390" s="8"/>
      <c r="BOI390" s="8"/>
      <c r="BOJ390" s="8"/>
      <c r="BOK390" s="8"/>
      <c r="BOL390" s="8"/>
      <c r="BOM390" s="8"/>
      <c r="BON390" s="8"/>
      <c r="BOO390" s="8"/>
      <c r="BOP390" s="8"/>
      <c r="BOQ390" s="8"/>
      <c r="BOR390" s="8"/>
      <c r="BOS390" s="8"/>
      <c r="BOT390" s="8"/>
      <c r="BOU390" s="8"/>
      <c r="BOV390" s="8"/>
      <c r="BOW390" s="8"/>
      <c r="BOX390" s="8"/>
      <c r="BOY390" s="8"/>
      <c r="BOZ390" s="8"/>
      <c r="BPA390" s="8"/>
      <c r="BPB390" s="8"/>
      <c r="BPC390" s="8"/>
      <c r="BPD390" s="8"/>
      <c r="BPE390" s="8"/>
      <c r="BPF390" s="8"/>
      <c r="BPG390" s="8"/>
      <c r="BPH390" s="8"/>
      <c r="BPI390" s="8"/>
      <c r="BPJ390" s="8"/>
      <c r="BPK390" s="8"/>
      <c r="BPL390" s="8"/>
      <c r="BPM390" s="8"/>
      <c r="BPN390" s="8"/>
      <c r="BPO390" s="8"/>
      <c r="BPP390" s="8"/>
      <c r="BPQ390" s="8"/>
      <c r="BPR390" s="8"/>
      <c r="BPS390" s="8"/>
      <c r="BPT390" s="8"/>
      <c r="BPU390" s="8"/>
      <c r="BPV390" s="8"/>
      <c r="BPW390" s="8"/>
      <c r="BPX390" s="8"/>
      <c r="BPY390" s="8"/>
      <c r="BPZ390" s="8"/>
      <c r="BQA390" s="8"/>
      <c r="BQB390" s="8"/>
      <c r="BQC390" s="8"/>
      <c r="BQD390" s="8"/>
      <c r="BQE390" s="8"/>
      <c r="BQF390" s="8"/>
      <c r="BQG390" s="8"/>
      <c r="BQH390" s="8"/>
      <c r="BQI390" s="8"/>
      <c r="BQJ390" s="8"/>
      <c r="BQK390" s="8"/>
      <c r="BQL390" s="8"/>
      <c r="BQM390" s="8"/>
      <c r="BQN390" s="8"/>
      <c r="BQO390" s="8"/>
      <c r="BQP390" s="8"/>
      <c r="BQQ390" s="8"/>
      <c r="BQR390" s="8"/>
      <c r="BQS390" s="8"/>
      <c r="BQT390" s="8"/>
      <c r="BQU390" s="8"/>
      <c r="BQV390" s="8"/>
      <c r="BQW390" s="8"/>
      <c r="BQX390" s="8"/>
      <c r="BQY390" s="8"/>
      <c r="BQZ390" s="8"/>
      <c r="BRA390" s="8"/>
      <c r="BRB390" s="8"/>
      <c r="BRC390" s="8"/>
      <c r="BRD390" s="8"/>
      <c r="BRE390" s="8"/>
      <c r="BRF390" s="8"/>
      <c r="BRG390" s="8"/>
      <c r="BRH390" s="8"/>
      <c r="BRI390" s="8"/>
      <c r="BRJ390" s="8"/>
      <c r="BRK390" s="8"/>
      <c r="BRL390" s="8"/>
      <c r="BRM390" s="8"/>
      <c r="BRN390" s="8"/>
      <c r="BRO390" s="8"/>
      <c r="BRP390" s="8"/>
      <c r="BRQ390" s="8"/>
      <c r="BRR390" s="8"/>
      <c r="BRS390" s="8"/>
      <c r="BRT390" s="8"/>
      <c r="BRU390" s="8"/>
      <c r="BRV390" s="8"/>
      <c r="BRW390" s="8"/>
      <c r="BRX390" s="8"/>
      <c r="BRY390" s="8"/>
      <c r="BRZ390" s="8"/>
      <c r="BSA390" s="8"/>
      <c r="BSB390" s="8"/>
      <c r="BSC390" s="8"/>
      <c r="BSD390" s="8"/>
      <c r="BSE390" s="8"/>
      <c r="BSF390" s="8"/>
      <c r="BSG390" s="8"/>
      <c r="BSH390" s="8"/>
      <c r="BSI390" s="8"/>
      <c r="BSJ390" s="8"/>
      <c r="BSK390" s="8"/>
      <c r="BSL390" s="8"/>
      <c r="BSM390" s="8"/>
      <c r="BSN390" s="8"/>
      <c r="BSO390" s="8"/>
      <c r="BSP390" s="8"/>
      <c r="BSQ390" s="8"/>
      <c r="BSR390" s="8"/>
      <c r="BSS390" s="8"/>
      <c r="BST390" s="8"/>
      <c r="BSU390" s="8"/>
      <c r="BSV390" s="8"/>
      <c r="BSW390" s="8"/>
      <c r="BSX390" s="8"/>
      <c r="BSY390" s="8"/>
      <c r="BSZ390" s="8"/>
      <c r="BTA390" s="8"/>
      <c r="BTB390" s="8"/>
      <c r="BTC390" s="8"/>
      <c r="BTD390" s="8"/>
      <c r="BTE390" s="8"/>
      <c r="BTF390" s="8"/>
      <c r="BTG390" s="8"/>
      <c r="BTH390" s="8"/>
      <c r="BTI390" s="8"/>
      <c r="BTJ390" s="8"/>
      <c r="BTK390" s="8"/>
      <c r="BTL390" s="8"/>
      <c r="BTM390" s="8"/>
      <c r="BTN390" s="8"/>
      <c r="BTO390" s="8"/>
      <c r="BTP390" s="8"/>
      <c r="BTQ390" s="8"/>
      <c r="BTR390" s="8"/>
      <c r="BTS390" s="8"/>
      <c r="BTT390" s="8"/>
      <c r="BTU390" s="8"/>
      <c r="BTV390" s="8"/>
      <c r="BTW390" s="8"/>
      <c r="BTX390" s="8"/>
      <c r="BTY390" s="8"/>
      <c r="BTZ390" s="8"/>
      <c r="BUA390" s="8"/>
      <c r="BUB390" s="8"/>
      <c r="BUC390" s="8"/>
      <c r="BUD390" s="8"/>
      <c r="BUE390" s="8"/>
      <c r="BUF390" s="8"/>
      <c r="BUG390" s="8"/>
      <c r="BUH390" s="8"/>
      <c r="BUI390" s="8"/>
      <c r="BUJ390" s="8"/>
      <c r="BUK390" s="8"/>
      <c r="BUL390" s="8"/>
      <c r="BUM390" s="8"/>
      <c r="BUN390" s="8"/>
      <c r="BUO390" s="8"/>
      <c r="BUP390" s="8"/>
      <c r="BUQ390" s="8"/>
      <c r="BUR390" s="8"/>
      <c r="BUS390" s="8"/>
      <c r="BUT390" s="8"/>
      <c r="BUU390" s="8"/>
      <c r="BUV390" s="8"/>
      <c r="BUW390" s="8"/>
      <c r="BUX390" s="8"/>
      <c r="BUY390" s="8"/>
      <c r="BUZ390" s="8"/>
      <c r="BVA390" s="8"/>
      <c r="BVB390" s="8"/>
      <c r="BVC390" s="8"/>
      <c r="BVD390" s="8"/>
      <c r="BVE390" s="8"/>
      <c r="BVF390" s="8"/>
      <c r="BVG390" s="8"/>
      <c r="BVH390" s="8"/>
      <c r="BVI390" s="8"/>
      <c r="BVJ390" s="8"/>
      <c r="BVK390" s="8"/>
      <c r="BVL390" s="8"/>
      <c r="BVM390" s="8"/>
      <c r="BVN390" s="8"/>
      <c r="BVO390" s="8"/>
      <c r="BVP390" s="8"/>
      <c r="BVQ390" s="8"/>
      <c r="BVR390" s="8"/>
      <c r="BVS390" s="8"/>
      <c r="BVT390" s="8"/>
      <c r="BVU390" s="8"/>
      <c r="BVV390" s="8"/>
      <c r="BVW390" s="8"/>
      <c r="BVX390" s="8"/>
      <c r="BVY390" s="8"/>
      <c r="BVZ390" s="8"/>
      <c r="BWA390" s="8"/>
      <c r="BWB390" s="8"/>
      <c r="BWC390" s="8"/>
      <c r="BWD390" s="8"/>
      <c r="BWE390" s="8"/>
      <c r="BWF390" s="8"/>
      <c r="BWG390" s="8"/>
      <c r="BWH390" s="8"/>
      <c r="BWI390" s="8"/>
      <c r="BWJ390" s="8"/>
      <c r="BWK390" s="8"/>
      <c r="BWL390" s="8"/>
      <c r="BWM390" s="8"/>
      <c r="BWN390" s="8"/>
      <c r="BWO390" s="8"/>
      <c r="BWP390" s="8"/>
      <c r="BWQ390" s="8"/>
    </row>
    <row r="391" spans="1:1967" s="445" customFormat="1" ht="102" customHeight="1">
      <c r="A391" s="9" t="s">
        <v>6467</v>
      </c>
      <c r="B391" s="100" t="s">
        <v>97</v>
      </c>
      <c r="C391" s="9" t="s">
        <v>793</v>
      </c>
      <c r="D391" s="30" t="s">
        <v>2062</v>
      </c>
      <c r="E391" s="3" t="s">
        <v>2058</v>
      </c>
      <c r="F391" s="3" t="s">
        <v>37</v>
      </c>
      <c r="G391" s="3" t="s">
        <v>384</v>
      </c>
      <c r="H391" s="20">
        <v>0</v>
      </c>
      <c r="I391" s="114">
        <v>470000000</v>
      </c>
      <c r="J391" s="21" t="s">
        <v>1330</v>
      </c>
      <c r="K391" s="19" t="s">
        <v>1387</v>
      </c>
      <c r="L391" s="138" t="s">
        <v>3428</v>
      </c>
      <c r="M391" s="141" t="s">
        <v>383</v>
      </c>
      <c r="N391" s="361" t="s">
        <v>8875</v>
      </c>
      <c r="O391" s="3" t="s">
        <v>1382</v>
      </c>
      <c r="P391" s="7" t="s">
        <v>1354</v>
      </c>
      <c r="Q391" s="3" t="s">
        <v>1195</v>
      </c>
      <c r="R391" s="81">
        <v>4</v>
      </c>
      <c r="S391" s="94">
        <v>120</v>
      </c>
      <c r="T391" s="83">
        <f t="shared" si="18"/>
        <v>480</v>
      </c>
      <c r="U391" s="83">
        <f t="shared" si="16"/>
        <v>537.6</v>
      </c>
      <c r="V391" s="9" t="s">
        <v>1341</v>
      </c>
      <c r="W391" s="153" t="s">
        <v>1410</v>
      </c>
      <c r="X391" s="9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  <c r="NL391" s="8"/>
      <c r="NM391" s="8"/>
      <c r="NN391" s="8"/>
      <c r="NO391" s="8"/>
      <c r="NP391" s="8"/>
      <c r="NQ391" s="8"/>
      <c r="NR391" s="8"/>
      <c r="NS391" s="8"/>
      <c r="NT391" s="8"/>
      <c r="NU391" s="8"/>
      <c r="NV391" s="8"/>
      <c r="NW391" s="8"/>
      <c r="NX391" s="8"/>
      <c r="NY391" s="8"/>
      <c r="NZ391" s="8"/>
      <c r="OA391" s="8"/>
      <c r="OB391" s="8"/>
      <c r="OC391" s="8"/>
      <c r="OD391" s="8"/>
      <c r="OE391" s="8"/>
      <c r="OF391" s="8"/>
      <c r="OG391" s="8"/>
      <c r="OH391" s="8"/>
      <c r="OI391" s="8"/>
      <c r="OJ391" s="8"/>
      <c r="OK391" s="8"/>
      <c r="OL391" s="8"/>
      <c r="OM391" s="8"/>
      <c r="ON391" s="8"/>
      <c r="OO391" s="8"/>
      <c r="OP391" s="8"/>
      <c r="OQ391" s="8"/>
      <c r="OR391" s="8"/>
      <c r="OS391" s="8"/>
      <c r="OT391" s="8"/>
      <c r="OU391" s="8"/>
      <c r="OV391" s="8"/>
      <c r="OW391" s="8"/>
      <c r="OX391" s="8"/>
      <c r="OY391" s="8"/>
      <c r="OZ391" s="8"/>
      <c r="PA391" s="8"/>
      <c r="PB391" s="8"/>
      <c r="PC391" s="8"/>
      <c r="PD391" s="8"/>
      <c r="PE391" s="8"/>
      <c r="PF391" s="8"/>
      <c r="PG391" s="8"/>
      <c r="PH391" s="8"/>
      <c r="PI391" s="8"/>
      <c r="PJ391" s="8"/>
      <c r="PK391" s="8"/>
      <c r="PL391" s="8"/>
      <c r="PM391" s="8"/>
      <c r="PN391" s="8"/>
      <c r="PO391" s="8"/>
      <c r="PP391" s="8"/>
      <c r="PQ391" s="8"/>
      <c r="PR391" s="8"/>
      <c r="PS391" s="8"/>
      <c r="PT391" s="8"/>
      <c r="PU391" s="8"/>
      <c r="PV391" s="8"/>
      <c r="PW391" s="8"/>
      <c r="PX391" s="8"/>
      <c r="PY391" s="8"/>
      <c r="PZ391" s="8"/>
      <c r="QA391" s="8"/>
      <c r="QB391" s="8"/>
      <c r="QC391" s="8"/>
      <c r="QD391" s="8"/>
      <c r="QE391" s="8"/>
      <c r="QF391" s="8"/>
      <c r="QG391" s="8"/>
      <c r="QH391" s="8"/>
      <c r="QI391" s="8"/>
      <c r="QJ391" s="8"/>
      <c r="QK391" s="8"/>
      <c r="QL391" s="8"/>
      <c r="QM391" s="8"/>
      <c r="QN391" s="8"/>
      <c r="QO391" s="8"/>
      <c r="QP391" s="8"/>
      <c r="QQ391" s="8"/>
      <c r="QR391" s="8"/>
      <c r="QS391" s="8"/>
      <c r="QT391" s="8"/>
      <c r="QU391" s="8"/>
      <c r="QV391" s="8"/>
      <c r="QW391" s="8"/>
      <c r="QX391" s="8"/>
      <c r="QY391" s="8"/>
      <c r="QZ391" s="8"/>
      <c r="RA391" s="8"/>
      <c r="RB391" s="8"/>
      <c r="RC391" s="8"/>
      <c r="RD391" s="8"/>
      <c r="RE391" s="8"/>
      <c r="RF391" s="8"/>
      <c r="RG391" s="8"/>
      <c r="RH391" s="8"/>
      <c r="RI391" s="8"/>
      <c r="RJ391" s="8"/>
      <c r="RK391" s="8"/>
      <c r="RL391" s="8"/>
      <c r="RM391" s="8"/>
      <c r="RN391" s="8"/>
      <c r="RO391" s="8"/>
      <c r="RP391" s="8"/>
      <c r="RQ391" s="8"/>
      <c r="RR391" s="8"/>
      <c r="RS391" s="8"/>
      <c r="RT391" s="8"/>
      <c r="RU391" s="8"/>
      <c r="RV391" s="8"/>
      <c r="RW391" s="8"/>
      <c r="RX391" s="8"/>
      <c r="RY391" s="8"/>
      <c r="RZ391" s="8"/>
      <c r="SA391" s="8"/>
      <c r="SB391" s="8"/>
      <c r="SC391" s="8"/>
      <c r="SD391" s="8"/>
      <c r="SE391" s="8"/>
      <c r="SF391" s="8"/>
      <c r="SG391" s="8"/>
      <c r="SH391" s="8"/>
      <c r="SI391" s="8"/>
      <c r="SJ391" s="8"/>
      <c r="SK391" s="8"/>
      <c r="SL391" s="8"/>
      <c r="SM391" s="8"/>
      <c r="SN391" s="8"/>
      <c r="SO391" s="8"/>
      <c r="SP391" s="8"/>
      <c r="SQ391" s="8"/>
      <c r="SR391" s="8"/>
      <c r="SS391" s="8"/>
      <c r="ST391" s="8"/>
      <c r="SU391" s="8"/>
      <c r="SV391" s="8"/>
      <c r="SW391" s="8"/>
      <c r="SX391" s="8"/>
      <c r="SY391" s="8"/>
      <c r="SZ391" s="8"/>
      <c r="TA391" s="8"/>
      <c r="TB391" s="8"/>
      <c r="TC391" s="8"/>
      <c r="TD391" s="8"/>
      <c r="TE391" s="8"/>
      <c r="TF391" s="8"/>
      <c r="TG391" s="8"/>
      <c r="TH391" s="8"/>
      <c r="TI391" s="8"/>
      <c r="TJ391" s="8"/>
      <c r="TK391" s="8"/>
      <c r="TL391" s="8"/>
      <c r="TM391" s="8"/>
      <c r="TN391" s="8"/>
      <c r="TO391" s="8"/>
      <c r="TP391" s="8"/>
      <c r="TQ391" s="8"/>
      <c r="TR391" s="8"/>
      <c r="TS391" s="8"/>
      <c r="TT391" s="8"/>
      <c r="TU391" s="8"/>
      <c r="TV391" s="8"/>
      <c r="TW391" s="8"/>
      <c r="TX391" s="8"/>
      <c r="TY391" s="8"/>
      <c r="TZ391" s="8"/>
      <c r="UA391" s="8"/>
      <c r="UB391" s="8"/>
      <c r="UC391" s="8"/>
      <c r="UD391" s="8"/>
      <c r="UE391" s="8"/>
      <c r="UF391" s="8"/>
      <c r="UG391" s="8"/>
      <c r="UH391" s="8"/>
      <c r="UI391" s="8"/>
      <c r="UJ391" s="8"/>
      <c r="UK391" s="8"/>
      <c r="UL391" s="8"/>
      <c r="UM391" s="8"/>
      <c r="UN391" s="8"/>
      <c r="UO391" s="8"/>
      <c r="UP391" s="8"/>
      <c r="UQ391" s="8"/>
      <c r="UR391" s="8"/>
      <c r="US391" s="8"/>
      <c r="UT391" s="8"/>
      <c r="UU391" s="8"/>
      <c r="UV391" s="8"/>
      <c r="UW391" s="8"/>
      <c r="UX391" s="8"/>
      <c r="UY391" s="8"/>
      <c r="UZ391" s="8"/>
      <c r="VA391" s="8"/>
      <c r="VB391" s="8"/>
      <c r="VC391" s="8"/>
      <c r="VD391" s="8"/>
      <c r="VE391" s="8"/>
      <c r="VF391" s="8"/>
      <c r="VG391" s="8"/>
      <c r="VH391" s="8"/>
      <c r="VI391" s="8"/>
      <c r="VJ391" s="8"/>
      <c r="VK391" s="8"/>
      <c r="VL391" s="8"/>
      <c r="VM391" s="8"/>
      <c r="VN391" s="8"/>
      <c r="VO391" s="8"/>
      <c r="VP391" s="8"/>
      <c r="VQ391" s="8"/>
      <c r="VR391" s="8"/>
      <c r="VS391" s="8"/>
      <c r="VT391" s="8"/>
      <c r="VU391" s="8"/>
      <c r="VV391" s="8"/>
      <c r="VW391" s="8"/>
      <c r="VX391" s="8"/>
      <c r="VY391" s="8"/>
      <c r="VZ391" s="8"/>
      <c r="WA391" s="8"/>
      <c r="WB391" s="8"/>
      <c r="WC391" s="8"/>
      <c r="WD391" s="8"/>
      <c r="WE391" s="8"/>
      <c r="WF391" s="8"/>
      <c r="WG391" s="8"/>
      <c r="WH391" s="8"/>
      <c r="WI391" s="8"/>
      <c r="WJ391" s="8"/>
      <c r="WK391" s="8"/>
      <c r="WL391" s="8"/>
      <c r="WM391" s="8"/>
      <c r="WN391" s="8"/>
      <c r="WO391" s="8"/>
      <c r="WP391" s="8"/>
      <c r="WQ391" s="8"/>
      <c r="WR391" s="8"/>
      <c r="WS391" s="8"/>
      <c r="WT391" s="8"/>
      <c r="WU391" s="8"/>
      <c r="WV391" s="8"/>
      <c r="WW391" s="8"/>
      <c r="WX391" s="8"/>
      <c r="WY391" s="8"/>
      <c r="WZ391" s="8"/>
      <c r="XA391" s="8"/>
      <c r="XB391" s="8"/>
      <c r="XC391" s="8"/>
      <c r="XD391" s="8"/>
      <c r="XE391" s="8"/>
      <c r="XF391" s="8"/>
      <c r="XG391" s="8"/>
      <c r="XH391" s="8"/>
      <c r="XI391" s="8"/>
      <c r="XJ391" s="8"/>
      <c r="XK391" s="8"/>
      <c r="XL391" s="8"/>
      <c r="XM391" s="8"/>
      <c r="XN391" s="8"/>
      <c r="XO391" s="8"/>
      <c r="XP391" s="8"/>
      <c r="XQ391" s="8"/>
      <c r="XR391" s="8"/>
      <c r="XS391" s="8"/>
      <c r="XT391" s="8"/>
      <c r="XU391" s="8"/>
      <c r="XV391" s="8"/>
      <c r="XW391" s="8"/>
      <c r="XX391" s="8"/>
      <c r="XY391" s="8"/>
      <c r="XZ391" s="8"/>
      <c r="YA391" s="8"/>
      <c r="YB391" s="8"/>
      <c r="YC391" s="8"/>
      <c r="YD391" s="8"/>
      <c r="YE391" s="8"/>
      <c r="YF391" s="8"/>
      <c r="YG391" s="8"/>
      <c r="YH391" s="8"/>
      <c r="YI391" s="8"/>
      <c r="YJ391" s="8"/>
      <c r="YK391" s="8"/>
      <c r="YL391" s="8"/>
      <c r="YM391" s="8"/>
      <c r="YN391" s="8"/>
      <c r="YO391" s="8"/>
      <c r="YP391" s="8"/>
      <c r="YQ391" s="8"/>
      <c r="YR391" s="8"/>
      <c r="YS391" s="8"/>
      <c r="YT391" s="8"/>
      <c r="YU391" s="8"/>
      <c r="YV391" s="8"/>
      <c r="YW391" s="8"/>
      <c r="YX391" s="8"/>
      <c r="YY391" s="8"/>
      <c r="YZ391" s="8"/>
      <c r="ZA391" s="8"/>
      <c r="ZB391" s="8"/>
      <c r="ZC391" s="8"/>
      <c r="ZD391" s="8"/>
      <c r="ZE391" s="8"/>
      <c r="ZF391" s="8"/>
      <c r="ZG391" s="8"/>
      <c r="ZH391" s="8"/>
      <c r="ZI391" s="8"/>
      <c r="ZJ391" s="8"/>
      <c r="ZK391" s="8"/>
      <c r="ZL391" s="8"/>
      <c r="ZM391" s="8"/>
      <c r="ZN391" s="8"/>
      <c r="ZO391" s="8"/>
      <c r="ZP391" s="8"/>
      <c r="ZQ391" s="8"/>
      <c r="ZR391" s="8"/>
      <c r="ZS391" s="8"/>
      <c r="ZT391" s="8"/>
      <c r="ZU391" s="8"/>
      <c r="ZV391" s="8"/>
      <c r="ZW391" s="8"/>
      <c r="ZX391" s="8"/>
      <c r="ZY391" s="8"/>
      <c r="ZZ391" s="8"/>
      <c r="AAA391" s="8"/>
      <c r="AAB391" s="8"/>
      <c r="AAC391" s="8"/>
      <c r="AAD391" s="8"/>
      <c r="AAE391" s="8"/>
      <c r="AAF391" s="8"/>
      <c r="AAG391" s="8"/>
      <c r="AAH391" s="8"/>
      <c r="AAI391" s="8"/>
      <c r="AAJ391" s="8"/>
      <c r="AAK391" s="8"/>
      <c r="AAL391" s="8"/>
      <c r="AAM391" s="8"/>
      <c r="AAN391" s="8"/>
      <c r="AAO391" s="8"/>
      <c r="AAP391" s="8"/>
      <c r="AAQ391" s="8"/>
      <c r="AAR391" s="8"/>
      <c r="AAS391" s="8"/>
      <c r="AAT391" s="8"/>
      <c r="AAU391" s="8"/>
      <c r="AAV391" s="8"/>
      <c r="AAW391" s="8"/>
      <c r="AAX391" s="8"/>
      <c r="AAY391" s="8"/>
      <c r="AAZ391" s="8"/>
      <c r="ABA391" s="8"/>
      <c r="ABB391" s="8"/>
      <c r="ABC391" s="8"/>
      <c r="ABD391" s="8"/>
      <c r="ABE391" s="8"/>
      <c r="ABF391" s="8"/>
      <c r="ABG391" s="8"/>
      <c r="ABH391" s="8"/>
      <c r="ABI391" s="8"/>
      <c r="ABJ391" s="8"/>
      <c r="ABK391" s="8"/>
      <c r="ABL391" s="8"/>
      <c r="ABM391" s="8"/>
      <c r="ABN391" s="8"/>
      <c r="ABO391" s="8"/>
      <c r="ABP391" s="8"/>
      <c r="ABQ391" s="8"/>
      <c r="ABR391" s="8"/>
      <c r="ABS391" s="8"/>
      <c r="ABT391" s="8"/>
      <c r="ABU391" s="8"/>
      <c r="ABV391" s="8"/>
      <c r="ABW391" s="8"/>
      <c r="ABX391" s="8"/>
      <c r="ABY391" s="8"/>
      <c r="ABZ391" s="8"/>
      <c r="ACA391" s="8"/>
      <c r="ACB391" s="8"/>
      <c r="ACC391" s="8"/>
      <c r="ACD391" s="8"/>
      <c r="ACE391" s="8"/>
      <c r="ACF391" s="8"/>
      <c r="ACG391" s="8"/>
      <c r="ACH391" s="8"/>
      <c r="ACI391" s="8"/>
      <c r="ACJ391" s="8"/>
      <c r="ACK391" s="8"/>
      <c r="ACL391" s="8"/>
      <c r="ACM391" s="8"/>
      <c r="ACN391" s="8"/>
      <c r="ACO391" s="8"/>
      <c r="ACP391" s="8"/>
      <c r="ACQ391" s="8"/>
      <c r="ACR391" s="8"/>
      <c r="ACS391" s="8"/>
      <c r="ACT391" s="8"/>
      <c r="ACU391" s="8"/>
      <c r="ACV391" s="8"/>
      <c r="ACW391" s="8"/>
      <c r="ACX391" s="8"/>
      <c r="ACY391" s="8"/>
      <c r="ACZ391" s="8"/>
      <c r="ADA391" s="8"/>
      <c r="ADB391" s="8"/>
      <c r="ADC391" s="8"/>
      <c r="ADD391" s="8"/>
      <c r="ADE391" s="8"/>
      <c r="ADF391" s="8"/>
      <c r="ADG391" s="8"/>
      <c r="ADH391" s="8"/>
      <c r="ADI391" s="8"/>
      <c r="ADJ391" s="8"/>
      <c r="ADK391" s="8"/>
      <c r="ADL391" s="8"/>
      <c r="ADM391" s="8"/>
      <c r="ADN391" s="8"/>
      <c r="ADO391" s="8"/>
      <c r="ADP391" s="8"/>
      <c r="ADQ391" s="8"/>
      <c r="ADR391" s="8"/>
      <c r="ADS391" s="8"/>
      <c r="ADT391" s="8"/>
      <c r="ADU391" s="8"/>
      <c r="ADV391" s="8"/>
      <c r="ADW391" s="8"/>
      <c r="ADX391" s="8"/>
      <c r="ADY391" s="8"/>
      <c r="ADZ391" s="8"/>
      <c r="AEA391" s="8"/>
      <c r="AEB391" s="8"/>
      <c r="AEC391" s="8"/>
      <c r="AED391" s="8"/>
      <c r="AEE391" s="8"/>
      <c r="AEF391" s="8"/>
      <c r="AEG391" s="8"/>
      <c r="AEH391" s="8"/>
      <c r="AEI391" s="8"/>
      <c r="AEJ391" s="8"/>
      <c r="AEK391" s="8"/>
      <c r="AEL391" s="8"/>
      <c r="AEM391" s="8"/>
      <c r="AEN391" s="8"/>
      <c r="AEO391" s="8"/>
      <c r="AEP391" s="8"/>
      <c r="AEQ391" s="8"/>
      <c r="AER391" s="8"/>
      <c r="AES391" s="8"/>
      <c r="AET391" s="8"/>
      <c r="AEU391" s="8"/>
      <c r="AEV391" s="8"/>
      <c r="AEW391" s="8"/>
      <c r="AEX391" s="8"/>
      <c r="AEY391" s="8"/>
      <c r="AEZ391" s="8"/>
      <c r="AFA391" s="8"/>
      <c r="AFB391" s="8"/>
      <c r="AFC391" s="8"/>
      <c r="AFD391" s="8"/>
      <c r="AFE391" s="8"/>
      <c r="AFF391" s="8"/>
      <c r="AFG391" s="8"/>
      <c r="AFH391" s="8"/>
      <c r="AFI391" s="8"/>
      <c r="AFJ391" s="8"/>
      <c r="AFK391" s="8"/>
      <c r="AFL391" s="8"/>
      <c r="AFM391" s="8"/>
      <c r="AFN391" s="8"/>
      <c r="AFO391" s="8"/>
      <c r="AFP391" s="8"/>
      <c r="AFQ391" s="8"/>
      <c r="AFR391" s="8"/>
      <c r="AFS391" s="8"/>
      <c r="AFT391" s="8"/>
      <c r="AFU391" s="8"/>
      <c r="AFV391" s="8"/>
      <c r="AFW391" s="8"/>
      <c r="AFX391" s="8"/>
      <c r="AFY391" s="8"/>
      <c r="AFZ391" s="8"/>
      <c r="AGA391" s="8"/>
      <c r="AGB391" s="8"/>
      <c r="AGC391" s="8"/>
      <c r="AGD391" s="8"/>
      <c r="AGE391" s="8"/>
      <c r="AGF391" s="8"/>
      <c r="AGG391" s="8"/>
      <c r="AGH391" s="8"/>
      <c r="AGI391" s="8"/>
      <c r="AGJ391" s="8"/>
      <c r="AGK391" s="8"/>
      <c r="AGL391" s="8"/>
      <c r="AGM391" s="8"/>
      <c r="AGN391" s="8"/>
      <c r="AGO391" s="8"/>
      <c r="AGP391" s="8"/>
      <c r="AGQ391" s="8"/>
      <c r="AGR391" s="8"/>
      <c r="AGS391" s="8"/>
      <c r="AGT391" s="8"/>
      <c r="AGU391" s="8"/>
      <c r="AGV391" s="8"/>
      <c r="AGW391" s="8"/>
      <c r="AGX391" s="8"/>
      <c r="AGY391" s="8"/>
      <c r="AGZ391" s="8"/>
      <c r="AHA391" s="8"/>
      <c r="AHB391" s="8"/>
      <c r="AHC391" s="8"/>
      <c r="AHD391" s="8"/>
      <c r="AHE391" s="8"/>
      <c r="AHF391" s="8"/>
      <c r="AHG391" s="8"/>
      <c r="AHH391" s="8"/>
      <c r="AHI391" s="8"/>
      <c r="AHJ391" s="8"/>
      <c r="AHK391" s="8"/>
      <c r="AHL391" s="8"/>
      <c r="AHM391" s="8"/>
      <c r="AHN391" s="8"/>
      <c r="AHO391" s="8"/>
      <c r="AHP391" s="8"/>
      <c r="AHQ391" s="8"/>
      <c r="AHR391" s="8"/>
      <c r="AHS391" s="8"/>
      <c r="AHT391" s="8"/>
      <c r="AHU391" s="8"/>
      <c r="AHV391" s="8"/>
      <c r="AHW391" s="8"/>
      <c r="AHX391" s="8"/>
      <c r="AHY391" s="8"/>
      <c r="AHZ391" s="8"/>
      <c r="AIA391" s="8"/>
      <c r="AIB391" s="8"/>
      <c r="AIC391" s="8"/>
      <c r="AID391" s="8"/>
      <c r="AIE391" s="8"/>
      <c r="AIF391" s="8"/>
      <c r="AIG391" s="8"/>
      <c r="AIH391" s="8"/>
      <c r="AII391" s="8"/>
      <c r="AIJ391" s="8"/>
      <c r="AIK391" s="8"/>
      <c r="AIL391" s="8"/>
      <c r="AIM391" s="8"/>
      <c r="AIN391" s="8"/>
      <c r="AIO391" s="8"/>
      <c r="AIP391" s="8"/>
      <c r="AIQ391" s="8"/>
      <c r="AIR391" s="8"/>
      <c r="AIS391" s="8"/>
      <c r="AIT391" s="8"/>
      <c r="AIU391" s="8"/>
      <c r="AIV391" s="8"/>
      <c r="AIW391" s="8"/>
      <c r="AIX391" s="8"/>
      <c r="AIY391" s="8"/>
      <c r="AIZ391" s="8"/>
      <c r="AJA391" s="8"/>
      <c r="AJB391" s="8"/>
      <c r="AJC391" s="8"/>
      <c r="AJD391" s="8"/>
      <c r="AJE391" s="8"/>
      <c r="AJF391" s="8"/>
      <c r="AJG391" s="8"/>
      <c r="AJH391" s="8"/>
      <c r="AJI391" s="8"/>
      <c r="AJJ391" s="8"/>
      <c r="AJK391" s="8"/>
      <c r="AJL391" s="8"/>
      <c r="AJM391" s="8"/>
      <c r="AJN391" s="8"/>
      <c r="AJO391" s="8"/>
      <c r="AJP391" s="8"/>
      <c r="AJQ391" s="8"/>
      <c r="AJR391" s="8"/>
      <c r="AJS391" s="8"/>
      <c r="AJT391" s="8"/>
      <c r="AJU391" s="8"/>
      <c r="AJV391" s="8"/>
      <c r="AJW391" s="8"/>
      <c r="AJX391" s="8"/>
      <c r="AJY391" s="8"/>
      <c r="AJZ391" s="8"/>
      <c r="AKA391" s="8"/>
      <c r="AKB391" s="8"/>
      <c r="AKC391" s="8"/>
      <c r="AKD391" s="8"/>
      <c r="AKE391" s="8"/>
      <c r="AKF391" s="8"/>
      <c r="AKG391" s="8"/>
      <c r="AKH391" s="8"/>
      <c r="AKI391" s="8"/>
      <c r="AKJ391" s="8"/>
      <c r="AKK391" s="8"/>
      <c r="AKL391" s="8"/>
      <c r="AKM391" s="8"/>
      <c r="AKN391" s="8"/>
      <c r="AKO391" s="8"/>
      <c r="AKP391" s="8"/>
      <c r="AKQ391" s="8"/>
      <c r="AKR391" s="8"/>
      <c r="AKS391" s="8"/>
      <c r="AKT391" s="8"/>
      <c r="AKU391" s="8"/>
      <c r="AKV391" s="8"/>
      <c r="AKW391" s="8"/>
      <c r="AKX391" s="8"/>
      <c r="AKY391" s="8"/>
      <c r="AKZ391" s="8"/>
      <c r="ALA391" s="8"/>
      <c r="ALB391" s="8"/>
      <c r="ALC391" s="8"/>
      <c r="ALD391" s="8"/>
      <c r="ALE391" s="8"/>
      <c r="ALF391" s="8"/>
      <c r="ALG391" s="8"/>
      <c r="ALH391" s="8"/>
      <c r="ALI391" s="8"/>
      <c r="ALJ391" s="8"/>
      <c r="ALK391" s="8"/>
      <c r="ALL391" s="8"/>
      <c r="ALM391" s="8"/>
      <c r="ALN391" s="8"/>
      <c r="ALO391" s="8"/>
      <c r="ALP391" s="8"/>
      <c r="ALQ391" s="8"/>
      <c r="ALR391" s="8"/>
      <c r="ALS391" s="8"/>
      <c r="ALT391" s="8"/>
      <c r="ALU391" s="8"/>
      <c r="ALV391" s="8"/>
      <c r="ALW391" s="8"/>
      <c r="ALX391" s="8"/>
      <c r="ALY391" s="8"/>
      <c r="ALZ391" s="8"/>
      <c r="AMA391" s="8"/>
      <c r="AMB391" s="8"/>
      <c r="AMC391" s="8"/>
      <c r="AMD391" s="8"/>
      <c r="AME391" s="8"/>
      <c r="AMF391" s="8"/>
      <c r="AMG391" s="8"/>
      <c r="AMH391" s="8"/>
      <c r="AMI391" s="8"/>
      <c r="AMJ391" s="8"/>
      <c r="AMK391" s="8"/>
      <c r="AML391" s="8"/>
      <c r="AMM391" s="8"/>
      <c r="AMN391" s="8"/>
      <c r="AMO391" s="8"/>
      <c r="AMP391" s="8"/>
      <c r="AMQ391" s="8"/>
      <c r="AMR391" s="8"/>
      <c r="AMS391" s="8"/>
      <c r="AMT391" s="8"/>
      <c r="AMU391" s="8"/>
      <c r="AMV391" s="8"/>
      <c r="AMW391" s="8"/>
      <c r="AMX391" s="8"/>
      <c r="AMY391" s="8"/>
      <c r="AMZ391" s="8"/>
      <c r="ANA391" s="8"/>
      <c r="ANB391" s="8"/>
      <c r="ANC391" s="8"/>
      <c r="AND391" s="8"/>
      <c r="ANE391" s="8"/>
      <c r="ANF391" s="8"/>
      <c r="ANG391" s="8"/>
      <c r="ANH391" s="8"/>
      <c r="ANI391" s="8"/>
      <c r="ANJ391" s="8"/>
      <c r="ANK391" s="8"/>
      <c r="ANL391" s="8"/>
      <c r="ANM391" s="8"/>
      <c r="ANN391" s="8"/>
      <c r="ANO391" s="8"/>
      <c r="ANP391" s="8"/>
      <c r="ANQ391" s="8"/>
      <c r="ANR391" s="8"/>
      <c r="ANS391" s="8"/>
      <c r="ANT391" s="8"/>
      <c r="ANU391" s="8"/>
      <c r="ANV391" s="8"/>
      <c r="ANW391" s="8"/>
      <c r="ANX391" s="8"/>
      <c r="ANY391" s="8"/>
      <c r="ANZ391" s="8"/>
      <c r="AOA391" s="8"/>
      <c r="AOB391" s="8"/>
      <c r="AOC391" s="8"/>
      <c r="AOD391" s="8"/>
      <c r="AOE391" s="8"/>
      <c r="AOF391" s="8"/>
      <c r="AOG391" s="8"/>
      <c r="AOH391" s="8"/>
      <c r="AOI391" s="8"/>
      <c r="AOJ391" s="8"/>
      <c r="AOK391" s="8"/>
      <c r="AOL391" s="8"/>
      <c r="AOM391" s="8"/>
      <c r="AON391" s="8"/>
      <c r="AOO391" s="8"/>
      <c r="AOP391" s="8"/>
      <c r="AOQ391" s="8"/>
      <c r="AOR391" s="8"/>
      <c r="AOS391" s="8"/>
      <c r="AOT391" s="8"/>
      <c r="AOU391" s="8"/>
      <c r="AOV391" s="8"/>
      <c r="AOW391" s="8"/>
      <c r="AOX391" s="8"/>
      <c r="AOY391" s="8"/>
      <c r="AOZ391" s="8"/>
      <c r="APA391" s="8"/>
      <c r="APB391" s="8"/>
      <c r="APC391" s="8"/>
      <c r="APD391" s="8"/>
      <c r="APE391" s="8"/>
      <c r="APF391" s="8"/>
      <c r="APG391" s="8"/>
      <c r="APH391" s="8"/>
      <c r="API391" s="8"/>
      <c r="APJ391" s="8"/>
      <c r="APK391" s="8"/>
      <c r="APL391" s="8"/>
      <c r="APM391" s="8"/>
      <c r="APN391" s="8"/>
      <c r="APO391" s="8"/>
      <c r="APP391" s="8"/>
      <c r="APQ391" s="8"/>
      <c r="APR391" s="8"/>
      <c r="APS391" s="8"/>
      <c r="APT391" s="8"/>
      <c r="APU391" s="8"/>
      <c r="APV391" s="8"/>
      <c r="APW391" s="8"/>
      <c r="APX391" s="8"/>
      <c r="APY391" s="8"/>
      <c r="APZ391" s="8"/>
      <c r="AQA391" s="8"/>
      <c r="AQB391" s="8"/>
      <c r="AQC391" s="8"/>
      <c r="AQD391" s="8"/>
      <c r="AQE391" s="8"/>
      <c r="AQF391" s="8"/>
      <c r="AQG391" s="8"/>
      <c r="AQH391" s="8"/>
      <c r="AQI391" s="8"/>
      <c r="AQJ391" s="8"/>
      <c r="AQK391" s="8"/>
      <c r="AQL391" s="8"/>
      <c r="AQM391" s="8"/>
      <c r="AQN391" s="8"/>
      <c r="AQO391" s="8"/>
      <c r="AQP391" s="8"/>
      <c r="AQQ391" s="8"/>
      <c r="AQR391" s="8"/>
      <c r="AQS391" s="8"/>
      <c r="AQT391" s="8"/>
      <c r="AQU391" s="8"/>
      <c r="AQV391" s="8"/>
      <c r="AQW391" s="8"/>
      <c r="AQX391" s="8"/>
      <c r="AQY391" s="8"/>
      <c r="AQZ391" s="8"/>
      <c r="ARA391" s="8"/>
      <c r="ARB391" s="8"/>
      <c r="ARC391" s="8"/>
      <c r="ARD391" s="8"/>
      <c r="ARE391" s="8"/>
      <c r="ARF391" s="8"/>
      <c r="ARG391" s="8"/>
      <c r="ARH391" s="8"/>
      <c r="ARI391" s="8"/>
      <c r="ARJ391" s="8"/>
      <c r="ARK391" s="8"/>
      <c r="ARL391" s="8"/>
      <c r="ARM391" s="8"/>
      <c r="ARN391" s="8"/>
      <c r="ARO391" s="8"/>
      <c r="ARP391" s="8"/>
      <c r="ARQ391" s="8"/>
      <c r="ARR391" s="8"/>
      <c r="ARS391" s="8"/>
      <c r="ART391" s="8"/>
      <c r="ARU391" s="8"/>
      <c r="ARV391" s="8"/>
      <c r="ARW391" s="8"/>
      <c r="ARX391" s="8"/>
      <c r="ARY391" s="8"/>
      <c r="ARZ391" s="8"/>
      <c r="ASA391" s="8"/>
      <c r="ASB391" s="8"/>
      <c r="ASC391" s="8"/>
      <c r="ASD391" s="8"/>
      <c r="ASE391" s="8"/>
      <c r="ASF391" s="8"/>
      <c r="ASG391" s="8"/>
      <c r="ASH391" s="8"/>
      <c r="ASI391" s="8"/>
      <c r="ASJ391" s="8"/>
      <c r="ASK391" s="8"/>
      <c r="ASL391" s="8"/>
      <c r="ASM391" s="8"/>
      <c r="ASN391" s="8"/>
      <c r="ASO391" s="8"/>
      <c r="ASP391" s="8"/>
      <c r="ASQ391" s="8"/>
      <c r="ASR391" s="8"/>
      <c r="ASS391" s="8"/>
      <c r="AST391" s="8"/>
      <c r="ASU391" s="8"/>
      <c r="ASV391" s="8"/>
      <c r="ASW391" s="8"/>
      <c r="ASX391" s="8"/>
      <c r="ASY391" s="8"/>
      <c r="ASZ391" s="8"/>
      <c r="ATA391" s="8"/>
      <c r="ATB391" s="8"/>
      <c r="ATC391" s="8"/>
      <c r="ATD391" s="8"/>
      <c r="ATE391" s="8"/>
      <c r="ATF391" s="8"/>
      <c r="ATG391" s="8"/>
      <c r="ATH391" s="8"/>
      <c r="ATI391" s="8"/>
      <c r="ATJ391" s="8"/>
      <c r="ATK391" s="8"/>
      <c r="ATL391" s="8"/>
      <c r="ATM391" s="8"/>
      <c r="ATN391" s="8"/>
      <c r="ATO391" s="8"/>
      <c r="ATP391" s="8"/>
      <c r="ATQ391" s="8"/>
      <c r="ATR391" s="8"/>
      <c r="ATS391" s="8"/>
      <c r="ATT391" s="8"/>
      <c r="ATU391" s="8"/>
      <c r="ATV391" s="8"/>
      <c r="ATW391" s="8"/>
      <c r="ATX391" s="8"/>
      <c r="ATY391" s="8"/>
      <c r="ATZ391" s="8"/>
      <c r="AUA391" s="8"/>
      <c r="AUB391" s="8"/>
      <c r="AUC391" s="8"/>
      <c r="AUD391" s="8"/>
      <c r="AUE391" s="8"/>
      <c r="AUF391" s="8"/>
      <c r="AUG391" s="8"/>
      <c r="AUH391" s="8"/>
      <c r="AUI391" s="8"/>
      <c r="AUJ391" s="8"/>
      <c r="AUK391" s="8"/>
      <c r="AUL391" s="8"/>
      <c r="AUM391" s="8"/>
      <c r="AUN391" s="8"/>
      <c r="AUO391" s="8"/>
      <c r="AUP391" s="8"/>
      <c r="AUQ391" s="8"/>
      <c r="AUR391" s="8"/>
      <c r="AUS391" s="8"/>
      <c r="AUT391" s="8"/>
      <c r="AUU391" s="8"/>
      <c r="AUV391" s="8"/>
      <c r="AUW391" s="8"/>
      <c r="AUX391" s="8"/>
      <c r="AUY391" s="8"/>
      <c r="AUZ391" s="8"/>
      <c r="AVA391" s="8"/>
      <c r="AVB391" s="8"/>
      <c r="AVC391" s="8"/>
      <c r="AVD391" s="8"/>
      <c r="AVE391" s="8"/>
      <c r="AVF391" s="8"/>
      <c r="AVG391" s="8"/>
      <c r="AVH391" s="8"/>
      <c r="AVI391" s="8"/>
      <c r="AVJ391" s="8"/>
      <c r="AVK391" s="8"/>
      <c r="AVL391" s="8"/>
      <c r="AVM391" s="8"/>
      <c r="AVN391" s="8"/>
      <c r="AVO391" s="8"/>
      <c r="AVP391" s="8"/>
      <c r="AVQ391" s="8"/>
      <c r="AVR391" s="8"/>
      <c r="AVS391" s="8"/>
      <c r="AVT391" s="8"/>
      <c r="AVU391" s="8"/>
      <c r="AVV391" s="8"/>
      <c r="AVW391" s="8"/>
      <c r="AVX391" s="8"/>
      <c r="AVY391" s="8"/>
      <c r="AVZ391" s="8"/>
      <c r="AWA391" s="8"/>
      <c r="AWB391" s="8"/>
      <c r="AWC391" s="8"/>
      <c r="AWD391" s="8"/>
      <c r="AWE391" s="8"/>
      <c r="AWF391" s="8"/>
      <c r="AWG391" s="8"/>
      <c r="AWH391" s="8"/>
      <c r="AWI391" s="8"/>
      <c r="AWJ391" s="8"/>
      <c r="AWK391" s="8"/>
      <c r="AWL391" s="8"/>
      <c r="AWM391" s="8"/>
      <c r="AWN391" s="8"/>
      <c r="AWO391" s="8"/>
      <c r="AWP391" s="8"/>
      <c r="AWQ391" s="8"/>
      <c r="AWR391" s="8"/>
      <c r="AWS391" s="8"/>
      <c r="AWT391" s="8"/>
      <c r="AWU391" s="8"/>
      <c r="AWV391" s="8"/>
      <c r="AWW391" s="8"/>
      <c r="AWX391" s="8"/>
      <c r="AWY391" s="8"/>
      <c r="AWZ391" s="8"/>
      <c r="AXA391" s="8"/>
      <c r="AXB391" s="8"/>
      <c r="AXC391" s="8"/>
      <c r="AXD391" s="8"/>
      <c r="AXE391" s="8"/>
      <c r="AXF391" s="8"/>
      <c r="AXG391" s="8"/>
      <c r="AXH391" s="8"/>
      <c r="AXI391" s="8"/>
      <c r="AXJ391" s="8"/>
      <c r="AXK391" s="8"/>
      <c r="AXL391" s="8"/>
      <c r="AXM391" s="8"/>
      <c r="AXN391" s="8"/>
      <c r="AXO391" s="8"/>
      <c r="AXP391" s="8"/>
      <c r="AXQ391" s="8"/>
      <c r="AXR391" s="8"/>
      <c r="AXS391" s="8"/>
      <c r="AXT391" s="8"/>
      <c r="AXU391" s="8"/>
      <c r="AXV391" s="8"/>
      <c r="AXW391" s="8"/>
      <c r="AXX391" s="8"/>
      <c r="AXY391" s="8"/>
      <c r="AXZ391" s="8"/>
      <c r="AYA391" s="8"/>
      <c r="AYB391" s="8"/>
      <c r="AYC391" s="8"/>
      <c r="AYD391" s="8"/>
      <c r="AYE391" s="8"/>
      <c r="AYF391" s="8"/>
      <c r="AYG391" s="8"/>
      <c r="AYH391" s="8"/>
      <c r="AYI391" s="8"/>
      <c r="AYJ391" s="8"/>
      <c r="AYK391" s="8"/>
      <c r="AYL391" s="8"/>
      <c r="AYM391" s="8"/>
      <c r="AYN391" s="8"/>
      <c r="AYO391" s="8"/>
      <c r="AYP391" s="8"/>
      <c r="AYQ391" s="8"/>
      <c r="AYR391" s="8"/>
      <c r="AYS391" s="8"/>
      <c r="AYT391" s="8"/>
      <c r="AYU391" s="8"/>
      <c r="AYV391" s="8"/>
      <c r="AYW391" s="8"/>
      <c r="AYX391" s="8"/>
      <c r="AYY391" s="8"/>
      <c r="AYZ391" s="8"/>
      <c r="AZA391" s="8"/>
      <c r="AZB391" s="8"/>
      <c r="AZC391" s="8"/>
      <c r="AZD391" s="8"/>
      <c r="AZE391" s="8"/>
      <c r="AZF391" s="8"/>
      <c r="AZG391" s="8"/>
      <c r="AZH391" s="8"/>
      <c r="AZI391" s="8"/>
      <c r="AZJ391" s="8"/>
      <c r="AZK391" s="8"/>
      <c r="AZL391" s="8"/>
      <c r="AZM391" s="8"/>
      <c r="AZN391" s="8"/>
      <c r="AZO391" s="8"/>
      <c r="AZP391" s="8"/>
      <c r="AZQ391" s="8"/>
      <c r="AZR391" s="8"/>
      <c r="AZS391" s="8"/>
      <c r="AZT391" s="8"/>
      <c r="AZU391" s="8"/>
      <c r="AZV391" s="8"/>
      <c r="AZW391" s="8"/>
      <c r="AZX391" s="8"/>
      <c r="AZY391" s="8"/>
      <c r="AZZ391" s="8"/>
      <c r="BAA391" s="8"/>
      <c r="BAB391" s="8"/>
      <c r="BAC391" s="8"/>
      <c r="BAD391" s="8"/>
      <c r="BAE391" s="8"/>
      <c r="BAF391" s="8"/>
      <c r="BAG391" s="8"/>
      <c r="BAH391" s="8"/>
      <c r="BAI391" s="8"/>
      <c r="BAJ391" s="8"/>
      <c r="BAK391" s="8"/>
      <c r="BAL391" s="8"/>
      <c r="BAM391" s="8"/>
      <c r="BAN391" s="8"/>
      <c r="BAO391" s="8"/>
      <c r="BAP391" s="8"/>
      <c r="BAQ391" s="8"/>
      <c r="BAR391" s="8"/>
      <c r="BAS391" s="8"/>
      <c r="BAT391" s="8"/>
      <c r="BAU391" s="8"/>
      <c r="BAV391" s="8"/>
      <c r="BAW391" s="8"/>
      <c r="BAX391" s="8"/>
      <c r="BAY391" s="8"/>
      <c r="BAZ391" s="8"/>
      <c r="BBA391" s="8"/>
      <c r="BBB391" s="8"/>
      <c r="BBC391" s="8"/>
      <c r="BBD391" s="8"/>
      <c r="BBE391" s="8"/>
      <c r="BBF391" s="8"/>
      <c r="BBG391" s="8"/>
      <c r="BBH391" s="8"/>
      <c r="BBI391" s="8"/>
      <c r="BBJ391" s="8"/>
      <c r="BBK391" s="8"/>
      <c r="BBL391" s="8"/>
      <c r="BBM391" s="8"/>
      <c r="BBN391" s="8"/>
      <c r="BBO391" s="8"/>
      <c r="BBP391" s="8"/>
      <c r="BBQ391" s="8"/>
      <c r="BBR391" s="8"/>
      <c r="BBS391" s="8"/>
      <c r="BBT391" s="8"/>
      <c r="BBU391" s="8"/>
      <c r="BBV391" s="8"/>
      <c r="BBW391" s="8"/>
      <c r="BBX391" s="8"/>
      <c r="BBY391" s="8"/>
      <c r="BBZ391" s="8"/>
      <c r="BCA391" s="8"/>
      <c r="BCB391" s="8"/>
      <c r="BCC391" s="8"/>
      <c r="BCD391" s="8"/>
      <c r="BCE391" s="8"/>
      <c r="BCF391" s="8"/>
      <c r="BCG391" s="8"/>
      <c r="BCH391" s="8"/>
      <c r="BCI391" s="8"/>
      <c r="BCJ391" s="8"/>
      <c r="BCK391" s="8"/>
      <c r="BCL391" s="8"/>
      <c r="BCM391" s="8"/>
      <c r="BCN391" s="8"/>
      <c r="BCO391" s="8"/>
      <c r="BCP391" s="8"/>
      <c r="BCQ391" s="8"/>
      <c r="BCR391" s="8"/>
      <c r="BCS391" s="8"/>
      <c r="BCT391" s="8"/>
      <c r="BCU391" s="8"/>
      <c r="BCV391" s="8"/>
      <c r="BCW391" s="8"/>
      <c r="BCX391" s="8"/>
      <c r="BCY391" s="8"/>
      <c r="BCZ391" s="8"/>
      <c r="BDA391" s="8"/>
      <c r="BDB391" s="8"/>
      <c r="BDC391" s="8"/>
      <c r="BDD391" s="8"/>
      <c r="BDE391" s="8"/>
      <c r="BDF391" s="8"/>
      <c r="BDG391" s="8"/>
      <c r="BDH391" s="8"/>
      <c r="BDI391" s="8"/>
      <c r="BDJ391" s="8"/>
      <c r="BDK391" s="8"/>
      <c r="BDL391" s="8"/>
      <c r="BDM391" s="8"/>
      <c r="BDN391" s="8"/>
      <c r="BDO391" s="8"/>
      <c r="BDP391" s="8"/>
      <c r="BDQ391" s="8"/>
      <c r="BDR391" s="8"/>
      <c r="BDS391" s="8"/>
      <c r="BDT391" s="8"/>
      <c r="BDU391" s="8"/>
      <c r="BDV391" s="8"/>
      <c r="BDW391" s="8"/>
      <c r="BDX391" s="8"/>
      <c r="BDY391" s="8"/>
      <c r="BDZ391" s="8"/>
      <c r="BEA391" s="8"/>
      <c r="BEB391" s="8"/>
      <c r="BEC391" s="8"/>
      <c r="BED391" s="8"/>
      <c r="BEE391" s="8"/>
      <c r="BEF391" s="8"/>
      <c r="BEG391" s="8"/>
      <c r="BEH391" s="8"/>
      <c r="BEI391" s="8"/>
      <c r="BEJ391" s="8"/>
      <c r="BEK391" s="8"/>
      <c r="BEL391" s="8"/>
      <c r="BEM391" s="8"/>
      <c r="BEN391" s="8"/>
      <c r="BEO391" s="8"/>
      <c r="BEP391" s="8"/>
      <c r="BEQ391" s="8"/>
      <c r="BER391" s="8"/>
      <c r="BES391" s="8"/>
      <c r="BET391" s="8"/>
      <c r="BEU391" s="8"/>
      <c r="BEV391" s="8"/>
      <c r="BEW391" s="8"/>
      <c r="BEX391" s="8"/>
      <c r="BEY391" s="8"/>
      <c r="BEZ391" s="8"/>
      <c r="BFA391" s="8"/>
      <c r="BFB391" s="8"/>
      <c r="BFC391" s="8"/>
      <c r="BFD391" s="8"/>
      <c r="BFE391" s="8"/>
      <c r="BFF391" s="8"/>
      <c r="BFG391" s="8"/>
      <c r="BFH391" s="8"/>
      <c r="BFI391" s="8"/>
      <c r="BFJ391" s="8"/>
      <c r="BFK391" s="8"/>
      <c r="BFL391" s="8"/>
      <c r="BFM391" s="8"/>
      <c r="BFN391" s="8"/>
      <c r="BFO391" s="8"/>
      <c r="BFP391" s="8"/>
      <c r="BFQ391" s="8"/>
      <c r="BFR391" s="8"/>
      <c r="BFS391" s="8"/>
      <c r="BFT391" s="8"/>
      <c r="BFU391" s="8"/>
      <c r="BFV391" s="8"/>
      <c r="BFW391" s="8"/>
      <c r="BFX391" s="8"/>
      <c r="BFY391" s="8"/>
      <c r="BFZ391" s="8"/>
      <c r="BGA391" s="8"/>
      <c r="BGB391" s="8"/>
      <c r="BGC391" s="8"/>
      <c r="BGD391" s="8"/>
      <c r="BGE391" s="8"/>
      <c r="BGF391" s="8"/>
      <c r="BGG391" s="8"/>
      <c r="BGH391" s="8"/>
      <c r="BGI391" s="8"/>
      <c r="BGJ391" s="8"/>
      <c r="BGK391" s="8"/>
      <c r="BGL391" s="8"/>
      <c r="BGM391" s="8"/>
      <c r="BGN391" s="8"/>
      <c r="BGO391" s="8"/>
      <c r="BGP391" s="8"/>
      <c r="BGQ391" s="8"/>
      <c r="BGR391" s="8"/>
      <c r="BGS391" s="8"/>
      <c r="BGT391" s="8"/>
      <c r="BGU391" s="8"/>
      <c r="BGV391" s="8"/>
      <c r="BGW391" s="8"/>
      <c r="BGX391" s="8"/>
      <c r="BGY391" s="8"/>
      <c r="BGZ391" s="8"/>
      <c r="BHA391" s="8"/>
      <c r="BHB391" s="8"/>
      <c r="BHC391" s="8"/>
      <c r="BHD391" s="8"/>
      <c r="BHE391" s="8"/>
      <c r="BHF391" s="8"/>
      <c r="BHG391" s="8"/>
      <c r="BHH391" s="8"/>
      <c r="BHI391" s="8"/>
      <c r="BHJ391" s="8"/>
      <c r="BHK391" s="8"/>
      <c r="BHL391" s="8"/>
      <c r="BHM391" s="8"/>
      <c r="BHN391" s="8"/>
      <c r="BHO391" s="8"/>
      <c r="BHP391" s="8"/>
      <c r="BHQ391" s="8"/>
      <c r="BHR391" s="8"/>
      <c r="BHS391" s="8"/>
      <c r="BHT391" s="8"/>
      <c r="BHU391" s="8"/>
      <c r="BHV391" s="8"/>
      <c r="BHW391" s="8"/>
      <c r="BHX391" s="8"/>
      <c r="BHY391" s="8"/>
      <c r="BHZ391" s="8"/>
      <c r="BIA391" s="8"/>
      <c r="BIB391" s="8"/>
      <c r="BIC391" s="8"/>
      <c r="BID391" s="8"/>
      <c r="BIE391" s="8"/>
      <c r="BIF391" s="8"/>
      <c r="BIG391" s="8"/>
      <c r="BIH391" s="8"/>
      <c r="BII391" s="8"/>
      <c r="BIJ391" s="8"/>
      <c r="BIK391" s="8"/>
      <c r="BIL391" s="8"/>
      <c r="BIM391" s="8"/>
      <c r="BIN391" s="8"/>
      <c r="BIO391" s="8"/>
      <c r="BIP391" s="8"/>
      <c r="BIQ391" s="8"/>
      <c r="BIR391" s="8"/>
      <c r="BIS391" s="8"/>
      <c r="BIT391" s="8"/>
      <c r="BIU391" s="8"/>
      <c r="BIV391" s="8"/>
      <c r="BIW391" s="8"/>
      <c r="BIX391" s="8"/>
      <c r="BIY391" s="8"/>
      <c r="BIZ391" s="8"/>
      <c r="BJA391" s="8"/>
      <c r="BJB391" s="8"/>
      <c r="BJC391" s="8"/>
      <c r="BJD391" s="8"/>
      <c r="BJE391" s="8"/>
      <c r="BJF391" s="8"/>
      <c r="BJG391" s="8"/>
      <c r="BJH391" s="8"/>
      <c r="BJI391" s="8"/>
      <c r="BJJ391" s="8"/>
      <c r="BJK391" s="8"/>
      <c r="BJL391" s="8"/>
      <c r="BJM391" s="8"/>
      <c r="BJN391" s="8"/>
      <c r="BJO391" s="8"/>
      <c r="BJP391" s="8"/>
      <c r="BJQ391" s="8"/>
      <c r="BJR391" s="8"/>
      <c r="BJS391" s="8"/>
      <c r="BJT391" s="8"/>
      <c r="BJU391" s="8"/>
      <c r="BJV391" s="8"/>
      <c r="BJW391" s="8"/>
      <c r="BJX391" s="8"/>
      <c r="BJY391" s="8"/>
      <c r="BJZ391" s="8"/>
      <c r="BKA391" s="8"/>
      <c r="BKB391" s="8"/>
      <c r="BKC391" s="8"/>
      <c r="BKD391" s="8"/>
      <c r="BKE391" s="8"/>
      <c r="BKF391" s="8"/>
      <c r="BKG391" s="8"/>
      <c r="BKH391" s="8"/>
      <c r="BKI391" s="8"/>
      <c r="BKJ391" s="8"/>
      <c r="BKK391" s="8"/>
      <c r="BKL391" s="8"/>
      <c r="BKM391" s="8"/>
      <c r="BKN391" s="8"/>
      <c r="BKO391" s="8"/>
      <c r="BKP391" s="8"/>
      <c r="BKQ391" s="8"/>
      <c r="BKR391" s="8"/>
      <c r="BKS391" s="8"/>
      <c r="BKT391" s="8"/>
      <c r="BKU391" s="8"/>
      <c r="BKV391" s="8"/>
      <c r="BKW391" s="8"/>
      <c r="BKX391" s="8"/>
      <c r="BKY391" s="8"/>
      <c r="BKZ391" s="8"/>
      <c r="BLA391" s="8"/>
      <c r="BLB391" s="8"/>
      <c r="BLC391" s="8"/>
      <c r="BLD391" s="8"/>
      <c r="BLE391" s="8"/>
      <c r="BLF391" s="8"/>
      <c r="BLG391" s="8"/>
      <c r="BLH391" s="8"/>
      <c r="BLI391" s="8"/>
      <c r="BLJ391" s="8"/>
      <c r="BLK391" s="8"/>
      <c r="BLL391" s="8"/>
      <c r="BLM391" s="8"/>
      <c r="BLN391" s="8"/>
      <c r="BLO391" s="8"/>
      <c r="BLP391" s="8"/>
      <c r="BLQ391" s="8"/>
      <c r="BLR391" s="8"/>
      <c r="BLS391" s="8"/>
      <c r="BLT391" s="8"/>
      <c r="BLU391" s="8"/>
      <c r="BLV391" s="8"/>
      <c r="BLW391" s="8"/>
      <c r="BLX391" s="8"/>
      <c r="BLY391" s="8"/>
      <c r="BLZ391" s="8"/>
      <c r="BMA391" s="8"/>
      <c r="BMB391" s="8"/>
      <c r="BMC391" s="8"/>
      <c r="BMD391" s="8"/>
      <c r="BME391" s="8"/>
      <c r="BMF391" s="8"/>
      <c r="BMG391" s="8"/>
      <c r="BMH391" s="8"/>
      <c r="BMI391" s="8"/>
      <c r="BMJ391" s="8"/>
      <c r="BMK391" s="8"/>
      <c r="BML391" s="8"/>
      <c r="BMM391" s="8"/>
      <c r="BMN391" s="8"/>
      <c r="BMO391" s="8"/>
      <c r="BMP391" s="8"/>
      <c r="BMQ391" s="8"/>
      <c r="BMR391" s="8"/>
      <c r="BMS391" s="8"/>
      <c r="BMT391" s="8"/>
      <c r="BMU391" s="8"/>
      <c r="BMV391" s="8"/>
      <c r="BMW391" s="8"/>
      <c r="BMX391" s="8"/>
      <c r="BMY391" s="8"/>
      <c r="BMZ391" s="8"/>
      <c r="BNA391" s="8"/>
      <c r="BNB391" s="8"/>
      <c r="BNC391" s="8"/>
      <c r="BND391" s="8"/>
      <c r="BNE391" s="8"/>
      <c r="BNF391" s="8"/>
      <c r="BNG391" s="8"/>
      <c r="BNH391" s="8"/>
      <c r="BNI391" s="8"/>
      <c r="BNJ391" s="8"/>
      <c r="BNK391" s="8"/>
      <c r="BNL391" s="8"/>
      <c r="BNM391" s="8"/>
      <c r="BNN391" s="8"/>
      <c r="BNO391" s="8"/>
      <c r="BNP391" s="8"/>
      <c r="BNQ391" s="8"/>
      <c r="BNR391" s="8"/>
      <c r="BNS391" s="8"/>
      <c r="BNT391" s="8"/>
      <c r="BNU391" s="8"/>
      <c r="BNV391" s="8"/>
      <c r="BNW391" s="8"/>
      <c r="BNX391" s="8"/>
      <c r="BNY391" s="8"/>
      <c r="BNZ391" s="8"/>
      <c r="BOA391" s="8"/>
      <c r="BOB391" s="8"/>
      <c r="BOC391" s="8"/>
      <c r="BOD391" s="8"/>
      <c r="BOE391" s="8"/>
      <c r="BOF391" s="8"/>
      <c r="BOG391" s="8"/>
      <c r="BOH391" s="8"/>
      <c r="BOI391" s="8"/>
      <c r="BOJ391" s="8"/>
      <c r="BOK391" s="8"/>
      <c r="BOL391" s="8"/>
      <c r="BOM391" s="8"/>
      <c r="BON391" s="8"/>
      <c r="BOO391" s="8"/>
      <c r="BOP391" s="8"/>
      <c r="BOQ391" s="8"/>
      <c r="BOR391" s="8"/>
      <c r="BOS391" s="8"/>
      <c r="BOT391" s="8"/>
      <c r="BOU391" s="8"/>
      <c r="BOV391" s="8"/>
      <c r="BOW391" s="8"/>
      <c r="BOX391" s="8"/>
      <c r="BOY391" s="8"/>
      <c r="BOZ391" s="8"/>
      <c r="BPA391" s="8"/>
      <c r="BPB391" s="8"/>
      <c r="BPC391" s="8"/>
      <c r="BPD391" s="8"/>
      <c r="BPE391" s="8"/>
      <c r="BPF391" s="8"/>
      <c r="BPG391" s="8"/>
      <c r="BPH391" s="8"/>
      <c r="BPI391" s="8"/>
      <c r="BPJ391" s="8"/>
      <c r="BPK391" s="8"/>
      <c r="BPL391" s="8"/>
      <c r="BPM391" s="8"/>
      <c r="BPN391" s="8"/>
      <c r="BPO391" s="8"/>
      <c r="BPP391" s="8"/>
      <c r="BPQ391" s="8"/>
      <c r="BPR391" s="8"/>
      <c r="BPS391" s="8"/>
      <c r="BPT391" s="8"/>
      <c r="BPU391" s="8"/>
      <c r="BPV391" s="8"/>
      <c r="BPW391" s="8"/>
      <c r="BPX391" s="8"/>
      <c r="BPY391" s="8"/>
      <c r="BPZ391" s="8"/>
      <c r="BQA391" s="8"/>
      <c r="BQB391" s="8"/>
      <c r="BQC391" s="8"/>
      <c r="BQD391" s="8"/>
      <c r="BQE391" s="8"/>
      <c r="BQF391" s="8"/>
      <c r="BQG391" s="8"/>
      <c r="BQH391" s="8"/>
      <c r="BQI391" s="8"/>
      <c r="BQJ391" s="8"/>
      <c r="BQK391" s="8"/>
      <c r="BQL391" s="8"/>
      <c r="BQM391" s="8"/>
      <c r="BQN391" s="8"/>
      <c r="BQO391" s="8"/>
      <c r="BQP391" s="8"/>
      <c r="BQQ391" s="8"/>
      <c r="BQR391" s="8"/>
      <c r="BQS391" s="8"/>
      <c r="BQT391" s="8"/>
      <c r="BQU391" s="8"/>
      <c r="BQV391" s="8"/>
      <c r="BQW391" s="8"/>
      <c r="BQX391" s="8"/>
      <c r="BQY391" s="8"/>
      <c r="BQZ391" s="8"/>
      <c r="BRA391" s="8"/>
      <c r="BRB391" s="8"/>
      <c r="BRC391" s="8"/>
      <c r="BRD391" s="8"/>
      <c r="BRE391" s="8"/>
      <c r="BRF391" s="8"/>
      <c r="BRG391" s="8"/>
      <c r="BRH391" s="8"/>
      <c r="BRI391" s="8"/>
      <c r="BRJ391" s="8"/>
      <c r="BRK391" s="8"/>
      <c r="BRL391" s="8"/>
      <c r="BRM391" s="8"/>
      <c r="BRN391" s="8"/>
      <c r="BRO391" s="8"/>
      <c r="BRP391" s="8"/>
      <c r="BRQ391" s="8"/>
      <c r="BRR391" s="8"/>
      <c r="BRS391" s="8"/>
      <c r="BRT391" s="8"/>
      <c r="BRU391" s="8"/>
      <c r="BRV391" s="8"/>
      <c r="BRW391" s="8"/>
      <c r="BRX391" s="8"/>
      <c r="BRY391" s="8"/>
      <c r="BRZ391" s="8"/>
      <c r="BSA391" s="8"/>
      <c r="BSB391" s="8"/>
      <c r="BSC391" s="8"/>
      <c r="BSD391" s="8"/>
      <c r="BSE391" s="8"/>
      <c r="BSF391" s="8"/>
      <c r="BSG391" s="8"/>
      <c r="BSH391" s="8"/>
      <c r="BSI391" s="8"/>
      <c r="BSJ391" s="8"/>
      <c r="BSK391" s="8"/>
      <c r="BSL391" s="8"/>
      <c r="BSM391" s="8"/>
      <c r="BSN391" s="8"/>
      <c r="BSO391" s="8"/>
      <c r="BSP391" s="8"/>
      <c r="BSQ391" s="8"/>
      <c r="BSR391" s="8"/>
      <c r="BSS391" s="8"/>
      <c r="BST391" s="8"/>
      <c r="BSU391" s="8"/>
      <c r="BSV391" s="8"/>
      <c r="BSW391" s="8"/>
      <c r="BSX391" s="8"/>
      <c r="BSY391" s="8"/>
      <c r="BSZ391" s="8"/>
      <c r="BTA391" s="8"/>
      <c r="BTB391" s="8"/>
      <c r="BTC391" s="8"/>
      <c r="BTD391" s="8"/>
      <c r="BTE391" s="8"/>
      <c r="BTF391" s="8"/>
      <c r="BTG391" s="8"/>
      <c r="BTH391" s="8"/>
      <c r="BTI391" s="8"/>
      <c r="BTJ391" s="8"/>
      <c r="BTK391" s="8"/>
      <c r="BTL391" s="8"/>
      <c r="BTM391" s="8"/>
      <c r="BTN391" s="8"/>
      <c r="BTO391" s="8"/>
      <c r="BTP391" s="8"/>
      <c r="BTQ391" s="8"/>
      <c r="BTR391" s="8"/>
      <c r="BTS391" s="8"/>
      <c r="BTT391" s="8"/>
      <c r="BTU391" s="8"/>
      <c r="BTV391" s="8"/>
      <c r="BTW391" s="8"/>
      <c r="BTX391" s="8"/>
      <c r="BTY391" s="8"/>
      <c r="BTZ391" s="8"/>
      <c r="BUA391" s="8"/>
      <c r="BUB391" s="8"/>
      <c r="BUC391" s="8"/>
      <c r="BUD391" s="8"/>
      <c r="BUE391" s="8"/>
      <c r="BUF391" s="8"/>
      <c r="BUG391" s="8"/>
      <c r="BUH391" s="8"/>
      <c r="BUI391" s="8"/>
      <c r="BUJ391" s="8"/>
      <c r="BUK391" s="8"/>
      <c r="BUL391" s="8"/>
      <c r="BUM391" s="8"/>
      <c r="BUN391" s="8"/>
      <c r="BUO391" s="8"/>
      <c r="BUP391" s="8"/>
      <c r="BUQ391" s="8"/>
      <c r="BUR391" s="8"/>
      <c r="BUS391" s="8"/>
      <c r="BUT391" s="8"/>
      <c r="BUU391" s="8"/>
      <c r="BUV391" s="8"/>
      <c r="BUW391" s="8"/>
      <c r="BUX391" s="8"/>
      <c r="BUY391" s="8"/>
      <c r="BUZ391" s="8"/>
      <c r="BVA391" s="8"/>
      <c r="BVB391" s="8"/>
      <c r="BVC391" s="8"/>
      <c r="BVD391" s="8"/>
      <c r="BVE391" s="8"/>
      <c r="BVF391" s="8"/>
      <c r="BVG391" s="8"/>
      <c r="BVH391" s="8"/>
      <c r="BVI391" s="8"/>
      <c r="BVJ391" s="8"/>
      <c r="BVK391" s="8"/>
      <c r="BVL391" s="8"/>
      <c r="BVM391" s="8"/>
      <c r="BVN391" s="8"/>
      <c r="BVO391" s="8"/>
      <c r="BVP391" s="8"/>
      <c r="BVQ391" s="8"/>
      <c r="BVR391" s="8"/>
      <c r="BVS391" s="8"/>
      <c r="BVT391" s="8"/>
      <c r="BVU391" s="8"/>
      <c r="BVV391" s="8"/>
      <c r="BVW391" s="8"/>
      <c r="BVX391" s="8"/>
      <c r="BVY391" s="8"/>
      <c r="BVZ391" s="8"/>
      <c r="BWA391" s="8"/>
      <c r="BWB391" s="8"/>
      <c r="BWC391" s="8"/>
      <c r="BWD391" s="8"/>
      <c r="BWE391" s="8"/>
      <c r="BWF391" s="8"/>
      <c r="BWG391" s="8"/>
      <c r="BWH391" s="8"/>
      <c r="BWI391" s="8"/>
      <c r="BWJ391" s="8"/>
      <c r="BWK391" s="8"/>
      <c r="BWL391" s="8"/>
      <c r="BWM391" s="8"/>
      <c r="BWN391" s="8"/>
      <c r="BWO391" s="8"/>
      <c r="BWP391" s="8"/>
      <c r="BWQ391" s="8"/>
    </row>
    <row r="392" spans="1:1967" s="445" customFormat="1" ht="102" customHeight="1">
      <c r="A392" s="9" t="s">
        <v>6468</v>
      </c>
      <c r="B392" s="100" t="s">
        <v>97</v>
      </c>
      <c r="C392" s="9" t="s">
        <v>806</v>
      </c>
      <c r="D392" s="30" t="s">
        <v>2063</v>
      </c>
      <c r="E392" s="3" t="s">
        <v>2061</v>
      </c>
      <c r="F392" s="3" t="s">
        <v>37</v>
      </c>
      <c r="G392" s="3" t="s">
        <v>384</v>
      </c>
      <c r="H392" s="20">
        <v>0</v>
      </c>
      <c r="I392" s="114">
        <v>470000000</v>
      </c>
      <c r="J392" s="21" t="s">
        <v>1330</v>
      </c>
      <c r="K392" s="19" t="s">
        <v>1387</v>
      </c>
      <c r="L392" s="138" t="s">
        <v>3428</v>
      </c>
      <c r="M392" s="141" t="s">
        <v>383</v>
      </c>
      <c r="N392" s="361" t="s">
        <v>8875</v>
      </c>
      <c r="O392" s="3" t="s">
        <v>1382</v>
      </c>
      <c r="P392" s="7" t="s">
        <v>1354</v>
      </c>
      <c r="Q392" s="3" t="s">
        <v>1195</v>
      </c>
      <c r="R392" s="81">
        <v>2</v>
      </c>
      <c r="S392" s="94">
        <v>400</v>
      </c>
      <c r="T392" s="83">
        <f t="shared" si="18"/>
        <v>800</v>
      </c>
      <c r="U392" s="83">
        <f t="shared" si="16"/>
        <v>896.00000000000011</v>
      </c>
      <c r="V392" s="9" t="s">
        <v>1341</v>
      </c>
      <c r="W392" s="153" t="s">
        <v>1410</v>
      </c>
      <c r="X392" s="9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  <c r="PS392" s="8"/>
      <c r="PT392" s="8"/>
      <c r="PU392" s="8"/>
      <c r="PV392" s="8"/>
      <c r="PW392" s="8"/>
      <c r="PX392" s="8"/>
      <c r="PY392" s="8"/>
      <c r="PZ392" s="8"/>
      <c r="QA392" s="8"/>
      <c r="QB392" s="8"/>
      <c r="QC392" s="8"/>
      <c r="QD392" s="8"/>
      <c r="QE392" s="8"/>
      <c r="QF392" s="8"/>
      <c r="QG392" s="8"/>
      <c r="QH392" s="8"/>
      <c r="QI392" s="8"/>
      <c r="QJ392" s="8"/>
      <c r="QK392" s="8"/>
      <c r="QL392" s="8"/>
      <c r="QM392" s="8"/>
      <c r="QN392" s="8"/>
      <c r="QO392" s="8"/>
      <c r="QP392" s="8"/>
      <c r="QQ392" s="8"/>
      <c r="QR392" s="8"/>
      <c r="QS392" s="8"/>
      <c r="QT392" s="8"/>
      <c r="QU392" s="8"/>
      <c r="QV392" s="8"/>
      <c r="QW392" s="8"/>
      <c r="QX392" s="8"/>
      <c r="QY392" s="8"/>
      <c r="QZ392" s="8"/>
      <c r="RA392" s="8"/>
      <c r="RB392" s="8"/>
      <c r="RC392" s="8"/>
      <c r="RD392" s="8"/>
      <c r="RE392" s="8"/>
      <c r="RF392" s="8"/>
      <c r="RG392" s="8"/>
      <c r="RH392" s="8"/>
      <c r="RI392" s="8"/>
      <c r="RJ392" s="8"/>
      <c r="RK392" s="8"/>
      <c r="RL392" s="8"/>
      <c r="RM392" s="8"/>
      <c r="RN392" s="8"/>
      <c r="RO392" s="8"/>
      <c r="RP392" s="8"/>
      <c r="RQ392" s="8"/>
      <c r="RR392" s="8"/>
      <c r="RS392" s="8"/>
      <c r="RT392" s="8"/>
      <c r="RU392" s="8"/>
      <c r="RV392" s="8"/>
      <c r="RW392" s="8"/>
      <c r="RX392" s="8"/>
      <c r="RY392" s="8"/>
      <c r="RZ392" s="8"/>
      <c r="SA392" s="8"/>
      <c r="SB392" s="8"/>
      <c r="SC392" s="8"/>
      <c r="SD392" s="8"/>
      <c r="SE392" s="8"/>
      <c r="SF392" s="8"/>
      <c r="SG392" s="8"/>
      <c r="SH392" s="8"/>
      <c r="SI392" s="8"/>
      <c r="SJ392" s="8"/>
      <c r="SK392" s="8"/>
      <c r="SL392" s="8"/>
      <c r="SM392" s="8"/>
      <c r="SN392" s="8"/>
      <c r="SO392" s="8"/>
      <c r="SP392" s="8"/>
      <c r="SQ392" s="8"/>
      <c r="SR392" s="8"/>
      <c r="SS392" s="8"/>
      <c r="ST392" s="8"/>
      <c r="SU392" s="8"/>
      <c r="SV392" s="8"/>
      <c r="SW392" s="8"/>
      <c r="SX392" s="8"/>
      <c r="SY392" s="8"/>
      <c r="SZ392" s="8"/>
      <c r="TA392" s="8"/>
      <c r="TB392" s="8"/>
      <c r="TC392" s="8"/>
      <c r="TD392" s="8"/>
      <c r="TE392" s="8"/>
      <c r="TF392" s="8"/>
      <c r="TG392" s="8"/>
      <c r="TH392" s="8"/>
      <c r="TI392" s="8"/>
      <c r="TJ392" s="8"/>
      <c r="TK392" s="8"/>
      <c r="TL392" s="8"/>
      <c r="TM392" s="8"/>
      <c r="TN392" s="8"/>
      <c r="TO392" s="8"/>
      <c r="TP392" s="8"/>
      <c r="TQ392" s="8"/>
      <c r="TR392" s="8"/>
      <c r="TS392" s="8"/>
      <c r="TT392" s="8"/>
      <c r="TU392" s="8"/>
      <c r="TV392" s="8"/>
      <c r="TW392" s="8"/>
      <c r="TX392" s="8"/>
      <c r="TY392" s="8"/>
      <c r="TZ392" s="8"/>
      <c r="UA392" s="8"/>
      <c r="UB392" s="8"/>
      <c r="UC392" s="8"/>
      <c r="UD392" s="8"/>
      <c r="UE392" s="8"/>
      <c r="UF392" s="8"/>
      <c r="UG392" s="8"/>
      <c r="UH392" s="8"/>
      <c r="UI392" s="8"/>
      <c r="UJ392" s="8"/>
      <c r="UK392" s="8"/>
      <c r="UL392" s="8"/>
      <c r="UM392" s="8"/>
      <c r="UN392" s="8"/>
      <c r="UO392" s="8"/>
      <c r="UP392" s="8"/>
      <c r="UQ392" s="8"/>
      <c r="UR392" s="8"/>
      <c r="US392" s="8"/>
      <c r="UT392" s="8"/>
      <c r="UU392" s="8"/>
      <c r="UV392" s="8"/>
      <c r="UW392" s="8"/>
      <c r="UX392" s="8"/>
      <c r="UY392" s="8"/>
      <c r="UZ392" s="8"/>
      <c r="VA392" s="8"/>
      <c r="VB392" s="8"/>
      <c r="VC392" s="8"/>
      <c r="VD392" s="8"/>
      <c r="VE392" s="8"/>
      <c r="VF392" s="8"/>
      <c r="VG392" s="8"/>
      <c r="VH392" s="8"/>
      <c r="VI392" s="8"/>
      <c r="VJ392" s="8"/>
      <c r="VK392" s="8"/>
      <c r="VL392" s="8"/>
      <c r="VM392" s="8"/>
      <c r="VN392" s="8"/>
      <c r="VO392" s="8"/>
      <c r="VP392" s="8"/>
      <c r="VQ392" s="8"/>
      <c r="VR392" s="8"/>
      <c r="VS392" s="8"/>
      <c r="VT392" s="8"/>
      <c r="VU392" s="8"/>
      <c r="VV392" s="8"/>
      <c r="VW392" s="8"/>
      <c r="VX392" s="8"/>
      <c r="VY392" s="8"/>
      <c r="VZ392" s="8"/>
      <c r="WA392" s="8"/>
      <c r="WB392" s="8"/>
      <c r="WC392" s="8"/>
      <c r="WD392" s="8"/>
      <c r="WE392" s="8"/>
      <c r="WF392" s="8"/>
      <c r="WG392" s="8"/>
      <c r="WH392" s="8"/>
      <c r="WI392" s="8"/>
      <c r="WJ392" s="8"/>
      <c r="WK392" s="8"/>
      <c r="WL392" s="8"/>
      <c r="WM392" s="8"/>
      <c r="WN392" s="8"/>
      <c r="WO392" s="8"/>
      <c r="WP392" s="8"/>
      <c r="WQ392" s="8"/>
      <c r="WR392" s="8"/>
      <c r="WS392" s="8"/>
      <c r="WT392" s="8"/>
      <c r="WU392" s="8"/>
      <c r="WV392" s="8"/>
      <c r="WW392" s="8"/>
      <c r="WX392" s="8"/>
      <c r="WY392" s="8"/>
      <c r="WZ392" s="8"/>
      <c r="XA392" s="8"/>
      <c r="XB392" s="8"/>
      <c r="XC392" s="8"/>
      <c r="XD392" s="8"/>
      <c r="XE392" s="8"/>
      <c r="XF392" s="8"/>
      <c r="XG392" s="8"/>
      <c r="XH392" s="8"/>
      <c r="XI392" s="8"/>
      <c r="XJ392" s="8"/>
      <c r="XK392" s="8"/>
      <c r="XL392" s="8"/>
      <c r="XM392" s="8"/>
      <c r="XN392" s="8"/>
      <c r="XO392" s="8"/>
      <c r="XP392" s="8"/>
      <c r="XQ392" s="8"/>
      <c r="XR392" s="8"/>
      <c r="XS392" s="8"/>
      <c r="XT392" s="8"/>
      <c r="XU392" s="8"/>
      <c r="XV392" s="8"/>
      <c r="XW392" s="8"/>
      <c r="XX392" s="8"/>
      <c r="XY392" s="8"/>
      <c r="XZ392" s="8"/>
      <c r="YA392" s="8"/>
      <c r="YB392" s="8"/>
      <c r="YC392" s="8"/>
      <c r="YD392" s="8"/>
      <c r="YE392" s="8"/>
      <c r="YF392" s="8"/>
      <c r="YG392" s="8"/>
      <c r="YH392" s="8"/>
      <c r="YI392" s="8"/>
      <c r="YJ392" s="8"/>
      <c r="YK392" s="8"/>
      <c r="YL392" s="8"/>
      <c r="YM392" s="8"/>
      <c r="YN392" s="8"/>
      <c r="YO392" s="8"/>
      <c r="YP392" s="8"/>
      <c r="YQ392" s="8"/>
      <c r="YR392" s="8"/>
      <c r="YS392" s="8"/>
      <c r="YT392" s="8"/>
      <c r="YU392" s="8"/>
      <c r="YV392" s="8"/>
      <c r="YW392" s="8"/>
      <c r="YX392" s="8"/>
      <c r="YY392" s="8"/>
      <c r="YZ392" s="8"/>
      <c r="ZA392" s="8"/>
      <c r="ZB392" s="8"/>
      <c r="ZC392" s="8"/>
      <c r="ZD392" s="8"/>
      <c r="ZE392" s="8"/>
      <c r="ZF392" s="8"/>
      <c r="ZG392" s="8"/>
      <c r="ZH392" s="8"/>
      <c r="ZI392" s="8"/>
      <c r="ZJ392" s="8"/>
      <c r="ZK392" s="8"/>
      <c r="ZL392" s="8"/>
      <c r="ZM392" s="8"/>
      <c r="ZN392" s="8"/>
      <c r="ZO392" s="8"/>
      <c r="ZP392" s="8"/>
      <c r="ZQ392" s="8"/>
      <c r="ZR392" s="8"/>
      <c r="ZS392" s="8"/>
      <c r="ZT392" s="8"/>
      <c r="ZU392" s="8"/>
      <c r="ZV392" s="8"/>
      <c r="ZW392" s="8"/>
      <c r="ZX392" s="8"/>
      <c r="ZY392" s="8"/>
      <c r="ZZ392" s="8"/>
      <c r="AAA392" s="8"/>
      <c r="AAB392" s="8"/>
      <c r="AAC392" s="8"/>
      <c r="AAD392" s="8"/>
      <c r="AAE392" s="8"/>
      <c r="AAF392" s="8"/>
      <c r="AAG392" s="8"/>
      <c r="AAH392" s="8"/>
      <c r="AAI392" s="8"/>
      <c r="AAJ392" s="8"/>
      <c r="AAK392" s="8"/>
      <c r="AAL392" s="8"/>
      <c r="AAM392" s="8"/>
      <c r="AAN392" s="8"/>
      <c r="AAO392" s="8"/>
      <c r="AAP392" s="8"/>
      <c r="AAQ392" s="8"/>
      <c r="AAR392" s="8"/>
      <c r="AAS392" s="8"/>
      <c r="AAT392" s="8"/>
      <c r="AAU392" s="8"/>
      <c r="AAV392" s="8"/>
      <c r="AAW392" s="8"/>
      <c r="AAX392" s="8"/>
      <c r="AAY392" s="8"/>
      <c r="AAZ392" s="8"/>
      <c r="ABA392" s="8"/>
      <c r="ABB392" s="8"/>
      <c r="ABC392" s="8"/>
      <c r="ABD392" s="8"/>
      <c r="ABE392" s="8"/>
      <c r="ABF392" s="8"/>
      <c r="ABG392" s="8"/>
      <c r="ABH392" s="8"/>
      <c r="ABI392" s="8"/>
      <c r="ABJ392" s="8"/>
      <c r="ABK392" s="8"/>
      <c r="ABL392" s="8"/>
      <c r="ABM392" s="8"/>
      <c r="ABN392" s="8"/>
      <c r="ABO392" s="8"/>
      <c r="ABP392" s="8"/>
      <c r="ABQ392" s="8"/>
      <c r="ABR392" s="8"/>
      <c r="ABS392" s="8"/>
      <c r="ABT392" s="8"/>
      <c r="ABU392" s="8"/>
      <c r="ABV392" s="8"/>
      <c r="ABW392" s="8"/>
      <c r="ABX392" s="8"/>
      <c r="ABY392" s="8"/>
      <c r="ABZ392" s="8"/>
      <c r="ACA392" s="8"/>
      <c r="ACB392" s="8"/>
      <c r="ACC392" s="8"/>
      <c r="ACD392" s="8"/>
      <c r="ACE392" s="8"/>
      <c r="ACF392" s="8"/>
      <c r="ACG392" s="8"/>
      <c r="ACH392" s="8"/>
      <c r="ACI392" s="8"/>
      <c r="ACJ392" s="8"/>
      <c r="ACK392" s="8"/>
      <c r="ACL392" s="8"/>
      <c r="ACM392" s="8"/>
      <c r="ACN392" s="8"/>
      <c r="ACO392" s="8"/>
      <c r="ACP392" s="8"/>
      <c r="ACQ392" s="8"/>
      <c r="ACR392" s="8"/>
      <c r="ACS392" s="8"/>
      <c r="ACT392" s="8"/>
      <c r="ACU392" s="8"/>
      <c r="ACV392" s="8"/>
      <c r="ACW392" s="8"/>
      <c r="ACX392" s="8"/>
      <c r="ACY392" s="8"/>
      <c r="ACZ392" s="8"/>
      <c r="ADA392" s="8"/>
      <c r="ADB392" s="8"/>
      <c r="ADC392" s="8"/>
      <c r="ADD392" s="8"/>
      <c r="ADE392" s="8"/>
      <c r="ADF392" s="8"/>
      <c r="ADG392" s="8"/>
      <c r="ADH392" s="8"/>
      <c r="ADI392" s="8"/>
      <c r="ADJ392" s="8"/>
      <c r="ADK392" s="8"/>
      <c r="ADL392" s="8"/>
      <c r="ADM392" s="8"/>
      <c r="ADN392" s="8"/>
      <c r="ADO392" s="8"/>
      <c r="ADP392" s="8"/>
      <c r="ADQ392" s="8"/>
      <c r="ADR392" s="8"/>
      <c r="ADS392" s="8"/>
      <c r="ADT392" s="8"/>
      <c r="ADU392" s="8"/>
      <c r="ADV392" s="8"/>
      <c r="ADW392" s="8"/>
      <c r="ADX392" s="8"/>
      <c r="ADY392" s="8"/>
      <c r="ADZ392" s="8"/>
      <c r="AEA392" s="8"/>
      <c r="AEB392" s="8"/>
      <c r="AEC392" s="8"/>
      <c r="AED392" s="8"/>
      <c r="AEE392" s="8"/>
      <c r="AEF392" s="8"/>
      <c r="AEG392" s="8"/>
      <c r="AEH392" s="8"/>
      <c r="AEI392" s="8"/>
      <c r="AEJ392" s="8"/>
      <c r="AEK392" s="8"/>
      <c r="AEL392" s="8"/>
      <c r="AEM392" s="8"/>
      <c r="AEN392" s="8"/>
      <c r="AEO392" s="8"/>
      <c r="AEP392" s="8"/>
      <c r="AEQ392" s="8"/>
      <c r="AER392" s="8"/>
      <c r="AES392" s="8"/>
      <c r="AET392" s="8"/>
      <c r="AEU392" s="8"/>
      <c r="AEV392" s="8"/>
      <c r="AEW392" s="8"/>
      <c r="AEX392" s="8"/>
      <c r="AEY392" s="8"/>
      <c r="AEZ392" s="8"/>
      <c r="AFA392" s="8"/>
      <c r="AFB392" s="8"/>
      <c r="AFC392" s="8"/>
      <c r="AFD392" s="8"/>
      <c r="AFE392" s="8"/>
      <c r="AFF392" s="8"/>
      <c r="AFG392" s="8"/>
      <c r="AFH392" s="8"/>
      <c r="AFI392" s="8"/>
      <c r="AFJ392" s="8"/>
      <c r="AFK392" s="8"/>
      <c r="AFL392" s="8"/>
      <c r="AFM392" s="8"/>
      <c r="AFN392" s="8"/>
      <c r="AFO392" s="8"/>
      <c r="AFP392" s="8"/>
      <c r="AFQ392" s="8"/>
      <c r="AFR392" s="8"/>
      <c r="AFS392" s="8"/>
      <c r="AFT392" s="8"/>
      <c r="AFU392" s="8"/>
      <c r="AFV392" s="8"/>
      <c r="AFW392" s="8"/>
      <c r="AFX392" s="8"/>
      <c r="AFY392" s="8"/>
      <c r="AFZ392" s="8"/>
      <c r="AGA392" s="8"/>
      <c r="AGB392" s="8"/>
      <c r="AGC392" s="8"/>
      <c r="AGD392" s="8"/>
      <c r="AGE392" s="8"/>
      <c r="AGF392" s="8"/>
      <c r="AGG392" s="8"/>
      <c r="AGH392" s="8"/>
      <c r="AGI392" s="8"/>
      <c r="AGJ392" s="8"/>
      <c r="AGK392" s="8"/>
      <c r="AGL392" s="8"/>
      <c r="AGM392" s="8"/>
      <c r="AGN392" s="8"/>
      <c r="AGO392" s="8"/>
      <c r="AGP392" s="8"/>
      <c r="AGQ392" s="8"/>
      <c r="AGR392" s="8"/>
      <c r="AGS392" s="8"/>
      <c r="AGT392" s="8"/>
      <c r="AGU392" s="8"/>
      <c r="AGV392" s="8"/>
      <c r="AGW392" s="8"/>
      <c r="AGX392" s="8"/>
      <c r="AGY392" s="8"/>
      <c r="AGZ392" s="8"/>
      <c r="AHA392" s="8"/>
      <c r="AHB392" s="8"/>
      <c r="AHC392" s="8"/>
      <c r="AHD392" s="8"/>
      <c r="AHE392" s="8"/>
      <c r="AHF392" s="8"/>
      <c r="AHG392" s="8"/>
      <c r="AHH392" s="8"/>
      <c r="AHI392" s="8"/>
      <c r="AHJ392" s="8"/>
      <c r="AHK392" s="8"/>
      <c r="AHL392" s="8"/>
      <c r="AHM392" s="8"/>
      <c r="AHN392" s="8"/>
      <c r="AHO392" s="8"/>
      <c r="AHP392" s="8"/>
      <c r="AHQ392" s="8"/>
      <c r="AHR392" s="8"/>
      <c r="AHS392" s="8"/>
      <c r="AHT392" s="8"/>
      <c r="AHU392" s="8"/>
      <c r="AHV392" s="8"/>
      <c r="AHW392" s="8"/>
      <c r="AHX392" s="8"/>
      <c r="AHY392" s="8"/>
      <c r="AHZ392" s="8"/>
      <c r="AIA392" s="8"/>
      <c r="AIB392" s="8"/>
      <c r="AIC392" s="8"/>
      <c r="AID392" s="8"/>
      <c r="AIE392" s="8"/>
      <c r="AIF392" s="8"/>
      <c r="AIG392" s="8"/>
      <c r="AIH392" s="8"/>
      <c r="AII392" s="8"/>
      <c r="AIJ392" s="8"/>
      <c r="AIK392" s="8"/>
      <c r="AIL392" s="8"/>
      <c r="AIM392" s="8"/>
      <c r="AIN392" s="8"/>
      <c r="AIO392" s="8"/>
      <c r="AIP392" s="8"/>
      <c r="AIQ392" s="8"/>
      <c r="AIR392" s="8"/>
      <c r="AIS392" s="8"/>
      <c r="AIT392" s="8"/>
      <c r="AIU392" s="8"/>
      <c r="AIV392" s="8"/>
      <c r="AIW392" s="8"/>
      <c r="AIX392" s="8"/>
      <c r="AIY392" s="8"/>
      <c r="AIZ392" s="8"/>
      <c r="AJA392" s="8"/>
      <c r="AJB392" s="8"/>
      <c r="AJC392" s="8"/>
      <c r="AJD392" s="8"/>
      <c r="AJE392" s="8"/>
      <c r="AJF392" s="8"/>
      <c r="AJG392" s="8"/>
      <c r="AJH392" s="8"/>
      <c r="AJI392" s="8"/>
      <c r="AJJ392" s="8"/>
      <c r="AJK392" s="8"/>
      <c r="AJL392" s="8"/>
      <c r="AJM392" s="8"/>
      <c r="AJN392" s="8"/>
      <c r="AJO392" s="8"/>
      <c r="AJP392" s="8"/>
      <c r="AJQ392" s="8"/>
      <c r="AJR392" s="8"/>
      <c r="AJS392" s="8"/>
      <c r="AJT392" s="8"/>
      <c r="AJU392" s="8"/>
      <c r="AJV392" s="8"/>
      <c r="AJW392" s="8"/>
      <c r="AJX392" s="8"/>
      <c r="AJY392" s="8"/>
      <c r="AJZ392" s="8"/>
      <c r="AKA392" s="8"/>
      <c r="AKB392" s="8"/>
      <c r="AKC392" s="8"/>
      <c r="AKD392" s="8"/>
      <c r="AKE392" s="8"/>
      <c r="AKF392" s="8"/>
      <c r="AKG392" s="8"/>
      <c r="AKH392" s="8"/>
      <c r="AKI392" s="8"/>
      <c r="AKJ392" s="8"/>
      <c r="AKK392" s="8"/>
      <c r="AKL392" s="8"/>
      <c r="AKM392" s="8"/>
      <c r="AKN392" s="8"/>
      <c r="AKO392" s="8"/>
      <c r="AKP392" s="8"/>
      <c r="AKQ392" s="8"/>
      <c r="AKR392" s="8"/>
      <c r="AKS392" s="8"/>
      <c r="AKT392" s="8"/>
      <c r="AKU392" s="8"/>
      <c r="AKV392" s="8"/>
      <c r="AKW392" s="8"/>
      <c r="AKX392" s="8"/>
      <c r="AKY392" s="8"/>
      <c r="AKZ392" s="8"/>
      <c r="ALA392" s="8"/>
      <c r="ALB392" s="8"/>
      <c r="ALC392" s="8"/>
      <c r="ALD392" s="8"/>
      <c r="ALE392" s="8"/>
      <c r="ALF392" s="8"/>
      <c r="ALG392" s="8"/>
      <c r="ALH392" s="8"/>
      <c r="ALI392" s="8"/>
      <c r="ALJ392" s="8"/>
      <c r="ALK392" s="8"/>
      <c r="ALL392" s="8"/>
      <c r="ALM392" s="8"/>
      <c r="ALN392" s="8"/>
      <c r="ALO392" s="8"/>
      <c r="ALP392" s="8"/>
      <c r="ALQ392" s="8"/>
      <c r="ALR392" s="8"/>
      <c r="ALS392" s="8"/>
      <c r="ALT392" s="8"/>
      <c r="ALU392" s="8"/>
      <c r="ALV392" s="8"/>
      <c r="ALW392" s="8"/>
      <c r="ALX392" s="8"/>
      <c r="ALY392" s="8"/>
      <c r="ALZ392" s="8"/>
      <c r="AMA392" s="8"/>
      <c r="AMB392" s="8"/>
      <c r="AMC392" s="8"/>
      <c r="AMD392" s="8"/>
      <c r="AME392" s="8"/>
      <c r="AMF392" s="8"/>
      <c r="AMG392" s="8"/>
      <c r="AMH392" s="8"/>
      <c r="AMI392" s="8"/>
      <c r="AMJ392" s="8"/>
      <c r="AMK392" s="8"/>
      <c r="AML392" s="8"/>
      <c r="AMM392" s="8"/>
      <c r="AMN392" s="8"/>
      <c r="AMO392" s="8"/>
      <c r="AMP392" s="8"/>
      <c r="AMQ392" s="8"/>
      <c r="AMR392" s="8"/>
      <c r="AMS392" s="8"/>
      <c r="AMT392" s="8"/>
      <c r="AMU392" s="8"/>
      <c r="AMV392" s="8"/>
      <c r="AMW392" s="8"/>
      <c r="AMX392" s="8"/>
      <c r="AMY392" s="8"/>
      <c r="AMZ392" s="8"/>
      <c r="ANA392" s="8"/>
      <c r="ANB392" s="8"/>
      <c r="ANC392" s="8"/>
      <c r="AND392" s="8"/>
      <c r="ANE392" s="8"/>
      <c r="ANF392" s="8"/>
      <c r="ANG392" s="8"/>
      <c r="ANH392" s="8"/>
      <c r="ANI392" s="8"/>
      <c r="ANJ392" s="8"/>
      <c r="ANK392" s="8"/>
      <c r="ANL392" s="8"/>
      <c r="ANM392" s="8"/>
      <c r="ANN392" s="8"/>
      <c r="ANO392" s="8"/>
      <c r="ANP392" s="8"/>
      <c r="ANQ392" s="8"/>
      <c r="ANR392" s="8"/>
      <c r="ANS392" s="8"/>
      <c r="ANT392" s="8"/>
      <c r="ANU392" s="8"/>
      <c r="ANV392" s="8"/>
      <c r="ANW392" s="8"/>
      <c r="ANX392" s="8"/>
      <c r="ANY392" s="8"/>
      <c r="ANZ392" s="8"/>
      <c r="AOA392" s="8"/>
      <c r="AOB392" s="8"/>
      <c r="AOC392" s="8"/>
      <c r="AOD392" s="8"/>
      <c r="AOE392" s="8"/>
      <c r="AOF392" s="8"/>
      <c r="AOG392" s="8"/>
      <c r="AOH392" s="8"/>
      <c r="AOI392" s="8"/>
      <c r="AOJ392" s="8"/>
      <c r="AOK392" s="8"/>
      <c r="AOL392" s="8"/>
      <c r="AOM392" s="8"/>
      <c r="AON392" s="8"/>
      <c r="AOO392" s="8"/>
      <c r="AOP392" s="8"/>
      <c r="AOQ392" s="8"/>
      <c r="AOR392" s="8"/>
      <c r="AOS392" s="8"/>
      <c r="AOT392" s="8"/>
      <c r="AOU392" s="8"/>
      <c r="AOV392" s="8"/>
      <c r="AOW392" s="8"/>
      <c r="AOX392" s="8"/>
      <c r="AOY392" s="8"/>
      <c r="AOZ392" s="8"/>
      <c r="APA392" s="8"/>
      <c r="APB392" s="8"/>
      <c r="APC392" s="8"/>
      <c r="APD392" s="8"/>
      <c r="APE392" s="8"/>
      <c r="APF392" s="8"/>
      <c r="APG392" s="8"/>
      <c r="APH392" s="8"/>
      <c r="API392" s="8"/>
      <c r="APJ392" s="8"/>
      <c r="APK392" s="8"/>
      <c r="APL392" s="8"/>
      <c r="APM392" s="8"/>
      <c r="APN392" s="8"/>
      <c r="APO392" s="8"/>
      <c r="APP392" s="8"/>
      <c r="APQ392" s="8"/>
      <c r="APR392" s="8"/>
      <c r="APS392" s="8"/>
      <c r="APT392" s="8"/>
      <c r="APU392" s="8"/>
      <c r="APV392" s="8"/>
      <c r="APW392" s="8"/>
      <c r="APX392" s="8"/>
      <c r="APY392" s="8"/>
      <c r="APZ392" s="8"/>
      <c r="AQA392" s="8"/>
      <c r="AQB392" s="8"/>
      <c r="AQC392" s="8"/>
      <c r="AQD392" s="8"/>
      <c r="AQE392" s="8"/>
      <c r="AQF392" s="8"/>
      <c r="AQG392" s="8"/>
      <c r="AQH392" s="8"/>
      <c r="AQI392" s="8"/>
      <c r="AQJ392" s="8"/>
      <c r="AQK392" s="8"/>
      <c r="AQL392" s="8"/>
      <c r="AQM392" s="8"/>
      <c r="AQN392" s="8"/>
      <c r="AQO392" s="8"/>
      <c r="AQP392" s="8"/>
      <c r="AQQ392" s="8"/>
      <c r="AQR392" s="8"/>
      <c r="AQS392" s="8"/>
      <c r="AQT392" s="8"/>
      <c r="AQU392" s="8"/>
      <c r="AQV392" s="8"/>
      <c r="AQW392" s="8"/>
      <c r="AQX392" s="8"/>
      <c r="AQY392" s="8"/>
      <c r="AQZ392" s="8"/>
      <c r="ARA392" s="8"/>
      <c r="ARB392" s="8"/>
      <c r="ARC392" s="8"/>
      <c r="ARD392" s="8"/>
      <c r="ARE392" s="8"/>
      <c r="ARF392" s="8"/>
      <c r="ARG392" s="8"/>
      <c r="ARH392" s="8"/>
      <c r="ARI392" s="8"/>
      <c r="ARJ392" s="8"/>
      <c r="ARK392" s="8"/>
      <c r="ARL392" s="8"/>
      <c r="ARM392" s="8"/>
      <c r="ARN392" s="8"/>
      <c r="ARO392" s="8"/>
      <c r="ARP392" s="8"/>
      <c r="ARQ392" s="8"/>
      <c r="ARR392" s="8"/>
      <c r="ARS392" s="8"/>
      <c r="ART392" s="8"/>
      <c r="ARU392" s="8"/>
      <c r="ARV392" s="8"/>
      <c r="ARW392" s="8"/>
      <c r="ARX392" s="8"/>
      <c r="ARY392" s="8"/>
      <c r="ARZ392" s="8"/>
      <c r="ASA392" s="8"/>
      <c r="ASB392" s="8"/>
      <c r="ASC392" s="8"/>
      <c r="ASD392" s="8"/>
      <c r="ASE392" s="8"/>
      <c r="ASF392" s="8"/>
      <c r="ASG392" s="8"/>
      <c r="ASH392" s="8"/>
      <c r="ASI392" s="8"/>
      <c r="ASJ392" s="8"/>
      <c r="ASK392" s="8"/>
      <c r="ASL392" s="8"/>
      <c r="ASM392" s="8"/>
      <c r="ASN392" s="8"/>
      <c r="ASO392" s="8"/>
      <c r="ASP392" s="8"/>
      <c r="ASQ392" s="8"/>
      <c r="ASR392" s="8"/>
      <c r="ASS392" s="8"/>
      <c r="AST392" s="8"/>
      <c r="ASU392" s="8"/>
      <c r="ASV392" s="8"/>
      <c r="ASW392" s="8"/>
      <c r="ASX392" s="8"/>
      <c r="ASY392" s="8"/>
      <c r="ASZ392" s="8"/>
      <c r="ATA392" s="8"/>
      <c r="ATB392" s="8"/>
      <c r="ATC392" s="8"/>
      <c r="ATD392" s="8"/>
      <c r="ATE392" s="8"/>
      <c r="ATF392" s="8"/>
      <c r="ATG392" s="8"/>
      <c r="ATH392" s="8"/>
      <c r="ATI392" s="8"/>
      <c r="ATJ392" s="8"/>
      <c r="ATK392" s="8"/>
      <c r="ATL392" s="8"/>
      <c r="ATM392" s="8"/>
      <c r="ATN392" s="8"/>
      <c r="ATO392" s="8"/>
      <c r="ATP392" s="8"/>
      <c r="ATQ392" s="8"/>
      <c r="ATR392" s="8"/>
      <c r="ATS392" s="8"/>
      <c r="ATT392" s="8"/>
      <c r="ATU392" s="8"/>
      <c r="ATV392" s="8"/>
      <c r="ATW392" s="8"/>
      <c r="ATX392" s="8"/>
      <c r="ATY392" s="8"/>
      <c r="ATZ392" s="8"/>
      <c r="AUA392" s="8"/>
      <c r="AUB392" s="8"/>
      <c r="AUC392" s="8"/>
      <c r="AUD392" s="8"/>
      <c r="AUE392" s="8"/>
      <c r="AUF392" s="8"/>
      <c r="AUG392" s="8"/>
      <c r="AUH392" s="8"/>
      <c r="AUI392" s="8"/>
      <c r="AUJ392" s="8"/>
      <c r="AUK392" s="8"/>
      <c r="AUL392" s="8"/>
      <c r="AUM392" s="8"/>
      <c r="AUN392" s="8"/>
      <c r="AUO392" s="8"/>
      <c r="AUP392" s="8"/>
      <c r="AUQ392" s="8"/>
      <c r="AUR392" s="8"/>
      <c r="AUS392" s="8"/>
      <c r="AUT392" s="8"/>
      <c r="AUU392" s="8"/>
      <c r="AUV392" s="8"/>
      <c r="AUW392" s="8"/>
      <c r="AUX392" s="8"/>
      <c r="AUY392" s="8"/>
      <c r="AUZ392" s="8"/>
      <c r="AVA392" s="8"/>
      <c r="AVB392" s="8"/>
      <c r="AVC392" s="8"/>
      <c r="AVD392" s="8"/>
      <c r="AVE392" s="8"/>
      <c r="AVF392" s="8"/>
      <c r="AVG392" s="8"/>
      <c r="AVH392" s="8"/>
      <c r="AVI392" s="8"/>
      <c r="AVJ392" s="8"/>
      <c r="AVK392" s="8"/>
      <c r="AVL392" s="8"/>
      <c r="AVM392" s="8"/>
      <c r="AVN392" s="8"/>
      <c r="AVO392" s="8"/>
      <c r="AVP392" s="8"/>
      <c r="AVQ392" s="8"/>
      <c r="AVR392" s="8"/>
      <c r="AVS392" s="8"/>
      <c r="AVT392" s="8"/>
      <c r="AVU392" s="8"/>
      <c r="AVV392" s="8"/>
      <c r="AVW392" s="8"/>
      <c r="AVX392" s="8"/>
      <c r="AVY392" s="8"/>
      <c r="AVZ392" s="8"/>
      <c r="AWA392" s="8"/>
      <c r="AWB392" s="8"/>
      <c r="AWC392" s="8"/>
      <c r="AWD392" s="8"/>
      <c r="AWE392" s="8"/>
      <c r="AWF392" s="8"/>
      <c r="AWG392" s="8"/>
      <c r="AWH392" s="8"/>
      <c r="AWI392" s="8"/>
      <c r="AWJ392" s="8"/>
      <c r="AWK392" s="8"/>
      <c r="AWL392" s="8"/>
      <c r="AWM392" s="8"/>
      <c r="AWN392" s="8"/>
      <c r="AWO392" s="8"/>
      <c r="AWP392" s="8"/>
      <c r="AWQ392" s="8"/>
      <c r="AWR392" s="8"/>
      <c r="AWS392" s="8"/>
      <c r="AWT392" s="8"/>
      <c r="AWU392" s="8"/>
      <c r="AWV392" s="8"/>
      <c r="AWW392" s="8"/>
      <c r="AWX392" s="8"/>
      <c r="AWY392" s="8"/>
      <c r="AWZ392" s="8"/>
      <c r="AXA392" s="8"/>
      <c r="AXB392" s="8"/>
      <c r="AXC392" s="8"/>
      <c r="AXD392" s="8"/>
      <c r="AXE392" s="8"/>
      <c r="AXF392" s="8"/>
      <c r="AXG392" s="8"/>
      <c r="AXH392" s="8"/>
      <c r="AXI392" s="8"/>
      <c r="AXJ392" s="8"/>
      <c r="AXK392" s="8"/>
      <c r="AXL392" s="8"/>
      <c r="AXM392" s="8"/>
      <c r="AXN392" s="8"/>
      <c r="AXO392" s="8"/>
      <c r="AXP392" s="8"/>
      <c r="AXQ392" s="8"/>
      <c r="AXR392" s="8"/>
      <c r="AXS392" s="8"/>
      <c r="AXT392" s="8"/>
      <c r="AXU392" s="8"/>
      <c r="AXV392" s="8"/>
      <c r="AXW392" s="8"/>
      <c r="AXX392" s="8"/>
      <c r="AXY392" s="8"/>
      <c r="AXZ392" s="8"/>
      <c r="AYA392" s="8"/>
      <c r="AYB392" s="8"/>
      <c r="AYC392" s="8"/>
      <c r="AYD392" s="8"/>
      <c r="AYE392" s="8"/>
      <c r="AYF392" s="8"/>
      <c r="AYG392" s="8"/>
      <c r="AYH392" s="8"/>
      <c r="AYI392" s="8"/>
      <c r="AYJ392" s="8"/>
      <c r="AYK392" s="8"/>
      <c r="AYL392" s="8"/>
      <c r="AYM392" s="8"/>
      <c r="AYN392" s="8"/>
      <c r="AYO392" s="8"/>
      <c r="AYP392" s="8"/>
      <c r="AYQ392" s="8"/>
      <c r="AYR392" s="8"/>
      <c r="AYS392" s="8"/>
      <c r="AYT392" s="8"/>
      <c r="AYU392" s="8"/>
      <c r="AYV392" s="8"/>
      <c r="AYW392" s="8"/>
      <c r="AYX392" s="8"/>
      <c r="AYY392" s="8"/>
      <c r="AYZ392" s="8"/>
      <c r="AZA392" s="8"/>
      <c r="AZB392" s="8"/>
      <c r="AZC392" s="8"/>
      <c r="AZD392" s="8"/>
      <c r="AZE392" s="8"/>
      <c r="AZF392" s="8"/>
      <c r="AZG392" s="8"/>
      <c r="AZH392" s="8"/>
      <c r="AZI392" s="8"/>
      <c r="AZJ392" s="8"/>
      <c r="AZK392" s="8"/>
      <c r="AZL392" s="8"/>
      <c r="AZM392" s="8"/>
      <c r="AZN392" s="8"/>
      <c r="AZO392" s="8"/>
      <c r="AZP392" s="8"/>
      <c r="AZQ392" s="8"/>
      <c r="AZR392" s="8"/>
      <c r="AZS392" s="8"/>
      <c r="AZT392" s="8"/>
      <c r="AZU392" s="8"/>
      <c r="AZV392" s="8"/>
      <c r="AZW392" s="8"/>
      <c r="AZX392" s="8"/>
      <c r="AZY392" s="8"/>
      <c r="AZZ392" s="8"/>
      <c r="BAA392" s="8"/>
      <c r="BAB392" s="8"/>
      <c r="BAC392" s="8"/>
      <c r="BAD392" s="8"/>
      <c r="BAE392" s="8"/>
      <c r="BAF392" s="8"/>
      <c r="BAG392" s="8"/>
      <c r="BAH392" s="8"/>
      <c r="BAI392" s="8"/>
      <c r="BAJ392" s="8"/>
      <c r="BAK392" s="8"/>
      <c r="BAL392" s="8"/>
      <c r="BAM392" s="8"/>
      <c r="BAN392" s="8"/>
      <c r="BAO392" s="8"/>
      <c r="BAP392" s="8"/>
      <c r="BAQ392" s="8"/>
      <c r="BAR392" s="8"/>
      <c r="BAS392" s="8"/>
      <c r="BAT392" s="8"/>
      <c r="BAU392" s="8"/>
      <c r="BAV392" s="8"/>
      <c r="BAW392" s="8"/>
      <c r="BAX392" s="8"/>
      <c r="BAY392" s="8"/>
      <c r="BAZ392" s="8"/>
      <c r="BBA392" s="8"/>
      <c r="BBB392" s="8"/>
      <c r="BBC392" s="8"/>
      <c r="BBD392" s="8"/>
      <c r="BBE392" s="8"/>
      <c r="BBF392" s="8"/>
      <c r="BBG392" s="8"/>
      <c r="BBH392" s="8"/>
      <c r="BBI392" s="8"/>
      <c r="BBJ392" s="8"/>
      <c r="BBK392" s="8"/>
      <c r="BBL392" s="8"/>
      <c r="BBM392" s="8"/>
      <c r="BBN392" s="8"/>
      <c r="BBO392" s="8"/>
      <c r="BBP392" s="8"/>
      <c r="BBQ392" s="8"/>
      <c r="BBR392" s="8"/>
      <c r="BBS392" s="8"/>
      <c r="BBT392" s="8"/>
      <c r="BBU392" s="8"/>
      <c r="BBV392" s="8"/>
      <c r="BBW392" s="8"/>
      <c r="BBX392" s="8"/>
      <c r="BBY392" s="8"/>
      <c r="BBZ392" s="8"/>
      <c r="BCA392" s="8"/>
      <c r="BCB392" s="8"/>
      <c r="BCC392" s="8"/>
      <c r="BCD392" s="8"/>
      <c r="BCE392" s="8"/>
      <c r="BCF392" s="8"/>
      <c r="BCG392" s="8"/>
      <c r="BCH392" s="8"/>
      <c r="BCI392" s="8"/>
      <c r="BCJ392" s="8"/>
      <c r="BCK392" s="8"/>
      <c r="BCL392" s="8"/>
      <c r="BCM392" s="8"/>
      <c r="BCN392" s="8"/>
      <c r="BCO392" s="8"/>
      <c r="BCP392" s="8"/>
      <c r="BCQ392" s="8"/>
      <c r="BCR392" s="8"/>
      <c r="BCS392" s="8"/>
      <c r="BCT392" s="8"/>
      <c r="BCU392" s="8"/>
      <c r="BCV392" s="8"/>
      <c r="BCW392" s="8"/>
      <c r="BCX392" s="8"/>
      <c r="BCY392" s="8"/>
      <c r="BCZ392" s="8"/>
      <c r="BDA392" s="8"/>
      <c r="BDB392" s="8"/>
      <c r="BDC392" s="8"/>
      <c r="BDD392" s="8"/>
      <c r="BDE392" s="8"/>
      <c r="BDF392" s="8"/>
      <c r="BDG392" s="8"/>
      <c r="BDH392" s="8"/>
      <c r="BDI392" s="8"/>
      <c r="BDJ392" s="8"/>
      <c r="BDK392" s="8"/>
      <c r="BDL392" s="8"/>
      <c r="BDM392" s="8"/>
      <c r="BDN392" s="8"/>
      <c r="BDO392" s="8"/>
      <c r="BDP392" s="8"/>
      <c r="BDQ392" s="8"/>
      <c r="BDR392" s="8"/>
      <c r="BDS392" s="8"/>
      <c r="BDT392" s="8"/>
      <c r="BDU392" s="8"/>
      <c r="BDV392" s="8"/>
      <c r="BDW392" s="8"/>
      <c r="BDX392" s="8"/>
      <c r="BDY392" s="8"/>
      <c r="BDZ392" s="8"/>
      <c r="BEA392" s="8"/>
      <c r="BEB392" s="8"/>
      <c r="BEC392" s="8"/>
      <c r="BED392" s="8"/>
      <c r="BEE392" s="8"/>
      <c r="BEF392" s="8"/>
      <c r="BEG392" s="8"/>
      <c r="BEH392" s="8"/>
      <c r="BEI392" s="8"/>
      <c r="BEJ392" s="8"/>
      <c r="BEK392" s="8"/>
      <c r="BEL392" s="8"/>
      <c r="BEM392" s="8"/>
      <c r="BEN392" s="8"/>
      <c r="BEO392" s="8"/>
      <c r="BEP392" s="8"/>
      <c r="BEQ392" s="8"/>
      <c r="BER392" s="8"/>
      <c r="BES392" s="8"/>
      <c r="BET392" s="8"/>
      <c r="BEU392" s="8"/>
      <c r="BEV392" s="8"/>
      <c r="BEW392" s="8"/>
      <c r="BEX392" s="8"/>
      <c r="BEY392" s="8"/>
      <c r="BEZ392" s="8"/>
      <c r="BFA392" s="8"/>
      <c r="BFB392" s="8"/>
      <c r="BFC392" s="8"/>
      <c r="BFD392" s="8"/>
      <c r="BFE392" s="8"/>
      <c r="BFF392" s="8"/>
      <c r="BFG392" s="8"/>
      <c r="BFH392" s="8"/>
      <c r="BFI392" s="8"/>
      <c r="BFJ392" s="8"/>
      <c r="BFK392" s="8"/>
      <c r="BFL392" s="8"/>
      <c r="BFM392" s="8"/>
      <c r="BFN392" s="8"/>
      <c r="BFO392" s="8"/>
      <c r="BFP392" s="8"/>
      <c r="BFQ392" s="8"/>
      <c r="BFR392" s="8"/>
      <c r="BFS392" s="8"/>
      <c r="BFT392" s="8"/>
      <c r="BFU392" s="8"/>
      <c r="BFV392" s="8"/>
      <c r="BFW392" s="8"/>
      <c r="BFX392" s="8"/>
      <c r="BFY392" s="8"/>
      <c r="BFZ392" s="8"/>
      <c r="BGA392" s="8"/>
      <c r="BGB392" s="8"/>
      <c r="BGC392" s="8"/>
      <c r="BGD392" s="8"/>
      <c r="BGE392" s="8"/>
      <c r="BGF392" s="8"/>
      <c r="BGG392" s="8"/>
      <c r="BGH392" s="8"/>
      <c r="BGI392" s="8"/>
      <c r="BGJ392" s="8"/>
      <c r="BGK392" s="8"/>
      <c r="BGL392" s="8"/>
      <c r="BGM392" s="8"/>
      <c r="BGN392" s="8"/>
      <c r="BGO392" s="8"/>
      <c r="BGP392" s="8"/>
      <c r="BGQ392" s="8"/>
      <c r="BGR392" s="8"/>
      <c r="BGS392" s="8"/>
      <c r="BGT392" s="8"/>
      <c r="BGU392" s="8"/>
      <c r="BGV392" s="8"/>
      <c r="BGW392" s="8"/>
      <c r="BGX392" s="8"/>
      <c r="BGY392" s="8"/>
      <c r="BGZ392" s="8"/>
      <c r="BHA392" s="8"/>
      <c r="BHB392" s="8"/>
      <c r="BHC392" s="8"/>
      <c r="BHD392" s="8"/>
      <c r="BHE392" s="8"/>
      <c r="BHF392" s="8"/>
      <c r="BHG392" s="8"/>
      <c r="BHH392" s="8"/>
      <c r="BHI392" s="8"/>
      <c r="BHJ392" s="8"/>
      <c r="BHK392" s="8"/>
      <c r="BHL392" s="8"/>
      <c r="BHM392" s="8"/>
      <c r="BHN392" s="8"/>
      <c r="BHO392" s="8"/>
      <c r="BHP392" s="8"/>
      <c r="BHQ392" s="8"/>
      <c r="BHR392" s="8"/>
      <c r="BHS392" s="8"/>
      <c r="BHT392" s="8"/>
      <c r="BHU392" s="8"/>
      <c r="BHV392" s="8"/>
      <c r="BHW392" s="8"/>
      <c r="BHX392" s="8"/>
      <c r="BHY392" s="8"/>
      <c r="BHZ392" s="8"/>
      <c r="BIA392" s="8"/>
      <c r="BIB392" s="8"/>
      <c r="BIC392" s="8"/>
      <c r="BID392" s="8"/>
      <c r="BIE392" s="8"/>
      <c r="BIF392" s="8"/>
      <c r="BIG392" s="8"/>
      <c r="BIH392" s="8"/>
      <c r="BII392" s="8"/>
      <c r="BIJ392" s="8"/>
      <c r="BIK392" s="8"/>
      <c r="BIL392" s="8"/>
      <c r="BIM392" s="8"/>
      <c r="BIN392" s="8"/>
      <c r="BIO392" s="8"/>
      <c r="BIP392" s="8"/>
      <c r="BIQ392" s="8"/>
      <c r="BIR392" s="8"/>
      <c r="BIS392" s="8"/>
      <c r="BIT392" s="8"/>
      <c r="BIU392" s="8"/>
      <c r="BIV392" s="8"/>
      <c r="BIW392" s="8"/>
      <c r="BIX392" s="8"/>
      <c r="BIY392" s="8"/>
      <c r="BIZ392" s="8"/>
      <c r="BJA392" s="8"/>
      <c r="BJB392" s="8"/>
      <c r="BJC392" s="8"/>
      <c r="BJD392" s="8"/>
      <c r="BJE392" s="8"/>
      <c r="BJF392" s="8"/>
      <c r="BJG392" s="8"/>
      <c r="BJH392" s="8"/>
      <c r="BJI392" s="8"/>
      <c r="BJJ392" s="8"/>
      <c r="BJK392" s="8"/>
      <c r="BJL392" s="8"/>
      <c r="BJM392" s="8"/>
      <c r="BJN392" s="8"/>
      <c r="BJO392" s="8"/>
      <c r="BJP392" s="8"/>
      <c r="BJQ392" s="8"/>
      <c r="BJR392" s="8"/>
      <c r="BJS392" s="8"/>
      <c r="BJT392" s="8"/>
      <c r="BJU392" s="8"/>
      <c r="BJV392" s="8"/>
      <c r="BJW392" s="8"/>
      <c r="BJX392" s="8"/>
      <c r="BJY392" s="8"/>
      <c r="BJZ392" s="8"/>
      <c r="BKA392" s="8"/>
      <c r="BKB392" s="8"/>
      <c r="BKC392" s="8"/>
      <c r="BKD392" s="8"/>
      <c r="BKE392" s="8"/>
      <c r="BKF392" s="8"/>
      <c r="BKG392" s="8"/>
      <c r="BKH392" s="8"/>
      <c r="BKI392" s="8"/>
      <c r="BKJ392" s="8"/>
      <c r="BKK392" s="8"/>
      <c r="BKL392" s="8"/>
      <c r="BKM392" s="8"/>
      <c r="BKN392" s="8"/>
      <c r="BKO392" s="8"/>
      <c r="BKP392" s="8"/>
      <c r="BKQ392" s="8"/>
      <c r="BKR392" s="8"/>
      <c r="BKS392" s="8"/>
      <c r="BKT392" s="8"/>
      <c r="BKU392" s="8"/>
      <c r="BKV392" s="8"/>
      <c r="BKW392" s="8"/>
      <c r="BKX392" s="8"/>
      <c r="BKY392" s="8"/>
      <c r="BKZ392" s="8"/>
      <c r="BLA392" s="8"/>
      <c r="BLB392" s="8"/>
      <c r="BLC392" s="8"/>
      <c r="BLD392" s="8"/>
      <c r="BLE392" s="8"/>
      <c r="BLF392" s="8"/>
      <c r="BLG392" s="8"/>
      <c r="BLH392" s="8"/>
      <c r="BLI392" s="8"/>
      <c r="BLJ392" s="8"/>
      <c r="BLK392" s="8"/>
      <c r="BLL392" s="8"/>
      <c r="BLM392" s="8"/>
      <c r="BLN392" s="8"/>
      <c r="BLO392" s="8"/>
      <c r="BLP392" s="8"/>
      <c r="BLQ392" s="8"/>
      <c r="BLR392" s="8"/>
      <c r="BLS392" s="8"/>
      <c r="BLT392" s="8"/>
      <c r="BLU392" s="8"/>
      <c r="BLV392" s="8"/>
      <c r="BLW392" s="8"/>
      <c r="BLX392" s="8"/>
      <c r="BLY392" s="8"/>
      <c r="BLZ392" s="8"/>
      <c r="BMA392" s="8"/>
      <c r="BMB392" s="8"/>
      <c r="BMC392" s="8"/>
      <c r="BMD392" s="8"/>
      <c r="BME392" s="8"/>
      <c r="BMF392" s="8"/>
      <c r="BMG392" s="8"/>
      <c r="BMH392" s="8"/>
      <c r="BMI392" s="8"/>
      <c r="BMJ392" s="8"/>
      <c r="BMK392" s="8"/>
      <c r="BML392" s="8"/>
      <c r="BMM392" s="8"/>
      <c r="BMN392" s="8"/>
      <c r="BMO392" s="8"/>
      <c r="BMP392" s="8"/>
      <c r="BMQ392" s="8"/>
      <c r="BMR392" s="8"/>
      <c r="BMS392" s="8"/>
      <c r="BMT392" s="8"/>
      <c r="BMU392" s="8"/>
      <c r="BMV392" s="8"/>
      <c r="BMW392" s="8"/>
      <c r="BMX392" s="8"/>
      <c r="BMY392" s="8"/>
      <c r="BMZ392" s="8"/>
      <c r="BNA392" s="8"/>
      <c r="BNB392" s="8"/>
      <c r="BNC392" s="8"/>
      <c r="BND392" s="8"/>
      <c r="BNE392" s="8"/>
      <c r="BNF392" s="8"/>
      <c r="BNG392" s="8"/>
      <c r="BNH392" s="8"/>
      <c r="BNI392" s="8"/>
      <c r="BNJ392" s="8"/>
      <c r="BNK392" s="8"/>
      <c r="BNL392" s="8"/>
      <c r="BNM392" s="8"/>
      <c r="BNN392" s="8"/>
      <c r="BNO392" s="8"/>
      <c r="BNP392" s="8"/>
      <c r="BNQ392" s="8"/>
      <c r="BNR392" s="8"/>
      <c r="BNS392" s="8"/>
      <c r="BNT392" s="8"/>
      <c r="BNU392" s="8"/>
      <c r="BNV392" s="8"/>
      <c r="BNW392" s="8"/>
      <c r="BNX392" s="8"/>
      <c r="BNY392" s="8"/>
      <c r="BNZ392" s="8"/>
      <c r="BOA392" s="8"/>
      <c r="BOB392" s="8"/>
      <c r="BOC392" s="8"/>
      <c r="BOD392" s="8"/>
      <c r="BOE392" s="8"/>
      <c r="BOF392" s="8"/>
      <c r="BOG392" s="8"/>
      <c r="BOH392" s="8"/>
      <c r="BOI392" s="8"/>
      <c r="BOJ392" s="8"/>
      <c r="BOK392" s="8"/>
      <c r="BOL392" s="8"/>
      <c r="BOM392" s="8"/>
      <c r="BON392" s="8"/>
      <c r="BOO392" s="8"/>
      <c r="BOP392" s="8"/>
      <c r="BOQ392" s="8"/>
      <c r="BOR392" s="8"/>
      <c r="BOS392" s="8"/>
      <c r="BOT392" s="8"/>
      <c r="BOU392" s="8"/>
      <c r="BOV392" s="8"/>
      <c r="BOW392" s="8"/>
      <c r="BOX392" s="8"/>
      <c r="BOY392" s="8"/>
      <c r="BOZ392" s="8"/>
      <c r="BPA392" s="8"/>
      <c r="BPB392" s="8"/>
      <c r="BPC392" s="8"/>
      <c r="BPD392" s="8"/>
      <c r="BPE392" s="8"/>
      <c r="BPF392" s="8"/>
      <c r="BPG392" s="8"/>
      <c r="BPH392" s="8"/>
      <c r="BPI392" s="8"/>
      <c r="BPJ392" s="8"/>
      <c r="BPK392" s="8"/>
      <c r="BPL392" s="8"/>
      <c r="BPM392" s="8"/>
      <c r="BPN392" s="8"/>
      <c r="BPO392" s="8"/>
      <c r="BPP392" s="8"/>
      <c r="BPQ392" s="8"/>
      <c r="BPR392" s="8"/>
      <c r="BPS392" s="8"/>
      <c r="BPT392" s="8"/>
      <c r="BPU392" s="8"/>
      <c r="BPV392" s="8"/>
      <c r="BPW392" s="8"/>
      <c r="BPX392" s="8"/>
      <c r="BPY392" s="8"/>
      <c r="BPZ392" s="8"/>
      <c r="BQA392" s="8"/>
      <c r="BQB392" s="8"/>
      <c r="BQC392" s="8"/>
      <c r="BQD392" s="8"/>
      <c r="BQE392" s="8"/>
      <c r="BQF392" s="8"/>
      <c r="BQG392" s="8"/>
      <c r="BQH392" s="8"/>
      <c r="BQI392" s="8"/>
      <c r="BQJ392" s="8"/>
      <c r="BQK392" s="8"/>
      <c r="BQL392" s="8"/>
      <c r="BQM392" s="8"/>
      <c r="BQN392" s="8"/>
      <c r="BQO392" s="8"/>
      <c r="BQP392" s="8"/>
      <c r="BQQ392" s="8"/>
      <c r="BQR392" s="8"/>
      <c r="BQS392" s="8"/>
      <c r="BQT392" s="8"/>
      <c r="BQU392" s="8"/>
      <c r="BQV392" s="8"/>
      <c r="BQW392" s="8"/>
      <c r="BQX392" s="8"/>
      <c r="BQY392" s="8"/>
      <c r="BQZ392" s="8"/>
      <c r="BRA392" s="8"/>
      <c r="BRB392" s="8"/>
      <c r="BRC392" s="8"/>
      <c r="BRD392" s="8"/>
      <c r="BRE392" s="8"/>
      <c r="BRF392" s="8"/>
      <c r="BRG392" s="8"/>
      <c r="BRH392" s="8"/>
      <c r="BRI392" s="8"/>
      <c r="BRJ392" s="8"/>
      <c r="BRK392" s="8"/>
      <c r="BRL392" s="8"/>
      <c r="BRM392" s="8"/>
      <c r="BRN392" s="8"/>
      <c r="BRO392" s="8"/>
      <c r="BRP392" s="8"/>
      <c r="BRQ392" s="8"/>
      <c r="BRR392" s="8"/>
      <c r="BRS392" s="8"/>
      <c r="BRT392" s="8"/>
      <c r="BRU392" s="8"/>
      <c r="BRV392" s="8"/>
      <c r="BRW392" s="8"/>
      <c r="BRX392" s="8"/>
      <c r="BRY392" s="8"/>
      <c r="BRZ392" s="8"/>
      <c r="BSA392" s="8"/>
      <c r="BSB392" s="8"/>
      <c r="BSC392" s="8"/>
      <c r="BSD392" s="8"/>
      <c r="BSE392" s="8"/>
      <c r="BSF392" s="8"/>
      <c r="BSG392" s="8"/>
      <c r="BSH392" s="8"/>
      <c r="BSI392" s="8"/>
      <c r="BSJ392" s="8"/>
      <c r="BSK392" s="8"/>
      <c r="BSL392" s="8"/>
      <c r="BSM392" s="8"/>
      <c r="BSN392" s="8"/>
      <c r="BSO392" s="8"/>
      <c r="BSP392" s="8"/>
      <c r="BSQ392" s="8"/>
      <c r="BSR392" s="8"/>
      <c r="BSS392" s="8"/>
      <c r="BST392" s="8"/>
      <c r="BSU392" s="8"/>
      <c r="BSV392" s="8"/>
      <c r="BSW392" s="8"/>
      <c r="BSX392" s="8"/>
      <c r="BSY392" s="8"/>
      <c r="BSZ392" s="8"/>
      <c r="BTA392" s="8"/>
      <c r="BTB392" s="8"/>
      <c r="BTC392" s="8"/>
      <c r="BTD392" s="8"/>
      <c r="BTE392" s="8"/>
      <c r="BTF392" s="8"/>
      <c r="BTG392" s="8"/>
      <c r="BTH392" s="8"/>
      <c r="BTI392" s="8"/>
      <c r="BTJ392" s="8"/>
      <c r="BTK392" s="8"/>
      <c r="BTL392" s="8"/>
      <c r="BTM392" s="8"/>
      <c r="BTN392" s="8"/>
      <c r="BTO392" s="8"/>
      <c r="BTP392" s="8"/>
      <c r="BTQ392" s="8"/>
      <c r="BTR392" s="8"/>
      <c r="BTS392" s="8"/>
      <c r="BTT392" s="8"/>
      <c r="BTU392" s="8"/>
      <c r="BTV392" s="8"/>
      <c r="BTW392" s="8"/>
      <c r="BTX392" s="8"/>
      <c r="BTY392" s="8"/>
      <c r="BTZ392" s="8"/>
      <c r="BUA392" s="8"/>
      <c r="BUB392" s="8"/>
      <c r="BUC392" s="8"/>
      <c r="BUD392" s="8"/>
      <c r="BUE392" s="8"/>
      <c r="BUF392" s="8"/>
      <c r="BUG392" s="8"/>
      <c r="BUH392" s="8"/>
      <c r="BUI392" s="8"/>
      <c r="BUJ392" s="8"/>
      <c r="BUK392" s="8"/>
      <c r="BUL392" s="8"/>
      <c r="BUM392" s="8"/>
      <c r="BUN392" s="8"/>
      <c r="BUO392" s="8"/>
      <c r="BUP392" s="8"/>
      <c r="BUQ392" s="8"/>
      <c r="BUR392" s="8"/>
      <c r="BUS392" s="8"/>
      <c r="BUT392" s="8"/>
      <c r="BUU392" s="8"/>
      <c r="BUV392" s="8"/>
      <c r="BUW392" s="8"/>
      <c r="BUX392" s="8"/>
      <c r="BUY392" s="8"/>
      <c r="BUZ392" s="8"/>
      <c r="BVA392" s="8"/>
      <c r="BVB392" s="8"/>
      <c r="BVC392" s="8"/>
      <c r="BVD392" s="8"/>
      <c r="BVE392" s="8"/>
      <c r="BVF392" s="8"/>
      <c r="BVG392" s="8"/>
      <c r="BVH392" s="8"/>
      <c r="BVI392" s="8"/>
      <c r="BVJ392" s="8"/>
      <c r="BVK392" s="8"/>
      <c r="BVL392" s="8"/>
      <c r="BVM392" s="8"/>
      <c r="BVN392" s="8"/>
      <c r="BVO392" s="8"/>
      <c r="BVP392" s="8"/>
      <c r="BVQ392" s="8"/>
      <c r="BVR392" s="8"/>
      <c r="BVS392" s="8"/>
      <c r="BVT392" s="8"/>
      <c r="BVU392" s="8"/>
      <c r="BVV392" s="8"/>
      <c r="BVW392" s="8"/>
      <c r="BVX392" s="8"/>
      <c r="BVY392" s="8"/>
      <c r="BVZ392" s="8"/>
      <c r="BWA392" s="8"/>
      <c r="BWB392" s="8"/>
      <c r="BWC392" s="8"/>
      <c r="BWD392" s="8"/>
      <c r="BWE392" s="8"/>
      <c r="BWF392" s="8"/>
      <c r="BWG392" s="8"/>
      <c r="BWH392" s="8"/>
      <c r="BWI392" s="8"/>
      <c r="BWJ392" s="8"/>
      <c r="BWK392" s="8"/>
      <c r="BWL392" s="8"/>
      <c r="BWM392" s="8"/>
      <c r="BWN392" s="8"/>
      <c r="BWO392" s="8"/>
      <c r="BWP392" s="8"/>
      <c r="BWQ392" s="8"/>
    </row>
    <row r="393" spans="1:1967" s="445" customFormat="1" ht="102" customHeight="1">
      <c r="A393" s="9" t="s">
        <v>6469</v>
      </c>
      <c r="B393" s="100" t="s">
        <v>97</v>
      </c>
      <c r="C393" s="9" t="s">
        <v>806</v>
      </c>
      <c r="D393" s="30" t="s">
        <v>2063</v>
      </c>
      <c r="E393" s="3" t="s">
        <v>2064</v>
      </c>
      <c r="F393" s="3" t="s">
        <v>37</v>
      </c>
      <c r="G393" s="3" t="s">
        <v>384</v>
      </c>
      <c r="H393" s="20">
        <v>0</v>
      </c>
      <c r="I393" s="114">
        <v>470000000</v>
      </c>
      <c r="J393" s="21" t="s">
        <v>1330</v>
      </c>
      <c r="K393" s="19" t="s">
        <v>1387</v>
      </c>
      <c r="L393" s="138" t="s">
        <v>3428</v>
      </c>
      <c r="M393" s="141" t="s">
        <v>383</v>
      </c>
      <c r="N393" s="361" t="s">
        <v>8875</v>
      </c>
      <c r="O393" s="3" t="s">
        <v>1382</v>
      </c>
      <c r="P393" s="7" t="s">
        <v>1354</v>
      </c>
      <c r="Q393" s="3" t="s">
        <v>1195</v>
      </c>
      <c r="R393" s="81">
        <v>62</v>
      </c>
      <c r="S393" s="94">
        <v>200</v>
      </c>
      <c r="T393" s="83">
        <f t="shared" si="18"/>
        <v>12400</v>
      </c>
      <c r="U393" s="83">
        <f t="shared" si="16"/>
        <v>13888.000000000002</v>
      </c>
      <c r="V393" s="9" t="s">
        <v>1341</v>
      </c>
      <c r="W393" s="153" t="s">
        <v>1410</v>
      </c>
      <c r="X393" s="9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  <c r="NJ393" s="8"/>
      <c r="NK393" s="8"/>
      <c r="NL393" s="8"/>
      <c r="NM393" s="8"/>
      <c r="NN393" s="8"/>
      <c r="NO393" s="8"/>
      <c r="NP393" s="8"/>
      <c r="NQ393" s="8"/>
      <c r="NR393" s="8"/>
      <c r="NS393" s="8"/>
      <c r="NT393" s="8"/>
      <c r="NU393" s="8"/>
      <c r="NV393" s="8"/>
      <c r="NW393" s="8"/>
      <c r="NX393" s="8"/>
      <c r="NY393" s="8"/>
      <c r="NZ393" s="8"/>
      <c r="OA393" s="8"/>
      <c r="OB393" s="8"/>
      <c r="OC393" s="8"/>
      <c r="OD393" s="8"/>
      <c r="OE393" s="8"/>
      <c r="OF393" s="8"/>
      <c r="OG393" s="8"/>
      <c r="OH393" s="8"/>
      <c r="OI393" s="8"/>
      <c r="OJ393" s="8"/>
      <c r="OK393" s="8"/>
      <c r="OL393" s="8"/>
      <c r="OM393" s="8"/>
      <c r="ON393" s="8"/>
      <c r="OO393" s="8"/>
      <c r="OP393" s="8"/>
      <c r="OQ393" s="8"/>
      <c r="OR393" s="8"/>
      <c r="OS393" s="8"/>
      <c r="OT393" s="8"/>
      <c r="OU393" s="8"/>
      <c r="OV393" s="8"/>
      <c r="OW393" s="8"/>
      <c r="OX393" s="8"/>
      <c r="OY393" s="8"/>
      <c r="OZ393" s="8"/>
      <c r="PA393" s="8"/>
      <c r="PB393" s="8"/>
      <c r="PC393" s="8"/>
      <c r="PD393" s="8"/>
      <c r="PE393" s="8"/>
      <c r="PF393" s="8"/>
      <c r="PG393" s="8"/>
      <c r="PH393" s="8"/>
      <c r="PI393" s="8"/>
      <c r="PJ393" s="8"/>
      <c r="PK393" s="8"/>
      <c r="PL393" s="8"/>
      <c r="PM393" s="8"/>
      <c r="PN393" s="8"/>
      <c r="PO393" s="8"/>
      <c r="PP393" s="8"/>
      <c r="PQ393" s="8"/>
      <c r="PR393" s="8"/>
      <c r="PS393" s="8"/>
      <c r="PT393" s="8"/>
      <c r="PU393" s="8"/>
      <c r="PV393" s="8"/>
      <c r="PW393" s="8"/>
      <c r="PX393" s="8"/>
      <c r="PY393" s="8"/>
      <c r="PZ393" s="8"/>
      <c r="QA393" s="8"/>
      <c r="QB393" s="8"/>
      <c r="QC393" s="8"/>
      <c r="QD393" s="8"/>
      <c r="QE393" s="8"/>
      <c r="QF393" s="8"/>
      <c r="QG393" s="8"/>
      <c r="QH393" s="8"/>
      <c r="QI393" s="8"/>
      <c r="QJ393" s="8"/>
      <c r="QK393" s="8"/>
      <c r="QL393" s="8"/>
      <c r="QM393" s="8"/>
      <c r="QN393" s="8"/>
      <c r="QO393" s="8"/>
      <c r="QP393" s="8"/>
      <c r="QQ393" s="8"/>
      <c r="QR393" s="8"/>
      <c r="QS393" s="8"/>
      <c r="QT393" s="8"/>
      <c r="QU393" s="8"/>
      <c r="QV393" s="8"/>
      <c r="QW393" s="8"/>
      <c r="QX393" s="8"/>
      <c r="QY393" s="8"/>
      <c r="QZ393" s="8"/>
      <c r="RA393" s="8"/>
      <c r="RB393" s="8"/>
      <c r="RC393" s="8"/>
      <c r="RD393" s="8"/>
      <c r="RE393" s="8"/>
      <c r="RF393" s="8"/>
      <c r="RG393" s="8"/>
      <c r="RH393" s="8"/>
      <c r="RI393" s="8"/>
      <c r="RJ393" s="8"/>
      <c r="RK393" s="8"/>
      <c r="RL393" s="8"/>
      <c r="RM393" s="8"/>
      <c r="RN393" s="8"/>
      <c r="RO393" s="8"/>
      <c r="RP393" s="8"/>
      <c r="RQ393" s="8"/>
      <c r="RR393" s="8"/>
      <c r="RS393" s="8"/>
      <c r="RT393" s="8"/>
      <c r="RU393" s="8"/>
      <c r="RV393" s="8"/>
      <c r="RW393" s="8"/>
      <c r="RX393" s="8"/>
      <c r="RY393" s="8"/>
      <c r="RZ393" s="8"/>
      <c r="SA393" s="8"/>
      <c r="SB393" s="8"/>
      <c r="SC393" s="8"/>
      <c r="SD393" s="8"/>
      <c r="SE393" s="8"/>
      <c r="SF393" s="8"/>
      <c r="SG393" s="8"/>
      <c r="SH393" s="8"/>
      <c r="SI393" s="8"/>
      <c r="SJ393" s="8"/>
      <c r="SK393" s="8"/>
      <c r="SL393" s="8"/>
      <c r="SM393" s="8"/>
      <c r="SN393" s="8"/>
      <c r="SO393" s="8"/>
      <c r="SP393" s="8"/>
      <c r="SQ393" s="8"/>
      <c r="SR393" s="8"/>
      <c r="SS393" s="8"/>
      <c r="ST393" s="8"/>
      <c r="SU393" s="8"/>
      <c r="SV393" s="8"/>
      <c r="SW393" s="8"/>
      <c r="SX393" s="8"/>
      <c r="SY393" s="8"/>
      <c r="SZ393" s="8"/>
      <c r="TA393" s="8"/>
      <c r="TB393" s="8"/>
      <c r="TC393" s="8"/>
      <c r="TD393" s="8"/>
      <c r="TE393" s="8"/>
      <c r="TF393" s="8"/>
      <c r="TG393" s="8"/>
      <c r="TH393" s="8"/>
      <c r="TI393" s="8"/>
      <c r="TJ393" s="8"/>
      <c r="TK393" s="8"/>
      <c r="TL393" s="8"/>
      <c r="TM393" s="8"/>
      <c r="TN393" s="8"/>
      <c r="TO393" s="8"/>
      <c r="TP393" s="8"/>
      <c r="TQ393" s="8"/>
      <c r="TR393" s="8"/>
      <c r="TS393" s="8"/>
      <c r="TT393" s="8"/>
      <c r="TU393" s="8"/>
      <c r="TV393" s="8"/>
      <c r="TW393" s="8"/>
      <c r="TX393" s="8"/>
      <c r="TY393" s="8"/>
      <c r="TZ393" s="8"/>
      <c r="UA393" s="8"/>
      <c r="UB393" s="8"/>
      <c r="UC393" s="8"/>
      <c r="UD393" s="8"/>
      <c r="UE393" s="8"/>
      <c r="UF393" s="8"/>
      <c r="UG393" s="8"/>
      <c r="UH393" s="8"/>
      <c r="UI393" s="8"/>
      <c r="UJ393" s="8"/>
      <c r="UK393" s="8"/>
      <c r="UL393" s="8"/>
      <c r="UM393" s="8"/>
      <c r="UN393" s="8"/>
      <c r="UO393" s="8"/>
      <c r="UP393" s="8"/>
      <c r="UQ393" s="8"/>
      <c r="UR393" s="8"/>
      <c r="US393" s="8"/>
      <c r="UT393" s="8"/>
      <c r="UU393" s="8"/>
      <c r="UV393" s="8"/>
      <c r="UW393" s="8"/>
      <c r="UX393" s="8"/>
      <c r="UY393" s="8"/>
      <c r="UZ393" s="8"/>
      <c r="VA393" s="8"/>
      <c r="VB393" s="8"/>
      <c r="VC393" s="8"/>
      <c r="VD393" s="8"/>
      <c r="VE393" s="8"/>
      <c r="VF393" s="8"/>
      <c r="VG393" s="8"/>
      <c r="VH393" s="8"/>
      <c r="VI393" s="8"/>
      <c r="VJ393" s="8"/>
      <c r="VK393" s="8"/>
      <c r="VL393" s="8"/>
      <c r="VM393" s="8"/>
      <c r="VN393" s="8"/>
      <c r="VO393" s="8"/>
      <c r="VP393" s="8"/>
      <c r="VQ393" s="8"/>
      <c r="VR393" s="8"/>
      <c r="VS393" s="8"/>
      <c r="VT393" s="8"/>
      <c r="VU393" s="8"/>
      <c r="VV393" s="8"/>
      <c r="VW393" s="8"/>
      <c r="VX393" s="8"/>
      <c r="VY393" s="8"/>
      <c r="VZ393" s="8"/>
      <c r="WA393" s="8"/>
      <c r="WB393" s="8"/>
      <c r="WC393" s="8"/>
      <c r="WD393" s="8"/>
      <c r="WE393" s="8"/>
      <c r="WF393" s="8"/>
      <c r="WG393" s="8"/>
      <c r="WH393" s="8"/>
      <c r="WI393" s="8"/>
      <c r="WJ393" s="8"/>
      <c r="WK393" s="8"/>
      <c r="WL393" s="8"/>
      <c r="WM393" s="8"/>
      <c r="WN393" s="8"/>
      <c r="WO393" s="8"/>
      <c r="WP393" s="8"/>
      <c r="WQ393" s="8"/>
      <c r="WR393" s="8"/>
      <c r="WS393" s="8"/>
      <c r="WT393" s="8"/>
      <c r="WU393" s="8"/>
      <c r="WV393" s="8"/>
      <c r="WW393" s="8"/>
      <c r="WX393" s="8"/>
      <c r="WY393" s="8"/>
      <c r="WZ393" s="8"/>
      <c r="XA393" s="8"/>
      <c r="XB393" s="8"/>
      <c r="XC393" s="8"/>
      <c r="XD393" s="8"/>
      <c r="XE393" s="8"/>
      <c r="XF393" s="8"/>
      <c r="XG393" s="8"/>
      <c r="XH393" s="8"/>
      <c r="XI393" s="8"/>
      <c r="XJ393" s="8"/>
      <c r="XK393" s="8"/>
      <c r="XL393" s="8"/>
      <c r="XM393" s="8"/>
      <c r="XN393" s="8"/>
      <c r="XO393" s="8"/>
      <c r="XP393" s="8"/>
      <c r="XQ393" s="8"/>
      <c r="XR393" s="8"/>
      <c r="XS393" s="8"/>
      <c r="XT393" s="8"/>
      <c r="XU393" s="8"/>
      <c r="XV393" s="8"/>
      <c r="XW393" s="8"/>
      <c r="XX393" s="8"/>
      <c r="XY393" s="8"/>
      <c r="XZ393" s="8"/>
      <c r="YA393" s="8"/>
      <c r="YB393" s="8"/>
      <c r="YC393" s="8"/>
      <c r="YD393" s="8"/>
      <c r="YE393" s="8"/>
      <c r="YF393" s="8"/>
      <c r="YG393" s="8"/>
      <c r="YH393" s="8"/>
      <c r="YI393" s="8"/>
      <c r="YJ393" s="8"/>
      <c r="YK393" s="8"/>
      <c r="YL393" s="8"/>
      <c r="YM393" s="8"/>
      <c r="YN393" s="8"/>
      <c r="YO393" s="8"/>
      <c r="YP393" s="8"/>
      <c r="YQ393" s="8"/>
      <c r="YR393" s="8"/>
      <c r="YS393" s="8"/>
      <c r="YT393" s="8"/>
      <c r="YU393" s="8"/>
      <c r="YV393" s="8"/>
      <c r="YW393" s="8"/>
      <c r="YX393" s="8"/>
      <c r="YY393" s="8"/>
      <c r="YZ393" s="8"/>
      <c r="ZA393" s="8"/>
      <c r="ZB393" s="8"/>
      <c r="ZC393" s="8"/>
      <c r="ZD393" s="8"/>
      <c r="ZE393" s="8"/>
      <c r="ZF393" s="8"/>
      <c r="ZG393" s="8"/>
      <c r="ZH393" s="8"/>
      <c r="ZI393" s="8"/>
      <c r="ZJ393" s="8"/>
      <c r="ZK393" s="8"/>
      <c r="ZL393" s="8"/>
      <c r="ZM393" s="8"/>
      <c r="ZN393" s="8"/>
      <c r="ZO393" s="8"/>
      <c r="ZP393" s="8"/>
      <c r="ZQ393" s="8"/>
      <c r="ZR393" s="8"/>
      <c r="ZS393" s="8"/>
      <c r="ZT393" s="8"/>
      <c r="ZU393" s="8"/>
      <c r="ZV393" s="8"/>
      <c r="ZW393" s="8"/>
      <c r="ZX393" s="8"/>
      <c r="ZY393" s="8"/>
      <c r="ZZ393" s="8"/>
      <c r="AAA393" s="8"/>
      <c r="AAB393" s="8"/>
      <c r="AAC393" s="8"/>
      <c r="AAD393" s="8"/>
      <c r="AAE393" s="8"/>
      <c r="AAF393" s="8"/>
      <c r="AAG393" s="8"/>
      <c r="AAH393" s="8"/>
      <c r="AAI393" s="8"/>
      <c r="AAJ393" s="8"/>
      <c r="AAK393" s="8"/>
      <c r="AAL393" s="8"/>
      <c r="AAM393" s="8"/>
      <c r="AAN393" s="8"/>
      <c r="AAO393" s="8"/>
      <c r="AAP393" s="8"/>
      <c r="AAQ393" s="8"/>
      <c r="AAR393" s="8"/>
      <c r="AAS393" s="8"/>
      <c r="AAT393" s="8"/>
      <c r="AAU393" s="8"/>
      <c r="AAV393" s="8"/>
      <c r="AAW393" s="8"/>
      <c r="AAX393" s="8"/>
      <c r="AAY393" s="8"/>
      <c r="AAZ393" s="8"/>
      <c r="ABA393" s="8"/>
      <c r="ABB393" s="8"/>
      <c r="ABC393" s="8"/>
      <c r="ABD393" s="8"/>
      <c r="ABE393" s="8"/>
      <c r="ABF393" s="8"/>
      <c r="ABG393" s="8"/>
      <c r="ABH393" s="8"/>
      <c r="ABI393" s="8"/>
      <c r="ABJ393" s="8"/>
      <c r="ABK393" s="8"/>
      <c r="ABL393" s="8"/>
      <c r="ABM393" s="8"/>
      <c r="ABN393" s="8"/>
      <c r="ABO393" s="8"/>
      <c r="ABP393" s="8"/>
      <c r="ABQ393" s="8"/>
      <c r="ABR393" s="8"/>
      <c r="ABS393" s="8"/>
      <c r="ABT393" s="8"/>
      <c r="ABU393" s="8"/>
      <c r="ABV393" s="8"/>
      <c r="ABW393" s="8"/>
      <c r="ABX393" s="8"/>
      <c r="ABY393" s="8"/>
      <c r="ABZ393" s="8"/>
      <c r="ACA393" s="8"/>
      <c r="ACB393" s="8"/>
      <c r="ACC393" s="8"/>
      <c r="ACD393" s="8"/>
      <c r="ACE393" s="8"/>
      <c r="ACF393" s="8"/>
      <c r="ACG393" s="8"/>
      <c r="ACH393" s="8"/>
      <c r="ACI393" s="8"/>
      <c r="ACJ393" s="8"/>
      <c r="ACK393" s="8"/>
      <c r="ACL393" s="8"/>
      <c r="ACM393" s="8"/>
      <c r="ACN393" s="8"/>
      <c r="ACO393" s="8"/>
      <c r="ACP393" s="8"/>
      <c r="ACQ393" s="8"/>
      <c r="ACR393" s="8"/>
      <c r="ACS393" s="8"/>
      <c r="ACT393" s="8"/>
      <c r="ACU393" s="8"/>
      <c r="ACV393" s="8"/>
      <c r="ACW393" s="8"/>
      <c r="ACX393" s="8"/>
      <c r="ACY393" s="8"/>
      <c r="ACZ393" s="8"/>
      <c r="ADA393" s="8"/>
      <c r="ADB393" s="8"/>
      <c r="ADC393" s="8"/>
      <c r="ADD393" s="8"/>
      <c r="ADE393" s="8"/>
      <c r="ADF393" s="8"/>
      <c r="ADG393" s="8"/>
      <c r="ADH393" s="8"/>
      <c r="ADI393" s="8"/>
      <c r="ADJ393" s="8"/>
      <c r="ADK393" s="8"/>
      <c r="ADL393" s="8"/>
      <c r="ADM393" s="8"/>
      <c r="ADN393" s="8"/>
      <c r="ADO393" s="8"/>
      <c r="ADP393" s="8"/>
      <c r="ADQ393" s="8"/>
      <c r="ADR393" s="8"/>
      <c r="ADS393" s="8"/>
      <c r="ADT393" s="8"/>
      <c r="ADU393" s="8"/>
      <c r="ADV393" s="8"/>
      <c r="ADW393" s="8"/>
      <c r="ADX393" s="8"/>
      <c r="ADY393" s="8"/>
      <c r="ADZ393" s="8"/>
      <c r="AEA393" s="8"/>
      <c r="AEB393" s="8"/>
      <c r="AEC393" s="8"/>
      <c r="AED393" s="8"/>
      <c r="AEE393" s="8"/>
      <c r="AEF393" s="8"/>
      <c r="AEG393" s="8"/>
      <c r="AEH393" s="8"/>
      <c r="AEI393" s="8"/>
      <c r="AEJ393" s="8"/>
      <c r="AEK393" s="8"/>
      <c r="AEL393" s="8"/>
      <c r="AEM393" s="8"/>
      <c r="AEN393" s="8"/>
      <c r="AEO393" s="8"/>
      <c r="AEP393" s="8"/>
      <c r="AEQ393" s="8"/>
      <c r="AER393" s="8"/>
      <c r="AES393" s="8"/>
      <c r="AET393" s="8"/>
      <c r="AEU393" s="8"/>
      <c r="AEV393" s="8"/>
      <c r="AEW393" s="8"/>
      <c r="AEX393" s="8"/>
      <c r="AEY393" s="8"/>
      <c r="AEZ393" s="8"/>
      <c r="AFA393" s="8"/>
      <c r="AFB393" s="8"/>
      <c r="AFC393" s="8"/>
      <c r="AFD393" s="8"/>
      <c r="AFE393" s="8"/>
      <c r="AFF393" s="8"/>
      <c r="AFG393" s="8"/>
      <c r="AFH393" s="8"/>
      <c r="AFI393" s="8"/>
      <c r="AFJ393" s="8"/>
      <c r="AFK393" s="8"/>
      <c r="AFL393" s="8"/>
      <c r="AFM393" s="8"/>
      <c r="AFN393" s="8"/>
      <c r="AFO393" s="8"/>
      <c r="AFP393" s="8"/>
      <c r="AFQ393" s="8"/>
      <c r="AFR393" s="8"/>
      <c r="AFS393" s="8"/>
      <c r="AFT393" s="8"/>
      <c r="AFU393" s="8"/>
      <c r="AFV393" s="8"/>
      <c r="AFW393" s="8"/>
      <c r="AFX393" s="8"/>
      <c r="AFY393" s="8"/>
      <c r="AFZ393" s="8"/>
      <c r="AGA393" s="8"/>
      <c r="AGB393" s="8"/>
      <c r="AGC393" s="8"/>
      <c r="AGD393" s="8"/>
      <c r="AGE393" s="8"/>
      <c r="AGF393" s="8"/>
      <c r="AGG393" s="8"/>
      <c r="AGH393" s="8"/>
      <c r="AGI393" s="8"/>
      <c r="AGJ393" s="8"/>
      <c r="AGK393" s="8"/>
      <c r="AGL393" s="8"/>
      <c r="AGM393" s="8"/>
      <c r="AGN393" s="8"/>
      <c r="AGO393" s="8"/>
      <c r="AGP393" s="8"/>
      <c r="AGQ393" s="8"/>
      <c r="AGR393" s="8"/>
      <c r="AGS393" s="8"/>
      <c r="AGT393" s="8"/>
      <c r="AGU393" s="8"/>
      <c r="AGV393" s="8"/>
      <c r="AGW393" s="8"/>
      <c r="AGX393" s="8"/>
      <c r="AGY393" s="8"/>
      <c r="AGZ393" s="8"/>
      <c r="AHA393" s="8"/>
      <c r="AHB393" s="8"/>
      <c r="AHC393" s="8"/>
      <c r="AHD393" s="8"/>
      <c r="AHE393" s="8"/>
      <c r="AHF393" s="8"/>
      <c r="AHG393" s="8"/>
      <c r="AHH393" s="8"/>
      <c r="AHI393" s="8"/>
      <c r="AHJ393" s="8"/>
      <c r="AHK393" s="8"/>
      <c r="AHL393" s="8"/>
      <c r="AHM393" s="8"/>
      <c r="AHN393" s="8"/>
      <c r="AHO393" s="8"/>
      <c r="AHP393" s="8"/>
      <c r="AHQ393" s="8"/>
      <c r="AHR393" s="8"/>
      <c r="AHS393" s="8"/>
      <c r="AHT393" s="8"/>
      <c r="AHU393" s="8"/>
      <c r="AHV393" s="8"/>
      <c r="AHW393" s="8"/>
      <c r="AHX393" s="8"/>
      <c r="AHY393" s="8"/>
      <c r="AHZ393" s="8"/>
      <c r="AIA393" s="8"/>
      <c r="AIB393" s="8"/>
      <c r="AIC393" s="8"/>
      <c r="AID393" s="8"/>
      <c r="AIE393" s="8"/>
      <c r="AIF393" s="8"/>
      <c r="AIG393" s="8"/>
      <c r="AIH393" s="8"/>
      <c r="AII393" s="8"/>
      <c r="AIJ393" s="8"/>
      <c r="AIK393" s="8"/>
      <c r="AIL393" s="8"/>
      <c r="AIM393" s="8"/>
      <c r="AIN393" s="8"/>
      <c r="AIO393" s="8"/>
      <c r="AIP393" s="8"/>
      <c r="AIQ393" s="8"/>
      <c r="AIR393" s="8"/>
      <c r="AIS393" s="8"/>
      <c r="AIT393" s="8"/>
      <c r="AIU393" s="8"/>
      <c r="AIV393" s="8"/>
      <c r="AIW393" s="8"/>
      <c r="AIX393" s="8"/>
      <c r="AIY393" s="8"/>
      <c r="AIZ393" s="8"/>
      <c r="AJA393" s="8"/>
      <c r="AJB393" s="8"/>
      <c r="AJC393" s="8"/>
      <c r="AJD393" s="8"/>
      <c r="AJE393" s="8"/>
      <c r="AJF393" s="8"/>
      <c r="AJG393" s="8"/>
      <c r="AJH393" s="8"/>
      <c r="AJI393" s="8"/>
      <c r="AJJ393" s="8"/>
      <c r="AJK393" s="8"/>
      <c r="AJL393" s="8"/>
      <c r="AJM393" s="8"/>
      <c r="AJN393" s="8"/>
      <c r="AJO393" s="8"/>
      <c r="AJP393" s="8"/>
      <c r="AJQ393" s="8"/>
      <c r="AJR393" s="8"/>
      <c r="AJS393" s="8"/>
      <c r="AJT393" s="8"/>
      <c r="AJU393" s="8"/>
      <c r="AJV393" s="8"/>
      <c r="AJW393" s="8"/>
      <c r="AJX393" s="8"/>
      <c r="AJY393" s="8"/>
      <c r="AJZ393" s="8"/>
      <c r="AKA393" s="8"/>
      <c r="AKB393" s="8"/>
      <c r="AKC393" s="8"/>
      <c r="AKD393" s="8"/>
      <c r="AKE393" s="8"/>
      <c r="AKF393" s="8"/>
      <c r="AKG393" s="8"/>
      <c r="AKH393" s="8"/>
      <c r="AKI393" s="8"/>
      <c r="AKJ393" s="8"/>
      <c r="AKK393" s="8"/>
      <c r="AKL393" s="8"/>
      <c r="AKM393" s="8"/>
      <c r="AKN393" s="8"/>
      <c r="AKO393" s="8"/>
      <c r="AKP393" s="8"/>
      <c r="AKQ393" s="8"/>
      <c r="AKR393" s="8"/>
      <c r="AKS393" s="8"/>
      <c r="AKT393" s="8"/>
      <c r="AKU393" s="8"/>
      <c r="AKV393" s="8"/>
      <c r="AKW393" s="8"/>
      <c r="AKX393" s="8"/>
      <c r="AKY393" s="8"/>
      <c r="AKZ393" s="8"/>
      <c r="ALA393" s="8"/>
      <c r="ALB393" s="8"/>
      <c r="ALC393" s="8"/>
      <c r="ALD393" s="8"/>
      <c r="ALE393" s="8"/>
      <c r="ALF393" s="8"/>
      <c r="ALG393" s="8"/>
      <c r="ALH393" s="8"/>
      <c r="ALI393" s="8"/>
      <c r="ALJ393" s="8"/>
      <c r="ALK393" s="8"/>
      <c r="ALL393" s="8"/>
      <c r="ALM393" s="8"/>
      <c r="ALN393" s="8"/>
      <c r="ALO393" s="8"/>
      <c r="ALP393" s="8"/>
      <c r="ALQ393" s="8"/>
      <c r="ALR393" s="8"/>
      <c r="ALS393" s="8"/>
      <c r="ALT393" s="8"/>
      <c r="ALU393" s="8"/>
      <c r="ALV393" s="8"/>
      <c r="ALW393" s="8"/>
      <c r="ALX393" s="8"/>
      <c r="ALY393" s="8"/>
      <c r="ALZ393" s="8"/>
      <c r="AMA393" s="8"/>
      <c r="AMB393" s="8"/>
      <c r="AMC393" s="8"/>
      <c r="AMD393" s="8"/>
      <c r="AME393" s="8"/>
      <c r="AMF393" s="8"/>
      <c r="AMG393" s="8"/>
      <c r="AMH393" s="8"/>
      <c r="AMI393" s="8"/>
      <c r="AMJ393" s="8"/>
      <c r="AMK393" s="8"/>
      <c r="AML393" s="8"/>
      <c r="AMM393" s="8"/>
      <c r="AMN393" s="8"/>
      <c r="AMO393" s="8"/>
      <c r="AMP393" s="8"/>
      <c r="AMQ393" s="8"/>
      <c r="AMR393" s="8"/>
      <c r="AMS393" s="8"/>
      <c r="AMT393" s="8"/>
      <c r="AMU393" s="8"/>
      <c r="AMV393" s="8"/>
      <c r="AMW393" s="8"/>
      <c r="AMX393" s="8"/>
      <c r="AMY393" s="8"/>
      <c r="AMZ393" s="8"/>
      <c r="ANA393" s="8"/>
      <c r="ANB393" s="8"/>
      <c r="ANC393" s="8"/>
      <c r="AND393" s="8"/>
      <c r="ANE393" s="8"/>
      <c r="ANF393" s="8"/>
      <c r="ANG393" s="8"/>
      <c r="ANH393" s="8"/>
      <c r="ANI393" s="8"/>
      <c r="ANJ393" s="8"/>
      <c r="ANK393" s="8"/>
      <c r="ANL393" s="8"/>
      <c r="ANM393" s="8"/>
      <c r="ANN393" s="8"/>
      <c r="ANO393" s="8"/>
      <c r="ANP393" s="8"/>
      <c r="ANQ393" s="8"/>
      <c r="ANR393" s="8"/>
      <c r="ANS393" s="8"/>
      <c r="ANT393" s="8"/>
      <c r="ANU393" s="8"/>
      <c r="ANV393" s="8"/>
      <c r="ANW393" s="8"/>
      <c r="ANX393" s="8"/>
      <c r="ANY393" s="8"/>
      <c r="ANZ393" s="8"/>
      <c r="AOA393" s="8"/>
      <c r="AOB393" s="8"/>
      <c r="AOC393" s="8"/>
      <c r="AOD393" s="8"/>
      <c r="AOE393" s="8"/>
      <c r="AOF393" s="8"/>
      <c r="AOG393" s="8"/>
      <c r="AOH393" s="8"/>
      <c r="AOI393" s="8"/>
      <c r="AOJ393" s="8"/>
      <c r="AOK393" s="8"/>
      <c r="AOL393" s="8"/>
      <c r="AOM393" s="8"/>
      <c r="AON393" s="8"/>
      <c r="AOO393" s="8"/>
      <c r="AOP393" s="8"/>
      <c r="AOQ393" s="8"/>
      <c r="AOR393" s="8"/>
      <c r="AOS393" s="8"/>
      <c r="AOT393" s="8"/>
      <c r="AOU393" s="8"/>
      <c r="AOV393" s="8"/>
      <c r="AOW393" s="8"/>
      <c r="AOX393" s="8"/>
      <c r="AOY393" s="8"/>
      <c r="AOZ393" s="8"/>
      <c r="APA393" s="8"/>
      <c r="APB393" s="8"/>
      <c r="APC393" s="8"/>
      <c r="APD393" s="8"/>
      <c r="APE393" s="8"/>
      <c r="APF393" s="8"/>
      <c r="APG393" s="8"/>
      <c r="APH393" s="8"/>
      <c r="API393" s="8"/>
      <c r="APJ393" s="8"/>
      <c r="APK393" s="8"/>
      <c r="APL393" s="8"/>
      <c r="APM393" s="8"/>
      <c r="APN393" s="8"/>
      <c r="APO393" s="8"/>
      <c r="APP393" s="8"/>
      <c r="APQ393" s="8"/>
      <c r="APR393" s="8"/>
      <c r="APS393" s="8"/>
      <c r="APT393" s="8"/>
      <c r="APU393" s="8"/>
      <c r="APV393" s="8"/>
      <c r="APW393" s="8"/>
      <c r="APX393" s="8"/>
      <c r="APY393" s="8"/>
      <c r="APZ393" s="8"/>
      <c r="AQA393" s="8"/>
      <c r="AQB393" s="8"/>
      <c r="AQC393" s="8"/>
      <c r="AQD393" s="8"/>
      <c r="AQE393" s="8"/>
      <c r="AQF393" s="8"/>
      <c r="AQG393" s="8"/>
      <c r="AQH393" s="8"/>
      <c r="AQI393" s="8"/>
      <c r="AQJ393" s="8"/>
      <c r="AQK393" s="8"/>
      <c r="AQL393" s="8"/>
      <c r="AQM393" s="8"/>
      <c r="AQN393" s="8"/>
      <c r="AQO393" s="8"/>
      <c r="AQP393" s="8"/>
      <c r="AQQ393" s="8"/>
      <c r="AQR393" s="8"/>
      <c r="AQS393" s="8"/>
      <c r="AQT393" s="8"/>
      <c r="AQU393" s="8"/>
      <c r="AQV393" s="8"/>
      <c r="AQW393" s="8"/>
      <c r="AQX393" s="8"/>
      <c r="AQY393" s="8"/>
      <c r="AQZ393" s="8"/>
      <c r="ARA393" s="8"/>
      <c r="ARB393" s="8"/>
      <c r="ARC393" s="8"/>
      <c r="ARD393" s="8"/>
      <c r="ARE393" s="8"/>
      <c r="ARF393" s="8"/>
      <c r="ARG393" s="8"/>
      <c r="ARH393" s="8"/>
      <c r="ARI393" s="8"/>
      <c r="ARJ393" s="8"/>
      <c r="ARK393" s="8"/>
      <c r="ARL393" s="8"/>
      <c r="ARM393" s="8"/>
      <c r="ARN393" s="8"/>
      <c r="ARO393" s="8"/>
      <c r="ARP393" s="8"/>
      <c r="ARQ393" s="8"/>
      <c r="ARR393" s="8"/>
      <c r="ARS393" s="8"/>
      <c r="ART393" s="8"/>
      <c r="ARU393" s="8"/>
      <c r="ARV393" s="8"/>
      <c r="ARW393" s="8"/>
      <c r="ARX393" s="8"/>
      <c r="ARY393" s="8"/>
      <c r="ARZ393" s="8"/>
      <c r="ASA393" s="8"/>
      <c r="ASB393" s="8"/>
      <c r="ASC393" s="8"/>
      <c r="ASD393" s="8"/>
      <c r="ASE393" s="8"/>
      <c r="ASF393" s="8"/>
      <c r="ASG393" s="8"/>
      <c r="ASH393" s="8"/>
      <c r="ASI393" s="8"/>
      <c r="ASJ393" s="8"/>
      <c r="ASK393" s="8"/>
      <c r="ASL393" s="8"/>
      <c r="ASM393" s="8"/>
      <c r="ASN393" s="8"/>
      <c r="ASO393" s="8"/>
      <c r="ASP393" s="8"/>
      <c r="ASQ393" s="8"/>
      <c r="ASR393" s="8"/>
      <c r="ASS393" s="8"/>
      <c r="AST393" s="8"/>
      <c r="ASU393" s="8"/>
      <c r="ASV393" s="8"/>
      <c r="ASW393" s="8"/>
      <c r="ASX393" s="8"/>
      <c r="ASY393" s="8"/>
      <c r="ASZ393" s="8"/>
      <c r="ATA393" s="8"/>
      <c r="ATB393" s="8"/>
      <c r="ATC393" s="8"/>
      <c r="ATD393" s="8"/>
      <c r="ATE393" s="8"/>
      <c r="ATF393" s="8"/>
      <c r="ATG393" s="8"/>
      <c r="ATH393" s="8"/>
      <c r="ATI393" s="8"/>
      <c r="ATJ393" s="8"/>
      <c r="ATK393" s="8"/>
      <c r="ATL393" s="8"/>
      <c r="ATM393" s="8"/>
      <c r="ATN393" s="8"/>
      <c r="ATO393" s="8"/>
      <c r="ATP393" s="8"/>
      <c r="ATQ393" s="8"/>
      <c r="ATR393" s="8"/>
      <c r="ATS393" s="8"/>
      <c r="ATT393" s="8"/>
      <c r="ATU393" s="8"/>
      <c r="ATV393" s="8"/>
      <c r="ATW393" s="8"/>
      <c r="ATX393" s="8"/>
      <c r="ATY393" s="8"/>
      <c r="ATZ393" s="8"/>
      <c r="AUA393" s="8"/>
      <c r="AUB393" s="8"/>
      <c r="AUC393" s="8"/>
      <c r="AUD393" s="8"/>
      <c r="AUE393" s="8"/>
      <c r="AUF393" s="8"/>
      <c r="AUG393" s="8"/>
      <c r="AUH393" s="8"/>
      <c r="AUI393" s="8"/>
      <c r="AUJ393" s="8"/>
      <c r="AUK393" s="8"/>
      <c r="AUL393" s="8"/>
      <c r="AUM393" s="8"/>
      <c r="AUN393" s="8"/>
      <c r="AUO393" s="8"/>
      <c r="AUP393" s="8"/>
      <c r="AUQ393" s="8"/>
      <c r="AUR393" s="8"/>
      <c r="AUS393" s="8"/>
      <c r="AUT393" s="8"/>
      <c r="AUU393" s="8"/>
      <c r="AUV393" s="8"/>
      <c r="AUW393" s="8"/>
      <c r="AUX393" s="8"/>
      <c r="AUY393" s="8"/>
      <c r="AUZ393" s="8"/>
      <c r="AVA393" s="8"/>
      <c r="AVB393" s="8"/>
      <c r="AVC393" s="8"/>
      <c r="AVD393" s="8"/>
      <c r="AVE393" s="8"/>
      <c r="AVF393" s="8"/>
      <c r="AVG393" s="8"/>
      <c r="AVH393" s="8"/>
      <c r="AVI393" s="8"/>
      <c r="AVJ393" s="8"/>
      <c r="AVK393" s="8"/>
      <c r="AVL393" s="8"/>
      <c r="AVM393" s="8"/>
      <c r="AVN393" s="8"/>
      <c r="AVO393" s="8"/>
      <c r="AVP393" s="8"/>
      <c r="AVQ393" s="8"/>
      <c r="AVR393" s="8"/>
      <c r="AVS393" s="8"/>
      <c r="AVT393" s="8"/>
      <c r="AVU393" s="8"/>
      <c r="AVV393" s="8"/>
      <c r="AVW393" s="8"/>
      <c r="AVX393" s="8"/>
      <c r="AVY393" s="8"/>
      <c r="AVZ393" s="8"/>
      <c r="AWA393" s="8"/>
      <c r="AWB393" s="8"/>
      <c r="AWC393" s="8"/>
      <c r="AWD393" s="8"/>
      <c r="AWE393" s="8"/>
      <c r="AWF393" s="8"/>
      <c r="AWG393" s="8"/>
      <c r="AWH393" s="8"/>
      <c r="AWI393" s="8"/>
      <c r="AWJ393" s="8"/>
      <c r="AWK393" s="8"/>
      <c r="AWL393" s="8"/>
      <c r="AWM393" s="8"/>
      <c r="AWN393" s="8"/>
      <c r="AWO393" s="8"/>
      <c r="AWP393" s="8"/>
      <c r="AWQ393" s="8"/>
      <c r="AWR393" s="8"/>
      <c r="AWS393" s="8"/>
      <c r="AWT393" s="8"/>
      <c r="AWU393" s="8"/>
      <c r="AWV393" s="8"/>
      <c r="AWW393" s="8"/>
      <c r="AWX393" s="8"/>
      <c r="AWY393" s="8"/>
      <c r="AWZ393" s="8"/>
      <c r="AXA393" s="8"/>
      <c r="AXB393" s="8"/>
      <c r="AXC393" s="8"/>
      <c r="AXD393" s="8"/>
      <c r="AXE393" s="8"/>
      <c r="AXF393" s="8"/>
      <c r="AXG393" s="8"/>
      <c r="AXH393" s="8"/>
      <c r="AXI393" s="8"/>
      <c r="AXJ393" s="8"/>
      <c r="AXK393" s="8"/>
      <c r="AXL393" s="8"/>
      <c r="AXM393" s="8"/>
      <c r="AXN393" s="8"/>
      <c r="AXO393" s="8"/>
      <c r="AXP393" s="8"/>
      <c r="AXQ393" s="8"/>
      <c r="AXR393" s="8"/>
      <c r="AXS393" s="8"/>
      <c r="AXT393" s="8"/>
      <c r="AXU393" s="8"/>
      <c r="AXV393" s="8"/>
      <c r="AXW393" s="8"/>
      <c r="AXX393" s="8"/>
      <c r="AXY393" s="8"/>
      <c r="AXZ393" s="8"/>
      <c r="AYA393" s="8"/>
      <c r="AYB393" s="8"/>
      <c r="AYC393" s="8"/>
      <c r="AYD393" s="8"/>
      <c r="AYE393" s="8"/>
      <c r="AYF393" s="8"/>
      <c r="AYG393" s="8"/>
      <c r="AYH393" s="8"/>
      <c r="AYI393" s="8"/>
      <c r="AYJ393" s="8"/>
      <c r="AYK393" s="8"/>
      <c r="AYL393" s="8"/>
      <c r="AYM393" s="8"/>
      <c r="AYN393" s="8"/>
      <c r="AYO393" s="8"/>
      <c r="AYP393" s="8"/>
      <c r="AYQ393" s="8"/>
      <c r="AYR393" s="8"/>
      <c r="AYS393" s="8"/>
      <c r="AYT393" s="8"/>
      <c r="AYU393" s="8"/>
      <c r="AYV393" s="8"/>
      <c r="AYW393" s="8"/>
      <c r="AYX393" s="8"/>
      <c r="AYY393" s="8"/>
      <c r="AYZ393" s="8"/>
      <c r="AZA393" s="8"/>
      <c r="AZB393" s="8"/>
      <c r="AZC393" s="8"/>
      <c r="AZD393" s="8"/>
      <c r="AZE393" s="8"/>
      <c r="AZF393" s="8"/>
      <c r="AZG393" s="8"/>
      <c r="AZH393" s="8"/>
      <c r="AZI393" s="8"/>
      <c r="AZJ393" s="8"/>
      <c r="AZK393" s="8"/>
      <c r="AZL393" s="8"/>
      <c r="AZM393" s="8"/>
      <c r="AZN393" s="8"/>
      <c r="AZO393" s="8"/>
      <c r="AZP393" s="8"/>
      <c r="AZQ393" s="8"/>
      <c r="AZR393" s="8"/>
      <c r="AZS393" s="8"/>
      <c r="AZT393" s="8"/>
      <c r="AZU393" s="8"/>
      <c r="AZV393" s="8"/>
      <c r="AZW393" s="8"/>
      <c r="AZX393" s="8"/>
      <c r="AZY393" s="8"/>
      <c r="AZZ393" s="8"/>
      <c r="BAA393" s="8"/>
      <c r="BAB393" s="8"/>
      <c r="BAC393" s="8"/>
      <c r="BAD393" s="8"/>
      <c r="BAE393" s="8"/>
      <c r="BAF393" s="8"/>
      <c r="BAG393" s="8"/>
      <c r="BAH393" s="8"/>
      <c r="BAI393" s="8"/>
      <c r="BAJ393" s="8"/>
      <c r="BAK393" s="8"/>
      <c r="BAL393" s="8"/>
      <c r="BAM393" s="8"/>
      <c r="BAN393" s="8"/>
      <c r="BAO393" s="8"/>
      <c r="BAP393" s="8"/>
      <c r="BAQ393" s="8"/>
      <c r="BAR393" s="8"/>
      <c r="BAS393" s="8"/>
      <c r="BAT393" s="8"/>
      <c r="BAU393" s="8"/>
      <c r="BAV393" s="8"/>
      <c r="BAW393" s="8"/>
      <c r="BAX393" s="8"/>
      <c r="BAY393" s="8"/>
      <c r="BAZ393" s="8"/>
      <c r="BBA393" s="8"/>
      <c r="BBB393" s="8"/>
      <c r="BBC393" s="8"/>
      <c r="BBD393" s="8"/>
      <c r="BBE393" s="8"/>
      <c r="BBF393" s="8"/>
      <c r="BBG393" s="8"/>
      <c r="BBH393" s="8"/>
      <c r="BBI393" s="8"/>
      <c r="BBJ393" s="8"/>
      <c r="BBK393" s="8"/>
      <c r="BBL393" s="8"/>
      <c r="BBM393" s="8"/>
      <c r="BBN393" s="8"/>
      <c r="BBO393" s="8"/>
      <c r="BBP393" s="8"/>
      <c r="BBQ393" s="8"/>
      <c r="BBR393" s="8"/>
      <c r="BBS393" s="8"/>
      <c r="BBT393" s="8"/>
      <c r="BBU393" s="8"/>
      <c r="BBV393" s="8"/>
      <c r="BBW393" s="8"/>
      <c r="BBX393" s="8"/>
      <c r="BBY393" s="8"/>
      <c r="BBZ393" s="8"/>
      <c r="BCA393" s="8"/>
      <c r="BCB393" s="8"/>
      <c r="BCC393" s="8"/>
      <c r="BCD393" s="8"/>
      <c r="BCE393" s="8"/>
      <c r="BCF393" s="8"/>
      <c r="BCG393" s="8"/>
      <c r="BCH393" s="8"/>
      <c r="BCI393" s="8"/>
      <c r="BCJ393" s="8"/>
      <c r="BCK393" s="8"/>
      <c r="BCL393" s="8"/>
      <c r="BCM393" s="8"/>
      <c r="BCN393" s="8"/>
      <c r="BCO393" s="8"/>
      <c r="BCP393" s="8"/>
      <c r="BCQ393" s="8"/>
      <c r="BCR393" s="8"/>
      <c r="BCS393" s="8"/>
      <c r="BCT393" s="8"/>
      <c r="BCU393" s="8"/>
      <c r="BCV393" s="8"/>
      <c r="BCW393" s="8"/>
      <c r="BCX393" s="8"/>
      <c r="BCY393" s="8"/>
      <c r="BCZ393" s="8"/>
      <c r="BDA393" s="8"/>
      <c r="BDB393" s="8"/>
      <c r="BDC393" s="8"/>
      <c r="BDD393" s="8"/>
      <c r="BDE393" s="8"/>
      <c r="BDF393" s="8"/>
      <c r="BDG393" s="8"/>
      <c r="BDH393" s="8"/>
      <c r="BDI393" s="8"/>
      <c r="BDJ393" s="8"/>
      <c r="BDK393" s="8"/>
      <c r="BDL393" s="8"/>
      <c r="BDM393" s="8"/>
      <c r="BDN393" s="8"/>
      <c r="BDO393" s="8"/>
      <c r="BDP393" s="8"/>
      <c r="BDQ393" s="8"/>
      <c r="BDR393" s="8"/>
      <c r="BDS393" s="8"/>
      <c r="BDT393" s="8"/>
      <c r="BDU393" s="8"/>
      <c r="BDV393" s="8"/>
      <c r="BDW393" s="8"/>
      <c r="BDX393" s="8"/>
      <c r="BDY393" s="8"/>
      <c r="BDZ393" s="8"/>
      <c r="BEA393" s="8"/>
      <c r="BEB393" s="8"/>
      <c r="BEC393" s="8"/>
      <c r="BED393" s="8"/>
      <c r="BEE393" s="8"/>
      <c r="BEF393" s="8"/>
      <c r="BEG393" s="8"/>
      <c r="BEH393" s="8"/>
      <c r="BEI393" s="8"/>
      <c r="BEJ393" s="8"/>
      <c r="BEK393" s="8"/>
      <c r="BEL393" s="8"/>
      <c r="BEM393" s="8"/>
      <c r="BEN393" s="8"/>
      <c r="BEO393" s="8"/>
      <c r="BEP393" s="8"/>
      <c r="BEQ393" s="8"/>
      <c r="BER393" s="8"/>
      <c r="BES393" s="8"/>
      <c r="BET393" s="8"/>
      <c r="BEU393" s="8"/>
      <c r="BEV393" s="8"/>
      <c r="BEW393" s="8"/>
      <c r="BEX393" s="8"/>
      <c r="BEY393" s="8"/>
      <c r="BEZ393" s="8"/>
      <c r="BFA393" s="8"/>
      <c r="BFB393" s="8"/>
      <c r="BFC393" s="8"/>
      <c r="BFD393" s="8"/>
      <c r="BFE393" s="8"/>
      <c r="BFF393" s="8"/>
      <c r="BFG393" s="8"/>
      <c r="BFH393" s="8"/>
      <c r="BFI393" s="8"/>
      <c r="BFJ393" s="8"/>
      <c r="BFK393" s="8"/>
      <c r="BFL393" s="8"/>
      <c r="BFM393" s="8"/>
      <c r="BFN393" s="8"/>
      <c r="BFO393" s="8"/>
      <c r="BFP393" s="8"/>
      <c r="BFQ393" s="8"/>
      <c r="BFR393" s="8"/>
      <c r="BFS393" s="8"/>
      <c r="BFT393" s="8"/>
      <c r="BFU393" s="8"/>
      <c r="BFV393" s="8"/>
      <c r="BFW393" s="8"/>
      <c r="BFX393" s="8"/>
      <c r="BFY393" s="8"/>
      <c r="BFZ393" s="8"/>
      <c r="BGA393" s="8"/>
      <c r="BGB393" s="8"/>
      <c r="BGC393" s="8"/>
      <c r="BGD393" s="8"/>
      <c r="BGE393" s="8"/>
      <c r="BGF393" s="8"/>
      <c r="BGG393" s="8"/>
      <c r="BGH393" s="8"/>
      <c r="BGI393" s="8"/>
      <c r="BGJ393" s="8"/>
      <c r="BGK393" s="8"/>
      <c r="BGL393" s="8"/>
      <c r="BGM393" s="8"/>
      <c r="BGN393" s="8"/>
      <c r="BGO393" s="8"/>
      <c r="BGP393" s="8"/>
      <c r="BGQ393" s="8"/>
      <c r="BGR393" s="8"/>
      <c r="BGS393" s="8"/>
      <c r="BGT393" s="8"/>
      <c r="BGU393" s="8"/>
      <c r="BGV393" s="8"/>
      <c r="BGW393" s="8"/>
      <c r="BGX393" s="8"/>
      <c r="BGY393" s="8"/>
      <c r="BGZ393" s="8"/>
      <c r="BHA393" s="8"/>
      <c r="BHB393" s="8"/>
      <c r="BHC393" s="8"/>
      <c r="BHD393" s="8"/>
      <c r="BHE393" s="8"/>
      <c r="BHF393" s="8"/>
      <c r="BHG393" s="8"/>
      <c r="BHH393" s="8"/>
      <c r="BHI393" s="8"/>
      <c r="BHJ393" s="8"/>
      <c r="BHK393" s="8"/>
      <c r="BHL393" s="8"/>
      <c r="BHM393" s="8"/>
      <c r="BHN393" s="8"/>
      <c r="BHO393" s="8"/>
      <c r="BHP393" s="8"/>
      <c r="BHQ393" s="8"/>
      <c r="BHR393" s="8"/>
      <c r="BHS393" s="8"/>
      <c r="BHT393" s="8"/>
      <c r="BHU393" s="8"/>
      <c r="BHV393" s="8"/>
      <c r="BHW393" s="8"/>
      <c r="BHX393" s="8"/>
      <c r="BHY393" s="8"/>
      <c r="BHZ393" s="8"/>
      <c r="BIA393" s="8"/>
      <c r="BIB393" s="8"/>
      <c r="BIC393" s="8"/>
      <c r="BID393" s="8"/>
      <c r="BIE393" s="8"/>
      <c r="BIF393" s="8"/>
      <c r="BIG393" s="8"/>
      <c r="BIH393" s="8"/>
      <c r="BII393" s="8"/>
      <c r="BIJ393" s="8"/>
      <c r="BIK393" s="8"/>
      <c r="BIL393" s="8"/>
      <c r="BIM393" s="8"/>
      <c r="BIN393" s="8"/>
      <c r="BIO393" s="8"/>
      <c r="BIP393" s="8"/>
      <c r="BIQ393" s="8"/>
      <c r="BIR393" s="8"/>
      <c r="BIS393" s="8"/>
      <c r="BIT393" s="8"/>
      <c r="BIU393" s="8"/>
      <c r="BIV393" s="8"/>
      <c r="BIW393" s="8"/>
      <c r="BIX393" s="8"/>
      <c r="BIY393" s="8"/>
      <c r="BIZ393" s="8"/>
      <c r="BJA393" s="8"/>
      <c r="BJB393" s="8"/>
      <c r="BJC393" s="8"/>
      <c r="BJD393" s="8"/>
      <c r="BJE393" s="8"/>
      <c r="BJF393" s="8"/>
      <c r="BJG393" s="8"/>
      <c r="BJH393" s="8"/>
      <c r="BJI393" s="8"/>
      <c r="BJJ393" s="8"/>
      <c r="BJK393" s="8"/>
      <c r="BJL393" s="8"/>
      <c r="BJM393" s="8"/>
      <c r="BJN393" s="8"/>
      <c r="BJO393" s="8"/>
      <c r="BJP393" s="8"/>
      <c r="BJQ393" s="8"/>
      <c r="BJR393" s="8"/>
      <c r="BJS393" s="8"/>
      <c r="BJT393" s="8"/>
      <c r="BJU393" s="8"/>
      <c r="BJV393" s="8"/>
      <c r="BJW393" s="8"/>
      <c r="BJX393" s="8"/>
      <c r="BJY393" s="8"/>
      <c r="BJZ393" s="8"/>
      <c r="BKA393" s="8"/>
      <c r="BKB393" s="8"/>
      <c r="BKC393" s="8"/>
      <c r="BKD393" s="8"/>
      <c r="BKE393" s="8"/>
      <c r="BKF393" s="8"/>
      <c r="BKG393" s="8"/>
      <c r="BKH393" s="8"/>
      <c r="BKI393" s="8"/>
      <c r="BKJ393" s="8"/>
      <c r="BKK393" s="8"/>
      <c r="BKL393" s="8"/>
      <c r="BKM393" s="8"/>
      <c r="BKN393" s="8"/>
      <c r="BKO393" s="8"/>
      <c r="BKP393" s="8"/>
      <c r="BKQ393" s="8"/>
      <c r="BKR393" s="8"/>
      <c r="BKS393" s="8"/>
      <c r="BKT393" s="8"/>
      <c r="BKU393" s="8"/>
      <c r="BKV393" s="8"/>
      <c r="BKW393" s="8"/>
      <c r="BKX393" s="8"/>
      <c r="BKY393" s="8"/>
      <c r="BKZ393" s="8"/>
      <c r="BLA393" s="8"/>
      <c r="BLB393" s="8"/>
      <c r="BLC393" s="8"/>
      <c r="BLD393" s="8"/>
      <c r="BLE393" s="8"/>
      <c r="BLF393" s="8"/>
      <c r="BLG393" s="8"/>
      <c r="BLH393" s="8"/>
      <c r="BLI393" s="8"/>
      <c r="BLJ393" s="8"/>
      <c r="BLK393" s="8"/>
      <c r="BLL393" s="8"/>
      <c r="BLM393" s="8"/>
      <c r="BLN393" s="8"/>
      <c r="BLO393" s="8"/>
      <c r="BLP393" s="8"/>
      <c r="BLQ393" s="8"/>
      <c r="BLR393" s="8"/>
      <c r="BLS393" s="8"/>
      <c r="BLT393" s="8"/>
      <c r="BLU393" s="8"/>
      <c r="BLV393" s="8"/>
      <c r="BLW393" s="8"/>
      <c r="BLX393" s="8"/>
      <c r="BLY393" s="8"/>
      <c r="BLZ393" s="8"/>
      <c r="BMA393" s="8"/>
      <c r="BMB393" s="8"/>
      <c r="BMC393" s="8"/>
      <c r="BMD393" s="8"/>
      <c r="BME393" s="8"/>
      <c r="BMF393" s="8"/>
      <c r="BMG393" s="8"/>
      <c r="BMH393" s="8"/>
      <c r="BMI393" s="8"/>
      <c r="BMJ393" s="8"/>
      <c r="BMK393" s="8"/>
      <c r="BML393" s="8"/>
      <c r="BMM393" s="8"/>
      <c r="BMN393" s="8"/>
      <c r="BMO393" s="8"/>
      <c r="BMP393" s="8"/>
      <c r="BMQ393" s="8"/>
      <c r="BMR393" s="8"/>
      <c r="BMS393" s="8"/>
      <c r="BMT393" s="8"/>
      <c r="BMU393" s="8"/>
      <c r="BMV393" s="8"/>
      <c r="BMW393" s="8"/>
      <c r="BMX393" s="8"/>
      <c r="BMY393" s="8"/>
      <c r="BMZ393" s="8"/>
      <c r="BNA393" s="8"/>
      <c r="BNB393" s="8"/>
      <c r="BNC393" s="8"/>
      <c r="BND393" s="8"/>
      <c r="BNE393" s="8"/>
      <c r="BNF393" s="8"/>
      <c r="BNG393" s="8"/>
      <c r="BNH393" s="8"/>
      <c r="BNI393" s="8"/>
      <c r="BNJ393" s="8"/>
      <c r="BNK393" s="8"/>
      <c r="BNL393" s="8"/>
      <c r="BNM393" s="8"/>
      <c r="BNN393" s="8"/>
      <c r="BNO393" s="8"/>
      <c r="BNP393" s="8"/>
      <c r="BNQ393" s="8"/>
      <c r="BNR393" s="8"/>
      <c r="BNS393" s="8"/>
      <c r="BNT393" s="8"/>
      <c r="BNU393" s="8"/>
      <c r="BNV393" s="8"/>
      <c r="BNW393" s="8"/>
      <c r="BNX393" s="8"/>
      <c r="BNY393" s="8"/>
      <c r="BNZ393" s="8"/>
      <c r="BOA393" s="8"/>
      <c r="BOB393" s="8"/>
      <c r="BOC393" s="8"/>
      <c r="BOD393" s="8"/>
      <c r="BOE393" s="8"/>
      <c r="BOF393" s="8"/>
      <c r="BOG393" s="8"/>
      <c r="BOH393" s="8"/>
      <c r="BOI393" s="8"/>
      <c r="BOJ393" s="8"/>
      <c r="BOK393" s="8"/>
      <c r="BOL393" s="8"/>
      <c r="BOM393" s="8"/>
      <c r="BON393" s="8"/>
      <c r="BOO393" s="8"/>
      <c r="BOP393" s="8"/>
      <c r="BOQ393" s="8"/>
      <c r="BOR393" s="8"/>
      <c r="BOS393" s="8"/>
      <c r="BOT393" s="8"/>
      <c r="BOU393" s="8"/>
      <c r="BOV393" s="8"/>
      <c r="BOW393" s="8"/>
      <c r="BOX393" s="8"/>
      <c r="BOY393" s="8"/>
      <c r="BOZ393" s="8"/>
      <c r="BPA393" s="8"/>
      <c r="BPB393" s="8"/>
      <c r="BPC393" s="8"/>
      <c r="BPD393" s="8"/>
      <c r="BPE393" s="8"/>
      <c r="BPF393" s="8"/>
      <c r="BPG393" s="8"/>
      <c r="BPH393" s="8"/>
      <c r="BPI393" s="8"/>
      <c r="BPJ393" s="8"/>
      <c r="BPK393" s="8"/>
      <c r="BPL393" s="8"/>
      <c r="BPM393" s="8"/>
      <c r="BPN393" s="8"/>
      <c r="BPO393" s="8"/>
      <c r="BPP393" s="8"/>
      <c r="BPQ393" s="8"/>
      <c r="BPR393" s="8"/>
      <c r="BPS393" s="8"/>
      <c r="BPT393" s="8"/>
      <c r="BPU393" s="8"/>
      <c r="BPV393" s="8"/>
      <c r="BPW393" s="8"/>
      <c r="BPX393" s="8"/>
      <c r="BPY393" s="8"/>
      <c r="BPZ393" s="8"/>
      <c r="BQA393" s="8"/>
      <c r="BQB393" s="8"/>
      <c r="BQC393" s="8"/>
      <c r="BQD393" s="8"/>
      <c r="BQE393" s="8"/>
      <c r="BQF393" s="8"/>
      <c r="BQG393" s="8"/>
      <c r="BQH393" s="8"/>
      <c r="BQI393" s="8"/>
      <c r="BQJ393" s="8"/>
      <c r="BQK393" s="8"/>
      <c r="BQL393" s="8"/>
      <c r="BQM393" s="8"/>
      <c r="BQN393" s="8"/>
      <c r="BQO393" s="8"/>
      <c r="BQP393" s="8"/>
      <c r="BQQ393" s="8"/>
      <c r="BQR393" s="8"/>
      <c r="BQS393" s="8"/>
      <c r="BQT393" s="8"/>
      <c r="BQU393" s="8"/>
      <c r="BQV393" s="8"/>
      <c r="BQW393" s="8"/>
      <c r="BQX393" s="8"/>
      <c r="BQY393" s="8"/>
      <c r="BQZ393" s="8"/>
      <c r="BRA393" s="8"/>
      <c r="BRB393" s="8"/>
      <c r="BRC393" s="8"/>
      <c r="BRD393" s="8"/>
      <c r="BRE393" s="8"/>
      <c r="BRF393" s="8"/>
      <c r="BRG393" s="8"/>
      <c r="BRH393" s="8"/>
      <c r="BRI393" s="8"/>
      <c r="BRJ393" s="8"/>
      <c r="BRK393" s="8"/>
      <c r="BRL393" s="8"/>
      <c r="BRM393" s="8"/>
      <c r="BRN393" s="8"/>
      <c r="BRO393" s="8"/>
      <c r="BRP393" s="8"/>
      <c r="BRQ393" s="8"/>
      <c r="BRR393" s="8"/>
      <c r="BRS393" s="8"/>
      <c r="BRT393" s="8"/>
      <c r="BRU393" s="8"/>
      <c r="BRV393" s="8"/>
      <c r="BRW393" s="8"/>
      <c r="BRX393" s="8"/>
      <c r="BRY393" s="8"/>
      <c r="BRZ393" s="8"/>
      <c r="BSA393" s="8"/>
      <c r="BSB393" s="8"/>
      <c r="BSC393" s="8"/>
      <c r="BSD393" s="8"/>
      <c r="BSE393" s="8"/>
      <c r="BSF393" s="8"/>
      <c r="BSG393" s="8"/>
      <c r="BSH393" s="8"/>
      <c r="BSI393" s="8"/>
      <c r="BSJ393" s="8"/>
      <c r="BSK393" s="8"/>
      <c r="BSL393" s="8"/>
      <c r="BSM393" s="8"/>
      <c r="BSN393" s="8"/>
      <c r="BSO393" s="8"/>
      <c r="BSP393" s="8"/>
      <c r="BSQ393" s="8"/>
      <c r="BSR393" s="8"/>
      <c r="BSS393" s="8"/>
      <c r="BST393" s="8"/>
      <c r="BSU393" s="8"/>
      <c r="BSV393" s="8"/>
      <c r="BSW393" s="8"/>
      <c r="BSX393" s="8"/>
      <c r="BSY393" s="8"/>
      <c r="BSZ393" s="8"/>
      <c r="BTA393" s="8"/>
      <c r="BTB393" s="8"/>
      <c r="BTC393" s="8"/>
      <c r="BTD393" s="8"/>
      <c r="BTE393" s="8"/>
      <c r="BTF393" s="8"/>
      <c r="BTG393" s="8"/>
      <c r="BTH393" s="8"/>
      <c r="BTI393" s="8"/>
      <c r="BTJ393" s="8"/>
      <c r="BTK393" s="8"/>
      <c r="BTL393" s="8"/>
      <c r="BTM393" s="8"/>
      <c r="BTN393" s="8"/>
      <c r="BTO393" s="8"/>
      <c r="BTP393" s="8"/>
      <c r="BTQ393" s="8"/>
      <c r="BTR393" s="8"/>
      <c r="BTS393" s="8"/>
      <c r="BTT393" s="8"/>
      <c r="BTU393" s="8"/>
      <c r="BTV393" s="8"/>
      <c r="BTW393" s="8"/>
      <c r="BTX393" s="8"/>
      <c r="BTY393" s="8"/>
      <c r="BTZ393" s="8"/>
      <c r="BUA393" s="8"/>
      <c r="BUB393" s="8"/>
      <c r="BUC393" s="8"/>
      <c r="BUD393" s="8"/>
      <c r="BUE393" s="8"/>
      <c r="BUF393" s="8"/>
      <c r="BUG393" s="8"/>
      <c r="BUH393" s="8"/>
      <c r="BUI393" s="8"/>
      <c r="BUJ393" s="8"/>
      <c r="BUK393" s="8"/>
      <c r="BUL393" s="8"/>
      <c r="BUM393" s="8"/>
      <c r="BUN393" s="8"/>
      <c r="BUO393" s="8"/>
      <c r="BUP393" s="8"/>
      <c r="BUQ393" s="8"/>
      <c r="BUR393" s="8"/>
      <c r="BUS393" s="8"/>
      <c r="BUT393" s="8"/>
      <c r="BUU393" s="8"/>
      <c r="BUV393" s="8"/>
      <c r="BUW393" s="8"/>
      <c r="BUX393" s="8"/>
      <c r="BUY393" s="8"/>
      <c r="BUZ393" s="8"/>
      <c r="BVA393" s="8"/>
      <c r="BVB393" s="8"/>
      <c r="BVC393" s="8"/>
      <c r="BVD393" s="8"/>
      <c r="BVE393" s="8"/>
      <c r="BVF393" s="8"/>
      <c r="BVG393" s="8"/>
      <c r="BVH393" s="8"/>
      <c r="BVI393" s="8"/>
      <c r="BVJ393" s="8"/>
      <c r="BVK393" s="8"/>
      <c r="BVL393" s="8"/>
      <c r="BVM393" s="8"/>
      <c r="BVN393" s="8"/>
      <c r="BVO393" s="8"/>
      <c r="BVP393" s="8"/>
      <c r="BVQ393" s="8"/>
      <c r="BVR393" s="8"/>
      <c r="BVS393" s="8"/>
      <c r="BVT393" s="8"/>
      <c r="BVU393" s="8"/>
      <c r="BVV393" s="8"/>
      <c r="BVW393" s="8"/>
      <c r="BVX393" s="8"/>
      <c r="BVY393" s="8"/>
      <c r="BVZ393" s="8"/>
      <c r="BWA393" s="8"/>
      <c r="BWB393" s="8"/>
      <c r="BWC393" s="8"/>
      <c r="BWD393" s="8"/>
      <c r="BWE393" s="8"/>
      <c r="BWF393" s="8"/>
      <c r="BWG393" s="8"/>
      <c r="BWH393" s="8"/>
      <c r="BWI393" s="8"/>
      <c r="BWJ393" s="8"/>
      <c r="BWK393" s="8"/>
      <c r="BWL393" s="8"/>
      <c r="BWM393" s="8"/>
      <c r="BWN393" s="8"/>
      <c r="BWO393" s="8"/>
      <c r="BWP393" s="8"/>
      <c r="BWQ393" s="8"/>
    </row>
    <row r="394" spans="1:1967" s="445" customFormat="1" ht="102" customHeight="1">
      <c r="A394" s="9" t="s">
        <v>6470</v>
      </c>
      <c r="B394" s="100" t="s">
        <v>97</v>
      </c>
      <c r="C394" s="9" t="s">
        <v>806</v>
      </c>
      <c r="D394" s="30" t="s">
        <v>2063</v>
      </c>
      <c r="E394" s="3" t="s">
        <v>2058</v>
      </c>
      <c r="F394" s="3" t="s">
        <v>38</v>
      </c>
      <c r="G394" s="3" t="s">
        <v>384</v>
      </c>
      <c r="H394" s="20">
        <v>0</v>
      </c>
      <c r="I394" s="114">
        <v>470000000</v>
      </c>
      <c r="J394" s="21" t="s">
        <v>1330</v>
      </c>
      <c r="K394" s="19" t="s">
        <v>1387</v>
      </c>
      <c r="L394" s="138" t="s">
        <v>3428</v>
      </c>
      <c r="M394" s="141" t="s">
        <v>383</v>
      </c>
      <c r="N394" s="361" t="s">
        <v>8875</v>
      </c>
      <c r="O394" s="3" t="s">
        <v>1382</v>
      </c>
      <c r="P394" s="7" t="s">
        <v>1354</v>
      </c>
      <c r="Q394" s="3" t="s">
        <v>1195</v>
      </c>
      <c r="R394" s="81">
        <v>4</v>
      </c>
      <c r="S394" s="94">
        <v>150</v>
      </c>
      <c r="T394" s="83">
        <f t="shared" si="18"/>
        <v>600</v>
      </c>
      <c r="U394" s="83">
        <f t="shared" si="16"/>
        <v>672.00000000000011</v>
      </c>
      <c r="V394" s="9" t="s">
        <v>1341</v>
      </c>
      <c r="W394" s="153" t="s">
        <v>1410</v>
      </c>
      <c r="X394" s="9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  <c r="NJ394" s="8"/>
      <c r="NK394" s="8"/>
      <c r="NL394" s="8"/>
      <c r="NM394" s="8"/>
      <c r="NN394" s="8"/>
      <c r="NO394" s="8"/>
      <c r="NP394" s="8"/>
      <c r="NQ394" s="8"/>
      <c r="NR394" s="8"/>
      <c r="NS394" s="8"/>
      <c r="NT394" s="8"/>
      <c r="NU394" s="8"/>
      <c r="NV394" s="8"/>
      <c r="NW394" s="8"/>
      <c r="NX394" s="8"/>
      <c r="NY394" s="8"/>
      <c r="NZ394" s="8"/>
      <c r="OA394" s="8"/>
      <c r="OB394" s="8"/>
      <c r="OC394" s="8"/>
      <c r="OD394" s="8"/>
      <c r="OE394" s="8"/>
      <c r="OF394" s="8"/>
      <c r="OG394" s="8"/>
      <c r="OH394" s="8"/>
      <c r="OI394" s="8"/>
      <c r="OJ394" s="8"/>
      <c r="OK394" s="8"/>
      <c r="OL394" s="8"/>
      <c r="OM394" s="8"/>
      <c r="ON394" s="8"/>
      <c r="OO394" s="8"/>
      <c r="OP394" s="8"/>
      <c r="OQ394" s="8"/>
      <c r="OR394" s="8"/>
      <c r="OS394" s="8"/>
      <c r="OT394" s="8"/>
      <c r="OU394" s="8"/>
      <c r="OV394" s="8"/>
      <c r="OW394" s="8"/>
      <c r="OX394" s="8"/>
      <c r="OY394" s="8"/>
      <c r="OZ394" s="8"/>
      <c r="PA394" s="8"/>
      <c r="PB394" s="8"/>
      <c r="PC394" s="8"/>
      <c r="PD394" s="8"/>
      <c r="PE394" s="8"/>
      <c r="PF394" s="8"/>
      <c r="PG394" s="8"/>
      <c r="PH394" s="8"/>
      <c r="PI394" s="8"/>
      <c r="PJ394" s="8"/>
      <c r="PK394" s="8"/>
      <c r="PL394" s="8"/>
      <c r="PM394" s="8"/>
      <c r="PN394" s="8"/>
      <c r="PO394" s="8"/>
      <c r="PP394" s="8"/>
      <c r="PQ394" s="8"/>
      <c r="PR394" s="8"/>
      <c r="PS394" s="8"/>
      <c r="PT394" s="8"/>
      <c r="PU394" s="8"/>
      <c r="PV394" s="8"/>
      <c r="PW394" s="8"/>
      <c r="PX394" s="8"/>
      <c r="PY394" s="8"/>
      <c r="PZ394" s="8"/>
      <c r="QA394" s="8"/>
      <c r="QB394" s="8"/>
      <c r="QC394" s="8"/>
      <c r="QD394" s="8"/>
      <c r="QE394" s="8"/>
      <c r="QF394" s="8"/>
      <c r="QG394" s="8"/>
      <c r="QH394" s="8"/>
      <c r="QI394" s="8"/>
      <c r="QJ394" s="8"/>
      <c r="QK394" s="8"/>
      <c r="QL394" s="8"/>
      <c r="QM394" s="8"/>
      <c r="QN394" s="8"/>
      <c r="QO394" s="8"/>
      <c r="QP394" s="8"/>
      <c r="QQ394" s="8"/>
      <c r="QR394" s="8"/>
      <c r="QS394" s="8"/>
      <c r="QT394" s="8"/>
      <c r="QU394" s="8"/>
      <c r="QV394" s="8"/>
      <c r="QW394" s="8"/>
      <c r="QX394" s="8"/>
      <c r="QY394" s="8"/>
      <c r="QZ394" s="8"/>
      <c r="RA394" s="8"/>
      <c r="RB394" s="8"/>
      <c r="RC394" s="8"/>
      <c r="RD394" s="8"/>
      <c r="RE394" s="8"/>
      <c r="RF394" s="8"/>
      <c r="RG394" s="8"/>
      <c r="RH394" s="8"/>
      <c r="RI394" s="8"/>
      <c r="RJ394" s="8"/>
      <c r="RK394" s="8"/>
      <c r="RL394" s="8"/>
      <c r="RM394" s="8"/>
      <c r="RN394" s="8"/>
      <c r="RO394" s="8"/>
      <c r="RP394" s="8"/>
      <c r="RQ394" s="8"/>
      <c r="RR394" s="8"/>
      <c r="RS394" s="8"/>
      <c r="RT394" s="8"/>
      <c r="RU394" s="8"/>
      <c r="RV394" s="8"/>
      <c r="RW394" s="8"/>
      <c r="RX394" s="8"/>
      <c r="RY394" s="8"/>
      <c r="RZ394" s="8"/>
      <c r="SA394" s="8"/>
      <c r="SB394" s="8"/>
      <c r="SC394" s="8"/>
      <c r="SD394" s="8"/>
      <c r="SE394" s="8"/>
      <c r="SF394" s="8"/>
      <c r="SG394" s="8"/>
      <c r="SH394" s="8"/>
      <c r="SI394" s="8"/>
      <c r="SJ394" s="8"/>
      <c r="SK394" s="8"/>
      <c r="SL394" s="8"/>
      <c r="SM394" s="8"/>
      <c r="SN394" s="8"/>
      <c r="SO394" s="8"/>
      <c r="SP394" s="8"/>
      <c r="SQ394" s="8"/>
      <c r="SR394" s="8"/>
      <c r="SS394" s="8"/>
      <c r="ST394" s="8"/>
      <c r="SU394" s="8"/>
      <c r="SV394" s="8"/>
      <c r="SW394" s="8"/>
      <c r="SX394" s="8"/>
      <c r="SY394" s="8"/>
      <c r="SZ394" s="8"/>
      <c r="TA394" s="8"/>
      <c r="TB394" s="8"/>
      <c r="TC394" s="8"/>
      <c r="TD394" s="8"/>
      <c r="TE394" s="8"/>
      <c r="TF394" s="8"/>
      <c r="TG394" s="8"/>
      <c r="TH394" s="8"/>
      <c r="TI394" s="8"/>
      <c r="TJ394" s="8"/>
      <c r="TK394" s="8"/>
      <c r="TL394" s="8"/>
      <c r="TM394" s="8"/>
      <c r="TN394" s="8"/>
      <c r="TO394" s="8"/>
      <c r="TP394" s="8"/>
      <c r="TQ394" s="8"/>
      <c r="TR394" s="8"/>
      <c r="TS394" s="8"/>
      <c r="TT394" s="8"/>
      <c r="TU394" s="8"/>
      <c r="TV394" s="8"/>
      <c r="TW394" s="8"/>
      <c r="TX394" s="8"/>
      <c r="TY394" s="8"/>
      <c r="TZ394" s="8"/>
      <c r="UA394" s="8"/>
      <c r="UB394" s="8"/>
      <c r="UC394" s="8"/>
      <c r="UD394" s="8"/>
      <c r="UE394" s="8"/>
      <c r="UF394" s="8"/>
      <c r="UG394" s="8"/>
      <c r="UH394" s="8"/>
      <c r="UI394" s="8"/>
      <c r="UJ394" s="8"/>
      <c r="UK394" s="8"/>
      <c r="UL394" s="8"/>
      <c r="UM394" s="8"/>
      <c r="UN394" s="8"/>
      <c r="UO394" s="8"/>
      <c r="UP394" s="8"/>
      <c r="UQ394" s="8"/>
      <c r="UR394" s="8"/>
      <c r="US394" s="8"/>
      <c r="UT394" s="8"/>
      <c r="UU394" s="8"/>
      <c r="UV394" s="8"/>
      <c r="UW394" s="8"/>
      <c r="UX394" s="8"/>
      <c r="UY394" s="8"/>
      <c r="UZ394" s="8"/>
      <c r="VA394" s="8"/>
      <c r="VB394" s="8"/>
      <c r="VC394" s="8"/>
      <c r="VD394" s="8"/>
      <c r="VE394" s="8"/>
      <c r="VF394" s="8"/>
      <c r="VG394" s="8"/>
      <c r="VH394" s="8"/>
      <c r="VI394" s="8"/>
      <c r="VJ394" s="8"/>
      <c r="VK394" s="8"/>
      <c r="VL394" s="8"/>
      <c r="VM394" s="8"/>
      <c r="VN394" s="8"/>
      <c r="VO394" s="8"/>
      <c r="VP394" s="8"/>
      <c r="VQ394" s="8"/>
      <c r="VR394" s="8"/>
      <c r="VS394" s="8"/>
      <c r="VT394" s="8"/>
      <c r="VU394" s="8"/>
      <c r="VV394" s="8"/>
      <c r="VW394" s="8"/>
      <c r="VX394" s="8"/>
      <c r="VY394" s="8"/>
      <c r="VZ394" s="8"/>
      <c r="WA394" s="8"/>
      <c r="WB394" s="8"/>
      <c r="WC394" s="8"/>
      <c r="WD394" s="8"/>
      <c r="WE394" s="8"/>
      <c r="WF394" s="8"/>
      <c r="WG394" s="8"/>
      <c r="WH394" s="8"/>
      <c r="WI394" s="8"/>
      <c r="WJ394" s="8"/>
      <c r="WK394" s="8"/>
      <c r="WL394" s="8"/>
      <c r="WM394" s="8"/>
      <c r="WN394" s="8"/>
      <c r="WO394" s="8"/>
      <c r="WP394" s="8"/>
      <c r="WQ394" s="8"/>
      <c r="WR394" s="8"/>
      <c r="WS394" s="8"/>
      <c r="WT394" s="8"/>
      <c r="WU394" s="8"/>
      <c r="WV394" s="8"/>
      <c r="WW394" s="8"/>
      <c r="WX394" s="8"/>
      <c r="WY394" s="8"/>
      <c r="WZ394" s="8"/>
      <c r="XA394" s="8"/>
      <c r="XB394" s="8"/>
      <c r="XC394" s="8"/>
      <c r="XD394" s="8"/>
      <c r="XE394" s="8"/>
      <c r="XF394" s="8"/>
      <c r="XG394" s="8"/>
      <c r="XH394" s="8"/>
      <c r="XI394" s="8"/>
      <c r="XJ394" s="8"/>
      <c r="XK394" s="8"/>
      <c r="XL394" s="8"/>
      <c r="XM394" s="8"/>
      <c r="XN394" s="8"/>
      <c r="XO394" s="8"/>
      <c r="XP394" s="8"/>
      <c r="XQ394" s="8"/>
      <c r="XR394" s="8"/>
      <c r="XS394" s="8"/>
      <c r="XT394" s="8"/>
      <c r="XU394" s="8"/>
      <c r="XV394" s="8"/>
      <c r="XW394" s="8"/>
      <c r="XX394" s="8"/>
      <c r="XY394" s="8"/>
      <c r="XZ394" s="8"/>
      <c r="YA394" s="8"/>
      <c r="YB394" s="8"/>
      <c r="YC394" s="8"/>
      <c r="YD394" s="8"/>
      <c r="YE394" s="8"/>
      <c r="YF394" s="8"/>
      <c r="YG394" s="8"/>
      <c r="YH394" s="8"/>
      <c r="YI394" s="8"/>
      <c r="YJ394" s="8"/>
      <c r="YK394" s="8"/>
      <c r="YL394" s="8"/>
      <c r="YM394" s="8"/>
      <c r="YN394" s="8"/>
      <c r="YO394" s="8"/>
      <c r="YP394" s="8"/>
      <c r="YQ394" s="8"/>
      <c r="YR394" s="8"/>
      <c r="YS394" s="8"/>
      <c r="YT394" s="8"/>
      <c r="YU394" s="8"/>
      <c r="YV394" s="8"/>
      <c r="YW394" s="8"/>
      <c r="YX394" s="8"/>
      <c r="YY394" s="8"/>
      <c r="YZ394" s="8"/>
      <c r="ZA394" s="8"/>
      <c r="ZB394" s="8"/>
      <c r="ZC394" s="8"/>
      <c r="ZD394" s="8"/>
      <c r="ZE394" s="8"/>
      <c r="ZF394" s="8"/>
      <c r="ZG394" s="8"/>
      <c r="ZH394" s="8"/>
      <c r="ZI394" s="8"/>
      <c r="ZJ394" s="8"/>
      <c r="ZK394" s="8"/>
      <c r="ZL394" s="8"/>
      <c r="ZM394" s="8"/>
      <c r="ZN394" s="8"/>
      <c r="ZO394" s="8"/>
      <c r="ZP394" s="8"/>
      <c r="ZQ394" s="8"/>
      <c r="ZR394" s="8"/>
      <c r="ZS394" s="8"/>
      <c r="ZT394" s="8"/>
      <c r="ZU394" s="8"/>
      <c r="ZV394" s="8"/>
      <c r="ZW394" s="8"/>
      <c r="ZX394" s="8"/>
      <c r="ZY394" s="8"/>
      <c r="ZZ394" s="8"/>
      <c r="AAA394" s="8"/>
      <c r="AAB394" s="8"/>
      <c r="AAC394" s="8"/>
      <c r="AAD394" s="8"/>
      <c r="AAE394" s="8"/>
      <c r="AAF394" s="8"/>
      <c r="AAG394" s="8"/>
      <c r="AAH394" s="8"/>
      <c r="AAI394" s="8"/>
      <c r="AAJ394" s="8"/>
      <c r="AAK394" s="8"/>
      <c r="AAL394" s="8"/>
      <c r="AAM394" s="8"/>
      <c r="AAN394" s="8"/>
      <c r="AAO394" s="8"/>
      <c r="AAP394" s="8"/>
      <c r="AAQ394" s="8"/>
      <c r="AAR394" s="8"/>
      <c r="AAS394" s="8"/>
      <c r="AAT394" s="8"/>
      <c r="AAU394" s="8"/>
      <c r="AAV394" s="8"/>
      <c r="AAW394" s="8"/>
      <c r="AAX394" s="8"/>
      <c r="AAY394" s="8"/>
      <c r="AAZ394" s="8"/>
      <c r="ABA394" s="8"/>
      <c r="ABB394" s="8"/>
      <c r="ABC394" s="8"/>
      <c r="ABD394" s="8"/>
      <c r="ABE394" s="8"/>
      <c r="ABF394" s="8"/>
      <c r="ABG394" s="8"/>
      <c r="ABH394" s="8"/>
      <c r="ABI394" s="8"/>
      <c r="ABJ394" s="8"/>
      <c r="ABK394" s="8"/>
      <c r="ABL394" s="8"/>
      <c r="ABM394" s="8"/>
      <c r="ABN394" s="8"/>
      <c r="ABO394" s="8"/>
      <c r="ABP394" s="8"/>
      <c r="ABQ394" s="8"/>
      <c r="ABR394" s="8"/>
      <c r="ABS394" s="8"/>
      <c r="ABT394" s="8"/>
      <c r="ABU394" s="8"/>
      <c r="ABV394" s="8"/>
      <c r="ABW394" s="8"/>
      <c r="ABX394" s="8"/>
      <c r="ABY394" s="8"/>
      <c r="ABZ394" s="8"/>
      <c r="ACA394" s="8"/>
      <c r="ACB394" s="8"/>
      <c r="ACC394" s="8"/>
      <c r="ACD394" s="8"/>
      <c r="ACE394" s="8"/>
      <c r="ACF394" s="8"/>
      <c r="ACG394" s="8"/>
      <c r="ACH394" s="8"/>
      <c r="ACI394" s="8"/>
      <c r="ACJ394" s="8"/>
      <c r="ACK394" s="8"/>
      <c r="ACL394" s="8"/>
      <c r="ACM394" s="8"/>
      <c r="ACN394" s="8"/>
      <c r="ACO394" s="8"/>
      <c r="ACP394" s="8"/>
      <c r="ACQ394" s="8"/>
      <c r="ACR394" s="8"/>
      <c r="ACS394" s="8"/>
      <c r="ACT394" s="8"/>
      <c r="ACU394" s="8"/>
      <c r="ACV394" s="8"/>
      <c r="ACW394" s="8"/>
      <c r="ACX394" s="8"/>
      <c r="ACY394" s="8"/>
      <c r="ACZ394" s="8"/>
      <c r="ADA394" s="8"/>
      <c r="ADB394" s="8"/>
      <c r="ADC394" s="8"/>
      <c r="ADD394" s="8"/>
      <c r="ADE394" s="8"/>
      <c r="ADF394" s="8"/>
      <c r="ADG394" s="8"/>
      <c r="ADH394" s="8"/>
      <c r="ADI394" s="8"/>
      <c r="ADJ394" s="8"/>
      <c r="ADK394" s="8"/>
      <c r="ADL394" s="8"/>
      <c r="ADM394" s="8"/>
      <c r="ADN394" s="8"/>
      <c r="ADO394" s="8"/>
      <c r="ADP394" s="8"/>
      <c r="ADQ394" s="8"/>
      <c r="ADR394" s="8"/>
      <c r="ADS394" s="8"/>
      <c r="ADT394" s="8"/>
      <c r="ADU394" s="8"/>
      <c r="ADV394" s="8"/>
      <c r="ADW394" s="8"/>
      <c r="ADX394" s="8"/>
      <c r="ADY394" s="8"/>
      <c r="ADZ394" s="8"/>
      <c r="AEA394" s="8"/>
      <c r="AEB394" s="8"/>
      <c r="AEC394" s="8"/>
      <c r="AED394" s="8"/>
      <c r="AEE394" s="8"/>
      <c r="AEF394" s="8"/>
      <c r="AEG394" s="8"/>
      <c r="AEH394" s="8"/>
      <c r="AEI394" s="8"/>
      <c r="AEJ394" s="8"/>
      <c r="AEK394" s="8"/>
      <c r="AEL394" s="8"/>
      <c r="AEM394" s="8"/>
      <c r="AEN394" s="8"/>
      <c r="AEO394" s="8"/>
      <c r="AEP394" s="8"/>
      <c r="AEQ394" s="8"/>
      <c r="AER394" s="8"/>
      <c r="AES394" s="8"/>
      <c r="AET394" s="8"/>
      <c r="AEU394" s="8"/>
      <c r="AEV394" s="8"/>
      <c r="AEW394" s="8"/>
      <c r="AEX394" s="8"/>
      <c r="AEY394" s="8"/>
      <c r="AEZ394" s="8"/>
      <c r="AFA394" s="8"/>
      <c r="AFB394" s="8"/>
      <c r="AFC394" s="8"/>
      <c r="AFD394" s="8"/>
      <c r="AFE394" s="8"/>
      <c r="AFF394" s="8"/>
      <c r="AFG394" s="8"/>
      <c r="AFH394" s="8"/>
      <c r="AFI394" s="8"/>
      <c r="AFJ394" s="8"/>
      <c r="AFK394" s="8"/>
      <c r="AFL394" s="8"/>
      <c r="AFM394" s="8"/>
      <c r="AFN394" s="8"/>
      <c r="AFO394" s="8"/>
      <c r="AFP394" s="8"/>
      <c r="AFQ394" s="8"/>
      <c r="AFR394" s="8"/>
      <c r="AFS394" s="8"/>
      <c r="AFT394" s="8"/>
      <c r="AFU394" s="8"/>
      <c r="AFV394" s="8"/>
      <c r="AFW394" s="8"/>
      <c r="AFX394" s="8"/>
      <c r="AFY394" s="8"/>
      <c r="AFZ394" s="8"/>
      <c r="AGA394" s="8"/>
      <c r="AGB394" s="8"/>
      <c r="AGC394" s="8"/>
      <c r="AGD394" s="8"/>
      <c r="AGE394" s="8"/>
      <c r="AGF394" s="8"/>
      <c r="AGG394" s="8"/>
      <c r="AGH394" s="8"/>
      <c r="AGI394" s="8"/>
      <c r="AGJ394" s="8"/>
      <c r="AGK394" s="8"/>
      <c r="AGL394" s="8"/>
      <c r="AGM394" s="8"/>
      <c r="AGN394" s="8"/>
      <c r="AGO394" s="8"/>
      <c r="AGP394" s="8"/>
      <c r="AGQ394" s="8"/>
      <c r="AGR394" s="8"/>
      <c r="AGS394" s="8"/>
      <c r="AGT394" s="8"/>
      <c r="AGU394" s="8"/>
      <c r="AGV394" s="8"/>
      <c r="AGW394" s="8"/>
      <c r="AGX394" s="8"/>
      <c r="AGY394" s="8"/>
      <c r="AGZ394" s="8"/>
      <c r="AHA394" s="8"/>
      <c r="AHB394" s="8"/>
      <c r="AHC394" s="8"/>
      <c r="AHD394" s="8"/>
      <c r="AHE394" s="8"/>
      <c r="AHF394" s="8"/>
      <c r="AHG394" s="8"/>
      <c r="AHH394" s="8"/>
      <c r="AHI394" s="8"/>
      <c r="AHJ394" s="8"/>
      <c r="AHK394" s="8"/>
      <c r="AHL394" s="8"/>
      <c r="AHM394" s="8"/>
      <c r="AHN394" s="8"/>
      <c r="AHO394" s="8"/>
      <c r="AHP394" s="8"/>
      <c r="AHQ394" s="8"/>
      <c r="AHR394" s="8"/>
      <c r="AHS394" s="8"/>
      <c r="AHT394" s="8"/>
      <c r="AHU394" s="8"/>
      <c r="AHV394" s="8"/>
      <c r="AHW394" s="8"/>
      <c r="AHX394" s="8"/>
      <c r="AHY394" s="8"/>
      <c r="AHZ394" s="8"/>
      <c r="AIA394" s="8"/>
      <c r="AIB394" s="8"/>
      <c r="AIC394" s="8"/>
      <c r="AID394" s="8"/>
      <c r="AIE394" s="8"/>
      <c r="AIF394" s="8"/>
      <c r="AIG394" s="8"/>
      <c r="AIH394" s="8"/>
      <c r="AII394" s="8"/>
      <c r="AIJ394" s="8"/>
      <c r="AIK394" s="8"/>
      <c r="AIL394" s="8"/>
      <c r="AIM394" s="8"/>
      <c r="AIN394" s="8"/>
      <c r="AIO394" s="8"/>
      <c r="AIP394" s="8"/>
      <c r="AIQ394" s="8"/>
      <c r="AIR394" s="8"/>
      <c r="AIS394" s="8"/>
      <c r="AIT394" s="8"/>
      <c r="AIU394" s="8"/>
      <c r="AIV394" s="8"/>
      <c r="AIW394" s="8"/>
      <c r="AIX394" s="8"/>
      <c r="AIY394" s="8"/>
      <c r="AIZ394" s="8"/>
      <c r="AJA394" s="8"/>
      <c r="AJB394" s="8"/>
      <c r="AJC394" s="8"/>
      <c r="AJD394" s="8"/>
      <c r="AJE394" s="8"/>
      <c r="AJF394" s="8"/>
      <c r="AJG394" s="8"/>
      <c r="AJH394" s="8"/>
      <c r="AJI394" s="8"/>
      <c r="AJJ394" s="8"/>
      <c r="AJK394" s="8"/>
      <c r="AJL394" s="8"/>
      <c r="AJM394" s="8"/>
      <c r="AJN394" s="8"/>
      <c r="AJO394" s="8"/>
      <c r="AJP394" s="8"/>
      <c r="AJQ394" s="8"/>
      <c r="AJR394" s="8"/>
      <c r="AJS394" s="8"/>
      <c r="AJT394" s="8"/>
      <c r="AJU394" s="8"/>
      <c r="AJV394" s="8"/>
      <c r="AJW394" s="8"/>
      <c r="AJX394" s="8"/>
      <c r="AJY394" s="8"/>
      <c r="AJZ394" s="8"/>
      <c r="AKA394" s="8"/>
      <c r="AKB394" s="8"/>
      <c r="AKC394" s="8"/>
      <c r="AKD394" s="8"/>
      <c r="AKE394" s="8"/>
      <c r="AKF394" s="8"/>
      <c r="AKG394" s="8"/>
      <c r="AKH394" s="8"/>
      <c r="AKI394" s="8"/>
      <c r="AKJ394" s="8"/>
      <c r="AKK394" s="8"/>
      <c r="AKL394" s="8"/>
      <c r="AKM394" s="8"/>
      <c r="AKN394" s="8"/>
      <c r="AKO394" s="8"/>
      <c r="AKP394" s="8"/>
      <c r="AKQ394" s="8"/>
      <c r="AKR394" s="8"/>
      <c r="AKS394" s="8"/>
      <c r="AKT394" s="8"/>
      <c r="AKU394" s="8"/>
      <c r="AKV394" s="8"/>
      <c r="AKW394" s="8"/>
      <c r="AKX394" s="8"/>
      <c r="AKY394" s="8"/>
      <c r="AKZ394" s="8"/>
      <c r="ALA394" s="8"/>
      <c r="ALB394" s="8"/>
      <c r="ALC394" s="8"/>
      <c r="ALD394" s="8"/>
      <c r="ALE394" s="8"/>
      <c r="ALF394" s="8"/>
      <c r="ALG394" s="8"/>
      <c r="ALH394" s="8"/>
      <c r="ALI394" s="8"/>
      <c r="ALJ394" s="8"/>
      <c r="ALK394" s="8"/>
      <c r="ALL394" s="8"/>
      <c r="ALM394" s="8"/>
      <c r="ALN394" s="8"/>
      <c r="ALO394" s="8"/>
      <c r="ALP394" s="8"/>
      <c r="ALQ394" s="8"/>
      <c r="ALR394" s="8"/>
      <c r="ALS394" s="8"/>
      <c r="ALT394" s="8"/>
      <c r="ALU394" s="8"/>
      <c r="ALV394" s="8"/>
      <c r="ALW394" s="8"/>
      <c r="ALX394" s="8"/>
      <c r="ALY394" s="8"/>
      <c r="ALZ394" s="8"/>
      <c r="AMA394" s="8"/>
      <c r="AMB394" s="8"/>
      <c r="AMC394" s="8"/>
      <c r="AMD394" s="8"/>
      <c r="AME394" s="8"/>
      <c r="AMF394" s="8"/>
      <c r="AMG394" s="8"/>
      <c r="AMH394" s="8"/>
      <c r="AMI394" s="8"/>
      <c r="AMJ394" s="8"/>
      <c r="AMK394" s="8"/>
      <c r="AML394" s="8"/>
      <c r="AMM394" s="8"/>
      <c r="AMN394" s="8"/>
      <c r="AMO394" s="8"/>
      <c r="AMP394" s="8"/>
      <c r="AMQ394" s="8"/>
      <c r="AMR394" s="8"/>
      <c r="AMS394" s="8"/>
      <c r="AMT394" s="8"/>
      <c r="AMU394" s="8"/>
      <c r="AMV394" s="8"/>
      <c r="AMW394" s="8"/>
      <c r="AMX394" s="8"/>
      <c r="AMY394" s="8"/>
      <c r="AMZ394" s="8"/>
      <c r="ANA394" s="8"/>
      <c r="ANB394" s="8"/>
      <c r="ANC394" s="8"/>
      <c r="AND394" s="8"/>
      <c r="ANE394" s="8"/>
      <c r="ANF394" s="8"/>
      <c r="ANG394" s="8"/>
      <c r="ANH394" s="8"/>
      <c r="ANI394" s="8"/>
      <c r="ANJ394" s="8"/>
      <c r="ANK394" s="8"/>
      <c r="ANL394" s="8"/>
      <c r="ANM394" s="8"/>
      <c r="ANN394" s="8"/>
      <c r="ANO394" s="8"/>
      <c r="ANP394" s="8"/>
      <c r="ANQ394" s="8"/>
      <c r="ANR394" s="8"/>
      <c r="ANS394" s="8"/>
      <c r="ANT394" s="8"/>
      <c r="ANU394" s="8"/>
      <c r="ANV394" s="8"/>
      <c r="ANW394" s="8"/>
      <c r="ANX394" s="8"/>
      <c r="ANY394" s="8"/>
      <c r="ANZ394" s="8"/>
      <c r="AOA394" s="8"/>
      <c r="AOB394" s="8"/>
      <c r="AOC394" s="8"/>
      <c r="AOD394" s="8"/>
      <c r="AOE394" s="8"/>
      <c r="AOF394" s="8"/>
      <c r="AOG394" s="8"/>
      <c r="AOH394" s="8"/>
      <c r="AOI394" s="8"/>
      <c r="AOJ394" s="8"/>
      <c r="AOK394" s="8"/>
      <c r="AOL394" s="8"/>
      <c r="AOM394" s="8"/>
      <c r="AON394" s="8"/>
      <c r="AOO394" s="8"/>
      <c r="AOP394" s="8"/>
      <c r="AOQ394" s="8"/>
      <c r="AOR394" s="8"/>
      <c r="AOS394" s="8"/>
      <c r="AOT394" s="8"/>
      <c r="AOU394" s="8"/>
      <c r="AOV394" s="8"/>
      <c r="AOW394" s="8"/>
      <c r="AOX394" s="8"/>
      <c r="AOY394" s="8"/>
      <c r="AOZ394" s="8"/>
      <c r="APA394" s="8"/>
      <c r="APB394" s="8"/>
      <c r="APC394" s="8"/>
      <c r="APD394" s="8"/>
      <c r="APE394" s="8"/>
      <c r="APF394" s="8"/>
      <c r="APG394" s="8"/>
      <c r="APH394" s="8"/>
      <c r="API394" s="8"/>
      <c r="APJ394" s="8"/>
      <c r="APK394" s="8"/>
      <c r="APL394" s="8"/>
      <c r="APM394" s="8"/>
      <c r="APN394" s="8"/>
      <c r="APO394" s="8"/>
      <c r="APP394" s="8"/>
      <c r="APQ394" s="8"/>
      <c r="APR394" s="8"/>
      <c r="APS394" s="8"/>
      <c r="APT394" s="8"/>
      <c r="APU394" s="8"/>
      <c r="APV394" s="8"/>
      <c r="APW394" s="8"/>
      <c r="APX394" s="8"/>
      <c r="APY394" s="8"/>
      <c r="APZ394" s="8"/>
      <c r="AQA394" s="8"/>
      <c r="AQB394" s="8"/>
      <c r="AQC394" s="8"/>
      <c r="AQD394" s="8"/>
      <c r="AQE394" s="8"/>
      <c r="AQF394" s="8"/>
      <c r="AQG394" s="8"/>
      <c r="AQH394" s="8"/>
      <c r="AQI394" s="8"/>
      <c r="AQJ394" s="8"/>
      <c r="AQK394" s="8"/>
      <c r="AQL394" s="8"/>
      <c r="AQM394" s="8"/>
      <c r="AQN394" s="8"/>
      <c r="AQO394" s="8"/>
      <c r="AQP394" s="8"/>
      <c r="AQQ394" s="8"/>
      <c r="AQR394" s="8"/>
      <c r="AQS394" s="8"/>
      <c r="AQT394" s="8"/>
      <c r="AQU394" s="8"/>
      <c r="AQV394" s="8"/>
      <c r="AQW394" s="8"/>
      <c r="AQX394" s="8"/>
      <c r="AQY394" s="8"/>
      <c r="AQZ394" s="8"/>
      <c r="ARA394" s="8"/>
      <c r="ARB394" s="8"/>
      <c r="ARC394" s="8"/>
      <c r="ARD394" s="8"/>
      <c r="ARE394" s="8"/>
      <c r="ARF394" s="8"/>
      <c r="ARG394" s="8"/>
      <c r="ARH394" s="8"/>
      <c r="ARI394" s="8"/>
      <c r="ARJ394" s="8"/>
      <c r="ARK394" s="8"/>
      <c r="ARL394" s="8"/>
      <c r="ARM394" s="8"/>
      <c r="ARN394" s="8"/>
      <c r="ARO394" s="8"/>
      <c r="ARP394" s="8"/>
      <c r="ARQ394" s="8"/>
      <c r="ARR394" s="8"/>
      <c r="ARS394" s="8"/>
      <c r="ART394" s="8"/>
      <c r="ARU394" s="8"/>
      <c r="ARV394" s="8"/>
      <c r="ARW394" s="8"/>
      <c r="ARX394" s="8"/>
      <c r="ARY394" s="8"/>
      <c r="ARZ394" s="8"/>
      <c r="ASA394" s="8"/>
      <c r="ASB394" s="8"/>
      <c r="ASC394" s="8"/>
      <c r="ASD394" s="8"/>
      <c r="ASE394" s="8"/>
      <c r="ASF394" s="8"/>
      <c r="ASG394" s="8"/>
      <c r="ASH394" s="8"/>
      <c r="ASI394" s="8"/>
      <c r="ASJ394" s="8"/>
      <c r="ASK394" s="8"/>
      <c r="ASL394" s="8"/>
      <c r="ASM394" s="8"/>
      <c r="ASN394" s="8"/>
      <c r="ASO394" s="8"/>
      <c r="ASP394" s="8"/>
      <c r="ASQ394" s="8"/>
      <c r="ASR394" s="8"/>
      <c r="ASS394" s="8"/>
      <c r="AST394" s="8"/>
      <c r="ASU394" s="8"/>
      <c r="ASV394" s="8"/>
      <c r="ASW394" s="8"/>
      <c r="ASX394" s="8"/>
      <c r="ASY394" s="8"/>
      <c r="ASZ394" s="8"/>
      <c r="ATA394" s="8"/>
      <c r="ATB394" s="8"/>
      <c r="ATC394" s="8"/>
      <c r="ATD394" s="8"/>
      <c r="ATE394" s="8"/>
      <c r="ATF394" s="8"/>
      <c r="ATG394" s="8"/>
      <c r="ATH394" s="8"/>
      <c r="ATI394" s="8"/>
      <c r="ATJ394" s="8"/>
      <c r="ATK394" s="8"/>
      <c r="ATL394" s="8"/>
      <c r="ATM394" s="8"/>
      <c r="ATN394" s="8"/>
      <c r="ATO394" s="8"/>
      <c r="ATP394" s="8"/>
      <c r="ATQ394" s="8"/>
      <c r="ATR394" s="8"/>
      <c r="ATS394" s="8"/>
      <c r="ATT394" s="8"/>
      <c r="ATU394" s="8"/>
      <c r="ATV394" s="8"/>
      <c r="ATW394" s="8"/>
      <c r="ATX394" s="8"/>
      <c r="ATY394" s="8"/>
      <c r="ATZ394" s="8"/>
      <c r="AUA394" s="8"/>
      <c r="AUB394" s="8"/>
      <c r="AUC394" s="8"/>
      <c r="AUD394" s="8"/>
      <c r="AUE394" s="8"/>
      <c r="AUF394" s="8"/>
      <c r="AUG394" s="8"/>
      <c r="AUH394" s="8"/>
      <c r="AUI394" s="8"/>
      <c r="AUJ394" s="8"/>
      <c r="AUK394" s="8"/>
      <c r="AUL394" s="8"/>
      <c r="AUM394" s="8"/>
      <c r="AUN394" s="8"/>
      <c r="AUO394" s="8"/>
      <c r="AUP394" s="8"/>
      <c r="AUQ394" s="8"/>
      <c r="AUR394" s="8"/>
      <c r="AUS394" s="8"/>
      <c r="AUT394" s="8"/>
      <c r="AUU394" s="8"/>
      <c r="AUV394" s="8"/>
      <c r="AUW394" s="8"/>
      <c r="AUX394" s="8"/>
      <c r="AUY394" s="8"/>
      <c r="AUZ394" s="8"/>
      <c r="AVA394" s="8"/>
      <c r="AVB394" s="8"/>
      <c r="AVC394" s="8"/>
      <c r="AVD394" s="8"/>
      <c r="AVE394" s="8"/>
      <c r="AVF394" s="8"/>
      <c r="AVG394" s="8"/>
      <c r="AVH394" s="8"/>
      <c r="AVI394" s="8"/>
      <c r="AVJ394" s="8"/>
      <c r="AVK394" s="8"/>
      <c r="AVL394" s="8"/>
      <c r="AVM394" s="8"/>
      <c r="AVN394" s="8"/>
      <c r="AVO394" s="8"/>
      <c r="AVP394" s="8"/>
      <c r="AVQ394" s="8"/>
      <c r="AVR394" s="8"/>
      <c r="AVS394" s="8"/>
      <c r="AVT394" s="8"/>
      <c r="AVU394" s="8"/>
      <c r="AVV394" s="8"/>
      <c r="AVW394" s="8"/>
      <c r="AVX394" s="8"/>
      <c r="AVY394" s="8"/>
      <c r="AVZ394" s="8"/>
      <c r="AWA394" s="8"/>
      <c r="AWB394" s="8"/>
      <c r="AWC394" s="8"/>
      <c r="AWD394" s="8"/>
      <c r="AWE394" s="8"/>
      <c r="AWF394" s="8"/>
      <c r="AWG394" s="8"/>
      <c r="AWH394" s="8"/>
      <c r="AWI394" s="8"/>
      <c r="AWJ394" s="8"/>
      <c r="AWK394" s="8"/>
      <c r="AWL394" s="8"/>
      <c r="AWM394" s="8"/>
      <c r="AWN394" s="8"/>
      <c r="AWO394" s="8"/>
      <c r="AWP394" s="8"/>
      <c r="AWQ394" s="8"/>
      <c r="AWR394" s="8"/>
      <c r="AWS394" s="8"/>
      <c r="AWT394" s="8"/>
      <c r="AWU394" s="8"/>
      <c r="AWV394" s="8"/>
      <c r="AWW394" s="8"/>
      <c r="AWX394" s="8"/>
      <c r="AWY394" s="8"/>
      <c r="AWZ394" s="8"/>
      <c r="AXA394" s="8"/>
      <c r="AXB394" s="8"/>
      <c r="AXC394" s="8"/>
      <c r="AXD394" s="8"/>
      <c r="AXE394" s="8"/>
      <c r="AXF394" s="8"/>
      <c r="AXG394" s="8"/>
      <c r="AXH394" s="8"/>
      <c r="AXI394" s="8"/>
      <c r="AXJ394" s="8"/>
      <c r="AXK394" s="8"/>
      <c r="AXL394" s="8"/>
      <c r="AXM394" s="8"/>
      <c r="AXN394" s="8"/>
      <c r="AXO394" s="8"/>
      <c r="AXP394" s="8"/>
      <c r="AXQ394" s="8"/>
      <c r="AXR394" s="8"/>
      <c r="AXS394" s="8"/>
      <c r="AXT394" s="8"/>
      <c r="AXU394" s="8"/>
      <c r="AXV394" s="8"/>
      <c r="AXW394" s="8"/>
      <c r="AXX394" s="8"/>
      <c r="AXY394" s="8"/>
      <c r="AXZ394" s="8"/>
      <c r="AYA394" s="8"/>
      <c r="AYB394" s="8"/>
      <c r="AYC394" s="8"/>
      <c r="AYD394" s="8"/>
      <c r="AYE394" s="8"/>
      <c r="AYF394" s="8"/>
      <c r="AYG394" s="8"/>
      <c r="AYH394" s="8"/>
      <c r="AYI394" s="8"/>
      <c r="AYJ394" s="8"/>
      <c r="AYK394" s="8"/>
      <c r="AYL394" s="8"/>
      <c r="AYM394" s="8"/>
      <c r="AYN394" s="8"/>
      <c r="AYO394" s="8"/>
      <c r="AYP394" s="8"/>
      <c r="AYQ394" s="8"/>
      <c r="AYR394" s="8"/>
      <c r="AYS394" s="8"/>
      <c r="AYT394" s="8"/>
      <c r="AYU394" s="8"/>
      <c r="AYV394" s="8"/>
      <c r="AYW394" s="8"/>
      <c r="AYX394" s="8"/>
      <c r="AYY394" s="8"/>
      <c r="AYZ394" s="8"/>
      <c r="AZA394" s="8"/>
      <c r="AZB394" s="8"/>
      <c r="AZC394" s="8"/>
      <c r="AZD394" s="8"/>
      <c r="AZE394" s="8"/>
      <c r="AZF394" s="8"/>
      <c r="AZG394" s="8"/>
      <c r="AZH394" s="8"/>
      <c r="AZI394" s="8"/>
      <c r="AZJ394" s="8"/>
      <c r="AZK394" s="8"/>
      <c r="AZL394" s="8"/>
      <c r="AZM394" s="8"/>
      <c r="AZN394" s="8"/>
      <c r="AZO394" s="8"/>
      <c r="AZP394" s="8"/>
      <c r="AZQ394" s="8"/>
      <c r="AZR394" s="8"/>
      <c r="AZS394" s="8"/>
      <c r="AZT394" s="8"/>
      <c r="AZU394" s="8"/>
      <c r="AZV394" s="8"/>
      <c r="AZW394" s="8"/>
      <c r="AZX394" s="8"/>
      <c r="AZY394" s="8"/>
      <c r="AZZ394" s="8"/>
      <c r="BAA394" s="8"/>
      <c r="BAB394" s="8"/>
      <c r="BAC394" s="8"/>
      <c r="BAD394" s="8"/>
      <c r="BAE394" s="8"/>
      <c r="BAF394" s="8"/>
      <c r="BAG394" s="8"/>
      <c r="BAH394" s="8"/>
      <c r="BAI394" s="8"/>
      <c r="BAJ394" s="8"/>
      <c r="BAK394" s="8"/>
      <c r="BAL394" s="8"/>
      <c r="BAM394" s="8"/>
      <c r="BAN394" s="8"/>
      <c r="BAO394" s="8"/>
      <c r="BAP394" s="8"/>
      <c r="BAQ394" s="8"/>
      <c r="BAR394" s="8"/>
      <c r="BAS394" s="8"/>
      <c r="BAT394" s="8"/>
      <c r="BAU394" s="8"/>
      <c r="BAV394" s="8"/>
      <c r="BAW394" s="8"/>
      <c r="BAX394" s="8"/>
      <c r="BAY394" s="8"/>
      <c r="BAZ394" s="8"/>
      <c r="BBA394" s="8"/>
      <c r="BBB394" s="8"/>
      <c r="BBC394" s="8"/>
      <c r="BBD394" s="8"/>
      <c r="BBE394" s="8"/>
      <c r="BBF394" s="8"/>
      <c r="BBG394" s="8"/>
      <c r="BBH394" s="8"/>
      <c r="BBI394" s="8"/>
      <c r="BBJ394" s="8"/>
      <c r="BBK394" s="8"/>
      <c r="BBL394" s="8"/>
      <c r="BBM394" s="8"/>
      <c r="BBN394" s="8"/>
      <c r="BBO394" s="8"/>
      <c r="BBP394" s="8"/>
      <c r="BBQ394" s="8"/>
      <c r="BBR394" s="8"/>
      <c r="BBS394" s="8"/>
      <c r="BBT394" s="8"/>
      <c r="BBU394" s="8"/>
      <c r="BBV394" s="8"/>
      <c r="BBW394" s="8"/>
      <c r="BBX394" s="8"/>
      <c r="BBY394" s="8"/>
      <c r="BBZ394" s="8"/>
      <c r="BCA394" s="8"/>
      <c r="BCB394" s="8"/>
      <c r="BCC394" s="8"/>
      <c r="BCD394" s="8"/>
      <c r="BCE394" s="8"/>
      <c r="BCF394" s="8"/>
      <c r="BCG394" s="8"/>
      <c r="BCH394" s="8"/>
      <c r="BCI394" s="8"/>
      <c r="BCJ394" s="8"/>
      <c r="BCK394" s="8"/>
      <c r="BCL394" s="8"/>
      <c r="BCM394" s="8"/>
      <c r="BCN394" s="8"/>
      <c r="BCO394" s="8"/>
      <c r="BCP394" s="8"/>
      <c r="BCQ394" s="8"/>
      <c r="BCR394" s="8"/>
      <c r="BCS394" s="8"/>
      <c r="BCT394" s="8"/>
      <c r="BCU394" s="8"/>
      <c r="BCV394" s="8"/>
      <c r="BCW394" s="8"/>
      <c r="BCX394" s="8"/>
      <c r="BCY394" s="8"/>
      <c r="BCZ394" s="8"/>
      <c r="BDA394" s="8"/>
      <c r="BDB394" s="8"/>
      <c r="BDC394" s="8"/>
      <c r="BDD394" s="8"/>
      <c r="BDE394" s="8"/>
      <c r="BDF394" s="8"/>
      <c r="BDG394" s="8"/>
      <c r="BDH394" s="8"/>
      <c r="BDI394" s="8"/>
      <c r="BDJ394" s="8"/>
      <c r="BDK394" s="8"/>
      <c r="BDL394" s="8"/>
      <c r="BDM394" s="8"/>
      <c r="BDN394" s="8"/>
      <c r="BDO394" s="8"/>
      <c r="BDP394" s="8"/>
      <c r="BDQ394" s="8"/>
      <c r="BDR394" s="8"/>
      <c r="BDS394" s="8"/>
      <c r="BDT394" s="8"/>
      <c r="BDU394" s="8"/>
      <c r="BDV394" s="8"/>
      <c r="BDW394" s="8"/>
      <c r="BDX394" s="8"/>
      <c r="BDY394" s="8"/>
      <c r="BDZ394" s="8"/>
      <c r="BEA394" s="8"/>
      <c r="BEB394" s="8"/>
      <c r="BEC394" s="8"/>
      <c r="BED394" s="8"/>
      <c r="BEE394" s="8"/>
      <c r="BEF394" s="8"/>
      <c r="BEG394" s="8"/>
      <c r="BEH394" s="8"/>
      <c r="BEI394" s="8"/>
      <c r="BEJ394" s="8"/>
      <c r="BEK394" s="8"/>
      <c r="BEL394" s="8"/>
      <c r="BEM394" s="8"/>
      <c r="BEN394" s="8"/>
      <c r="BEO394" s="8"/>
      <c r="BEP394" s="8"/>
      <c r="BEQ394" s="8"/>
      <c r="BER394" s="8"/>
      <c r="BES394" s="8"/>
      <c r="BET394" s="8"/>
      <c r="BEU394" s="8"/>
      <c r="BEV394" s="8"/>
      <c r="BEW394" s="8"/>
      <c r="BEX394" s="8"/>
      <c r="BEY394" s="8"/>
      <c r="BEZ394" s="8"/>
      <c r="BFA394" s="8"/>
      <c r="BFB394" s="8"/>
      <c r="BFC394" s="8"/>
      <c r="BFD394" s="8"/>
      <c r="BFE394" s="8"/>
      <c r="BFF394" s="8"/>
      <c r="BFG394" s="8"/>
      <c r="BFH394" s="8"/>
      <c r="BFI394" s="8"/>
      <c r="BFJ394" s="8"/>
      <c r="BFK394" s="8"/>
      <c r="BFL394" s="8"/>
      <c r="BFM394" s="8"/>
      <c r="BFN394" s="8"/>
      <c r="BFO394" s="8"/>
      <c r="BFP394" s="8"/>
      <c r="BFQ394" s="8"/>
      <c r="BFR394" s="8"/>
      <c r="BFS394" s="8"/>
      <c r="BFT394" s="8"/>
      <c r="BFU394" s="8"/>
      <c r="BFV394" s="8"/>
      <c r="BFW394" s="8"/>
      <c r="BFX394" s="8"/>
      <c r="BFY394" s="8"/>
      <c r="BFZ394" s="8"/>
      <c r="BGA394" s="8"/>
      <c r="BGB394" s="8"/>
      <c r="BGC394" s="8"/>
      <c r="BGD394" s="8"/>
      <c r="BGE394" s="8"/>
      <c r="BGF394" s="8"/>
      <c r="BGG394" s="8"/>
      <c r="BGH394" s="8"/>
      <c r="BGI394" s="8"/>
      <c r="BGJ394" s="8"/>
      <c r="BGK394" s="8"/>
      <c r="BGL394" s="8"/>
      <c r="BGM394" s="8"/>
      <c r="BGN394" s="8"/>
      <c r="BGO394" s="8"/>
      <c r="BGP394" s="8"/>
      <c r="BGQ394" s="8"/>
      <c r="BGR394" s="8"/>
      <c r="BGS394" s="8"/>
      <c r="BGT394" s="8"/>
      <c r="BGU394" s="8"/>
      <c r="BGV394" s="8"/>
      <c r="BGW394" s="8"/>
      <c r="BGX394" s="8"/>
      <c r="BGY394" s="8"/>
      <c r="BGZ394" s="8"/>
      <c r="BHA394" s="8"/>
      <c r="BHB394" s="8"/>
      <c r="BHC394" s="8"/>
      <c r="BHD394" s="8"/>
      <c r="BHE394" s="8"/>
      <c r="BHF394" s="8"/>
      <c r="BHG394" s="8"/>
      <c r="BHH394" s="8"/>
      <c r="BHI394" s="8"/>
      <c r="BHJ394" s="8"/>
      <c r="BHK394" s="8"/>
      <c r="BHL394" s="8"/>
      <c r="BHM394" s="8"/>
      <c r="BHN394" s="8"/>
      <c r="BHO394" s="8"/>
      <c r="BHP394" s="8"/>
      <c r="BHQ394" s="8"/>
      <c r="BHR394" s="8"/>
      <c r="BHS394" s="8"/>
      <c r="BHT394" s="8"/>
      <c r="BHU394" s="8"/>
      <c r="BHV394" s="8"/>
      <c r="BHW394" s="8"/>
      <c r="BHX394" s="8"/>
      <c r="BHY394" s="8"/>
      <c r="BHZ394" s="8"/>
      <c r="BIA394" s="8"/>
      <c r="BIB394" s="8"/>
      <c r="BIC394" s="8"/>
      <c r="BID394" s="8"/>
      <c r="BIE394" s="8"/>
      <c r="BIF394" s="8"/>
      <c r="BIG394" s="8"/>
      <c r="BIH394" s="8"/>
      <c r="BII394" s="8"/>
      <c r="BIJ394" s="8"/>
      <c r="BIK394" s="8"/>
      <c r="BIL394" s="8"/>
      <c r="BIM394" s="8"/>
      <c r="BIN394" s="8"/>
      <c r="BIO394" s="8"/>
      <c r="BIP394" s="8"/>
      <c r="BIQ394" s="8"/>
      <c r="BIR394" s="8"/>
      <c r="BIS394" s="8"/>
      <c r="BIT394" s="8"/>
      <c r="BIU394" s="8"/>
      <c r="BIV394" s="8"/>
      <c r="BIW394" s="8"/>
      <c r="BIX394" s="8"/>
      <c r="BIY394" s="8"/>
      <c r="BIZ394" s="8"/>
      <c r="BJA394" s="8"/>
      <c r="BJB394" s="8"/>
      <c r="BJC394" s="8"/>
      <c r="BJD394" s="8"/>
      <c r="BJE394" s="8"/>
      <c r="BJF394" s="8"/>
      <c r="BJG394" s="8"/>
      <c r="BJH394" s="8"/>
      <c r="BJI394" s="8"/>
      <c r="BJJ394" s="8"/>
      <c r="BJK394" s="8"/>
      <c r="BJL394" s="8"/>
      <c r="BJM394" s="8"/>
      <c r="BJN394" s="8"/>
      <c r="BJO394" s="8"/>
      <c r="BJP394" s="8"/>
      <c r="BJQ394" s="8"/>
      <c r="BJR394" s="8"/>
      <c r="BJS394" s="8"/>
      <c r="BJT394" s="8"/>
      <c r="BJU394" s="8"/>
      <c r="BJV394" s="8"/>
      <c r="BJW394" s="8"/>
      <c r="BJX394" s="8"/>
      <c r="BJY394" s="8"/>
      <c r="BJZ394" s="8"/>
      <c r="BKA394" s="8"/>
      <c r="BKB394" s="8"/>
      <c r="BKC394" s="8"/>
      <c r="BKD394" s="8"/>
      <c r="BKE394" s="8"/>
      <c r="BKF394" s="8"/>
      <c r="BKG394" s="8"/>
      <c r="BKH394" s="8"/>
      <c r="BKI394" s="8"/>
      <c r="BKJ394" s="8"/>
      <c r="BKK394" s="8"/>
      <c r="BKL394" s="8"/>
      <c r="BKM394" s="8"/>
      <c r="BKN394" s="8"/>
      <c r="BKO394" s="8"/>
      <c r="BKP394" s="8"/>
      <c r="BKQ394" s="8"/>
      <c r="BKR394" s="8"/>
      <c r="BKS394" s="8"/>
      <c r="BKT394" s="8"/>
      <c r="BKU394" s="8"/>
      <c r="BKV394" s="8"/>
      <c r="BKW394" s="8"/>
      <c r="BKX394" s="8"/>
      <c r="BKY394" s="8"/>
      <c r="BKZ394" s="8"/>
      <c r="BLA394" s="8"/>
      <c r="BLB394" s="8"/>
      <c r="BLC394" s="8"/>
      <c r="BLD394" s="8"/>
      <c r="BLE394" s="8"/>
      <c r="BLF394" s="8"/>
      <c r="BLG394" s="8"/>
      <c r="BLH394" s="8"/>
      <c r="BLI394" s="8"/>
      <c r="BLJ394" s="8"/>
      <c r="BLK394" s="8"/>
      <c r="BLL394" s="8"/>
      <c r="BLM394" s="8"/>
      <c r="BLN394" s="8"/>
      <c r="BLO394" s="8"/>
      <c r="BLP394" s="8"/>
      <c r="BLQ394" s="8"/>
      <c r="BLR394" s="8"/>
      <c r="BLS394" s="8"/>
      <c r="BLT394" s="8"/>
      <c r="BLU394" s="8"/>
      <c r="BLV394" s="8"/>
      <c r="BLW394" s="8"/>
      <c r="BLX394" s="8"/>
      <c r="BLY394" s="8"/>
      <c r="BLZ394" s="8"/>
      <c r="BMA394" s="8"/>
      <c r="BMB394" s="8"/>
      <c r="BMC394" s="8"/>
      <c r="BMD394" s="8"/>
      <c r="BME394" s="8"/>
      <c r="BMF394" s="8"/>
      <c r="BMG394" s="8"/>
      <c r="BMH394" s="8"/>
      <c r="BMI394" s="8"/>
      <c r="BMJ394" s="8"/>
      <c r="BMK394" s="8"/>
      <c r="BML394" s="8"/>
      <c r="BMM394" s="8"/>
      <c r="BMN394" s="8"/>
      <c r="BMO394" s="8"/>
      <c r="BMP394" s="8"/>
      <c r="BMQ394" s="8"/>
      <c r="BMR394" s="8"/>
      <c r="BMS394" s="8"/>
      <c r="BMT394" s="8"/>
      <c r="BMU394" s="8"/>
      <c r="BMV394" s="8"/>
      <c r="BMW394" s="8"/>
      <c r="BMX394" s="8"/>
      <c r="BMY394" s="8"/>
      <c r="BMZ394" s="8"/>
      <c r="BNA394" s="8"/>
      <c r="BNB394" s="8"/>
      <c r="BNC394" s="8"/>
      <c r="BND394" s="8"/>
      <c r="BNE394" s="8"/>
      <c r="BNF394" s="8"/>
      <c r="BNG394" s="8"/>
      <c r="BNH394" s="8"/>
      <c r="BNI394" s="8"/>
      <c r="BNJ394" s="8"/>
      <c r="BNK394" s="8"/>
      <c r="BNL394" s="8"/>
      <c r="BNM394" s="8"/>
      <c r="BNN394" s="8"/>
      <c r="BNO394" s="8"/>
      <c r="BNP394" s="8"/>
      <c r="BNQ394" s="8"/>
      <c r="BNR394" s="8"/>
      <c r="BNS394" s="8"/>
      <c r="BNT394" s="8"/>
      <c r="BNU394" s="8"/>
      <c r="BNV394" s="8"/>
      <c r="BNW394" s="8"/>
      <c r="BNX394" s="8"/>
      <c r="BNY394" s="8"/>
      <c r="BNZ394" s="8"/>
      <c r="BOA394" s="8"/>
      <c r="BOB394" s="8"/>
      <c r="BOC394" s="8"/>
      <c r="BOD394" s="8"/>
      <c r="BOE394" s="8"/>
      <c r="BOF394" s="8"/>
      <c r="BOG394" s="8"/>
      <c r="BOH394" s="8"/>
      <c r="BOI394" s="8"/>
      <c r="BOJ394" s="8"/>
      <c r="BOK394" s="8"/>
      <c r="BOL394" s="8"/>
      <c r="BOM394" s="8"/>
      <c r="BON394" s="8"/>
      <c r="BOO394" s="8"/>
      <c r="BOP394" s="8"/>
      <c r="BOQ394" s="8"/>
      <c r="BOR394" s="8"/>
      <c r="BOS394" s="8"/>
      <c r="BOT394" s="8"/>
      <c r="BOU394" s="8"/>
      <c r="BOV394" s="8"/>
      <c r="BOW394" s="8"/>
      <c r="BOX394" s="8"/>
      <c r="BOY394" s="8"/>
      <c r="BOZ394" s="8"/>
      <c r="BPA394" s="8"/>
      <c r="BPB394" s="8"/>
      <c r="BPC394" s="8"/>
      <c r="BPD394" s="8"/>
      <c r="BPE394" s="8"/>
      <c r="BPF394" s="8"/>
      <c r="BPG394" s="8"/>
      <c r="BPH394" s="8"/>
      <c r="BPI394" s="8"/>
      <c r="BPJ394" s="8"/>
      <c r="BPK394" s="8"/>
      <c r="BPL394" s="8"/>
      <c r="BPM394" s="8"/>
      <c r="BPN394" s="8"/>
      <c r="BPO394" s="8"/>
      <c r="BPP394" s="8"/>
      <c r="BPQ394" s="8"/>
      <c r="BPR394" s="8"/>
      <c r="BPS394" s="8"/>
      <c r="BPT394" s="8"/>
      <c r="BPU394" s="8"/>
      <c r="BPV394" s="8"/>
      <c r="BPW394" s="8"/>
      <c r="BPX394" s="8"/>
      <c r="BPY394" s="8"/>
      <c r="BPZ394" s="8"/>
      <c r="BQA394" s="8"/>
      <c r="BQB394" s="8"/>
      <c r="BQC394" s="8"/>
      <c r="BQD394" s="8"/>
      <c r="BQE394" s="8"/>
      <c r="BQF394" s="8"/>
      <c r="BQG394" s="8"/>
      <c r="BQH394" s="8"/>
      <c r="BQI394" s="8"/>
      <c r="BQJ394" s="8"/>
      <c r="BQK394" s="8"/>
      <c r="BQL394" s="8"/>
      <c r="BQM394" s="8"/>
      <c r="BQN394" s="8"/>
      <c r="BQO394" s="8"/>
      <c r="BQP394" s="8"/>
      <c r="BQQ394" s="8"/>
      <c r="BQR394" s="8"/>
      <c r="BQS394" s="8"/>
      <c r="BQT394" s="8"/>
      <c r="BQU394" s="8"/>
      <c r="BQV394" s="8"/>
      <c r="BQW394" s="8"/>
      <c r="BQX394" s="8"/>
      <c r="BQY394" s="8"/>
      <c r="BQZ394" s="8"/>
      <c r="BRA394" s="8"/>
      <c r="BRB394" s="8"/>
      <c r="BRC394" s="8"/>
      <c r="BRD394" s="8"/>
      <c r="BRE394" s="8"/>
      <c r="BRF394" s="8"/>
      <c r="BRG394" s="8"/>
      <c r="BRH394" s="8"/>
      <c r="BRI394" s="8"/>
      <c r="BRJ394" s="8"/>
      <c r="BRK394" s="8"/>
      <c r="BRL394" s="8"/>
      <c r="BRM394" s="8"/>
      <c r="BRN394" s="8"/>
      <c r="BRO394" s="8"/>
      <c r="BRP394" s="8"/>
      <c r="BRQ394" s="8"/>
      <c r="BRR394" s="8"/>
      <c r="BRS394" s="8"/>
      <c r="BRT394" s="8"/>
      <c r="BRU394" s="8"/>
      <c r="BRV394" s="8"/>
      <c r="BRW394" s="8"/>
      <c r="BRX394" s="8"/>
      <c r="BRY394" s="8"/>
      <c r="BRZ394" s="8"/>
      <c r="BSA394" s="8"/>
      <c r="BSB394" s="8"/>
      <c r="BSC394" s="8"/>
      <c r="BSD394" s="8"/>
      <c r="BSE394" s="8"/>
      <c r="BSF394" s="8"/>
      <c r="BSG394" s="8"/>
      <c r="BSH394" s="8"/>
      <c r="BSI394" s="8"/>
      <c r="BSJ394" s="8"/>
      <c r="BSK394" s="8"/>
      <c r="BSL394" s="8"/>
      <c r="BSM394" s="8"/>
      <c r="BSN394" s="8"/>
      <c r="BSO394" s="8"/>
      <c r="BSP394" s="8"/>
      <c r="BSQ394" s="8"/>
      <c r="BSR394" s="8"/>
      <c r="BSS394" s="8"/>
      <c r="BST394" s="8"/>
      <c r="BSU394" s="8"/>
      <c r="BSV394" s="8"/>
      <c r="BSW394" s="8"/>
      <c r="BSX394" s="8"/>
      <c r="BSY394" s="8"/>
      <c r="BSZ394" s="8"/>
      <c r="BTA394" s="8"/>
      <c r="BTB394" s="8"/>
      <c r="BTC394" s="8"/>
      <c r="BTD394" s="8"/>
      <c r="BTE394" s="8"/>
      <c r="BTF394" s="8"/>
      <c r="BTG394" s="8"/>
      <c r="BTH394" s="8"/>
      <c r="BTI394" s="8"/>
      <c r="BTJ394" s="8"/>
      <c r="BTK394" s="8"/>
      <c r="BTL394" s="8"/>
      <c r="BTM394" s="8"/>
      <c r="BTN394" s="8"/>
      <c r="BTO394" s="8"/>
      <c r="BTP394" s="8"/>
      <c r="BTQ394" s="8"/>
      <c r="BTR394" s="8"/>
      <c r="BTS394" s="8"/>
      <c r="BTT394" s="8"/>
      <c r="BTU394" s="8"/>
      <c r="BTV394" s="8"/>
      <c r="BTW394" s="8"/>
      <c r="BTX394" s="8"/>
      <c r="BTY394" s="8"/>
      <c r="BTZ394" s="8"/>
      <c r="BUA394" s="8"/>
      <c r="BUB394" s="8"/>
      <c r="BUC394" s="8"/>
      <c r="BUD394" s="8"/>
      <c r="BUE394" s="8"/>
      <c r="BUF394" s="8"/>
      <c r="BUG394" s="8"/>
      <c r="BUH394" s="8"/>
      <c r="BUI394" s="8"/>
      <c r="BUJ394" s="8"/>
      <c r="BUK394" s="8"/>
      <c r="BUL394" s="8"/>
      <c r="BUM394" s="8"/>
      <c r="BUN394" s="8"/>
      <c r="BUO394" s="8"/>
      <c r="BUP394" s="8"/>
      <c r="BUQ394" s="8"/>
      <c r="BUR394" s="8"/>
      <c r="BUS394" s="8"/>
      <c r="BUT394" s="8"/>
      <c r="BUU394" s="8"/>
      <c r="BUV394" s="8"/>
      <c r="BUW394" s="8"/>
      <c r="BUX394" s="8"/>
      <c r="BUY394" s="8"/>
      <c r="BUZ394" s="8"/>
      <c r="BVA394" s="8"/>
      <c r="BVB394" s="8"/>
      <c r="BVC394" s="8"/>
      <c r="BVD394" s="8"/>
      <c r="BVE394" s="8"/>
      <c r="BVF394" s="8"/>
      <c r="BVG394" s="8"/>
      <c r="BVH394" s="8"/>
      <c r="BVI394" s="8"/>
      <c r="BVJ394" s="8"/>
      <c r="BVK394" s="8"/>
      <c r="BVL394" s="8"/>
      <c r="BVM394" s="8"/>
      <c r="BVN394" s="8"/>
      <c r="BVO394" s="8"/>
      <c r="BVP394" s="8"/>
      <c r="BVQ394" s="8"/>
      <c r="BVR394" s="8"/>
      <c r="BVS394" s="8"/>
      <c r="BVT394" s="8"/>
      <c r="BVU394" s="8"/>
      <c r="BVV394" s="8"/>
      <c r="BVW394" s="8"/>
      <c r="BVX394" s="8"/>
      <c r="BVY394" s="8"/>
      <c r="BVZ394" s="8"/>
      <c r="BWA394" s="8"/>
      <c r="BWB394" s="8"/>
      <c r="BWC394" s="8"/>
      <c r="BWD394" s="8"/>
      <c r="BWE394" s="8"/>
      <c r="BWF394" s="8"/>
      <c r="BWG394" s="8"/>
      <c r="BWH394" s="8"/>
      <c r="BWI394" s="8"/>
      <c r="BWJ394" s="8"/>
      <c r="BWK394" s="8"/>
      <c r="BWL394" s="8"/>
      <c r="BWM394" s="8"/>
      <c r="BWN394" s="8"/>
      <c r="BWO394" s="8"/>
      <c r="BWP394" s="8"/>
      <c r="BWQ394" s="8"/>
    </row>
    <row r="395" spans="1:1967" s="445" customFormat="1" ht="102" customHeight="1">
      <c r="A395" s="9" t="s">
        <v>6471</v>
      </c>
      <c r="B395" s="100" t="s">
        <v>97</v>
      </c>
      <c r="C395" s="9" t="s">
        <v>808</v>
      </c>
      <c r="D395" s="30" t="s">
        <v>40</v>
      </c>
      <c r="E395" s="3" t="s">
        <v>41</v>
      </c>
      <c r="F395" s="117"/>
      <c r="G395" s="3" t="s">
        <v>384</v>
      </c>
      <c r="H395" s="20">
        <v>0</v>
      </c>
      <c r="I395" s="114">
        <v>470000000</v>
      </c>
      <c r="J395" s="21" t="s">
        <v>1330</v>
      </c>
      <c r="K395" s="19" t="s">
        <v>1949</v>
      </c>
      <c r="L395" s="138" t="s">
        <v>3428</v>
      </c>
      <c r="M395" s="141" t="s">
        <v>383</v>
      </c>
      <c r="N395" s="361" t="s">
        <v>8875</v>
      </c>
      <c r="O395" s="3" t="s">
        <v>1382</v>
      </c>
      <c r="P395" s="7" t="s">
        <v>1355</v>
      </c>
      <c r="Q395" s="30" t="s">
        <v>1196</v>
      </c>
      <c r="R395" s="81">
        <v>950</v>
      </c>
      <c r="S395" s="19">
        <v>1500</v>
      </c>
      <c r="T395" s="83">
        <f t="shared" si="18"/>
        <v>1425000</v>
      </c>
      <c r="U395" s="83">
        <f t="shared" si="16"/>
        <v>1596000.0000000002</v>
      </c>
      <c r="V395" s="9" t="s">
        <v>1341</v>
      </c>
      <c r="W395" s="153" t="s">
        <v>1410</v>
      </c>
      <c r="X395" s="9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  <c r="NJ395" s="8"/>
      <c r="NK395" s="8"/>
      <c r="NL395" s="8"/>
      <c r="NM395" s="8"/>
      <c r="NN395" s="8"/>
      <c r="NO395" s="8"/>
      <c r="NP395" s="8"/>
      <c r="NQ395" s="8"/>
      <c r="NR395" s="8"/>
      <c r="NS395" s="8"/>
      <c r="NT395" s="8"/>
      <c r="NU395" s="8"/>
      <c r="NV395" s="8"/>
      <c r="NW395" s="8"/>
      <c r="NX395" s="8"/>
      <c r="NY395" s="8"/>
      <c r="NZ395" s="8"/>
      <c r="OA395" s="8"/>
      <c r="OB395" s="8"/>
      <c r="OC395" s="8"/>
      <c r="OD395" s="8"/>
      <c r="OE395" s="8"/>
      <c r="OF395" s="8"/>
      <c r="OG395" s="8"/>
      <c r="OH395" s="8"/>
      <c r="OI395" s="8"/>
      <c r="OJ395" s="8"/>
      <c r="OK395" s="8"/>
      <c r="OL395" s="8"/>
      <c r="OM395" s="8"/>
      <c r="ON395" s="8"/>
      <c r="OO395" s="8"/>
      <c r="OP395" s="8"/>
      <c r="OQ395" s="8"/>
      <c r="OR395" s="8"/>
      <c r="OS395" s="8"/>
      <c r="OT395" s="8"/>
      <c r="OU395" s="8"/>
      <c r="OV395" s="8"/>
      <c r="OW395" s="8"/>
      <c r="OX395" s="8"/>
      <c r="OY395" s="8"/>
      <c r="OZ395" s="8"/>
      <c r="PA395" s="8"/>
      <c r="PB395" s="8"/>
      <c r="PC395" s="8"/>
      <c r="PD395" s="8"/>
      <c r="PE395" s="8"/>
      <c r="PF395" s="8"/>
      <c r="PG395" s="8"/>
      <c r="PH395" s="8"/>
      <c r="PI395" s="8"/>
      <c r="PJ395" s="8"/>
      <c r="PK395" s="8"/>
      <c r="PL395" s="8"/>
      <c r="PM395" s="8"/>
      <c r="PN395" s="8"/>
      <c r="PO395" s="8"/>
      <c r="PP395" s="8"/>
      <c r="PQ395" s="8"/>
      <c r="PR395" s="8"/>
      <c r="PS395" s="8"/>
      <c r="PT395" s="8"/>
      <c r="PU395" s="8"/>
      <c r="PV395" s="8"/>
      <c r="PW395" s="8"/>
      <c r="PX395" s="8"/>
      <c r="PY395" s="8"/>
      <c r="PZ395" s="8"/>
      <c r="QA395" s="8"/>
      <c r="QB395" s="8"/>
      <c r="QC395" s="8"/>
      <c r="QD395" s="8"/>
      <c r="QE395" s="8"/>
      <c r="QF395" s="8"/>
      <c r="QG395" s="8"/>
      <c r="QH395" s="8"/>
      <c r="QI395" s="8"/>
      <c r="QJ395" s="8"/>
      <c r="QK395" s="8"/>
      <c r="QL395" s="8"/>
      <c r="QM395" s="8"/>
      <c r="QN395" s="8"/>
      <c r="QO395" s="8"/>
      <c r="QP395" s="8"/>
      <c r="QQ395" s="8"/>
      <c r="QR395" s="8"/>
      <c r="QS395" s="8"/>
      <c r="QT395" s="8"/>
      <c r="QU395" s="8"/>
      <c r="QV395" s="8"/>
      <c r="QW395" s="8"/>
      <c r="QX395" s="8"/>
      <c r="QY395" s="8"/>
      <c r="QZ395" s="8"/>
      <c r="RA395" s="8"/>
      <c r="RB395" s="8"/>
      <c r="RC395" s="8"/>
      <c r="RD395" s="8"/>
      <c r="RE395" s="8"/>
      <c r="RF395" s="8"/>
      <c r="RG395" s="8"/>
      <c r="RH395" s="8"/>
      <c r="RI395" s="8"/>
      <c r="RJ395" s="8"/>
      <c r="RK395" s="8"/>
      <c r="RL395" s="8"/>
      <c r="RM395" s="8"/>
      <c r="RN395" s="8"/>
      <c r="RO395" s="8"/>
      <c r="RP395" s="8"/>
      <c r="RQ395" s="8"/>
      <c r="RR395" s="8"/>
      <c r="RS395" s="8"/>
      <c r="RT395" s="8"/>
      <c r="RU395" s="8"/>
      <c r="RV395" s="8"/>
      <c r="RW395" s="8"/>
      <c r="RX395" s="8"/>
      <c r="RY395" s="8"/>
      <c r="RZ395" s="8"/>
      <c r="SA395" s="8"/>
      <c r="SB395" s="8"/>
      <c r="SC395" s="8"/>
      <c r="SD395" s="8"/>
      <c r="SE395" s="8"/>
      <c r="SF395" s="8"/>
      <c r="SG395" s="8"/>
      <c r="SH395" s="8"/>
      <c r="SI395" s="8"/>
      <c r="SJ395" s="8"/>
      <c r="SK395" s="8"/>
      <c r="SL395" s="8"/>
      <c r="SM395" s="8"/>
      <c r="SN395" s="8"/>
      <c r="SO395" s="8"/>
      <c r="SP395" s="8"/>
      <c r="SQ395" s="8"/>
      <c r="SR395" s="8"/>
      <c r="SS395" s="8"/>
      <c r="ST395" s="8"/>
      <c r="SU395" s="8"/>
      <c r="SV395" s="8"/>
      <c r="SW395" s="8"/>
      <c r="SX395" s="8"/>
      <c r="SY395" s="8"/>
      <c r="SZ395" s="8"/>
      <c r="TA395" s="8"/>
      <c r="TB395" s="8"/>
      <c r="TC395" s="8"/>
      <c r="TD395" s="8"/>
      <c r="TE395" s="8"/>
      <c r="TF395" s="8"/>
      <c r="TG395" s="8"/>
      <c r="TH395" s="8"/>
      <c r="TI395" s="8"/>
      <c r="TJ395" s="8"/>
      <c r="TK395" s="8"/>
      <c r="TL395" s="8"/>
      <c r="TM395" s="8"/>
      <c r="TN395" s="8"/>
      <c r="TO395" s="8"/>
      <c r="TP395" s="8"/>
      <c r="TQ395" s="8"/>
      <c r="TR395" s="8"/>
      <c r="TS395" s="8"/>
      <c r="TT395" s="8"/>
      <c r="TU395" s="8"/>
      <c r="TV395" s="8"/>
      <c r="TW395" s="8"/>
      <c r="TX395" s="8"/>
      <c r="TY395" s="8"/>
      <c r="TZ395" s="8"/>
      <c r="UA395" s="8"/>
      <c r="UB395" s="8"/>
      <c r="UC395" s="8"/>
      <c r="UD395" s="8"/>
      <c r="UE395" s="8"/>
      <c r="UF395" s="8"/>
      <c r="UG395" s="8"/>
      <c r="UH395" s="8"/>
      <c r="UI395" s="8"/>
      <c r="UJ395" s="8"/>
      <c r="UK395" s="8"/>
      <c r="UL395" s="8"/>
      <c r="UM395" s="8"/>
      <c r="UN395" s="8"/>
      <c r="UO395" s="8"/>
      <c r="UP395" s="8"/>
      <c r="UQ395" s="8"/>
      <c r="UR395" s="8"/>
      <c r="US395" s="8"/>
      <c r="UT395" s="8"/>
      <c r="UU395" s="8"/>
      <c r="UV395" s="8"/>
      <c r="UW395" s="8"/>
      <c r="UX395" s="8"/>
      <c r="UY395" s="8"/>
      <c r="UZ395" s="8"/>
      <c r="VA395" s="8"/>
      <c r="VB395" s="8"/>
      <c r="VC395" s="8"/>
      <c r="VD395" s="8"/>
      <c r="VE395" s="8"/>
      <c r="VF395" s="8"/>
      <c r="VG395" s="8"/>
      <c r="VH395" s="8"/>
      <c r="VI395" s="8"/>
      <c r="VJ395" s="8"/>
      <c r="VK395" s="8"/>
      <c r="VL395" s="8"/>
      <c r="VM395" s="8"/>
      <c r="VN395" s="8"/>
      <c r="VO395" s="8"/>
      <c r="VP395" s="8"/>
      <c r="VQ395" s="8"/>
      <c r="VR395" s="8"/>
      <c r="VS395" s="8"/>
      <c r="VT395" s="8"/>
      <c r="VU395" s="8"/>
      <c r="VV395" s="8"/>
      <c r="VW395" s="8"/>
      <c r="VX395" s="8"/>
      <c r="VY395" s="8"/>
      <c r="VZ395" s="8"/>
      <c r="WA395" s="8"/>
      <c r="WB395" s="8"/>
      <c r="WC395" s="8"/>
      <c r="WD395" s="8"/>
      <c r="WE395" s="8"/>
      <c r="WF395" s="8"/>
      <c r="WG395" s="8"/>
      <c r="WH395" s="8"/>
      <c r="WI395" s="8"/>
      <c r="WJ395" s="8"/>
      <c r="WK395" s="8"/>
      <c r="WL395" s="8"/>
      <c r="WM395" s="8"/>
      <c r="WN395" s="8"/>
      <c r="WO395" s="8"/>
      <c r="WP395" s="8"/>
      <c r="WQ395" s="8"/>
      <c r="WR395" s="8"/>
      <c r="WS395" s="8"/>
      <c r="WT395" s="8"/>
      <c r="WU395" s="8"/>
      <c r="WV395" s="8"/>
      <c r="WW395" s="8"/>
      <c r="WX395" s="8"/>
      <c r="WY395" s="8"/>
      <c r="WZ395" s="8"/>
      <c r="XA395" s="8"/>
      <c r="XB395" s="8"/>
      <c r="XC395" s="8"/>
      <c r="XD395" s="8"/>
      <c r="XE395" s="8"/>
      <c r="XF395" s="8"/>
      <c r="XG395" s="8"/>
      <c r="XH395" s="8"/>
      <c r="XI395" s="8"/>
      <c r="XJ395" s="8"/>
      <c r="XK395" s="8"/>
      <c r="XL395" s="8"/>
      <c r="XM395" s="8"/>
      <c r="XN395" s="8"/>
      <c r="XO395" s="8"/>
      <c r="XP395" s="8"/>
      <c r="XQ395" s="8"/>
      <c r="XR395" s="8"/>
      <c r="XS395" s="8"/>
      <c r="XT395" s="8"/>
      <c r="XU395" s="8"/>
      <c r="XV395" s="8"/>
      <c r="XW395" s="8"/>
      <c r="XX395" s="8"/>
      <c r="XY395" s="8"/>
      <c r="XZ395" s="8"/>
      <c r="YA395" s="8"/>
      <c r="YB395" s="8"/>
      <c r="YC395" s="8"/>
      <c r="YD395" s="8"/>
      <c r="YE395" s="8"/>
      <c r="YF395" s="8"/>
      <c r="YG395" s="8"/>
      <c r="YH395" s="8"/>
      <c r="YI395" s="8"/>
      <c r="YJ395" s="8"/>
      <c r="YK395" s="8"/>
      <c r="YL395" s="8"/>
      <c r="YM395" s="8"/>
      <c r="YN395" s="8"/>
      <c r="YO395" s="8"/>
      <c r="YP395" s="8"/>
      <c r="YQ395" s="8"/>
      <c r="YR395" s="8"/>
      <c r="YS395" s="8"/>
      <c r="YT395" s="8"/>
      <c r="YU395" s="8"/>
      <c r="YV395" s="8"/>
      <c r="YW395" s="8"/>
      <c r="YX395" s="8"/>
      <c r="YY395" s="8"/>
      <c r="YZ395" s="8"/>
      <c r="ZA395" s="8"/>
      <c r="ZB395" s="8"/>
      <c r="ZC395" s="8"/>
      <c r="ZD395" s="8"/>
      <c r="ZE395" s="8"/>
      <c r="ZF395" s="8"/>
      <c r="ZG395" s="8"/>
      <c r="ZH395" s="8"/>
      <c r="ZI395" s="8"/>
      <c r="ZJ395" s="8"/>
      <c r="ZK395" s="8"/>
      <c r="ZL395" s="8"/>
      <c r="ZM395" s="8"/>
      <c r="ZN395" s="8"/>
      <c r="ZO395" s="8"/>
      <c r="ZP395" s="8"/>
      <c r="ZQ395" s="8"/>
      <c r="ZR395" s="8"/>
      <c r="ZS395" s="8"/>
      <c r="ZT395" s="8"/>
      <c r="ZU395" s="8"/>
      <c r="ZV395" s="8"/>
      <c r="ZW395" s="8"/>
      <c r="ZX395" s="8"/>
      <c r="ZY395" s="8"/>
      <c r="ZZ395" s="8"/>
      <c r="AAA395" s="8"/>
      <c r="AAB395" s="8"/>
      <c r="AAC395" s="8"/>
      <c r="AAD395" s="8"/>
      <c r="AAE395" s="8"/>
      <c r="AAF395" s="8"/>
      <c r="AAG395" s="8"/>
      <c r="AAH395" s="8"/>
      <c r="AAI395" s="8"/>
      <c r="AAJ395" s="8"/>
      <c r="AAK395" s="8"/>
      <c r="AAL395" s="8"/>
      <c r="AAM395" s="8"/>
      <c r="AAN395" s="8"/>
      <c r="AAO395" s="8"/>
      <c r="AAP395" s="8"/>
      <c r="AAQ395" s="8"/>
      <c r="AAR395" s="8"/>
      <c r="AAS395" s="8"/>
      <c r="AAT395" s="8"/>
      <c r="AAU395" s="8"/>
      <c r="AAV395" s="8"/>
      <c r="AAW395" s="8"/>
      <c r="AAX395" s="8"/>
      <c r="AAY395" s="8"/>
      <c r="AAZ395" s="8"/>
      <c r="ABA395" s="8"/>
      <c r="ABB395" s="8"/>
      <c r="ABC395" s="8"/>
      <c r="ABD395" s="8"/>
      <c r="ABE395" s="8"/>
      <c r="ABF395" s="8"/>
      <c r="ABG395" s="8"/>
      <c r="ABH395" s="8"/>
      <c r="ABI395" s="8"/>
      <c r="ABJ395" s="8"/>
      <c r="ABK395" s="8"/>
      <c r="ABL395" s="8"/>
      <c r="ABM395" s="8"/>
      <c r="ABN395" s="8"/>
      <c r="ABO395" s="8"/>
      <c r="ABP395" s="8"/>
      <c r="ABQ395" s="8"/>
      <c r="ABR395" s="8"/>
      <c r="ABS395" s="8"/>
      <c r="ABT395" s="8"/>
      <c r="ABU395" s="8"/>
      <c r="ABV395" s="8"/>
      <c r="ABW395" s="8"/>
      <c r="ABX395" s="8"/>
      <c r="ABY395" s="8"/>
      <c r="ABZ395" s="8"/>
      <c r="ACA395" s="8"/>
      <c r="ACB395" s="8"/>
      <c r="ACC395" s="8"/>
      <c r="ACD395" s="8"/>
      <c r="ACE395" s="8"/>
      <c r="ACF395" s="8"/>
      <c r="ACG395" s="8"/>
      <c r="ACH395" s="8"/>
      <c r="ACI395" s="8"/>
      <c r="ACJ395" s="8"/>
      <c r="ACK395" s="8"/>
      <c r="ACL395" s="8"/>
      <c r="ACM395" s="8"/>
      <c r="ACN395" s="8"/>
      <c r="ACO395" s="8"/>
      <c r="ACP395" s="8"/>
      <c r="ACQ395" s="8"/>
      <c r="ACR395" s="8"/>
      <c r="ACS395" s="8"/>
      <c r="ACT395" s="8"/>
      <c r="ACU395" s="8"/>
      <c r="ACV395" s="8"/>
      <c r="ACW395" s="8"/>
      <c r="ACX395" s="8"/>
      <c r="ACY395" s="8"/>
      <c r="ACZ395" s="8"/>
      <c r="ADA395" s="8"/>
      <c r="ADB395" s="8"/>
      <c r="ADC395" s="8"/>
      <c r="ADD395" s="8"/>
      <c r="ADE395" s="8"/>
      <c r="ADF395" s="8"/>
      <c r="ADG395" s="8"/>
      <c r="ADH395" s="8"/>
      <c r="ADI395" s="8"/>
      <c r="ADJ395" s="8"/>
      <c r="ADK395" s="8"/>
      <c r="ADL395" s="8"/>
      <c r="ADM395" s="8"/>
      <c r="ADN395" s="8"/>
      <c r="ADO395" s="8"/>
      <c r="ADP395" s="8"/>
      <c r="ADQ395" s="8"/>
      <c r="ADR395" s="8"/>
      <c r="ADS395" s="8"/>
      <c r="ADT395" s="8"/>
      <c r="ADU395" s="8"/>
      <c r="ADV395" s="8"/>
      <c r="ADW395" s="8"/>
      <c r="ADX395" s="8"/>
      <c r="ADY395" s="8"/>
      <c r="ADZ395" s="8"/>
      <c r="AEA395" s="8"/>
      <c r="AEB395" s="8"/>
      <c r="AEC395" s="8"/>
      <c r="AED395" s="8"/>
      <c r="AEE395" s="8"/>
      <c r="AEF395" s="8"/>
      <c r="AEG395" s="8"/>
      <c r="AEH395" s="8"/>
      <c r="AEI395" s="8"/>
      <c r="AEJ395" s="8"/>
      <c r="AEK395" s="8"/>
      <c r="AEL395" s="8"/>
      <c r="AEM395" s="8"/>
      <c r="AEN395" s="8"/>
      <c r="AEO395" s="8"/>
      <c r="AEP395" s="8"/>
      <c r="AEQ395" s="8"/>
      <c r="AER395" s="8"/>
      <c r="AES395" s="8"/>
      <c r="AET395" s="8"/>
      <c r="AEU395" s="8"/>
      <c r="AEV395" s="8"/>
      <c r="AEW395" s="8"/>
      <c r="AEX395" s="8"/>
      <c r="AEY395" s="8"/>
      <c r="AEZ395" s="8"/>
      <c r="AFA395" s="8"/>
      <c r="AFB395" s="8"/>
      <c r="AFC395" s="8"/>
      <c r="AFD395" s="8"/>
      <c r="AFE395" s="8"/>
      <c r="AFF395" s="8"/>
      <c r="AFG395" s="8"/>
      <c r="AFH395" s="8"/>
      <c r="AFI395" s="8"/>
      <c r="AFJ395" s="8"/>
      <c r="AFK395" s="8"/>
      <c r="AFL395" s="8"/>
      <c r="AFM395" s="8"/>
      <c r="AFN395" s="8"/>
      <c r="AFO395" s="8"/>
      <c r="AFP395" s="8"/>
      <c r="AFQ395" s="8"/>
      <c r="AFR395" s="8"/>
      <c r="AFS395" s="8"/>
      <c r="AFT395" s="8"/>
      <c r="AFU395" s="8"/>
      <c r="AFV395" s="8"/>
      <c r="AFW395" s="8"/>
      <c r="AFX395" s="8"/>
      <c r="AFY395" s="8"/>
      <c r="AFZ395" s="8"/>
      <c r="AGA395" s="8"/>
      <c r="AGB395" s="8"/>
      <c r="AGC395" s="8"/>
      <c r="AGD395" s="8"/>
      <c r="AGE395" s="8"/>
      <c r="AGF395" s="8"/>
      <c r="AGG395" s="8"/>
      <c r="AGH395" s="8"/>
      <c r="AGI395" s="8"/>
      <c r="AGJ395" s="8"/>
      <c r="AGK395" s="8"/>
      <c r="AGL395" s="8"/>
      <c r="AGM395" s="8"/>
      <c r="AGN395" s="8"/>
      <c r="AGO395" s="8"/>
      <c r="AGP395" s="8"/>
      <c r="AGQ395" s="8"/>
      <c r="AGR395" s="8"/>
      <c r="AGS395" s="8"/>
      <c r="AGT395" s="8"/>
      <c r="AGU395" s="8"/>
      <c r="AGV395" s="8"/>
      <c r="AGW395" s="8"/>
      <c r="AGX395" s="8"/>
      <c r="AGY395" s="8"/>
      <c r="AGZ395" s="8"/>
      <c r="AHA395" s="8"/>
      <c r="AHB395" s="8"/>
      <c r="AHC395" s="8"/>
      <c r="AHD395" s="8"/>
      <c r="AHE395" s="8"/>
      <c r="AHF395" s="8"/>
      <c r="AHG395" s="8"/>
      <c r="AHH395" s="8"/>
      <c r="AHI395" s="8"/>
      <c r="AHJ395" s="8"/>
      <c r="AHK395" s="8"/>
      <c r="AHL395" s="8"/>
      <c r="AHM395" s="8"/>
      <c r="AHN395" s="8"/>
      <c r="AHO395" s="8"/>
      <c r="AHP395" s="8"/>
      <c r="AHQ395" s="8"/>
      <c r="AHR395" s="8"/>
      <c r="AHS395" s="8"/>
      <c r="AHT395" s="8"/>
      <c r="AHU395" s="8"/>
      <c r="AHV395" s="8"/>
      <c r="AHW395" s="8"/>
      <c r="AHX395" s="8"/>
      <c r="AHY395" s="8"/>
      <c r="AHZ395" s="8"/>
      <c r="AIA395" s="8"/>
      <c r="AIB395" s="8"/>
      <c r="AIC395" s="8"/>
      <c r="AID395" s="8"/>
      <c r="AIE395" s="8"/>
      <c r="AIF395" s="8"/>
      <c r="AIG395" s="8"/>
      <c r="AIH395" s="8"/>
      <c r="AII395" s="8"/>
      <c r="AIJ395" s="8"/>
      <c r="AIK395" s="8"/>
      <c r="AIL395" s="8"/>
      <c r="AIM395" s="8"/>
      <c r="AIN395" s="8"/>
      <c r="AIO395" s="8"/>
      <c r="AIP395" s="8"/>
      <c r="AIQ395" s="8"/>
      <c r="AIR395" s="8"/>
      <c r="AIS395" s="8"/>
      <c r="AIT395" s="8"/>
      <c r="AIU395" s="8"/>
      <c r="AIV395" s="8"/>
      <c r="AIW395" s="8"/>
      <c r="AIX395" s="8"/>
      <c r="AIY395" s="8"/>
      <c r="AIZ395" s="8"/>
      <c r="AJA395" s="8"/>
      <c r="AJB395" s="8"/>
      <c r="AJC395" s="8"/>
      <c r="AJD395" s="8"/>
      <c r="AJE395" s="8"/>
      <c r="AJF395" s="8"/>
      <c r="AJG395" s="8"/>
      <c r="AJH395" s="8"/>
      <c r="AJI395" s="8"/>
      <c r="AJJ395" s="8"/>
      <c r="AJK395" s="8"/>
      <c r="AJL395" s="8"/>
      <c r="AJM395" s="8"/>
      <c r="AJN395" s="8"/>
      <c r="AJO395" s="8"/>
      <c r="AJP395" s="8"/>
      <c r="AJQ395" s="8"/>
      <c r="AJR395" s="8"/>
      <c r="AJS395" s="8"/>
      <c r="AJT395" s="8"/>
      <c r="AJU395" s="8"/>
      <c r="AJV395" s="8"/>
      <c r="AJW395" s="8"/>
      <c r="AJX395" s="8"/>
      <c r="AJY395" s="8"/>
      <c r="AJZ395" s="8"/>
      <c r="AKA395" s="8"/>
      <c r="AKB395" s="8"/>
      <c r="AKC395" s="8"/>
      <c r="AKD395" s="8"/>
      <c r="AKE395" s="8"/>
      <c r="AKF395" s="8"/>
      <c r="AKG395" s="8"/>
      <c r="AKH395" s="8"/>
      <c r="AKI395" s="8"/>
      <c r="AKJ395" s="8"/>
      <c r="AKK395" s="8"/>
      <c r="AKL395" s="8"/>
      <c r="AKM395" s="8"/>
      <c r="AKN395" s="8"/>
      <c r="AKO395" s="8"/>
      <c r="AKP395" s="8"/>
      <c r="AKQ395" s="8"/>
      <c r="AKR395" s="8"/>
      <c r="AKS395" s="8"/>
      <c r="AKT395" s="8"/>
      <c r="AKU395" s="8"/>
      <c r="AKV395" s="8"/>
      <c r="AKW395" s="8"/>
      <c r="AKX395" s="8"/>
      <c r="AKY395" s="8"/>
      <c r="AKZ395" s="8"/>
      <c r="ALA395" s="8"/>
      <c r="ALB395" s="8"/>
      <c r="ALC395" s="8"/>
      <c r="ALD395" s="8"/>
      <c r="ALE395" s="8"/>
      <c r="ALF395" s="8"/>
      <c r="ALG395" s="8"/>
      <c r="ALH395" s="8"/>
      <c r="ALI395" s="8"/>
      <c r="ALJ395" s="8"/>
      <c r="ALK395" s="8"/>
      <c r="ALL395" s="8"/>
      <c r="ALM395" s="8"/>
      <c r="ALN395" s="8"/>
      <c r="ALO395" s="8"/>
      <c r="ALP395" s="8"/>
      <c r="ALQ395" s="8"/>
      <c r="ALR395" s="8"/>
      <c r="ALS395" s="8"/>
      <c r="ALT395" s="8"/>
      <c r="ALU395" s="8"/>
      <c r="ALV395" s="8"/>
      <c r="ALW395" s="8"/>
      <c r="ALX395" s="8"/>
      <c r="ALY395" s="8"/>
      <c r="ALZ395" s="8"/>
      <c r="AMA395" s="8"/>
      <c r="AMB395" s="8"/>
      <c r="AMC395" s="8"/>
      <c r="AMD395" s="8"/>
      <c r="AME395" s="8"/>
      <c r="AMF395" s="8"/>
      <c r="AMG395" s="8"/>
      <c r="AMH395" s="8"/>
      <c r="AMI395" s="8"/>
      <c r="AMJ395" s="8"/>
      <c r="AMK395" s="8"/>
      <c r="AML395" s="8"/>
      <c r="AMM395" s="8"/>
      <c r="AMN395" s="8"/>
      <c r="AMO395" s="8"/>
      <c r="AMP395" s="8"/>
      <c r="AMQ395" s="8"/>
      <c r="AMR395" s="8"/>
      <c r="AMS395" s="8"/>
      <c r="AMT395" s="8"/>
      <c r="AMU395" s="8"/>
      <c r="AMV395" s="8"/>
      <c r="AMW395" s="8"/>
      <c r="AMX395" s="8"/>
      <c r="AMY395" s="8"/>
      <c r="AMZ395" s="8"/>
      <c r="ANA395" s="8"/>
      <c r="ANB395" s="8"/>
      <c r="ANC395" s="8"/>
      <c r="AND395" s="8"/>
      <c r="ANE395" s="8"/>
      <c r="ANF395" s="8"/>
      <c r="ANG395" s="8"/>
      <c r="ANH395" s="8"/>
      <c r="ANI395" s="8"/>
      <c r="ANJ395" s="8"/>
      <c r="ANK395" s="8"/>
      <c r="ANL395" s="8"/>
      <c r="ANM395" s="8"/>
      <c r="ANN395" s="8"/>
      <c r="ANO395" s="8"/>
      <c r="ANP395" s="8"/>
      <c r="ANQ395" s="8"/>
      <c r="ANR395" s="8"/>
      <c r="ANS395" s="8"/>
      <c r="ANT395" s="8"/>
      <c r="ANU395" s="8"/>
      <c r="ANV395" s="8"/>
      <c r="ANW395" s="8"/>
      <c r="ANX395" s="8"/>
      <c r="ANY395" s="8"/>
      <c r="ANZ395" s="8"/>
      <c r="AOA395" s="8"/>
      <c r="AOB395" s="8"/>
      <c r="AOC395" s="8"/>
      <c r="AOD395" s="8"/>
      <c r="AOE395" s="8"/>
      <c r="AOF395" s="8"/>
      <c r="AOG395" s="8"/>
      <c r="AOH395" s="8"/>
      <c r="AOI395" s="8"/>
      <c r="AOJ395" s="8"/>
      <c r="AOK395" s="8"/>
      <c r="AOL395" s="8"/>
      <c r="AOM395" s="8"/>
      <c r="AON395" s="8"/>
      <c r="AOO395" s="8"/>
      <c r="AOP395" s="8"/>
      <c r="AOQ395" s="8"/>
      <c r="AOR395" s="8"/>
      <c r="AOS395" s="8"/>
      <c r="AOT395" s="8"/>
      <c r="AOU395" s="8"/>
      <c r="AOV395" s="8"/>
      <c r="AOW395" s="8"/>
      <c r="AOX395" s="8"/>
      <c r="AOY395" s="8"/>
      <c r="AOZ395" s="8"/>
      <c r="APA395" s="8"/>
      <c r="APB395" s="8"/>
      <c r="APC395" s="8"/>
      <c r="APD395" s="8"/>
      <c r="APE395" s="8"/>
      <c r="APF395" s="8"/>
      <c r="APG395" s="8"/>
      <c r="APH395" s="8"/>
      <c r="API395" s="8"/>
      <c r="APJ395" s="8"/>
      <c r="APK395" s="8"/>
      <c r="APL395" s="8"/>
      <c r="APM395" s="8"/>
      <c r="APN395" s="8"/>
      <c r="APO395" s="8"/>
      <c r="APP395" s="8"/>
      <c r="APQ395" s="8"/>
      <c r="APR395" s="8"/>
      <c r="APS395" s="8"/>
      <c r="APT395" s="8"/>
      <c r="APU395" s="8"/>
      <c r="APV395" s="8"/>
      <c r="APW395" s="8"/>
      <c r="APX395" s="8"/>
      <c r="APY395" s="8"/>
      <c r="APZ395" s="8"/>
      <c r="AQA395" s="8"/>
      <c r="AQB395" s="8"/>
      <c r="AQC395" s="8"/>
      <c r="AQD395" s="8"/>
      <c r="AQE395" s="8"/>
      <c r="AQF395" s="8"/>
      <c r="AQG395" s="8"/>
      <c r="AQH395" s="8"/>
      <c r="AQI395" s="8"/>
      <c r="AQJ395" s="8"/>
      <c r="AQK395" s="8"/>
      <c r="AQL395" s="8"/>
      <c r="AQM395" s="8"/>
      <c r="AQN395" s="8"/>
      <c r="AQO395" s="8"/>
      <c r="AQP395" s="8"/>
      <c r="AQQ395" s="8"/>
      <c r="AQR395" s="8"/>
      <c r="AQS395" s="8"/>
      <c r="AQT395" s="8"/>
      <c r="AQU395" s="8"/>
      <c r="AQV395" s="8"/>
      <c r="AQW395" s="8"/>
      <c r="AQX395" s="8"/>
      <c r="AQY395" s="8"/>
      <c r="AQZ395" s="8"/>
      <c r="ARA395" s="8"/>
      <c r="ARB395" s="8"/>
      <c r="ARC395" s="8"/>
      <c r="ARD395" s="8"/>
      <c r="ARE395" s="8"/>
      <c r="ARF395" s="8"/>
      <c r="ARG395" s="8"/>
      <c r="ARH395" s="8"/>
      <c r="ARI395" s="8"/>
      <c r="ARJ395" s="8"/>
      <c r="ARK395" s="8"/>
      <c r="ARL395" s="8"/>
      <c r="ARM395" s="8"/>
      <c r="ARN395" s="8"/>
      <c r="ARO395" s="8"/>
      <c r="ARP395" s="8"/>
      <c r="ARQ395" s="8"/>
      <c r="ARR395" s="8"/>
      <c r="ARS395" s="8"/>
      <c r="ART395" s="8"/>
      <c r="ARU395" s="8"/>
      <c r="ARV395" s="8"/>
      <c r="ARW395" s="8"/>
      <c r="ARX395" s="8"/>
      <c r="ARY395" s="8"/>
      <c r="ARZ395" s="8"/>
      <c r="ASA395" s="8"/>
      <c r="ASB395" s="8"/>
      <c r="ASC395" s="8"/>
      <c r="ASD395" s="8"/>
      <c r="ASE395" s="8"/>
      <c r="ASF395" s="8"/>
      <c r="ASG395" s="8"/>
      <c r="ASH395" s="8"/>
      <c r="ASI395" s="8"/>
      <c r="ASJ395" s="8"/>
      <c r="ASK395" s="8"/>
      <c r="ASL395" s="8"/>
      <c r="ASM395" s="8"/>
      <c r="ASN395" s="8"/>
      <c r="ASO395" s="8"/>
      <c r="ASP395" s="8"/>
      <c r="ASQ395" s="8"/>
      <c r="ASR395" s="8"/>
      <c r="ASS395" s="8"/>
      <c r="AST395" s="8"/>
      <c r="ASU395" s="8"/>
      <c r="ASV395" s="8"/>
      <c r="ASW395" s="8"/>
      <c r="ASX395" s="8"/>
      <c r="ASY395" s="8"/>
      <c r="ASZ395" s="8"/>
      <c r="ATA395" s="8"/>
      <c r="ATB395" s="8"/>
      <c r="ATC395" s="8"/>
      <c r="ATD395" s="8"/>
      <c r="ATE395" s="8"/>
      <c r="ATF395" s="8"/>
      <c r="ATG395" s="8"/>
      <c r="ATH395" s="8"/>
      <c r="ATI395" s="8"/>
      <c r="ATJ395" s="8"/>
      <c r="ATK395" s="8"/>
      <c r="ATL395" s="8"/>
      <c r="ATM395" s="8"/>
      <c r="ATN395" s="8"/>
      <c r="ATO395" s="8"/>
      <c r="ATP395" s="8"/>
      <c r="ATQ395" s="8"/>
      <c r="ATR395" s="8"/>
      <c r="ATS395" s="8"/>
      <c r="ATT395" s="8"/>
      <c r="ATU395" s="8"/>
      <c r="ATV395" s="8"/>
      <c r="ATW395" s="8"/>
      <c r="ATX395" s="8"/>
      <c r="ATY395" s="8"/>
      <c r="ATZ395" s="8"/>
      <c r="AUA395" s="8"/>
      <c r="AUB395" s="8"/>
      <c r="AUC395" s="8"/>
      <c r="AUD395" s="8"/>
      <c r="AUE395" s="8"/>
      <c r="AUF395" s="8"/>
      <c r="AUG395" s="8"/>
      <c r="AUH395" s="8"/>
      <c r="AUI395" s="8"/>
      <c r="AUJ395" s="8"/>
      <c r="AUK395" s="8"/>
      <c r="AUL395" s="8"/>
      <c r="AUM395" s="8"/>
      <c r="AUN395" s="8"/>
      <c r="AUO395" s="8"/>
      <c r="AUP395" s="8"/>
      <c r="AUQ395" s="8"/>
      <c r="AUR395" s="8"/>
      <c r="AUS395" s="8"/>
      <c r="AUT395" s="8"/>
      <c r="AUU395" s="8"/>
      <c r="AUV395" s="8"/>
      <c r="AUW395" s="8"/>
      <c r="AUX395" s="8"/>
      <c r="AUY395" s="8"/>
      <c r="AUZ395" s="8"/>
      <c r="AVA395" s="8"/>
      <c r="AVB395" s="8"/>
      <c r="AVC395" s="8"/>
      <c r="AVD395" s="8"/>
      <c r="AVE395" s="8"/>
      <c r="AVF395" s="8"/>
      <c r="AVG395" s="8"/>
      <c r="AVH395" s="8"/>
      <c r="AVI395" s="8"/>
      <c r="AVJ395" s="8"/>
      <c r="AVK395" s="8"/>
      <c r="AVL395" s="8"/>
      <c r="AVM395" s="8"/>
      <c r="AVN395" s="8"/>
      <c r="AVO395" s="8"/>
      <c r="AVP395" s="8"/>
      <c r="AVQ395" s="8"/>
      <c r="AVR395" s="8"/>
      <c r="AVS395" s="8"/>
      <c r="AVT395" s="8"/>
      <c r="AVU395" s="8"/>
      <c r="AVV395" s="8"/>
      <c r="AVW395" s="8"/>
      <c r="AVX395" s="8"/>
      <c r="AVY395" s="8"/>
      <c r="AVZ395" s="8"/>
      <c r="AWA395" s="8"/>
      <c r="AWB395" s="8"/>
      <c r="AWC395" s="8"/>
      <c r="AWD395" s="8"/>
      <c r="AWE395" s="8"/>
      <c r="AWF395" s="8"/>
      <c r="AWG395" s="8"/>
      <c r="AWH395" s="8"/>
      <c r="AWI395" s="8"/>
      <c r="AWJ395" s="8"/>
      <c r="AWK395" s="8"/>
      <c r="AWL395" s="8"/>
      <c r="AWM395" s="8"/>
      <c r="AWN395" s="8"/>
      <c r="AWO395" s="8"/>
      <c r="AWP395" s="8"/>
      <c r="AWQ395" s="8"/>
      <c r="AWR395" s="8"/>
      <c r="AWS395" s="8"/>
      <c r="AWT395" s="8"/>
      <c r="AWU395" s="8"/>
      <c r="AWV395" s="8"/>
      <c r="AWW395" s="8"/>
      <c r="AWX395" s="8"/>
      <c r="AWY395" s="8"/>
      <c r="AWZ395" s="8"/>
      <c r="AXA395" s="8"/>
      <c r="AXB395" s="8"/>
      <c r="AXC395" s="8"/>
      <c r="AXD395" s="8"/>
      <c r="AXE395" s="8"/>
      <c r="AXF395" s="8"/>
      <c r="AXG395" s="8"/>
      <c r="AXH395" s="8"/>
      <c r="AXI395" s="8"/>
      <c r="AXJ395" s="8"/>
      <c r="AXK395" s="8"/>
      <c r="AXL395" s="8"/>
      <c r="AXM395" s="8"/>
      <c r="AXN395" s="8"/>
      <c r="AXO395" s="8"/>
      <c r="AXP395" s="8"/>
      <c r="AXQ395" s="8"/>
      <c r="AXR395" s="8"/>
      <c r="AXS395" s="8"/>
      <c r="AXT395" s="8"/>
      <c r="AXU395" s="8"/>
      <c r="AXV395" s="8"/>
      <c r="AXW395" s="8"/>
      <c r="AXX395" s="8"/>
      <c r="AXY395" s="8"/>
      <c r="AXZ395" s="8"/>
      <c r="AYA395" s="8"/>
      <c r="AYB395" s="8"/>
      <c r="AYC395" s="8"/>
      <c r="AYD395" s="8"/>
      <c r="AYE395" s="8"/>
      <c r="AYF395" s="8"/>
      <c r="AYG395" s="8"/>
      <c r="AYH395" s="8"/>
      <c r="AYI395" s="8"/>
      <c r="AYJ395" s="8"/>
      <c r="AYK395" s="8"/>
      <c r="AYL395" s="8"/>
      <c r="AYM395" s="8"/>
      <c r="AYN395" s="8"/>
      <c r="AYO395" s="8"/>
      <c r="AYP395" s="8"/>
      <c r="AYQ395" s="8"/>
      <c r="AYR395" s="8"/>
      <c r="AYS395" s="8"/>
      <c r="AYT395" s="8"/>
      <c r="AYU395" s="8"/>
      <c r="AYV395" s="8"/>
      <c r="AYW395" s="8"/>
      <c r="AYX395" s="8"/>
      <c r="AYY395" s="8"/>
      <c r="AYZ395" s="8"/>
      <c r="AZA395" s="8"/>
      <c r="AZB395" s="8"/>
      <c r="AZC395" s="8"/>
      <c r="AZD395" s="8"/>
      <c r="AZE395" s="8"/>
      <c r="AZF395" s="8"/>
      <c r="AZG395" s="8"/>
      <c r="AZH395" s="8"/>
      <c r="AZI395" s="8"/>
      <c r="AZJ395" s="8"/>
      <c r="AZK395" s="8"/>
      <c r="AZL395" s="8"/>
      <c r="AZM395" s="8"/>
      <c r="AZN395" s="8"/>
      <c r="AZO395" s="8"/>
      <c r="AZP395" s="8"/>
      <c r="AZQ395" s="8"/>
      <c r="AZR395" s="8"/>
      <c r="AZS395" s="8"/>
      <c r="AZT395" s="8"/>
      <c r="AZU395" s="8"/>
      <c r="AZV395" s="8"/>
      <c r="AZW395" s="8"/>
      <c r="AZX395" s="8"/>
      <c r="AZY395" s="8"/>
      <c r="AZZ395" s="8"/>
      <c r="BAA395" s="8"/>
      <c r="BAB395" s="8"/>
      <c r="BAC395" s="8"/>
      <c r="BAD395" s="8"/>
      <c r="BAE395" s="8"/>
      <c r="BAF395" s="8"/>
      <c r="BAG395" s="8"/>
      <c r="BAH395" s="8"/>
      <c r="BAI395" s="8"/>
      <c r="BAJ395" s="8"/>
      <c r="BAK395" s="8"/>
      <c r="BAL395" s="8"/>
      <c r="BAM395" s="8"/>
      <c r="BAN395" s="8"/>
      <c r="BAO395" s="8"/>
      <c r="BAP395" s="8"/>
      <c r="BAQ395" s="8"/>
      <c r="BAR395" s="8"/>
      <c r="BAS395" s="8"/>
      <c r="BAT395" s="8"/>
      <c r="BAU395" s="8"/>
      <c r="BAV395" s="8"/>
      <c r="BAW395" s="8"/>
      <c r="BAX395" s="8"/>
      <c r="BAY395" s="8"/>
      <c r="BAZ395" s="8"/>
      <c r="BBA395" s="8"/>
      <c r="BBB395" s="8"/>
      <c r="BBC395" s="8"/>
      <c r="BBD395" s="8"/>
      <c r="BBE395" s="8"/>
      <c r="BBF395" s="8"/>
      <c r="BBG395" s="8"/>
      <c r="BBH395" s="8"/>
      <c r="BBI395" s="8"/>
      <c r="BBJ395" s="8"/>
      <c r="BBK395" s="8"/>
      <c r="BBL395" s="8"/>
      <c r="BBM395" s="8"/>
      <c r="BBN395" s="8"/>
      <c r="BBO395" s="8"/>
      <c r="BBP395" s="8"/>
      <c r="BBQ395" s="8"/>
      <c r="BBR395" s="8"/>
      <c r="BBS395" s="8"/>
      <c r="BBT395" s="8"/>
      <c r="BBU395" s="8"/>
      <c r="BBV395" s="8"/>
      <c r="BBW395" s="8"/>
      <c r="BBX395" s="8"/>
      <c r="BBY395" s="8"/>
      <c r="BBZ395" s="8"/>
      <c r="BCA395" s="8"/>
      <c r="BCB395" s="8"/>
      <c r="BCC395" s="8"/>
      <c r="BCD395" s="8"/>
      <c r="BCE395" s="8"/>
      <c r="BCF395" s="8"/>
      <c r="BCG395" s="8"/>
      <c r="BCH395" s="8"/>
      <c r="BCI395" s="8"/>
      <c r="BCJ395" s="8"/>
      <c r="BCK395" s="8"/>
      <c r="BCL395" s="8"/>
      <c r="BCM395" s="8"/>
      <c r="BCN395" s="8"/>
      <c r="BCO395" s="8"/>
      <c r="BCP395" s="8"/>
      <c r="BCQ395" s="8"/>
      <c r="BCR395" s="8"/>
      <c r="BCS395" s="8"/>
      <c r="BCT395" s="8"/>
      <c r="BCU395" s="8"/>
      <c r="BCV395" s="8"/>
      <c r="BCW395" s="8"/>
      <c r="BCX395" s="8"/>
      <c r="BCY395" s="8"/>
      <c r="BCZ395" s="8"/>
      <c r="BDA395" s="8"/>
      <c r="BDB395" s="8"/>
      <c r="BDC395" s="8"/>
      <c r="BDD395" s="8"/>
      <c r="BDE395" s="8"/>
      <c r="BDF395" s="8"/>
      <c r="BDG395" s="8"/>
      <c r="BDH395" s="8"/>
      <c r="BDI395" s="8"/>
      <c r="BDJ395" s="8"/>
      <c r="BDK395" s="8"/>
      <c r="BDL395" s="8"/>
      <c r="BDM395" s="8"/>
      <c r="BDN395" s="8"/>
      <c r="BDO395" s="8"/>
      <c r="BDP395" s="8"/>
      <c r="BDQ395" s="8"/>
      <c r="BDR395" s="8"/>
      <c r="BDS395" s="8"/>
      <c r="BDT395" s="8"/>
      <c r="BDU395" s="8"/>
      <c r="BDV395" s="8"/>
      <c r="BDW395" s="8"/>
      <c r="BDX395" s="8"/>
      <c r="BDY395" s="8"/>
      <c r="BDZ395" s="8"/>
      <c r="BEA395" s="8"/>
      <c r="BEB395" s="8"/>
      <c r="BEC395" s="8"/>
      <c r="BED395" s="8"/>
      <c r="BEE395" s="8"/>
      <c r="BEF395" s="8"/>
      <c r="BEG395" s="8"/>
      <c r="BEH395" s="8"/>
      <c r="BEI395" s="8"/>
      <c r="BEJ395" s="8"/>
      <c r="BEK395" s="8"/>
      <c r="BEL395" s="8"/>
      <c r="BEM395" s="8"/>
      <c r="BEN395" s="8"/>
      <c r="BEO395" s="8"/>
      <c r="BEP395" s="8"/>
      <c r="BEQ395" s="8"/>
      <c r="BER395" s="8"/>
      <c r="BES395" s="8"/>
      <c r="BET395" s="8"/>
      <c r="BEU395" s="8"/>
      <c r="BEV395" s="8"/>
      <c r="BEW395" s="8"/>
      <c r="BEX395" s="8"/>
      <c r="BEY395" s="8"/>
      <c r="BEZ395" s="8"/>
      <c r="BFA395" s="8"/>
      <c r="BFB395" s="8"/>
      <c r="BFC395" s="8"/>
      <c r="BFD395" s="8"/>
      <c r="BFE395" s="8"/>
      <c r="BFF395" s="8"/>
      <c r="BFG395" s="8"/>
      <c r="BFH395" s="8"/>
      <c r="BFI395" s="8"/>
      <c r="BFJ395" s="8"/>
      <c r="BFK395" s="8"/>
      <c r="BFL395" s="8"/>
      <c r="BFM395" s="8"/>
      <c r="BFN395" s="8"/>
      <c r="BFO395" s="8"/>
      <c r="BFP395" s="8"/>
      <c r="BFQ395" s="8"/>
      <c r="BFR395" s="8"/>
      <c r="BFS395" s="8"/>
      <c r="BFT395" s="8"/>
      <c r="BFU395" s="8"/>
      <c r="BFV395" s="8"/>
      <c r="BFW395" s="8"/>
      <c r="BFX395" s="8"/>
      <c r="BFY395" s="8"/>
      <c r="BFZ395" s="8"/>
      <c r="BGA395" s="8"/>
      <c r="BGB395" s="8"/>
      <c r="BGC395" s="8"/>
      <c r="BGD395" s="8"/>
      <c r="BGE395" s="8"/>
      <c r="BGF395" s="8"/>
      <c r="BGG395" s="8"/>
      <c r="BGH395" s="8"/>
      <c r="BGI395" s="8"/>
      <c r="BGJ395" s="8"/>
      <c r="BGK395" s="8"/>
      <c r="BGL395" s="8"/>
      <c r="BGM395" s="8"/>
      <c r="BGN395" s="8"/>
      <c r="BGO395" s="8"/>
      <c r="BGP395" s="8"/>
      <c r="BGQ395" s="8"/>
      <c r="BGR395" s="8"/>
      <c r="BGS395" s="8"/>
      <c r="BGT395" s="8"/>
      <c r="BGU395" s="8"/>
      <c r="BGV395" s="8"/>
      <c r="BGW395" s="8"/>
      <c r="BGX395" s="8"/>
      <c r="BGY395" s="8"/>
      <c r="BGZ395" s="8"/>
      <c r="BHA395" s="8"/>
      <c r="BHB395" s="8"/>
      <c r="BHC395" s="8"/>
      <c r="BHD395" s="8"/>
      <c r="BHE395" s="8"/>
      <c r="BHF395" s="8"/>
      <c r="BHG395" s="8"/>
      <c r="BHH395" s="8"/>
      <c r="BHI395" s="8"/>
      <c r="BHJ395" s="8"/>
      <c r="BHK395" s="8"/>
      <c r="BHL395" s="8"/>
      <c r="BHM395" s="8"/>
      <c r="BHN395" s="8"/>
      <c r="BHO395" s="8"/>
      <c r="BHP395" s="8"/>
      <c r="BHQ395" s="8"/>
      <c r="BHR395" s="8"/>
      <c r="BHS395" s="8"/>
      <c r="BHT395" s="8"/>
      <c r="BHU395" s="8"/>
      <c r="BHV395" s="8"/>
      <c r="BHW395" s="8"/>
      <c r="BHX395" s="8"/>
      <c r="BHY395" s="8"/>
      <c r="BHZ395" s="8"/>
      <c r="BIA395" s="8"/>
      <c r="BIB395" s="8"/>
      <c r="BIC395" s="8"/>
      <c r="BID395" s="8"/>
      <c r="BIE395" s="8"/>
      <c r="BIF395" s="8"/>
      <c r="BIG395" s="8"/>
      <c r="BIH395" s="8"/>
      <c r="BII395" s="8"/>
      <c r="BIJ395" s="8"/>
      <c r="BIK395" s="8"/>
      <c r="BIL395" s="8"/>
      <c r="BIM395" s="8"/>
      <c r="BIN395" s="8"/>
      <c r="BIO395" s="8"/>
      <c r="BIP395" s="8"/>
      <c r="BIQ395" s="8"/>
      <c r="BIR395" s="8"/>
      <c r="BIS395" s="8"/>
      <c r="BIT395" s="8"/>
      <c r="BIU395" s="8"/>
      <c r="BIV395" s="8"/>
      <c r="BIW395" s="8"/>
      <c r="BIX395" s="8"/>
      <c r="BIY395" s="8"/>
      <c r="BIZ395" s="8"/>
      <c r="BJA395" s="8"/>
      <c r="BJB395" s="8"/>
      <c r="BJC395" s="8"/>
      <c r="BJD395" s="8"/>
      <c r="BJE395" s="8"/>
      <c r="BJF395" s="8"/>
      <c r="BJG395" s="8"/>
      <c r="BJH395" s="8"/>
      <c r="BJI395" s="8"/>
      <c r="BJJ395" s="8"/>
      <c r="BJK395" s="8"/>
      <c r="BJL395" s="8"/>
      <c r="BJM395" s="8"/>
      <c r="BJN395" s="8"/>
      <c r="BJO395" s="8"/>
      <c r="BJP395" s="8"/>
      <c r="BJQ395" s="8"/>
      <c r="BJR395" s="8"/>
      <c r="BJS395" s="8"/>
      <c r="BJT395" s="8"/>
      <c r="BJU395" s="8"/>
      <c r="BJV395" s="8"/>
      <c r="BJW395" s="8"/>
      <c r="BJX395" s="8"/>
      <c r="BJY395" s="8"/>
      <c r="BJZ395" s="8"/>
      <c r="BKA395" s="8"/>
      <c r="BKB395" s="8"/>
      <c r="BKC395" s="8"/>
      <c r="BKD395" s="8"/>
      <c r="BKE395" s="8"/>
      <c r="BKF395" s="8"/>
      <c r="BKG395" s="8"/>
      <c r="BKH395" s="8"/>
      <c r="BKI395" s="8"/>
      <c r="BKJ395" s="8"/>
      <c r="BKK395" s="8"/>
      <c r="BKL395" s="8"/>
      <c r="BKM395" s="8"/>
      <c r="BKN395" s="8"/>
      <c r="BKO395" s="8"/>
      <c r="BKP395" s="8"/>
      <c r="BKQ395" s="8"/>
      <c r="BKR395" s="8"/>
      <c r="BKS395" s="8"/>
      <c r="BKT395" s="8"/>
      <c r="BKU395" s="8"/>
      <c r="BKV395" s="8"/>
      <c r="BKW395" s="8"/>
      <c r="BKX395" s="8"/>
      <c r="BKY395" s="8"/>
      <c r="BKZ395" s="8"/>
      <c r="BLA395" s="8"/>
      <c r="BLB395" s="8"/>
      <c r="BLC395" s="8"/>
      <c r="BLD395" s="8"/>
      <c r="BLE395" s="8"/>
      <c r="BLF395" s="8"/>
      <c r="BLG395" s="8"/>
      <c r="BLH395" s="8"/>
      <c r="BLI395" s="8"/>
      <c r="BLJ395" s="8"/>
      <c r="BLK395" s="8"/>
      <c r="BLL395" s="8"/>
      <c r="BLM395" s="8"/>
      <c r="BLN395" s="8"/>
      <c r="BLO395" s="8"/>
      <c r="BLP395" s="8"/>
      <c r="BLQ395" s="8"/>
      <c r="BLR395" s="8"/>
      <c r="BLS395" s="8"/>
      <c r="BLT395" s="8"/>
      <c r="BLU395" s="8"/>
      <c r="BLV395" s="8"/>
      <c r="BLW395" s="8"/>
      <c r="BLX395" s="8"/>
      <c r="BLY395" s="8"/>
      <c r="BLZ395" s="8"/>
      <c r="BMA395" s="8"/>
      <c r="BMB395" s="8"/>
      <c r="BMC395" s="8"/>
      <c r="BMD395" s="8"/>
      <c r="BME395" s="8"/>
      <c r="BMF395" s="8"/>
      <c r="BMG395" s="8"/>
      <c r="BMH395" s="8"/>
      <c r="BMI395" s="8"/>
      <c r="BMJ395" s="8"/>
      <c r="BMK395" s="8"/>
      <c r="BML395" s="8"/>
      <c r="BMM395" s="8"/>
      <c r="BMN395" s="8"/>
      <c r="BMO395" s="8"/>
      <c r="BMP395" s="8"/>
      <c r="BMQ395" s="8"/>
      <c r="BMR395" s="8"/>
      <c r="BMS395" s="8"/>
      <c r="BMT395" s="8"/>
      <c r="BMU395" s="8"/>
      <c r="BMV395" s="8"/>
      <c r="BMW395" s="8"/>
      <c r="BMX395" s="8"/>
      <c r="BMY395" s="8"/>
      <c r="BMZ395" s="8"/>
      <c r="BNA395" s="8"/>
      <c r="BNB395" s="8"/>
      <c r="BNC395" s="8"/>
      <c r="BND395" s="8"/>
      <c r="BNE395" s="8"/>
      <c r="BNF395" s="8"/>
      <c r="BNG395" s="8"/>
      <c r="BNH395" s="8"/>
      <c r="BNI395" s="8"/>
      <c r="BNJ395" s="8"/>
      <c r="BNK395" s="8"/>
      <c r="BNL395" s="8"/>
      <c r="BNM395" s="8"/>
      <c r="BNN395" s="8"/>
      <c r="BNO395" s="8"/>
      <c r="BNP395" s="8"/>
      <c r="BNQ395" s="8"/>
      <c r="BNR395" s="8"/>
      <c r="BNS395" s="8"/>
      <c r="BNT395" s="8"/>
      <c r="BNU395" s="8"/>
      <c r="BNV395" s="8"/>
      <c r="BNW395" s="8"/>
      <c r="BNX395" s="8"/>
      <c r="BNY395" s="8"/>
      <c r="BNZ395" s="8"/>
      <c r="BOA395" s="8"/>
      <c r="BOB395" s="8"/>
      <c r="BOC395" s="8"/>
      <c r="BOD395" s="8"/>
      <c r="BOE395" s="8"/>
      <c r="BOF395" s="8"/>
      <c r="BOG395" s="8"/>
      <c r="BOH395" s="8"/>
      <c r="BOI395" s="8"/>
      <c r="BOJ395" s="8"/>
      <c r="BOK395" s="8"/>
      <c r="BOL395" s="8"/>
      <c r="BOM395" s="8"/>
      <c r="BON395" s="8"/>
      <c r="BOO395" s="8"/>
      <c r="BOP395" s="8"/>
      <c r="BOQ395" s="8"/>
      <c r="BOR395" s="8"/>
      <c r="BOS395" s="8"/>
      <c r="BOT395" s="8"/>
      <c r="BOU395" s="8"/>
      <c r="BOV395" s="8"/>
      <c r="BOW395" s="8"/>
      <c r="BOX395" s="8"/>
      <c r="BOY395" s="8"/>
      <c r="BOZ395" s="8"/>
      <c r="BPA395" s="8"/>
      <c r="BPB395" s="8"/>
      <c r="BPC395" s="8"/>
      <c r="BPD395" s="8"/>
      <c r="BPE395" s="8"/>
      <c r="BPF395" s="8"/>
      <c r="BPG395" s="8"/>
      <c r="BPH395" s="8"/>
      <c r="BPI395" s="8"/>
      <c r="BPJ395" s="8"/>
      <c r="BPK395" s="8"/>
      <c r="BPL395" s="8"/>
      <c r="BPM395" s="8"/>
      <c r="BPN395" s="8"/>
      <c r="BPO395" s="8"/>
      <c r="BPP395" s="8"/>
      <c r="BPQ395" s="8"/>
      <c r="BPR395" s="8"/>
      <c r="BPS395" s="8"/>
      <c r="BPT395" s="8"/>
      <c r="BPU395" s="8"/>
      <c r="BPV395" s="8"/>
      <c r="BPW395" s="8"/>
      <c r="BPX395" s="8"/>
      <c r="BPY395" s="8"/>
      <c r="BPZ395" s="8"/>
      <c r="BQA395" s="8"/>
      <c r="BQB395" s="8"/>
      <c r="BQC395" s="8"/>
      <c r="BQD395" s="8"/>
      <c r="BQE395" s="8"/>
      <c r="BQF395" s="8"/>
      <c r="BQG395" s="8"/>
      <c r="BQH395" s="8"/>
      <c r="BQI395" s="8"/>
      <c r="BQJ395" s="8"/>
      <c r="BQK395" s="8"/>
      <c r="BQL395" s="8"/>
      <c r="BQM395" s="8"/>
      <c r="BQN395" s="8"/>
      <c r="BQO395" s="8"/>
      <c r="BQP395" s="8"/>
      <c r="BQQ395" s="8"/>
      <c r="BQR395" s="8"/>
      <c r="BQS395" s="8"/>
      <c r="BQT395" s="8"/>
      <c r="BQU395" s="8"/>
      <c r="BQV395" s="8"/>
      <c r="BQW395" s="8"/>
      <c r="BQX395" s="8"/>
      <c r="BQY395" s="8"/>
      <c r="BQZ395" s="8"/>
      <c r="BRA395" s="8"/>
      <c r="BRB395" s="8"/>
      <c r="BRC395" s="8"/>
      <c r="BRD395" s="8"/>
      <c r="BRE395" s="8"/>
      <c r="BRF395" s="8"/>
      <c r="BRG395" s="8"/>
      <c r="BRH395" s="8"/>
      <c r="BRI395" s="8"/>
      <c r="BRJ395" s="8"/>
      <c r="BRK395" s="8"/>
      <c r="BRL395" s="8"/>
      <c r="BRM395" s="8"/>
      <c r="BRN395" s="8"/>
      <c r="BRO395" s="8"/>
      <c r="BRP395" s="8"/>
      <c r="BRQ395" s="8"/>
      <c r="BRR395" s="8"/>
      <c r="BRS395" s="8"/>
      <c r="BRT395" s="8"/>
      <c r="BRU395" s="8"/>
      <c r="BRV395" s="8"/>
      <c r="BRW395" s="8"/>
      <c r="BRX395" s="8"/>
      <c r="BRY395" s="8"/>
      <c r="BRZ395" s="8"/>
      <c r="BSA395" s="8"/>
      <c r="BSB395" s="8"/>
      <c r="BSC395" s="8"/>
      <c r="BSD395" s="8"/>
      <c r="BSE395" s="8"/>
      <c r="BSF395" s="8"/>
      <c r="BSG395" s="8"/>
      <c r="BSH395" s="8"/>
      <c r="BSI395" s="8"/>
      <c r="BSJ395" s="8"/>
      <c r="BSK395" s="8"/>
      <c r="BSL395" s="8"/>
      <c r="BSM395" s="8"/>
      <c r="BSN395" s="8"/>
      <c r="BSO395" s="8"/>
      <c r="BSP395" s="8"/>
      <c r="BSQ395" s="8"/>
      <c r="BSR395" s="8"/>
      <c r="BSS395" s="8"/>
      <c r="BST395" s="8"/>
      <c r="BSU395" s="8"/>
      <c r="BSV395" s="8"/>
      <c r="BSW395" s="8"/>
      <c r="BSX395" s="8"/>
      <c r="BSY395" s="8"/>
      <c r="BSZ395" s="8"/>
      <c r="BTA395" s="8"/>
      <c r="BTB395" s="8"/>
      <c r="BTC395" s="8"/>
      <c r="BTD395" s="8"/>
      <c r="BTE395" s="8"/>
      <c r="BTF395" s="8"/>
      <c r="BTG395" s="8"/>
      <c r="BTH395" s="8"/>
      <c r="BTI395" s="8"/>
      <c r="BTJ395" s="8"/>
      <c r="BTK395" s="8"/>
      <c r="BTL395" s="8"/>
      <c r="BTM395" s="8"/>
      <c r="BTN395" s="8"/>
      <c r="BTO395" s="8"/>
      <c r="BTP395" s="8"/>
      <c r="BTQ395" s="8"/>
      <c r="BTR395" s="8"/>
      <c r="BTS395" s="8"/>
      <c r="BTT395" s="8"/>
      <c r="BTU395" s="8"/>
      <c r="BTV395" s="8"/>
      <c r="BTW395" s="8"/>
      <c r="BTX395" s="8"/>
      <c r="BTY395" s="8"/>
      <c r="BTZ395" s="8"/>
      <c r="BUA395" s="8"/>
      <c r="BUB395" s="8"/>
      <c r="BUC395" s="8"/>
      <c r="BUD395" s="8"/>
      <c r="BUE395" s="8"/>
      <c r="BUF395" s="8"/>
      <c r="BUG395" s="8"/>
      <c r="BUH395" s="8"/>
      <c r="BUI395" s="8"/>
      <c r="BUJ395" s="8"/>
      <c r="BUK395" s="8"/>
      <c r="BUL395" s="8"/>
      <c r="BUM395" s="8"/>
      <c r="BUN395" s="8"/>
      <c r="BUO395" s="8"/>
      <c r="BUP395" s="8"/>
      <c r="BUQ395" s="8"/>
      <c r="BUR395" s="8"/>
      <c r="BUS395" s="8"/>
      <c r="BUT395" s="8"/>
      <c r="BUU395" s="8"/>
      <c r="BUV395" s="8"/>
      <c r="BUW395" s="8"/>
      <c r="BUX395" s="8"/>
      <c r="BUY395" s="8"/>
      <c r="BUZ395" s="8"/>
      <c r="BVA395" s="8"/>
      <c r="BVB395" s="8"/>
      <c r="BVC395" s="8"/>
      <c r="BVD395" s="8"/>
      <c r="BVE395" s="8"/>
      <c r="BVF395" s="8"/>
      <c r="BVG395" s="8"/>
      <c r="BVH395" s="8"/>
      <c r="BVI395" s="8"/>
      <c r="BVJ395" s="8"/>
      <c r="BVK395" s="8"/>
      <c r="BVL395" s="8"/>
      <c r="BVM395" s="8"/>
      <c r="BVN395" s="8"/>
      <c r="BVO395" s="8"/>
      <c r="BVP395" s="8"/>
      <c r="BVQ395" s="8"/>
      <c r="BVR395" s="8"/>
      <c r="BVS395" s="8"/>
      <c r="BVT395" s="8"/>
      <c r="BVU395" s="8"/>
      <c r="BVV395" s="8"/>
      <c r="BVW395" s="8"/>
      <c r="BVX395" s="8"/>
      <c r="BVY395" s="8"/>
      <c r="BVZ395" s="8"/>
      <c r="BWA395" s="8"/>
      <c r="BWB395" s="8"/>
      <c r="BWC395" s="8"/>
      <c r="BWD395" s="8"/>
      <c r="BWE395" s="8"/>
      <c r="BWF395" s="8"/>
      <c r="BWG395" s="8"/>
      <c r="BWH395" s="8"/>
      <c r="BWI395" s="8"/>
      <c r="BWJ395" s="8"/>
      <c r="BWK395" s="8"/>
      <c r="BWL395" s="8"/>
      <c r="BWM395" s="8"/>
      <c r="BWN395" s="8"/>
      <c r="BWO395" s="8"/>
      <c r="BWP395" s="8"/>
      <c r="BWQ395" s="8"/>
    </row>
    <row r="396" spans="1:1967" s="445" customFormat="1" ht="102" customHeight="1">
      <c r="A396" s="9" t="s">
        <v>6472</v>
      </c>
      <c r="B396" s="100" t="s">
        <v>97</v>
      </c>
      <c r="C396" s="9" t="s">
        <v>810</v>
      </c>
      <c r="D396" s="30" t="s">
        <v>42</v>
      </c>
      <c r="E396" s="3" t="s">
        <v>43</v>
      </c>
      <c r="F396" s="117"/>
      <c r="G396" s="3" t="s">
        <v>384</v>
      </c>
      <c r="H396" s="20">
        <v>0</v>
      </c>
      <c r="I396" s="114">
        <v>470000000</v>
      </c>
      <c r="J396" s="21" t="s">
        <v>1330</v>
      </c>
      <c r="K396" s="19" t="s">
        <v>1949</v>
      </c>
      <c r="L396" s="138" t="s">
        <v>3428</v>
      </c>
      <c r="M396" s="141" t="s">
        <v>383</v>
      </c>
      <c r="N396" s="361" t="s">
        <v>8875</v>
      </c>
      <c r="O396" s="3" t="s">
        <v>1382</v>
      </c>
      <c r="P396" s="7" t="s">
        <v>1355</v>
      </c>
      <c r="Q396" s="30" t="s">
        <v>1196</v>
      </c>
      <c r="R396" s="81">
        <v>180</v>
      </c>
      <c r="S396" s="18">
        <v>3815.79</v>
      </c>
      <c r="T396" s="83">
        <f t="shared" si="18"/>
        <v>686842.2</v>
      </c>
      <c r="U396" s="83">
        <f t="shared" si="16"/>
        <v>769263.26399999997</v>
      </c>
      <c r="V396" s="9" t="s">
        <v>1341</v>
      </c>
      <c r="W396" s="153" t="s">
        <v>1410</v>
      </c>
      <c r="X396" s="9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  <c r="NF396" s="8"/>
      <c r="NG396" s="8"/>
      <c r="NH396" s="8"/>
      <c r="NI396" s="8"/>
      <c r="NJ396" s="8"/>
      <c r="NK396" s="8"/>
      <c r="NL396" s="8"/>
      <c r="NM396" s="8"/>
      <c r="NN396" s="8"/>
      <c r="NO396" s="8"/>
      <c r="NP396" s="8"/>
      <c r="NQ396" s="8"/>
      <c r="NR396" s="8"/>
      <c r="NS396" s="8"/>
      <c r="NT396" s="8"/>
      <c r="NU396" s="8"/>
      <c r="NV396" s="8"/>
      <c r="NW396" s="8"/>
      <c r="NX396" s="8"/>
      <c r="NY396" s="8"/>
      <c r="NZ396" s="8"/>
      <c r="OA396" s="8"/>
      <c r="OB396" s="8"/>
      <c r="OC396" s="8"/>
      <c r="OD396" s="8"/>
      <c r="OE396" s="8"/>
      <c r="OF396" s="8"/>
      <c r="OG396" s="8"/>
      <c r="OH396" s="8"/>
      <c r="OI396" s="8"/>
      <c r="OJ396" s="8"/>
      <c r="OK396" s="8"/>
      <c r="OL396" s="8"/>
      <c r="OM396" s="8"/>
      <c r="ON396" s="8"/>
      <c r="OO396" s="8"/>
      <c r="OP396" s="8"/>
      <c r="OQ396" s="8"/>
      <c r="OR396" s="8"/>
      <c r="OS396" s="8"/>
      <c r="OT396" s="8"/>
      <c r="OU396" s="8"/>
      <c r="OV396" s="8"/>
      <c r="OW396" s="8"/>
      <c r="OX396" s="8"/>
      <c r="OY396" s="8"/>
      <c r="OZ396" s="8"/>
      <c r="PA396" s="8"/>
      <c r="PB396" s="8"/>
      <c r="PC396" s="8"/>
      <c r="PD396" s="8"/>
      <c r="PE396" s="8"/>
      <c r="PF396" s="8"/>
      <c r="PG396" s="8"/>
      <c r="PH396" s="8"/>
      <c r="PI396" s="8"/>
      <c r="PJ396" s="8"/>
      <c r="PK396" s="8"/>
      <c r="PL396" s="8"/>
      <c r="PM396" s="8"/>
      <c r="PN396" s="8"/>
      <c r="PO396" s="8"/>
      <c r="PP396" s="8"/>
      <c r="PQ396" s="8"/>
      <c r="PR396" s="8"/>
      <c r="PS396" s="8"/>
      <c r="PT396" s="8"/>
      <c r="PU396" s="8"/>
      <c r="PV396" s="8"/>
      <c r="PW396" s="8"/>
      <c r="PX396" s="8"/>
      <c r="PY396" s="8"/>
      <c r="PZ396" s="8"/>
      <c r="QA396" s="8"/>
      <c r="QB396" s="8"/>
      <c r="QC396" s="8"/>
      <c r="QD396" s="8"/>
      <c r="QE396" s="8"/>
      <c r="QF396" s="8"/>
      <c r="QG396" s="8"/>
      <c r="QH396" s="8"/>
      <c r="QI396" s="8"/>
      <c r="QJ396" s="8"/>
      <c r="QK396" s="8"/>
      <c r="QL396" s="8"/>
      <c r="QM396" s="8"/>
      <c r="QN396" s="8"/>
      <c r="QO396" s="8"/>
      <c r="QP396" s="8"/>
      <c r="QQ396" s="8"/>
      <c r="QR396" s="8"/>
      <c r="QS396" s="8"/>
      <c r="QT396" s="8"/>
      <c r="QU396" s="8"/>
      <c r="QV396" s="8"/>
      <c r="QW396" s="8"/>
      <c r="QX396" s="8"/>
      <c r="QY396" s="8"/>
      <c r="QZ396" s="8"/>
      <c r="RA396" s="8"/>
      <c r="RB396" s="8"/>
      <c r="RC396" s="8"/>
      <c r="RD396" s="8"/>
      <c r="RE396" s="8"/>
      <c r="RF396" s="8"/>
      <c r="RG396" s="8"/>
      <c r="RH396" s="8"/>
      <c r="RI396" s="8"/>
      <c r="RJ396" s="8"/>
      <c r="RK396" s="8"/>
      <c r="RL396" s="8"/>
      <c r="RM396" s="8"/>
      <c r="RN396" s="8"/>
      <c r="RO396" s="8"/>
      <c r="RP396" s="8"/>
      <c r="RQ396" s="8"/>
      <c r="RR396" s="8"/>
      <c r="RS396" s="8"/>
      <c r="RT396" s="8"/>
      <c r="RU396" s="8"/>
      <c r="RV396" s="8"/>
      <c r="RW396" s="8"/>
      <c r="RX396" s="8"/>
      <c r="RY396" s="8"/>
      <c r="RZ396" s="8"/>
      <c r="SA396" s="8"/>
      <c r="SB396" s="8"/>
      <c r="SC396" s="8"/>
      <c r="SD396" s="8"/>
      <c r="SE396" s="8"/>
      <c r="SF396" s="8"/>
      <c r="SG396" s="8"/>
      <c r="SH396" s="8"/>
      <c r="SI396" s="8"/>
      <c r="SJ396" s="8"/>
      <c r="SK396" s="8"/>
      <c r="SL396" s="8"/>
      <c r="SM396" s="8"/>
      <c r="SN396" s="8"/>
      <c r="SO396" s="8"/>
      <c r="SP396" s="8"/>
      <c r="SQ396" s="8"/>
      <c r="SR396" s="8"/>
      <c r="SS396" s="8"/>
      <c r="ST396" s="8"/>
      <c r="SU396" s="8"/>
      <c r="SV396" s="8"/>
      <c r="SW396" s="8"/>
      <c r="SX396" s="8"/>
      <c r="SY396" s="8"/>
      <c r="SZ396" s="8"/>
      <c r="TA396" s="8"/>
      <c r="TB396" s="8"/>
      <c r="TC396" s="8"/>
      <c r="TD396" s="8"/>
      <c r="TE396" s="8"/>
      <c r="TF396" s="8"/>
      <c r="TG396" s="8"/>
      <c r="TH396" s="8"/>
      <c r="TI396" s="8"/>
      <c r="TJ396" s="8"/>
      <c r="TK396" s="8"/>
      <c r="TL396" s="8"/>
      <c r="TM396" s="8"/>
      <c r="TN396" s="8"/>
      <c r="TO396" s="8"/>
      <c r="TP396" s="8"/>
      <c r="TQ396" s="8"/>
      <c r="TR396" s="8"/>
      <c r="TS396" s="8"/>
      <c r="TT396" s="8"/>
      <c r="TU396" s="8"/>
      <c r="TV396" s="8"/>
      <c r="TW396" s="8"/>
      <c r="TX396" s="8"/>
      <c r="TY396" s="8"/>
      <c r="TZ396" s="8"/>
      <c r="UA396" s="8"/>
      <c r="UB396" s="8"/>
      <c r="UC396" s="8"/>
      <c r="UD396" s="8"/>
      <c r="UE396" s="8"/>
      <c r="UF396" s="8"/>
      <c r="UG396" s="8"/>
      <c r="UH396" s="8"/>
      <c r="UI396" s="8"/>
      <c r="UJ396" s="8"/>
      <c r="UK396" s="8"/>
      <c r="UL396" s="8"/>
      <c r="UM396" s="8"/>
      <c r="UN396" s="8"/>
      <c r="UO396" s="8"/>
      <c r="UP396" s="8"/>
      <c r="UQ396" s="8"/>
      <c r="UR396" s="8"/>
      <c r="US396" s="8"/>
      <c r="UT396" s="8"/>
      <c r="UU396" s="8"/>
      <c r="UV396" s="8"/>
      <c r="UW396" s="8"/>
      <c r="UX396" s="8"/>
      <c r="UY396" s="8"/>
      <c r="UZ396" s="8"/>
      <c r="VA396" s="8"/>
      <c r="VB396" s="8"/>
      <c r="VC396" s="8"/>
      <c r="VD396" s="8"/>
      <c r="VE396" s="8"/>
      <c r="VF396" s="8"/>
      <c r="VG396" s="8"/>
      <c r="VH396" s="8"/>
      <c r="VI396" s="8"/>
      <c r="VJ396" s="8"/>
      <c r="VK396" s="8"/>
      <c r="VL396" s="8"/>
      <c r="VM396" s="8"/>
      <c r="VN396" s="8"/>
      <c r="VO396" s="8"/>
      <c r="VP396" s="8"/>
      <c r="VQ396" s="8"/>
      <c r="VR396" s="8"/>
      <c r="VS396" s="8"/>
      <c r="VT396" s="8"/>
      <c r="VU396" s="8"/>
      <c r="VV396" s="8"/>
      <c r="VW396" s="8"/>
      <c r="VX396" s="8"/>
      <c r="VY396" s="8"/>
      <c r="VZ396" s="8"/>
      <c r="WA396" s="8"/>
      <c r="WB396" s="8"/>
      <c r="WC396" s="8"/>
      <c r="WD396" s="8"/>
      <c r="WE396" s="8"/>
      <c r="WF396" s="8"/>
      <c r="WG396" s="8"/>
      <c r="WH396" s="8"/>
      <c r="WI396" s="8"/>
      <c r="WJ396" s="8"/>
      <c r="WK396" s="8"/>
      <c r="WL396" s="8"/>
      <c r="WM396" s="8"/>
      <c r="WN396" s="8"/>
      <c r="WO396" s="8"/>
      <c r="WP396" s="8"/>
      <c r="WQ396" s="8"/>
      <c r="WR396" s="8"/>
      <c r="WS396" s="8"/>
      <c r="WT396" s="8"/>
      <c r="WU396" s="8"/>
      <c r="WV396" s="8"/>
      <c r="WW396" s="8"/>
      <c r="WX396" s="8"/>
      <c r="WY396" s="8"/>
      <c r="WZ396" s="8"/>
      <c r="XA396" s="8"/>
      <c r="XB396" s="8"/>
      <c r="XC396" s="8"/>
      <c r="XD396" s="8"/>
      <c r="XE396" s="8"/>
      <c r="XF396" s="8"/>
      <c r="XG396" s="8"/>
      <c r="XH396" s="8"/>
      <c r="XI396" s="8"/>
      <c r="XJ396" s="8"/>
      <c r="XK396" s="8"/>
      <c r="XL396" s="8"/>
      <c r="XM396" s="8"/>
      <c r="XN396" s="8"/>
      <c r="XO396" s="8"/>
      <c r="XP396" s="8"/>
      <c r="XQ396" s="8"/>
      <c r="XR396" s="8"/>
      <c r="XS396" s="8"/>
      <c r="XT396" s="8"/>
      <c r="XU396" s="8"/>
      <c r="XV396" s="8"/>
      <c r="XW396" s="8"/>
      <c r="XX396" s="8"/>
      <c r="XY396" s="8"/>
      <c r="XZ396" s="8"/>
      <c r="YA396" s="8"/>
      <c r="YB396" s="8"/>
      <c r="YC396" s="8"/>
      <c r="YD396" s="8"/>
      <c r="YE396" s="8"/>
      <c r="YF396" s="8"/>
      <c r="YG396" s="8"/>
      <c r="YH396" s="8"/>
      <c r="YI396" s="8"/>
      <c r="YJ396" s="8"/>
      <c r="YK396" s="8"/>
      <c r="YL396" s="8"/>
      <c r="YM396" s="8"/>
      <c r="YN396" s="8"/>
      <c r="YO396" s="8"/>
      <c r="YP396" s="8"/>
      <c r="YQ396" s="8"/>
      <c r="YR396" s="8"/>
      <c r="YS396" s="8"/>
      <c r="YT396" s="8"/>
      <c r="YU396" s="8"/>
      <c r="YV396" s="8"/>
      <c r="YW396" s="8"/>
      <c r="YX396" s="8"/>
      <c r="YY396" s="8"/>
      <c r="YZ396" s="8"/>
      <c r="ZA396" s="8"/>
      <c r="ZB396" s="8"/>
      <c r="ZC396" s="8"/>
      <c r="ZD396" s="8"/>
      <c r="ZE396" s="8"/>
      <c r="ZF396" s="8"/>
      <c r="ZG396" s="8"/>
      <c r="ZH396" s="8"/>
      <c r="ZI396" s="8"/>
      <c r="ZJ396" s="8"/>
      <c r="ZK396" s="8"/>
      <c r="ZL396" s="8"/>
      <c r="ZM396" s="8"/>
      <c r="ZN396" s="8"/>
      <c r="ZO396" s="8"/>
      <c r="ZP396" s="8"/>
      <c r="ZQ396" s="8"/>
      <c r="ZR396" s="8"/>
      <c r="ZS396" s="8"/>
      <c r="ZT396" s="8"/>
      <c r="ZU396" s="8"/>
      <c r="ZV396" s="8"/>
      <c r="ZW396" s="8"/>
      <c r="ZX396" s="8"/>
      <c r="ZY396" s="8"/>
      <c r="ZZ396" s="8"/>
      <c r="AAA396" s="8"/>
      <c r="AAB396" s="8"/>
      <c r="AAC396" s="8"/>
      <c r="AAD396" s="8"/>
      <c r="AAE396" s="8"/>
      <c r="AAF396" s="8"/>
      <c r="AAG396" s="8"/>
      <c r="AAH396" s="8"/>
      <c r="AAI396" s="8"/>
      <c r="AAJ396" s="8"/>
      <c r="AAK396" s="8"/>
      <c r="AAL396" s="8"/>
      <c r="AAM396" s="8"/>
      <c r="AAN396" s="8"/>
      <c r="AAO396" s="8"/>
      <c r="AAP396" s="8"/>
      <c r="AAQ396" s="8"/>
      <c r="AAR396" s="8"/>
      <c r="AAS396" s="8"/>
      <c r="AAT396" s="8"/>
      <c r="AAU396" s="8"/>
      <c r="AAV396" s="8"/>
      <c r="AAW396" s="8"/>
      <c r="AAX396" s="8"/>
      <c r="AAY396" s="8"/>
      <c r="AAZ396" s="8"/>
      <c r="ABA396" s="8"/>
      <c r="ABB396" s="8"/>
      <c r="ABC396" s="8"/>
      <c r="ABD396" s="8"/>
      <c r="ABE396" s="8"/>
      <c r="ABF396" s="8"/>
      <c r="ABG396" s="8"/>
      <c r="ABH396" s="8"/>
      <c r="ABI396" s="8"/>
      <c r="ABJ396" s="8"/>
      <c r="ABK396" s="8"/>
      <c r="ABL396" s="8"/>
      <c r="ABM396" s="8"/>
      <c r="ABN396" s="8"/>
      <c r="ABO396" s="8"/>
      <c r="ABP396" s="8"/>
      <c r="ABQ396" s="8"/>
      <c r="ABR396" s="8"/>
      <c r="ABS396" s="8"/>
      <c r="ABT396" s="8"/>
      <c r="ABU396" s="8"/>
      <c r="ABV396" s="8"/>
      <c r="ABW396" s="8"/>
      <c r="ABX396" s="8"/>
      <c r="ABY396" s="8"/>
      <c r="ABZ396" s="8"/>
      <c r="ACA396" s="8"/>
      <c r="ACB396" s="8"/>
      <c r="ACC396" s="8"/>
      <c r="ACD396" s="8"/>
      <c r="ACE396" s="8"/>
      <c r="ACF396" s="8"/>
      <c r="ACG396" s="8"/>
      <c r="ACH396" s="8"/>
      <c r="ACI396" s="8"/>
      <c r="ACJ396" s="8"/>
      <c r="ACK396" s="8"/>
      <c r="ACL396" s="8"/>
      <c r="ACM396" s="8"/>
      <c r="ACN396" s="8"/>
      <c r="ACO396" s="8"/>
      <c r="ACP396" s="8"/>
      <c r="ACQ396" s="8"/>
      <c r="ACR396" s="8"/>
      <c r="ACS396" s="8"/>
      <c r="ACT396" s="8"/>
      <c r="ACU396" s="8"/>
      <c r="ACV396" s="8"/>
      <c r="ACW396" s="8"/>
      <c r="ACX396" s="8"/>
      <c r="ACY396" s="8"/>
      <c r="ACZ396" s="8"/>
      <c r="ADA396" s="8"/>
      <c r="ADB396" s="8"/>
      <c r="ADC396" s="8"/>
      <c r="ADD396" s="8"/>
      <c r="ADE396" s="8"/>
      <c r="ADF396" s="8"/>
      <c r="ADG396" s="8"/>
      <c r="ADH396" s="8"/>
      <c r="ADI396" s="8"/>
      <c r="ADJ396" s="8"/>
      <c r="ADK396" s="8"/>
      <c r="ADL396" s="8"/>
      <c r="ADM396" s="8"/>
      <c r="ADN396" s="8"/>
      <c r="ADO396" s="8"/>
      <c r="ADP396" s="8"/>
      <c r="ADQ396" s="8"/>
      <c r="ADR396" s="8"/>
      <c r="ADS396" s="8"/>
      <c r="ADT396" s="8"/>
      <c r="ADU396" s="8"/>
      <c r="ADV396" s="8"/>
      <c r="ADW396" s="8"/>
      <c r="ADX396" s="8"/>
      <c r="ADY396" s="8"/>
      <c r="ADZ396" s="8"/>
      <c r="AEA396" s="8"/>
      <c r="AEB396" s="8"/>
      <c r="AEC396" s="8"/>
      <c r="AED396" s="8"/>
      <c r="AEE396" s="8"/>
      <c r="AEF396" s="8"/>
      <c r="AEG396" s="8"/>
      <c r="AEH396" s="8"/>
      <c r="AEI396" s="8"/>
      <c r="AEJ396" s="8"/>
      <c r="AEK396" s="8"/>
      <c r="AEL396" s="8"/>
      <c r="AEM396" s="8"/>
      <c r="AEN396" s="8"/>
      <c r="AEO396" s="8"/>
      <c r="AEP396" s="8"/>
      <c r="AEQ396" s="8"/>
      <c r="AER396" s="8"/>
      <c r="AES396" s="8"/>
      <c r="AET396" s="8"/>
      <c r="AEU396" s="8"/>
      <c r="AEV396" s="8"/>
      <c r="AEW396" s="8"/>
      <c r="AEX396" s="8"/>
      <c r="AEY396" s="8"/>
      <c r="AEZ396" s="8"/>
      <c r="AFA396" s="8"/>
      <c r="AFB396" s="8"/>
      <c r="AFC396" s="8"/>
      <c r="AFD396" s="8"/>
      <c r="AFE396" s="8"/>
      <c r="AFF396" s="8"/>
      <c r="AFG396" s="8"/>
      <c r="AFH396" s="8"/>
      <c r="AFI396" s="8"/>
      <c r="AFJ396" s="8"/>
      <c r="AFK396" s="8"/>
      <c r="AFL396" s="8"/>
      <c r="AFM396" s="8"/>
      <c r="AFN396" s="8"/>
      <c r="AFO396" s="8"/>
      <c r="AFP396" s="8"/>
      <c r="AFQ396" s="8"/>
      <c r="AFR396" s="8"/>
      <c r="AFS396" s="8"/>
      <c r="AFT396" s="8"/>
      <c r="AFU396" s="8"/>
      <c r="AFV396" s="8"/>
      <c r="AFW396" s="8"/>
      <c r="AFX396" s="8"/>
      <c r="AFY396" s="8"/>
      <c r="AFZ396" s="8"/>
      <c r="AGA396" s="8"/>
      <c r="AGB396" s="8"/>
      <c r="AGC396" s="8"/>
      <c r="AGD396" s="8"/>
      <c r="AGE396" s="8"/>
      <c r="AGF396" s="8"/>
      <c r="AGG396" s="8"/>
      <c r="AGH396" s="8"/>
      <c r="AGI396" s="8"/>
      <c r="AGJ396" s="8"/>
      <c r="AGK396" s="8"/>
      <c r="AGL396" s="8"/>
      <c r="AGM396" s="8"/>
      <c r="AGN396" s="8"/>
      <c r="AGO396" s="8"/>
      <c r="AGP396" s="8"/>
      <c r="AGQ396" s="8"/>
      <c r="AGR396" s="8"/>
      <c r="AGS396" s="8"/>
      <c r="AGT396" s="8"/>
      <c r="AGU396" s="8"/>
      <c r="AGV396" s="8"/>
      <c r="AGW396" s="8"/>
      <c r="AGX396" s="8"/>
      <c r="AGY396" s="8"/>
      <c r="AGZ396" s="8"/>
      <c r="AHA396" s="8"/>
      <c r="AHB396" s="8"/>
      <c r="AHC396" s="8"/>
      <c r="AHD396" s="8"/>
      <c r="AHE396" s="8"/>
      <c r="AHF396" s="8"/>
      <c r="AHG396" s="8"/>
      <c r="AHH396" s="8"/>
      <c r="AHI396" s="8"/>
      <c r="AHJ396" s="8"/>
      <c r="AHK396" s="8"/>
      <c r="AHL396" s="8"/>
      <c r="AHM396" s="8"/>
      <c r="AHN396" s="8"/>
      <c r="AHO396" s="8"/>
      <c r="AHP396" s="8"/>
      <c r="AHQ396" s="8"/>
      <c r="AHR396" s="8"/>
      <c r="AHS396" s="8"/>
      <c r="AHT396" s="8"/>
      <c r="AHU396" s="8"/>
      <c r="AHV396" s="8"/>
      <c r="AHW396" s="8"/>
      <c r="AHX396" s="8"/>
      <c r="AHY396" s="8"/>
      <c r="AHZ396" s="8"/>
      <c r="AIA396" s="8"/>
      <c r="AIB396" s="8"/>
      <c r="AIC396" s="8"/>
      <c r="AID396" s="8"/>
      <c r="AIE396" s="8"/>
      <c r="AIF396" s="8"/>
      <c r="AIG396" s="8"/>
      <c r="AIH396" s="8"/>
      <c r="AII396" s="8"/>
      <c r="AIJ396" s="8"/>
      <c r="AIK396" s="8"/>
      <c r="AIL396" s="8"/>
      <c r="AIM396" s="8"/>
      <c r="AIN396" s="8"/>
      <c r="AIO396" s="8"/>
      <c r="AIP396" s="8"/>
      <c r="AIQ396" s="8"/>
      <c r="AIR396" s="8"/>
      <c r="AIS396" s="8"/>
      <c r="AIT396" s="8"/>
      <c r="AIU396" s="8"/>
      <c r="AIV396" s="8"/>
      <c r="AIW396" s="8"/>
      <c r="AIX396" s="8"/>
      <c r="AIY396" s="8"/>
      <c r="AIZ396" s="8"/>
      <c r="AJA396" s="8"/>
      <c r="AJB396" s="8"/>
      <c r="AJC396" s="8"/>
      <c r="AJD396" s="8"/>
      <c r="AJE396" s="8"/>
      <c r="AJF396" s="8"/>
      <c r="AJG396" s="8"/>
      <c r="AJH396" s="8"/>
      <c r="AJI396" s="8"/>
      <c r="AJJ396" s="8"/>
      <c r="AJK396" s="8"/>
      <c r="AJL396" s="8"/>
      <c r="AJM396" s="8"/>
      <c r="AJN396" s="8"/>
      <c r="AJO396" s="8"/>
      <c r="AJP396" s="8"/>
      <c r="AJQ396" s="8"/>
      <c r="AJR396" s="8"/>
      <c r="AJS396" s="8"/>
      <c r="AJT396" s="8"/>
      <c r="AJU396" s="8"/>
      <c r="AJV396" s="8"/>
      <c r="AJW396" s="8"/>
      <c r="AJX396" s="8"/>
      <c r="AJY396" s="8"/>
      <c r="AJZ396" s="8"/>
      <c r="AKA396" s="8"/>
      <c r="AKB396" s="8"/>
      <c r="AKC396" s="8"/>
      <c r="AKD396" s="8"/>
      <c r="AKE396" s="8"/>
      <c r="AKF396" s="8"/>
      <c r="AKG396" s="8"/>
      <c r="AKH396" s="8"/>
      <c r="AKI396" s="8"/>
      <c r="AKJ396" s="8"/>
      <c r="AKK396" s="8"/>
      <c r="AKL396" s="8"/>
      <c r="AKM396" s="8"/>
      <c r="AKN396" s="8"/>
      <c r="AKO396" s="8"/>
      <c r="AKP396" s="8"/>
      <c r="AKQ396" s="8"/>
      <c r="AKR396" s="8"/>
      <c r="AKS396" s="8"/>
      <c r="AKT396" s="8"/>
      <c r="AKU396" s="8"/>
      <c r="AKV396" s="8"/>
      <c r="AKW396" s="8"/>
      <c r="AKX396" s="8"/>
      <c r="AKY396" s="8"/>
      <c r="AKZ396" s="8"/>
      <c r="ALA396" s="8"/>
      <c r="ALB396" s="8"/>
      <c r="ALC396" s="8"/>
      <c r="ALD396" s="8"/>
      <c r="ALE396" s="8"/>
      <c r="ALF396" s="8"/>
      <c r="ALG396" s="8"/>
      <c r="ALH396" s="8"/>
      <c r="ALI396" s="8"/>
      <c r="ALJ396" s="8"/>
      <c r="ALK396" s="8"/>
      <c r="ALL396" s="8"/>
      <c r="ALM396" s="8"/>
      <c r="ALN396" s="8"/>
      <c r="ALO396" s="8"/>
      <c r="ALP396" s="8"/>
      <c r="ALQ396" s="8"/>
      <c r="ALR396" s="8"/>
      <c r="ALS396" s="8"/>
      <c r="ALT396" s="8"/>
      <c r="ALU396" s="8"/>
      <c r="ALV396" s="8"/>
      <c r="ALW396" s="8"/>
      <c r="ALX396" s="8"/>
      <c r="ALY396" s="8"/>
      <c r="ALZ396" s="8"/>
      <c r="AMA396" s="8"/>
      <c r="AMB396" s="8"/>
      <c r="AMC396" s="8"/>
      <c r="AMD396" s="8"/>
      <c r="AME396" s="8"/>
      <c r="AMF396" s="8"/>
      <c r="AMG396" s="8"/>
      <c r="AMH396" s="8"/>
      <c r="AMI396" s="8"/>
      <c r="AMJ396" s="8"/>
      <c r="AMK396" s="8"/>
      <c r="AML396" s="8"/>
      <c r="AMM396" s="8"/>
      <c r="AMN396" s="8"/>
      <c r="AMO396" s="8"/>
      <c r="AMP396" s="8"/>
      <c r="AMQ396" s="8"/>
      <c r="AMR396" s="8"/>
      <c r="AMS396" s="8"/>
      <c r="AMT396" s="8"/>
      <c r="AMU396" s="8"/>
      <c r="AMV396" s="8"/>
      <c r="AMW396" s="8"/>
      <c r="AMX396" s="8"/>
      <c r="AMY396" s="8"/>
      <c r="AMZ396" s="8"/>
      <c r="ANA396" s="8"/>
      <c r="ANB396" s="8"/>
      <c r="ANC396" s="8"/>
      <c r="AND396" s="8"/>
      <c r="ANE396" s="8"/>
      <c r="ANF396" s="8"/>
      <c r="ANG396" s="8"/>
      <c r="ANH396" s="8"/>
      <c r="ANI396" s="8"/>
      <c r="ANJ396" s="8"/>
      <c r="ANK396" s="8"/>
      <c r="ANL396" s="8"/>
      <c r="ANM396" s="8"/>
      <c r="ANN396" s="8"/>
      <c r="ANO396" s="8"/>
      <c r="ANP396" s="8"/>
      <c r="ANQ396" s="8"/>
      <c r="ANR396" s="8"/>
      <c r="ANS396" s="8"/>
      <c r="ANT396" s="8"/>
      <c r="ANU396" s="8"/>
      <c r="ANV396" s="8"/>
      <c r="ANW396" s="8"/>
      <c r="ANX396" s="8"/>
      <c r="ANY396" s="8"/>
      <c r="ANZ396" s="8"/>
      <c r="AOA396" s="8"/>
      <c r="AOB396" s="8"/>
      <c r="AOC396" s="8"/>
      <c r="AOD396" s="8"/>
      <c r="AOE396" s="8"/>
      <c r="AOF396" s="8"/>
      <c r="AOG396" s="8"/>
      <c r="AOH396" s="8"/>
      <c r="AOI396" s="8"/>
      <c r="AOJ396" s="8"/>
      <c r="AOK396" s="8"/>
      <c r="AOL396" s="8"/>
      <c r="AOM396" s="8"/>
      <c r="AON396" s="8"/>
      <c r="AOO396" s="8"/>
      <c r="AOP396" s="8"/>
      <c r="AOQ396" s="8"/>
      <c r="AOR396" s="8"/>
      <c r="AOS396" s="8"/>
      <c r="AOT396" s="8"/>
      <c r="AOU396" s="8"/>
      <c r="AOV396" s="8"/>
      <c r="AOW396" s="8"/>
      <c r="AOX396" s="8"/>
      <c r="AOY396" s="8"/>
      <c r="AOZ396" s="8"/>
      <c r="APA396" s="8"/>
      <c r="APB396" s="8"/>
      <c r="APC396" s="8"/>
      <c r="APD396" s="8"/>
      <c r="APE396" s="8"/>
      <c r="APF396" s="8"/>
      <c r="APG396" s="8"/>
      <c r="APH396" s="8"/>
      <c r="API396" s="8"/>
      <c r="APJ396" s="8"/>
      <c r="APK396" s="8"/>
      <c r="APL396" s="8"/>
      <c r="APM396" s="8"/>
      <c r="APN396" s="8"/>
      <c r="APO396" s="8"/>
      <c r="APP396" s="8"/>
      <c r="APQ396" s="8"/>
      <c r="APR396" s="8"/>
      <c r="APS396" s="8"/>
      <c r="APT396" s="8"/>
      <c r="APU396" s="8"/>
      <c r="APV396" s="8"/>
      <c r="APW396" s="8"/>
      <c r="APX396" s="8"/>
      <c r="APY396" s="8"/>
      <c r="APZ396" s="8"/>
      <c r="AQA396" s="8"/>
      <c r="AQB396" s="8"/>
      <c r="AQC396" s="8"/>
      <c r="AQD396" s="8"/>
      <c r="AQE396" s="8"/>
      <c r="AQF396" s="8"/>
      <c r="AQG396" s="8"/>
      <c r="AQH396" s="8"/>
      <c r="AQI396" s="8"/>
      <c r="AQJ396" s="8"/>
      <c r="AQK396" s="8"/>
      <c r="AQL396" s="8"/>
      <c r="AQM396" s="8"/>
      <c r="AQN396" s="8"/>
      <c r="AQO396" s="8"/>
      <c r="AQP396" s="8"/>
      <c r="AQQ396" s="8"/>
      <c r="AQR396" s="8"/>
      <c r="AQS396" s="8"/>
      <c r="AQT396" s="8"/>
      <c r="AQU396" s="8"/>
      <c r="AQV396" s="8"/>
      <c r="AQW396" s="8"/>
      <c r="AQX396" s="8"/>
      <c r="AQY396" s="8"/>
      <c r="AQZ396" s="8"/>
      <c r="ARA396" s="8"/>
      <c r="ARB396" s="8"/>
      <c r="ARC396" s="8"/>
      <c r="ARD396" s="8"/>
      <c r="ARE396" s="8"/>
      <c r="ARF396" s="8"/>
      <c r="ARG396" s="8"/>
      <c r="ARH396" s="8"/>
      <c r="ARI396" s="8"/>
      <c r="ARJ396" s="8"/>
      <c r="ARK396" s="8"/>
      <c r="ARL396" s="8"/>
      <c r="ARM396" s="8"/>
      <c r="ARN396" s="8"/>
      <c r="ARO396" s="8"/>
      <c r="ARP396" s="8"/>
      <c r="ARQ396" s="8"/>
      <c r="ARR396" s="8"/>
      <c r="ARS396" s="8"/>
      <c r="ART396" s="8"/>
      <c r="ARU396" s="8"/>
      <c r="ARV396" s="8"/>
      <c r="ARW396" s="8"/>
      <c r="ARX396" s="8"/>
      <c r="ARY396" s="8"/>
      <c r="ARZ396" s="8"/>
      <c r="ASA396" s="8"/>
      <c r="ASB396" s="8"/>
      <c r="ASC396" s="8"/>
      <c r="ASD396" s="8"/>
      <c r="ASE396" s="8"/>
      <c r="ASF396" s="8"/>
      <c r="ASG396" s="8"/>
      <c r="ASH396" s="8"/>
      <c r="ASI396" s="8"/>
      <c r="ASJ396" s="8"/>
      <c r="ASK396" s="8"/>
      <c r="ASL396" s="8"/>
      <c r="ASM396" s="8"/>
      <c r="ASN396" s="8"/>
      <c r="ASO396" s="8"/>
      <c r="ASP396" s="8"/>
      <c r="ASQ396" s="8"/>
      <c r="ASR396" s="8"/>
      <c r="ASS396" s="8"/>
      <c r="AST396" s="8"/>
      <c r="ASU396" s="8"/>
      <c r="ASV396" s="8"/>
      <c r="ASW396" s="8"/>
      <c r="ASX396" s="8"/>
      <c r="ASY396" s="8"/>
      <c r="ASZ396" s="8"/>
      <c r="ATA396" s="8"/>
      <c r="ATB396" s="8"/>
      <c r="ATC396" s="8"/>
      <c r="ATD396" s="8"/>
      <c r="ATE396" s="8"/>
      <c r="ATF396" s="8"/>
      <c r="ATG396" s="8"/>
      <c r="ATH396" s="8"/>
      <c r="ATI396" s="8"/>
      <c r="ATJ396" s="8"/>
      <c r="ATK396" s="8"/>
      <c r="ATL396" s="8"/>
      <c r="ATM396" s="8"/>
      <c r="ATN396" s="8"/>
      <c r="ATO396" s="8"/>
      <c r="ATP396" s="8"/>
      <c r="ATQ396" s="8"/>
      <c r="ATR396" s="8"/>
      <c r="ATS396" s="8"/>
      <c r="ATT396" s="8"/>
      <c r="ATU396" s="8"/>
      <c r="ATV396" s="8"/>
      <c r="ATW396" s="8"/>
      <c r="ATX396" s="8"/>
      <c r="ATY396" s="8"/>
      <c r="ATZ396" s="8"/>
      <c r="AUA396" s="8"/>
      <c r="AUB396" s="8"/>
      <c r="AUC396" s="8"/>
      <c r="AUD396" s="8"/>
      <c r="AUE396" s="8"/>
      <c r="AUF396" s="8"/>
      <c r="AUG396" s="8"/>
      <c r="AUH396" s="8"/>
      <c r="AUI396" s="8"/>
      <c r="AUJ396" s="8"/>
      <c r="AUK396" s="8"/>
      <c r="AUL396" s="8"/>
      <c r="AUM396" s="8"/>
      <c r="AUN396" s="8"/>
      <c r="AUO396" s="8"/>
      <c r="AUP396" s="8"/>
      <c r="AUQ396" s="8"/>
      <c r="AUR396" s="8"/>
      <c r="AUS396" s="8"/>
      <c r="AUT396" s="8"/>
      <c r="AUU396" s="8"/>
      <c r="AUV396" s="8"/>
      <c r="AUW396" s="8"/>
      <c r="AUX396" s="8"/>
      <c r="AUY396" s="8"/>
      <c r="AUZ396" s="8"/>
      <c r="AVA396" s="8"/>
      <c r="AVB396" s="8"/>
      <c r="AVC396" s="8"/>
      <c r="AVD396" s="8"/>
      <c r="AVE396" s="8"/>
      <c r="AVF396" s="8"/>
      <c r="AVG396" s="8"/>
      <c r="AVH396" s="8"/>
      <c r="AVI396" s="8"/>
      <c r="AVJ396" s="8"/>
      <c r="AVK396" s="8"/>
      <c r="AVL396" s="8"/>
      <c r="AVM396" s="8"/>
      <c r="AVN396" s="8"/>
      <c r="AVO396" s="8"/>
      <c r="AVP396" s="8"/>
      <c r="AVQ396" s="8"/>
      <c r="AVR396" s="8"/>
      <c r="AVS396" s="8"/>
      <c r="AVT396" s="8"/>
      <c r="AVU396" s="8"/>
      <c r="AVV396" s="8"/>
      <c r="AVW396" s="8"/>
      <c r="AVX396" s="8"/>
      <c r="AVY396" s="8"/>
      <c r="AVZ396" s="8"/>
      <c r="AWA396" s="8"/>
      <c r="AWB396" s="8"/>
      <c r="AWC396" s="8"/>
      <c r="AWD396" s="8"/>
      <c r="AWE396" s="8"/>
      <c r="AWF396" s="8"/>
      <c r="AWG396" s="8"/>
      <c r="AWH396" s="8"/>
      <c r="AWI396" s="8"/>
      <c r="AWJ396" s="8"/>
      <c r="AWK396" s="8"/>
      <c r="AWL396" s="8"/>
      <c r="AWM396" s="8"/>
      <c r="AWN396" s="8"/>
      <c r="AWO396" s="8"/>
      <c r="AWP396" s="8"/>
      <c r="AWQ396" s="8"/>
      <c r="AWR396" s="8"/>
      <c r="AWS396" s="8"/>
      <c r="AWT396" s="8"/>
      <c r="AWU396" s="8"/>
      <c r="AWV396" s="8"/>
      <c r="AWW396" s="8"/>
      <c r="AWX396" s="8"/>
      <c r="AWY396" s="8"/>
      <c r="AWZ396" s="8"/>
      <c r="AXA396" s="8"/>
      <c r="AXB396" s="8"/>
      <c r="AXC396" s="8"/>
      <c r="AXD396" s="8"/>
      <c r="AXE396" s="8"/>
      <c r="AXF396" s="8"/>
      <c r="AXG396" s="8"/>
      <c r="AXH396" s="8"/>
      <c r="AXI396" s="8"/>
      <c r="AXJ396" s="8"/>
      <c r="AXK396" s="8"/>
      <c r="AXL396" s="8"/>
      <c r="AXM396" s="8"/>
      <c r="AXN396" s="8"/>
      <c r="AXO396" s="8"/>
      <c r="AXP396" s="8"/>
      <c r="AXQ396" s="8"/>
      <c r="AXR396" s="8"/>
      <c r="AXS396" s="8"/>
      <c r="AXT396" s="8"/>
      <c r="AXU396" s="8"/>
      <c r="AXV396" s="8"/>
      <c r="AXW396" s="8"/>
      <c r="AXX396" s="8"/>
      <c r="AXY396" s="8"/>
      <c r="AXZ396" s="8"/>
      <c r="AYA396" s="8"/>
      <c r="AYB396" s="8"/>
      <c r="AYC396" s="8"/>
      <c r="AYD396" s="8"/>
      <c r="AYE396" s="8"/>
      <c r="AYF396" s="8"/>
      <c r="AYG396" s="8"/>
      <c r="AYH396" s="8"/>
      <c r="AYI396" s="8"/>
      <c r="AYJ396" s="8"/>
      <c r="AYK396" s="8"/>
      <c r="AYL396" s="8"/>
      <c r="AYM396" s="8"/>
      <c r="AYN396" s="8"/>
      <c r="AYO396" s="8"/>
      <c r="AYP396" s="8"/>
      <c r="AYQ396" s="8"/>
      <c r="AYR396" s="8"/>
      <c r="AYS396" s="8"/>
      <c r="AYT396" s="8"/>
      <c r="AYU396" s="8"/>
      <c r="AYV396" s="8"/>
      <c r="AYW396" s="8"/>
      <c r="AYX396" s="8"/>
      <c r="AYY396" s="8"/>
      <c r="AYZ396" s="8"/>
      <c r="AZA396" s="8"/>
      <c r="AZB396" s="8"/>
      <c r="AZC396" s="8"/>
      <c r="AZD396" s="8"/>
      <c r="AZE396" s="8"/>
      <c r="AZF396" s="8"/>
      <c r="AZG396" s="8"/>
      <c r="AZH396" s="8"/>
      <c r="AZI396" s="8"/>
      <c r="AZJ396" s="8"/>
      <c r="AZK396" s="8"/>
      <c r="AZL396" s="8"/>
      <c r="AZM396" s="8"/>
      <c r="AZN396" s="8"/>
      <c r="AZO396" s="8"/>
      <c r="AZP396" s="8"/>
      <c r="AZQ396" s="8"/>
      <c r="AZR396" s="8"/>
      <c r="AZS396" s="8"/>
      <c r="AZT396" s="8"/>
      <c r="AZU396" s="8"/>
      <c r="AZV396" s="8"/>
      <c r="AZW396" s="8"/>
      <c r="AZX396" s="8"/>
      <c r="AZY396" s="8"/>
      <c r="AZZ396" s="8"/>
      <c r="BAA396" s="8"/>
      <c r="BAB396" s="8"/>
      <c r="BAC396" s="8"/>
      <c r="BAD396" s="8"/>
      <c r="BAE396" s="8"/>
      <c r="BAF396" s="8"/>
      <c r="BAG396" s="8"/>
      <c r="BAH396" s="8"/>
      <c r="BAI396" s="8"/>
      <c r="BAJ396" s="8"/>
      <c r="BAK396" s="8"/>
      <c r="BAL396" s="8"/>
      <c r="BAM396" s="8"/>
      <c r="BAN396" s="8"/>
      <c r="BAO396" s="8"/>
      <c r="BAP396" s="8"/>
      <c r="BAQ396" s="8"/>
      <c r="BAR396" s="8"/>
      <c r="BAS396" s="8"/>
      <c r="BAT396" s="8"/>
      <c r="BAU396" s="8"/>
      <c r="BAV396" s="8"/>
      <c r="BAW396" s="8"/>
      <c r="BAX396" s="8"/>
      <c r="BAY396" s="8"/>
      <c r="BAZ396" s="8"/>
      <c r="BBA396" s="8"/>
      <c r="BBB396" s="8"/>
      <c r="BBC396" s="8"/>
      <c r="BBD396" s="8"/>
      <c r="BBE396" s="8"/>
      <c r="BBF396" s="8"/>
      <c r="BBG396" s="8"/>
      <c r="BBH396" s="8"/>
      <c r="BBI396" s="8"/>
      <c r="BBJ396" s="8"/>
      <c r="BBK396" s="8"/>
      <c r="BBL396" s="8"/>
      <c r="BBM396" s="8"/>
      <c r="BBN396" s="8"/>
      <c r="BBO396" s="8"/>
      <c r="BBP396" s="8"/>
      <c r="BBQ396" s="8"/>
      <c r="BBR396" s="8"/>
      <c r="BBS396" s="8"/>
      <c r="BBT396" s="8"/>
      <c r="BBU396" s="8"/>
      <c r="BBV396" s="8"/>
      <c r="BBW396" s="8"/>
      <c r="BBX396" s="8"/>
      <c r="BBY396" s="8"/>
      <c r="BBZ396" s="8"/>
      <c r="BCA396" s="8"/>
      <c r="BCB396" s="8"/>
      <c r="BCC396" s="8"/>
      <c r="BCD396" s="8"/>
      <c r="BCE396" s="8"/>
      <c r="BCF396" s="8"/>
      <c r="BCG396" s="8"/>
      <c r="BCH396" s="8"/>
      <c r="BCI396" s="8"/>
      <c r="BCJ396" s="8"/>
      <c r="BCK396" s="8"/>
      <c r="BCL396" s="8"/>
      <c r="BCM396" s="8"/>
      <c r="BCN396" s="8"/>
      <c r="BCO396" s="8"/>
      <c r="BCP396" s="8"/>
      <c r="BCQ396" s="8"/>
      <c r="BCR396" s="8"/>
      <c r="BCS396" s="8"/>
      <c r="BCT396" s="8"/>
      <c r="BCU396" s="8"/>
      <c r="BCV396" s="8"/>
      <c r="BCW396" s="8"/>
      <c r="BCX396" s="8"/>
      <c r="BCY396" s="8"/>
      <c r="BCZ396" s="8"/>
      <c r="BDA396" s="8"/>
      <c r="BDB396" s="8"/>
      <c r="BDC396" s="8"/>
      <c r="BDD396" s="8"/>
      <c r="BDE396" s="8"/>
      <c r="BDF396" s="8"/>
      <c r="BDG396" s="8"/>
      <c r="BDH396" s="8"/>
      <c r="BDI396" s="8"/>
      <c r="BDJ396" s="8"/>
      <c r="BDK396" s="8"/>
      <c r="BDL396" s="8"/>
      <c r="BDM396" s="8"/>
      <c r="BDN396" s="8"/>
      <c r="BDO396" s="8"/>
      <c r="BDP396" s="8"/>
      <c r="BDQ396" s="8"/>
      <c r="BDR396" s="8"/>
      <c r="BDS396" s="8"/>
      <c r="BDT396" s="8"/>
      <c r="BDU396" s="8"/>
      <c r="BDV396" s="8"/>
      <c r="BDW396" s="8"/>
      <c r="BDX396" s="8"/>
      <c r="BDY396" s="8"/>
      <c r="BDZ396" s="8"/>
      <c r="BEA396" s="8"/>
      <c r="BEB396" s="8"/>
      <c r="BEC396" s="8"/>
      <c r="BED396" s="8"/>
      <c r="BEE396" s="8"/>
      <c r="BEF396" s="8"/>
      <c r="BEG396" s="8"/>
      <c r="BEH396" s="8"/>
      <c r="BEI396" s="8"/>
      <c r="BEJ396" s="8"/>
      <c r="BEK396" s="8"/>
      <c r="BEL396" s="8"/>
      <c r="BEM396" s="8"/>
      <c r="BEN396" s="8"/>
      <c r="BEO396" s="8"/>
      <c r="BEP396" s="8"/>
      <c r="BEQ396" s="8"/>
      <c r="BER396" s="8"/>
      <c r="BES396" s="8"/>
      <c r="BET396" s="8"/>
      <c r="BEU396" s="8"/>
      <c r="BEV396" s="8"/>
      <c r="BEW396" s="8"/>
      <c r="BEX396" s="8"/>
      <c r="BEY396" s="8"/>
      <c r="BEZ396" s="8"/>
      <c r="BFA396" s="8"/>
      <c r="BFB396" s="8"/>
      <c r="BFC396" s="8"/>
      <c r="BFD396" s="8"/>
      <c r="BFE396" s="8"/>
      <c r="BFF396" s="8"/>
      <c r="BFG396" s="8"/>
      <c r="BFH396" s="8"/>
      <c r="BFI396" s="8"/>
      <c r="BFJ396" s="8"/>
      <c r="BFK396" s="8"/>
      <c r="BFL396" s="8"/>
      <c r="BFM396" s="8"/>
      <c r="BFN396" s="8"/>
      <c r="BFO396" s="8"/>
      <c r="BFP396" s="8"/>
      <c r="BFQ396" s="8"/>
      <c r="BFR396" s="8"/>
      <c r="BFS396" s="8"/>
      <c r="BFT396" s="8"/>
      <c r="BFU396" s="8"/>
      <c r="BFV396" s="8"/>
      <c r="BFW396" s="8"/>
      <c r="BFX396" s="8"/>
      <c r="BFY396" s="8"/>
      <c r="BFZ396" s="8"/>
      <c r="BGA396" s="8"/>
      <c r="BGB396" s="8"/>
      <c r="BGC396" s="8"/>
      <c r="BGD396" s="8"/>
      <c r="BGE396" s="8"/>
      <c r="BGF396" s="8"/>
      <c r="BGG396" s="8"/>
      <c r="BGH396" s="8"/>
      <c r="BGI396" s="8"/>
      <c r="BGJ396" s="8"/>
      <c r="BGK396" s="8"/>
      <c r="BGL396" s="8"/>
      <c r="BGM396" s="8"/>
      <c r="BGN396" s="8"/>
      <c r="BGO396" s="8"/>
      <c r="BGP396" s="8"/>
      <c r="BGQ396" s="8"/>
      <c r="BGR396" s="8"/>
      <c r="BGS396" s="8"/>
      <c r="BGT396" s="8"/>
      <c r="BGU396" s="8"/>
      <c r="BGV396" s="8"/>
      <c r="BGW396" s="8"/>
      <c r="BGX396" s="8"/>
      <c r="BGY396" s="8"/>
      <c r="BGZ396" s="8"/>
      <c r="BHA396" s="8"/>
      <c r="BHB396" s="8"/>
      <c r="BHC396" s="8"/>
      <c r="BHD396" s="8"/>
      <c r="BHE396" s="8"/>
      <c r="BHF396" s="8"/>
      <c r="BHG396" s="8"/>
      <c r="BHH396" s="8"/>
      <c r="BHI396" s="8"/>
      <c r="BHJ396" s="8"/>
      <c r="BHK396" s="8"/>
      <c r="BHL396" s="8"/>
      <c r="BHM396" s="8"/>
      <c r="BHN396" s="8"/>
      <c r="BHO396" s="8"/>
      <c r="BHP396" s="8"/>
      <c r="BHQ396" s="8"/>
      <c r="BHR396" s="8"/>
      <c r="BHS396" s="8"/>
      <c r="BHT396" s="8"/>
      <c r="BHU396" s="8"/>
      <c r="BHV396" s="8"/>
      <c r="BHW396" s="8"/>
      <c r="BHX396" s="8"/>
      <c r="BHY396" s="8"/>
      <c r="BHZ396" s="8"/>
      <c r="BIA396" s="8"/>
      <c r="BIB396" s="8"/>
      <c r="BIC396" s="8"/>
      <c r="BID396" s="8"/>
      <c r="BIE396" s="8"/>
      <c r="BIF396" s="8"/>
      <c r="BIG396" s="8"/>
      <c r="BIH396" s="8"/>
      <c r="BII396" s="8"/>
      <c r="BIJ396" s="8"/>
      <c r="BIK396" s="8"/>
      <c r="BIL396" s="8"/>
      <c r="BIM396" s="8"/>
      <c r="BIN396" s="8"/>
      <c r="BIO396" s="8"/>
      <c r="BIP396" s="8"/>
      <c r="BIQ396" s="8"/>
      <c r="BIR396" s="8"/>
      <c r="BIS396" s="8"/>
      <c r="BIT396" s="8"/>
      <c r="BIU396" s="8"/>
      <c r="BIV396" s="8"/>
      <c r="BIW396" s="8"/>
      <c r="BIX396" s="8"/>
      <c r="BIY396" s="8"/>
      <c r="BIZ396" s="8"/>
      <c r="BJA396" s="8"/>
      <c r="BJB396" s="8"/>
      <c r="BJC396" s="8"/>
      <c r="BJD396" s="8"/>
      <c r="BJE396" s="8"/>
      <c r="BJF396" s="8"/>
      <c r="BJG396" s="8"/>
      <c r="BJH396" s="8"/>
      <c r="BJI396" s="8"/>
      <c r="BJJ396" s="8"/>
      <c r="BJK396" s="8"/>
      <c r="BJL396" s="8"/>
      <c r="BJM396" s="8"/>
      <c r="BJN396" s="8"/>
      <c r="BJO396" s="8"/>
      <c r="BJP396" s="8"/>
      <c r="BJQ396" s="8"/>
      <c r="BJR396" s="8"/>
      <c r="BJS396" s="8"/>
      <c r="BJT396" s="8"/>
      <c r="BJU396" s="8"/>
      <c r="BJV396" s="8"/>
      <c r="BJW396" s="8"/>
      <c r="BJX396" s="8"/>
      <c r="BJY396" s="8"/>
      <c r="BJZ396" s="8"/>
      <c r="BKA396" s="8"/>
      <c r="BKB396" s="8"/>
      <c r="BKC396" s="8"/>
      <c r="BKD396" s="8"/>
      <c r="BKE396" s="8"/>
      <c r="BKF396" s="8"/>
      <c r="BKG396" s="8"/>
      <c r="BKH396" s="8"/>
      <c r="BKI396" s="8"/>
      <c r="BKJ396" s="8"/>
      <c r="BKK396" s="8"/>
      <c r="BKL396" s="8"/>
      <c r="BKM396" s="8"/>
      <c r="BKN396" s="8"/>
      <c r="BKO396" s="8"/>
      <c r="BKP396" s="8"/>
      <c r="BKQ396" s="8"/>
      <c r="BKR396" s="8"/>
      <c r="BKS396" s="8"/>
      <c r="BKT396" s="8"/>
      <c r="BKU396" s="8"/>
      <c r="BKV396" s="8"/>
      <c r="BKW396" s="8"/>
      <c r="BKX396" s="8"/>
      <c r="BKY396" s="8"/>
      <c r="BKZ396" s="8"/>
      <c r="BLA396" s="8"/>
      <c r="BLB396" s="8"/>
      <c r="BLC396" s="8"/>
      <c r="BLD396" s="8"/>
      <c r="BLE396" s="8"/>
      <c r="BLF396" s="8"/>
      <c r="BLG396" s="8"/>
      <c r="BLH396" s="8"/>
      <c r="BLI396" s="8"/>
      <c r="BLJ396" s="8"/>
      <c r="BLK396" s="8"/>
      <c r="BLL396" s="8"/>
      <c r="BLM396" s="8"/>
      <c r="BLN396" s="8"/>
      <c r="BLO396" s="8"/>
      <c r="BLP396" s="8"/>
      <c r="BLQ396" s="8"/>
      <c r="BLR396" s="8"/>
      <c r="BLS396" s="8"/>
      <c r="BLT396" s="8"/>
      <c r="BLU396" s="8"/>
      <c r="BLV396" s="8"/>
      <c r="BLW396" s="8"/>
      <c r="BLX396" s="8"/>
      <c r="BLY396" s="8"/>
      <c r="BLZ396" s="8"/>
      <c r="BMA396" s="8"/>
      <c r="BMB396" s="8"/>
      <c r="BMC396" s="8"/>
      <c r="BMD396" s="8"/>
      <c r="BME396" s="8"/>
      <c r="BMF396" s="8"/>
      <c r="BMG396" s="8"/>
      <c r="BMH396" s="8"/>
      <c r="BMI396" s="8"/>
      <c r="BMJ396" s="8"/>
      <c r="BMK396" s="8"/>
      <c r="BML396" s="8"/>
      <c r="BMM396" s="8"/>
      <c r="BMN396" s="8"/>
      <c r="BMO396" s="8"/>
      <c r="BMP396" s="8"/>
      <c r="BMQ396" s="8"/>
      <c r="BMR396" s="8"/>
      <c r="BMS396" s="8"/>
      <c r="BMT396" s="8"/>
      <c r="BMU396" s="8"/>
      <c r="BMV396" s="8"/>
      <c r="BMW396" s="8"/>
      <c r="BMX396" s="8"/>
      <c r="BMY396" s="8"/>
      <c r="BMZ396" s="8"/>
      <c r="BNA396" s="8"/>
      <c r="BNB396" s="8"/>
      <c r="BNC396" s="8"/>
      <c r="BND396" s="8"/>
      <c r="BNE396" s="8"/>
      <c r="BNF396" s="8"/>
      <c r="BNG396" s="8"/>
      <c r="BNH396" s="8"/>
      <c r="BNI396" s="8"/>
      <c r="BNJ396" s="8"/>
      <c r="BNK396" s="8"/>
      <c r="BNL396" s="8"/>
      <c r="BNM396" s="8"/>
      <c r="BNN396" s="8"/>
      <c r="BNO396" s="8"/>
      <c r="BNP396" s="8"/>
      <c r="BNQ396" s="8"/>
      <c r="BNR396" s="8"/>
      <c r="BNS396" s="8"/>
      <c r="BNT396" s="8"/>
      <c r="BNU396" s="8"/>
      <c r="BNV396" s="8"/>
      <c r="BNW396" s="8"/>
      <c r="BNX396" s="8"/>
      <c r="BNY396" s="8"/>
      <c r="BNZ396" s="8"/>
      <c r="BOA396" s="8"/>
      <c r="BOB396" s="8"/>
      <c r="BOC396" s="8"/>
      <c r="BOD396" s="8"/>
      <c r="BOE396" s="8"/>
      <c r="BOF396" s="8"/>
      <c r="BOG396" s="8"/>
      <c r="BOH396" s="8"/>
      <c r="BOI396" s="8"/>
      <c r="BOJ396" s="8"/>
      <c r="BOK396" s="8"/>
      <c r="BOL396" s="8"/>
      <c r="BOM396" s="8"/>
      <c r="BON396" s="8"/>
      <c r="BOO396" s="8"/>
      <c r="BOP396" s="8"/>
      <c r="BOQ396" s="8"/>
      <c r="BOR396" s="8"/>
      <c r="BOS396" s="8"/>
      <c r="BOT396" s="8"/>
      <c r="BOU396" s="8"/>
      <c r="BOV396" s="8"/>
      <c r="BOW396" s="8"/>
      <c r="BOX396" s="8"/>
      <c r="BOY396" s="8"/>
      <c r="BOZ396" s="8"/>
      <c r="BPA396" s="8"/>
      <c r="BPB396" s="8"/>
      <c r="BPC396" s="8"/>
      <c r="BPD396" s="8"/>
      <c r="BPE396" s="8"/>
      <c r="BPF396" s="8"/>
      <c r="BPG396" s="8"/>
      <c r="BPH396" s="8"/>
      <c r="BPI396" s="8"/>
      <c r="BPJ396" s="8"/>
      <c r="BPK396" s="8"/>
      <c r="BPL396" s="8"/>
      <c r="BPM396" s="8"/>
      <c r="BPN396" s="8"/>
      <c r="BPO396" s="8"/>
      <c r="BPP396" s="8"/>
      <c r="BPQ396" s="8"/>
      <c r="BPR396" s="8"/>
      <c r="BPS396" s="8"/>
      <c r="BPT396" s="8"/>
      <c r="BPU396" s="8"/>
      <c r="BPV396" s="8"/>
      <c r="BPW396" s="8"/>
      <c r="BPX396" s="8"/>
      <c r="BPY396" s="8"/>
      <c r="BPZ396" s="8"/>
      <c r="BQA396" s="8"/>
      <c r="BQB396" s="8"/>
      <c r="BQC396" s="8"/>
      <c r="BQD396" s="8"/>
      <c r="BQE396" s="8"/>
      <c r="BQF396" s="8"/>
      <c r="BQG396" s="8"/>
      <c r="BQH396" s="8"/>
      <c r="BQI396" s="8"/>
      <c r="BQJ396" s="8"/>
      <c r="BQK396" s="8"/>
      <c r="BQL396" s="8"/>
      <c r="BQM396" s="8"/>
      <c r="BQN396" s="8"/>
      <c r="BQO396" s="8"/>
      <c r="BQP396" s="8"/>
      <c r="BQQ396" s="8"/>
      <c r="BQR396" s="8"/>
      <c r="BQS396" s="8"/>
      <c r="BQT396" s="8"/>
      <c r="BQU396" s="8"/>
      <c r="BQV396" s="8"/>
      <c r="BQW396" s="8"/>
      <c r="BQX396" s="8"/>
      <c r="BQY396" s="8"/>
      <c r="BQZ396" s="8"/>
      <c r="BRA396" s="8"/>
      <c r="BRB396" s="8"/>
      <c r="BRC396" s="8"/>
      <c r="BRD396" s="8"/>
      <c r="BRE396" s="8"/>
      <c r="BRF396" s="8"/>
      <c r="BRG396" s="8"/>
      <c r="BRH396" s="8"/>
      <c r="BRI396" s="8"/>
      <c r="BRJ396" s="8"/>
      <c r="BRK396" s="8"/>
      <c r="BRL396" s="8"/>
      <c r="BRM396" s="8"/>
      <c r="BRN396" s="8"/>
      <c r="BRO396" s="8"/>
      <c r="BRP396" s="8"/>
      <c r="BRQ396" s="8"/>
      <c r="BRR396" s="8"/>
      <c r="BRS396" s="8"/>
      <c r="BRT396" s="8"/>
      <c r="BRU396" s="8"/>
      <c r="BRV396" s="8"/>
      <c r="BRW396" s="8"/>
      <c r="BRX396" s="8"/>
      <c r="BRY396" s="8"/>
      <c r="BRZ396" s="8"/>
      <c r="BSA396" s="8"/>
      <c r="BSB396" s="8"/>
      <c r="BSC396" s="8"/>
      <c r="BSD396" s="8"/>
      <c r="BSE396" s="8"/>
      <c r="BSF396" s="8"/>
      <c r="BSG396" s="8"/>
      <c r="BSH396" s="8"/>
      <c r="BSI396" s="8"/>
      <c r="BSJ396" s="8"/>
      <c r="BSK396" s="8"/>
      <c r="BSL396" s="8"/>
      <c r="BSM396" s="8"/>
      <c r="BSN396" s="8"/>
      <c r="BSO396" s="8"/>
      <c r="BSP396" s="8"/>
      <c r="BSQ396" s="8"/>
      <c r="BSR396" s="8"/>
      <c r="BSS396" s="8"/>
      <c r="BST396" s="8"/>
      <c r="BSU396" s="8"/>
      <c r="BSV396" s="8"/>
      <c r="BSW396" s="8"/>
      <c r="BSX396" s="8"/>
      <c r="BSY396" s="8"/>
      <c r="BSZ396" s="8"/>
      <c r="BTA396" s="8"/>
      <c r="BTB396" s="8"/>
      <c r="BTC396" s="8"/>
      <c r="BTD396" s="8"/>
      <c r="BTE396" s="8"/>
      <c r="BTF396" s="8"/>
      <c r="BTG396" s="8"/>
      <c r="BTH396" s="8"/>
      <c r="BTI396" s="8"/>
      <c r="BTJ396" s="8"/>
      <c r="BTK396" s="8"/>
      <c r="BTL396" s="8"/>
      <c r="BTM396" s="8"/>
      <c r="BTN396" s="8"/>
      <c r="BTO396" s="8"/>
      <c r="BTP396" s="8"/>
      <c r="BTQ396" s="8"/>
      <c r="BTR396" s="8"/>
      <c r="BTS396" s="8"/>
      <c r="BTT396" s="8"/>
      <c r="BTU396" s="8"/>
      <c r="BTV396" s="8"/>
      <c r="BTW396" s="8"/>
      <c r="BTX396" s="8"/>
      <c r="BTY396" s="8"/>
      <c r="BTZ396" s="8"/>
      <c r="BUA396" s="8"/>
      <c r="BUB396" s="8"/>
      <c r="BUC396" s="8"/>
      <c r="BUD396" s="8"/>
      <c r="BUE396" s="8"/>
      <c r="BUF396" s="8"/>
      <c r="BUG396" s="8"/>
      <c r="BUH396" s="8"/>
      <c r="BUI396" s="8"/>
      <c r="BUJ396" s="8"/>
      <c r="BUK396" s="8"/>
      <c r="BUL396" s="8"/>
      <c r="BUM396" s="8"/>
      <c r="BUN396" s="8"/>
      <c r="BUO396" s="8"/>
      <c r="BUP396" s="8"/>
      <c r="BUQ396" s="8"/>
      <c r="BUR396" s="8"/>
      <c r="BUS396" s="8"/>
      <c r="BUT396" s="8"/>
      <c r="BUU396" s="8"/>
      <c r="BUV396" s="8"/>
      <c r="BUW396" s="8"/>
      <c r="BUX396" s="8"/>
      <c r="BUY396" s="8"/>
      <c r="BUZ396" s="8"/>
      <c r="BVA396" s="8"/>
      <c r="BVB396" s="8"/>
      <c r="BVC396" s="8"/>
      <c r="BVD396" s="8"/>
      <c r="BVE396" s="8"/>
      <c r="BVF396" s="8"/>
      <c r="BVG396" s="8"/>
      <c r="BVH396" s="8"/>
      <c r="BVI396" s="8"/>
      <c r="BVJ396" s="8"/>
      <c r="BVK396" s="8"/>
      <c r="BVL396" s="8"/>
      <c r="BVM396" s="8"/>
      <c r="BVN396" s="8"/>
      <c r="BVO396" s="8"/>
      <c r="BVP396" s="8"/>
      <c r="BVQ396" s="8"/>
      <c r="BVR396" s="8"/>
      <c r="BVS396" s="8"/>
      <c r="BVT396" s="8"/>
      <c r="BVU396" s="8"/>
      <c r="BVV396" s="8"/>
      <c r="BVW396" s="8"/>
      <c r="BVX396" s="8"/>
      <c r="BVY396" s="8"/>
      <c r="BVZ396" s="8"/>
      <c r="BWA396" s="8"/>
      <c r="BWB396" s="8"/>
      <c r="BWC396" s="8"/>
      <c r="BWD396" s="8"/>
      <c r="BWE396" s="8"/>
      <c r="BWF396" s="8"/>
      <c r="BWG396" s="8"/>
      <c r="BWH396" s="8"/>
      <c r="BWI396" s="8"/>
      <c r="BWJ396" s="8"/>
      <c r="BWK396" s="8"/>
      <c r="BWL396" s="8"/>
      <c r="BWM396" s="8"/>
      <c r="BWN396" s="8"/>
      <c r="BWO396" s="8"/>
      <c r="BWP396" s="8"/>
      <c r="BWQ396" s="8"/>
    </row>
    <row r="397" spans="1:1967" s="445" customFormat="1" ht="102" customHeight="1">
      <c r="A397" s="9" t="s">
        <v>6473</v>
      </c>
      <c r="B397" s="100" t="s">
        <v>97</v>
      </c>
      <c r="C397" s="9" t="s">
        <v>809</v>
      </c>
      <c r="D397" s="30" t="s">
        <v>358</v>
      </c>
      <c r="E397" s="3" t="s">
        <v>359</v>
      </c>
      <c r="F397" s="117"/>
      <c r="G397" s="3" t="s">
        <v>384</v>
      </c>
      <c r="H397" s="20">
        <v>0</v>
      </c>
      <c r="I397" s="114">
        <v>470000000</v>
      </c>
      <c r="J397" s="21" t="s">
        <v>1330</v>
      </c>
      <c r="K397" s="19" t="s">
        <v>2066</v>
      </c>
      <c r="L397" s="138" t="s">
        <v>3428</v>
      </c>
      <c r="M397" s="141" t="s">
        <v>383</v>
      </c>
      <c r="N397" s="361" t="s">
        <v>8875</v>
      </c>
      <c r="O397" s="3" t="s">
        <v>1382</v>
      </c>
      <c r="P397" s="7" t="s">
        <v>1355</v>
      </c>
      <c r="Q397" s="30" t="s">
        <v>1196</v>
      </c>
      <c r="R397" s="81">
        <v>250</v>
      </c>
      <c r="S397" s="19">
        <v>700</v>
      </c>
      <c r="T397" s="83">
        <f t="shared" si="18"/>
        <v>175000</v>
      </c>
      <c r="U397" s="83">
        <f t="shared" si="16"/>
        <v>196000.00000000003</v>
      </c>
      <c r="V397" s="9" t="s">
        <v>1341</v>
      </c>
      <c r="W397" s="153" t="s">
        <v>1410</v>
      </c>
      <c r="X397" s="9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  <c r="NJ397" s="8"/>
      <c r="NK397" s="8"/>
      <c r="NL397" s="8"/>
      <c r="NM397" s="8"/>
      <c r="NN397" s="8"/>
      <c r="NO397" s="8"/>
      <c r="NP397" s="8"/>
      <c r="NQ397" s="8"/>
      <c r="NR397" s="8"/>
      <c r="NS397" s="8"/>
      <c r="NT397" s="8"/>
      <c r="NU397" s="8"/>
      <c r="NV397" s="8"/>
      <c r="NW397" s="8"/>
      <c r="NX397" s="8"/>
      <c r="NY397" s="8"/>
      <c r="NZ397" s="8"/>
      <c r="OA397" s="8"/>
      <c r="OB397" s="8"/>
      <c r="OC397" s="8"/>
      <c r="OD397" s="8"/>
      <c r="OE397" s="8"/>
      <c r="OF397" s="8"/>
      <c r="OG397" s="8"/>
      <c r="OH397" s="8"/>
      <c r="OI397" s="8"/>
      <c r="OJ397" s="8"/>
      <c r="OK397" s="8"/>
      <c r="OL397" s="8"/>
      <c r="OM397" s="8"/>
      <c r="ON397" s="8"/>
      <c r="OO397" s="8"/>
      <c r="OP397" s="8"/>
      <c r="OQ397" s="8"/>
      <c r="OR397" s="8"/>
      <c r="OS397" s="8"/>
      <c r="OT397" s="8"/>
      <c r="OU397" s="8"/>
      <c r="OV397" s="8"/>
      <c r="OW397" s="8"/>
      <c r="OX397" s="8"/>
      <c r="OY397" s="8"/>
      <c r="OZ397" s="8"/>
      <c r="PA397" s="8"/>
      <c r="PB397" s="8"/>
      <c r="PC397" s="8"/>
      <c r="PD397" s="8"/>
      <c r="PE397" s="8"/>
      <c r="PF397" s="8"/>
      <c r="PG397" s="8"/>
      <c r="PH397" s="8"/>
      <c r="PI397" s="8"/>
      <c r="PJ397" s="8"/>
      <c r="PK397" s="8"/>
      <c r="PL397" s="8"/>
      <c r="PM397" s="8"/>
      <c r="PN397" s="8"/>
      <c r="PO397" s="8"/>
      <c r="PP397" s="8"/>
      <c r="PQ397" s="8"/>
      <c r="PR397" s="8"/>
      <c r="PS397" s="8"/>
      <c r="PT397" s="8"/>
      <c r="PU397" s="8"/>
      <c r="PV397" s="8"/>
      <c r="PW397" s="8"/>
      <c r="PX397" s="8"/>
      <c r="PY397" s="8"/>
      <c r="PZ397" s="8"/>
      <c r="QA397" s="8"/>
      <c r="QB397" s="8"/>
      <c r="QC397" s="8"/>
      <c r="QD397" s="8"/>
      <c r="QE397" s="8"/>
      <c r="QF397" s="8"/>
      <c r="QG397" s="8"/>
      <c r="QH397" s="8"/>
      <c r="QI397" s="8"/>
      <c r="QJ397" s="8"/>
      <c r="QK397" s="8"/>
      <c r="QL397" s="8"/>
      <c r="QM397" s="8"/>
      <c r="QN397" s="8"/>
      <c r="QO397" s="8"/>
      <c r="QP397" s="8"/>
      <c r="QQ397" s="8"/>
      <c r="QR397" s="8"/>
      <c r="QS397" s="8"/>
      <c r="QT397" s="8"/>
      <c r="QU397" s="8"/>
      <c r="QV397" s="8"/>
      <c r="QW397" s="8"/>
      <c r="QX397" s="8"/>
      <c r="QY397" s="8"/>
      <c r="QZ397" s="8"/>
      <c r="RA397" s="8"/>
      <c r="RB397" s="8"/>
      <c r="RC397" s="8"/>
      <c r="RD397" s="8"/>
      <c r="RE397" s="8"/>
      <c r="RF397" s="8"/>
      <c r="RG397" s="8"/>
      <c r="RH397" s="8"/>
      <c r="RI397" s="8"/>
      <c r="RJ397" s="8"/>
      <c r="RK397" s="8"/>
      <c r="RL397" s="8"/>
      <c r="RM397" s="8"/>
      <c r="RN397" s="8"/>
      <c r="RO397" s="8"/>
      <c r="RP397" s="8"/>
      <c r="RQ397" s="8"/>
      <c r="RR397" s="8"/>
      <c r="RS397" s="8"/>
      <c r="RT397" s="8"/>
      <c r="RU397" s="8"/>
      <c r="RV397" s="8"/>
      <c r="RW397" s="8"/>
      <c r="RX397" s="8"/>
      <c r="RY397" s="8"/>
      <c r="RZ397" s="8"/>
      <c r="SA397" s="8"/>
      <c r="SB397" s="8"/>
      <c r="SC397" s="8"/>
      <c r="SD397" s="8"/>
      <c r="SE397" s="8"/>
      <c r="SF397" s="8"/>
      <c r="SG397" s="8"/>
      <c r="SH397" s="8"/>
      <c r="SI397" s="8"/>
      <c r="SJ397" s="8"/>
      <c r="SK397" s="8"/>
      <c r="SL397" s="8"/>
      <c r="SM397" s="8"/>
      <c r="SN397" s="8"/>
      <c r="SO397" s="8"/>
      <c r="SP397" s="8"/>
      <c r="SQ397" s="8"/>
      <c r="SR397" s="8"/>
      <c r="SS397" s="8"/>
      <c r="ST397" s="8"/>
      <c r="SU397" s="8"/>
      <c r="SV397" s="8"/>
      <c r="SW397" s="8"/>
      <c r="SX397" s="8"/>
      <c r="SY397" s="8"/>
      <c r="SZ397" s="8"/>
      <c r="TA397" s="8"/>
      <c r="TB397" s="8"/>
      <c r="TC397" s="8"/>
      <c r="TD397" s="8"/>
      <c r="TE397" s="8"/>
      <c r="TF397" s="8"/>
      <c r="TG397" s="8"/>
      <c r="TH397" s="8"/>
      <c r="TI397" s="8"/>
      <c r="TJ397" s="8"/>
      <c r="TK397" s="8"/>
      <c r="TL397" s="8"/>
      <c r="TM397" s="8"/>
      <c r="TN397" s="8"/>
      <c r="TO397" s="8"/>
      <c r="TP397" s="8"/>
      <c r="TQ397" s="8"/>
      <c r="TR397" s="8"/>
      <c r="TS397" s="8"/>
      <c r="TT397" s="8"/>
      <c r="TU397" s="8"/>
      <c r="TV397" s="8"/>
      <c r="TW397" s="8"/>
      <c r="TX397" s="8"/>
      <c r="TY397" s="8"/>
      <c r="TZ397" s="8"/>
      <c r="UA397" s="8"/>
      <c r="UB397" s="8"/>
      <c r="UC397" s="8"/>
      <c r="UD397" s="8"/>
      <c r="UE397" s="8"/>
      <c r="UF397" s="8"/>
      <c r="UG397" s="8"/>
      <c r="UH397" s="8"/>
      <c r="UI397" s="8"/>
      <c r="UJ397" s="8"/>
      <c r="UK397" s="8"/>
      <c r="UL397" s="8"/>
      <c r="UM397" s="8"/>
      <c r="UN397" s="8"/>
      <c r="UO397" s="8"/>
      <c r="UP397" s="8"/>
      <c r="UQ397" s="8"/>
      <c r="UR397" s="8"/>
      <c r="US397" s="8"/>
      <c r="UT397" s="8"/>
      <c r="UU397" s="8"/>
      <c r="UV397" s="8"/>
      <c r="UW397" s="8"/>
      <c r="UX397" s="8"/>
      <c r="UY397" s="8"/>
      <c r="UZ397" s="8"/>
      <c r="VA397" s="8"/>
      <c r="VB397" s="8"/>
      <c r="VC397" s="8"/>
      <c r="VD397" s="8"/>
      <c r="VE397" s="8"/>
      <c r="VF397" s="8"/>
      <c r="VG397" s="8"/>
      <c r="VH397" s="8"/>
      <c r="VI397" s="8"/>
      <c r="VJ397" s="8"/>
      <c r="VK397" s="8"/>
      <c r="VL397" s="8"/>
      <c r="VM397" s="8"/>
      <c r="VN397" s="8"/>
      <c r="VO397" s="8"/>
      <c r="VP397" s="8"/>
      <c r="VQ397" s="8"/>
      <c r="VR397" s="8"/>
      <c r="VS397" s="8"/>
      <c r="VT397" s="8"/>
      <c r="VU397" s="8"/>
      <c r="VV397" s="8"/>
      <c r="VW397" s="8"/>
      <c r="VX397" s="8"/>
      <c r="VY397" s="8"/>
      <c r="VZ397" s="8"/>
      <c r="WA397" s="8"/>
      <c r="WB397" s="8"/>
      <c r="WC397" s="8"/>
      <c r="WD397" s="8"/>
      <c r="WE397" s="8"/>
      <c r="WF397" s="8"/>
      <c r="WG397" s="8"/>
      <c r="WH397" s="8"/>
      <c r="WI397" s="8"/>
      <c r="WJ397" s="8"/>
      <c r="WK397" s="8"/>
      <c r="WL397" s="8"/>
      <c r="WM397" s="8"/>
      <c r="WN397" s="8"/>
      <c r="WO397" s="8"/>
      <c r="WP397" s="8"/>
      <c r="WQ397" s="8"/>
      <c r="WR397" s="8"/>
      <c r="WS397" s="8"/>
      <c r="WT397" s="8"/>
      <c r="WU397" s="8"/>
      <c r="WV397" s="8"/>
      <c r="WW397" s="8"/>
      <c r="WX397" s="8"/>
      <c r="WY397" s="8"/>
      <c r="WZ397" s="8"/>
      <c r="XA397" s="8"/>
      <c r="XB397" s="8"/>
      <c r="XC397" s="8"/>
      <c r="XD397" s="8"/>
      <c r="XE397" s="8"/>
      <c r="XF397" s="8"/>
      <c r="XG397" s="8"/>
      <c r="XH397" s="8"/>
      <c r="XI397" s="8"/>
      <c r="XJ397" s="8"/>
      <c r="XK397" s="8"/>
      <c r="XL397" s="8"/>
      <c r="XM397" s="8"/>
      <c r="XN397" s="8"/>
      <c r="XO397" s="8"/>
      <c r="XP397" s="8"/>
      <c r="XQ397" s="8"/>
      <c r="XR397" s="8"/>
      <c r="XS397" s="8"/>
      <c r="XT397" s="8"/>
      <c r="XU397" s="8"/>
      <c r="XV397" s="8"/>
      <c r="XW397" s="8"/>
      <c r="XX397" s="8"/>
      <c r="XY397" s="8"/>
      <c r="XZ397" s="8"/>
      <c r="YA397" s="8"/>
      <c r="YB397" s="8"/>
      <c r="YC397" s="8"/>
      <c r="YD397" s="8"/>
      <c r="YE397" s="8"/>
      <c r="YF397" s="8"/>
      <c r="YG397" s="8"/>
      <c r="YH397" s="8"/>
      <c r="YI397" s="8"/>
      <c r="YJ397" s="8"/>
      <c r="YK397" s="8"/>
      <c r="YL397" s="8"/>
      <c r="YM397" s="8"/>
      <c r="YN397" s="8"/>
      <c r="YO397" s="8"/>
      <c r="YP397" s="8"/>
      <c r="YQ397" s="8"/>
      <c r="YR397" s="8"/>
      <c r="YS397" s="8"/>
      <c r="YT397" s="8"/>
      <c r="YU397" s="8"/>
      <c r="YV397" s="8"/>
      <c r="YW397" s="8"/>
      <c r="YX397" s="8"/>
      <c r="YY397" s="8"/>
      <c r="YZ397" s="8"/>
      <c r="ZA397" s="8"/>
      <c r="ZB397" s="8"/>
      <c r="ZC397" s="8"/>
      <c r="ZD397" s="8"/>
      <c r="ZE397" s="8"/>
      <c r="ZF397" s="8"/>
      <c r="ZG397" s="8"/>
      <c r="ZH397" s="8"/>
      <c r="ZI397" s="8"/>
      <c r="ZJ397" s="8"/>
      <c r="ZK397" s="8"/>
      <c r="ZL397" s="8"/>
      <c r="ZM397" s="8"/>
      <c r="ZN397" s="8"/>
      <c r="ZO397" s="8"/>
      <c r="ZP397" s="8"/>
      <c r="ZQ397" s="8"/>
      <c r="ZR397" s="8"/>
      <c r="ZS397" s="8"/>
      <c r="ZT397" s="8"/>
      <c r="ZU397" s="8"/>
      <c r="ZV397" s="8"/>
      <c r="ZW397" s="8"/>
      <c r="ZX397" s="8"/>
      <c r="ZY397" s="8"/>
      <c r="ZZ397" s="8"/>
      <c r="AAA397" s="8"/>
      <c r="AAB397" s="8"/>
      <c r="AAC397" s="8"/>
      <c r="AAD397" s="8"/>
      <c r="AAE397" s="8"/>
      <c r="AAF397" s="8"/>
      <c r="AAG397" s="8"/>
      <c r="AAH397" s="8"/>
      <c r="AAI397" s="8"/>
      <c r="AAJ397" s="8"/>
      <c r="AAK397" s="8"/>
      <c r="AAL397" s="8"/>
      <c r="AAM397" s="8"/>
      <c r="AAN397" s="8"/>
      <c r="AAO397" s="8"/>
      <c r="AAP397" s="8"/>
      <c r="AAQ397" s="8"/>
      <c r="AAR397" s="8"/>
      <c r="AAS397" s="8"/>
      <c r="AAT397" s="8"/>
      <c r="AAU397" s="8"/>
      <c r="AAV397" s="8"/>
      <c r="AAW397" s="8"/>
      <c r="AAX397" s="8"/>
      <c r="AAY397" s="8"/>
      <c r="AAZ397" s="8"/>
      <c r="ABA397" s="8"/>
      <c r="ABB397" s="8"/>
      <c r="ABC397" s="8"/>
      <c r="ABD397" s="8"/>
      <c r="ABE397" s="8"/>
      <c r="ABF397" s="8"/>
      <c r="ABG397" s="8"/>
      <c r="ABH397" s="8"/>
      <c r="ABI397" s="8"/>
      <c r="ABJ397" s="8"/>
      <c r="ABK397" s="8"/>
      <c r="ABL397" s="8"/>
      <c r="ABM397" s="8"/>
      <c r="ABN397" s="8"/>
      <c r="ABO397" s="8"/>
      <c r="ABP397" s="8"/>
      <c r="ABQ397" s="8"/>
      <c r="ABR397" s="8"/>
      <c r="ABS397" s="8"/>
      <c r="ABT397" s="8"/>
      <c r="ABU397" s="8"/>
      <c r="ABV397" s="8"/>
      <c r="ABW397" s="8"/>
      <c r="ABX397" s="8"/>
      <c r="ABY397" s="8"/>
      <c r="ABZ397" s="8"/>
      <c r="ACA397" s="8"/>
      <c r="ACB397" s="8"/>
      <c r="ACC397" s="8"/>
      <c r="ACD397" s="8"/>
      <c r="ACE397" s="8"/>
      <c r="ACF397" s="8"/>
      <c r="ACG397" s="8"/>
      <c r="ACH397" s="8"/>
      <c r="ACI397" s="8"/>
      <c r="ACJ397" s="8"/>
      <c r="ACK397" s="8"/>
      <c r="ACL397" s="8"/>
      <c r="ACM397" s="8"/>
      <c r="ACN397" s="8"/>
      <c r="ACO397" s="8"/>
      <c r="ACP397" s="8"/>
      <c r="ACQ397" s="8"/>
      <c r="ACR397" s="8"/>
      <c r="ACS397" s="8"/>
      <c r="ACT397" s="8"/>
      <c r="ACU397" s="8"/>
      <c r="ACV397" s="8"/>
      <c r="ACW397" s="8"/>
      <c r="ACX397" s="8"/>
      <c r="ACY397" s="8"/>
      <c r="ACZ397" s="8"/>
      <c r="ADA397" s="8"/>
      <c r="ADB397" s="8"/>
      <c r="ADC397" s="8"/>
      <c r="ADD397" s="8"/>
      <c r="ADE397" s="8"/>
      <c r="ADF397" s="8"/>
      <c r="ADG397" s="8"/>
      <c r="ADH397" s="8"/>
      <c r="ADI397" s="8"/>
      <c r="ADJ397" s="8"/>
      <c r="ADK397" s="8"/>
      <c r="ADL397" s="8"/>
      <c r="ADM397" s="8"/>
      <c r="ADN397" s="8"/>
      <c r="ADO397" s="8"/>
      <c r="ADP397" s="8"/>
      <c r="ADQ397" s="8"/>
      <c r="ADR397" s="8"/>
      <c r="ADS397" s="8"/>
      <c r="ADT397" s="8"/>
      <c r="ADU397" s="8"/>
      <c r="ADV397" s="8"/>
      <c r="ADW397" s="8"/>
      <c r="ADX397" s="8"/>
      <c r="ADY397" s="8"/>
      <c r="ADZ397" s="8"/>
      <c r="AEA397" s="8"/>
      <c r="AEB397" s="8"/>
      <c r="AEC397" s="8"/>
      <c r="AED397" s="8"/>
      <c r="AEE397" s="8"/>
      <c r="AEF397" s="8"/>
      <c r="AEG397" s="8"/>
      <c r="AEH397" s="8"/>
      <c r="AEI397" s="8"/>
      <c r="AEJ397" s="8"/>
      <c r="AEK397" s="8"/>
      <c r="AEL397" s="8"/>
      <c r="AEM397" s="8"/>
      <c r="AEN397" s="8"/>
      <c r="AEO397" s="8"/>
      <c r="AEP397" s="8"/>
      <c r="AEQ397" s="8"/>
      <c r="AER397" s="8"/>
      <c r="AES397" s="8"/>
      <c r="AET397" s="8"/>
      <c r="AEU397" s="8"/>
      <c r="AEV397" s="8"/>
      <c r="AEW397" s="8"/>
      <c r="AEX397" s="8"/>
      <c r="AEY397" s="8"/>
      <c r="AEZ397" s="8"/>
      <c r="AFA397" s="8"/>
      <c r="AFB397" s="8"/>
      <c r="AFC397" s="8"/>
      <c r="AFD397" s="8"/>
      <c r="AFE397" s="8"/>
      <c r="AFF397" s="8"/>
      <c r="AFG397" s="8"/>
      <c r="AFH397" s="8"/>
      <c r="AFI397" s="8"/>
      <c r="AFJ397" s="8"/>
      <c r="AFK397" s="8"/>
      <c r="AFL397" s="8"/>
      <c r="AFM397" s="8"/>
      <c r="AFN397" s="8"/>
      <c r="AFO397" s="8"/>
      <c r="AFP397" s="8"/>
      <c r="AFQ397" s="8"/>
      <c r="AFR397" s="8"/>
      <c r="AFS397" s="8"/>
      <c r="AFT397" s="8"/>
      <c r="AFU397" s="8"/>
      <c r="AFV397" s="8"/>
      <c r="AFW397" s="8"/>
      <c r="AFX397" s="8"/>
      <c r="AFY397" s="8"/>
      <c r="AFZ397" s="8"/>
      <c r="AGA397" s="8"/>
      <c r="AGB397" s="8"/>
      <c r="AGC397" s="8"/>
      <c r="AGD397" s="8"/>
      <c r="AGE397" s="8"/>
      <c r="AGF397" s="8"/>
      <c r="AGG397" s="8"/>
      <c r="AGH397" s="8"/>
      <c r="AGI397" s="8"/>
      <c r="AGJ397" s="8"/>
      <c r="AGK397" s="8"/>
      <c r="AGL397" s="8"/>
      <c r="AGM397" s="8"/>
      <c r="AGN397" s="8"/>
      <c r="AGO397" s="8"/>
      <c r="AGP397" s="8"/>
      <c r="AGQ397" s="8"/>
      <c r="AGR397" s="8"/>
      <c r="AGS397" s="8"/>
      <c r="AGT397" s="8"/>
      <c r="AGU397" s="8"/>
      <c r="AGV397" s="8"/>
      <c r="AGW397" s="8"/>
      <c r="AGX397" s="8"/>
      <c r="AGY397" s="8"/>
      <c r="AGZ397" s="8"/>
      <c r="AHA397" s="8"/>
      <c r="AHB397" s="8"/>
      <c r="AHC397" s="8"/>
      <c r="AHD397" s="8"/>
      <c r="AHE397" s="8"/>
      <c r="AHF397" s="8"/>
      <c r="AHG397" s="8"/>
      <c r="AHH397" s="8"/>
      <c r="AHI397" s="8"/>
      <c r="AHJ397" s="8"/>
      <c r="AHK397" s="8"/>
      <c r="AHL397" s="8"/>
      <c r="AHM397" s="8"/>
      <c r="AHN397" s="8"/>
      <c r="AHO397" s="8"/>
      <c r="AHP397" s="8"/>
      <c r="AHQ397" s="8"/>
      <c r="AHR397" s="8"/>
      <c r="AHS397" s="8"/>
      <c r="AHT397" s="8"/>
      <c r="AHU397" s="8"/>
      <c r="AHV397" s="8"/>
      <c r="AHW397" s="8"/>
      <c r="AHX397" s="8"/>
      <c r="AHY397" s="8"/>
      <c r="AHZ397" s="8"/>
      <c r="AIA397" s="8"/>
      <c r="AIB397" s="8"/>
      <c r="AIC397" s="8"/>
      <c r="AID397" s="8"/>
      <c r="AIE397" s="8"/>
      <c r="AIF397" s="8"/>
      <c r="AIG397" s="8"/>
      <c r="AIH397" s="8"/>
      <c r="AII397" s="8"/>
      <c r="AIJ397" s="8"/>
      <c r="AIK397" s="8"/>
      <c r="AIL397" s="8"/>
      <c r="AIM397" s="8"/>
      <c r="AIN397" s="8"/>
      <c r="AIO397" s="8"/>
      <c r="AIP397" s="8"/>
      <c r="AIQ397" s="8"/>
      <c r="AIR397" s="8"/>
      <c r="AIS397" s="8"/>
      <c r="AIT397" s="8"/>
      <c r="AIU397" s="8"/>
      <c r="AIV397" s="8"/>
      <c r="AIW397" s="8"/>
      <c r="AIX397" s="8"/>
      <c r="AIY397" s="8"/>
      <c r="AIZ397" s="8"/>
      <c r="AJA397" s="8"/>
      <c r="AJB397" s="8"/>
      <c r="AJC397" s="8"/>
      <c r="AJD397" s="8"/>
      <c r="AJE397" s="8"/>
      <c r="AJF397" s="8"/>
      <c r="AJG397" s="8"/>
      <c r="AJH397" s="8"/>
      <c r="AJI397" s="8"/>
      <c r="AJJ397" s="8"/>
      <c r="AJK397" s="8"/>
      <c r="AJL397" s="8"/>
      <c r="AJM397" s="8"/>
      <c r="AJN397" s="8"/>
      <c r="AJO397" s="8"/>
      <c r="AJP397" s="8"/>
      <c r="AJQ397" s="8"/>
      <c r="AJR397" s="8"/>
      <c r="AJS397" s="8"/>
      <c r="AJT397" s="8"/>
      <c r="AJU397" s="8"/>
      <c r="AJV397" s="8"/>
      <c r="AJW397" s="8"/>
      <c r="AJX397" s="8"/>
      <c r="AJY397" s="8"/>
      <c r="AJZ397" s="8"/>
      <c r="AKA397" s="8"/>
      <c r="AKB397" s="8"/>
      <c r="AKC397" s="8"/>
      <c r="AKD397" s="8"/>
      <c r="AKE397" s="8"/>
      <c r="AKF397" s="8"/>
      <c r="AKG397" s="8"/>
      <c r="AKH397" s="8"/>
      <c r="AKI397" s="8"/>
      <c r="AKJ397" s="8"/>
      <c r="AKK397" s="8"/>
      <c r="AKL397" s="8"/>
      <c r="AKM397" s="8"/>
      <c r="AKN397" s="8"/>
      <c r="AKO397" s="8"/>
      <c r="AKP397" s="8"/>
      <c r="AKQ397" s="8"/>
      <c r="AKR397" s="8"/>
      <c r="AKS397" s="8"/>
      <c r="AKT397" s="8"/>
      <c r="AKU397" s="8"/>
      <c r="AKV397" s="8"/>
      <c r="AKW397" s="8"/>
      <c r="AKX397" s="8"/>
      <c r="AKY397" s="8"/>
      <c r="AKZ397" s="8"/>
      <c r="ALA397" s="8"/>
      <c r="ALB397" s="8"/>
      <c r="ALC397" s="8"/>
      <c r="ALD397" s="8"/>
      <c r="ALE397" s="8"/>
      <c r="ALF397" s="8"/>
      <c r="ALG397" s="8"/>
      <c r="ALH397" s="8"/>
      <c r="ALI397" s="8"/>
      <c r="ALJ397" s="8"/>
      <c r="ALK397" s="8"/>
      <c r="ALL397" s="8"/>
      <c r="ALM397" s="8"/>
      <c r="ALN397" s="8"/>
      <c r="ALO397" s="8"/>
      <c r="ALP397" s="8"/>
      <c r="ALQ397" s="8"/>
      <c r="ALR397" s="8"/>
      <c r="ALS397" s="8"/>
      <c r="ALT397" s="8"/>
      <c r="ALU397" s="8"/>
      <c r="ALV397" s="8"/>
      <c r="ALW397" s="8"/>
      <c r="ALX397" s="8"/>
      <c r="ALY397" s="8"/>
      <c r="ALZ397" s="8"/>
      <c r="AMA397" s="8"/>
      <c r="AMB397" s="8"/>
      <c r="AMC397" s="8"/>
      <c r="AMD397" s="8"/>
      <c r="AME397" s="8"/>
      <c r="AMF397" s="8"/>
      <c r="AMG397" s="8"/>
      <c r="AMH397" s="8"/>
      <c r="AMI397" s="8"/>
      <c r="AMJ397" s="8"/>
      <c r="AMK397" s="8"/>
      <c r="AML397" s="8"/>
      <c r="AMM397" s="8"/>
      <c r="AMN397" s="8"/>
      <c r="AMO397" s="8"/>
      <c r="AMP397" s="8"/>
      <c r="AMQ397" s="8"/>
      <c r="AMR397" s="8"/>
      <c r="AMS397" s="8"/>
      <c r="AMT397" s="8"/>
      <c r="AMU397" s="8"/>
      <c r="AMV397" s="8"/>
      <c r="AMW397" s="8"/>
      <c r="AMX397" s="8"/>
      <c r="AMY397" s="8"/>
      <c r="AMZ397" s="8"/>
      <c r="ANA397" s="8"/>
      <c r="ANB397" s="8"/>
      <c r="ANC397" s="8"/>
      <c r="AND397" s="8"/>
      <c r="ANE397" s="8"/>
      <c r="ANF397" s="8"/>
      <c r="ANG397" s="8"/>
      <c r="ANH397" s="8"/>
      <c r="ANI397" s="8"/>
      <c r="ANJ397" s="8"/>
      <c r="ANK397" s="8"/>
      <c r="ANL397" s="8"/>
      <c r="ANM397" s="8"/>
      <c r="ANN397" s="8"/>
      <c r="ANO397" s="8"/>
      <c r="ANP397" s="8"/>
      <c r="ANQ397" s="8"/>
      <c r="ANR397" s="8"/>
      <c r="ANS397" s="8"/>
      <c r="ANT397" s="8"/>
      <c r="ANU397" s="8"/>
      <c r="ANV397" s="8"/>
      <c r="ANW397" s="8"/>
      <c r="ANX397" s="8"/>
      <c r="ANY397" s="8"/>
      <c r="ANZ397" s="8"/>
      <c r="AOA397" s="8"/>
      <c r="AOB397" s="8"/>
      <c r="AOC397" s="8"/>
      <c r="AOD397" s="8"/>
      <c r="AOE397" s="8"/>
      <c r="AOF397" s="8"/>
      <c r="AOG397" s="8"/>
      <c r="AOH397" s="8"/>
      <c r="AOI397" s="8"/>
      <c r="AOJ397" s="8"/>
      <c r="AOK397" s="8"/>
      <c r="AOL397" s="8"/>
      <c r="AOM397" s="8"/>
      <c r="AON397" s="8"/>
      <c r="AOO397" s="8"/>
      <c r="AOP397" s="8"/>
      <c r="AOQ397" s="8"/>
      <c r="AOR397" s="8"/>
      <c r="AOS397" s="8"/>
      <c r="AOT397" s="8"/>
      <c r="AOU397" s="8"/>
      <c r="AOV397" s="8"/>
      <c r="AOW397" s="8"/>
      <c r="AOX397" s="8"/>
      <c r="AOY397" s="8"/>
      <c r="AOZ397" s="8"/>
      <c r="APA397" s="8"/>
      <c r="APB397" s="8"/>
      <c r="APC397" s="8"/>
      <c r="APD397" s="8"/>
      <c r="APE397" s="8"/>
      <c r="APF397" s="8"/>
      <c r="APG397" s="8"/>
      <c r="APH397" s="8"/>
      <c r="API397" s="8"/>
      <c r="APJ397" s="8"/>
      <c r="APK397" s="8"/>
      <c r="APL397" s="8"/>
      <c r="APM397" s="8"/>
      <c r="APN397" s="8"/>
      <c r="APO397" s="8"/>
      <c r="APP397" s="8"/>
      <c r="APQ397" s="8"/>
      <c r="APR397" s="8"/>
      <c r="APS397" s="8"/>
      <c r="APT397" s="8"/>
      <c r="APU397" s="8"/>
      <c r="APV397" s="8"/>
      <c r="APW397" s="8"/>
      <c r="APX397" s="8"/>
      <c r="APY397" s="8"/>
      <c r="APZ397" s="8"/>
      <c r="AQA397" s="8"/>
      <c r="AQB397" s="8"/>
      <c r="AQC397" s="8"/>
      <c r="AQD397" s="8"/>
      <c r="AQE397" s="8"/>
      <c r="AQF397" s="8"/>
      <c r="AQG397" s="8"/>
      <c r="AQH397" s="8"/>
      <c r="AQI397" s="8"/>
      <c r="AQJ397" s="8"/>
      <c r="AQK397" s="8"/>
      <c r="AQL397" s="8"/>
      <c r="AQM397" s="8"/>
      <c r="AQN397" s="8"/>
      <c r="AQO397" s="8"/>
      <c r="AQP397" s="8"/>
      <c r="AQQ397" s="8"/>
      <c r="AQR397" s="8"/>
      <c r="AQS397" s="8"/>
      <c r="AQT397" s="8"/>
      <c r="AQU397" s="8"/>
      <c r="AQV397" s="8"/>
      <c r="AQW397" s="8"/>
      <c r="AQX397" s="8"/>
      <c r="AQY397" s="8"/>
      <c r="AQZ397" s="8"/>
      <c r="ARA397" s="8"/>
      <c r="ARB397" s="8"/>
      <c r="ARC397" s="8"/>
      <c r="ARD397" s="8"/>
      <c r="ARE397" s="8"/>
      <c r="ARF397" s="8"/>
      <c r="ARG397" s="8"/>
      <c r="ARH397" s="8"/>
      <c r="ARI397" s="8"/>
      <c r="ARJ397" s="8"/>
      <c r="ARK397" s="8"/>
      <c r="ARL397" s="8"/>
      <c r="ARM397" s="8"/>
      <c r="ARN397" s="8"/>
      <c r="ARO397" s="8"/>
      <c r="ARP397" s="8"/>
      <c r="ARQ397" s="8"/>
      <c r="ARR397" s="8"/>
      <c r="ARS397" s="8"/>
      <c r="ART397" s="8"/>
      <c r="ARU397" s="8"/>
      <c r="ARV397" s="8"/>
      <c r="ARW397" s="8"/>
      <c r="ARX397" s="8"/>
      <c r="ARY397" s="8"/>
      <c r="ARZ397" s="8"/>
      <c r="ASA397" s="8"/>
      <c r="ASB397" s="8"/>
      <c r="ASC397" s="8"/>
      <c r="ASD397" s="8"/>
      <c r="ASE397" s="8"/>
      <c r="ASF397" s="8"/>
      <c r="ASG397" s="8"/>
      <c r="ASH397" s="8"/>
      <c r="ASI397" s="8"/>
      <c r="ASJ397" s="8"/>
      <c r="ASK397" s="8"/>
      <c r="ASL397" s="8"/>
      <c r="ASM397" s="8"/>
      <c r="ASN397" s="8"/>
      <c r="ASO397" s="8"/>
      <c r="ASP397" s="8"/>
      <c r="ASQ397" s="8"/>
      <c r="ASR397" s="8"/>
      <c r="ASS397" s="8"/>
      <c r="AST397" s="8"/>
      <c r="ASU397" s="8"/>
      <c r="ASV397" s="8"/>
      <c r="ASW397" s="8"/>
      <c r="ASX397" s="8"/>
      <c r="ASY397" s="8"/>
      <c r="ASZ397" s="8"/>
      <c r="ATA397" s="8"/>
      <c r="ATB397" s="8"/>
      <c r="ATC397" s="8"/>
      <c r="ATD397" s="8"/>
      <c r="ATE397" s="8"/>
      <c r="ATF397" s="8"/>
      <c r="ATG397" s="8"/>
      <c r="ATH397" s="8"/>
      <c r="ATI397" s="8"/>
      <c r="ATJ397" s="8"/>
      <c r="ATK397" s="8"/>
      <c r="ATL397" s="8"/>
      <c r="ATM397" s="8"/>
      <c r="ATN397" s="8"/>
      <c r="ATO397" s="8"/>
      <c r="ATP397" s="8"/>
      <c r="ATQ397" s="8"/>
      <c r="ATR397" s="8"/>
      <c r="ATS397" s="8"/>
      <c r="ATT397" s="8"/>
      <c r="ATU397" s="8"/>
      <c r="ATV397" s="8"/>
      <c r="ATW397" s="8"/>
      <c r="ATX397" s="8"/>
      <c r="ATY397" s="8"/>
      <c r="ATZ397" s="8"/>
      <c r="AUA397" s="8"/>
      <c r="AUB397" s="8"/>
      <c r="AUC397" s="8"/>
      <c r="AUD397" s="8"/>
      <c r="AUE397" s="8"/>
      <c r="AUF397" s="8"/>
      <c r="AUG397" s="8"/>
      <c r="AUH397" s="8"/>
      <c r="AUI397" s="8"/>
      <c r="AUJ397" s="8"/>
      <c r="AUK397" s="8"/>
      <c r="AUL397" s="8"/>
      <c r="AUM397" s="8"/>
      <c r="AUN397" s="8"/>
      <c r="AUO397" s="8"/>
      <c r="AUP397" s="8"/>
      <c r="AUQ397" s="8"/>
      <c r="AUR397" s="8"/>
      <c r="AUS397" s="8"/>
      <c r="AUT397" s="8"/>
      <c r="AUU397" s="8"/>
      <c r="AUV397" s="8"/>
      <c r="AUW397" s="8"/>
      <c r="AUX397" s="8"/>
      <c r="AUY397" s="8"/>
      <c r="AUZ397" s="8"/>
      <c r="AVA397" s="8"/>
      <c r="AVB397" s="8"/>
      <c r="AVC397" s="8"/>
      <c r="AVD397" s="8"/>
      <c r="AVE397" s="8"/>
      <c r="AVF397" s="8"/>
      <c r="AVG397" s="8"/>
      <c r="AVH397" s="8"/>
      <c r="AVI397" s="8"/>
      <c r="AVJ397" s="8"/>
      <c r="AVK397" s="8"/>
      <c r="AVL397" s="8"/>
      <c r="AVM397" s="8"/>
      <c r="AVN397" s="8"/>
      <c r="AVO397" s="8"/>
      <c r="AVP397" s="8"/>
      <c r="AVQ397" s="8"/>
      <c r="AVR397" s="8"/>
      <c r="AVS397" s="8"/>
      <c r="AVT397" s="8"/>
      <c r="AVU397" s="8"/>
      <c r="AVV397" s="8"/>
      <c r="AVW397" s="8"/>
      <c r="AVX397" s="8"/>
      <c r="AVY397" s="8"/>
      <c r="AVZ397" s="8"/>
      <c r="AWA397" s="8"/>
      <c r="AWB397" s="8"/>
      <c r="AWC397" s="8"/>
      <c r="AWD397" s="8"/>
      <c r="AWE397" s="8"/>
      <c r="AWF397" s="8"/>
      <c r="AWG397" s="8"/>
      <c r="AWH397" s="8"/>
      <c r="AWI397" s="8"/>
      <c r="AWJ397" s="8"/>
      <c r="AWK397" s="8"/>
      <c r="AWL397" s="8"/>
      <c r="AWM397" s="8"/>
      <c r="AWN397" s="8"/>
      <c r="AWO397" s="8"/>
      <c r="AWP397" s="8"/>
      <c r="AWQ397" s="8"/>
      <c r="AWR397" s="8"/>
      <c r="AWS397" s="8"/>
      <c r="AWT397" s="8"/>
      <c r="AWU397" s="8"/>
      <c r="AWV397" s="8"/>
      <c r="AWW397" s="8"/>
      <c r="AWX397" s="8"/>
      <c r="AWY397" s="8"/>
      <c r="AWZ397" s="8"/>
      <c r="AXA397" s="8"/>
      <c r="AXB397" s="8"/>
      <c r="AXC397" s="8"/>
      <c r="AXD397" s="8"/>
      <c r="AXE397" s="8"/>
      <c r="AXF397" s="8"/>
      <c r="AXG397" s="8"/>
      <c r="AXH397" s="8"/>
      <c r="AXI397" s="8"/>
      <c r="AXJ397" s="8"/>
      <c r="AXK397" s="8"/>
      <c r="AXL397" s="8"/>
      <c r="AXM397" s="8"/>
      <c r="AXN397" s="8"/>
      <c r="AXO397" s="8"/>
      <c r="AXP397" s="8"/>
      <c r="AXQ397" s="8"/>
      <c r="AXR397" s="8"/>
      <c r="AXS397" s="8"/>
      <c r="AXT397" s="8"/>
      <c r="AXU397" s="8"/>
      <c r="AXV397" s="8"/>
      <c r="AXW397" s="8"/>
      <c r="AXX397" s="8"/>
      <c r="AXY397" s="8"/>
      <c r="AXZ397" s="8"/>
      <c r="AYA397" s="8"/>
      <c r="AYB397" s="8"/>
      <c r="AYC397" s="8"/>
      <c r="AYD397" s="8"/>
      <c r="AYE397" s="8"/>
      <c r="AYF397" s="8"/>
      <c r="AYG397" s="8"/>
      <c r="AYH397" s="8"/>
      <c r="AYI397" s="8"/>
      <c r="AYJ397" s="8"/>
      <c r="AYK397" s="8"/>
      <c r="AYL397" s="8"/>
      <c r="AYM397" s="8"/>
      <c r="AYN397" s="8"/>
      <c r="AYO397" s="8"/>
      <c r="AYP397" s="8"/>
      <c r="AYQ397" s="8"/>
      <c r="AYR397" s="8"/>
      <c r="AYS397" s="8"/>
      <c r="AYT397" s="8"/>
      <c r="AYU397" s="8"/>
      <c r="AYV397" s="8"/>
      <c r="AYW397" s="8"/>
      <c r="AYX397" s="8"/>
      <c r="AYY397" s="8"/>
      <c r="AYZ397" s="8"/>
      <c r="AZA397" s="8"/>
      <c r="AZB397" s="8"/>
      <c r="AZC397" s="8"/>
      <c r="AZD397" s="8"/>
      <c r="AZE397" s="8"/>
      <c r="AZF397" s="8"/>
      <c r="AZG397" s="8"/>
      <c r="AZH397" s="8"/>
      <c r="AZI397" s="8"/>
      <c r="AZJ397" s="8"/>
      <c r="AZK397" s="8"/>
      <c r="AZL397" s="8"/>
      <c r="AZM397" s="8"/>
      <c r="AZN397" s="8"/>
      <c r="AZO397" s="8"/>
      <c r="AZP397" s="8"/>
      <c r="AZQ397" s="8"/>
      <c r="AZR397" s="8"/>
      <c r="AZS397" s="8"/>
      <c r="AZT397" s="8"/>
      <c r="AZU397" s="8"/>
      <c r="AZV397" s="8"/>
      <c r="AZW397" s="8"/>
      <c r="AZX397" s="8"/>
      <c r="AZY397" s="8"/>
      <c r="AZZ397" s="8"/>
      <c r="BAA397" s="8"/>
      <c r="BAB397" s="8"/>
      <c r="BAC397" s="8"/>
      <c r="BAD397" s="8"/>
      <c r="BAE397" s="8"/>
      <c r="BAF397" s="8"/>
      <c r="BAG397" s="8"/>
      <c r="BAH397" s="8"/>
      <c r="BAI397" s="8"/>
      <c r="BAJ397" s="8"/>
      <c r="BAK397" s="8"/>
      <c r="BAL397" s="8"/>
      <c r="BAM397" s="8"/>
      <c r="BAN397" s="8"/>
      <c r="BAO397" s="8"/>
      <c r="BAP397" s="8"/>
      <c r="BAQ397" s="8"/>
      <c r="BAR397" s="8"/>
      <c r="BAS397" s="8"/>
      <c r="BAT397" s="8"/>
      <c r="BAU397" s="8"/>
      <c r="BAV397" s="8"/>
      <c r="BAW397" s="8"/>
      <c r="BAX397" s="8"/>
      <c r="BAY397" s="8"/>
      <c r="BAZ397" s="8"/>
      <c r="BBA397" s="8"/>
      <c r="BBB397" s="8"/>
      <c r="BBC397" s="8"/>
      <c r="BBD397" s="8"/>
      <c r="BBE397" s="8"/>
      <c r="BBF397" s="8"/>
      <c r="BBG397" s="8"/>
      <c r="BBH397" s="8"/>
      <c r="BBI397" s="8"/>
      <c r="BBJ397" s="8"/>
      <c r="BBK397" s="8"/>
      <c r="BBL397" s="8"/>
      <c r="BBM397" s="8"/>
      <c r="BBN397" s="8"/>
      <c r="BBO397" s="8"/>
      <c r="BBP397" s="8"/>
      <c r="BBQ397" s="8"/>
      <c r="BBR397" s="8"/>
      <c r="BBS397" s="8"/>
      <c r="BBT397" s="8"/>
      <c r="BBU397" s="8"/>
      <c r="BBV397" s="8"/>
      <c r="BBW397" s="8"/>
      <c r="BBX397" s="8"/>
      <c r="BBY397" s="8"/>
      <c r="BBZ397" s="8"/>
      <c r="BCA397" s="8"/>
      <c r="BCB397" s="8"/>
      <c r="BCC397" s="8"/>
      <c r="BCD397" s="8"/>
      <c r="BCE397" s="8"/>
      <c r="BCF397" s="8"/>
      <c r="BCG397" s="8"/>
      <c r="BCH397" s="8"/>
      <c r="BCI397" s="8"/>
      <c r="BCJ397" s="8"/>
      <c r="BCK397" s="8"/>
      <c r="BCL397" s="8"/>
      <c r="BCM397" s="8"/>
      <c r="BCN397" s="8"/>
      <c r="BCO397" s="8"/>
      <c r="BCP397" s="8"/>
      <c r="BCQ397" s="8"/>
      <c r="BCR397" s="8"/>
      <c r="BCS397" s="8"/>
      <c r="BCT397" s="8"/>
      <c r="BCU397" s="8"/>
      <c r="BCV397" s="8"/>
      <c r="BCW397" s="8"/>
      <c r="BCX397" s="8"/>
      <c r="BCY397" s="8"/>
      <c r="BCZ397" s="8"/>
      <c r="BDA397" s="8"/>
      <c r="BDB397" s="8"/>
      <c r="BDC397" s="8"/>
      <c r="BDD397" s="8"/>
      <c r="BDE397" s="8"/>
      <c r="BDF397" s="8"/>
      <c r="BDG397" s="8"/>
      <c r="BDH397" s="8"/>
      <c r="BDI397" s="8"/>
      <c r="BDJ397" s="8"/>
      <c r="BDK397" s="8"/>
      <c r="BDL397" s="8"/>
      <c r="BDM397" s="8"/>
      <c r="BDN397" s="8"/>
      <c r="BDO397" s="8"/>
      <c r="BDP397" s="8"/>
      <c r="BDQ397" s="8"/>
      <c r="BDR397" s="8"/>
      <c r="BDS397" s="8"/>
      <c r="BDT397" s="8"/>
      <c r="BDU397" s="8"/>
      <c r="BDV397" s="8"/>
      <c r="BDW397" s="8"/>
      <c r="BDX397" s="8"/>
      <c r="BDY397" s="8"/>
      <c r="BDZ397" s="8"/>
      <c r="BEA397" s="8"/>
      <c r="BEB397" s="8"/>
      <c r="BEC397" s="8"/>
      <c r="BED397" s="8"/>
      <c r="BEE397" s="8"/>
      <c r="BEF397" s="8"/>
      <c r="BEG397" s="8"/>
      <c r="BEH397" s="8"/>
      <c r="BEI397" s="8"/>
      <c r="BEJ397" s="8"/>
      <c r="BEK397" s="8"/>
      <c r="BEL397" s="8"/>
      <c r="BEM397" s="8"/>
      <c r="BEN397" s="8"/>
      <c r="BEO397" s="8"/>
      <c r="BEP397" s="8"/>
      <c r="BEQ397" s="8"/>
      <c r="BER397" s="8"/>
      <c r="BES397" s="8"/>
      <c r="BET397" s="8"/>
      <c r="BEU397" s="8"/>
      <c r="BEV397" s="8"/>
      <c r="BEW397" s="8"/>
      <c r="BEX397" s="8"/>
      <c r="BEY397" s="8"/>
      <c r="BEZ397" s="8"/>
      <c r="BFA397" s="8"/>
      <c r="BFB397" s="8"/>
      <c r="BFC397" s="8"/>
      <c r="BFD397" s="8"/>
      <c r="BFE397" s="8"/>
      <c r="BFF397" s="8"/>
      <c r="BFG397" s="8"/>
      <c r="BFH397" s="8"/>
      <c r="BFI397" s="8"/>
      <c r="BFJ397" s="8"/>
      <c r="BFK397" s="8"/>
      <c r="BFL397" s="8"/>
      <c r="BFM397" s="8"/>
      <c r="BFN397" s="8"/>
      <c r="BFO397" s="8"/>
      <c r="BFP397" s="8"/>
      <c r="BFQ397" s="8"/>
      <c r="BFR397" s="8"/>
      <c r="BFS397" s="8"/>
      <c r="BFT397" s="8"/>
      <c r="BFU397" s="8"/>
      <c r="BFV397" s="8"/>
      <c r="BFW397" s="8"/>
      <c r="BFX397" s="8"/>
      <c r="BFY397" s="8"/>
      <c r="BFZ397" s="8"/>
      <c r="BGA397" s="8"/>
      <c r="BGB397" s="8"/>
      <c r="BGC397" s="8"/>
      <c r="BGD397" s="8"/>
      <c r="BGE397" s="8"/>
      <c r="BGF397" s="8"/>
      <c r="BGG397" s="8"/>
      <c r="BGH397" s="8"/>
      <c r="BGI397" s="8"/>
      <c r="BGJ397" s="8"/>
      <c r="BGK397" s="8"/>
      <c r="BGL397" s="8"/>
      <c r="BGM397" s="8"/>
      <c r="BGN397" s="8"/>
      <c r="BGO397" s="8"/>
      <c r="BGP397" s="8"/>
      <c r="BGQ397" s="8"/>
      <c r="BGR397" s="8"/>
      <c r="BGS397" s="8"/>
      <c r="BGT397" s="8"/>
      <c r="BGU397" s="8"/>
      <c r="BGV397" s="8"/>
      <c r="BGW397" s="8"/>
      <c r="BGX397" s="8"/>
      <c r="BGY397" s="8"/>
      <c r="BGZ397" s="8"/>
      <c r="BHA397" s="8"/>
      <c r="BHB397" s="8"/>
      <c r="BHC397" s="8"/>
      <c r="BHD397" s="8"/>
      <c r="BHE397" s="8"/>
      <c r="BHF397" s="8"/>
      <c r="BHG397" s="8"/>
      <c r="BHH397" s="8"/>
      <c r="BHI397" s="8"/>
      <c r="BHJ397" s="8"/>
      <c r="BHK397" s="8"/>
      <c r="BHL397" s="8"/>
      <c r="BHM397" s="8"/>
      <c r="BHN397" s="8"/>
      <c r="BHO397" s="8"/>
      <c r="BHP397" s="8"/>
      <c r="BHQ397" s="8"/>
      <c r="BHR397" s="8"/>
      <c r="BHS397" s="8"/>
      <c r="BHT397" s="8"/>
      <c r="BHU397" s="8"/>
      <c r="BHV397" s="8"/>
      <c r="BHW397" s="8"/>
      <c r="BHX397" s="8"/>
      <c r="BHY397" s="8"/>
      <c r="BHZ397" s="8"/>
      <c r="BIA397" s="8"/>
      <c r="BIB397" s="8"/>
      <c r="BIC397" s="8"/>
      <c r="BID397" s="8"/>
      <c r="BIE397" s="8"/>
      <c r="BIF397" s="8"/>
      <c r="BIG397" s="8"/>
      <c r="BIH397" s="8"/>
      <c r="BII397" s="8"/>
      <c r="BIJ397" s="8"/>
      <c r="BIK397" s="8"/>
      <c r="BIL397" s="8"/>
      <c r="BIM397" s="8"/>
      <c r="BIN397" s="8"/>
      <c r="BIO397" s="8"/>
      <c r="BIP397" s="8"/>
      <c r="BIQ397" s="8"/>
      <c r="BIR397" s="8"/>
      <c r="BIS397" s="8"/>
      <c r="BIT397" s="8"/>
      <c r="BIU397" s="8"/>
      <c r="BIV397" s="8"/>
      <c r="BIW397" s="8"/>
      <c r="BIX397" s="8"/>
      <c r="BIY397" s="8"/>
      <c r="BIZ397" s="8"/>
      <c r="BJA397" s="8"/>
      <c r="BJB397" s="8"/>
      <c r="BJC397" s="8"/>
      <c r="BJD397" s="8"/>
      <c r="BJE397" s="8"/>
      <c r="BJF397" s="8"/>
      <c r="BJG397" s="8"/>
      <c r="BJH397" s="8"/>
      <c r="BJI397" s="8"/>
      <c r="BJJ397" s="8"/>
      <c r="BJK397" s="8"/>
      <c r="BJL397" s="8"/>
      <c r="BJM397" s="8"/>
      <c r="BJN397" s="8"/>
      <c r="BJO397" s="8"/>
      <c r="BJP397" s="8"/>
      <c r="BJQ397" s="8"/>
      <c r="BJR397" s="8"/>
      <c r="BJS397" s="8"/>
      <c r="BJT397" s="8"/>
      <c r="BJU397" s="8"/>
      <c r="BJV397" s="8"/>
      <c r="BJW397" s="8"/>
      <c r="BJX397" s="8"/>
      <c r="BJY397" s="8"/>
      <c r="BJZ397" s="8"/>
      <c r="BKA397" s="8"/>
      <c r="BKB397" s="8"/>
      <c r="BKC397" s="8"/>
      <c r="BKD397" s="8"/>
      <c r="BKE397" s="8"/>
      <c r="BKF397" s="8"/>
      <c r="BKG397" s="8"/>
      <c r="BKH397" s="8"/>
      <c r="BKI397" s="8"/>
      <c r="BKJ397" s="8"/>
      <c r="BKK397" s="8"/>
      <c r="BKL397" s="8"/>
      <c r="BKM397" s="8"/>
      <c r="BKN397" s="8"/>
      <c r="BKO397" s="8"/>
      <c r="BKP397" s="8"/>
      <c r="BKQ397" s="8"/>
      <c r="BKR397" s="8"/>
      <c r="BKS397" s="8"/>
      <c r="BKT397" s="8"/>
      <c r="BKU397" s="8"/>
      <c r="BKV397" s="8"/>
      <c r="BKW397" s="8"/>
      <c r="BKX397" s="8"/>
      <c r="BKY397" s="8"/>
      <c r="BKZ397" s="8"/>
      <c r="BLA397" s="8"/>
      <c r="BLB397" s="8"/>
      <c r="BLC397" s="8"/>
      <c r="BLD397" s="8"/>
      <c r="BLE397" s="8"/>
      <c r="BLF397" s="8"/>
      <c r="BLG397" s="8"/>
      <c r="BLH397" s="8"/>
      <c r="BLI397" s="8"/>
      <c r="BLJ397" s="8"/>
      <c r="BLK397" s="8"/>
      <c r="BLL397" s="8"/>
      <c r="BLM397" s="8"/>
      <c r="BLN397" s="8"/>
      <c r="BLO397" s="8"/>
      <c r="BLP397" s="8"/>
      <c r="BLQ397" s="8"/>
      <c r="BLR397" s="8"/>
      <c r="BLS397" s="8"/>
      <c r="BLT397" s="8"/>
      <c r="BLU397" s="8"/>
      <c r="BLV397" s="8"/>
      <c r="BLW397" s="8"/>
      <c r="BLX397" s="8"/>
      <c r="BLY397" s="8"/>
      <c r="BLZ397" s="8"/>
      <c r="BMA397" s="8"/>
      <c r="BMB397" s="8"/>
      <c r="BMC397" s="8"/>
      <c r="BMD397" s="8"/>
      <c r="BME397" s="8"/>
      <c r="BMF397" s="8"/>
      <c r="BMG397" s="8"/>
      <c r="BMH397" s="8"/>
      <c r="BMI397" s="8"/>
      <c r="BMJ397" s="8"/>
      <c r="BMK397" s="8"/>
      <c r="BML397" s="8"/>
      <c r="BMM397" s="8"/>
      <c r="BMN397" s="8"/>
      <c r="BMO397" s="8"/>
      <c r="BMP397" s="8"/>
      <c r="BMQ397" s="8"/>
      <c r="BMR397" s="8"/>
      <c r="BMS397" s="8"/>
      <c r="BMT397" s="8"/>
      <c r="BMU397" s="8"/>
      <c r="BMV397" s="8"/>
      <c r="BMW397" s="8"/>
      <c r="BMX397" s="8"/>
      <c r="BMY397" s="8"/>
      <c r="BMZ397" s="8"/>
      <c r="BNA397" s="8"/>
      <c r="BNB397" s="8"/>
      <c r="BNC397" s="8"/>
      <c r="BND397" s="8"/>
      <c r="BNE397" s="8"/>
      <c r="BNF397" s="8"/>
      <c r="BNG397" s="8"/>
      <c r="BNH397" s="8"/>
      <c r="BNI397" s="8"/>
      <c r="BNJ397" s="8"/>
      <c r="BNK397" s="8"/>
      <c r="BNL397" s="8"/>
      <c r="BNM397" s="8"/>
      <c r="BNN397" s="8"/>
      <c r="BNO397" s="8"/>
      <c r="BNP397" s="8"/>
      <c r="BNQ397" s="8"/>
      <c r="BNR397" s="8"/>
      <c r="BNS397" s="8"/>
      <c r="BNT397" s="8"/>
      <c r="BNU397" s="8"/>
      <c r="BNV397" s="8"/>
      <c r="BNW397" s="8"/>
      <c r="BNX397" s="8"/>
      <c r="BNY397" s="8"/>
      <c r="BNZ397" s="8"/>
      <c r="BOA397" s="8"/>
      <c r="BOB397" s="8"/>
      <c r="BOC397" s="8"/>
      <c r="BOD397" s="8"/>
      <c r="BOE397" s="8"/>
      <c r="BOF397" s="8"/>
      <c r="BOG397" s="8"/>
      <c r="BOH397" s="8"/>
      <c r="BOI397" s="8"/>
      <c r="BOJ397" s="8"/>
      <c r="BOK397" s="8"/>
      <c r="BOL397" s="8"/>
      <c r="BOM397" s="8"/>
      <c r="BON397" s="8"/>
      <c r="BOO397" s="8"/>
      <c r="BOP397" s="8"/>
      <c r="BOQ397" s="8"/>
      <c r="BOR397" s="8"/>
      <c r="BOS397" s="8"/>
      <c r="BOT397" s="8"/>
      <c r="BOU397" s="8"/>
      <c r="BOV397" s="8"/>
      <c r="BOW397" s="8"/>
      <c r="BOX397" s="8"/>
      <c r="BOY397" s="8"/>
      <c r="BOZ397" s="8"/>
      <c r="BPA397" s="8"/>
      <c r="BPB397" s="8"/>
      <c r="BPC397" s="8"/>
      <c r="BPD397" s="8"/>
      <c r="BPE397" s="8"/>
      <c r="BPF397" s="8"/>
      <c r="BPG397" s="8"/>
      <c r="BPH397" s="8"/>
      <c r="BPI397" s="8"/>
      <c r="BPJ397" s="8"/>
      <c r="BPK397" s="8"/>
      <c r="BPL397" s="8"/>
      <c r="BPM397" s="8"/>
      <c r="BPN397" s="8"/>
      <c r="BPO397" s="8"/>
      <c r="BPP397" s="8"/>
      <c r="BPQ397" s="8"/>
      <c r="BPR397" s="8"/>
      <c r="BPS397" s="8"/>
      <c r="BPT397" s="8"/>
      <c r="BPU397" s="8"/>
      <c r="BPV397" s="8"/>
      <c r="BPW397" s="8"/>
      <c r="BPX397" s="8"/>
      <c r="BPY397" s="8"/>
      <c r="BPZ397" s="8"/>
      <c r="BQA397" s="8"/>
      <c r="BQB397" s="8"/>
      <c r="BQC397" s="8"/>
      <c r="BQD397" s="8"/>
      <c r="BQE397" s="8"/>
      <c r="BQF397" s="8"/>
      <c r="BQG397" s="8"/>
      <c r="BQH397" s="8"/>
      <c r="BQI397" s="8"/>
      <c r="BQJ397" s="8"/>
      <c r="BQK397" s="8"/>
      <c r="BQL397" s="8"/>
      <c r="BQM397" s="8"/>
      <c r="BQN397" s="8"/>
      <c r="BQO397" s="8"/>
      <c r="BQP397" s="8"/>
      <c r="BQQ397" s="8"/>
      <c r="BQR397" s="8"/>
      <c r="BQS397" s="8"/>
      <c r="BQT397" s="8"/>
      <c r="BQU397" s="8"/>
      <c r="BQV397" s="8"/>
      <c r="BQW397" s="8"/>
      <c r="BQX397" s="8"/>
      <c r="BQY397" s="8"/>
      <c r="BQZ397" s="8"/>
      <c r="BRA397" s="8"/>
      <c r="BRB397" s="8"/>
      <c r="BRC397" s="8"/>
      <c r="BRD397" s="8"/>
      <c r="BRE397" s="8"/>
      <c r="BRF397" s="8"/>
      <c r="BRG397" s="8"/>
      <c r="BRH397" s="8"/>
      <c r="BRI397" s="8"/>
      <c r="BRJ397" s="8"/>
      <c r="BRK397" s="8"/>
      <c r="BRL397" s="8"/>
      <c r="BRM397" s="8"/>
      <c r="BRN397" s="8"/>
      <c r="BRO397" s="8"/>
      <c r="BRP397" s="8"/>
      <c r="BRQ397" s="8"/>
      <c r="BRR397" s="8"/>
      <c r="BRS397" s="8"/>
      <c r="BRT397" s="8"/>
      <c r="BRU397" s="8"/>
      <c r="BRV397" s="8"/>
      <c r="BRW397" s="8"/>
      <c r="BRX397" s="8"/>
      <c r="BRY397" s="8"/>
      <c r="BRZ397" s="8"/>
      <c r="BSA397" s="8"/>
      <c r="BSB397" s="8"/>
      <c r="BSC397" s="8"/>
      <c r="BSD397" s="8"/>
      <c r="BSE397" s="8"/>
      <c r="BSF397" s="8"/>
      <c r="BSG397" s="8"/>
      <c r="BSH397" s="8"/>
      <c r="BSI397" s="8"/>
      <c r="BSJ397" s="8"/>
      <c r="BSK397" s="8"/>
      <c r="BSL397" s="8"/>
      <c r="BSM397" s="8"/>
      <c r="BSN397" s="8"/>
      <c r="BSO397" s="8"/>
      <c r="BSP397" s="8"/>
      <c r="BSQ397" s="8"/>
      <c r="BSR397" s="8"/>
      <c r="BSS397" s="8"/>
      <c r="BST397" s="8"/>
      <c r="BSU397" s="8"/>
      <c r="BSV397" s="8"/>
      <c r="BSW397" s="8"/>
      <c r="BSX397" s="8"/>
      <c r="BSY397" s="8"/>
      <c r="BSZ397" s="8"/>
      <c r="BTA397" s="8"/>
      <c r="BTB397" s="8"/>
      <c r="BTC397" s="8"/>
      <c r="BTD397" s="8"/>
      <c r="BTE397" s="8"/>
      <c r="BTF397" s="8"/>
      <c r="BTG397" s="8"/>
      <c r="BTH397" s="8"/>
      <c r="BTI397" s="8"/>
      <c r="BTJ397" s="8"/>
      <c r="BTK397" s="8"/>
      <c r="BTL397" s="8"/>
      <c r="BTM397" s="8"/>
      <c r="BTN397" s="8"/>
      <c r="BTO397" s="8"/>
      <c r="BTP397" s="8"/>
      <c r="BTQ397" s="8"/>
      <c r="BTR397" s="8"/>
      <c r="BTS397" s="8"/>
      <c r="BTT397" s="8"/>
      <c r="BTU397" s="8"/>
      <c r="BTV397" s="8"/>
      <c r="BTW397" s="8"/>
      <c r="BTX397" s="8"/>
      <c r="BTY397" s="8"/>
      <c r="BTZ397" s="8"/>
      <c r="BUA397" s="8"/>
      <c r="BUB397" s="8"/>
      <c r="BUC397" s="8"/>
      <c r="BUD397" s="8"/>
      <c r="BUE397" s="8"/>
      <c r="BUF397" s="8"/>
      <c r="BUG397" s="8"/>
      <c r="BUH397" s="8"/>
      <c r="BUI397" s="8"/>
      <c r="BUJ397" s="8"/>
      <c r="BUK397" s="8"/>
      <c r="BUL397" s="8"/>
      <c r="BUM397" s="8"/>
      <c r="BUN397" s="8"/>
      <c r="BUO397" s="8"/>
      <c r="BUP397" s="8"/>
      <c r="BUQ397" s="8"/>
      <c r="BUR397" s="8"/>
      <c r="BUS397" s="8"/>
      <c r="BUT397" s="8"/>
      <c r="BUU397" s="8"/>
      <c r="BUV397" s="8"/>
      <c r="BUW397" s="8"/>
      <c r="BUX397" s="8"/>
      <c r="BUY397" s="8"/>
      <c r="BUZ397" s="8"/>
      <c r="BVA397" s="8"/>
      <c r="BVB397" s="8"/>
      <c r="BVC397" s="8"/>
      <c r="BVD397" s="8"/>
      <c r="BVE397" s="8"/>
      <c r="BVF397" s="8"/>
      <c r="BVG397" s="8"/>
      <c r="BVH397" s="8"/>
      <c r="BVI397" s="8"/>
      <c r="BVJ397" s="8"/>
      <c r="BVK397" s="8"/>
      <c r="BVL397" s="8"/>
      <c r="BVM397" s="8"/>
      <c r="BVN397" s="8"/>
      <c r="BVO397" s="8"/>
      <c r="BVP397" s="8"/>
      <c r="BVQ397" s="8"/>
      <c r="BVR397" s="8"/>
      <c r="BVS397" s="8"/>
      <c r="BVT397" s="8"/>
      <c r="BVU397" s="8"/>
      <c r="BVV397" s="8"/>
      <c r="BVW397" s="8"/>
      <c r="BVX397" s="8"/>
      <c r="BVY397" s="8"/>
      <c r="BVZ397" s="8"/>
      <c r="BWA397" s="8"/>
      <c r="BWB397" s="8"/>
      <c r="BWC397" s="8"/>
      <c r="BWD397" s="8"/>
      <c r="BWE397" s="8"/>
      <c r="BWF397" s="8"/>
      <c r="BWG397" s="8"/>
      <c r="BWH397" s="8"/>
      <c r="BWI397" s="8"/>
      <c r="BWJ397" s="8"/>
      <c r="BWK397" s="8"/>
      <c r="BWL397" s="8"/>
      <c r="BWM397" s="8"/>
      <c r="BWN397" s="8"/>
      <c r="BWO397" s="8"/>
      <c r="BWP397" s="8"/>
      <c r="BWQ397" s="8"/>
    </row>
    <row r="398" spans="1:1967" s="445" customFormat="1" ht="102" customHeight="1">
      <c r="A398" s="9" t="s">
        <v>6474</v>
      </c>
      <c r="B398" s="100" t="s">
        <v>97</v>
      </c>
      <c r="C398" s="9" t="s">
        <v>811</v>
      </c>
      <c r="D398" s="30" t="s">
        <v>1214</v>
      </c>
      <c r="E398" s="3" t="s">
        <v>1216</v>
      </c>
      <c r="F398" s="117"/>
      <c r="G398" s="3" t="s">
        <v>384</v>
      </c>
      <c r="H398" s="20">
        <v>0</v>
      </c>
      <c r="I398" s="114">
        <v>470000000</v>
      </c>
      <c r="J398" s="21" t="s">
        <v>1330</v>
      </c>
      <c r="K398" s="19" t="s">
        <v>1334</v>
      </c>
      <c r="L398" s="138" t="s">
        <v>3428</v>
      </c>
      <c r="M398" s="141" t="s">
        <v>383</v>
      </c>
      <c r="N398" s="361" t="s">
        <v>1342</v>
      </c>
      <c r="O398" s="3" t="s">
        <v>1382</v>
      </c>
      <c r="P398" s="7" t="s">
        <v>1355</v>
      </c>
      <c r="Q398" s="30" t="s">
        <v>1196</v>
      </c>
      <c r="R398" s="81">
        <v>120</v>
      </c>
      <c r="S398" s="19">
        <v>1300</v>
      </c>
      <c r="T398" s="83">
        <f t="shared" si="18"/>
        <v>156000</v>
      </c>
      <c r="U398" s="83">
        <f t="shared" si="16"/>
        <v>174720.00000000003</v>
      </c>
      <c r="V398" s="9" t="s">
        <v>1341</v>
      </c>
      <c r="W398" s="153" t="s">
        <v>1410</v>
      </c>
      <c r="X398" s="9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  <c r="NF398" s="8"/>
      <c r="NG398" s="8"/>
      <c r="NH398" s="8"/>
      <c r="NI398" s="8"/>
      <c r="NJ398" s="8"/>
      <c r="NK398" s="8"/>
      <c r="NL398" s="8"/>
      <c r="NM398" s="8"/>
      <c r="NN398" s="8"/>
      <c r="NO398" s="8"/>
      <c r="NP398" s="8"/>
      <c r="NQ398" s="8"/>
      <c r="NR398" s="8"/>
      <c r="NS398" s="8"/>
      <c r="NT398" s="8"/>
      <c r="NU398" s="8"/>
      <c r="NV398" s="8"/>
      <c r="NW398" s="8"/>
      <c r="NX398" s="8"/>
      <c r="NY398" s="8"/>
      <c r="NZ398" s="8"/>
      <c r="OA398" s="8"/>
      <c r="OB398" s="8"/>
      <c r="OC398" s="8"/>
      <c r="OD398" s="8"/>
      <c r="OE398" s="8"/>
      <c r="OF398" s="8"/>
      <c r="OG398" s="8"/>
      <c r="OH398" s="8"/>
      <c r="OI398" s="8"/>
      <c r="OJ398" s="8"/>
      <c r="OK398" s="8"/>
      <c r="OL398" s="8"/>
      <c r="OM398" s="8"/>
      <c r="ON398" s="8"/>
      <c r="OO398" s="8"/>
      <c r="OP398" s="8"/>
      <c r="OQ398" s="8"/>
      <c r="OR398" s="8"/>
      <c r="OS398" s="8"/>
      <c r="OT398" s="8"/>
      <c r="OU398" s="8"/>
      <c r="OV398" s="8"/>
      <c r="OW398" s="8"/>
      <c r="OX398" s="8"/>
      <c r="OY398" s="8"/>
      <c r="OZ398" s="8"/>
      <c r="PA398" s="8"/>
      <c r="PB398" s="8"/>
      <c r="PC398" s="8"/>
      <c r="PD398" s="8"/>
      <c r="PE398" s="8"/>
      <c r="PF398" s="8"/>
      <c r="PG398" s="8"/>
      <c r="PH398" s="8"/>
      <c r="PI398" s="8"/>
      <c r="PJ398" s="8"/>
      <c r="PK398" s="8"/>
      <c r="PL398" s="8"/>
      <c r="PM398" s="8"/>
      <c r="PN398" s="8"/>
      <c r="PO398" s="8"/>
      <c r="PP398" s="8"/>
      <c r="PQ398" s="8"/>
      <c r="PR398" s="8"/>
      <c r="PS398" s="8"/>
      <c r="PT398" s="8"/>
      <c r="PU398" s="8"/>
      <c r="PV398" s="8"/>
      <c r="PW398" s="8"/>
      <c r="PX398" s="8"/>
      <c r="PY398" s="8"/>
      <c r="PZ398" s="8"/>
      <c r="QA398" s="8"/>
      <c r="QB398" s="8"/>
      <c r="QC398" s="8"/>
      <c r="QD398" s="8"/>
      <c r="QE398" s="8"/>
      <c r="QF398" s="8"/>
      <c r="QG398" s="8"/>
      <c r="QH398" s="8"/>
      <c r="QI398" s="8"/>
      <c r="QJ398" s="8"/>
      <c r="QK398" s="8"/>
      <c r="QL398" s="8"/>
      <c r="QM398" s="8"/>
      <c r="QN398" s="8"/>
      <c r="QO398" s="8"/>
      <c r="QP398" s="8"/>
      <c r="QQ398" s="8"/>
      <c r="QR398" s="8"/>
      <c r="QS398" s="8"/>
      <c r="QT398" s="8"/>
      <c r="QU398" s="8"/>
      <c r="QV398" s="8"/>
      <c r="QW398" s="8"/>
      <c r="QX398" s="8"/>
      <c r="QY398" s="8"/>
      <c r="QZ398" s="8"/>
      <c r="RA398" s="8"/>
      <c r="RB398" s="8"/>
      <c r="RC398" s="8"/>
      <c r="RD398" s="8"/>
      <c r="RE398" s="8"/>
      <c r="RF398" s="8"/>
      <c r="RG398" s="8"/>
      <c r="RH398" s="8"/>
      <c r="RI398" s="8"/>
      <c r="RJ398" s="8"/>
      <c r="RK398" s="8"/>
      <c r="RL398" s="8"/>
      <c r="RM398" s="8"/>
      <c r="RN398" s="8"/>
      <c r="RO398" s="8"/>
      <c r="RP398" s="8"/>
      <c r="RQ398" s="8"/>
      <c r="RR398" s="8"/>
      <c r="RS398" s="8"/>
      <c r="RT398" s="8"/>
      <c r="RU398" s="8"/>
      <c r="RV398" s="8"/>
      <c r="RW398" s="8"/>
      <c r="RX398" s="8"/>
      <c r="RY398" s="8"/>
      <c r="RZ398" s="8"/>
      <c r="SA398" s="8"/>
      <c r="SB398" s="8"/>
      <c r="SC398" s="8"/>
      <c r="SD398" s="8"/>
      <c r="SE398" s="8"/>
      <c r="SF398" s="8"/>
      <c r="SG398" s="8"/>
      <c r="SH398" s="8"/>
      <c r="SI398" s="8"/>
      <c r="SJ398" s="8"/>
      <c r="SK398" s="8"/>
      <c r="SL398" s="8"/>
      <c r="SM398" s="8"/>
      <c r="SN398" s="8"/>
      <c r="SO398" s="8"/>
      <c r="SP398" s="8"/>
      <c r="SQ398" s="8"/>
      <c r="SR398" s="8"/>
      <c r="SS398" s="8"/>
      <c r="ST398" s="8"/>
      <c r="SU398" s="8"/>
      <c r="SV398" s="8"/>
      <c r="SW398" s="8"/>
      <c r="SX398" s="8"/>
      <c r="SY398" s="8"/>
      <c r="SZ398" s="8"/>
      <c r="TA398" s="8"/>
      <c r="TB398" s="8"/>
      <c r="TC398" s="8"/>
      <c r="TD398" s="8"/>
      <c r="TE398" s="8"/>
      <c r="TF398" s="8"/>
      <c r="TG398" s="8"/>
      <c r="TH398" s="8"/>
      <c r="TI398" s="8"/>
      <c r="TJ398" s="8"/>
      <c r="TK398" s="8"/>
      <c r="TL398" s="8"/>
      <c r="TM398" s="8"/>
      <c r="TN398" s="8"/>
      <c r="TO398" s="8"/>
      <c r="TP398" s="8"/>
      <c r="TQ398" s="8"/>
      <c r="TR398" s="8"/>
      <c r="TS398" s="8"/>
      <c r="TT398" s="8"/>
      <c r="TU398" s="8"/>
      <c r="TV398" s="8"/>
      <c r="TW398" s="8"/>
      <c r="TX398" s="8"/>
      <c r="TY398" s="8"/>
      <c r="TZ398" s="8"/>
      <c r="UA398" s="8"/>
      <c r="UB398" s="8"/>
      <c r="UC398" s="8"/>
      <c r="UD398" s="8"/>
      <c r="UE398" s="8"/>
      <c r="UF398" s="8"/>
      <c r="UG398" s="8"/>
      <c r="UH398" s="8"/>
      <c r="UI398" s="8"/>
      <c r="UJ398" s="8"/>
      <c r="UK398" s="8"/>
      <c r="UL398" s="8"/>
      <c r="UM398" s="8"/>
      <c r="UN398" s="8"/>
      <c r="UO398" s="8"/>
      <c r="UP398" s="8"/>
      <c r="UQ398" s="8"/>
      <c r="UR398" s="8"/>
      <c r="US398" s="8"/>
      <c r="UT398" s="8"/>
      <c r="UU398" s="8"/>
      <c r="UV398" s="8"/>
      <c r="UW398" s="8"/>
      <c r="UX398" s="8"/>
      <c r="UY398" s="8"/>
      <c r="UZ398" s="8"/>
      <c r="VA398" s="8"/>
      <c r="VB398" s="8"/>
      <c r="VC398" s="8"/>
      <c r="VD398" s="8"/>
      <c r="VE398" s="8"/>
      <c r="VF398" s="8"/>
      <c r="VG398" s="8"/>
      <c r="VH398" s="8"/>
      <c r="VI398" s="8"/>
      <c r="VJ398" s="8"/>
      <c r="VK398" s="8"/>
      <c r="VL398" s="8"/>
      <c r="VM398" s="8"/>
      <c r="VN398" s="8"/>
      <c r="VO398" s="8"/>
      <c r="VP398" s="8"/>
      <c r="VQ398" s="8"/>
      <c r="VR398" s="8"/>
      <c r="VS398" s="8"/>
      <c r="VT398" s="8"/>
      <c r="VU398" s="8"/>
      <c r="VV398" s="8"/>
      <c r="VW398" s="8"/>
      <c r="VX398" s="8"/>
      <c r="VY398" s="8"/>
      <c r="VZ398" s="8"/>
      <c r="WA398" s="8"/>
      <c r="WB398" s="8"/>
      <c r="WC398" s="8"/>
      <c r="WD398" s="8"/>
      <c r="WE398" s="8"/>
      <c r="WF398" s="8"/>
      <c r="WG398" s="8"/>
      <c r="WH398" s="8"/>
      <c r="WI398" s="8"/>
      <c r="WJ398" s="8"/>
      <c r="WK398" s="8"/>
      <c r="WL398" s="8"/>
      <c r="WM398" s="8"/>
      <c r="WN398" s="8"/>
      <c r="WO398" s="8"/>
      <c r="WP398" s="8"/>
      <c r="WQ398" s="8"/>
      <c r="WR398" s="8"/>
      <c r="WS398" s="8"/>
      <c r="WT398" s="8"/>
      <c r="WU398" s="8"/>
      <c r="WV398" s="8"/>
      <c r="WW398" s="8"/>
      <c r="WX398" s="8"/>
      <c r="WY398" s="8"/>
      <c r="WZ398" s="8"/>
      <c r="XA398" s="8"/>
      <c r="XB398" s="8"/>
      <c r="XC398" s="8"/>
      <c r="XD398" s="8"/>
      <c r="XE398" s="8"/>
      <c r="XF398" s="8"/>
      <c r="XG398" s="8"/>
      <c r="XH398" s="8"/>
      <c r="XI398" s="8"/>
      <c r="XJ398" s="8"/>
      <c r="XK398" s="8"/>
      <c r="XL398" s="8"/>
      <c r="XM398" s="8"/>
      <c r="XN398" s="8"/>
      <c r="XO398" s="8"/>
      <c r="XP398" s="8"/>
      <c r="XQ398" s="8"/>
      <c r="XR398" s="8"/>
      <c r="XS398" s="8"/>
      <c r="XT398" s="8"/>
      <c r="XU398" s="8"/>
      <c r="XV398" s="8"/>
      <c r="XW398" s="8"/>
      <c r="XX398" s="8"/>
      <c r="XY398" s="8"/>
      <c r="XZ398" s="8"/>
      <c r="YA398" s="8"/>
      <c r="YB398" s="8"/>
      <c r="YC398" s="8"/>
      <c r="YD398" s="8"/>
      <c r="YE398" s="8"/>
      <c r="YF398" s="8"/>
      <c r="YG398" s="8"/>
      <c r="YH398" s="8"/>
      <c r="YI398" s="8"/>
      <c r="YJ398" s="8"/>
      <c r="YK398" s="8"/>
      <c r="YL398" s="8"/>
      <c r="YM398" s="8"/>
      <c r="YN398" s="8"/>
      <c r="YO398" s="8"/>
      <c r="YP398" s="8"/>
      <c r="YQ398" s="8"/>
      <c r="YR398" s="8"/>
      <c r="YS398" s="8"/>
      <c r="YT398" s="8"/>
      <c r="YU398" s="8"/>
      <c r="YV398" s="8"/>
      <c r="YW398" s="8"/>
      <c r="YX398" s="8"/>
      <c r="YY398" s="8"/>
      <c r="YZ398" s="8"/>
      <c r="ZA398" s="8"/>
      <c r="ZB398" s="8"/>
      <c r="ZC398" s="8"/>
      <c r="ZD398" s="8"/>
      <c r="ZE398" s="8"/>
      <c r="ZF398" s="8"/>
      <c r="ZG398" s="8"/>
      <c r="ZH398" s="8"/>
      <c r="ZI398" s="8"/>
      <c r="ZJ398" s="8"/>
      <c r="ZK398" s="8"/>
      <c r="ZL398" s="8"/>
      <c r="ZM398" s="8"/>
      <c r="ZN398" s="8"/>
      <c r="ZO398" s="8"/>
      <c r="ZP398" s="8"/>
      <c r="ZQ398" s="8"/>
      <c r="ZR398" s="8"/>
      <c r="ZS398" s="8"/>
      <c r="ZT398" s="8"/>
      <c r="ZU398" s="8"/>
      <c r="ZV398" s="8"/>
      <c r="ZW398" s="8"/>
      <c r="ZX398" s="8"/>
      <c r="ZY398" s="8"/>
      <c r="ZZ398" s="8"/>
      <c r="AAA398" s="8"/>
      <c r="AAB398" s="8"/>
      <c r="AAC398" s="8"/>
      <c r="AAD398" s="8"/>
      <c r="AAE398" s="8"/>
      <c r="AAF398" s="8"/>
      <c r="AAG398" s="8"/>
      <c r="AAH398" s="8"/>
      <c r="AAI398" s="8"/>
      <c r="AAJ398" s="8"/>
      <c r="AAK398" s="8"/>
      <c r="AAL398" s="8"/>
      <c r="AAM398" s="8"/>
      <c r="AAN398" s="8"/>
      <c r="AAO398" s="8"/>
      <c r="AAP398" s="8"/>
      <c r="AAQ398" s="8"/>
      <c r="AAR398" s="8"/>
      <c r="AAS398" s="8"/>
      <c r="AAT398" s="8"/>
      <c r="AAU398" s="8"/>
      <c r="AAV398" s="8"/>
      <c r="AAW398" s="8"/>
      <c r="AAX398" s="8"/>
      <c r="AAY398" s="8"/>
      <c r="AAZ398" s="8"/>
      <c r="ABA398" s="8"/>
      <c r="ABB398" s="8"/>
      <c r="ABC398" s="8"/>
      <c r="ABD398" s="8"/>
      <c r="ABE398" s="8"/>
      <c r="ABF398" s="8"/>
      <c r="ABG398" s="8"/>
      <c r="ABH398" s="8"/>
      <c r="ABI398" s="8"/>
      <c r="ABJ398" s="8"/>
      <c r="ABK398" s="8"/>
      <c r="ABL398" s="8"/>
      <c r="ABM398" s="8"/>
      <c r="ABN398" s="8"/>
      <c r="ABO398" s="8"/>
      <c r="ABP398" s="8"/>
      <c r="ABQ398" s="8"/>
      <c r="ABR398" s="8"/>
      <c r="ABS398" s="8"/>
      <c r="ABT398" s="8"/>
      <c r="ABU398" s="8"/>
      <c r="ABV398" s="8"/>
      <c r="ABW398" s="8"/>
      <c r="ABX398" s="8"/>
      <c r="ABY398" s="8"/>
      <c r="ABZ398" s="8"/>
      <c r="ACA398" s="8"/>
      <c r="ACB398" s="8"/>
      <c r="ACC398" s="8"/>
      <c r="ACD398" s="8"/>
      <c r="ACE398" s="8"/>
      <c r="ACF398" s="8"/>
      <c r="ACG398" s="8"/>
      <c r="ACH398" s="8"/>
      <c r="ACI398" s="8"/>
      <c r="ACJ398" s="8"/>
      <c r="ACK398" s="8"/>
      <c r="ACL398" s="8"/>
      <c r="ACM398" s="8"/>
      <c r="ACN398" s="8"/>
      <c r="ACO398" s="8"/>
      <c r="ACP398" s="8"/>
      <c r="ACQ398" s="8"/>
      <c r="ACR398" s="8"/>
      <c r="ACS398" s="8"/>
      <c r="ACT398" s="8"/>
      <c r="ACU398" s="8"/>
      <c r="ACV398" s="8"/>
      <c r="ACW398" s="8"/>
      <c r="ACX398" s="8"/>
      <c r="ACY398" s="8"/>
      <c r="ACZ398" s="8"/>
      <c r="ADA398" s="8"/>
      <c r="ADB398" s="8"/>
      <c r="ADC398" s="8"/>
      <c r="ADD398" s="8"/>
      <c r="ADE398" s="8"/>
      <c r="ADF398" s="8"/>
      <c r="ADG398" s="8"/>
      <c r="ADH398" s="8"/>
      <c r="ADI398" s="8"/>
      <c r="ADJ398" s="8"/>
      <c r="ADK398" s="8"/>
      <c r="ADL398" s="8"/>
      <c r="ADM398" s="8"/>
      <c r="ADN398" s="8"/>
      <c r="ADO398" s="8"/>
      <c r="ADP398" s="8"/>
      <c r="ADQ398" s="8"/>
      <c r="ADR398" s="8"/>
      <c r="ADS398" s="8"/>
      <c r="ADT398" s="8"/>
      <c r="ADU398" s="8"/>
      <c r="ADV398" s="8"/>
      <c r="ADW398" s="8"/>
      <c r="ADX398" s="8"/>
      <c r="ADY398" s="8"/>
      <c r="ADZ398" s="8"/>
      <c r="AEA398" s="8"/>
      <c r="AEB398" s="8"/>
      <c r="AEC398" s="8"/>
      <c r="AED398" s="8"/>
      <c r="AEE398" s="8"/>
      <c r="AEF398" s="8"/>
      <c r="AEG398" s="8"/>
      <c r="AEH398" s="8"/>
      <c r="AEI398" s="8"/>
      <c r="AEJ398" s="8"/>
      <c r="AEK398" s="8"/>
      <c r="AEL398" s="8"/>
      <c r="AEM398" s="8"/>
      <c r="AEN398" s="8"/>
      <c r="AEO398" s="8"/>
      <c r="AEP398" s="8"/>
      <c r="AEQ398" s="8"/>
      <c r="AER398" s="8"/>
      <c r="AES398" s="8"/>
      <c r="AET398" s="8"/>
      <c r="AEU398" s="8"/>
      <c r="AEV398" s="8"/>
      <c r="AEW398" s="8"/>
      <c r="AEX398" s="8"/>
      <c r="AEY398" s="8"/>
      <c r="AEZ398" s="8"/>
      <c r="AFA398" s="8"/>
      <c r="AFB398" s="8"/>
      <c r="AFC398" s="8"/>
      <c r="AFD398" s="8"/>
      <c r="AFE398" s="8"/>
      <c r="AFF398" s="8"/>
      <c r="AFG398" s="8"/>
      <c r="AFH398" s="8"/>
      <c r="AFI398" s="8"/>
      <c r="AFJ398" s="8"/>
      <c r="AFK398" s="8"/>
      <c r="AFL398" s="8"/>
      <c r="AFM398" s="8"/>
      <c r="AFN398" s="8"/>
      <c r="AFO398" s="8"/>
      <c r="AFP398" s="8"/>
      <c r="AFQ398" s="8"/>
      <c r="AFR398" s="8"/>
      <c r="AFS398" s="8"/>
      <c r="AFT398" s="8"/>
      <c r="AFU398" s="8"/>
      <c r="AFV398" s="8"/>
      <c r="AFW398" s="8"/>
      <c r="AFX398" s="8"/>
      <c r="AFY398" s="8"/>
      <c r="AFZ398" s="8"/>
      <c r="AGA398" s="8"/>
      <c r="AGB398" s="8"/>
      <c r="AGC398" s="8"/>
      <c r="AGD398" s="8"/>
      <c r="AGE398" s="8"/>
      <c r="AGF398" s="8"/>
      <c r="AGG398" s="8"/>
      <c r="AGH398" s="8"/>
      <c r="AGI398" s="8"/>
      <c r="AGJ398" s="8"/>
      <c r="AGK398" s="8"/>
      <c r="AGL398" s="8"/>
      <c r="AGM398" s="8"/>
      <c r="AGN398" s="8"/>
      <c r="AGO398" s="8"/>
      <c r="AGP398" s="8"/>
      <c r="AGQ398" s="8"/>
      <c r="AGR398" s="8"/>
      <c r="AGS398" s="8"/>
      <c r="AGT398" s="8"/>
      <c r="AGU398" s="8"/>
      <c r="AGV398" s="8"/>
      <c r="AGW398" s="8"/>
      <c r="AGX398" s="8"/>
      <c r="AGY398" s="8"/>
      <c r="AGZ398" s="8"/>
      <c r="AHA398" s="8"/>
      <c r="AHB398" s="8"/>
      <c r="AHC398" s="8"/>
      <c r="AHD398" s="8"/>
      <c r="AHE398" s="8"/>
      <c r="AHF398" s="8"/>
      <c r="AHG398" s="8"/>
      <c r="AHH398" s="8"/>
      <c r="AHI398" s="8"/>
      <c r="AHJ398" s="8"/>
      <c r="AHK398" s="8"/>
      <c r="AHL398" s="8"/>
      <c r="AHM398" s="8"/>
      <c r="AHN398" s="8"/>
      <c r="AHO398" s="8"/>
      <c r="AHP398" s="8"/>
      <c r="AHQ398" s="8"/>
      <c r="AHR398" s="8"/>
      <c r="AHS398" s="8"/>
      <c r="AHT398" s="8"/>
      <c r="AHU398" s="8"/>
      <c r="AHV398" s="8"/>
      <c r="AHW398" s="8"/>
      <c r="AHX398" s="8"/>
      <c r="AHY398" s="8"/>
      <c r="AHZ398" s="8"/>
      <c r="AIA398" s="8"/>
      <c r="AIB398" s="8"/>
      <c r="AIC398" s="8"/>
      <c r="AID398" s="8"/>
      <c r="AIE398" s="8"/>
      <c r="AIF398" s="8"/>
      <c r="AIG398" s="8"/>
      <c r="AIH398" s="8"/>
      <c r="AII398" s="8"/>
      <c r="AIJ398" s="8"/>
      <c r="AIK398" s="8"/>
      <c r="AIL398" s="8"/>
      <c r="AIM398" s="8"/>
      <c r="AIN398" s="8"/>
      <c r="AIO398" s="8"/>
      <c r="AIP398" s="8"/>
      <c r="AIQ398" s="8"/>
      <c r="AIR398" s="8"/>
      <c r="AIS398" s="8"/>
      <c r="AIT398" s="8"/>
      <c r="AIU398" s="8"/>
      <c r="AIV398" s="8"/>
      <c r="AIW398" s="8"/>
      <c r="AIX398" s="8"/>
      <c r="AIY398" s="8"/>
      <c r="AIZ398" s="8"/>
      <c r="AJA398" s="8"/>
      <c r="AJB398" s="8"/>
      <c r="AJC398" s="8"/>
      <c r="AJD398" s="8"/>
      <c r="AJE398" s="8"/>
      <c r="AJF398" s="8"/>
      <c r="AJG398" s="8"/>
      <c r="AJH398" s="8"/>
      <c r="AJI398" s="8"/>
      <c r="AJJ398" s="8"/>
      <c r="AJK398" s="8"/>
      <c r="AJL398" s="8"/>
      <c r="AJM398" s="8"/>
      <c r="AJN398" s="8"/>
      <c r="AJO398" s="8"/>
      <c r="AJP398" s="8"/>
      <c r="AJQ398" s="8"/>
      <c r="AJR398" s="8"/>
      <c r="AJS398" s="8"/>
      <c r="AJT398" s="8"/>
      <c r="AJU398" s="8"/>
      <c r="AJV398" s="8"/>
      <c r="AJW398" s="8"/>
      <c r="AJX398" s="8"/>
      <c r="AJY398" s="8"/>
      <c r="AJZ398" s="8"/>
      <c r="AKA398" s="8"/>
      <c r="AKB398" s="8"/>
      <c r="AKC398" s="8"/>
      <c r="AKD398" s="8"/>
      <c r="AKE398" s="8"/>
      <c r="AKF398" s="8"/>
      <c r="AKG398" s="8"/>
      <c r="AKH398" s="8"/>
      <c r="AKI398" s="8"/>
      <c r="AKJ398" s="8"/>
      <c r="AKK398" s="8"/>
      <c r="AKL398" s="8"/>
      <c r="AKM398" s="8"/>
      <c r="AKN398" s="8"/>
      <c r="AKO398" s="8"/>
      <c r="AKP398" s="8"/>
      <c r="AKQ398" s="8"/>
      <c r="AKR398" s="8"/>
      <c r="AKS398" s="8"/>
      <c r="AKT398" s="8"/>
      <c r="AKU398" s="8"/>
      <c r="AKV398" s="8"/>
      <c r="AKW398" s="8"/>
      <c r="AKX398" s="8"/>
      <c r="AKY398" s="8"/>
      <c r="AKZ398" s="8"/>
      <c r="ALA398" s="8"/>
      <c r="ALB398" s="8"/>
      <c r="ALC398" s="8"/>
      <c r="ALD398" s="8"/>
      <c r="ALE398" s="8"/>
      <c r="ALF398" s="8"/>
      <c r="ALG398" s="8"/>
      <c r="ALH398" s="8"/>
      <c r="ALI398" s="8"/>
      <c r="ALJ398" s="8"/>
      <c r="ALK398" s="8"/>
      <c r="ALL398" s="8"/>
      <c r="ALM398" s="8"/>
      <c r="ALN398" s="8"/>
      <c r="ALO398" s="8"/>
      <c r="ALP398" s="8"/>
      <c r="ALQ398" s="8"/>
      <c r="ALR398" s="8"/>
      <c r="ALS398" s="8"/>
      <c r="ALT398" s="8"/>
      <c r="ALU398" s="8"/>
      <c r="ALV398" s="8"/>
      <c r="ALW398" s="8"/>
      <c r="ALX398" s="8"/>
      <c r="ALY398" s="8"/>
      <c r="ALZ398" s="8"/>
      <c r="AMA398" s="8"/>
      <c r="AMB398" s="8"/>
      <c r="AMC398" s="8"/>
      <c r="AMD398" s="8"/>
      <c r="AME398" s="8"/>
      <c r="AMF398" s="8"/>
      <c r="AMG398" s="8"/>
      <c r="AMH398" s="8"/>
      <c r="AMI398" s="8"/>
      <c r="AMJ398" s="8"/>
      <c r="AMK398" s="8"/>
      <c r="AML398" s="8"/>
      <c r="AMM398" s="8"/>
      <c r="AMN398" s="8"/>
      <c r="AMO398" s="8"/>
      <c r="AMP398" s="8"/>
      <c r="AMQ398" s="8"/>
      <c r="AMR398" s="8"/>
      <c r="AMS398" s="8"/>
      <c r="AMT398" s="8"/>
      <c r="AMU398" s="8"/>
      <c r="AMV398" s="8"/>
      <c r="AMW398" s="8"/>
      <c r="AMX398" s="8"/>
      <c r="AMY398" s="8"/>
      <c r="AMZ398" s="8"/>
      <c r="ANA398" s="8"/>
      <c r="ANB398" s="8"/>
      <c r="ANC398" s="8"/>
      <c r="AND398" s="8"/>
      <c r="ANE398" s="8"/>
      <c r="ANF398" s="8"/>
      <c r="ANG398" s="8"/>
      <c r="ANH398" s="8"/>
      <c r="ANI398" s="8"/>
      <c r="ANJ398" s="8"/>
      <c r="ANK398" s="8"/>
      <c r="ANL398" s="8"/>
      <c r="ANM398" s="8"/>
      <c r="ANN398" s="8"/>
      <c r="ANO398" s="8"/>
      <c r="ANP398" s="8"/>
      <c r="ANQ398" s="8"/>
      <c r="ANR398" s="8"/>
      <c r="ANS398" s="8"/>
      <c r="ANT398" s="8"/>
      <c r="ANU398" s="8"/>
      <c r="ANV398" s="8"/>
      <c r="ANW398" s="8"/>
      <c r="ANX398" s="8"/>
      <c r="ANY398" s="8"/>
      <c r="ANZ398" s="8"/>
      <c r="AOA398" s="8"/>
      <c r="AOB398" s="8"/>
      <c r="AOC398" s="8"/>
      <c r="AOD398" s="8"/>
      <c r="AOE398" s="8"/>
      <c r="AOF398" s="8"/>
      <c r="AOG398" s="8"/>
      <c r="AOH398" s="8"/>
      <c r="AOI398" s="8"/>
      <c r="AOJ398" s="8"/>
      <c r="AOK398" s="8"/>
      <c r="AOL398" s="8"/>
      <c r="AOM398" s="8"/>
      <c r="AON398" s="8"/>
      <c r="AOO398" s="8"/>
      <c r="AOP398" s="8"/>
      <c r="AOQ398" s="8"/>
      <c r="AOR398" s="8"/>
      <c r="AOS398" s="8"/>
      <c r="AOT398" s="8"/>
      <c r="AOU398" s="8"/>
      <c r="AOV398" s="8"/>
      <c r="AOW398" s="8"/>
      <c r="AOX398" s="8"/>
      <c r="AOY398" s="8"/>
      <c r="AOZ398" s="8"/>
      <c r="APA398" s="8"/>
      <c r="APB398" s="8"/>
      <c r="APC398" s="8"/>
      <c r="APD398" s="8"/>
      <c r="APE398" s="8"/>
      <c r="APF398" s="8"/>
      <c r="APG398" s="8"/>
      <c r="APH398" s="8"/>
      <c r="API398" s="8"/>
      <c r="APJ398" s="8"/>
      <c r="APK398" s="8"/>
      <c r="APL398" s="8"/>
      <c r="APM398" s="8"/>
      <c r="APN398" s="8"/>
      <c r="APO398" s="8"/>
      <c r="APP398" s="8"/>
      <c r="APQ398" s="8"/>
      <c r="APR398" s="8"/>
      <c r="APS398" s="8"/>
      <c r="APT398" s="8"/>
      <c r="APU398" s="8"/>
      <c r="APV398" s="8"/>
      <c r="APW398" s="8"/>
      <c r="APX398" s="8"/>
      <c r="APY398" s="8"/>
      <c r="APZ398" s="8"/>
      <c r="AQA398" s="8"/>
      <c r="AQB398" s="8"/>
      <c r="AQC398" s="8"/>
      <c r="AQD398" s="8"/>
      <c r="AQE398" s="8"/>
      <c r="AQF398" s="8"/>
      <c r="AQG398" s="8"/>
      <c r="AQH398" s="8"/>
      <c r="AQI398" s="8"/>
      <c r="AQJ398" s="8"/>
      <c r="AQK398" s="8"/>
      <c r="AQL398" s="8"/>
      <c r="AQM398" s="8"/>
      <c r="AQN398" s="8"/>
      <c r="AQO398" s="8"/>
      <c r="AQP398" s="8"/>
      <c r="AQQ398" s="8"/>
      <c r="AQR398" s="8"/>
      <c r="AQS398" s="8"/>
      <c r="AQT398" s="8"/>
      <c r="AQU398" s="8"/>
      <c r="AQV398" s="8"/>
      <c r="AQW398" s="8"/>
      <c r="AQX398" s="8"/>
      <c r="AQY398" s="8"/>
      <c r="AQZ398" s="8"/>
      <c r="ARA398" s="8"/>
      <c r="ARB398" s="8"/>
      <c r="ARC398" s="8"/>
      <c r="ARD398" s="8"/>
      <c r="ARE398" s="8"/>
      <c r="ARF398" s="8"/>
      <c r="ARG398" s="8"/>
      <c r="ARH398" s="8"/>
      <c r="ARI398" s="8"/>
      <c r="ARJ398" s="8"/>
      <c r="ARK398" s="8"/>
      <c r="ARL398" s="8"/>
      <c r="ARM398" s="8"/>
      <c r="ARN398" s="8"/>
      <c r="ARO398" s="8"/>
      <c r="ARP398" s="8"/>
      <c r="ARQ398" s="8"/>
      <c r="ARR398" s="8"/>
      <c r="ARS398" s="8"/>
      <c r="ART398" s="8"/>
      <c r="ARU398" s="8"/>
      <c r="ARV398" s="8"/>
      <c r="ARW398" s="8"/>
      <c r="ARX398" s="8"/>
      <c r="ARY398" s="8"/>
      <c r="ARZ398" s="8"/>
      <c r="ASA398" s="8"/>
      <c r="ASB398" s="8"/>
      <c r="ASC398" s="8"/>
      <c r="ASD398" s="8"/>
      <c r="ASE398" s="8"/>
      <c r="ASF398" s="8"/>
      <c r="ASG398" s="8"/>
      <c r="ASH398" s="8"/>
      <c r="ASI398" s="8"/>
      <c r="ASJ398" s="8"/>
      <c r="ASK398" s="8"/>
      <c r="ASL398" s="8"/>
      <c r="ASM398" s="8"/>
      <c r="ASN398" s="8"/>
      <c r="ASO398" s="8"/>
      <c r="ASP398" s="8"/>
      <c r="ASQ398" s="8"/>
      <c r="ASR398" s="8"/>
      <c r="ASS398" s="8"/>
      <c r="AST398" s="8"/>
      <c r="ASU398" s="8"/>
      <c r="ASV398" s="8"/>
      <c r="ASW398" s="8"/>
      <c r="ASX398" s="8"/>
      <c r="ASY398" s="8"/>
      <c r="ASZ398" s="8"/>
      <c r="ATA398" s="8"/>
      <c r="ATB398" s="8"/>
      <c r="ATC398" s="8"/>
      <c r="ATD398" s="8"/>
      <c r="ATE398" s="8"/>
      <c r="ATF398" s="8"/>
      <c r="ATG398" s="8"/>
      <c r="ATH398" s="8"/>
      <c r="ATI398" s="8"/>
      <c r="ATJ398" s="8"/>
      <c r="ATK398" s="8"/>
      <c r="ATL398" s="8"/>
      <c r="ATM398" s="8"/>
      <c r="ATN398" s="8"/>
      <c r="ATO398" s="8"/>
      <c r="ATP398" s="8"/>
      <c r="ATQ398" s="8"/>
      <c r="ATR398" s="8"/>
      <c r="ATS398" s="8"/>
      <c r="ATT398" s="8"/>
      <c r="ATU398" s="8"/>
      <c r="ATV398" s="8"/>
      <c r="ATW398" s="8"/>
      <c r="ATX398" s="8"/>
      <c r="ATY398" s="8"/>
      <c r="ATZ398" s="8"/>
      <c r="AUA398" s="8"/>
      <c r="AUB398" s="8"/>
      <c r="AUC398" s="8"/>
      <c r="AUD398" s="8"/>
      <c r="AUE398" s="8"/>
      <c r="AUF398" s="8"/>
      <c r="AUG398" s="8"/>
      <c r="AUH398" s="8"/>
      <c r="AUI398" s="8"/>
      <c r="AUJ398" s="8"/>
      <c r="AUK398" s="8"/>
      <c r="AUL398" s="8"/>
      <c r="AUM398" s="8"/>
      <c r="AUN398" s="8"/>
      <c r="AUO398" s="8"/>
      <c r="AUP398" s="8"/>
      <c r="AUQ398" s="8"/>
      <c r="AUR398" s="8"/>
      <c r="AUS398" s="8"/>
      <c r="AUT398" s="8"/>
      <c r="AUU398" s="8"/>
      <c r="AUV398" s="8"/>
      <c r="AUW398" s="8"/>
      <c r="AUX398" s="8"/>
      <c r="AUY398" s="8"/>
      <c r="AUZ398" s="8"/>
      <c r="AVA398" s="8"/>
      <c r="AVB398" s="8"/>
      <c r="AVC398" s="8"/>
      <c r="AVD398" s="8"/>
      <c r="AVE398" s="8"/>
      <c r="AVF398" s="8"/>
      <c r="AVG398" s="8"/>
      <c r="AVH398" s="8"/>
      <c r="AVI398" s="8"/>
      <c r="AVJ398" s="8"/>
      <c r="AVK398" s="8"/>
      <c r="AVL398" s="8"/>
      <c r="AVM398" s="8"/>
      <c r="AVN398" s="8"/>
      <c r="AVO398" s="8"/>
      <c r="AVP398" s="8"/>
      <c r="AVQ398" s="8"/>
      <c r="AVR398" s="8"/>
      <c r="AVS398" s="8"/>
      <c r="AVT398" s="8"/>
      <c r="AVU398" s="8"/>
      <c r="AVV398" s="8"/>
      <c r="AVW398" s="8"/>
      <c r="AVX398" s="8"/>
      <c r="AVY398" s="8"/>
      <c r="AVZ398" s="8"/>
      <c r="AWA398" s="8"/>
      <c r="AWB398" s="8"/>
      <c r="AWC398" s="8"/>
      <c r="AWD398" s="8"/>
      <c r="AWE398" s="8"/>
      <c r="AWF398" s="8"/>
      <c r="AWG398" s="8"/>
      <c r="AWH398" s="8"/>
      <c r="AWI398" s="8"/>
      <c r="AWJ398" s="8"/>
      <c r="AWK398" s="8"/>
      <c r="AWL398" s="8"/>
      <c r="AWM398" s="8"/>
      <c r="AWN398" s="8"/>
      <c r="AWO398" s="8"/>
      <c r="AWP398" s="8"/>
      <c r="AWQ398" s="8"/>
      <c r="AWR398" s="8"/>
      <c r="AWS398" s="8"/>
      <c r="AWT398" s="8"/>
      <c r="AWU398" s="8"/>
      <c r="AWV398" s="8"/>
      <c r="AWW398" s="8"/>
      <c r="AWX398" s="8"/>
      <c r="AWY398" s="8"/>
      <c r="AWZ398" s="8"/>
      <c r="AXA398" s="8"/>
      <c r="AXB398" s="8"/>
      <c r="AXC398" s="8"/>
      <c r="AXD398" s="8"/>
      <c r="AXE398" s="8"/>
      <c r="AXF398" s="8"/>
      <c r="AXG398" s="8"/>
      <c r="AXH398" s="8"/>
      <c r="AXI398" s="8"/>
      <c r="AXJ398" s="8"/>
      <c r="AXK398" s="8"/>
      <c r="AXL398" s="8"/>
      <c r="AXM398" s="8"/>
      <c r="AXN398" s="8"/>
      <c r="AXO398" s="8"/>
      <c r="AXP398" s="8"/>
      <c r="AXQ398" s="8"/>
      <c r="AXR398" s="8"/>
      <c r="AXS398" s="8"/>
      <c r="AXT398" s="8"/>
      <c r="AXU398" s="8"/>
      <c r="AXV398" s="8"/>
      <c r="AXW398" s="8"/>
      <c r="AXX398" s="8"/>
      <c r="AXY398" s="8"/>
      <c r="AXZ398" s="8"/>
      <c r="AYA398" s="8"/>
      <c r="AYB398" s="8"/>
      <c r="AYC398" s="8"/>
      <c r="AYD398" s="8"/>
      <c r="AYE398" s="8"/>
      <c r="AYF398" s="8"/>
      <c r="AYG398" s="8"/>
      <c r="AYH398" s="8"/>
      <c r="AYI398" s="8"/>
      <c r="AYJ398" s="8"/>
      <c r="AYK398" s="8"/>
      <c r="AYL398" s="8"/>
      <c r="AYM398" s="8"/>
      <c r="AYN398" s="8"/>
      <c r="AYO398" s="8"/>
      <c r="AYP398" s="8"/>
      <c r="AYQ398" s="8"/>
      <c r="AYR398" s="8"/>
      <c r="AYS398" s="8"/>
      <c r="AYT398" s="8"/>
      <c r="AYU398" s="8"/>
      <c r="AYV398" s="8"/>
      <c r="AYW398" s="8"/>
      <c r="AYX398" s="8"/>
      <c r="AYY398" s="8"/>
      <c r="AYZ398" s="8"/>
      <c r="AZA398" s="8"/>
      <c r="AZB398" s="8"/>
      <c r="AZC398" s="8"/>
      <c r="AZD398" s="8"/>
      <c r="AZE398" s="8"/>
      <c r="AZF398" s="8"/>
      <c r="AZG398" s="8"/>
      <c r="AZH398" s="8"/>
      <c r="AZI398" s="8"/>
      <c r="AZJ398" s="8"/>
      <c r="AZK398" s="8"/>
      <c r="AZL398" s="8"/>
      <c r="AZM398" s="8"/>
      <c r="AZN398" s="8"/>
      <c r="AZO398" s="8"/>
      <c r="AZP398" s="8"/>
      <c r="AZQ398" s="8"/>
      <c r="AZR398" s="8"/>
      <c r="AZS398" s="8"/>
      <c r="AZT398" s="8"/>
      <c r="AZU398" s="8"/>
      <c r="AZV398" s="8"/>
      <c r="AZW398" s="8"/>
      <c r="AZX398" s="8"/>
      <c r="AZY398" s="8"/>
      <c r="AZZ398" s="8"/>
      <c r="BAA398" s="8"/>
      <c r="BAB398" s="8"/>
      <c r="BAC398" s="8"/>
      <c r="BAD398" s="8"/>
      <c r="BAE398" s="8"/>
      <c r="BAF398" s="8"/>
      <c r="BAG398" s="8"/>
      <c r="BAH398" s="8"/>
      <c r="BAI398" s="8"/>
      <c r="BAJ398" s="8"/>
      <c r="BAK398" s="8"/>
      <c r="BAL398" s="8"/>
      <c r="BAM398" s="8"/>
      <c r="BAN398" s="8"/>
      <c r="BAO398" s="8"/>
      <c r="BAP398" s="8"/>
      <c r="BAQ398" s="8"/>
      <c r="BAR398" s="8"/>
      <c r="BAS398" s="8"/>
      <c r="BAT398" s="8"/>
      <c r="BAU398" s="8"/>
      <c r="BAV398" s="8"/>
      <c r="BAW398" s="8"/>
      <c r="BAX398" s="8"/>
      <c r="BAY398" s="8"/>
      <c r="BAZ398" s="8"/>
      <c r="BBA398" s="8"/>
      <c r="BBB398" s="8"/>
      <c r="BBC398" s="8"/>
      <c r="BBD398" s="8"/>
      <c r="BBE398" s="8"/>
      <c r="BBF398" s="8"/>
      <c r="BBG398" s="8"/>
      <c r="BBH398" s="8"/>
      <c r="BBI398" s="8"/>
      <c r="BBJ398" s="8"/>
      <c r="BBK398" s="8"/>
      <c r="BBL398" s="8"/>
      <c r="BBM398" s="8"/>
      <c r="BBN398" s="8"/>
      <c r="BBO398" s="8"/>
      <c r="BBP398" s="8"/>
      <c r="BBQ398" s="8"/>
      <c r="BBR398" s="8"/>
      <c r="BBS398" s="8"/>
      <c r="BBT398" s="8"/>
      <c r="BBU398" s="8"/>
      <c r="BBV398" s="8"/>
      <c r="BBW398" s="8"/>
      <c r="BBX398" s="8"/>
      <c r="BBY398" s="8"/>
      <c r="BBZ398" s="8"/>
      <c r="BCA398" s="8"/>
      <c r="BCB398" s="8"/>
      <c r="BCC398" s="8"/>
      <c r="BCD398" s="8"/>
      <c r="BCE398" s="8"/>
      <c r="BCF398" s="8"/>
      <c r="BCG398" s="8"/>
      <c r="BCH398" s="8"/>
      <c r="BCI398" s="8"/>
      <c r="BCJ398" s="8"/>
      <c r="BCK398" s="8"/>
      <c r="BCL398" s="8"/>
      <c r="BCM398" s="8"/>
      <c r="BCN398" s="8"/>
      <c r="BCO398" s="8"/>
      <c r="BCP398" s="8"/>
      <c r="BCQ398" s="8"/>
      <c r="BCR398" s="8"/>
      <c r="BCS398" s="8"/>
      <c r="BCT398" s="8"/>
      <c r="BCU398" s="8"/>
      <c r="BCV398" s="8"/>
      <c r="BCW398" s="8"/>
      <c r="BCX398" s="8"/>
      <c r="BCY398" s="8"/>
      <c r="BCZ398" s="8"/>
      <c r="BDA398" s="8"/>
      <c r="BDB398" s="8"/>
      <c r="BDC398" s="8"/>
      <c r="BDD398" s="8"/>
      <c r="BDE398" s="8"/>
      <c r="BDF398" s="8"/>
      <c r="BDG398" s="8"/>
      <c r="BDH398" s="8"/>
      <c r="BDI398" s="8"/>
      <c r="BDJ398" s="8"/>
      <c r="BDK398" s="8"/>
      <c r="BDL398" s="8"/>
      <c r="BDM398" s="8"/>
      <c r="BDN398" s="8"/>
      <c r="BDO398" s="8"/>
      <c r="BDP398" s="8"/>
      <c r="BDQ398" s="8"/>
      <c r="BDR398" s="8"/>
      <c r="BDS398" s="8"/>
      <c r="BDT398" s="8"/>
      <c r="BDU398" s="8"/>
      <c r="BDV398" s="8"/>
      <c r="BDW398" s="8"/>
      <c r="BDX398" s="8"/>
      <c r="BDY398" s="8"/>
      <c r="BDZ398" s="8"/>
      <c r="BEA398" s="8"/>
      <c r="BEB398" s="8"/>
      <c r="BEC398" s="8"/>
      <c r="BED398" s="8"/>
      <c r="BEE398" s="8"/>
      <c r="BEF398" s="8"/>
      <c r="BEG398" s="8"/>
      <c r="BEH398" s="8"/>
      <c r="BEI398" s="8"/>
      <c r="BEJ398" s="8"/>
      <c r="BEK398" s="8"/>
      <c r="BEL398" s="8"/>
      <c r="BEM398" s="8"/>
      <c r="BEN398" s="8"/>
      <c r="BEO398" s="8"/>
      <c r="BEP398" s="8"/>
      <c r="BEQ398" s="8"/>
      <c r="BER398" s="8"/>
      <c r="BES398" s="8"/>
      <c r="BET398" s="8"/>
      <c r="BEU398" s="8"/>
      <c r="BEV398" s="8"/>
      <c r="BEW398" s="8"/>
      <c r="BEX398" s="8"/>
      <c r="BEY398" s="8"/>
      <c r="BEZ398" s="8"/>
      <c r="BFA398" s="8"/>
      <c r="BFB398" s="8"/>
      <c r="BFC398" s="8"/>
      <c r="BFD398" s="8"/>
      <c r="BFE398" s="8"/>
      <c r="BFF398" s="8"/>
      <c r="BFG398" s="8"/>
      <c r="BFH398" s="8"/>
      <c r="BFI398" s="8"/>
      <c r="BFJ398" s="8"/>
      <c r="BFK398" s="8"/>
      <c r="BFL398" s="8"/>
      <c r="BFM398" s="8"/>
      <c r="BFN398" s="8"/>
      <c r="BFO398" s="8"/>
      <c r="BFP398" s="8"/>
      <c r="BFQ398" s="8"/>
      <c r="BFR398" s="8"/>
      <c r="BFS398" s="8"/>
      <c r="BFT398" s="8"/>
      <c r="BFU398" s="8"/>
      <c r="BFV398" s="8"/>
      <c r="BFW398" s="8"/>
      <c r="BFX398" s="8"/>
      <c r="BFY398" s="8"/>
      <c r="BFZ398" s="8"/>
      <c r="BGA398" s="8"/>
      <c r="BGB398" s="8"/>
      <c r="BGC398" s="8"/>
      <c r="BGD398" s="8"/>
      <c r="BGE398" s="8"/>
      <c r="BGF398" s="8"/>
      <c r="BGG398" s="8"/>
      <c r="BGH398" s="8"/>
      <c r="BGI398" s="8"/>
      <c r="BGJ398" s="8"/>
      <c r="BGK398" s="8"/>
      <c r="BGL398" s="8"/>
      <c r="BGM398" s="8"/>
      <c r="BGN398" s="8"/>
      <c r="BGO398" s="8"/>
      <c r="BGP398" s="8"/>
      <c r="BGQ398" s="8"/>
      <c r="BGR398" s="8"/>
      <c r="BGS398" s="8"/>
      <c r="BGT398" s="8"/>
      <c r="BGU398" s="8"/>
      <c r="BGV398" s="8"/>
      <c r="BGW398" s="8"/>
      <c r="BGX398" s="8"/>
      <c r="BGY398" s="8"/>
      <c r="BGZ398" s="8"/>
      <c r="BHA398" s="8"/>
      <c r="BHB398" s="8"/>
      <c r="BHC398" s="8"/>
      <c r="BHD398" s="8"/>
      <c r="BHE398" s="8"/>
      <c r="BHF398" s="8"/>
      <c r="BHG398" s="8"/>
      <c r="BHH398" s="8"/>
      <c r="BHI398" s="8"/>
      <c r="BHJ398" s="8"/>
      <c r="BHK398" s="8"/>
      <c r="BHL398" s="8"/>
      <c r="BHM398" s="8"/>
      <c r="BHN398" s="8"/>
      <c r="BHO398" s="8"/>
      <c r="BHP398" s="8"/>
      <c r="BHQ398" s="8"/>
      <c r="BHR398" s="8"/>
      <c r="BHS398" s="8"/>
      <c r="BHT398" s="8"/>
      <c r="BHU398" s="8"/>
      <c r="BHV398" s="8"/>
      <c r="BHW398" s="8"/>
      <c r="BHX398" s="8"/>
      <c r="BHY398" s="8"/>
      <c r="BHZ398" s="8"/>
      <c r="BIA398" s="8"/>
      <c r="BIB398" s="8"/>
      <c r="BIC398" s="8"/>
      <c r="BID398" s="8"/>
      <c r="BIE398" s="8"/>
      <c r="BIF398" s="8"/>
      <c r="BIG398" s="8"/>
      <c r="BIH398" s="8"/>
      <c r="BII398" s="8"/>
      <c r="BIJ398" s="8"/>
      <c r="BIK398" s="8"/>
      <c r="BIL398" s="8"/>
      <c r="BIM398" s="8"/>
      <c r="BIN398" s="8"/>
      <c r="BIO398" s="8"/>
      <c r="BIP398" s="8"/>
      <c r="BIQ398" s="8"/>
      <c r="BIR398" s="8"/>
      <c r="BIS398" s="8"/>
      <c r="BIT398" s="8"/>
      <c r="BIU398" s="8"/>
      <c r="BIV398" s="8"/>
      <c r="BIW398" s="8"/>
      <c r="BIX398" s="8"/>
      <c r="BIY398" s="8"/>
      <c r="BIZ398" s="8"/>
      <c r="BJA398" s="8"/>
      <c r="BJB398" s="8"/>
      <c r="BJC398" s="8"/>
      <c r="BJD398" s="8"/>
      <c r="BJE398" s="8"/>
      <c r="BJF398" s="8"/>
      <c r="BJG398" s="8"/>
      <c r="BJH398" s="8"/>
      <c r="BJI398" s="8"/>
      <c r="BJJ398" s="8"/>
      <c r="BJK398" s="8"/>
      <c r="BJL398" s="8"/>
      <c r="BJM398" s="8"/>
      <c r="BJN398" s="8"/>
      <c r="BJO398" s="8"/>
      <c r="BJP398" s="8"/>
      <c r="BJQ398" s="8"/>
      <c r="BJR398" s="8"/>
      <c r="BJS398" s="8"/>
      <c r="BJT398" s="8"/>
      <c r="BJU398" s="8"/>
      <c r="BJV398" s="8"/>
      <c r="BJW398" s="8"/>
      <c r="BJX398" s="8"/>
      <c r="BJY398" s="8"/>
      <c r="BJZ398" s="8"/>
      <c r="BKA398" s="8"/>
      <c r="BKB398" s="8"/>
      <c r="BKC398" s="8"/>
      <c r="BKD398" s="8"/>
      <c r="BKE398" s="8"/>
      <c r="BKF398" s="8"/>
      <c r="BKG398" s="8"/>
      <c r="BKH398" s="8"/>
      <c r="BKI398" s="8"/>
      <c r="BKJ398" s="8"/>
      <c r="BKK398" s="8"/>
      <c r="BKL398" s="8"/>
      <c r="BKM398" s="8"/>
      <c r="BKN398" s="8"/>
      <c r="BKO398" s="8"/>
      <c r="BKP398" s="8"/>
      <c r="BKQ398" s="8"/>
      <c r="BKR398" s="8"/>
      <c r="BKS398" s="8"/>
      <c r="BKT398" s="8"/>
      <c r="BKU398" s="8"/>
      <c r="BKV398" s="8"/>
      <c r="BKW398" s="8"/>
      <c r="BKX398" s="8"/>
      <c r="BKY398" s="8"/>
      <c r="BKZ398" s="8"/>
      <c r="BLA398" s="8"/>
      <c r="BLB398" s="8"/>
      <c r="BLC398" s="8"/>
      <c r="BLD398" s="8"/>
      <c r="BLE398" s="8"/>
      <c r="BLF398" s="8"/>
      <c r="BLG398" s="8"/>
      <c r="BLH398" s="8"/>
      <c r="BLI398" s="8"/>
      <c r="BLJ398" s="8"/>
      <c r="BLK398" s="8"/>
      <c r="BLL398" s="8"/>
      <c r="BLM398" s="8"/>
      <c r="BLN398" s="8"/>
      <c r="BLO398" s="8"/>
      <c r="BLP398" s="8"/>
      <c r="BLQ398" s="8"/>
      <c r="BLR398" s="8"/>
      <c r="BLS398" s="8"/>
      <c r="BLT398" s="8"/>
      <c r="BLU398" s="8"/>
      <c r="BLV398" s="8"/>
      <c r="BLW398" s="8"/>
      <c r="BLX398" s="8"/>
      <c r="BLY398" s="8"/>
      <c r="BLZ398" s="8"/>
      <c r="BMA398" s="8"/>
      <c r="BMB398" s="8"/>
      <c r="BMC398" s="8"/>
      <c r="BMD398" s="8"/>
      <c r="BME398" s="8"/>
      <c r="BMF398" s="8"/>
      <c r="BMG398" s="8"/>
      <c r="BMH398" s="8"/>
      <c r="BMI398" s="8"/>
      <c r="BMJ398" s="8"/>
      <c r="BMK398" s="8"/>
      <c r="BML398" s="8"/>
      <c r="BMM398" s="8"/>
      <c r="BMN398" s="8"/>
      <c r="BMO398" s="8"/>
      <c r="BMP398" s="8"/>
      <c r="BMQ398" s="8"/>
      <c r="BMR398" s="8"/>
      <c r="BMS398" s="8"/>
      <c r="BMT398" s="8"/>
      <c r="BMU398" s="8"/>
      <c r="BMV398" s="8"/>
      <c r="BMW398" s="8"/>
      <c r="BMX398" s="8"/>
      <c r="BMY398" s="8"/>
      <c r="BMZ398" s="8"/>
      <c r="BNA398" s="8"/>
      <c r="BNB398" s="8"/>
      <c r="BNC398" s="8"/>
      <c r="BND398" s="8"/>
      <c r="BNE398" s="8"/>
      <c r="BNF398" s="8"/>
      <c r="BNG398" s="8"/>
      <c r="BNH398" s="8"/>
      <c r="BNI398" s="8"/>
      <c r="BNJ398" s="8"/>
      <c r="BNK398" s="8"/>
      <c r="BNL398" s="8"/>
      <c r="BNM398" s="8"/>
      <c r="BNN398" s="8"/>
      <c r="BNO398" s="8"/>
      <c r="BNP398" s="8"/>
      <c r="BNQ398" s="8"/>
      <c r="BNR398" s="8"/>
      <c r="BNS398" s="8"/>
      <c r="BNT398" s="8"/>
      <c r="BNU398" s="8"/>
      <c r="BNV398" s="8"/>
      <c r="BNW398" s="8"/>
      <c r="BNX398" s="8"/>
      <c r="BNY398" s="8"/>
      <c r="BNZ398" s="8"/>
      <c r="BOA398" s="8"/>
      <c r="BOB398" s="8"/>
      <c r="BOC398" s="8"/>
      <c r="BOD398" s="8"/>
      <c r="BOE398" s="8"/>
      <c r="BOF398" s="8"/>
      <c r="BOG398" s="8"/>
      <c r="BOH398" s="8"/>
      <c r="BOI398" s="8"/>
      <c r="BOJ398" s="8"/>
      <c r="BOK398" s="8"/>
      <c r="BOL398" s="8"/>
      <c r="BOM398" s="8"/>
      <c r="BON398" s="8"/>
      <c r="BOO398" s="8"/>
      <c r="BOP398" s="8"/>
      <c r="BOQ398" s="8"/>
      <c r="BOR398" s="8"/>
      <c r="BOS398" s="8"/>
      <c r="BOT398" s="8"/>
      <c r="BOU398" s="8"/>
      <c r="BOV398" s="8"/>
      <c r="BOW398" s="8"/>
      <c r="BOX398" s="8"/>
      <c r="BOY398" s="8"/>
      <c r="BOZ398" s="8"/>
      <c r="BPA398" s="8"/>
      <c r="BPB398" s="8"/>
      <c r="BPC398" s="8"/>
      <c r="BPD398" s="8"/>
      <c r="BPE398" s="8"/>
      <c r="BPF398" s="8"/>
      <c r="BPG398" s="8"/>
      <c r="BPH398" s="8"/>
      <c r="BPI398" s="8"/>
      <c r="BPJ398" s="8"/>
      <c r="BPK398" s="8"/>
      <c r="BPL398" s="8"/>
      <c r="BPM398" s="8"/>
      <c r="BPN398" s="8"/>
      <c r="BPO398" s="8"/>
      <c r="BPP398" s="8"/>
      <c r="BPQ398" s="8"/>
      <c r="BPR398" s="8"/>
      <c r="BPS398" s="8"/>
      <c r="BPT398" s="8"/>
      <c r="BPU398" s="8"/>
      <c r="BPV398" s="8"/>
      <c r="BPW398" s="8"/>
      <c r="BPX398" s="8"/>
      <c r="BPY398" s="8"/>
      <c r="BPZ398" s="8"/>
      <c r="BQA398" s="8"/>
      <c r="BQB398" s="8"/>
      <c r="BQC398" s="8"/>
      <c r="BQD398" s="8"/>
      <c r="BQE398" s="8"/>
      <c r="BQF398" s="8"/>
      <c r="BQG398" s="8"/>
      <c r="BQH398" s="8"/>
      <c r="BQI398" s="8"/>
      <c r="BQJ398" s="8"/>
      <c r="BQK398" s="8"/>
      <c r="BQL398" s="8"/>
      <c r="BQM398" s="8"/>
      <c r="BQN398" s="8"/>
      <c r="BQO398" s="8"/>
      <c r="BQP398" s="8"/>
      <c r="BQQ398" s="8"/>
      <c r="BQR398" s="8"/>
      <c r="BQS398" s="8"/>
      <c r="BQT398" s="8"/>
      <c r="BQU398" s="8"/>
      <c r="BQV398" s="8"/>
      <c r="BQW398" s="8"/>
      <c r="BQX398" s="8"/>
      <c r="BQY398" s="8"/>
      <c r="BQZ398" s="8"/>
      <c r="BRA398" s="8"/>
      <c r="BRB398" s="8"/>
      <c r="BRC398" s="8"/>
      <c r="BRD398" s="8"/>
      <c r="BRE398" s="8"/>
      <c r="BRF398" s="8"/>
      <c r="BRG398" s="8"/>
      <c r="BRH398" s="8"/>
      <c r="BRI398" s="8"/>
      <c r="BRJ398" s="8"/>
      <c r="BRK398" s="8"/>
      <c r="BRL398" s="8"/>
      <c r="BRM398" s="8"/>
      <c r="BRN398" s="8"/>
      <c r="BRO398" s="8"/>
      <c r="BRP398" s="8"/>
      <c r="BRQ398" s="8"/>
      <c r="BRR398" s="8"/>
      <c r="BRS398" s="8"/>
      <c r="BRT398" s="8"/>
      <c r="BRU398" s="8"/>
      <c r="BRV398" s="8"/>
      <c r="BRW398" s="8"/>
      <c r="BRX398" s="8"/>
      <c r="BRY398" s="8"/>
      <c r="BRZ398" s="8"/>
      <c r="BSA398" s="8"/>
      <c r="BSB398" s="8"/>
      <c r="BSC398" s="8"/>
      <c r="BSD398" s="8"/>
      <c r="BSE398" s="8"/>
      <c r="BSF398" s="8"/>
      <c r="BSG398" s="8"/>
      <c r="BSH398" s="8"/>
      <c r="BSI398" s="8"/>
      <c r="BSJ398" s="8"/>
      <c r="BSK398" s="8"/>
      <c r="BSL398" s="8"/>
      <c r="BSM398" s="8"/>
      <c r="BSN398" s="8"/>
      <c r="BSO398" s="8"/>
      <c r="BSP398" s="8"/>
      <c r="BSQ398" s="8"/>
      <c r="BSR398" s="8"/>
      <c r="BSS398" s="8"/>
      <c r="BST398" s="8"/>
      <c r="BSU398" s="8"/>
      <c r="BSV398" s="8"/>
      <c r="BSW398" s="8"/>
      <c r="BSX398" s="8"/>
      <c r="BSY398" s="8"/>
      <c r="BSZ398" s="8"/>
      <c r="BTA398" s="8"/>
      <c r="BTB398" s="8"/>
      <c r="BTC398" s="8"/>
      <c r="BTD398" s="8"/>
      <c r="BTE398" s="8"/>
      <c r="BTF398" s="8"/>
      <c r="BTG398" s="8"/>
      <c r="BTH398" s="8"/>
      <c r="BTI398" s="8"/>
      <c r="BTJ398" s="8"/>
      <c r="BTK398" s="8"/>
      <c r="BTL398" s="8"/>
      <c r="BTM398" s="8"/>
      <c r="BTN398" s="8"/>
      <c r="BTO398" s="8"/>
      <c r="BTP398" s="8"/>
      <c r="BTQ398" s="8"/>
      <c r="BTR398" s="8"/>
      <c r="BTS398" s="8"/>
      <c r="BTT398" s="8"/>
      <c r="BTU398" s="8"/>
      <c r="BTV398" s="8"/>
      <c r="BTW398" s="8"/>
      <c r="BTX398" s="8"/>
      <c r="BTY398" s="8"/>
      <c r="BTZ398" s="8"/>
      <c r="BUA398" s="8"/>
      <c r="BUB398" s="8"/>
      <c r="BUC398" s="8"/>
      <c r="BUD398" s="8"/>
      <c r="BUE398" s="8"/>
      <c r="BUF398" s="8"/>
      <c r="BUG398" s="8"/>
      <c r="BUH398" s="8"/>
      <c r="BUI398" s="8"/>
      <c r="BUJ398" s="8"/>
      <c r="BUK398" s="8"/>
      <c r="BUL398" s="8"/>
      <c r="BUM398" s="8"/>
      <c r="BUN398" s="8"/>
      <c r="BUO398" s="8"/>
      <c r="BUP398" s="8"/>
      <c r="BUQ398" s="8"/>
      <c r="BUR398" s="8"/>
      <c r="BUS398" s="8"/>
      <c r="BUT398" s="8"/>
      <c r="BUU398" s="8"/>
      <c r="BUV398" s="8"/>
      <c r="BUW398" s="8"/>
      <c r="BUX398" s="8"/>
      <c r="BUY398" s="8"/>
      <c r="BUZ398" s="8"/>
      <c r="BVA398" s="8"/>
      <c r="BVB398" s="8"/>
      <c r="BVC398" s="8"/>
      <c r="BVD398" s="8"/>
      <c r="BVE398" s="8"/>
      <c r="BVF398" s="8"/>
      <c r="BVG398" s="8"/>
      <c r="BVH398" s="8"/>
      <c r="BVI398" s="8"/>
      <c r="BVJ398" s="8"/>
      <c r="BVK398" s="8"/>
      <c r="BVL398" s="8"/>
      <c r="BVM398" s="8"/>
      <c r="BVN398" s="8"/>
      <c r="BVO398" s="8"/>
      <c r="BVP398" s="8"/>
      <c r="BVQ398" s="8"/>
      <c r="BVR398" s="8"/>
      <c r="BVS398" s="8"/>
      <c r="BVT398" s="8"/>
      <c r="BVU398" s="8"/>
      <c r="BVV398" s="8"/>
      <c r="BVW398" s="8"/>
      <c r="BVX398" s="8"/>
      <c r="BVY398" s="8"/>
      <c r="BVZ398" s="8"/>
      <c r="BWA398" s="8"/>
      <c r="BWB398" s="8"/>
      <c r="BWC398" s="8"/>
      <c r="BWD398" s="8"/>
      <c r="BWE398" s="8"/>
      <c r="BWF398" s="8"/>
      <c r="BWG398" s="8"/>
      <c r="BWH398" s="8"/>
      <c r="BWI398" s="8"/>
      <c r="BWJ398" s="8"/>
      <c r="BWK398" s="8"/>
      <c r="BWL398" s="8"/>
      <c r="BWM398" s="8"/>
      <c r="BWN398" s="8"/>
      <c r="BWO398" s="8"/>
      <c r="BWP398" s="8"/>
      <c r="BWQ398" s="8"/>
    </row>
    <row r="399" spans="1:1967" s="445" customFormat="1" ht="102" customHeight="1">
      <c r="A399" s="9" t="s">
        <v>6475</v>
      </c>
      <c r="B399" s="100" t="s">
        <v>97</v>
      </c>
      <c r="C399" s="9" t="s">
        <v>811</v>
      </c>
      <c r="D399" s="30" t="s">
        <v>1214</v>
      </c>
      <c r="E399" s="3" t="s">
        <v>1215</v>
      </c>
      <c r="F399" s="117"/>
      <c r="G399" s="3" t="s">
        <v>384</v>
      </c>
      <c r="H399" s="20">
        <v>0</v>
      </c>
      <c r="I399" s="114">
        <v>470000000</v>
      </c>
      <c r="J399" s="21" t="s">
        <v>1330</v>
      </c>
      <c r="K399" s="19" t="s">
        <v>1334</v>
      </c>
      <c r="L399" s="138" t="s">
        <v>3428</v>
      </c>
      <c r="M399" s="141" t="s">
        <v>383</v>
      </c>
      <c r="N399" s="361" t="s">
        <v>1342</v>
      </c>
      <c r="O399" s="3" t="s">
        <v>1382</v>
      </c>
      <c r="P399" s="7" t="s">
        <v>1355</v>
      </c>
      <c r="Q399" s="30" t="s">
        <v>1196</v>
      </c>
      <c r="R399" s="81">
        <v>100</v>
      </c>
      <c r="S399" s="19">
        <v>1300</v>
      </c>
      <c r="T399" s="83">
        <f t="shared" si="18"/>
        <v>130000</v>
      </c>
      <c r="U399" s="83">
        <f t="shared" si="16"/>
        <v>145600</v>
      </c>
      <c r="V399" s="9" t="s">
        <v>1341</v>
      </c>
      <c r="W399" s="153" t="s">
        <v>1410</v>
      </c>
      <c r="X399" s="9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  <c r="PG399" s="8"/>
      <c r="PH399" s="8"/>
      <c r="PI399" s="8"/>
      <c r="PJ399" s="8"/>
      <c r="PK399" s="8"/>
      <c r="PL399" s="8"/>
      <c r="PM399" s="8"/>
      <c r="PN399" s="8"/>
      <c r="PO399" s="8"/>
      <c r="PP399" s="8"/>
      <c r="PQ399" s="8"/>
      <c r="PR399" s="8"/>
      <c r="PS399" s="8"/>
      <c r="PT399" s="8"/>
      <c r="PU399" s="8"/>
      <c r="PV399" s="8"/>
      <c r="PW399" s="8"/>
      <c r="PX399" s="8"/>
      <c r="PY399" s="8"/>
      <c r="PZ399" s="8"/>
      <c r="QA399" s="8"/>
      <c r="QB399" s="8"/>
      <c r="QC399" s="8"/>
      <c r="QD399" s="8"/>
      <c r="QE399" s="8"/>
      <c r="QF399" s="8"/>
      <c r="QG399" s="8"/>
      <c r="QH399" s="8"/>
      <c r="QI399" s="8"/>
      <c r="QJ399" s="8"/>
      <c r="QK399" s="8"/>
      <c r="QL399" s="8"/>
      <c r="QM399" s="8"/>
      <c r="QN399" s="8"/>
      <c r="QO399" s="8"/>
      <c r="QP399" s="8"/>
      <c r="QQ399" s="8"/>
      <c r="QR399" s="8"/>
      <c r="QS399" s="8"/>
      <c r="QT399" s="8"/>
      <c r="QU399" s="8"/>
      <c r="QV399" s="8"/>
      <c r="QW399" s="8"/>
      <c r="QX399" s="8"/>
      <c r="QY399" s="8"/>
      <c r="QZ399" s="8"/>
      <c r="RA399" s="8"/>
      <c r="RB399" s="8"/>
      <c r="RC399" s="8"/>
      <c r="RD399" s="8"/>
      <c r="RE399" s="8"/>
      <c r="RF399" s="8"/>
      <c r="RG399" s="8"/>
      <c r="RH399" s="8"/>
      <c r="RI399" s="8"/>
      <c r="RJ399" s="8"/>
      <c r="RK399" s="8"/>
      <c r="RL399" s="8"/>
      <c r="RM399" s="8"/>
      <c r="RN399" s="8"/>
      <c r="RO399" s="8"/>
      <c r="RP399" s="8"/>
      <c r="RQ399" s="8"/>
      <c r="RR399" s="8"/>
      <c r="RS399" s="8"/>
      <c r="RT399" s="8"/>
      <c r="RU399" s="8"/>
      <c r="RV399" s="8"/>
      <c r="RW399" s="8"/>
      <c r="RX399" s="8"/>
      <c r="RY399" s="8"/>
      <c r="RZ399" s="8"/>
      <c r="SA399" s="8"/>
      <c r="SB399" s="8"/>
      <c r="SC399" s="8"/>
      <c r="SD399" s="8"/>
      <c r="SE399" s="8"/>
      <c r="SF399" s="8"/>
      <c r="SG399" s="8"/>
      <c r="SH399" s="8"/>
      <c r="SI399" s="8"/>
      <c r="SJ399" s="8"/>
      <c r="SK399" s="8"/>
      <c r="SL399" s="8"/>
      <c r="SM399" s="8"/>
      <c r="SN399" s="8"/>
      <c r="SO399" s="8"/>
      <c r="SP399" s="8"/>
      <c r="SQ399" s="8"/>
      <c r="SR399" s="8"/>
      <c r="SS399" s="8"/>
      <c r="ST399" s="8"/>
      <c r="SU399" s="8"/>
      <c r="SV399" s="8"/>
      <c r="SW399" s="8"/>
      <c r="SX399" s="8"/>
      <c r="SY399" s="8"/>
      <c r="SZ399" s="8"/>
      <c r="TA399" s="8"/>
      <c r="TB399" s="8"/>
      <c r="TC399" s="8"/>
      <c r="TD399" s="8"/>
      <c r="TE399" s="8"/>
      <c r="TF399" s="8"/>
      <c r="TG399" s="8"/>
      <c r="TH399" s="8"/>
      <c r="TI399" s="8"/>
      <c r="TJ399" s="8"/>
      <c r="TK399" s="8"/>
      <c r="TL399" s="8"/>
      <c r="TM399" s="8"/>
      <c r="TN399" s="8"/>
      <c r="TO399" s="8"/>
      <c r="TP399" s="8"/>
      <c r="TQ399" s="8"/>
      <c r="TR399" s="8"/>
      <c r="TS399" s="8"/>
      <c r="TT399" s="8"/>
      <c r="TU399" s="8"/>
      <c r="TV399" s="8"/>
      <c r="TW399" s="8"/>
      <c r="TX399" s="8"/>
      <c r="TY399" s="8"/>
      <c r="TZ399" s="8"/>
      <c r="UA399" s="8"/>
      <c r="UB399" s="8"/>
      <c r="UC399" s="8"/>
      <c r="UD399" s="8"/>
      <c r="UE399" s="8"/>
      <c r="UF399" s="8"/>
      <c r="UG399" s="8"/>
      <c r="UH399" s="8"/>
      <c r="UI399" s="8"/>
      <c r="UJ399" s="8"/>
      <c r="UK399" s="8"/>
      <c r="UL399" s="8"/>
      <c r="UM399" s="8"/>
      <c r="UN399" s="8"/>
      <c r="UO399" s="8"/>
      <c r="UP399" s="8"/>
      <c r="UQ399" s="8"/>
      <c r="UR399" s="8"/>
      <c r="US399" s="8"/>
      <c r="UT399" s="8"/>
      <c r="UU399" s="8"/>
      <c r="UV399" s="8"/>
      <c r="UW399" s="8"/>
      <c r="UX399" s="8"/>
      <c r="UY399" s="8"/>
      <c r="UZ399" s="8"/>
      <c r="VA399" s="8"/>
      <c r="VB399" s="8"/>
      <c r="VC399" s="8"/>
      <c r="VD399" s="8"/>
      <c r="VE399" s="8"/>
      <c r="VF399" s="8"/>
      <c r="VG399" s="8"/>
      <c r="VH399" s="8"/>
      <c r="VI399" s="8"/>
      <c r="VJ399" s="8"/>
      <c r="VK399" s="8"/>
      <c r="VL399" s="8"/>
      <c r="VM399" s="8"/>
      <c r="VN399" s="8"/>
      <c r="VO399" s="8"/>
      <c r="VP399" s="8"/>
      <c r="VQ399" s="8"/>
      <c r="VR399" s="8"/>
      <c r="VS399" s="8"/>
      <c r="VT399" s="8"/>
      <c r="VU399" s="8"/>
      <c r="VV399" s="8"/>
      <c r="VW399" s="8"/>
      <c r="VX399" s="8"/>
      <c r="VY399" s="8"/>
      <c r="VZ399" s="8"/>
      <c r="WA399" s="8"/>
      <c r="WB399" s="8"/>
      <c r="WC399" s="8"/>
      <c r="WD399" s="8"/>
      <c r="WE399" s="8"/>
      <c r="WF399" s="8"/>
      <c r="WG399" s="8"/>
      <c r="WH399" s="8"/>
      <c r="WI399" s="8"/>
      <c r="WJ399" s="8"/>
      <c r="WK399" s="8"/>
      <c r="WL399" s="8"/>
      <c r="WM399" s="8"/>
      <c r="WN399" s="8"/>
      <c r="WO399" s="8"/>
      <c r="WP399" s="8"/>
      <c r="WQ399" s="8"/>
      <c r="WR399" s="8"/>
      <c r="WS399" s="8"/>
      <c r="WT399" s="8"/>
      <c r="WU399" s="8"/>
      <c r="WV399" s="8"/>
      <c r="WW399" s="8"/>
      <c r="WX399" s="8"/>
      <c r="WY399" s="8"/>
      <c r="WZ399" s="8"/>
      <c r="XA399" s="8"/>
      <c r="XB399" s="8"/>
      <c r="XC399" s="8"/>
      <c r="XD399" s="8"/>
      <c r="XE399" s="8"/>
      <c r="XF399" s="8"/>
      <c r="XG399" s="8"/>
      <c r="XH399" s="8"/>
      <c r="XI399" s="8"/>
      <c r="XJ399" s="8"/>
      <c r="XK399" s="8"/>
      <c r="XL399" s="8"/>
      <c r="XM399" s="8"/>
      <c r="XN399" s="8"/>
      <c r="XO399" s="8"/>
      <c r="XP399" s="8"/>
      <c r="XQ399" s="8"/>
      <c r="XR399" s="8"/>
      <c r="XS399" s="8"/>
      <c r="XT399" s="8"/>
      <c r="XU399" s="8"/>
      <c r="XV399" s="8"/>
      <c r="XW399" s="8"/>
      <c r="XX399" s="8"/>
      <c r="XY399" s="8"/>
      <c r="XZ399" s="8"/>
      <c r="YA399" s="8"/>
      <c r="YB399" s="8"/>
      <c r="YC399" s="8"/>
      <c r="YD399" s="8"/>
      <c r="YE399" s="8"/>
      <c r="YF399" s="8"/>
      <c r="YG399" s="8"/>
      <c r="YH399" s="8"/>
      <c r="YI399" s="8"/>
      <c r="YJ399" s="8"/>
      <c r="YK399" s="8"/>
      <c r="YL399" s="8"/>
      <c r="YM399" s="8"/>
      <c r="YN399" s="8"/>
      <c r="YO399" s="8"/>
      <c r="YP399" s="8"/>
      <c r="YQ399" s="8"/>
      <c r="YR399" s="8"/>
      <c r="YS399" s="8"/>
      <c r="YT399" s="8"/>
      <c r="YU399" s="8"/>
      <c r="YV399" s="8"/>
      <c r="YW399" s="8"/>
      <c r="YX399" s="8"/>
      <c r="YY399" s="8"/>
      <c r="YZ399" s="8"/>
      <c r="ZA399" s="8"/>
      <c r="ZB399" s="8"/>
      <c r="ZC399" s="8"/>
      <c r="ZD399" s="8"/>
      <c r="ZE399" s="8"/>
      <c r="ZF399" s="8"/>
      <c r="ZG399" s="8"/>
      <c r="ZH399" s="8"/>
      <c r="ZI399" s="8"/>
      <c r="ZJ399" s="8"/>
      <c r="ZK399" s="8"/>
      <c r="ZL399" s="8"/>
      <c r="ZM399" s="8"/>
      <c r="ZN399" s="8"/>
      <c r="ZO399" s="8"/>
      <c r="ZP399" s="8"/>
      <c r="ZQ399" s="8"/>
      <c r="ZR399" s="8"/>
      <c r="ZS399" s="8"/>
      <c r="ZT399" s="8"/>
      <c r="ZU399" s="8"/>
      <c r="ZV399" s="8"/>
      <c r="ZW399" s="8"/>
      <c r="ZX399" s="8"/>
      <c r="ZY399" s="8"/>
      <c r="ZZ399" s="8"/>
      <c r="AAA399" s="8"/>
      <c r="AAB399" s="8"/>
      <c r="AAC399" s="8"/>
      <c r="AAD399" s="8"/>
      <c r="AAE399" s="8"/>
      <c r="AAF399" s="8"/>
      <c r="AAG399" s="8"/>
      <c r="AAH399" s="8"/>
      <c r="AAI399" s="8"/>
      <c r="AAJ399" s="8"/>
      <c r="AAK399" s="8"/>
      <c r="AAL399" s="8"/>
      <c r="AAM399" s="8"/>
      <c r="AAN399" s="8"/>
      <c r="AAO399" s="8"/>
      <c r="AAP399" s="8"/>
      <c r="AAQ399" s="8"/>
      <c r="AAR399" s="8"/>
      <c r="AAS399" s="8"/>
      <c r="AAT399" s="8"/>
      <c r="AAU399" s="8"/>
      <c r="AAV399" s="8"/>
      <c r="AAW399" s="8"/>
      <c r="AAX399" s="8"/>
      <c r="AAY399" s="8"/>
      <c r="AAZ399" s="8"/>
      <c r="ABA399" s="8"/>
      <c r="ABB399" s="8"/>
      <c r="ABC399" s="8"/>
      <c r="ABD399" s="8"/>
      <c r="ABE399" s="8"/>
      <c r="ABF399" s="8"/>
      <c r="ABG399" s="8"/>
      <c r="ABH399" s="8"/>
      <c r="ABI399" s="8"/>
      <c r="ABJ399" s="8"/>
      <c r="ABK399" s="8"/>
      <c r="ABL399" s="8"/>
      <c r="ABM399" s="8"/>
      <c r="ABN399" s="8"/>
      <c r="ABO399" s="8"/>
      <c r="ABP399" s="8"/>
      <c r="ABQ399" s="8"/>
      <c r="ABR399" s="8"/>
      <c r="ABS399" s="8"/>
      <c r="ABT399" s="8"/>
      <c r="ABU399" s="8"/>
      <c r="ABV399" s="8"/>
      <c r="ABW399" s="8"/>
      <c r="ABX399" s="8"/>
      <c r="ABY399" s="8"/>
      <c r="ABZ399" s="8"/>
      <c r="ACA399" s="8"/>
      <c r="ACB399" s="8"/>
      <c r="ACC399" s="8"/>
      <c r="ACD399" s="8"/>
      <c r="ACE399" s="8"/>
      <c r="ACF399" s="8"/>
      <c r="ACG399" s="8"/>
      <c r="ACH399" s="8"/>
      <c r="ACI399" s="8"/>
      <c r="ACJ399" s="8"/>
      <c r="ACK399" s="8"/>
      <c r="ACL399" s="8"/>
      <c r="ACM399" s="8"/>
      <c r="ACN399" s="8"/>
      <c r="ACO399" s="8"/>
      <c r="ACP399" s="8"/>
      <c r="ACQ399" s="8"/>
      <c r="ACR399" s="8"/>
      <c r="ACS399" s="8"/>
      <c r="ACT399" s="8"/>
      <c r="ACU399" s="8"/>
      <c r="ACV399" s="8"/>
      <c r="ACW399" s="8"/>
      <c r="ACX399" s="8"/>
      <c r="ACY399" s="8"/>
      <c r="ACZ399" s="8"/>
      <c r="ADA399" s="8"/>
      <c r="ADB399" s="8"/>
      <c r="ADC399" s="8"/>
      <c r="ADD399" s="8"/>
      <c r="ADE399" s="8"/>
      <c r="ADF399" s="8"/>
      <c r="ADG399" s="8"/>
      <c r="ADH399" s="8"/>
      <c r="ADI399" s="8"/>
      <c r="ADJ399" s="8"/>
      <c r="ADK399" s="8"/>
      <c r="ADL399" s="8"/>
      <c r="ADM399" s="8"/>
      <c r="ADN399" s="8"/>
      <c r="ADO399" s="8"/>
      <c r="ADP399" s="8"/>
      <c r="ADQ399" s="8"/>
      <c r="ADR399" s="8"/>
      <c r="ADS399" s="8"/>
      <c r="ADT399" s="8"/>
      <c r="ADU399" s="8"/>
      <c r="ADV399" s="8"/>
      <c r="ADW399" s="8"/>
      <c r="ADX399" s="8"/>
      <c r="ADY399" s="8"/>
      <c r="ADZ399" s="8"/>
      <c r="AEA399" s="8"/>
      <c r="AEB399" s="8"/>
      <c r="AEC399" s="8"/>
      <c r="AED399" s="8"/>
      <c r="AEE399" s="8"/>
      <c r="AEF399" s="8"/>
      <c r="AEG399" s="8"/>
      <c r="AEH399" s="8"/>
      <c r="AEI399" s="8"/>
      <c r="AEJ399" s="8"/>
      <c r="AEK399" s="8"/>
      <c r="AEL399" s="8"/>
      <c r="AEM399" s="8"/>
      <c r="AEN399" s="8"/>
      <c r="AEO399" s="8"/>
      <c r="AEP399" s="8"/>
      <c r="AEQ399" s="8"/>
      <c r="AER399" s="8"/>
      <c r="AES399" s="8"/>
      <c r="AET399" s="8"/>
      <c r="AEU399" s="8"/>
      <c r="AEV399" s="8"/>
      <c r="AEW399" s="8"/>
      <c r="AEX399" s="8"/>
      <c r="AEY399" s="8"/>
      <c r="AEZ399" s="8"/>
      <c r="AFA399" s="8"/>
      <c r="AFB399" s="8"/>
      <c r="AFC399" s="8"/>
      <c r="AFD399" s="8"/>
      <c r="AFE399" s="8"/>
      <c r="AFF399" s="8"/>
      <c r="AFG399" s="8"/>
      <c r="AFH399" s="8"/>
      <c r="AFI399" s="8"/>
      <c r="AFJ399" s="8"/>
      <c r="AFK399" s="8"/>
      <c r="AFL399" s="8"/>
      <c r="AFM399" s="8"/>
      <c r="AFN399" s="8"/>
      <c r="AFO399" s="8"/>
      <c r="AFP399" s="8"/>
      <c r="AFQ399" s="8"/>
      <c r="AFR399" s="8"/>
      <c r="AFS399" s="8"/>
      <c r="AFT399" s="8"/>
      <c r="AFU399" s="8"/>
      <c r="AFV399" s="8"/>
      <c r="AFW399" s="8"/>
      <c r="AFX399" s="8"/>
      <c r="AFY399" s="8"/>
      <c r="AFZ399" s="8"/>
      <c r="AGA399" s="8"/>
      <c r="AGB399" s="8"/>
      <c r="AGC399" s="8"/>
      <c r="AGD399" s="8"/>
      <c r="AGE399" s="8"/>
      <c r="AGF399" s="8"/>
      <c r="AGG399" s="8"/>
      <c r="AGH399" s="8"/>
      <c r="AGI399" s="8"/>
      <c r="AGJ399" s="8"/>
      <c r="AGK399" s="8"/>
      <c r="AGL399" s="8"/>
      <c r="AGM399" s="8"/>
      <c r="AGN399" s="8"/>
      <c r="AGO399" s="8"/>
      <c r="AGP399" s="8"/>
      <c r="AGQ399" s="8"/>
      <c r="AGR399" s="8"/>
      <c r="AGS399" s="8"/>
      <c r="AGT399" s="8"/>
      <c r="AGU399" s="8"/>
      <c r="AGV399" s="8"/>
      <c r="AGW399" s="8"/>
      <c r="AGX399" s="8"/>
      <c r="AGY399" s="8"/>
      <c r="AGZ399" s="8"/>
      <c r="AHA399" s="8"/>
      <c r="AHB399" s="8"/>
      <c r="AHC399" s="8"/>
      <c r="AHD399" s="8"/>
      <c r="AHE399" s="8"/>
      <c r="AHF399" s="8"/>
      <c r="AHG399" s="8"/>
      <c r="AHH399" s="8"/>
      <c r="AHI399" s="8"/>
      <c r="AHJ399" s="8"/>
      <c r="AHK399" s="8"/>
      <c r="AHL399" s="8"/>
      <c r="AHM399" s="8"/>
      <c r="AHN399" s="8"/>
      <c r="AHO399" s="8"/>
      <c r="AHP399" s="8"/>
      <c r="AHQ399" s="8"/>
      <c r="AHR399" s="8"/>
      <c r="AHS399" s="8"/>
      <c r="AHT399" s="8"/>
      <c r="AHU399" s="8"/>
      <c r="AHV399" s="8"/>
      <c r="AHW399" s="8"/>
      <c r="AHX399" s="8"/>
      <c r="AHY399" s="8"/>
      <c r="AHZ399" s="8"/>
      <c r="AIA399" s="8"/>
      <c r="AIB399" s="8"/>
      <c r="AIC399" s="8"/>
      <c r="AID399" s="8"/>
      <c r="AIE399" s="8"/>
      <c r="AIF399" s="8"/>
      <c r="AIG399" s="8"/>
      <c r="AIH399" s="8"/>
      <c r="AII399" s="8"/>
      <c r="AIJ399" s="8"/>
      <c r="AIK399" s="8"/>
      <c r="AIL399" s="8"/>
      <c r="AIM399" s="8"/>
      <c r="AIN399" s="8"/>
      <c r="AIO399" s="8"/>
      <c r="AIP399" s="8"/>
      <c r="AIQ399" s="8"/>
      <c r="AIR399" s="8"/>
      <c r="AIS399" s="8"/>
      <c r="AIT399" s="8"/>
      <c r="AIU399" s="8"/>
      <c r="AIV399" s="8"/>
      <c r="AIW399" s="8"/>
      <c r="AIX399" s="8"/>
      <c r="AIY399" s="8"/>
      <c r="AIZ399" s="8"/>
      <c r="AJA399" s="8"/>
      <c r="AJB399" s="8"/>
      <c r="AJC399" s="8"/>
      <c r="AJD399" s="8"/>
      <c r="AJE399" s="8"/>
      <c r="AJF399" s="8"/>
      <c r="AJG399" s="8"/>
      <c r="AJH399" s="8"/>
      <c r="AJI399" s="8"/>
      <c r="AJJ399" s="8"/>
      <c r="AJK399" s="8"/>
      <c r="AJL399" s="8"/>
      <c r="AJM399" s="8"/>
      <c r="AJN399" s="8"/>
      <c r="AJO399" s="8"/>
      <c r="AJP399" s="8"/>
      <c r="AJQ399" s="8"/>
      <c r="AJR399" s="8"/>
      <c r="AJS399" s="8"/>
      <c r="AJT399" s="8"/>
      <c r="AJU399" s="8"/>
      <c r="AJV399" s="8"/>
      <c r="AJW399" s="8"/>
      <c r="AJX399" s="8"/>
      <c r="AJY399" s="8"/>
      <c r="AJZ399" s="8"/>
      <c r="AKA399" s="8"/>
      <c r="AKB399" s="8"/>
      <c r="AKC399" s="8"/>
      <c r="AKD399" s="8"/>
      <c r="AKE399" s="8"/>
      <c r="AKF399" s="8"/>
      <c r="AKG399" s="8"/>
      <c r="AKH399" s="8"/>
      <c r="AKI399" s="8"/>
      <c r="AKJ399" s="8"/>
      <c r="AKK399" s="8"/>
      <c r="AKL399" s="8"/>
      <c r="AKM399" s="8"/>
      <c r="AKN399" s="8"/>
      <c r="AKO399" s="8"/>
      <c r="AKP399" s="8"/>
      <c r="AKQ399" s="8"/>
      <c r="AKR399" s="8"/>
      <c r="AKS399" s="8"/>
      <c r="AKT399" s="8"/>
      <c r="AKU399" s="8"/>
      <c r="AKV399" s="8"/>
      <c r="AKW399" s="8"/>
      <c r="AKX399" s="8"/>
      <c r="AKY399" s="8"/>
      <c r="AKZ399" s="8"/>
      <c r="ALA399" s="8"/>
      <c r="ALB399" s="8"/>
      <c r="ALC399" s="8"/>
      <c r="ALD399" s="8"/>
      <c r="ALE399" s="8"/>
      <c r="ALF399" s="8"/>
      <c r="ALG399" s="8"/>
      <c r="ALH399" s="8"/>
      <c r="ALI399" s="8"/>
      <c r="ALJ399" s="8"/>
      <c r="ALK399" s="8"/>
      <c r="ALL399" s="8"/>
      <c r="ALM399" s="8"/>
      <c r="ALN399" s="8"/>
      <c r="ALO399" s="8"/>
      <c r="ALP399" s="8"/>
      <c r="ALQ399" s="8"/>
      <c r="ALR399" s="8"/>
      <c r="ALS399" s="8"/>
      <c r="ALT399" s="8"/>
      <c r="ALU399" s="8"/>
      <c r="ALV399" s="8"/>
      <c r="ALW399" s="8"/>
      <c r="ALX399" s="8"/>
      <c r="ALY399" s="8"/>
      <c r="ALZ399" s="8"/>
      <c r="AMA399" s="8"/>
      <c r="AMB399" s="8"/>
      <c r="AMC399" s="8"/>
      <c r="AMD399" s="8"/>
      <c r="AME399" s="8"/>
      <c r="AMF399" s="8"/>
      <c r="AMG399" s="8"/>
      <c r="AMH399" s="8"/>
      <c r="AMI399" s="8"/>
      <c r="AMJ399" s="8"/>
      <c r="AMK399" s="8"/>
      <c r="AML399" s="8"/>
      <c r="AMM399" s="8"/>
      <c r="AMN399" s="8"/>
      <c r="AMO399" s="8"/>
      <c r="AMP399" s="8"/>
      <c r="AMQ399" s="8"/>
      <c r="AMR399" s="8"/>
      <c r="AMS399" s="8"/>
      <c r="AMT399" s="8"/>
      <c r="AMU399" s="8"/>
      <c r="AMV399" s="8"/>
      <c r="AMW399" s="8"/>
      <c r="AMX399" s="8"/>
      <c r="AMY399" s="8"/>
      <c r="AMZ399" s="8"/>
      <c r="ANA399" s="8"/>
      <c r="ANB399" s="8"/>
      <c r="ANC399" s="8"/>
      <c r="AND399" s="8"/>
      <c r="ANE399" s="8"/>
      <c r="ANF399" s="8"/>
      <c r="ANG399" s="8"/>
      <c r="ANH399" s="8"/>
      <c r="ANI399" s="8"/>
      <c r="ANJ399" s="8"/>
      <c r="ANK399" s="8"/>
      <c r="ANL399" s="8"/>
      <c r="ANM399" s="8"/>
      <c r="ANN399" s="8"/>
      <c r="ANO399" s="8"/>
      <c r="ANP399" s="8"/>
      <c r="ANQ399" s="8"/>
      <c r="ANR399" s="8"/>
      <c r="ANS399" s="8"/>
      <c r="ANT399" s="8"/>
      <c r="ANU399" s="8"/>
      <c r="ANV399" s="8"/>
      <c r="ANW399" s="8"/>
      <c r="ANX399" s="8"/>
      <c r="ANY399" s="8"/>
      <c r="ANZ399" s="8"/>
      <c r="AOA399" s="8"/>
      <c r="AOB399" s="8"/>
      <c r="AOC399" s="8"/>
      <c r="AOD399" s="8"/>
      <c r="AOE399" s="8"/>
      <c r="AOF399" s="8"/>
      <c r="AOG399" s="8"/>
      <c r="AOH399" s="8"/>
      <c r="AOI399" s="8"/>
      <c r="AOJ399" s="8"/>
      <c r="AOK399" s="8"/>
      <c r="AOL399" s="8"/>
      <c r="AOM399" s="8"/>
      <c r="AON399" s="8"/>
      <c r="AOO399" s="8"/>
      <c r="AOP399" s="8"/>
      <c r="AOQ399" s="8"/>
      <c r="AOR399" s="8"/>
      <c r="AOS399" s="8"/>
      <c r="AOT399" s="8"/>
      <c r="AOU399" s="8"/>
      <c r="AOV399" s="8"/>
      <c r="AOW399" s="8"/>
      <c r="AOX399" s="8"/>
      <c r="AOY399" s="8"/>
      <c r="AOZ399" s="8"/>
      <c r="APA399" s="8"/>
      <c r="APB399" s="8"/>
      <c r="APC399" s="8"/>
      <c r="APD399" s="8"/>
      <c r="APE399" s="8"/>
      <c r="APF399" s="8"/>
      <c r="APG399" s="8"/>
      <c r="APH399" s="8"/>
      <c r="API399" s="8"/>
      <c r="APJ399" s="8"/>
      <c r="APK399" s="8"/>
      <c r="APL399" s="8"/>
      <c r="APM399" s="8"/>
      <c r="APN399" s="8"/>
      <c r="APO399" s="8"/>
      <c r="APP399" s="8"/>
      <c r="APQ399" s="8"/>
      <c r="APR399" s="8"/>
      <c r="APS399" s="8"/>
      <c r="APT399" s="8"/>
      <c r="APU399" s="8"/>
      <c r="APV399" s="8"/>
      <c r="APW399" s="8"/>
      <c r="APX399" s="8"/>
      <c r="APY399" s="8"/>
      <c r="APZ399" s="8"/>
      <c r="AQA399" s="8"/>
      <c r="AQB399" s="8"/>
      <c r="AQC399" s="8"/>
      <c r="AQD399" s="8"/>
      <c r="AQE399" s="8"/>
      <c r="AQF399" s="8"/>
      <c r="AQG399" s="8"/>
      <c r="AQH399" s="8"/>
      <c r="AQI399" s="8"/>
      <c r="AQJ399" s="8"/>
      <c r="AQK399" s="8"/>
      <c r="AQL399" s="8"/>
      <c r="AQM399" s="8"/>
      <c r="AQN399" s="8"/>
      <c r="AQO399" s="8"/>
      <c r="AQP399" s="8"/>
      <c r="AQQ399" s="8"/>
      <c r="AQR399" s="8"/>
      <c r="AQS399" s="8"/>
      <c r="AQT399" s="8"/>
      <c r="AQU399" s="8"/>
      <c r="AQV399" s="8"/>
      <c r="AQW399" s="8"/>
      <c r="AQX399" s="8"/>
      <c r="AQY399" s="8"/>
      <c r="AQZ399" s="8"/>
      <c r="ARA399" s="8"/>
      <c r="ARB399" s="8"/>
      <c r="ARC399" s="8"/>
      <c r="ARD399" s="8"/>
      <c r="ARE399" s="8"/>
      <c r="ARF399" s="8"/>
      <c r="ARG399" s="8"/>
      <c r="ARH399" s="8"/>
      <c r="ARI399" s="8"/>
      <c r="ARJ399" s="8"/>
      <c r="ARK399" s="8"/>
      <c r="ARL399" s="8"/>
      <c r="ARM399" s="8"/>
      <c r="ARN399" s="8"/>
      <c r="ARO399" s="8"/>
      <c r="ARP399" s="8"/>
      <c r="ARQ399" s="8"/>
      <c r="ARR399" s="8"/>
      <c r="ARS399" s="8"/>
      <c r="ART399" s="8"/>
      <c r="ARU399" s="8"/>
      <c r="ARV399" s="8"/>
      <c r="ARW399" s="8"/>
      <c r="ARX399" s="8"/>
      <c r="ARY399" s="8"/>
      <c r="ARZ399" s="8"/>
      <c r="ASA399" s="8"/>
      <c r="ASB399" s="8"/>
      <c r="ASC399" s="8"/>
      <c r="ASD399" s="8"/>
      <c r="ASE399" s="8"/>
      <c r="ASF399" s="8"/>
      <c r="ASG399" s="8"/>
      <c r="ASH399" s="8"/>
      <c r="ASI399" s="8"/>
      <c r="ASJ399" s="8"/>
      <c r="ASK399" s="8"/>
      <c r="ASL399" s="8"/>
      <c r="ASM399" s="8"/>
      <c r="ASN399" s="8"/>
      <c r="ASO399" s="8"/>
      <c r="ASP399" s="8"/>
      <c r="ASQ399" s="8"/>
      <c r="ASR399" s="8"/>
      <c r="ASS399" s="8"/>
      <c r="AST399" s="8"/>
      <c r="ASU399" s="8"/>
      <c r="ASV399" s="8"/>
      <c r="ASW399" s="8"/>
      <c r="ASX399" s="8"/>
      <c r="ASY399" s="8"/>
      <c r="ASZ399" s="8"/>
      <c r="ATA399" s="8"/>
      <c r="ATB399" s="8"/>
      <c r="ATC399" s="8"/>
      <c r="ATD399" s="8"/>
      <c r="ATE399" s="8"/>
      <c r="ATF399" s="8"/>
      <c r="ATG399" s="8"/>
      <c r="ATH399" s="8"/>
      <c r="ATI399" s="8"/>
      <c r="ATJ399" s="8"/>
      <c r="ATK399" s="8"/>
      <c r="ATL399" s="8"/>
      <c r="ATM399" s="8"/>
      <c r="ATN399" s="8"/>
      <c r="ATO399" s="8"/>
      <c r="ATP399" s="8"/>
      <c r="ATQ399" s="8"/>
      <c r="ATR399" s="8"/>
      <c r="ATS399" s="8"/>
      <c r="ATT399" s="8"/>
      <c r="ATU399" s="8"/>
      <c r="ATV399" s="8"/>
      <c r="ATW399" s="8"/>
      <c r="ATX399" s="8"/>
      <c r="ATY399" s="8"/>
      <c r="ATZ399" s="8"/>
      <c r="AUA399" s="8"/>
      <c r="AUB399" s="8"/>
      <c r="AUC399" s="8"/>
      <c r="AUD399" s="8"/>
      <c r="AUE399" s="8"/>
      <c r="AUF399" s="8"/>
      <c r="AUG399" s="8"/>
      <c r="AUH399" s="8"/>
      <c r="AUI399" s="8"/>
      <c r="AUJ399" s="8"/>
      <c r="AUK399" s="8"/>
      <c r="AUL399" s="8"/>
      <c r="AUM399" s="8"/>
      <c r="AUN399" s="8"/>
      <c r="AUO399" s="8"/>
      <c r="AUP399" s="8"/>
      <c r="AUQ399" s="8"/>
      <c r="AUR399" s="8"/>
      <c r="AUS399" s="8"/>
      <c r="AUT399" s="8"/>
      <c r="AUU399" s="8"/>
      <c r="AUV399" s="8"/>
      <c r="AUW399" s="8"/>
      <c r="AUX399" s="8"/>
      <c r="AUY399" s="8"/>
      <c r="AUZ399" s="8"/>
      <c r="AVA399" s="8"/>
      <c r="AVB399" s="8"/>
      <c r="AVC399" s="8"/>
      <c r="AVD399" s="8"/>
      <c r="AVE399" s="8"/>
      <c r="AVF399" s="8"/>
      <c r="AVG399" s="8"/>
      <c r="AVH399" s="8"/>
      <c r="AVI399" s="8"/>
      <c r="AVJ399" s="8"/>
      <c r="AVK399" s="8"/>
      <c r="AVL399" s="8"/>
      <c r="AVM399" s="8"/>
      <c r="AVN399" s="8"/>
      <c r="AVO399" s="8"/>
      <c r="AVP399" s="8"/>
      <c r="AVQ399" s="8"/>
      <c r="AVR399" s="8"/>
      <c r="AVS399" s="8"/>
      <c r="AVT399" s="8"/>
      <c r="AVU399" s="8"/>
      <c r="AVV399" s="8"/>
      <c r="AVW399" s="8"/>
      <c r="AVX399" s="8"/>
      <c r="AVY399" s="8"/>
      <c r="AVZ399" s="8"/>
      <c r="AWA399" s="8"/>
      <c r="AWB399" s="8"/>
      <c r="AWC399" s="8"/>
      <c r="AWD399" s="8"/>
      <c r="AWE399" s="8"/>
      <c r="AWF399" s="8"/>
      <c r="AWG399" s="8"/>
      <c r="AWH399" s="8"/>
      <c r="AWI399" s="8"/>
      <c r="AWJ399" s="8"/>
      <c r="AWK399" s="8"/>
      <c r="AWL399" s="8"/>
      <c r="AWM399" s="8"/>
      <c r="AWN399" s="8"/>
      <c r="AWO399" s="8"/>
      <c r="AWP399" s="8"/>
      <c r="AWQ399" s="8"/>
      <c r="AWR399" s="8"/>
      <c r="AWS399" s="8"/>
      <c r="AWT399" s="8"/>
      <c r="AWU399" s="8"/>
      <c r="AWV399" s="8"/>
      <c r="AWW399" s="8"/>
      <c r="AWX399" s="8"/>
      <c r="AWY399" s="8"/>
      <c r="AWZ399" s="8"/>
      <c r="AXA399" s="8"/>
      <c r="AXB399" s="8"/>
      <c r="AXC399" s="8"/>
      <c r="AXD399" s="8"/>
      <c r="AXE399" s="8"/>
      <c r="AXF399" s="8"/>
      <c r="AXG399" s="8"/>
      <c r="AXH399" s="8"/>
      <c r="AXI399" s="8"/>
      <c r="AXJ399" s="8"/>
      <c r="AXK399" s="8"/>
      <c r="AXL399" s="8"/>
      <c r="AXM399" s="8"/>
      <c r="AXN399" s="8"/>
      <c r="AXO399" s="8"/>
      <c r="AXP399" s="8"/>
      <c r="AXQ399" s="8"/>
      <c r="AXR399" s="8"/>
      <c r="AXS399" s="8"/>
      <c r="AXT399" s="8"/>
      <c r="AXU399" s="8"/>
      <c r="AXV399" s="8"/>
      <c r="AXW399" s="8"/>
      <c r="AXX399" s="8"/>
      <c r="AXY399" s="8"/>
      <c r="AXZ399" s="8"/>
      <c r="AYA399" s="8"/>
      <c r="AYB399" s="8"/>
      <c r="AYC399" s="8"/>
      <c r="AYD399" s="8"/>
      <c r="AYE399" s="8"/>
      <c r="AYF399" s="8"/>
      <c r="AYG399" s="8"/>
      <c r="AYH399" s="8"/>
      <c r="AYI399" s="8"/>
      <c r="AYJ399" s="8"/>
      <c r="AYK399" s="8"/>
      <c r="AYL399" s="8"/>
      <c r="AYM399" s="8"/>
      <c r="AYN399" s="8"/>
      <c r="AYO399" s="8"/>
      <c r="AYP399" s="8"/>
      <c r="AYQ399" s="8"/>
      <c r="AYR399" s="8"/>
      <c r="AYS399" s="8"/>
      <c r="AYT399" s="8"/>
      <c r="AYU399" s="8"/>
      <c r="AYV399" s="8"/>
      <c r="AYW399" s="8"/>
      <c r="AYX399" s="8"/>
      <c r="AYY399" s="8"/>
      <c r="AYZ399" s="8"/>
      <c r="AZA399" s="8"/>
      <c r="AZB399" s="8"/>
      <c r="AZC399" s="8"/>
      <c r="AZD399" s="8"/>
      <c r="AZE399" s="8"/>
      <c r="AZF399" s="8"/>
      <c r="AZG399" s="8"/>
      <c r="AZH399" s="8"/>
      <c r="AZI399" s="8"/>
      <c r="AZJ399" s="8"/>
      <c r="AZK399" s="8"/>
      <c r="AZL399" s="8"/>
      <c r="AZM399" s="8"/>
      <c r="AZN399" s="8"/>
      <c r="AZO399" s="8"/>
      <c r="AZP399" s="8"/>
      <c r="AZQ399" s="8"/>
      <c r="AZR399" s="8"/>
      <c r="AZS399" s="8"/>
      <c r="AZT399" s="8"/>
      <c r="AZU399" s="8"/>
      <c r="AZV399" s="8"/>
      <c r="AZW399" s="8"/>
      <c r="AZX399" s="8"/>
      <c r="AZY399" s="8"/>
      <c r="AZZ399" s="8"/>
      <c r="BAA399" s="8"/>
      <c r="BAB399" s="8"/>
      <c r="BAC399" s="8"/>
      <c r="BAD399" s="8"/>
      <c r="BAE399" s="8"/>
      <c r="BAF399" s="8"/>
      <c r="BAG399" s="8"/>
      <c r="BAH399" s="8"/>
      <c r="BAI399" s="8"/>
      <c r="BAJ399" s="8"/>
      <c r="BAK399" s="8"/>
      <c r="BAL399" s="8"/>
      <c r="BAM399" s="8"/>
      <c r="BAN399" s="8"/>
      <c r="BAO399" s="8"/>
      <c r="BAP399" s="8"/>
      <c r="BAQ399" s="8"/>
      <c r="BAR399" s="8"/>
      <c r="BAS399" s="8"/>
      <c r="BAT399" s="8"/>
      <c r="BAU399" s="8"/>
      <c r="BAV399" s="8"/>
      <c r="BAW399" s="8"/>
      <c r="BAX399" s="8"/>
      <c r="BAY399" s="8"/>
      <c r="BAZ399" s="8"/>
      <c r="BBA399" s="8"/>
      <c r="BBB399" s="8"/>
      <c r="BBC399" s="8"/>
      <c r="BBD399" s="8"/>
      <c r="BBE399" s="8"/>
      <c r="BBF399" s="8"/>
      <c r="BBG399" s="8"/>
      <c r="BBH399" s="8"/>
      <c r="BBI399" s="8"/>
      <c r="BBJ399" s="8"/>
      <c r="BBK399" s="8"/>
      <c r="BBL399" s="8"/>
      <c r="BBM399" s="8"/>
      <c r="BBN399" s="8"/>
      <c r="BBO399" s="8"/>
      <c r="BBP399" s="8"/>
      <c r="BBQ399" s="8"/>
      <c r="BBR399" s="8"/>
      <c r="BBS399" s="8"/>
      <c r="BBT399" s="8"/>
      <c r="BBU399" s="8"/>
      <c r="BBV399" s="8"/>
      <c r="BBW399" s="8"/>
      <c r="BBX399" s="8"/>
      <c r="BBY399" s="8"/>
      <c r="BBZ399" s="8"/>
      <c r="BCA399" s="8"/>
      <c r="BCB399" s="8"/>
      <c r="BCC399" s="8"/>
      <c r="BCD399" s="8"/>
      <c r="BCE399" s="8"/>
      <c r="BCF399" s="8"/>
      <c r="BCG399" s="8"/>
      <c r="BCH399" s="8"/>
      <c r="BCI399" s="8"/>
      <c r="BCJ399" s="8"/>
      <c r="BCK399" s="8"/>
      <c r="BCL399" s="8"/>
      <c r="BCM399" s="8"/>
      <c r="BCN399" s="8"/>
      <c r="BCO399" s="8"/>
      <c r="BCP399" s="8"/>
      <c r="BCQ399" s="8"/>
      <c r="BCR399" s="8"/>
      <c r="BCS399" s="8"/>
      <c r="BCT399" s="8"/>
      <c r="BCU399" s="8"/>
      <c r="BCV399" s="8"/>
      <c r="BCW399" s="8"/>
      <c r="BCX399" s="8"/>
      <c r="BCY399" s="8"/>
      <c r="BCZ399" s="8"/>
      <c r="BDA399" s="8"/>
      <c r="BDB399" s="8"/>
      <c r="BDC399" s="8"/>
      <c r="BDD399" s="8"/>
      <c r="BDE399" s="8"/>
      <c r="BDF399" s="8"/>
      <c r="BDG399" s="8"/>
      <c r="BDH399" s="8"/>
      <c r="BDI399" s="8"/>
      <c r="BDJ399" s="8"/>
      <c r="BDK399" s="8"/>
      <c r="BDL399" s="8"/>
      <c r="BDM399" s="8"/>
      <c r="BDN399" s="8"/>
      <c r="BDO399" s="8"/>
      <c r="BDP399" s="8"/>
      <c r="BDQ399" s="8"/>
      <c r="BDR399" s="8"/>
      <c r="BDS399" s="8"/>
      <c r="BDT399" s="8"/>
      <c r="BDU399" s="8"/>
      <c r="BDV399" s="8"/>
      <c r="BDW399" s="8"/>
      <c r="BDX399" s="8"/>
      <c r="BDY399" s="8"/>
      <c r="BDZ399" s="8"/>
      <c r="BEA399" s="8"/>
      <c r="BEB399" s="8"/>
      <c r="BEC399" s="8"/>
      <c r="BED399" s="8"/>
      <c r="BEE399" s="8"/>
      <c r="BEF399" s="8"/>
      <c r="BEG399" s="8"/>
      <c r="BEH399" s="8"/>
      <c r="BEI399" s="8"/>
      <c r="BEJ399" s="8"/>
      <c r="BEK399" s="8"/>
      <c r="BEL399" s="8"/>
      <c r="BEM399" s="8"/>
      <c r="BEN399" s="8"/>
      <c r="BEO399" s="8"/>
      <c r="BEP399" s="8"/>
      <c r="BEQ399" s="8"/>
      <c r="BER399" s="8"/>
      <c r="BES399" s="8"/>
      <c r="BET399" s="8"/>
      <c r="BEU399" s="8"/>
      <c r="BEV399" s="8"/>
      <c r="BEW399" s="8"/>
      <c r="BEX399" s="8"/>
      <c r="BEY399" s="8"/>
      <c r="BEZ399" s="8"/>
      <c r="BFA399" s="8"/>
      <c r="BFB399" s="8"/>
      <c r="BFC399" s="8"/>
      <c r="BFD399" s="8"/>
      <c r="BFE399" s="8"/>
      <c r="BFF399" s="8"/>
      <c r="BFG399" s="8"/>
      <c r="BFH399" s="8"/>
      <c r="BFI399" s="8"/>
      <c r="BFJ399" s="8"/>
      <c r="BFK399" s="8"/>
      <c r="BFL399" s="8"/>
      <c r="BFM399" s="8"/>
      <c r="BFN399" s="8"/>
      <c r="BFO399" s="8"/>
      <c r="BFP399" s="8"/>
      <c r="BFQ399" s="8"/>
      <c r="BFR399" s="8"/>
      <c r="BFS399" s="8"/>
      <c r="BFT399" s="8"/>
      <c r="BFU399" s="8"/>
      <c r="BFV399" s="8"/>
      <c r="BFW399" s="8"/>
      <c r="BFX399" s="8"/>
      <c r="BFY399" s="8"/>
      <c r="BFZ399" s="8"/>
      <c r="BGA399" s="8"/>
      <c r="BGB399" s="8"/>
      <c r="BGC399" s="8"/>
      <c r="BGD399" s="8"/>
      <c r="BGE399" s="8"/>
      <c r="BGF399" s="8"/>
      <c r="BGG399" s="8"/>
      <c r="BGH399" s="8"/>
      <c r="BGI399" s="8"/>
      <c r="BGJ399" s="8"/>
      <c r="BGK399" s="8"/>
      <c r="BGL399" s="8"/>
      <c r="BGM399" s="8"/>
      <c r="BGN399" s="8"/>
      <c r="BGO399" s="8"/>
      <c r="BGP399" s="8"/>
      <c r="BGQ399" s="8"/>
      <c r="BGR399" s="8"/>
      <c r="BGS399" s="8"/>
      <c r="BGT399" s="8"/>
      <c r="BGU399" s="8"/>
      <c r="BGV399" s="8"/>
      <c r="BGW399" s="8"/>
      <c r="BGX399" s="8"/>
      <c r="BGY399" s="8"/>
      <c r="BGZ399" s="8"/>
      <c r="BHA399" s="8"/>
      <c r="BHB399" s="8"/>
      <c r="BHC399" s="8"/>
      <c r="BHD399" s="8"/>
      <c r="BHE399" s="8"/>
      <c r="BHF399" s="8"/>
      <c r="BHG399" s="8"/>
      <c r="BHH399" s="8"/>
      <c r="BHI399" s="8"/>
      <c r="BHJ399" s="8"/>
      <c r="BHK399" s="8"/>
      <c r="BHL399" s="8"/>
      <c r="BHM399" s="8"/>
      <c r="BHN399" s="8"/>
      <c r="BHO399" s="8"/>
      <c r="BHP399" s="8"/>
      <c r="BHQ399" s="8"/>
      <c r="BHR399" s="8"/>
      <c r="BHS399" s="8"/>
      <c r="BHT399" s="8"/>
      <c r="BHU399" s="8"/>
      <c r="BHV399" s="8"/>
      <c r="BHW399" s="8"/>
      <c r="BHX399" s="8"/>
      <c r="BHY399" s="8"/>
      <c r="BHZ399" s="8"/>
      <c r="BIA399" s="8"/>
      <c r="BIB399" s="8"/>
      <c r="BIC399" s="8"/>
      <c r="BID399" s="8"/>
      <c r="BIE399" s="8"/>
      <c r="BIF399" s="8"/>
      <c r="BIG399" s="8"/>
      <c r="BIH399" s="8"/>
      <c r="BII399" s="8"/>
      <c r="BIJ399" s="8"/>
      <c r="BIK399" s="8"/>
      <c r="BIL399" s="8"/>
      <c r="BIM399" s="8"/>
      <c r="BIN399" s="8"/>
      <c r="BIO399" s="8"/>
      <c r="BIP399" s="8"/>
      <c r="BIQ399" s="8"/>
      <c r="BIR399" s="8"/>
      <c r="BIS399" s="8"/>
      <c r="BIT399" s="8"/>
      <c r="BIU399" s="8"/>
      <c r="BIV399" s="8"/>
      <c r="BIW399" s="8"/>
      <c r="BIX399" s="8"/>
      <c r="BIY399" s="8"/>
      <c r="BIZ399" s="8"/>
      <c r="BJA399" s="8"/>
      <c r="BJB399" s="8"/>
      <c r="BJC399" s="8"/>
      <c r="BJD399" s="8"/>
      <c r="BJE399" s="8"/>
      <c r="BJF399" s="8"/>
      <c r="BJG399" s="8"/>
      <c r="BJH399" s="8"/>
      <c r="BJI399" s="8"/>
      <c r="BJJ399" s="8"/>
      <c r="BJK399" s="8"/>
      <c r="BJL399" s="8"/>
      <c r="BJM399" s="8"/>
      <c r="BJN399" s="8"/>
      <c r="BJO399" s="8"/>
      <c r="BJP399" s="8"/>
      <c r="BJQ399" s="8"/>
      <c r="BJR399" s="8"/>
      <c r="BJS399" s="8"/>
      <c r="BJT399" s="8"/>
      <c r="BJU399" s="8"/>
      <c r="BJV399" s="8"/>
      <c r="BJW399" s="8"/>
      <c r="BJX399" s="8"/>
      <c r="BJY399" s="8"/>
      <c r="BJZ399" s="8"/>
      <c r="BKA399" s="8"/>
      <c r="BKB399" s="8"/>
      <c r="BKC399" s="8"/>
      <c r="BKD399" s="8"/>
      <c r="BKE399" s="8"/>
      <c r="BKF399" s="8"/>
      <c r="BKG399" s="8"/>
      <c r="BKH399" s="8"/>
      <c r="BKI399" s="8"/>
      <c r="BKJ399" s="8"/>
      <c r="BKK399" s="8"/>
      <c r="BKL399" s="8"/>
      <c r="BKM399" s="8"/>
      <c r="BKN399" s="8"/>
      <c r="BKO399" s="8"/>
      <c r="BKP399" s="8"/>
      <c r="BKQ399" s="8"/>
      <c r="BKR399" s="8"/>
      <c r="BKS399" s="8"/>
      <c r="BKT399" s="8"/>
      <c r="BKU399" s="8"/>
      <c r="BKV399" s="8"/>
      <c r="BKW399" s="8"/>
      <c r="BKX399" s="8"/>
      <c r="BKY399" s="8"/>
      <c r="BKZ399" s="8"/>
      <c r="BLA399" s="8"/>
      <c r="BLB399" s="8"/>
      <c r="BLC399" s="8"/>
      <c r="BLD399" s="8"/>
      <c r="BLE399" s="8"/>
      <c r="BLF399" s="8"/>
      <c r="BLG399" s="8"/>
      <c r="BLH399" s="8"/>
      <c r="BLI399" s="8"/>
      <c r="BLJ399" s="8"/>
      <c r="BLK399" s="8"/>
      <c r="BLL399" s="8"/>
      <c r="BLM399" s="8"/>
      <c r="BLN399" s="8"/>
      <c r="BLO399" s="8"/>
      <c r="BLP399" s="8"/>
      <c r="BLQ399" s="8"/>
      <c r="BLR399" s="8"/>
      <c r="BLS399" s="8"/>
      <c r="BLT399" s="8"/>
      <c r="BLU399" s="8"/>
      <c r="BLV399" s="8"/>
      <c r="BLW399" s="8"/>
      <c r="BLX399" s="8"/>
      <c r="BLY399" s="8"/>
      <c r="BLZ399" s="8"/>
      <c r="BMA399" s="8"/>
      <c r="BMB399" s="8"/>
      <c r="BMC399" s="8"/>
      <c r="BMD399" s="8"/>
      <c r="BME399" s="8"/>
      <c r="BMF399" s="8"/>
      <c r="BMG399" s="8"/>
      <c r="BMH399" s="8"/>
      <c r="BMI399" s="8"/>
      <c r="BMJ399" s="8"/>
      <c r="BMK399" s="8"/>
      <c r="BML399" s="8"/>
      <c r="BMM399" s="8"/>
      <c r="BMN399" s="8"/>
      <c r="BMO399" s="8"/>
      <c r="BMP399" s="8"/>
      <c r="BMQ399" s="8"/>
      <c r="BMR399" s="8"/>
      <c r="BMS399" s="8"/>
      <c r="BMT399" s="8"/>
      <c r="BMU399" s="8"/>
      <c r="BMV399" s="8"/>
      <c r="BMW399" s="8"/>
      <c r="BMX399" s="8"/>
      <c r="BMY399" s="8"/>
      <c r="BMZ399" s="8"/>
      <c r="BNA399" s="8"/>
      <c r="BNB399" s="8"/>
      <c r="BNC399" s="8"/>
      <c r="BND399" s="8"/>
      <c r="BNE399" s="8"/>
      <c r="BNF399" s="8"/>
      <c r="BNG399" s="8"/>
      <c r="BNH399" s="8"/>
      <c r="BNI399" s="8"/>
      <c r="BNJ399" s="8"/>
      <c r="BNK399" s="8"/>
      <c r="BNL399" s="8"/>
      <c r="BNM399" s="8"/>
      <c r="BNN399" s="8"/>
      <c r="BNO399" s="8"/>
      <c r="BNP399" s="8"/>
      <c r="BNQ399" s="8"/>
      <c r="BNR399" s="8"/>
      <c r="BNS399" s="8"/>
      <c r="BNT399" s="8"/>
      <c r="BNU399" s="8"/>
      <c r="BNV399" s="8"/>
      <c r="BNW399" s="8"/>
      <c r="BNX399" s="8"/>
      <c r="BNY399" s="8"/>
      <c r="BNZ399" s="8"/>
      <c r="BOA399" s="8"/>
      <c r="BOB399" s="8"/>
      <c r="BOC399" s="8"/>
      <c r="BOD399" s="8"/>
      <c r="BOE399" s="8"/>
      <c r="BOF399" s="8"/>
      <c r="BOG399" s="8"/>
      <c r="BOH399" s="8"/>
      <c r="BOI399" s="8"/>
      <c r="BOJ399" s="8"/>
      <c r="BOK399" s="8"/>
      <c r="BOL399" s="8"/>
      <c r="BOM399" s="8"/>
      <c r="BON399" s="8"/>
      <c r="BOO399" s="8"/>
      <c r="BOP399" s="8"/>
      <c r="BOQ399" s="8"/>
      <c r="BOR399" s="8"/>
      <c r="BOS399" s="8"/>
      <c r="BOT399" s="8"/>
      <c r="BOU399" s="8"/>
      <c r="BOV399" s="8"/>
      <c r="BOW399" s="8"/>
      <c r="BOX399" s="8"/>
      <c r="BOY399" s="8"/>
      <c r="BOZ399" s="8"/>
      <c r="BPA399" s="8"/>
      <c r="BPB399" s="8"/>
      <c r="BPC399" s="8"/>
      <c r="BPD399" s="8"/>
      <c r="BPE399" s="8"/>
      <c r="BPF399" s="8"/>
      <c r="BPG399" s="8"/>
      <c r="BPH399" s="8"/>
      <c r="BPI399" s="8"/>
      <c r="BPJ399" s="8"/>
      <c r="BPK399" s="8"/>
      <c r="BPL399" s="8"/>
      <c r="BPM399" s="8"/>
      <c r="BPN399" s="8"/>
      <c r="BPO399" s="8"/>
      <c r="BPP399" s="8"/>
      <c r="BPQ399" s="8"/>
      <c r="BPR399" s="8"/>
      <c r="BPS399" s="8"/>
      <c r="BPT399" s="8"/>
      <c r="BPU399" s="8"/>
      <c r="BPV399" s="8"/>
      <c r="BPW399" s="8"/>
      <c r="BPX399" s="8"/>
      <c r="BPY399" s="8"/>
      <c r="BPZ399" s="8"/>
      <c r="BQA399" s="8"/>
      <c r="BQB399" s="8"/>
      <c r="BQC399" s="8"/>
      <c r="BQD399" s="8"/>
      <c r="BQE399" s="8"/>
      <c r="BQF399" s="8"/>
      <c r="BQG399" s="8"/>
      <c r="BQH399" s="8"/>
      <c r="BQI399" s="8"/>
      <c r="BQJ399" s="8"/>
      <c r="BQK399" s="8"/>
      <c r="BQL399" s="8"/>
      <c r="BQM399" s="8"/>
      <c r="BQN399" s="8"/>
      <c r="BQO399" s="8"/>
      <c r="BQP399" s="8"/>
      <c r="BQQ399" s="8"/>
      <c r="BQR399" s="8"/>
      <c r="BQS399" s="8"/>
      <c r="BQT399" s="8"/>
      <c r="BQU399" s="8"/>
      <c r="BQV399" s="8"/>
      <c r="BQW399" s="8"/>
      <c r="BQX399" s="8"/>
      <c r="BQY399" s="8"/>
      <c r="BQZ399" s="8"/>
      <c r="BRA399" s="8"/>
      <c r="BRB399" s="8"/>
      <c r="BRC399" s="8"/>
      <c r="BRD399" s="8"/>
      <c r="BRE399" s="8"/>
      <c r="BRF399" s="8"/>
      <c r="BRG399" s="8"/>
      <c r="BRH399" s="8"/>
      <c r="BRI399" s="8"/>
      <c r="BRJ399" s="8"/>
      <c r="BRK399" s="8"/>
      <c r="BRL399" s="8"/>
      <c r="BRM399" s="8"/>
      <c r="BRN399" s="8"/>
      <c r="BRO399" s="8"/>
      <c r="BRP399" s="8"/>
      <c r="BRQ399" s="8"/>
      <c r="BRR399" s="8"/>
      <c r="BRS399" s="8"/>
      <c r="BRT399" s="8"/>
      <c r="BRU399" s="8"/>
      <c r="BRV399" s="8"/>
      <c r="BRW399" s="8"/>
      <c r="BRX399" s="8"/>
      <c r="BRY399" s="8"/>
      <c r="BRZ399" s="8"/>
      <c r="BSA399" s="8"/>
      <c r="BSB399" s="8"/>
      <c r="BSC399" s="8"/>
      <c r="BSD399" s="8"/>
      <c r="BSE399" s="8"/>
      <c r="BSF399" s="8"/>
      <c r="BSG399" s="8"/>
      <c r="BSH399" s="8"/>
      <c r="BSI399" s="8"/>
      <c r="BSJ399" s="8"/>
      <c r="BSK399" s="8"/>
      <c r="BSL399" s="8"/>
      <c r="BSM399" s="8"/>
      <c r="BSN399" s="8"/>
      <c r="BSO399" s="8"/>
      <c r="BSP399" s="8"/>
      <c r="BSQ399" s="8"/>
      <c r="BSR399" s="8"/>
      <c r="BSS399" s="8"/>
      <c r="BST399" s="8"/>
      <c r="BSU399" s="8"/>
      <c r="BSV399" s="8"/>
      <c r="BSW399" s="8"/>
      <c r="BSX399" s="8"/>
      <c r="BSY399" s="8"/>
      <c r="BSZ399" s="8"/>
      <c r="BTA399" s="8"/>
      <c r="BTB399" s="8"/>
      <c r="BTC399" s="8"/>
      <c r="BTD399" s="8"/>
      <c r="BTE399" s="8"/>
      <c r="BTF399" s="8"/>
      <c r="BTG399" s="8"/>
      <c r="BTH399" s="8"/>
      <c r="BTI399" s="8"/>
      <c r="BTJ399" s="8"/>
      <c r="BTK399" s="8"/>
      <c r="BTL399" s="8"/>
      <c r="BTM399" s="8"/>
      <c r="BTN399" s="8"/>
      <c r="BTO399" s="8"/>
      <c r="BTP399" s="8"/>
      <c r="BTQ399" s="8"/>
      <c r="BTR399" s="8"/>
      <c r="BTS399" s="8"/>
      <c r="BTT399" s="8"/>
      <c r="BTU399" s="8"/>
      <c r="BTV399" s="8"/>
      <c r="BTW399" s="8"/>
      <c r="BTX399" s="8"/>
      <c r="BTY399" s="8"/>
      <c r="BTZ399" s="8"/>
      <c r="BUA399" s="8"/>
      <c r="BUB399" s="8"/>
      <c r="BUC399" s="8"/>
      <c r="BUD399" s="8"/>
      <c r="BUE399" s="8"/>
      <c r="BUF399" s="8"/>
      <c r="BUG399" s="8"/>
      <c r="BUH399" s="8"/>
      <c r="BUI399" s="8"/>
      <c r="BUJ399" s="8"/>
      <c r="BUK399" s="8"/>
      <c r="BUL399" s="8"/>
      <c r="BUM399" s="8"/>
      <c r="BUN399" s="8"/>
      <c r="BUO399" s="8"/>
      <c r="BUP399" s="8"/>
      <c r="BUQ399" s="8"/>
      <c r="BUR399" s="8"/>
      <c r="BUS399" s="8"/>
      <c r="BUT399" s="8"/>
      <c r="BUU399" s="8"/>
      <c r="BUV399" s="8"/>
      <c r="BUW399" s="8"/>
      <c r="BUX399" s="8"/>
      <c r="BUY399" s="8"/>
      <c r="BUZ399" s="8"/>
      <c r="BVA399" s="8"/>
      <c r="BVB399" s="8"/>
      <c r="BVC399" s="8"/>
      <c r="BVD399" s="8"/>
      <c r="BVE399" s="8"/>
      <c r="BVF399" s="8"/>
      <c r="BVG399" s="8"/>
      <c r="BVH399" s="8"/>
      <c r="BVI399" s="8"/>
      <c r="BVJ399" s="8"/>
      <c r="BVK399" s="8"/>
      <c r="BVL399" s="8"/>
      <c r="BVM399" s="8"/>
      <c r="BVN399" s="8"/>
      <c r="BVO399" s="8"/>
      <c r="BVP399" s="8"/>
      <c r="BVQ399" s="8"/>
      <c r="BVR399" s="8"/>
      <c r="BVS399" s="8"/>
      <c r="BVT399" s="8"/>
      <c r="BVU399" s="8"/>
      <c r="BVV399" s="8"/>
      <c r="BVW399" s="8"/>
      <c r="BVX399" s="8"/>
      <c r="BVY399" s="8"/>
      <c r="BVZ399" s="8"/>
      <c r="BWA399" s="8"/>
      <c r="BWB399" s="8"/>
      <c r="BWC399" s="8"/>
      <c r="BWD399" s="8"/>
      <c r="BWE399" s="8"/>
      <c r="BWF399" s="8"/>
      <c r="BWG399" s="8"/>
      <c r="BWH399" s="8"/>
      <c r="BWI399" s="8"/>
      <c r="BWJ399" s="8"/>
      <c r="BWK399" s="8"/>
      <c r="BWL399" s="8"/>
      <c r="BWM399" s="8"/>
      <c r="BWN399" s="8"/>
      <c r="BWO399" s="8"/>
      <c r="BWP399" s="8"/>
      <c r="BWQ399" s="8"/>
    </row>
    <row r="400" spans="1:1967" s="445" customFormat="1" ht="102" customHeight="1">
      <c r="A400" s="9" t="s">
        <v>6476</v>
      </c>
      <c r="B400" s="100" t="s">
        <v>97</v>
      </c>
      <c r="C400" s="9" t="s">
        <v>812</v>
      </c>
      <c r="D400" s="30" t="s">
        <v>672</v>
      </c>
      <c r="E400" s="30" t="s">
        <v>673</v>
      </c>
      <c r="F400" s="30"/>
      <c r="G400" s="3" t="s">
        <v>385</v>
      </c>
      <c r="H400" s="20">
        <v>0.5</v>
      </c>
      <c r="I400" s="114">
        <v>470000000</v>
      </c>
      <c r="J400" s="21" t="s">
        <v>1330</v>
      </c>
      <c r="K400" s="19" t="s">
        <v>2067</v>
      </c>
      <c r="L400" s="138" t="s">
        <v>3428</v>
      </c>
      <c r="M400" s="141" t="s">
        <v>383</v>
      </c>
      <c r="N400" s="361" t="s">
        <v>8875</v>
      </c>
      <c r="O400" s="3" t="s">
        <v>1382</v>
      </c>
      <c r="P400" s="7" t="s">
        <v>1355</v>
      </c>
      <c r="Q400" s="30" t="s">
        <v>1196</v>
      </c>
      <c r="R400" s="42">
        <v>3700</v>
      </c>
      <c r="S400" s="18">
        <v>348.66</v>
      </c>
      <c r="T400" s="83">
        <v>0</v>
      </c>
      <c r="U400" s="83">
        <f t="shared" si="16"/>
        <v>0</v>
      </c>
      <c r="V400" s="9" t="s">
        <v>1341</v>
      </c>
      <c r="W400" s="153" t="s">
        <v>1410</v>
      </c>
      <c r="X400" s="9" t="s">
        <v>9516</v>
      </c>
    </row>
    <row r="401" spans="1:24" s="445" customFormat="1" ht="102" customHeight="1">
      <c r="A401" s="9" t="s">
        <v>9515</v>
      </c>
      <c r="B401" s="100" t="s">
        <v>97</v>
      </c>
      <c r="C401" s="9" t="s">
        <v>812</v>
      </c>
      <c r="D401" s="30" t="s">
        <v>672</v>
      </c>
      <c r="E401" s="30" t="s">
        <v>673</v>
      </c>
      <c r="F401" s="30"/>
      <c r="G401" s="3" t="s">
        <v>385</v>
      </c>
      <c r="H401" s="20">
        <v>0.5</v>
      </c>
      <c r="I401" s="114">
        <v>470000000</v>
      </c>
      <c r="J401" s="21" t="s">
        <v>1330</v>
      </c>
      <c r="K401" s="19" t="s">
        <v>1947</v>
      </c>
      <c r="L401" s="138" t="s">
        <v>3428</v>
      </c>
      <c r="M401" s="141" t="s">
        <v>383</v>
      </c>
      <c r="N401" s="361" t="s">
        <v>8876</v>
      </c>
      <c r="O401" s="3" t="s">
        <v>1382</v>
      </c>
      <c r="P401" s="7" t="s">
        <v>1355</v>
      </c>
      <c r="Q401" s="30" t="s">
        <v>1196</v>
      </c>
      <c r="R401" s="42">
        <v>3700</v>
      </c>
      <c r="S401" s="18">
        <v>348.66</v>
      </c>
      <c r="T401" s="83">
        <f>R401*S401</f>
        <v>1290042</v>
      </c>
      <c r="U401" s="83">
        <f t="shared" si="16"/>
        <v>1444847.04</v>
      </c>
      <c r="V401" s="9" t="s">
        <v>1331</v>
      </c>
      <c r="W401" s="153" t="s">
        <v>1410</v>
      </c>
      <c r="X401" s="9"/>
    </row>
    <row r="402" spans="1:24" s="445" customFormat="1" ht="102" customHeight="1">
      <c r="A402" s="9" t="s">
        <v>6477</v>
      </c>
      <c r="B402" s="100" t="s">
        <v>97</v>
      </c>
      <c r="C402" s="9" t="s">
        <v>813</v>
      </c>
      <c r="D402" s="30" t="s">
        <v>674</v>
      </c>
      <c r="E402" s="30" t="s">
        <v>675</v>
      </c>
      <c r="F402" s="30"/>
      <c r="G402" s="3" t="s">
        <v>385</v>
      </c>
      <c r="H402" s="20">
        <v>0.5</v>
      </c>
      <c r="I402" s="114">
        <v>470000000</v>
      </c>
      <c r="J402" s="21" t="s">
        <v>1330</v>
      </c>
      <c r="K402" s="19" t="s">
        <v>2067</v>
      </c>
      <c r="L402" s="138" t="s">
        <v>3428</v>
      </c>
      <c r="M402" s="141" t="s">
        <v>383</v>
      </c>
      <c r="N402" s="361" t="s">
        <v>8875</v>
      </c>
      <c r="O402" s="3" t="s">
        <v>1382</v>
      </c>
      <c r="P402" s="7" t="s">
        <v>1355</v>
      </c>
      <c r="Q402" s="30" t="s">
        <v>1196</v>
      </c>
      <c r="R402" s="42">
        <v>3100</v>
      </c>
      <c r="S402" s="18">
        <v>348.66</v>
      </c>
      <c r="T402" s="83">
        <v>0</v>
      </c>
      <c r="U402" s="83">
        <f t="shared" si="16"/>
        <v>0</v>
      </c>
      <c r="V402" s="9" t="s">
        <v>1341</v>
      </c>
      <c r="W402" s="153" t="s">
        <v>1410</v>
      </c>
      <c r="X402" s="9" t="s">
        <v>9511</v>
      </c>
    </row>
    <row r="403" spans="1:24" s="445" customFormat="1" ht="102" customHeight="1">
      <c r="A403" s="9" t="s">
        <v>9508</v>
      </c>
      <c r="B403" s="100" t="s">
        <v>97</v>
      </c>
      <c r="C403" s="9" t="s">
        <v>813</v>
      </c>
      <c r="D403" s="30" t="s">
        <v>674</v>
      </c>
      <c r="E403" s="30" t="s">
        <v>675</v>
      </c>
      <c r="F403" s="30"/>
      <c r="G403" s="3" t="s">
        <v>385</v>
      </c>
      <c r="H403" s="20">
        <v>0.5</v>
      </c>
      <c r="I403" s="114">
        <v>470000000</v>
      </c>
      <c r="J403" s="21" t="s">
        <v>1330</v>
      </c>
      <c r="K403" s="19" t="s">
        <v>9509</v>
      </c>
      <c r="L403" s="138" t="s">
        <v>3428</v>
      </c>
      <c r="M403" s="141" t="s">
        <v>383</v>
      </c>
      <c r="N403" s="361" t="s">
        <v>8876</v>
      </c>
      <c r="O403" s="3" t="s">
        <v>1382</v>
      </c>
      <c r="P403" s="7" t="s">
        <v>1355</v>
      </c>
      <c r="Q403" s="30" t="s">
        <v>1196</v>
      </c>
      <c r="R403" s="42">
        <v>10000</v>
      </c>
      <c r="S403" s="18">
        <v>348.66</v>
      </c>
      <c r="T403" s="83">
        <f>R403*S403</f>
        <v>3486600.0000000005</v>
      </c>
      <c r="U403" s="83">
        <f t="shared" ref="U403:U466" si="19">T403*1.12</f>
        <v>3904992.0000000009</v>
      </c>
      <c r="V403" s="9" t="s">
        <v>1331</v>
      </c>
      <c r="W403" s="153" t="s">
        <v>1410</v>
      </c>
      <c r="X403" s="9"/>
    </row>
    <row r="404" spans="1:24" s="445" customFormat="1" ht="102" customHeight="1">
      <c r="A404" s="9" t="s">
        <v>6478</v>
      </c>
      <c r="B404" s="100" t="s">
        <v>97</v>
      </c>
      <c r="C404" s="9" t="s">
        <v>818</v>
      </c>
      <c r="D404" s="30" t="s">
        <v>672</v>
      </c>
      <c r="E404" s="30" t="s">
        <v>676</v>
      </c>
      <c r="F404" s="30"/>
      <c r="G404" s="3" t="s">
        <v>385</v>
      </c>
      <c r="H404" s="20">
        <v>0.5</v>
      </c>
      <c r="I404" s="114">
        <v>470000000</v>
      </c>
      <c r="J404" s="21" t="s">
        <v>1330</v>
      </c>
      <c r="K404" s="19" t="s">
        <v>2067</v>
      </c>
      <c r="L404" s="138" t="s">
        <v>3428</v>
      </c>
      <c r="M404" s="141" t="s">
        <v>383</v>
      </c>
      <c r="N404" s="361" t="s">
        <v>8875</v>
      </c>
      <c r="O404" s="3" t="s">
        <v>1382</v>
      </c>
      <c r="P404" s="7" t="s">
        <v>1355</v>
      </c>
      <c r="Q404" s="30" t="s">
        <v>1196</v>
      </c>
      <c r="R404" s="42">
        <v>6100</v>
      </c>
      <c r="S404" s="18">
        <v>348.66</v>
      </c>
      <c r="T404" s="83">
        <v>0</v>
      </c>
      <c r="U404" s="83">
        <f t="shared" si="19"/>
        <v>0</v>
      </c>
      <c r="V404" s="9" t="s">
        <v>1341</v>
      </c>
      <c r="W404" s="153" t="s">
        <v>1410</v>
      </c>
      <c r="X404" s="9" t="s">
        <v>9516</v>
      </c>
    </row>
    <row r="405" spans="1:24" s="445" customFormat="1" ht="102" customHeight="1">
      <c r="A405" s="9" t="s">
        <v>9517</v>
      </c>
      <c r="B405" s="100" t="s">
        <v>97</v>
      </c>
      <c r="C405" s="9" t="s">
        <v>818</v>
      </c>
      <c r="D405" s="30" t="s">
        <v>672</v>
      </c>
      <c r="E405" s="30" t="s">
        <v>676</v>
      </c>
      <c r="F405" s="30"/>
      <c r="G405" s="3" t="s">
        <v>385</v>
      </c>
      <c r="H405" s="20">
        <v>0.5</v>
      </c>
      <c r="I405" s="114">
        <v>470000000</v>
      </c>
      <c r="J405" s="21" t="s">
        <v>1330</v>
      </c>
      <c r="K405" s="19" t="s">
        <v>9509</v>
      </c>
      <c r="L405" s="138" t="s">
        <v>3428</v>
      </c>
      <c r="M405" s="141" t="s">
        <v>383</v>
      </c>
      <c r="N405" s="361" t="s">
        <v>8876</v>
      </c>
      <c r="O405" s="3" t="s">
        <v>1382</v>
      </c>
      <c r="P405" s="7" t="s">
        <v>1355</v>
      </c>
      <c r="Q405" s="30" t="s">
        <v>1196</v>
      </c>
      <c r="R405" s="42">
        <v>6100</v>
      </c>
      <c r="S405" s="18">
        <v>348.66</v>
      </c>
      <c r="T405" s="83">
        <f>R405*S405</f>
        <v>2126826</v>
      </c>
      <c r="U405" s="83">
        <f t="shared" si="19"/>
        <v>2382045.12</v>
      </c>
      <c r="V405" s="9" t="s">
        <v>1331</v>
      </c>
      <c r="W405" s="153" t="s">
        <v>1410</v>
      </c>
      <c r="X405" s="9"/>
    </row>
    <row r="406" spans="1:24" s="445" customFormat="1" ht="102" customHeight="1">
      <c r="A406" s="9" t="s">
        <v>6479</v>
      </c>
      <c r="B406" s="100" t="s">
        <v>97</v>
      </c>
      <c r="C406" s="9" t="s">
        <v>814</v>
      </c>
      <c r="D406" s="30" t="s">
        <v>672</v>
      </c>
      <c r="E406" s="30" t="s">
        <v>677</v>
      </c>
      <c r="F406" s="30"/>
      <c r="G406" s="3" t="s">
        <v>385</v>
      </c>
      <c r="H406" s="20">
        <v>0.5</v>
      </c>
      <c r="I406" s="114">
        <v>470000000</v>
      </c>
      <c r="J406" s="21" t="s">
        <v>1330</v>
      </c>
      <c r="K406" s="19" t="s">
        <v>2067</v>
      </c>
      <c r="L406" s="138" t="s">
        <v>3428</v>
      </c>
      <c r="M406" s="141" t="s">
        <v>383</v>
      </c>
      <c r="N406" s="361" t="s">
        <v>8875</v>
      </c>
      <c r="O406" s="3" t="s">
        <v>1382</v>
      </c>
      <c r="P406" s="7" t="s">
        <v>1355</v>
      </c>
      <c r="Q406" s="30" t="s">
        <v>1196</v>
      </c>
      <c r="R406" s="42">
        <v>12410</v>
      </c>
      <c r="S406" s="18">
        <v>348.66</v>
      </c>
      <c r="T406" s="83">
        <v>0</v>
      </c>
      <c r="U406" s="83">
        <f t="shared" si="19"/>
        <v>0</v>
      </c>
      <c r="V406" s="9" t="s">
        <v>1341</v>
      </c>
      <c r="W406" s="153" t="s">
        <v>1410</v>
      </c>
      <c r="X406" s="9" t="s">
        <v>9511</v>
      </c>
    </row>
    <row r="407" spans="1:24" s="445" customFormat="1" ht="102" customHeight="1">
      <c r="A407" s="9" t="s">
        <v>9510</v>
      </c>
      <c r="B407" s="100" t="s">
        <v>97</v>
      </c>
      <c r="C407" s="9" t="s">
        <v>814</v>
      </c>
      <c r="D407" s="30" t="s">
        <v>672</v>
      </c>
      <c r="E407" s="30" t="s">
        <v>677</v>
      </c>
      <c r="F407" s="30"/>
      <c r="G407" s="3" t="s">
        <v>385</v>
      </c>
      <c r="H407" s="20">
        <v>0.5</v>
      </c>
      <c r="I407" s="114">
        <v>470000000</v>
      </c>
      <c r="J407" s="21" t="s">
        <v>1330</v>
      </c>
      <c r="K407" s="19" t="s">
        <v>9509</v>
      </c>
      <c r="L407" s="138" t="s">
        <v>3428</v>
      </c>
      <c r="M407" s="141" t="s">
        <v>383</v>
      </c>
      <c r="N407" s="361" t="s">
        <v>8876</v>
      </c>
      <c r="O407" s="3" t="s">
        <v>1382</v>
      </c>
      <c r="P407" s="7" t="s">
        <v>1355</v>
      </c>
      <c r="Q407" s="30" t="s">
        <v>1196</v>
      </c>
      <c r="R407" s="42">
        <v>8000</v>
      </c>
      <c r="S407" s="18">
        <v>348.66</v>
      </c>
      <c r="T407" s="83">
        <f>R407*S407</f>
        <v>2789280</v>
      </c>
      <c r="U407" s="83">
        <f t="shared" si="19"/>
        <v>3123993.6</v>
      </c>
      <c r="V407" s="9" t="s">
        <v>1331</v>
      </c>
      <c r="W407" s="153" t="s">
        <v>1410</v>
      </c>
      <c r="X407" s="9"/>
    </row>
    <row r="408" spans="1:24" s="445" customFormat="1" ht="102" customHeight="1">
      <c r="A408" s="9" t="s">
        <v>6480</v>
      </c>
      <c r="B408" s="100" t="s">
        <v>97</v>
      </c>
      <c r="C408" s="9" t="s">
        <v>815</v>
      </c>
      <c r="D408" s="30" t="s">
        <v>674</v>
      </c>
      <c r="E408" s="30" t="s">
        <v>678</v>
      </c>
      <c r="F408" s="30"/>
      <c r="G408" s="3" t="s">
        <v>385</v>
      </c>
      <c r="H408" s="20">
        <v>0.5</v>
      </c>
      <c r="I408" s="114">
        <v>470000000</v>
      </c>
      <c r="J408" s="21" t="s">
        <v>1330</v>
      </c>
      <c r="K408" s="19" t="s">
        <v>2067</v>
      </c>
      <c r="L408" s="138" t="s">
        <v>3428</v>
      </c>
      <c r="M408" s="141" t="s">
        <v>383</v>
      </c>
      <c r="N408" s="361" t="s">
        <v>8875</v>
      </c>
      <c r="O408" s="3" t="s">
        <v>1382</v>
      </c>
      <c r="P408" s="7" t="s">
        <v>1355</v>
      </c>
      <c r="Q408" s="30" t="s">
        <v>1196</v>
      </c>
      <c r="R408" s="42">
        <v>3250</v>
      </c>
      <c r="S408" s="18">
        <v>348.66</v>
      </c>
      <c r="T408" s="83">
        <v>0</v>
      </c>
      <c r="U408" s="83">
        <f t="shared" si="19"/>
        <v>0</v>
      </c>
      <c r="V408" s="9" t="s">
        <v>1341</v>
      </c>
      <c r="W408" s="153" t="s">
        <v>1410</v>
      </c>
      <c r="X408" s="9" t="s">
        <v>9516</v>
      </c>
    </row>
    <row r="409" spans="1:24" s="445" customFormat="1" ht="102" customHeight="1">
      <c r="A409" s="9" t="s">
        <v>9518</v>
      </c>
      <c r="B409" s="100" t="s">
        <v>97</v>
      </c>
      <c r="C409" s="9" t="s">
        <v>815</v>
      </c>
      <c r="D409" s="30" t="s">
        <v>674</v>
      </c>
      <c r="E409" s="30" t="s">
        <v>678</v>
      </c>
      <c r="F409" s="30"/>
      <c r="G409" s="3" t="s">
        <v>385</v>
      </c>
      <c r="H409" s="20">
        <v>0.5</v>
      </c>
      <c r="I409" s="114">
        <v>470000000</v>
      </c>
      <c r="J409" s="21" t="s">
        <v>1330</v>
      </c>
      <c r="K409" s="19" t="s">
        <v>9509</v>
      </c>
      <c r="L409" s="138" t="s">
        <v>3428</v>
      </c>
      <c r="M409" s="141" t="s">
        <v>383</v>
      </c>
      <c r="N409" s="361" t="s">
        <v>8876</v>
      </c>
      <c r="O409" s="3" t="s">
        <v>1382</v>
      </c>
      <c r="P409" s="7" t="s">
        <v>1355</v>
      </c>
      <c r="Q409" s="30" t="s">
        <v>1196</v>
      </c>
      <c r="R409" s="42">
        <v>3250</v>
      </c>
      <c r="S409" s="18">
        <v>348.66</v>
      </c>
      <c r="T409" s="83">
        <f>R409*S409</f>
        <v>1133145</v>
      </c>
      <c r="U409" s="83">
        <f t="shared" si="19"/>
        <v>1269122.4000000001</v>
      </c>
      <c r="V409" s="9" t="s">
        <v>1331</v>
      </c>
      <c r="W409" s="153" t="s">
        <v>1410</v>
      </c>
      <c r="X409" s="9"/>
    </row>
    <row r="410" spans="1:24" s="445" customFormat="1" ht="102" customHeight="1">
      <c r="A410" s="9" t="s">
        <v>6481</v>
      </c>
      <c r="B410" s="100" t="s">
        <v>97</v>
      </c>
      <c r="C410" s="9" t="s">
        <v>816</v>
      </c>
      <c r="D410" s="30" t="s">
        <v>674</v>
      </c>
      <c r="E410" s="30" t="s">
        <v>679</v>
      </c>
      <c r="F410" s="30"/>
      <c r="G410" s="3" t="s">
        <v>385</v>
      </c>
      <c r="H410" s="20">
        <v>0.5</v>
      </c>
      <c r="I410" s="114">
        <v>470000000</v>
      </c>
      <c r="J410" s="21" t="s">
        <v>1330</v>
      </c>
      <c r="K410" s="19" t="s">
        <v>2067</v>
      </c>
      <c r="L410" s="138" t="s">
        <v>3428</v>
      </c>
      <c r="M410" s="141" t="s">
        <v>383</v>
      </c>
      <c r="N410" s="361" t="s">
        <v>8875</v>
      </c>
      <c r="O410" s="3" t="s">
        <v>1382</v>
      </c>
      <c r="P410" s="7" t="s">
        <v>1355</v>
      </c>
      <c r="Q410" s="30" t="s">
        <v>1196</v>
      </c>
      <c r="R410" s="42">
        <v>450</v>
      </c>
      <c r="S410" s="18">
        <v>348.66</v>
      </c>
      <c r="T410" s="83">
        <f>R410*S410</f>
        <v>156897</v>
      </c>
      <c r="U410" s="83">
        <f t="shared" si="19"/>
        <v>175724.64</v>
      </c>
      <c r="V410" s="9" t="s">
        <v>1341</v>
      </c>
      <c r="W410" s="153" t="s">
        <v>1410</v>
      </c>
      <c r="X410" s="9"/>
    </row>
    <row r="411" spans="1:24" s="445" customFormat="1" ht="102" customHeight="1">
      <c r="A411" s="9" t="s">
        <v>6482</v>
      </c>
      <c r="B411" s="100" t="s">
        <v>97</v>
      </c>
      <c r="C411" s="9" t="s">
        <v>817</v>
      </c>
      <c r="D411" s="30" t="s">
        <v>672</v>
      </c>
      <c r="E411" s="30" t="s">
        <v>680</v>
      </c>
      <c r="F411" s="30"/>
      <c r="G411" s="3" t="s">
        <v>385</v>
      </c>
      <c r="H411" s="20">
        <v>0.5</v>
      </c>
      <c r="I411" s="114">
        <v>470000000</v>
      </c>
      <c r="J411" s="21" t="s">
        <v>1330</v>
      </c>
      <c r="K411" s="19" t="s">
        <v>2067</v>
      </c>
      <c r="L411" s="138" t="s">
        <v>3428</v>
      </c>
      <c r="M411" s="141" t="s">
        <v>383</v>
      </c>
      <c r="N411" s="361" t="s">
        <v>8875</v>
      </c>
      <c r="O411" s="3" t="s">
        <v>1382</v>
      </c>
      <c r="P411" s="7" t="s">
        <v>1355</v>
      </c>
      <c r="Q411" s="30" t="s">
        <v>1196</v>
      </c>
      <c r="R411" s="42">
        <v>1300</v>
      </c>
      <c r="S411" s="18">
        <v>348.66</v>
      </c>
      <c r="T411" s="83">
        <v>0</v>
      </c>
      <c r="U411" s="83">
        <f t="shared" si="19"/>
        <v>0</v>
      </c>
      <c r="V411" s="9" t="s">
        <v>1341</v>
      </c>
      <c r="W411" s="153" t="s">
        <v>1410</v>
      </c>
      <c r="X411" s="9" t="s">
        <v>9511</v>
      </c>
    </row>
    <row r="412" spans="1:24" s="445" customFormat="1" ht="102" customHeight="1">
      <c r="A412" s="9" t="s">
        <v>9512</v>
      </c>
      <c r="B412" s="100" t="s">
        <v>97</v>
      </c>
      <c r="C412" s="9" t="s">
        <v>817</v>
      </c>
      <c r="D412" s="30" t="s">
        <v>672</v>
      </c>
      <c r="E412" s="30" t="s">
        <v>680</v>
      </c>
      <c r="F412" s="30"/>
      <c r="G412" s="3" t="s">
        <v>385</v>
      </c>
      <c r="H412" s="20">
        <v>0.5</v>
      </c>
      <c r="I412" s="114">
        <v>470000000</v>
      </c>
      <c r="J412" s="21" t="s">
        <v>1330</v>
      </c>
      <c r="K412" s="19" t="s">
        <v>9509</v>
      </c>
      <c r="L412" s="138" t="s">
        <v>3428</v>
      </c>
      <c r="M412" s="141" t="s">
        <v>383</v>
      </c>
      <c r="N412" s="361" t="s">
        <v>8876</v>
      </c>
      <c r="O412" s="3" t="s">
        <v>1382</v>
      </c>
      <c r="P412" s="7" t="s">
        <v>1355</v>
      </c>
      <c r="Q412" s="30" t="s">
        <v>1196</v>
      </c>
      <c r="R412" s="42">
        <v>2000</v>
      </c>
      <c r="S412" s="18">
        <v>348.66</v>
      </c>
      <c r="T412" s="83">
        <f>R412*S412</f>
        <v>697320</v>
      </c>
      <c r="U412" s="83">
        <f t="shared" si="19"/>
        <v>780998.4</v>
      </c>
      <c r="V412" s="9" t="s">
        <v>1331</v>
      </c>
      <c r="W412" s="153" t="s">
        <v>1410</v>
      </c>
      <c r="X412" s="9"/>
    </row>
    <row r="413" spans="1:24" s="445" customFormat="1" ht="102" customHeight="1">
      <c r="A413" s="9" t="s">
        <v>6483</v>
      </c>
      <c r="B413" s="100" t="s">
        <v>97</v>
      </c>
      <c r="C413" s="9" t="s">
        <v>819</v>
      </c>
      <c r="D413" s="30" t="s">
        <v>674</v>
      </c>
      <c r="E413" s="30" t="s">
        <v>681</v>
      </c>
      <c r="F413" s="30"/>
      <c r="G413" s="3" t="s">
        <v>385</v>
      </c>
      <c r="H413" s="20">
        <v>0.5</v>
      </c>
      <c r="I413" s="114">
        <v>470000000</v>
      </c>
      <c r="J413" s="21" t="s">
        <v>1330</v>
      </c>
      <c r="K413" s="19" t="s">
        <v>2067</v>
      </c>
      <c r="L413" s="138" t="s">
        <v>3428</v>
      </c>
      <c r="M413" s="141" t="s">
        <v>383</v>
      </c>
      <c r="N413" s="361" t="s">
        <v>8875</v>
      </c>
      <c r="O413" s="3" t="s">
        <v>1382</v>
      </c>
      <c r="P413" s="7" t="s">
        <v>1355</v>
      </c>
      <c r="Q413" s="30" t="s">
        <v>1196</v>
      </c>
      <c r="R413" s="42">
        <v>1200</v>
      </c>
      <c r="S413" s="18">
        <v>348.66</v>
      </c>
      <c r="T413" s="83">
        <f>R413*S413</f>
        <v>418392.00000000006</v>
      </c>
      <c r="U413" s="83">
        <f t="shared" si="19"/>
        <v>468599.0400000001</v>
      </c>
      <c r="V413" s="9" t="s">
        <v>1341</v>
      </c>
      <c r="W413" s="153" t="s">
        <v>1410</v>
      </c>
      <c r="X413" s="9"/>
    </row>
    <row r="414" spans="1:24" s="445" customFormat="1" ht="102" customHeight="1">
      <c r="A414" s="9" t="s">
        <v>6484</v>
      </c>
      <c r="B414" s="100" t="s">
        <v>97</v>
      </c>
      <c r="C414" s="9" t="s">
        <v>832</v>
      </c>
      <c r="D414" s="30" t="s">
        <v>682</v>
      </c>
      <c r="E414" s="30" t="s">
        <v>683</v>
      </c>
      <c r="F414" s="30"/>
      <c r="G414" s="3" t="s">
        <v>385</v>
      </c>
      <c r="H414" s="20">
        <v>0</v>
      </c>
      <c r="I414" s="114">
        <v>470000000</v>
      </c>
      <c r="J414" s="21" t="s">
        <v>1330</v>
      </c>
      <c r="K414" s="19" t="s">
        <v>2067</v>
      </c>
      <c r="L414" s="138" t="s">
        <v>3428</v>
      </c>
      <c r="M414" s="141" t="s">
        <v>383</v>
      </c>
      <c r="N414" s="361" t="s">
        <v>8875</v>
      </c>
      <c r="O414" s="3" t="s">
        <v>1382</v>
      </c>
      <c r="P414" s="7" t="s">
        <v>1355</v>
      </c>
      <c r="Q414" s="30" t="s">
        <v>1196</v>
      </c>
      <c r="R414" s="42">
        <v>5600</v>
      </c>
      <c r="S414" s="96">
        <v>2219.6999999999998</v>
      </c>
      <c r="T414" s="83">
        <f>R414*S414</f>
        <v>12430319.999999998</v>
      </c>
      <c r="U414" s="83">
        <f t="shared" si="19"/>
        <v>13921958.399999999</v>
      </c>
      <c r="V414" s="9" t="s">
        <v>1341</v>
      </c>
      <c r="W414" s="153" t="s">
        <v>1410</v>
      </c>
      <c r="X414" s="9"/>
    </row>
    <row r="415" spans="1:24" s="445" customFormat="1" ht="102" customHeight="1">
      <c r="A415" s="9" t="s">
        <v>6485</v>
      </c>
      <c r="B415" s="100" t="s">
        <v>97</v>
      </c>
      <c r="C415" s="9" t="s">
        <v>832</v>
      </c>
      <c r="D415" s="30" t="s">
        <v>682</v>
      </c>
      <c r="E415" s="30" t="s">
        <v>684</v>
      </c>
      <c r="F415" s="29"/>
      <c r="G415" s="3" t="s">
        <v>385</v>
      </c>
      <c r="H415" s="20">
        <v>0</v>
      </c>
      <c r="I415" s="114">
        <v>470000000</v>
      </c>
      <c r="J415" s="21" t="s">
        <v>1330</v>
      </c>
      <c r="K415" s="19" t="s">
        <v>2067</v>
      </c>
      <c r="L415" s="138" t="s">
        <v>3428</v>
      </c>
      <c r="M415" s="141" t="s">
        <v>383</v>
      </c>
      <c r="N415" s="361" t="s">
        <v>8875</v>
      </c>
      <c r="O415" s="3" t="s">
        <v>1382</v>
      </c>
      <c r="P415" s="7" t="s">
        <v>1355</v>
      </c>
      <c r="Q415" s="30" t="s">
        <v>1196</v>
      </c>
      <c r="R415" s="24">
        <v>1750</v>
      </c>
      <c r="S415" s="96">
        <v>2737.4</v>
      </c>
      <c r="T415" s="83">
        <f>R415*S415</f>
        <v>4790450</v>
      </c>
      <c r="U415" s="83">
        <f t="shared" si="19"/>
        <v>5365304.0000000009</v>
      </c>
      <c r="V415" s="9" t="s">
        <v>1341</v>
      </c>
      <c r="W415" s="153" t="s">
        <v>1410</v>
      </c>
      <c r="X415" s="9"/>
    </row>
    <row r="416" spans="1:24" s="445" customFormat="1" ht="102" customHeight="1">
      <c r="A416" s="9" t="s">
        <v>6486</v>
      </c>
      <c r="B416" s="100" t="s">
        <v>97</v>
      </c>
      <c r="C416" s="9" t="s">
        <v>831</v>
      </c>
      <c r="D416" s="30" t="s">
        <v>685</v>
      </c>
      <c r="E416" s="30" t="s">
        <v>686</v>
      </c>
      <c r="F416" s="29"/>
      <c r="G416" s="3" t="s">
        <v>385</v>
      </c>
      <c r="H416" s="20">
        <v>0</v>
      </c>
      <c r="I416" s="114">
        <v>470000000</v>
      </c>
      <c r="J416" s="21" t="s">
        <v>1330</v>
      </c>
      <c r="K416" s="19" t="s">
        <v>2067</v>
      </c>
      <c r="L416" s="138" t="s">
        <v>3428</v>
      </c>
      <c r="M416" s="141" t="s">
        <v>383</v>
      </c>
      <c r="N416" s="361" t="s">
        <v>8875</v>
      </c>
      <c r="O416" s="3" t="s">
        <v>1382</v>
      </c>
      <c r="P416" s="7" t="s">
        <v>1355</v>
      </c>
      <c r="Q416" s="30" t="s">
        <v>1196</v>
      </c>
      <c r="R416" s="24">
        <v>1900</v>
      </c>
      <c r="S416" s="96">
        <v>1228.67</v>
      </c>
      <c r="T416" s="83">
        <f>R416*S416</f>
        <v>2334473</v>
      </c>
      <c r="U416" s="83">
        <f t="shared" si="19"/>
        <v>2614609.7600000002</v>
      </c>
      <c r="V416" s="9" t="s">
        <v>1341</v>
      </c>
      <c r="W416" s="153" t="s">
        <v>1410</v>
      </c>
      <c r="X416" s="9"/>
    </row>
    <row r="417" spans="1:24" s="445" customFormat="1" ht="102" customHeight="1">
      <c r="A417" s="9" t="s">
        <v>6487</v>
      </c>
      <c r="B417" s="100" t="s">
        <v>97</v>
      </c>
      <c r="C417" s="9" t="s">
        <v>820</v>
      </c>
      <c r="D417" s="30" t="s">
        <v>674</v>
      </c>
      <c r="E417" s="30" t="s">
        <v>687</v>
      </c>
      <c r="F417" s="30"/>
      <c r="G417" s="3" t="s">
        <v>385</v>
      </c>
      <c r="H417" s="20">
        <v>0</v>
      </c>
      <c r="I417" s="114">
        <v>470000000</v>
      </c>
      <c r="J417" s="21" t="s">
        <v>1330</v>
      </c>
      <c r="K417" s="19" t="s">
        <v>2067</v>
      </c>
      <c r="L417" s="138" t="s">
        <v>3428</v>
      </c>
      <c r="M417" s="141" t="s">
        <v>383</v>
      </c>
      <c r="N417" s="361" t="s">
        <v>8875</v>
      </c>
      <c r="O417" s="3" t="s">
        <v>1382</v>
      </c>
      <c r="P417" s="7" t="s">
        <v>1355</v>
      </c>
      <c r="Q417" s="30" t="s">
        <v>1196</v>
      </c>
      <c r="R417" s="42">
        <v>60</v>
      </c>
      <c r="S417" s="96">
        <v>683.42</v>
      </c>
      <c r="T417" s="83">
        <v>0</v>
      </c>
      <c r="U417" s="83">
        <f t="shared" si="19"/>
        <v>0</v>
      </c>
      <c r="V417" s="9" t="s">
        <v>1341</v>
      </c>
      <c r="W417" s="153" t="s">
        <v>1410</v>
      </c>
      <c r="X417" s="9" t="s">
        <v>9516</v>
      </c>
    </row>
    <row r="418" spans="1:24" s="445" customFormat="1" ht="102" customHeight="1">
      <c r="A418" s="9" t="s">
        <v>9519</v>
      </c>
      <c r="B418" s="100" t="s">
        <v>97</v>
      </c>
      <c r="C418" s="9" t="s">
        <v>820</v>
      </c>
      <c r="D418" s="30" t="s">
        <v>674</v>
      </c>
      <c r="E418" s="30" t="s">
        <v>687</v>
      </c>
      <c r="F418" s="30"/>
      <c r="G418" s="3" t="s">
        <v>385</v>
      </c>
      <c r="H418" s="20">
        <v>0</v>
      </c>
      <c r="I418" s="114">
        <v>470000000</v>
      </c>
      <c r="J418" s="21" t="s">
        <v>1330</v>
      </c>
      <c r="K418" s="19" t="s">
        <v>9509</v>
      </c>
      <c r="L418" s="138" t="s">
        <v>3428</v>
      </c>
      <c r="M418" s="141" t="s">
        <v>383</v>
      </c>
      <c r="N418" s="361" t="s">
        <v>8876</v>
      </c>
      <c r="O418" s="3" t="s">
        <v>1382</v>
      </c>
      <c r="P418" s="7" t="s">
        <v>1355</v>
      </c>
      <c r="Q418" s="30" t="s">
        <v>1196</v>
      </c>
      <c r="R418" s="42">
        <v>60</v>
      </c>
      <c r="S418" s="96">
        <v>683.42</v>
      </c>
      <c r="T418" s="83">
        <f>R418*S418</f>
        <v>41005.199999999997</v>
      </c>
      <c r="U418" s="83">
        <f t="shared" si="19"/>
        <v>45925.824000000001</v>
      </c>
      <c r="V418" s="9" t="s">
        <v>1331</v>
      </c>
      <c r="W418" s="153" t="s">
        <v>1410</v>
      </c>
      <c r="X418" s="9"/>
    </row>
    <row r="419" spans="1:24" s="445" customFormat="1" ht="102" customHeight="1">
      <c r="A419" s="9" t="s">
        <v>6488</v>
      </c>
      <c r="B419" s="100" t="s">
        <v>97</v>
      </c>
      <c r="C419" s="9" t="s">
        <v>821</v>
      </c>
      <c r="D419" s="30" t="s">
        <v>674</v>
      </c>
      <c r="E419" s="30" t="s">
        <v>688</v>
      </c>
      <c r="F419" s="30"/>
      <c r="G419" s="3" t="s">
        <v>385</v>
      </c>
      <c r="H419" s="20">
        <v>0</v>
      </c>
      <c r="I419" s="114">
        <v>470000000</v>
      </c>
      <c r="J419" s="21" t="s">
        <v>1330</v>
      </c>
      <c r="K419" s="19" t="s">
        <v>2067</v>
      </c>
      <c r="L419" s="138" t="s">
        <v>3428</v>
      </c>
      <c r="M419" s="141" t="s">
        <v>383</v>
      </c>
      <c r="N419" s="361" t="s">
        <v>8875</v>
      </c>
      <c r="O419" s="3" t="s">
        <v>1382</v>
      </c>
      <c r="P419" s="7" t="s">
        <v>1355</v>
      </c>
      <c r="Q419" s="30" t="s">
        <v>1196</v>
      </c>
      <c r="R419" s="42">
        <v>900</v>
      </c>
      <c r="S419" s="96">
        <v>683.42</v>
      </c>
      <c r="T419" s="83">
        <v>0</v>
      </c>
      <c r="U419" s="83">
        <f t="shared" si="19"/>
        <v>0</v>
      </c>
      <c r="V419" s="9" t="s">
        <v>1341</v>
      </c>
      <c r="W419" s="153" t="s">
        <v>1410</v>
      </c>
      <c r="X419" s="9" t="s">
        <v>9516</v>
      </c>
    </row>
    <row r="420" spans="1:24" s="445" customFormat="1" ht="102" customHeight="1">
      <c r="A420" s="9" t="s">
        <v>9520</v>
      </c>
      <c r="B420" s="100" t="s">
        <v>97</v>
      </c>
      <c r="C420" s="9" t="s">
        <v>821</v>
      </c>
      <c r="D420" s="30" t="s">
        <v>674</v>
      </c>
      <c r="E420" s="30" t="s">
        <v>688</v>
      </c>
      <c r="F420" s="30"/>
      <c r="G420" s="3" t="s">
        <v>385</v>
      </c>
      <c r="H420" s="20">
        <v>0</v>
      </c>
      <c r="I420" s="114">
        <v>470000000</v>
      </c>
      <c r="J420" s="21" t="s">
        <v>1330</v>
      </c>
      <c r="K420" s="19" t="s">
        <v>9509</v>
      </c>
      <c r="L420" s="138" t="s">
        <v>3428</v>
      </c>
      <c r="M420" s="141" t="s">
        <v>383</v>
      </c>
      <c r="N420" s="361" t="s">
        <v>8876</v>
      </c>
      <c r="O420" s="3" t="s">
        <v>1382</v>
      </c>
      <c r="P420" s="7" t="s">
        <v>1355</v>
      </c>
      <c r="Q420" s="30" t="s">
        <v>1196</v>
      </c>
      <c r="R420" s="42">
        <v>900</v>
      </c>
      <c r="S420" s="96">
        <v>683.42</v>
      </c>
      <c r="T420" s="83">
        <f>R420*S420</f>
        <v>615078</v>
      </c>
      <c r="U420" s="83">
        <f t="shared" si="19"/>
        <v>688887.3600000001</v>
      </c>
      <c r="V420" s="9" t="s">
        <v>1331</v>
      </c>
      <c r="W420" s="153" t="s">
        <v>1410</v>
      </c>
      <c r="X420" s="9"/>
    </row>
    <row r="421" spans="1:24" s="445" customFormat="1" ht="102" customHeight="1">
      <c r="A421" s="9" t="s">
        <v>6489</v>
      </c>
      <c r="B421" s="100" t="s">
        <v>97</v>
      </c>
      <c r="C421" s="9" t="s">
        <v>821</v>
      </c>
      <c r="D421" s="30" t="s">
        <v>689</v>
      </c>
      <c r="E421" s="30" t="s">
        <v>690</v>
      </c>
      <c r="F421" s="30"/>
      <c r="G421" s="3" t="s">
        <v>385</v>
      </c>
      <c r="H421" s="20">
        <v>0</v>
      </c>
      <c r="I421" s="114">
        <v>470000000</v>
      </c>
      <c r="J421" s="21" t="s">
        <v>1330</v>
      </c>
      <c r="K421" s="19" t="s">
        <v>2067</v>
      </c>
      <c r="L421" s="138" t="s">
        <v>3428</v>
      </c>
      <c r="M421" s="141" t="s">
        <v>383</v>
      </c>
      <c r="N421" s="361" t="s">
        <v>8875</v>
      </c>
      <c r="O421" s="3" t="s">
        <v>1382</v>
      </c>
      <c r="P421" s="7" t="s">
        <v>1355</v>
      </c>
      <c r="Q421" s="30" t="s">
        <v>1196</v>
      </c>
      <c r="R421" s="42">
        <v>5350</v>
      </c>
      <c r="S421" s="96">
        <v>437</v>
      </c>
      <c r="T421" s="83">
        <v>0</v>
      </c>
      <c r="U421" s="83">
        <f t="shared" si="19"/>
        <v>0</v>
      </c>
      <c r="V421" s="9" t="s">
        <v>1341</v>
      </c>
      <c r="W421" s="153" t="s">
        <v>1410</v>
      </c>
      <c r="X421" s="9" t="s">
        <v>9516</v>
      </c>
    </row>
    <row r="422" spans="1:24" s="445" customFormat="1" ht="102" customHeight="1">
      <c r="A422" s="9" t="s">
        <v>9521</v>
      </c>
      <c r="B422" s="100" t="s">
        <v>97</v>
      </c>
      <c r="C422" s="9" t="s">
        <v>821</v>
      </c>
      <c r="D422" s="30" t="s">
        <v>689</v>
      </c>
      <c r="E422" s="30" t="s">
        <v>690</v>
      </c>
      <c r="F422" s="30"/>
      <c r="G422" s="3" t="s">
        <v>385</v>
      </c>
      <c r="H422" s="20">
        <v>0</v>
      </c>
      <c r="I422" s="114">
        <v>470000000</v>
      </c>
      <c r="J422" s="21" t="s">
        <v>1330</v>
      </c>
      <c r="K422" s="19" t="s">
        <v>9509</v>
      </c>
      <c r="L422" s="138" t="s">
        <v>3428</v>
      </c>
      <c r="M422" s="141" t="s">
        <v>383</v>
      </c>
      <c r="N422" s="361" t="s">
        <v>8876</v>
      </c>
      <c r="O422" s="3" t="s">
        <v>1382</v>
      </c>
      <c r="P422" s="7" t="s">
        <v>1355</v>
      </c>
      <c r="Q422" s="30" t="s">
        <v>1196</v>
      </c>
      <c r="R422" s="42">
        <v>5350</v>
      </c>
      <c r="S422" s="96">
        <v>437</v>
      </c>
      <c r="T422" s="83">
        <f>R422*S422</f>
        <v>2337950</v>
      </c>
      <c r="U422" s="83">
        <f t="shared" si="19"/>
        <v>2618504.0000000005</v>
      </c>
      <c r="V422" s="9" t="s">
        <v>1331</v>
      </c>
      <c r="W422" s="153" t="s">
        <v>1410</v>
      </c>
      <c r="X422" s="9"/>
    </row>
    <row r="423" spans="1:24" s="445" customFormat="1" ht="102" customHeight="1">
      <c r="A423" s="9" t="s">
        <v>6490</v>
      </c>
      <c r="B423" s="100" t="s">
        <v>97</v>
      </c>
      <c r="C423" s="9" t="s">
        <v>828</v>
      </c>
      <c r="D423" s="30" t="s">
        <v>691</v>
      </c>
      <c r="E423" s="30" t="s">
        <v>692</v>
      </c>
      <c r="F423" s="29"/>
      <c r="G423" s="3" t="s">
        <v>385</v>
      </c>
      <c r="H423" s="20">
        <v>0</v>
      </c>
      <c r="I423" s="114">
        <v>470000000</v>
      </c>
      <c r="J423" s="21" t="s">
        <v>1330</v>
      </c>
      <c r="K423" s="19" t="s">
        <v>2067</v>
      </c>
      <c r="L423" s="138" t="s">
        <v>3428</v>
      </c>
      <c r="M423" s="141" t="s">
        <v>383</v>
      </c>
      <c r="N423" s="361" t="s">
        <v>8875</v>
      </c>
      <c r="O423" s="3" t="s">
        <v>1382</v>
      </c>
      <c r="P423" s="7" t="s">
        <v>1355</v>
      </c>
      <c r="Q423" s="30" t="s">
        <v>1196</v>
      </c>
      <c r="R423" s="24">
        <v>1200</v>
      </c>
      <c r="S423" s="18">
        <v>253.32</v>
      </c>
      <c r="T423" s="83">
        <f>R423*S423</f>
        <v>303984</v>
      </c>
      <c r="U423" s="83">
        <f t="shared" si="19"/>
        <v>340462.08000000002</v>
      </c>
      <c r="V423" s="9" t="s">
        <v>1341</v>
      </c>
      <c r="W423" s="153" t="s">
        <v>1410</v>
      </c>
      <c r="X423" s="9"/>
    </row>
    <row r="424" spans="1:24" s="445" customFormat="1" ht="102" customHeight="1">
      <c r="A424" s="9" t="s">
        <v>6491</v>
      </c>
      <c r="B424" s="100" t="s">
        <v>97</v>
      </c>
      <c r="C424" s="9" t="s">
        <v>826</v>
      </c>
      <c r="D424" s="30" t="s">
        <v>693</v>
      </c>
      <c r="E424" s="30" t="s">
        <v>694</v>
      </c>
      <c r="F424" s="29"/>
      <c r="G424" s="3" t="s">
        <v>385</v>
      </c>
      <c r="H424" s="20">
        <v>0</v>
      </c>
      <c r="I424" s="114">
        <v>470000000</v>
      </c>
      <c r="J424" s="21" t="s">
        <v>1330</v>
      </c>
      <c r="K424" s="19" t="s">
        <v>2067</v>
      </c>
      <c r="L424" s="138" t="s">
        <v>3428</v>
      </c>
      <c r="M424" s="141" t="s">
        <v>383</v>
      </c>
      <c r="N424" s="361" t="s">
        <v>8875</v>
      </c>
      <c r="O424" s="3" t="s">
        <v>1382</v>
      </c>
      <c r="P424" s="7" t="s">
        <v>1355</v>
      </c>
      <c r="Q424" s="30" t="s">
        <v>1196</v>
      </c>
      <c r="R424" s="24">
        <v>26000</v>
      </c>
      <c r="S424" s="96">
        <v>334.28</v>
      </c>
      <c r="T424" s="83">
        <v>0</v>
      </c>
      <c r="U424" s="83">
        <f t="shared" si="19"/>
        <v>0</v>
      </c>
      <c r="V424" s="9" t="s">
        <v>1341</v>
      </c>
      <c r="W424" s="153" t="s">
        <v>1410</v>
      </c>
      <c r="X424" s="9" t="s">
        <v>9511</v>
      </c>
    </row>
    <row r="425" spans="1:24" s="445" customFormat="1" ht="102" customHeight="1">
      <c r="A425" s="9" t="s">
        <v>9513</v>
      </c>
      <c r="B425" s="100" t="s">
        <v>97</v>
      </c>
      <c r="C425" s="9" t="s">
        <v>826</v>
      </c>
      <c r="D425" s="30" t="s">
        <v>693</v>
      </c>
      <c r="E425" s="30" t="s">
        <v>694</v>
      </c>
      <c r="F425" s="29"/>
      <c r="G425" s="3" t="s">
        <v>385</v>
      </c>
      <c r="H425" s="20">
        <v>0</v>
      </c>
      <c r="I425" s="114">
        <v>470000000</v>
      </c>
      <c r="J425" s="21" t="s">
        <v>1330</v>
      </c>
      <c r="K425" s="19" t="s">
        <v>9509</v>
      </c>
      <c r="L425" s="138" t="s">
        <v>3428</v>
      </c>
      <c r="M425" s="141" t="s">
        <v>383</v>
      </c>
      <c r="N425" s="361" t="s">
        <v>8876</v>
      </c>
      <c r="O425" s="3" t="s">
        <v>1382</v>
      </c>
      <c r="P425" s="7" t="s">
        <v>1355</v>
      </c>
      <c r="Q425" s="30" t="s">
        <v>1196</v>
      </c>
      <c r="R425" s="24">
        <v>20000</v>
      </c>
      <c r="S425" s="96">
        <v>334.28</v>
      </c>
      <c r="T425" s="83">
        <f>R425*S425</f>
        <v>6685599.9999999991</v>
      </c>
      <c r="U425" s="83">
        <f t="shared" si="19"/>
        <v>7487872</v>
      </c>
      <c r="V425" s="9" t="s">
        <v>1331</v>
      </c>
      <c r="W425" s="153" t="s">
        <v>1410</v>
      </c>
      <c r="X425" s="9"/>
    </row>
    <row r="426" spans="1:24" s="445" customFormat="1" ht="102" customHeight="1">
      <c r="A426" s="9" t="s">
        <v>6492</v>
      </c>
      <c r="B426" s="100" t="s">
        <v>97</v>
      </c>
      <c r="C426" s="9" t="s">
        <v>829</v>
      </c>
      <c r="D426" s="30" t="s">
        <v>44</v>
      </c>
      <c r="E426" s="30" t="s">
        <v>830</v>
      </c>
      <c r="F426" s="29"/>
      <c r="G426" s="3" t="s">
        <v>385</v>
      </c>
      <c r="H426" s="20">
        <v>0</v>
      </c>
      <c r="I426" s="114">
        <v>470000000</v>
      </c>
      <c r="J426" s="21" t="s">
        <v>1330</v>
      </c>
      <c r="K426" s="19" t="s">
        <v>2067</v>
      </c>
      <c r="L426" s="138" t="s">
        <v>3428</v>
      </c>
      <c r="M426" s="141" t="s">
        <v>383</v>
      </c>
      <c r="N426" s="361" t="s">
        <v>8875</v>
      </c>
      <c r="O426" s="3" t="s">
        <v>1382</v>
      </c>
      <c r="P426" s="7" t="s">
        <v>1355</v>
      </c>
      <c r="Q426" s="30" t="s">
        <v>1196</v>
      </c>
      <c r="R426" s="24">
        <v>35000</v>
      </c>
      <c r="S426" s="18">
        <v>268.42</v>
      </c>
      <c r="T426" s="83">
        <v>0</v>
      </c>
      <c r="U426" s="83">
        <f t="shared" si="19"/>
        <v>0</v>
      </c>
      <c r="V426" s="9" t="s">
        <v>1341</v>
      </c>
      <c r="W426" s="153" t="s">
        <v>1410</v>
      </c>
      <c r="X426" s="9" t="s">
        <v>9511</v>
      </c>
    </row>
    <row r="427" spans="1:24" s="445" customFormat="1" ht="102" customHeight="1">
      <c r="A427" s="9" t="s">
        <v>9514</v>
      </c>
      <c r="B427" s="100" t="s">
        <v>97</v>
      </c>
      <c r="C427" s="9" t="s">
        <v>829</v>
      </c>
      <c r="D427" s="30" t="s">
        <v>44</v>
      </c>
      <c r="E427" s="30" t="s">
        <v>830</v>
      </c>
      <c r="F427" s="29"/>
      <c r="G427" s="3" t="s">
        <v>385</v>
      </c>
      <c r="H427" s="20">
        <v>0</v>
      </c>
      <c r="I427" s="114">
        <v>470000000</v>
      </c>
      <c r="J427" s="21" t="s">
        <v>1330</v>
      </c>
      <c r="K427" s="19" t="s">
        <v>9509</v>
      </c>
      <c r="L427" s="138" t="s">
        <v>3428</v>
      </c>
      <c r="M427" s="141" t="s">
        <v>383</v>
      </c>
      <c r="N427" s="361" t="s">
        <v>8876</v>
      </c>
      <c r="O427" s="3" t="s">
        <v>1382</v>
      </c>
      <c r="P427" s="7" t="s">
        <v>1355</v>
      </c>
      <c r="Q427" s="30" t="s">
        <v>1196</v>
      </c>
      <c r="R427" s="24">
        <v>15000</v>
      </c>
      <c r="S427" s="18">
        <v>268.42</v>
      </c>
      <c r="T427" s="83">
        <f>R427*S427</f>
        <v>4026300.0000000005</v>
      </c>
      <c r="U427" s="83">
        <f t="shared" si="19"/>
        <v>4509456.0000000009</v>
      </c>
      <c r="V427" s="9" t="s">
        <v>1331</v>
      </c>
      <c r="W427" s="153" t="s">
        <v>1410</v>
      </c>
      <c r="X427" s="9"/>
    </row>
    <row r="428" spans="1:24" s="445" customFormat="1" ht="102" customHeight="1">
      <c r="A428" s="9" t="s">
        <v>6493</v>
      </c>
      <c r="B428" s="100" t="s">
        <v>97</v>
      </c>
      <c r="C428" s="118" t="s">
        <v>851</v>
      </c>
      <c r="D428" s="30" t="s">
        <v>685</v>
      </c>
      <c r="E428" s="30">
        <v>646</v>
      </c>
      <c r="F428" s="29"/>
      <c r="G428" s="3" t="s">
        <v>385</v>
      </c>
      <c r="H428" s="20">
        <v>0</v>
      </c>
      <c r="I428" s="114">
        <v>470000000</v>
      </c>
      <c r="J428" s="21" t="s">
        <v>1330</v>
      </c>
      <c r="K428" s="19" t="s">
        <v>2067</v>
      </c>
      <c r="L428" s="138" t="s">
        <v>3428</v>
      </c>
      <c r="M428" s="141" t="s">
        <v>383</v>
      </c>
      <c r="N428" s="361" t="s">
        <v>8875</v>
      </c>
      <c r="O428" s="3" t="s">
        <v>1382</v>
      </c>
      <c r="P428" s="7" t="s">
        <v>1355</v>
      </c>
      <c r="Q428" s="30" t="s">
        <v>1196</v>
      </c>
      <c r="R428" s="24">
        <v>2000</v>
      </c>
      <c r="S428" s="18">
        <v>329.88</v>
      </c>
      <c r="T428" s="83">
        <v>0</v>
      </c>
      <c r="U428" s="83">
        <f t="shared" si="19"/>
        <v>0</v>
      </c>
      <c r="V428" s="9" t="s">
        <v>1341</v>
      </c>
      <c r="W428" s="153" t="s">
        <v>1410</v>
      </c>
      <c r="X428" s="9" t="s">
        <v>9516</v>
      </c>
    </row>
    <row r="429" spans="1:24" s="445" customFormat="1" ht="102" customHeight="1">
      <c r="A429" s="9" t="s">
        <v>9522</v>
      </c>
      <c r="B429" s="100" t="s">
        <v>97</v>
      </c>
      <c r="C429" s="118" t="s">
        <v>851</v>
      </c>
      <c r="D429" s="30" t="s">
        <v>685</v>
      </c>
      <c r="E429" s="30">
        <v>646</v>
      </c>
      <c r="F429" s="29"/>
      <c r="G429" s="3" t="s">
        <v>385</v>
      </c>
      <c r="H429" s="20">
        <v>0</v>
      </c>
      <c r="I429" s="114">
        <v>470000000</v>
      </c>
      <c r="J429" s="21" t="s">
        <v>1330</v>
      </c>
      <c r="K429" s="19" t="s">
        <v>9509</v>
      </c>
      <c r="L429" s="138" t="s">
        <v>3428</v>
      </c>
      <c r="M429" s="141" t="s">
        <v>383</v>
      </c>
      <c r="N429" s="361" t="s">
        <v>8876</v>
      </c>
      <c r="O429" s="3" t="s">
        <v>1382</v>
      </c>
      <c r="P429" s="7" t="s">
        <v>1355</v>
      </c>
      <c r="Q429" s="30" t="s">
        <v>1196</v>
      </c>
      <c r="R429" s="24">
        <v>2000</v>
      </c>
      <c r="S429" s="18">
        <v>329.88</v>
      </c>
      <c r="T429" s="83">
        <f>R429*S429</f>
        <v>659760</v>
      </c>
      <c r="U429" s="83">
        <f t="shared" si="19"/>
        <v>738931.20000000007</v>
      </c>
      <c r="V429" s="9" t="s">
        <v>1331</v>
      </c>
      <c r="W429" s="153" t="s">
        <v>1410</v>
      </c>
      <c r="X429" s="9"/>
    </row>
    <row r="430" spans="1:24" s="445" customFormat="1" ht="102" customHeight="1">
      <c r="A430" s="9" t="s">
        <v>6494</v>
      </c>
      <c r="B430" s="100" t="s">
        <v>97</v>
      </c>
      <c r="C430" s="9" t="s">
        <v>822</v>
      </c>
      <c r="D430" s="30" t="s">
        <v>695</v>
      </c>
      <c r="E430" s="30" t="s">
        <v>823</v>
      </c>
      <c r="F430" s="29"/>
      <c r="G430" s="3" t="s">
        <v>385</v>
      </c>
      <c r="H430" s="20">
        <v>0</v>
      </c>
      <c r="I430" s="114">
        <v>470000000</v>
      </c>
      <c r="J430" s="21" t="s">
        <v>1330</v>
      </c>
      <c r="K430" s="19" t="s">
        <v>2067</v>
      </c>
      <c r="L430" s="138" t="s">
        <v>3428</v>
      </c>
      <c r="M430" s="141" t="s">
        <v>383</v>
      </c>
      <c r="N430" s="361" t="s">
        <v>8875</v>
      </c>
      <c r="O430" s="3" t="s">
        <v>1382</v>
      </c>
      <c r="P430" s="7" t="s">
        <v>1355</v>
      </c>
      <c r="Q430" s="30" t="s">
        <v>1196</v>
      </c>
      <c r="R430" s="24">
        <v>4700</v>
      </c>
      <c r="S430" s="18">
        <v>294.64</v>
      </c>
      <c r="T430" s="83">
        <f>R430*S430</f>
        <v>1384808</v>
      </c>
      <c r="U430" s="83">
        <f t="shared" si="19"/>
        <v>1550984.9600000002</v>
      </c>
      <c r="V430" s="9" t="s">
        <v>1341</v>
      </c>
      <c r="W430" s="153" t="s">
        <v>1410</v>
      </c>
      <c r="X430" s="9"/>
    </row>
    <row r="431" spans="1:24" s="445" customFormat="1" ht="102" customHeight="1">
      <c r="A431" s="9" t="s">
        <v>6495</v>
      </c>
      <c r="B431" s="100" t="s">
        <v>97</v>
      </c>
      <c r="C431" s="9" t="s">
        <v>825</v>
      </c>
      <c r="D431" s="30" t="s">
        <v>45</v>
      </c>
      <c r="E431" s="30" t="s">
        <v>824</v>
      </c>
      <c r="F431" s="29"/>
      <c r="G431" s="3" t="s">
        <v>385</v>
      </c>
      <c r="H431" s="20">
        <v>0</v>
      </c>
      <c r="I431" s="114">
        <v>470000000</v>
      </c>
      <c r="J431" s="21" t="s">
        <v>1330</v>
      </c>
      <c r="K431" s="19" t="s">
        <v>2067</v>
      </c>
      <c r="L431" s="138" t="s">
        <v>3428</v>
      </c>
      <c r="M431" s="141" t="s">
        <v>383</v>
      </c>
      <c r="N431" s="361" t="s">
        <v>8875</v>
      </c>
      <c r="O431" s="3" t="s">
        <v>1382</v>
      </c>
      <c r="P431" s="7" t="s">
        <v>1355</v>
      </c>
      <c r="Q431" s="30" t="s">
        <v>1196</v>
      </c>
      <c r="R431" s="24">
        <v>820</v>
      </c>
      <c r="S431" s="96">
        <v>1135.6500000000001</v>
      </c>
      <c r="T431" s="83">
        <v>0</v>
      </c>
      <c r="U431" s="83">
        <f t="shared" si="19"/>
        <v>0</v>
      </c>
      <c r="V431" s="9" t="s">
        <v>1341</v>
      </c>
      <c r="W431" s="153" t="s">
        <v>1410</v>
      </c>
      <c r="X431" s="9" t="s">
        <v>9516</v>
      </c>
    </row>
    <row r="432" spans="1:24" s="445" customFormat="1" ht="102" customHeight="1">
      <c r="A432" s="9" t="s">
        <v>9523</v>
      </c>
      <c r="B432" s="100" t="s">
        <v>97</v>
      </c>
      <c r="C432" s="9" t="s">
        <v>825</v>
      </c>
      <c r="D432" s="30" t="s">
        <v>45</v>
      </c>
      <c r="E432" s="30" t="s">
        <v>824</v>
      </c>
      <c r="F432" s="29"/>
      <c r="G432" s="3" t="s">
        <v>385</v>
      </c>
      <c r="H432" s="20">
        <v>0</v>
      </c>
      <c r="I432" s="114">
        <v>470000000</v>
      </c>
      <c r="J432" s="21" t="s">
        <v>1330</v>
      </c>
      <c r="K432" s="19" t="s">
        <v>9509</v>
      </c>
      <c r="L432" s="138" t="s">
        <v>3428</v>
      </c>
      <c r="M432" s="141" t="s">
        <v>383</v>
      </c>
      <c r="N432" s="361" t="s">
        <v>8876</v>
      </c>
      <c r="O432" s="3" t="s">
        <v>1382</v>
      </c>
      <c r="P432" s="7" t="s">
        <v>1355</v>
      </c>
      <c r="Q432" s="30" t="s">
        <v>1196</v>
      </c>
      <c r="R432" s="24">
        <v>820</v>
      </c>
      <c r="S432" s="96">
        <v>1135.6500000000001</v>
      </c>
      <c r="T432" s="83">
        <f t="shared" ref="T432:T443" si="20">R432*S432</f>
        <v>931233.00000000012</v>
      </c>
      <c r="U432" s="83">
        <f t="shared" si="19"/>
        <v>1042980.9600000002</v>
      </c>
      <c r="V432" s="9" t="s">
        <v>1331</v>
      </c>
      <c r="W432" s="153" t="s">
        <v>1410</v>
      </c>
      <c r="X432" s="9"/>
    </row>
    <row r="433" spans="1:24" s="445" customFormat="1" ht="102" customHeight="1">
      <c r="A433" s="9" t="s">
        <v>6496</v>
      </c>
      <c r="B433" s="100" t="s">
        <v>97</v>
      </c>
      <c r="C433" s="118" t="s">
        <v>1357</v>
      </c>
      <c r="D433" s="118" t="s">
        <v>1358</v>
      </c>
      <c r="E433" s="118" t="s">
        <v>1359</v>
      </c>
      <c r="F433" s="29" t="s">
        <v>1360</v>
      </c>
      <c r="G433" s="3" t="s">
        <v>384</v>
      </c>
      <c r="H433" s="20">
        <v>0</v>
      </c>
      <c r="I433" s="114">
        <v>470000000</v>
      </c>
      <c r="J433" s="21" t="s">
        <v>1330</v>
      </c>
      <c r="K433" s="19" t="s">
        <v>2067</v>
      </c>
      <c r="L433" s="138" t="s">
        <v>3428</v>
      </c>
      <c r="M433" s="141" t="s">
        <v>383</v>
      </c>
      <c r="N433" s="361" t="s">
        <v>8876</v>
      </c>
      <c r="O433" s="3" t="s">
        <v>1382</v>
      </c>
      <c r="P433" s="7" t="s">
        <v>1354</v>
      </c>
      <c r="Q433" s="3" t="s">
        <v>1356</v>
      </c>
      <c r="R433" s="24">
        <v>400</v>
      </c>
      <c r="S433" s="96">
        <v>343.75</v>
      </c>
      <c r="T433" s="83">
        <f t="shared" si="20"/>
        <v>137500</v>
      </c>
      <c r="U433" s="83">
        <f t="shared" si="19"/>
        <v>154000.00000000003</v>
      </c>
      <c r="V433" s="9" t="s">
        <v>1341</v>
      </c>
      <c r="W433" s="153" t="s">
        <v>1410</v>
      </c>
      <c r="X433" s="9"/>
    </row>
    <row r="434" spans="1:24" s="445" customFormat="1" ht="102" customHeight="1">
      <c r="A434" s="9" t="s">
        <v>6497</v>
      </c>
      <c r="B434" s="100" t="s">
        <v>97</v>
      </c>
      <c r="C434" s="118" t="s">
        <v>1357</v>
      </c>
      <c r="D434" s="118" t="s">
        <v>1358</v>
      </c>
      <c r="E434" s="118" t="s">
        <v>1359</v>
      </c>
      <c r="F434" s="30" t="s">
        <v>8900</v>
      </c>
      <c r="G434" s="3" t="s">
        <v>384</v>
      </c>
      <c r="H434" s="20">
        <v>0</v>
      </c>
      <c r="I434" s="114">
        <v>470000000</v>
      </c>
      <c r="J434" s="21" t="s">
        <v>1330</v>
      </c>
      <c r="K434" s="19" t="s">
        <v>2067</v>
      </c>
      <c r="L434" s="138" t="s">
        <v>3428</v>
      </c>
      <c r="M434" s="141" t="s">
        <v>383</v>
      </c>
      <c r="N434" s="361" t="s">
        <v>8876</v>
      </c>
      <c r="O434" s="3" t="s">
        <v>1382</v>
      </c>
      <c r="P434" s="7" t="s">
        <v>1354</v>
      </c>
      <c r="Q434" s="3" t="s">
        <v>1356</v>
      </c>
      <c r="R434" s="24">
        <v>400</v>
      </c>
      <c r="S434" s="96">
        <v>343.75</v>
      </c>
      <c r="T434" s="83">
        <f t="shared" si="20"/>
        <v>137500</v>
      </c>
      <c r="U434" s="83">
        <f t="shared" si="19"/>
        <v>154000.00000000003</v>
      </c>
      <c r="V434" s="9" t="s">
        <v>1341</v>
      </c>
      <c r="W434" s="153" t="s">
        <v>1410</v>
      </c>
      <c r="X434" s="9"/>
    </row>
    <row r="435" spans="1:24" s="445" customFormat="1" ht="102" customHeight="1">
      <c r="A435" s="9" t="s">
        <v>6498</v>
      </c>
      <c r="B435" s="100" t="s">
        <v>97</v>
      </c>
      <c r="C435" s="118" t="s">
        <v>1357</v>
      </c>
      <c r="D435" s="118" t="s">
        <v>1358</v>
      </c>
      <c r="E435" s="118" t="s">
        <v>1359</v>
      </c>
      <c r="F435" s="30" t="s">
        <v>8901</v>
      </c>
      <c r="G435" s="3" t="s">
        <v>384</v>
      </c>
      <c r="H435" s="20">
        <v>0</v>
      </c>
      <c r="I435" s="114">
        <v>470000000</v>
      </c>
      <c r="J435" s="21" t="s">
        <v>1330</v>
      </c>
      <c r="K435" s="19" t="s">
        <v>2067</v>
      </c>
      <c r="L435" s="138" t="s">
        <v>3428</v>
      </c>
      <c r="M435" s="141" t="s">
        <v>383</v>
      </c>
      <c r="N435" s="361" t="s">
        <v>8876</v>
      </c>
      <c r="O435" s="3" t="s">
        <v>1382</v>
      </c>
      <c r="P435" s="7" t="s">
        <v>1354</v>
      </c>
      <c r="Q435" s="3" t="s">
        <v>1356</v>
      </c>
      <c r="R435" s="24">
        <v>400</v>
      </c>
      <c r="S435" s="96">
        <v>343.75</v>
      </c>
      <c r="T435" s="83">
        <f t="shared" si="20"/>
        <v>137500</v>
      </c>
      <c r="U435" s="83">
        <f t="shared" si="19"/>
        <v>154000.00000000003</v>
      </c>
      <c r="V435" s="9" t="s">
        <v>1341</v>
      </c>
      <c r="W435" s="153" t="s">
        <v>1410</v>
      </c>
      <c r="X435" s="9"/>
    </row>
    <row r="436" spans="1:24" s="445" customFormat="1" ht="102" customHeight="1">
      <c r="A436" s="9" t="s">
        <v>6499</v>
      </c>
      <c r="B436" s="100" t="s">
        <v>97</v>
      </c>
      <c r="C436" s="118" t="s">
        <v>1357</v>
      </c>
      <c r="D436" s="118" t="s">
        <v>1358</v>
      </c>
      <c r="E436" s="118" t="s">
        <v>1359</v>
      </c>
      <c r="F436" s="30" t="s">
        <v>8902</v>
      </c>
      <c r="G436" s="3" t="s">
        <v>384</v>
      </c>
      <c r="H436" s="20">
        <v>0</v>
      </c>
      <c r="I436" s="114">
        <v>470000000</v>
      </c>
      <c r="J436" s="21" t="s">
        <v>1330</v>
      </c>
      <c r="K436" s="19" t="s">
        <v>2067</v>
      </c>
      <c r="L436" s="138" t="s">
        <v>3428</v>
      </c>
      <c r="M436" s="141" t="s">
        <v>383</v>
      </c>
      <c r="N436" s="361" t="s">
        <v>8876</v>
      </c>
      <c r="O436" s="3" t="s">
        <v>1382</v>
      </c>
      <c r="P436" s="7" t="s">
        <v>1354</v>
      </c>
      <c r="Q436" s="3" t="s">
        <v>1356</v>
      </c>
      <c r="R436" s="24">
        <v>400</v>
      </c>
      <c r="S436" s="96">
        <v>343.75</v>
      </c>
      <c r="T436" s="83">
        <f t="shared" si="20"/>
        <v>137500</v>
      </c>
      <c r="U436" s="83">
        <f t="shared" si="19"/>
        <v>154000.00000000003</v>
      </c>
      <c r="V436" s="9" t="s">
        <v>1341</v>
      </c>
      <c r="W436" s="153" t="s">
        <v>1410</v>
      </c>
      <c r="X436" s="9"/>
    </row>
    <row r="437" spans="1:24" s="445" customFormat="1" ht="102" customHeight="1">
      <c r="A437" s="9" t="s">
        <v>6500</v>
      </c>
      <c r="B437" s="100" t="s">
        <v>97</v>
      </c>
      <c r="C437" s="118" t="s">
        <v>1357</v>
      </c>
      <c r="D437" s="118" t="s">
        <v>1358</v>
      </c>
      <c r="E437" s="118" t="s">
        <v>1359</v>
      </c>
      <c r="F437" s="30" t="s">
        <v>8903</v>
      </c>
      <c r="G437" s="3" t="s">
        <v>384</v>
      </c>
      <c r="H437" s="20">
        <v>0</v>
      </c>
      <c r="I437" s="114">
        <v>470000000</v>
      </c>
      <c r="J437" s="21" t="s">
        <v>1330</v>
      </c>
      <c r="K437" s="19" t="s">
        <v>2067</v>
      </c>
      <c r="L437" s="138" t="s">
        <v>3428</v>
      </c>
      <c r="M437" s="141" t="s">
        <v>383</v>
      </c>
      <c r="N437" s="361" t="s">
        <v>8876</v>
      </c>
      <c r="O437" s="3" t="s">
        <v>1382</v>
      </c>
      <c r="P437" s="7" t="s">
        <v>1354</v>
      </c>
      <c r="Q437" s="3" t="s">
        <v>1356</v>
      </c>
      <c r="R437" s="24">
        <v>400</v>
      </c>
      <c r="S437" s="96">
        <v>343.75</v>
      </c>
      <c r="T437" s="83">
        <f t="shared" si="20"/>
        <v>137500</v>
      </c>
      <c r="U437" s="83">
        <f t="shared" si="19"/>
        <v>154000.00000000003</v>
      </c>
      <c r="V437" s="9" t="s">
        <v>1341</v>
      </c>
      <c r="W437" s="153" t="s">
        <v>1410</v>
      </c>
      <c r="X437" s="9"/>
    </row>
    <row r="438" spans="1:24" s="445" customFormat="1" ht="102" customHeight="1">
      <c r="A438" s="9" t="s">
        <v>6501</v>
      </c>
      <c r="B438" s="100" t="s">
        <v>97</v>
      </c>
      <c r="C438" s="118" t="s">
        <v>1357</v>
      </c>
      <c r="D438" s="118" t="s">
        <v>1358</v>
      </c>
      <c r="E438" s="118" t="s">
        <v>1359</v>
      </c>
      <c r="F438" s="30" t="s">
        <v>8904</v>
      </c>
      <c r="G438" s="3" t="s">
        <v>384</v>
      </c>
      <c r="H438" s="20">
        <v>0</v>
      </c>
      <c r="I438" s="114">
        <v>470000000</v>
      </c>
      <c r="J438" s="21" t="s">
        <v>1330</v>
      </c>
      <c r="K438" s="19" t="s">
        <v>2067</v>
      </c>
      <c r="L438" s="138" t="s">
        <v>3428</v>
      </c>
      <c r="M438" s="141" t="s">
        <v>383</v>
      </c>
      <c r="N438" s="361" t="s">
        <v>8876</v>
      </c>
      <c r="O438" s="3" t="s">
        <v>1382</v>
      </c>
      <c r="P438" s="7" t="s">
        <v>1354</v>
      </c>
      <c r="Q438" s="3" t="s">
        <v>1356</v>
      </c>
      <c r="R438" s="24">
        <v>400</v>
      </c>
      <c r="S438" s="96">
        <v>343.75</v>
      </c>
      <c r="T438" s="83">
        <f t="shared" si="20"/>
        <v>137500</v>
      </c>
      <c r="U438" s="83">
        <f t="shared" si="19"/>
        <v>154000.00000000003</v>
      </c>
      <c r="V438" s="9" t="s">
        <v>1341</v>
      </c>
      <c r="W438" s="153" t="s">
        <v>1410</v>
      </c>
      <c r="X438" s="9"/>
    </row>
    <row r="439" spans="1:24" s="445" customFormat="1" ht="102" customHeight="1">
      <c r="A439" s="9" t="s">
        <v>6502</v>
      </c>
      <c r="B439" s="100" t="s">
        <v>97</v>
      </c>
      <c r="C439" s="118" t="s">
        <v>1357</v>
      </c>
      <c r="D439" s="118" t="s">
        <v>1358</v>
      </c>
      <c r="E439" s="118" t="s">
        <v>1359</v>
      </c>
      <c r="F439" s="30" t="s">
        <v>8905</v>
      </c>
      <c r="G439" s="3" t="s">
        <v>384</v>
      </c>
      <c r="H439" s="20">
        <v>0</v>
      </c>
      <c r="I439" s="114">
        <v>470000000</v>
      </c>
      <c r="J439" s="21" t="s">
        <v>1330</v>
      </c>
      <c r="K439" s="19" t="s">
        <v>2067</v>
      </c>
      <c r="L439" s="138" t="s">
        <v>3428</v>
      </c>
      <c r="M439" s="141" t="s">
        <v>383</v>
      </c>
      <c r="N439" s="361" t="s">
        <v>8876</v>
      </c>
      <c r="O439" s="3" t="s">
        <v>1382</v>
      </c>
      <c r="P439" s="7" t="s">
        <v>1354</v>
      </c>
      <c r="Q439" s="3" t="s">
        <v>1356</v>
      </c>
      <c r="R439" s="24">
        <v>400</v>
      </c>
      <c r="S439" s="96">
        <v>343.75</v>
      </c>
      <c r="T439" s="83">
        <f t="shared" si="20"/>
        <v>137500</v>
      </c>
      <c r="U439" s="83">
        <f t="shared" si="19"/>
        <v>154000.00000000003</v>
      </c>
      <c r="V439" s="9" t="s">
        <v>1341</v>
      </c>
      <c r="W439" s="153" t="s">
        <v>1410</v>
      </c>
      <c r="X439" s="9"/>
    </row>
    <row r="440" spans="1:24" s="445" customFormat="1" ht="102" customHeight="1">
      <c r="A440" s="9" t="s">
        <v>6503</v>
      </c>
      <c r="B440" s="100" t="s">
        <v>97</v>
      </c>
      <c r="C440" s="118" t="s">
        <v>1357</v>
      </c>
      <c r="D440" s="118" t="s">
        <v>1358</v>
      </c>
      <c r="E440" s="118" t="s">
        <v>1359</v>
      </c>
      <c r="F440" s="30" t="s">
        <v>8906</v>
      </c>
      <c r="G440" s="3" t="s">
        <v>384</v>
      </c>
      <c r="H440" s="20">
        <v>0</v>
      </c>
      <c r="I440" s="114">
        <v>470000000</v>
      </c>
      <c r="J440" s="21" t="s">
        <v>1330</v>
      </c>
      <c r="K440" s="19" t="s">
        <v>2067</v>
      </c>
      <c r="L440" s="138" t="s">
        <v>3428</v>
      </c>
      <c r="M440" s="141" t="s">
        <v>383</v>
      </c>
      <c r="N440" s="361" t="s">
        <v>8876</v>
      </c>
      <c r="O440" s="3" t="s">
        <v>1382</v>
      </c>
      <c r="P440" s="7" t="s">
        <v>1354</v>
      </c>
      <c r="Q440" s="3" t="s">
        <v>1356</v>
      </c>
      <c r="R440" s="24">
        <v>400</v>
      </c>
      <c r="S440" s="96">
        <v>343.75</v>
      </c>
      <c r="T440" s="83">
        <f t="shared" si="20"/>
        <v>137500</v>
      </c>
      <c r="U440" s="83">
        <f t="shared" si="19"/>
        <v>154000.00000000003</v>
      </c>
      <c r="V440" s="9" t="s">
        <v>1341</v>
      </c>
      <c r="W440" s="153" t="s">
        <v>1410</v>
      </c>
      <c r="X440" s="9"/>
    </row>
    <row r="441" spans="1:24" s="445" customFormat="1" ht="102" customHeight="1">
      <c r="A441" s="9" t="s">
        <v>6504</v>
      </c>
      <c r="B441" s="100" t="s">
        <v>97</v>
      </c>
      <c r="C441" s="118" t="s">
        <v>1357</v>
      </c>
      <c r="D441" s="118" t="s">
        <v>1358</v>
      </c>
      <c r="E441" s="118" t="s">
        <v>1359</v>
      </c>
      <c r="F441" s="30" t="s">
        <v>8907</v>
      </c>
      <c r="G441" s="3" t="s">
        <v>384</v>
      </c>
      <c r="H441" s="20">
        <v>0</v>
      </c>
      <c r="I441" s="114">
        <v>470000000</v>
      </c>
      <c r="J441" s="21" t="s">
        <v>1330</v>
      </c>
      <c r="K441" s="19" t="s">
        <v>2067</v>
      </c>
      <c r="L441" s="138" t="s">
        <v>3428</v>
      </c>
      <c r="M441" s="141" t="s">
        <v>383</v>
      </c>
      <c r="N441" s="361" t="s">
        <v>8876</v>
      </c>
      <c r="O441" s="3" t="s">
        <v>1382</v>
      </c>
      <c r="P441" s="7" t="s">
        <v>1354</v>
      </c>
      <c r="Q441" s="3" t="s">
        <v>1356</v>
      </c>
      <c r="R441" s="24">
        <v>400</v>
      </c>
      <c r="S441" s="96">
        <v>343.75</v>
      </c>
      <c r="T441" s="83">
        <f t="shared" si="20"/>
        <v>137500</v>
      </c>
      <c r="U441" s="83">
        <f t="shared" si="19"/>
        <v>154000.00000000003</v>
      </c>
      <c r="V441" s="9" t="s">
        <v>1341</v>
      </c>
      <c r="W441" s="153" t="s">
        <v>1410</v>
      </c>
      <c r="X441" s="9"/>
    </row>
    <row r="442" spans="1:24" s="445" customFormat="1" ht="102" customHeight="1">
      <c r="A442" s="9" t="s">
        <v>6505</v>
      </c>
      <c r="B442" s="100" t="s">
        <v>97</v>
      </c>
      <c r="C442" s="118" t="s">
        <v>1357</v>
      </c>
      <c r="D442" s="118" t="s">
        <v>1358</v>
      </c>
      <c r="E442" s="118" t="s">
        <v>1359</v>
      </c>
      <c r="F442" s="30" t="s">
        <v>8908</v>
      </c>
      <c r="G442" s="3" t="s">
        <v>384</v>
      </c>
      <c r="H442" s="20">
        <v>0</v>
      </c>
      <c r="I442" s="114">
        <v>470000000</v>
      </c>
      <c r="J442" s="21" t="s">
        <v>1330</v>
      </c>
      <c r="K442" s="19" t="s">
        <v>2067</v>
      </c>
      <c r="L442" s="138" t="s">
        <v>3428</v>
      </c>
      <c r="M442" s="141" t="s">
        <v>383</v>
      </c>
      <c r="N442" s="361" t="s">
        <v>8876</v>
      </c>
      <c r="O442" s="3" t="s">
        <v>1382</v>
      </c>
      <c r="P442" s="7" t="s">
        <v>1354</v>
      </c>
      <c r="Q442" s="3" t="s">
        <v>1356</v>
      </c>
      <c r="R442" s="24">
        <v>400</v>
      </c>
      <c r="S442" s="96">
        <v>343.75</v>
      </c>
      <c r="T442" s="83">
        <f t="shared" si="20"/>
        <v>137500</v>
      </c>
      <c r="U442" s="83">
        <f t="shared" si="19"/>
        <v>154000.00000000003</v>
      </c>
      <c r="V442" s="9" t="s">
        <v>1341</v>
      </c>
      <c r="W442" s="153" t="s">
        <v>1410</v>
      </c>
      <c r="X442" s="9"/>
    </row>
    <row r="443" spans="1:24" s="445" customFormat="1" ht="102" customHeight="1">
      <c r="A443" s="9" t="s">
        <v>6506</v>
      </c>
      <c r="B443" s="100" t="s">
        <v>97</v>
      </c>
      <c r="C443" s="118" t="s">
        <v>1357</v>
      </c>
      <c r="D443" s="118" t="s">
        <v>1358</v>
      </c>
      <c r="E443" s="118" t="s">
        <v>1359</v>
      </c>
      <c r="F443" s="30" t="s">
        <v>8909</v>
      </c>
      <c r="G443" s="3" t="s">
        <v>384</v>
      </c>
      <c r="H443" s="20">
        <v>0</v>
      </c>
      <c r="I443" s="114">
        <v>470000000</v>
      </c>
      <c r="J443" s="21" t="s">
        <v>1330</v>
      </c>
      <c r="K443" s="19" t="s">
        <v>2067</v>
      </c>
      <c r="L443" s="138" t="s">
        <v>3428</v>
      </c>
      <c r="M443" s="141" t="s">
        <v>383</v>
      </c>
      <c r="N443" s="361" t="s">
        <v>8876</v>
      </c>
      <c r="O443" s="3" t="s">
        <v>1382</v>
      </c>
      <c r="P443" s="7" t="s">
        <v>1354</v>
      </c>
      <c r="Q443" s="3" t="s">
        <v>1356</v>
      </c>
      <c r="R443" s="24">
        <v>400</v>
      </c>
      <c r="S443" s="96">
        <v>343.75</v>
      </c>
      <c r="T443" s="83">
        <f t="shared" si="20"/>
        <v>137500</v>
      </c>
      <c r="U443" s="83">
        <f t="shared" si="19"/>
        <v>154000.00000000003</v>
      </c>
      <c r="V443" s="9" t="s">
        <v>1341</v>
      </c>
      <c r="W443" s="153" t="s">
        <v>1410</v>
      </c>
      <c r="X443" s="9"/>
    </row>
    <row r="444" spans="1:24" s="445" customFormat="1" ht="102" customHeight="1">
      <c r="A444" s="9" t="s">
        <v>6507</v>
      </c>
      <c r="B444" s="100" t="s">
        <v>97</v>
      </c>
      <c r="C444" s="9" t="s">
        <v>827</v>
      </c>
      <c r="D444" s="30" t="s">
        <v>46</v>
      </c>
      <c r="E444" s="30" t="s">
        <v>698</v>
      </c>
      <c r="F444" s="3" t="s">
        <v>47</v>
      </c>
      <c r="G444" s="3" t="s">
        <v>384</v>
      </c>
      <c r="H444" s="20">
        <v>0</v>
      </c>
      <c r="I444" s="114">
        <v>470000000</v>
      </c>
      <c r="J444" s="21" t="s">
        <v>1330</v>
      </c>
      <c r="K444" s="19" t="s">
        <v>2067</v>
      </c>
      <c r="L444" s="138" t="s">
        <v>3428</v>
      </c>
      <c r="M444" s="141" t="s">
        <v>383</v>
      </c>
      <c r="N444" s="361" t="s">
        <v>8875</v>
      </c>
      <c r="O444" s="3" t="s">
        <v>1382</v>
      </c>
      <c r="P444" s="7" t="s">
        <v>1355</v>
      </c>
      <c r="Q444" s="30" t="s">
        <v>1196</v>
      </c>
      <c r="R444" s="24">
        <v>10300</v>
      </c>
      <c r="S444" s="96">
        <v>140.6</v>
      </c>
      <c r="T444" s="83">
        <v>0</v>
      </c>
      <c r="U444" s="83">
        <f t="shared" si="19"/>
        <v>0</v>
      </c>
      <c r="V444" s="9" t="s">
        <v>1341</v>
      </c>
      <c r="W444" s="153" t="s">
        <v>1410</v>
      </c>
      <c r="X444" s="9">
        <v>11.14</v>
      </c>
    </row>
    <row r="445" spans="1:24" s="445" customFormat="1" ht="102" customHeight="1">
      <c r="A445" s="9" t="s">
        <v>9524</v>
      </c>
      <c r="B445" s="100" t="s">
        <v>97</v>
      </c>
      <c r="C445" s="9" t="s">
        <v>827</v>
      </c>
      <c r="D445" s="30" t="s">
        <v>46</v>
      </c>
      <c r="E445" s="30" t="s">
        <v>698</v>
      </c>
      <c r="F445" s="3" t="s">
        <v>47</v>
      </c>
      <c r="G445" s="3" t="s">
        <v>384</v>
      </c>
      <c r="H445" s="20">
        <v>0</v>
      </c>
      <c r="I445" s="114">
        <v>470000000</v>
      </c>
      <c r="J445" s="21" t="s">
        <v>1330</v>
      </c>
      <c r="K445" s="19" t="s">
        <v>1892</v>
      </c>
      <c r="L445" s="138" t="s">
        <v>3428</v>
      </c>
      <c r="M445" s="141" t="s">
        <v>383</v>
      </c>
      <c r="N445" s="361" t="s">
        <v>8876</v>
      </c>
      <c r="O445" s="3" t="s">
        <v>1382</v>
      </c>
      <c r="P445" s="7" t="s">
        <v>1355</v>
      </c>
      <c r="Q445" s="30" t="s">
        <v>1196</v>
      </c>
      <c r="R445" s="24">
        <v>10300</v>
      </c>
      <c r="S445" s="96">
        <v>140.6</v>
      </c>
      <c r="T445" s="83">
        <f>R445*S445</f>
        <v>1448180</v>
      </c>
      <c r="U445" s="83">
        <f t="shared" si="19"/>
        <v>1621961.6</v>
      </c>
      <c r="V445" s="9" t="s">
        <v>1341</v>
      </c>
      <c r="W445" s="153" t="s">
        <v>1410</v>
      </c>
      <c r="X445" s="9"/>
    </row>
    <row r="446" spans="1:24" s="445" customFormat="1" ht="102" customHeight="1">
      <c r="A446" s="9" t="s">
        <v>6508</v>
      </c>
      <c r="B446" s="100" t="s">
        <v>97</v>
      </c>
      <c r="C446" s="9" t="s">
        <v>852</v>
      </c>
      <c r="D446" s="30" t="s">
        <v>48</v>
      </c>
      <c r="E446" s="30" t="s">
        <v>698</v>
      </c>
      <c r="F446" s="3" t="s">
        <v>49</v>
      </c>
      <c r="G446" s="3" t="s">
        <v>384</v>
      </c>
      <c r="H446" s="20">
        <v>0</v>
      </c>
      <c r="I446" s="114">
        <v>470000000</v>
      </c>
      <c r="J446" s="21" t="s">
        <v>1330</v>
      </c>
      <c r="K446" s="19" t="s">
        <v>2067</v>
      </c>
      <c r="L446" s="138" t="s">
        <v>3428</v>
      </c>
      <c r="M446" s="141" t="s">
        <v>383</v>
      </c>
      <c r="N446" s="361" t="s">
        <v>8875</v>
      </c>
      <c r="O446" s="3" t="s">
        <v>1382</v>
      </c>
      <c r="P446" s="7" t="s">
        <v>1355</v>
      </c>
      <c r="Q446" s="30" t="s">
        <v>1196</v>
      </c>
      <c r="R446" s="24">
        <v>2700</v>
      </c>
      <c r="S446" s="96">
        <v>186.04</v>
      </c>
      <c r="T446" s="83">
        <v>0</v>
      </c>
      <c r="U446" s="83">
        <f t="shared" si="19"/>
        <v>0</v>
      </c>
      <c r="V446" s="9" t="s">
        <v>1341</v>
      </c>
      <c r="W446" s="153" t="s">
        <v>1410</v>
      </c>
      <c r="X446" s="9">
        <v>11.14</v>
      </c>
    </row>
    <row r="447" spans="1:24" s="445" customFormat="1" ht="102" customHeight="1">
      <c r="A447" s="9" t="s">
        <v>9525</v>
      </c>
      <c r="B447" s="100" t="s">
        <v>97</v>
      </c>
      <c r="C447" s="9" t="s">
        <v>852</v>
      </c>
      <c r="D447" s="30" t="s">
        <v>48</v>
      </c>
      <c r="E447" s="30" t="s">
        <v>698</v>
      </c>
      <c r="F447" s="3" t="s">
        <v>49</v>
      </c>
      <c r="G447" s="3" t="s">
        <v>384</v>
      </c>
      <c r="H447" s="20">
        <v>0</v>
      </c>
      <c r="I447" s="114">
        <v>470000000</v>
      </c>
      <c r="J447" s="21" t="s">
        <v>1330</v>
      </c>
      <c r="K447" s="19" t="s">
        <v>1892</v>
      </c>
      <c r="L447" s="138" t="s">
        <v>3428</v>
      </c>
      <c r="M447" s="141" t="s">
        <v>383</v>
      </c>
      <c r="N447" s="361" t="s">
        <v>8876</v>
      </c>
      <c r="O447" s="3" t="s">
        <v>1382</v>
      </c>
      <c r="P447" s="7" t="s">
        <v>1355</v>
      </c>
      <c r="Q447" s="30" t="s">
        <v>1196</v>
      </c>
      <c r="R447" s="24">
        <v>2700</v>
      </c>
      <c r="S447" s="96">
        <v>186.04</v>
      </c>
      <c r="T447" s="83">
        <f t="shared" ref="T447:T465" si="21">R447*S447</f>
        <v>502308</v>
      </c>
      <c r="U447" s="83">
        <f t="shared" si="19"/>
        <v>562584.96000000008</v>
      </c>
      <c r="V447" s="9" t="s">
        <v>1341</v>
      </c>
      <c r="W447" s="153" t="s">
        <v>1410</v>
      </c>
      <c r="X447" s="9"/>
    </row>
    <row r="448" spans="1:24" s="445" customFormat="1" ht="102" customHeight="1">
      <c r="A448" s="9" t="s">
        <v>6509</v>
      </c>
      <c r="B448" s="100" t="s">
        <v>97</v>
      </c>
      <c r="C448" s="9" t="s">
        <v>853</v>
      </c>
      <c r="D448" s="30" t="s">
        <v>854</v>
      </c>
      <c r="E448" s="30" t="s">
        <v>855</v>
      </c>
      <c r="F448" s="29"/>
      <c r="G448" s="3" t="s">
        <v>384</v>
      </c>
      <c r="H448" s="20">
        <v>0.8</v>
      </c>
      <c r="I448" s="114">
        <v>470000000</v>
      </c>
      <c r="J448" s="21" t="s">
        <v>1330</v>
      </c>
      <c r="K448" s="19" t="s">
        <v>2067</v>
      </c>
      <c r="L448" s="138" t="s">
        <v>3428</v>
      </c>
      <c r="M448" s="141" t="s">
        <v>383</v>
      </c>
      <c r="N448" s="361" t="s">
        <v>8876</v>
      </c>
      <c r="O448" s="3" t="s">
        <v>1382</v>
      </c>
      <c r="P448" s="7" t="s">
        <v>1355</v>
      </c>
      <c r="Q448" s="30" t="s">
        <v>1196</v>
      </c>
      <c r="R448" s="24">
        <v>3200</v>
      </c>
      <c r="S448" s="96">
        <v>68.36</v>
      </c>
      <c r="T448" s="83">
        <f t="shared" si="21"/>
        <v>218752</v>
      </c>
      <c r="U448" s="83">
        <f t="shared" si="19"/>
        <v>245002.24000000002</v>
      </c>
      <c r="V448" s="9" t="s">
        <v>1341</v>
      </c>
      <c r="W448" s="153" t="s">
        <v>1410</v>
      </c>
      <c r="X448" s="9"/>
    </row>
    <row r="449" spans="1:24" s="445" customFormat="1" ht="102" customHeight="1">
      <c r="A449" s="9" t="s">
        <v>6510</v>
      </c>
      <c r="B449" s="100" t="s">
        <v>97</v>
      </c>
      <c r="C449" s="9" t="s">
        <v>856</v>
      </c>
      <c r="D449" s="30" t="s">
        <v>696</v>
      </c>
      <c r="E449" s="119" t="s">
        <v>697</v>
      </c>
      <c r="F449" s="119"/>
      <c r="G449" s="3" t="s">
        <v>384</v>
      </c>
      <c r="H449" s="20">
        <v>0</v>
      </c>
      <c r="I449" s="114">
        <v>470000000</v>
      </c>
      <c r="J449" s="21" t="s">
        <v>1330</v>
      </c>
      <c r="K449" s="19" t="s">
        <v>2067</v>
      </c>
      <c r="L449" s="138" t="s">
        <v>3428</v>
      </c>
      <c r="M449" s="141" t="s">
        <v>383</v>
      </c>
      <c r="N449" s="361" t="s">
        <v>8875</v>
      </c>
      <c r="O449" s="3" t="s">
        <v>1382</v>
      </c>
      <c r="P449" s="7" t="s">
        <v>1354</v>
      </c>
      <c r="Q449" s="119" t="s">
        <v>1356</v>
      </c>
      <c r="R449" s="78">
        <v>260</v>
      </c>
      <c r="S449" s="96">
        <v>3750</v>
      </c>
      <c r="T449" s="83">
        <f t="shared" si="21"/>
        <v>975000</v>
      </c>
      <c r="U449" s="83">
        <f t="shared" si="19"/>
        <v>1092000</v>
      </c>
      <c r="V449" s="9" t="s">
        <v>1341</v>
      </c>
      <c r="W449" s="153" t="s">
        <v>1410</v>
      </c>
      <c r="X449" s="9"/>
    </row>
    <row r="450" spans="1:24" s="445" customFormat="1" ht="102" customHeight="1">
      <c r="A450" s="9" t="s">
        <v>6511</v>
      </c>
      <c r="B450" s="100" t="s">
        <v>97</v>
      </c>
      <c r="C450" s="9" t="s">
        <v>856</v>
      </c>
      <c r="D450" s="30" t="s">
        <v>699</v>
      </c>
      <c r="E450" s="119" t="s">
        <v>700</v>
      </c>
      <c r="F450" s="119"/>
      <c r="G450" s="3" t="s">
        <v>384</v>
      </c>
      <c r="H450" s="20">
        <v>0</v>
      </c>
      <c r="I450" s="114">
        <v>470000000</v>
      </c>
      <c r="J450" s="21" t="s">
        <v>1330</v>
      </c>
      <c r="K450" s="19" t="s">
        <v>2067</v>
      </c>
      <c r="L450" s="138" t="s">
        <v>3428</v>
      </c>
      <c r="M450" s="141" t="s">
        <v>383</v>
      </c>
      <c r="N450" s="361" t="s">
        <v>8875</v>
      </c>
      <c r="O450" s="3" t="s">
        <v>1382</v>
      </c>
      <c r="P450" s="7" t="s">
        <v>1354</v>
      </c>
      <c r="Q450" s="119" t="s">
        <v>1356</v>
      </c>
      <c r="R450" s="78">
        <v>260</v>
      </c>
      <c r="S450" s="96">
        <v>3750</v>
      </c>
      <c r="T450" s="83">
        <f t="shared" si="21"/>
        <v>975000</v>
      </c>
      <c r="U450" s="83">
        <f t="shared" si="19"/>
        <v>1092000</v>
      </c>
      <c r="V450" s="9" t="s">
        <v>1341</v>
      </c>
      <c r="W450" s="153" t="s">
        <v>1410</v>
      </c>
      <c r="X450" s="9"/>
    </row>
    <row r="451" spans="1:24" s="445" customFormat="1" ht="102" customHeight="1">
      <c r="A451" s="9" t="s">
        <v>6512</v>
      </c>
      <c r="B451" s="100" t="s">
        <v>97</v>
      </c>
      <c r="C451" s="118" t="s">
        <v>911</v>
      </c>
      <c r="D451" s="30" t="s">
        <v>701</v>
      </c>
      <c r="E451" s="119" t="s">
        <v>702</v>
      </c>
      <c r="F451" s="119"/>
      <c r="G451" s="3" t="s">
        <v>384</v>
      </c>
      <c r="H451" s="20">
        <v>0</v>
      </c>
      <c r="I451" s="114">
        <v>470000000</v>
      </c>
      <c r="J451" s="21" t="s">
        <v>1330</v>
      </c>
      <c r="K451" s="19" t="s">
        <v>2067</v>
      </c>
      <c r="L451" s="138" t="s">
        <v>3428</v>
      </c>
      <c r="M451" s="141" t="s">
        <v>383</v>
      </c>
      <c r="N451" s="361" t="s">
        <v>8875</v>
      </c>
      <c r="O451" s="3" t="s">
        <v>1382</v>
      </c>
      <c r="P451" s="7" t="s">
        <v>1354</v>
      </c>
      <c r="Q451" s="119" t="s">
        <v>1356</v>
      </c>
      <c r="R451" s="78">
        <v>70</v>
      </c>
      <c r="S451" s="96">
        <v>3750</v>
      </c>
      <c r="T451" s="83">
        <f t="shared" si="21"/>
        <v>262500</v>
      </c>
      <c r="U451" s="83">
        <f t="shared" si="19"/>
        <v>294000</v>
      </c>
      <c r="V451" s="9" t="s">
        <v>1341</v>
      </c>
      <c r="W451" s="153" t="s">
        <v>1410</v>
      </c>
      <c r="X451" s="9"/>
    </row>
    <row r="452" spans="1:24" s="445" customFormat="1" ht="102" customHeight="1">
      <c r="A452" s="9" t="s">
        <v>6513</v>
      </c>
      <c r="B452" s="100" t="s">
        <v>97</v>
      </c>
      <c r="C452" s="118" t="s">
        <v>912</v>
      </c>
      <c r="D452" s="30" t="s">
        <v>703</v>
      </c>
      <c r="E452" s="119" t="s">
        <v>704</v>
      </c>
      <c r="F452" s="119"/>
      <c r="G452" s="3" t="s">
        <v>384</v>
      </c>
      <c r="H452" s="20">
        <v>0</v>
      </c>
      <c r="I452" s="114">
        <v>470000000</v>
      </c>
      <c r="J452" s="21" t="s">
        <v>1330</v>
      </c>
      <c r="K452" s="19" t="s">
        <v>2067</v>
      </c>
      <c r="L452" s="138" t="s">
        <v>3428</v>
      </c>
      <c r="M452" s="141" t="s">
        <v>383</v>
      </c>
      <c r="N452" s="361" t="s">
        <v>8875</v>
      </c>
      <c r="O452" s="3" t="s">
        <v>1382</v>
      </c>
      <c r="P452" s="7" t="s">
        <v>1354</v>
      </c>
      <c r="Q452" s="119" t="s">
        <v>1356</v>
      </c>
      <c r="R452" s="78">
        <v>20</v>
      </c>
      <c r="S452" s="96">
        <v>2640</v>
      </c>
      <c r="T452" s="83">
        <f t="shared" si="21"/>
        <v>52800</v>
      </c>
      <c r="U452" s="83">
        <f t="shared" si="19"/>
        <v>59136.000000000007</v>
      </c>
      <c r="V452" s="9" t="s">
        <v>1341</v>
      </c>
      <c r="W452" s="153" t="s">
        <v>1410</v>
      </c>
      <c r="X452" s="9"/>
    </row>
    <row r="453" spans="1:24" s="445" customFormat="1" ht="102" customHeight="1">
      <c r="A453" s="9" t="s">
        <v>6514</v>
      </c>
      <c r="B453" s="100" t="s">
        <v>97</v>
      </c>
      <c r="C453" s="9" t="s">
        <v>913</v>
      </c>
      <c r="D453" s="30" t="s">
        <v>705</v>
      </c>
      <c r="E453" s="30" t="s">
        <v>706</v>
      </c>
      <c r="F453" s="29"/>
      <c r="G453" s="3" t="s">
        <v>384</v>
      </c>
      <c r="H453" s="20">
        <v>1</v>
      </c>
      <c r="I453" s="114">
        <v>470000000</v>
      </c>
      <c r="J453" s="21" t="s">
        <v>1330</v>
      </c>
      <c r="K453" s="19" t="s">
        <v>2067</v>
      </c>
      <c r="L453" s="138" t="s">
        <v>3428</v>
      </c>
      <c r="M453" s="141" t="s">
        <v>383</v>
      </c>
      <c r="N453" s="361" t="s">
        <v>8875</v>
      </c>
      <c r="O453" s="3" t="s">
        <v>1382</v>
      </c>
      <c r="P453" s="7" t="s">
        <v>1352</v>
      </c>
      <c r="Q453" s="3" t="s">
        <v>1351</v>
      </c>
      <c r="R453" s="62">
        <v>75</v>
      </c>
      <c r="S453" s="96">
        <v>9900</v>
      </c>
      <c r="T453" s="83">
        <f t="shared" si="21"/>
        <v>742500</v>
      </c>
      <c r="U453" s="83">
        <f t="shared" si="19"/>
        <v>831600.00000000012</v>
      </c>
      <c r="V453" s="9" t="s">
        <v>1341</v>
      </c>
      <c r="W453" s="153" t="s">
        <v>1410</v>
      </c>
      <c r="X453" s="9"/>
    </row>
    <row r="454" spans="1:24" s="445" customFormat="1" ht="102" customHeight="1">
      <c r="A454" s="9" t="s">
        <v>6515</v>
      </c>
      <c r="B454" s="100" t="s">
        <v>97</v>
      </c>
      <c r="C454" s="118" t="s">
        <v>859</v>
      </c>
      <c r="D454" s="118" t="s">
        <v>860</v>
      </c>
      <c r="E454" s="118" t="s">
        <v>861</v>
      </c>
      <c r="F454" s="29"/>
      <c r="G454" s="3" t="s">
        <v>384</v>
      </c>
      <c r="H454" s="20">
        <v>0</v>
      </c>
      <c r="I454" s="114">
        <v>470000000</v>
      </c>
      <c r="J454" s="21" t="s">
        <v>1330</v>
      </c>
      <c r="K454" s="19" t="s">
        <v>2067</v>
      </c>
      <c r="L454" s="138" t="s">
        <v>3428</v>
      </c>
      <c r="M454" s="141" t="s">
        <v>383</v>
      </c>
      <c r="N454" s="361" t="s">
        <v>8875</v>
      </c>
      <c r="O454" s="3" t="s">
        <v>1382</v>
      </c>
      <c r="P454" s="7" t="s">
        <v>1354</v>
      </c>
      <c r="Q454" s="3" t="s">
        <v>1195</v>
      </c>
      <c r="R454" s="24">
        <v>630</v>
      </c>
      <c r="S454" s="96">
        <v>770</v>
      </c>
      <c r="T454" s="83">
        <f t="shared" si="21"/>
        <v>485100</v>
      </c>
      <c r="U454" s="83">
        <f t="shared" si="19"/>
        <v>543312</v>
      </c>
      <c r="V454" s="9" t="s">
        <v>1341</v>
      </c>
      <c r="W454" s="153" t="s">
        <v>1410</v>
      </c>
      <c r="X454" s="9"/>
    </row>
    <row r="455" spans="1:24" s="445" customFormat="1" ht="102" customHeight="1">
      <c r="A455" s="9" t="s">
        <v>6516</v>
      </c>
      <c r="B455" s="100" t="s">
        <v>97</v>
      </c>
      <c r="C455" s="3" t="s">
        <v>858</v>
      </c>
      <c r="D455" s="30" t="s">
        <v>50</v>
      </c>
      <c r="E455" s="30" t="s">
        <v>857</v>
      </c>
      <c r="F455" s="29"/>
      <c r="G455" s="3" t="s">
        <v>384</v>
      </c>
      <c r="H455" s="20">
        <v>0</v>
      </c>
      <c r="I455" s="114">
        <v>470000000</v>
      </c>
      <c r="J455" s="21" t="s">
        <v>1330</v>
      </c>
      <c r="K455" s="19" t="s">
        <v>2067</v>
      </c>
      <c r="L455" s="138" t="s">
        <v>3428</v>
      </c>
      <c r="M455" s="141" t="s">
        <v>383</v>
      </c>
      <c r="N455" s="361" t="s">
        <v>8875</v>
      </c>
      <c r="O455" s="3" t="s">
        <v>1382</v>
      </c>
      <c r="P455" s="7" t="s">
        <v>1354</v>
      </c>
      <c r="Q455" s="3" t="s">
        <v>1195</v>
      </c>
      <c r="R455" s="24">
        <v>20</v>
      </c>
      <c r="S455" s="96">
        <v>528</v>
      </c>
      <c r="T455" s="83">
        <f t="shared" si="21"/>
        <v>10560</v>
      </c>
      <c r="U455" s="83">
        <f t="shared" si="19"/>
        <v>11827.2</v>
      </c>
      <c r="V455" s="9" t="s">
        <v>1341</v>
      </c>
      <c r="W455" s="153" t="s">
        <v>1410</v>
      </c>
      <c r="X455" s="9"/>
    </row>
    <row r="456" spans="1:24" s="445" customFormat="1" ht="102" customHeight="1">
      <c r="A456" s="9" t="s">
        <v>6517</v>
      </c>
      <c r="B456" s="100" t="s">
        <v>97</v>
      </c>
      <c r="C456" s="7" t="s">
        <v>878</v>
      </c>
      <c r="D456" s="30" t="s">
        <v>1297</v>
      </c>
      <c r="E456" s="30" t="s">
        <v>1298</v>
      </c>
      <c r="F456" s="29"/>
      <c r="G456" s="3" t="s">
        <v>384</v>
      </c>
      <c r="H456" s="20">
        <v>0</v>
      </c>
      <c r="I456" s="114">
        <v>470000000</v>
      </c>
      <c r="J456" s="21" t="s">
        <v>1330</v>
      </c>
      <c r="K456" s="19" t="s">
        <v>2067</v>
      </c>
      <c r="L456" s="138" t="s">
        <v>3428</v>
      </c>
      <c r="M456" s="141" t="s">
        <v>383</v>
      </c>
      <c r="N456" s="361" t="s">
        <v>8875</v>
      </c>
      <c r="O456" s="3" t="s">
        <v>1382</v>
      </c>
      <c r="P456" s="7" t="s">
        <v>1354</v>
      </c>
      <c r="Q456" s="3" t="s">
        <v>1195</v>
      </c>
      <c r="R456" s="24">
        <v>30</v>
      </c>
      <c r="S456" s="96">
        <v>644.25</v>
      </c>
      <c r="T456" s="83">
        <f t="shared" si="21"/>
        <v>19327.5</v>
      </c>
      <c r="U456" s="83">
        <f t="shared" si="19"/>
        <v>21646.800000000003</v>
      </c>
      <c r="V456" s="9" t="s">
        <v>1341</v>
      </c>
      <c r="W456" s="153" t="s">
        <v>1410</v>
      </c>
      <c r="X456" s="9"/>
    </row>
    <row r="457" spans="1:24" s="445" customFormat="1" ht="102" customHeight="1">
      <c r="A457" s="9" t="s">
        <v>6518</v>
      </c>
      <c r="B457" s="100" t="s">
        <v>97</v>
      </c>
      <c r="C457" s="40" t="s">
        <v>869</v>
      </c>
      <c r="D457" s="56" t="s">
        <v>863</v>
      </c>
      <c r="E457" s="56" t="s">
        <v>870</v>
      </c>
      <c r="F457" s="29"/>
      <c r="G457" s="3" t="s">
        <v>385</v>
      </c>
      <c r="H457" s="20">
        <v>0</v>
      </c>
      <c r="I457" s="114">
        <v>470000000</v>
      </c>
      <c r="J457" s="21" t="s">
        <v>1330</v>
      </c>
      <c r="K457" s="19" t="s">
        <v>2067</v>
      </c>
      <c r="L457" s="138" t="s">
        <v>3428</v>
      </c>
      <c r="M457" s="141" t="s">
        <v>383</v>
      </c>
      <c r="N457" s="361" t="s">
        <v>8875</v>
      </c>
      <c r="O457" s="3" t="s">
        <v>1382</v>
      </c>
      <c r="P457" s="7" t="s">
        <v>1361</v>
      </c>
      <c r="Q457" s="3" t="s">
        <v>1345</v>
      </c>
      <c r="R457" s="24">
        <v>2797</v>
      </c>
      <c r="S457" s="96">
        <v>1044.95</v>
      </c>
      <c r="T457" s="83">
        <f t="shared" si="21"/>
        <v>2922725.15</v>
      </c>
      <c r="U457" s="83">
        <f t="shared" si="19"/>
        <v>3273452.1680000001</v>
      </c>
      <c r="V457" s="9" t="s">
        <v>1341</v>
      </c>
      <c r="W457" s="153" t="s">
        <v>1410</v>
      </c>
      <c r="X457" s="9"/>
    </row>
    <row r="458" spans="1:24" s="445" customFormat="1" ht="102" customHeight="1">
      <c r="A458" s="9" t="s">
        <v>6519</v>
      </c>
      <c r="B458" s="100" t="s">
        <v>97</v>
      </c>
      <c r="C458" s="40" t="s">
        <v>862</v>
      </c>
      <c r="D458" s="56" t="s">
        <v>863</v>
      </c>
      <c r="E458" s="56" t="s">
        <v>864</v>
      </c>
      <c r="F458" s="29"/>
      <c r="G458" s="3" t="s">
        <v>385</v>
      </c>
      <c r="H458" s="20">
        <v>0</v>
      </c>
      <c r="I458" s="114">
        <v>470000000</v>
      </c>
      <c r="J458" s="21" t="s">
        <v>1330</v>
      </c>
      <c r="K458" s="19" t="s">
        <v>2067</v>
      </c>
      <c r="L458" s="138" t="s">
        <v>3428</v>
      </c>
      <c r="M458" s="141" t="s">
        <v>383</v>
      </c>
      <c r="N458" s="361" t="s">
        <v>8875</v>
      </c>
      <c r="O458" s="3" t="s">
        <v>1382</v>
      </c>
      <c r="P458" s="7" t="s">
        <v>1361</v>
      </c>
      <c r="Q458" s="3" t="s">
        <v>1345</v>
      </c>
      <c r="R458" s="24">
        <v>1544.5</v>
      </c>
      <c r="S458" s="96">
        <v>1309.8900000000001</v>
      </c>
      <c r="T458" s="83">
        <f t="shared" si="21"/>
        <v>2023125.1050000002</v>
      </c>
      <c r="U458" s="83">
        <f t="shared" si="19"/>
        <v>2265900.1176000005</v>
      </c>
      <c r="V458" s="9" t="s">
        <v>1341</v>
      </c>
      <c r="W458" s="153" t="s">
        <v>1410</v>
      </c>
      <c r="X458" s="9"/>
    </row>
    <row r="459" spans="1:24" s="445" customFormat="1" ht="102" customHeight="1">
      <c r="A459" s="9" t="s">
        <v>6520</v>
      </c>
      <c r="B459" s="100" t="s">
        <v>97</v>
      </c>
      <c r="C459" s="56" t="s">
        <v>876</v>
      </c>
      <c r="D459" s="30" t="s">
        <v>1295</v>
      </c>
      <c r="E459" s="30" t="s">
        <v>1296</v>
      </c>
      <c r="F459" s="29"/>
      <c r="G459" s="3" t="s">
        <v>385</v>
      </c>
      <c r="H459" s="20">
        <v>0</v>
      </c>
      <c r="I459" s="114">
        <v>470000000</v>
      </c>
      <c r="J459" s="21" t="s">
        <v>1330</v>
      </c>
      <c r="K459" s="19" t="s">
        <v>2067</v>
      </c>
      <c r="L459" s="138" t="s">
        <v>3428</v>
      </c>
      <c r="M459" s="141" t="s">
        <v>383</v>
      </c>
      <c r="N459" s="361" t="s">
        <v>8875</v>
      </c>
      <c r="O459" s="3" t="s">
        <v>1382</v>
      </c>
      <c r="P459" s="7" t="s">
        <v>1354</v>
      </c>
      <c r="Q459" s="119" t="s">
        <v>1356</v>
      </c>
      <c r="R459" s="24">
        <v>200</v>
      </c>
      <c r="S459" s="96">
        <v>165</v>
      </c>
      <c r="T459" s="83">
        <f t="shared" si="21"/>
        <v>33000</v>
      </c>
      <c r="U459" s="83">
        <f t="shared" si="19"/>
        <v>36960</v>
      </c>
      <c r="V459" s="9" t="s">
        <v>1341</v>
      </c>
      <c r="W459" s="153" t="s">
        <v>1410</v>
      </c>
      <c r="X459" s="9"/>
    </row>
    <row r="460" spans="1:24" s="445" customFormat="1" ht="102" customHeight="1">
      <c r="A460" s="9" t="s">
        <v>6521</v>
      </c>
      <c r="B460" s="100" t="s">
        <v>97</v>
      </c>
      <c r="C460" s="40" t="s">
        <v>865</v>
      </c>
      <c r="D460" s="30" t="s">
        <v>707</v>
      </c>
      <c r="E460" s="30" t="s">
        <v>708</v>
      </c>
      <c r="F460" s="29"/>
      <c r="G460" s="3" t="s">
        <v>385</v>
      </c>
      <c r="H460" s="20">
        <v>0</v>
      </c>
      <c r="I460" s="114">
        <v>470000000</v>
      </c>
      <c r="J460" s="21" t="s">
        <v>1330</v>
      </c>
      <c r="K460" s="19" t="s">
        <v>2067</v>
      </c>
      <c r="L460" s="138" t="s">
        <v>3428</v>
      </c>
      <c r="M460" s="141" t="s">
        <v>383</v>
      </c>
      <c r="N460" s="361" t="s">
        <v>8875</v>
      </c>
      <c r="O460" s="3" t="s">
        <v>1382</v>
      </c>
      <c r="P460" s="7" t="s">
        <v>1361</v>
      </c>
      <c r="Q460" s="3" t="s">
        <v>1345</v>
      </c>
      <c r="R460" s="24">
        <v>1413</v>
      </c>
      <c r="S460" s="96">
        <v>3700</v>
      </c>
      <c r="T460" s="83">
        <f t="shared" si="21"/>
        <v>5228100</v>
      </c>
      <c r="U460" s="83">
        <f t="shared" si="19"/>
        <v>5855472.0000000009</v>
      </c>
      <c r="V460" s="9" t="s">
        <v>1341</v>
      </c>
      <c r="W460" s="153" t="s">
        <v>1410</v>
      </c>
      <c r="X460" s="9"/>
    </row>
    <row r="461" spans="1:24" s="445" customFormat="1" ht="102" customHeight="1">
      <c r="A461" s="9" t="s">
        <v>6522</v>
      </c>
      <c r="B461" s="100" t="s">
        <v>97</v>
      </c>
      <c r="C461" s="56" t="s">
        <v>867</v>
      </c>
      <c r="D461" s="30" t="s">
        <v>709</v>
      </c>
      <c r="E461" s="30" t="s">
        <v>710</v>
      </c>
      <c r="F461" s="29"/>
      <c r="G461" s="3" t="s">
        <v>384</v>
      </c>
      <c r="H461" s="20">
        <v>0</v>
      </c>
      <c r="I461" s="114">
        <v>470000000</v>
      </c>
      <c r="J461" s="21" t="s">
        <v>1330</v>
      </c>
      <c r="K461" s="19" t="s">
        <v>2067</v>
      </c>
      <c r="L461" s="138" t="s">
        <v>3428</v>
      </c>
      <c r="M461" s="141" t="s">
        <v>383</v>
      </c>
      <c r="N461" s="361" t="s">
        <v>8876</v>
      </c>
      <c r="O461" s="3" t="s">
        <v>1382</v>
      </c>
      <c r="P461" s="7" t="s">
        <v>1361</v>
      </c>
      <c r="Q461" s="3" t="s">
        <v>1345</v>
      </c>
      <c r="R461" s="24">
        <v>194.4</v>
      </c>
      <c r="S461" s="96">
        <v>4100</v>
      </c>
      <c r="T461" s="83">
        <f t="shared" si="21"/>
        <v>797040</v>
      </c>
      <c r="U461" s="83">
        <f t="shared" si="19"/>
        <v>892684.80000000005</v>
      </c>
      <c r="V461" s="9" t="s">
        <v>1341</v>
      </c>
      <c r="W461" s="153" t="s">
        <v>1410</v>
      </c>
      <c r="X461" s="9"/>
    </row>
    <row r="462" spans="1:24" s="445" customFormat="1" ht="102" customHeight="1">
      <c r="A462" s="9" t="s">
        <v>6523</v>
      </c>
      <c r="B462" s="100" t="s">
        <v>97</v>
      </c>
      <c r="C462" s="111" t="s">
        <v>871</v>
      </c>
      <c r="D462" s="111" t="s">
        <v>872</v>
      </c>
      <c r="E462" s="111" t="s">
        <v>873</v>
      </c>
      <c r="F462" s="29"/>
      <c r="G462" s="3" t="s">
        <v>384</v>
      </c>
      <c r="H462" s="20">
        <v>0</v>
      </c>
      <c r="I462" s="114">
        <v>470000000</v>
      </c>
      <c r="J462" s="21" t="s">
        <v>1330</v>
      </c>
      <c r="K462" s="19" t="s">
        <v>2067</v>
      </c>
      <c r="L462" s="138" t="s">
        <v>3428</v>
      </c>
      <c r="M462" s="141" t="s">
        <v>383</v>
      </c>
      <c r="N462" s="361" t="s">
        <v>8876</v>
      </c>
      <c r="O462" s="3" t="s">
        <v>1382</v>
      </c>
      <c r="P462" s="7" t="s">
        <v>1361</v>
      </c>
      <c r="Q462" s="3" t="s">
        <v>1345</v>
      </c>
      <c r="R462" s="24">
        <v>532</v>
      </c>
      <c r="S462" s="96">
        <v>476.19</v>
      </c>
      <c r="T462" s="83">
        <f t="shared" si="21"/>
        <v>253333.08</v>
      </c>
      <c r="U462" s="83">
        <f t="shared" si="19"/>
        <v>283733.04960000003</v>
      </c>
      <c r="V462" s="9" t="s">
        <v>1341</v>
      </c>
      <c r="W462" s="153" t="s">
        <v>1410</v>
      </c>
      <c r="X462" s="9"/>
    </row>
    <row r="463" spans="1:24" s="445" customFormat="1" ht="102" customHeight="1">
      <c r="A463" s="9" t="s">
        <v>6524</v>
      </c>
      <c r="B463" s="100" t="s">
        <v>97</v>
      </c>
      <c r="C463" s="111" t="s">
        <v>874</v>
      </c>
      <c r="D463" s="111" t="s">
        <v>872</v>
      </c>
      <c r="E463" s="111" t="s">
        <v>875</v>
      </c>
      <c r="F463" s="29"/>
      <c r="G463" s="3" t="s">
        <v>384</v>
      </c>
      <c r="H463" s="20">
        <v>0</v>
      </c>
      <c r="I463" s="114">
        <v>470000000</v>
      </c>
      <c r="J463" s="21" t="s">
        <v>1330</v>
      </c>
      <c r="K463" s="19" t="s">
        <v>2067</v>
      </c>
      <c r="L463" s="138" t="s">
        <v>3428</v>
      </c>
      <c r="M463" s="141" t="s">
        <v>383</v>
      </c>
      <c r="N463" s="361" t="s">
        <v>8876</v>
      </c>
      <c r="O463" s="3" t="s">
        <v>1382</v>
      </c>
      <c r="P463" s="7" t="s">
        <v>1361</v>
      </c>
      <c r="Q463" s="3" t="s">
        <v>1345</v>
      </c>
      <c r="R463" s="24">
        <v>989.5</v>
      </c>
      <c r="S463" s="96">
        <v>520.83000000000004</v>
      </c>
      <c r="T463" s="83">
        <f t="shared" si="21"/>
        <v>515361.28500000003</v>
      </c>
      <c r="U463" s="83">
        <f t="shared" si="19"/>
        <v>577204.63920000009</v>
      </c>
      <c r="V463" s="9" t="s">
        <v>1341</v>
      </c>
      <c r="W463" s="153" t="s">
        <v>1410</v>
      </c>
      <c r="X463" s="9"/>
    </row>
    <row r="464" spans="1:24" s="445" customFormat="1" ht="102" customHeight="1">
      <c r="A464" s="9" t="s">
        <v>6525</v>
      </c>
      <c r="B464" s="100" t="s">
        <v>97</v>
      </c>
      <c r="C464" s="56" t="s">
        <v>866</v>
      </c>
      <c r="D464" s="30" t="s">
        <v>1218</v>
      </c>
      <c r="E464" s="30" t="s">
        <v>1217</v>
      </c>
      <c r="F464" s="29"/>
      <c r="G464" s="3" t="s">
        <v>384</v>
      </c>
      <c r="H464" s="20">
        <v>0</v>
      </c>
      <c r="I464" s="114">
        <v>470000000</v>
      </c>
      <c r="J464" s="21" t="s">
        <v>1330</v>
      </c>
      <c r="K464" s="19" t="s">
        <v>2067</v>
      </c>
      <c r="L464" s="138" t="s">
        <v>3428</v>
      </c>
      <c r="M464" s="141" t="s">
        <v>383</v>
      </c>
      <c r="N464" s="361" t="s">
        <v>8876</v>
      </c>
      <c r="O464" s="3" t="s">
        <v>1382</v>
      </c>
      <c r="P464" s="7" t="s">
        <v>1361</v>
      </c>
      <c r="Q464" s="3" t="s">
        <v>1345</v>
      </c>
      <c r="R464" s="24">
        <v>25</v>
      </c>
      <c r="S464" s="96">
        <v>1600</v>
      </c>
      <c r="T464" s="83">
        <f t="shared" si="21"/>
        <v>40000</v>
      </c>
      <c r="U464" s="83">
        <f t="shared" si="19"/>
        <v>44800.000000000007</v>
      </c>
      <c r="V464" s="9" t="s">
        <v>1341</v>
      </c>
      <c r="W464" s="153" t="s">
        <v>1410</v>
      </c>
      <c r="X464" s="9"/>
    </row>
    <row r="465" spans="1:1967" s="445" customFormat="1" ht="102" customHeight="1">
      <c r="A465" s="9" t="s">
        <v>6526</v>
      </c>
      <c r="B465" s="100" t="s">
        <v>97</v>
      </c>
      <c r="C465" s="120" t="s">
        <v>914</v>
      </c>
      <c r="D465" s="30" t="s">
        <v>711</v>
      </c>
      <c r="E465" s="30" t="s">
        <v>712</v>
      </c>
      <c r="F465" s="29"/>
      <c r="G465" s="3" t="s">
        <v>384</v>
      </c>
      <c r="H465" s="20">
        <v>0</v>
      </c>
      <c r="I465" s="114">
        <v>470000000</v>
      </c>
      <c r="J465" s="21" t="s">
        <v>1330</v>
      </c>
      <c r="K465" s="19" t="s">
        <v>2067</v>
      </c>
      <c r="L465" s="138" t="s">
        <v>3428</v>
      </c>
      <c r="M465" s="141" t="s">
        <v>383</v>
      </c>
      <c r="N465" s="361" t="s">
        <v>8876</v>
      </c>
      <c r="O465" s="3" t="s">
        <v>1382</v>
      </c>
      <c r="P465" s="7" t="s">
        <v>1354</v>
      </c>
      <c r="Q465" s="3" t="s">
        <v>1195</v>
      </c>
      <c r="R465" s="24">
        <v>70</v>
      </c>
      <c r="S465" s="96">
        <v>413.17</v>
      </c>
      <c r="T465" s="83">
        <f t="shared" si="21"/>
        <v>28921.9</v>
      </c>
      <c r="U465" s="83">
        <f t="shared" si="19"/>
        <v>32392.528000000006</v>
      </c>
      <c r="V465" s="9" t="s">
        <v>1341</v>
      </c>
      <c r="W465" s="153" t="s">
        <v>1410</v>
      </c>
      <c r="X465" s="9"/>
    </row>
    <row r="466" spans="1:1967" s="445" customFormat="1" ht="102" customHeight="1">
      <c r="A466" s="9" t="s">
        <v>6527</v>
      </c>
      <c r="B466" s="100" t="s">
        <v>97</v>
      </c>
      <c r="C466" s="120" t="s">
        <v>915</v>
      </c>
      <c r="D466" s="30" t="s">
        <v>713</v>
      </c>
      <c r="E466" s="30" t="s">
        <v>714</v>
      </c>
      <c r="F466" s="29"/>
      <c r="G466" s="3" t="s">
        <v>384</v>
      </c>
      <c r="H466" s="20">
        <v>0</v>
      </c>
      <c r="I466" s="114">
        <v>470000000</v>
      </c>
      <c r="J466" s="21" t="s">
        <v>1330</v>
      </c>
      <c r="K466" s="19" t="s">
        <v>2067</v>
      </c>
      <c r="L466" s="138" t="s">
        <v>3428</v>
      </c>
      <c r="M466" s="141" t="s">
        <v>383</v>
      </c>
      <c r="N466" s="361" t="s">
        <v>8876</v>
      </c>
      <c r="O466" s="3" t="s">
        <v>1382</v>
      </c>
      <c r="P466" s="7" t="s">
        <v>1354</v>
      </c>
      <c r="Q466" s="3" t="s">
        <v>1195</v>
      </c>
      <c r="R466" s="24">
        <v>320</v>
      </c>
      <c r="S466" s="96">
        <v>285</v>
      </c>
      <c r="T466" s="83">
        <f t="shared" ref="T466:T535" si="22">R466*S466</f>
        <v>91200</v>
      </c>
      <c r="U466" s="83">
        <f t="shared" si="19"/>
        <v>102144.00000000001</v>
      </c>
      <c r="V466" s="9" t="s">
        <v>1341</v>
      </c>
      <c r="W466" s="153" t="s">
        <v>1410</v>
      </c>
      <c r="X466" s="9"/>
    </row>
    <row r="467" spans="1:1967" s="445" customFormat="1" ht="102" customHeight="1">
      <c r="A467" s="9" t="s">
        <v>6528</v>
      </c>
      <c r="B467" s="100" t="s">
        <v>97</v>
      </c>
      <c r="C467" s="120" t="s">
        <v>915</v>
      </c>
      <c r="D467" s="30" t="s">
        <v>715</v>
      </c>
      <c r="E467" s="30" t="s">
        <v>716</v>
      </c>
      <c r="F467" s="29"/>
      <c r="G467" s="3" t="s">
        <v>384</v>
      </c>
      <c r="H467" s="20">
        <v>0</v>
      </c>
      <c r="I467" s="114">
        <v>470000000</v>
      </c>
      <c r="J467" s="21" t="s">
        <v>1330</v>
      </c>
      <c r="K467" s="19" t="s">
        <v>2067</v>
      </c>
      <c r="L467" s="138" t="s">
        <v>3428</v>
      </c>
      <c r="M467" s="141" t="s">
        <v>383</v>
      </c>
      <c r="N467" s="361" t="s">
        <v>8876</v>
      </c>
      <c r="O467" s="3" t="s">
        <v>1382</v>
      </c>
      <c r="P467" s="7" t="s">
        <v>1354</v>
      </c>
      <c r="Q467" s="3" t="s">
        <v>1195</v>
      </c>
      <c r="R467" s="24">
        <v>320</v>
      </c>
      <c r="S467" s="96">
        <v>140</v>
      </c>
      <c r="T467" s="83">
        <f t="shared" si="22"/>
        <v>44800</v>
      </c>
      <c r="U467" s="83">
        <f t="shared" ref="U467:U479" si="23">T467*1.12</f>
        <v>50176.000000000007</v>
      </c>
      <c r="V467" s="9" t="s">
        <v>1341</v>
      </c>
      <c r="W467" s="153" t="s">
        <v>1410</v>
      </c>
      <c r="X467" s="9"/>
    </row>
    <row r="468" spans="1:1967" s="445" customFormat="1" ht="102" customHeight="1">
      <c r="A468" s="9" t="s">
        <v>6529</v>
      </c>
      <c r="B468" s="100" t="s">
        <v>97</v>
      </c>
      <c r="C468" s="120" t="s">
        <v>916</v>
      </c>
      <c r="D468" s="30" t="s">
        <v>717</v>
      </c>
      <c r="E468" s="30" t="s">
        <v>718</v>
      </c>
      <c r="F468" s="29"/>
      <c r="G468" s="3" t="s">
        <v>384</v>
      </c>
      <c r="H468" s="20">
        <v>0</v>
      </c>
      <c r="I468" s="114">
        <v>470000000</v>
      </c>
      <c r="J468" s="21" t="s">
        <v>1330</v>
      </c>
      <c r="K468" s="19" t="s">
        <v>2067</v>
      </c>
      <c r="L468" s="138" t="s">
        <v>3428</v>
      </c>
      <c r="M468" s="141" t="s">
        <v>383</v>
      </c>
      <c r="N468" s="361" t="s">
        <v>8876</v>
      </c>
      <c r="O468" s="3" t="s">
        <v>1382</v>
      </c>
      <c r="P468" s="7" t="s">
        <v>1354</v>
      </c>
      <c r="Q468" s="3" t="s">
        <v>1195</v>
      </c>
      <c r="R468" s="24">
        <v>135</v>
      </c>
      <c r="S468" s="96">
        <v>1160.71</v>
      </c>
      <c r="T468" s="83">
        <f t="shared" si="22"/>
        <v>156695.85</v>
      </c>
      <c r="U468" s="83">
        <f t="shared" si="23"/>
        <v>175499.35200000001</v>
      </c>
      <c r="V468" s="9" t="s">
        <v>1341</v>
      </c>
      <c r="W468" s="153" t="s">
        <v>1410</v>
      </c>
      <c r="X468" s="9"/>
    </row>
    <row r="469" spans="1:1967" s="445" customFormat="1" ht="102" customHeight="1">
      <c r="A469" s="9" t="s">
        <v>6530</v>
      </c>
      <c r="B469" s="100" t="s">
        <v>97</v>
      </c>
      <c r="C469" s="120" t="s">
        <v>917</v>
      </c>
      <c r="D469" s="30" t="s">
        <v>719</v>
      </c>
      <c r="E469" s="30" t="s">
        <v>720</v>
      </c>
      <c r="F469" s="29"/>
      <c r="G469" s="3" t="s">
        <v>384</v>
      </c>
      <c r="H469" s="20">
        <v>0</v>
      </c>
      <c r="I469" s="114">
        <v>470000000</v>
      </c>
      <c r="J469" s="21" t="s">
        <v>1330</v>
      </c>
      <c r="K469" s="19" t="s">
        <v>2067</v>
      </c>
      <c r="L469" s="138" t="s">
        <v>3428</v>
      </c>
      <c r="M469" s="141" t="s">
        <v>383</v>
      </c>
      <c r="N469" s="361" t="s">
        <v>8876</v>
      </c>
      <c r="O469" s="3" t="s">
        <v>1382</v>
      </c>
      <c r="P469" s="7" t="s">
        <v>1354</v>
      </c>
      <c r="Q469" s="3" t="s">
        <v>1195</v>
      </c>
      <c r="R469" s="24">
        <v>300</v>
      </c>
      <c r="S469" s="96">
        <v>78</v>
      </c>
      <c r="T469" s="83">
        <f t="shared" si="22"/>
        <v>23400</v>
      </c>
      <c r="U469" s="83">
        <f t="shared" si="23"/>
        <v>26208.000000000004</v>
      </c>
      <c r="V469" s="9" t="s">
        <v>1341</v>
      </c>
      <c r="W469" s="153" t="s">
        <v>1410</v>
      </c>
      <c r="X469" s="9"/>
    </row>
    <row r="470" spans="1:1967" s="445" customFormat="1" ht="102" customHeight="1">
      <c r="A470" s="9" t="s">
        <v>6531</v>
      </c>
      <c r="B470" s="100" t="s">
        <v>97</v>
      </c>
      <c r="C470" s="120" t="s">
        <v>917</v>
      </c>
      <c r="D470" s="30" t="s">
        <v>721</v>
      </c>
      <c r="E470" s="30" t="s">
        <v>722</v>
      </c>
      <c r="F470" s="119"/>
      <c r="G470" s="3" t="s">
        <v>384</v>
      </c>
      <c r="H470" s="20">
        <v>0</v>
      </c>
      <c r="I470" s="114">
        <v>470000000</v>
      </c>
      <c r="J470" s="21" t="s">
        <v>1330</v>
      </c>
      <c r="K470" s="19" t="s">
        <v>2067</v>
      </c>
      <c r="L470" s="138" t="s">
        <v>3428</v>
      </c>
      <c r="M470" s="141" t="s">
        <v>383</v>
      </c>
      <c r="N470" s="361" t="s">
        <v>8876</v>
      </c>
      <c r="O470" s="3" t="s">
        <v>1382</v>
      </c>
      <c r="P470" s="7" t="s">
        <v>1354</v>
      </c>
      <c r="Q470" s="3" t="s">
        <v>1195</v>
      </c>
      <c r="R470" s="78">
        <v>480</v>
      </c>
      <c r="S470" s="96">
        <v>225.83</v>
      </c>
      <c r="T470" s="83">
        <f t="shared" si="22"/>
        <v>108398.40000000001</v>
      </c>
      <c r="U470" s="83">
        <f t="shared" si="23"/>
        <v>121406.20800000003</v>
      </c>
      <c r="V470" s="9" t="s">
        <v>1341</v>
      </c>
      <c r="W470" s="153" t="s">
        <v>1410</v>
      </c>
      <c r="X470" s="9"/>
    </row>
    <row r="471" spans="1:1967" s="445" customFormat="1" ht="102" customHeight="1">
      <c r="A471" s="9" t="s">
        <v>6532</v>
      </c>
      <c r="B471" s="100" t="s">
        <v>97</v>
      </c>
      <c r="C471" s="120" t="s">
        <v>917</v>
      </c>
      <c r="D471" s="30" t="s">
        <v>721</v>
      </c>
      <c r="E471" s="30" t="s">
        <v>723</v>
      </c>
      <c r="F471" s="119"/>
      <c r="G471" s="3" t="s">
        <v>384</v>
      </c>
      <c r="H471" s="20">
        <v>0</v>
      </c>
      <c r="I471" s="114">
        <v>470000000</v>
      </c>
      <c r="J471" s="21" t="s">
        <v>1330</v>
      </c>
      <c r="K471" s="19" t="s">
        <v>2067</v>
      </c>
      <c r="L471" s="138" t="s">
        <v>3428</v>
      </c>
      <c r="M471" s="141" t="s">
        <v>383</v>
      </c>
      <c r="N471" s="361" t="s">
        <v>8876</v>
      </c>
      <c r="O471" s="3" t="s">
        <v>1382</v>
      </c>
      <c r="P471" s="7" t="s">
        <v>1354</v>
      </c>
      <c r="Q471" s="3" t="s">
        <v>1195</v>
      </c>
      <c r="R471" s="78">
        <v>1360</v>
      </c>
      <c r="S471" s="96">
        <v>338.83299999999997</v>
      </c>
      <c r="T471" s="83">
        <f t="shared" si="22"/>
        <v>460812.87999999995</v>
      </c>
      <c r="U471" s="83">
        <f t="shared" si="23"/>
        <v>516110.42560000002</v>
      </c>
      <c r="V471" s="9" t="s">
        <v>1341</v>
      </c>
      <c r="W471" s="153" t="s">
        <v>1410</v>
      </c>
      <c r="X471" s="9"/>
    </row>
    <row r="472" spans="1:1967" s="445" customFormat="1" ht="102" customHeight="1">
      <c r="A472" s="9" t="s">
        <v>6533</v>
      </c>
      <c r="B472" s="100" t="s">
        <v>97</v>
      </c>
      <c r="C472" s="120" t="s">
        <v>917</v>
      </c>
      <c r="D472" s="30" t="s">
        <v>719</v>
      </c>
      <c r="E472" s="30" t="s">
        <v>1294</v>
      </c>
      <c r="F472" s="119"/>
      <c r="G472" s="3" t="s">
        <v>384</v>
      </c>
      <c r="H472" s="20">
        <v>0</v>
      </c>
      <c r="I472" s="114">
        <v>470000000</v>
      </c>
      <c r="J472" s="21" t="s">
        <v>1330</v>
      </c>
      <c r="K472" s="19" t="s">
        <v>2067</v>
      </c>
      <c r="L472" s="138" t="s">
        <v>3428</v>
      </c>
      <c r="M472" s="141" t="s">
        <v>383</v>
      </c>
      <c r="N472" s="361" t="s">
        <v>8876</v>
      </c>
      <c r="O472" s="3" t="s">
        <v>1382</v>
      </c>
      <c r="P472" s="7" t="s">
        <v>1354</v>
      </c>
      <c r="Q472" s="3" t="s">
        <v>1195</v>
      </c>
      <c r="R472" s="78">
        <v>1130</v>
      </c>
      <c r="S472" s="96">
        <v>60</v>
      </c>
      <c r="T472" s="83">
        <f t="shared" si="22"/>
        <v>67800</v>
      </c>
      <c r="U472" s="83">
        <f t="shared" si="23"/>
        <v>75936</v>
      </c>
      <c r="V472" s="9" t="s">
        <v>1341</v>
      </c>
      <c r="W472" s="153" t="s">
        <v>1410</v>
      </c>
      <c r="X472" s="9"/>
    </row>
    <row r="473" spans="1:1967" s="445" customFormat="1" ht="102" customHeight="1">
      <c r="A473" s="9" t="s">
        <v>6534</v>
      </c>
      <c r="B473" s="100" t="s">
        <v>97</v>
      </c>
      <c r="C473" s="56" t="s">
        <v>877</v>
      </c>
      <c r="D473" s="30" t="s">
        <v>52</v>
      </c>
      <c r="E473" s="1" t="s">
        <v>51</v>
      </c>
      <c r="F473" s="1"/>
      <c r="G473" s="3" t="s">
        <v>385</v>
      </c>
      <c r="H473" s="20">
        <v>0</v>
      </c>
      <c r="I473" s="114">
        <v>470000000</v>
      </c>
      <c r="J473" s="21" t="s">
        <v>1330</v>
      </c>
      <c r="K473" s="19" t="s">
        <v>2067</v>
      </c>
      <c r="L473" s="138" t="s">
        <v>3428</v>
      </c>
      <c r="M473" s="141" t="s">
        <v>383</v>
      </c>
      <c r="N473" s="361" t="s">
        <v>8878</v>
      </c>
      <c r="O473" s="3" t="s">
        <v>1382</v>
      </c>
      <c r="P473" s="7" t="s">
        <v>1361</v>
      </c>
      <c r="Q473" s="3" t="s">
        <v>1345</v>
      </c>
      <c r="R473" s="24">
        <v>4701.3</v>
      </c>
      <c r="S473" s="96">
        <v>1696</v>
      </c>
      <c r="T473" s="83">
        <f t="shared" si="22"/>
        <v>7973404.8000000007</v>
      </c>
      <c r="U473" s="83">
        <f t="shared" si="23"/>
        <v>8930213.376000002</v>
      </c>
      <c r="V473" s="9" t="s">
        <v>1341</v>
      </c>
      <c r="W473" s="153" t="s">
        <v>1410</v>
      </c>
      <c r="X473" s="9"/>
    </row>
    <row r="474" spans="1:1967" s="445" customFormat="1" ht="102" customHeight="1">
      <c r="A474" s="9" t="s">
        <v>6535</v>
      </c>
      <c r="B474" s="100" t="s">
        <v>97</v>
      </c>
      <c r="C474" s="56" t="s">
        <v>877</v>
      </c>
      <c r="D474" s="30" t="s">
        <v>52</v>
      </c>
      <c r="E474" s="1" t="s">
        <v>53</v>
      </c>
      <c r="F474" s="1"/>
      <c r="G474" s="3" t="s">
        <v>385</v>
      </c>
      <c r="H474" s="20">
        <v>0</v>
      </c>
      <c r="I474" s="114">
        <v>470000000</v>
      </c>
      <c r="J474" s="21" t="s">
        <v>1330</v>
      </c>
      <c r="K474" s="19" t="s">
        <v>2067</v>
      </c>
      <c r="L474" s="138" t="s">
        <v>3428</v>
      </c>
      <c r="M474" s="141" t="s">
        <v>383</v>
      </c>
      <c r="N474" s="361" t="s">
        <v>8878</v>
      </c>
      <c r="O474" s="3" t="s">
        <v>1382</v>
      </c>
      <c r="P474" s="7" t="s">
        <v>1361</v>
      </c>
      <c r="Q474" s="3" t="s">
        <v>1345</v>
      </c>
      <c r="R474" s="24">
        <v>2600</v>
      </c>
      <c r="S474" s="96">
        <v>1696</v>
      </c>
      <c r="T474" s="83">
        <f t="shared" si="22"/>
        <v>4409600</v>
      </c>
      <c r="U474" s="83">
        <f t="shared" si="23"/>
        <v>4938752.0000000009</v>
      </c>
      <c r="V474" s="9" t="s">
        <v>1341</v>
      </c>
      <c r="W474" s="153" t="s">
        <v>1410</v>
      </c>
      <c r="X474" s="9"/>
    </row>
    <row r="475" spans="1:1967" s="445" customFormat="1" ht="102" customHeight="1">
      <c r="A475" s="9" t="s">
        <v>6536</v>
      </c>
      <c r="B475" s="100" t="s">
        <v>97</v>
      </c>
      <c r="C475" s="7" t="s">
        <v>895</v>
      </c>
      <c r="D475" s="30" t="s">
        <v>1292</v>
      </c>
      <c r="E475" s="30" t="s">
        <v>1293</v>
      </c>
      <c r="F475" s="29"/>
      <c r="G475" s="3" t="s">
        <v>385</v>
      </c>
      <c r="H475" s="20">
        <v>0</v>
      </c>
      <c r="I475" s="114">
        <v>470000000</v>
      </c>
      <c r="J475" s="21" t="s">
        <v>1330</v>
      </c>
      <c r="K475" s="19" t="s">
        <v>2067</v>
      </c>
      <c r="L475" s="138" t="s">
        <v>3428</v>
      </c>
      <c r="M475" s="141" t="s">
        <v>383</v>
      </c>
      <c r="N475" s="361" t="s">
        <v>8878</v>
      </c>
      <c r="O475" s="3" t="s">
        <v>1382</v>
      </c>
      <c r="P475" s="7" t="s">
        <v>1350</v>
      </c>
      <c r="Q475" s="3" t="s">
        <v>1335</v>
      </c>
      <c r="R475" s="78">
        <v>850</v>
      </c>
      <c r="S475" s="96">
        <v>284.82</v>
      </c>
      <c r="T475" s="83">
        <f t="shared" si="22"/>
        <v>242097</v>
      </c>
      <c r="U475" s="83">
        <f t="shared" si="23"/>
        <v>271148.64</v>
      </c>
      <c r="V475" s="9" t="s">
        <v>1341</v>
      </c>
      <c r="W475" s="153" t="s">
        <v>1410</v>
      </c>
      <c r="X475" s="9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  <c r="NL475" s="8"/>
      <c r="NM475" s="8"/>
      <c r="NN475" s="8"/>
      <c r="NO475" s="8"/>
      <c r="NP475" s="8"/>
      <c r="NQ475" s="8"/>
      <c r="NR475" s="8"/>
      <c r="NS475" s="8"/>
      <c r="NT475" s="8"/>
      <c r="NU475" s="8"/>
      <c r="NV475" s="8"/>
      <c r="NW475" s="8"/>
      <c r="NX475" s="8"/>
      <c r="NY475" s="8"/>
      <c r="NZ475" s="8"/>
      <c r="OA475" s="8"/>
      <c r="OB475" s="8"/>
      <c r="OC475" s="8"/>
      <c r="OD475" s="8"/>
      <c r="OE475" s="8"/>
      <c r="OF475" s="8"/>
      <c r="OG475" s="8"/>
      <c r="OH475" s="8"/>
      <c r="OI475" s="8"/>
      <c r="OJ475" s="8"/>
      <c r="OK475" s="8"/>
      <c r="OL475" s="8"/>
      <c r="OM475" s="8"/>
      <c r="ON475" s="8"/>
      <c r="OO475" s="8"/>
      <c r="OP475" s="8"/>
      <c r="OQ475" s="8"/>
      <c r="OR475" s="8"/>
      <c r="OS475" s="8"/>
      <c r="OT475" s="8"/>
      <c r="OU475" s="8"/>
      <c r="OV475" s="8"/>
      <c r="OW475" s="8"/>
      <c r="OX475" s="8"/>
      <c r="OY475" s="8"/>
      <c r="OZ475" s="8"/>
      <c r="PA475" s="8"/>
      <c r="PB475" s="8"/>
      <c r="PC475" s="8"/>
      <c r="PD475" s="8"/>
      <c r="PE475" s="8"/>
      <c r="PF475" s="8"/>
      <c r="PG475" s="8"/>
      <c r="PH475" s="8"/>
      <c r="PI475" s="8"/>
      <c r="PJ475" s="8"/>
      <c r="PK475" s="8"/>
      <c r="PL475" s="8"/>
      <c r="PM475" s="8"/>
      <c r="PN475" s="8"/>
      <c r="PO475" s="8"/>
      <c r="PP475" s="8"/>
      <c r="PQ475" s="8"/>
      <c r="PR475" s="8"/>
      <c r="PS475" s="8"/>
      <c r="PT475" s="8"/>
      <c r="PU475" s="8"/>
      <c r="PV475" s="8"/>
      <c r="PW475" s="8"/>
      <c r="PX475" s="8"/>
      <c r="PY475" s="8"/>
      <c r="PZ475" s="8"/>
      <c r="QA475" s="8"/>
      <c r="QB475" s="8"/>
      <c r="QC475" s="8"/>
      <c r="QD475" s="8"/>
      <c r="QE475" s="8"/>
      <c r="QF475" s="8"/>
      <c r="QG475" s="8"/>
      <c r="QH475" s="8"/>
      <c r="QI475" s="8"/>
      <c r="QJ475" s="8"/>
      <c r="QK475" s="8"/>
      <c r="QL475" s="8"/>
      <c r="QM475" s="8"/>
      <c r="QN475" s="8"/>
      <c r="QO475" s="8"/>
      <c r="QP475" s="8"/>
      <c r="QQ475" s="8"/>
      <c r="QR475" s="8"/>
      <c r="QS475" s="8"/>
      <c r="QT475" s="8"/>
      <c r="QU475" s="8"/>
      <c r="QV475" s="8"/>
      <c r="QW475" s="8"/>
      <c r="QX475" s="8"/>
      <c r="QY475" s="8"/>
      <c r="QZ475" s="8"/>
      <c r="RA475" s="8"/>
      <c r="RB475" s="8"/>
      <c r="RC475" s="8"/>
      <c r="RD475" s="8"/>
      <c r="RE475" s="8"/>
      <c r="RF475" s="8"/>
      <c r="RG475" s="8"/>
      <c r="RH475" s="8"/>
      <c r="RI475" s="8"/>
      <c r="RJ475" s="8"/>
      <c r="RK475" s="8"/>
      <c r="RL475" s="8"/>
      <c r="RM475" s="8"/>
      <c r="RN475" s="8"/>
      <c r="RO475" s="8"/>
      <c r="RP475" s="8"/>
      <c r="RQ475" s="8"/>
      <c r="RR475" s="8"/>
      <c r="RS475" s="8"/>
      <c r="RT475" s="8"/>
      <c r="RU475" s="8"/>
      <c r="RV475" s="8"/>
      <c r="RW475" s="8"/>
      <c r="RX475" s="8"/>
      <c r="RY475" s="8"/>
      <c r="RZ475" s="8"/>
      <c r="SA475" s="8"/>
      <c r="SB475" s="8"/>
      <c r="SC475" s="8"/>
      <c r="SD475" s="8"/>
      <c r="SE475" s="8"/>
      <c r="SF475" s="8"/>
      <c r="SG475" s="8"/>
      <c r="SH475" s="8"/>
      <c r="SI475" s="8"/>
      <c r="SJ475" s="8"/>
      <c r="SK475" s="8"/>
      <c r="SL475" s="8"/>
      <c r="SM475" s="8"/>
      <c r="SN475" s="8"/>
      <c r="SO475" s="8"/>
      <c r="SP475" s="8"/>
      <c r="SQ475" s="8"/>
      <c r="SR475" s="8"/>
      <c r="SS475" s="8"/>
      <c r="ST475" s="8"/>
      <c r="SU475" s="8"/>
      <c r="SV475" s="8"/>
      <c r="SW475" s="8"/>
      <c r="SX475" s="8"/>
      <c r="SY475" s="8"/>
      <c r="SZ475" s="8"/>
      <c r="TA475" s="8"/>
      <c r="TB475" s="8"/>
      <c r="TC475" s="8"/>
      <c r="TD475" s="8"/>
      <c r="TE475" s="8"/>
      <c r="TF475" s="8"/>
      <c r="TG475" s="8"/>
      <c r="TH475" s="8"/>
      <c r="TI475" s="8"/>
      <c r="TJ475" s="8"/>
      <c r="TK475" s="8"/>
      <c r="TL475" s="8"/>
      <c r="TM475" s="8"/>
      <c r="TN475" s="8"/>
      <c r="TO475" s="8"/>
      <c r="TP475" s="8"/>
      <c r="TQ475" s="8"/>
      <c r="TR475" s="8"/>
      <c r="TS475" s="8"/>
      <c r="TT475" s="8"/>
      <c r="TU475" s="8"/>
      <c r="TV475" s="8"/>
      <c r="TW475" s="8"/>
      <c r="TX475" s="8"/>
      <c r="TY475" s="8"/>
      <c r="TZ475" s="8"/>
      <c r="UA475" s="8"/>
      <c r="UB475" s="8"/>
      <c r="UC475" s="8"/>
      <c r="UD475" s="8"/>
      <c r="UE475" s="8"/>
      <c r="UF475" s="8"/>
      <c r="UG475" s="8"/>
      <c r="UH475" s="8"/>
      <c r="UI475" s="8"/>
      <c r="UJ475" s="8"/>
      <c r="UK475" s="8"/>
      <c r="UL475" s="8"/>
      <c r="UM475" s="8"/>
      <c r="UN475" s="8"/>
      <c r="UO475" s="8"/>
      <c r="UP475" s="8"/>
      <c r="UQ475" s="8"/>
      <c r="UR475" s="8"/>
      <c r="US475" s="8"/>
      <c r="UT475" s="8"/>
      <c r="UU475" s="8"/>
      <c r="UV475" s="8"/>
      <c r="UW475" s="8"/>
      <c r="UX475" s="8"/>
      <c r="UY475" s="8"/>
      <c r="UZ475" s="8"/>
      <c r="VA475" s="8"/>
      <c r="VB475" s="8"/>
      <c r="VC475" s="8"/>
      <c r="VD475" s="8"/>
      <c r="VE475" s="8"/>
      <c r="VF475" s="8"/>
      <c r="VG475" s="8"/>
      <c r="VH475" s="8"/>
      <c r="VI475" s="8"/>
      <c r="VJ475" s="8"/>
      <c r="VK475" s="8"/>
      <c r="VL475" s="8"/>
      <c r="VM475" s="8"/>
      <c r="VN475" s="8"/>
      <c r="VO475" s="8"/>
      <c r="VP475" s="8"/>
      <c r="VQ475" s="8"/>
      <c r="VR475" s="8"/>
      <c r="VS475" s="8"/>
      <c r="VT475" s="8"/>
      <c r="VU475" s="8"/>
      <c r="VV475" s="8"/>
      <c r="VW475" s="8"/>
      <c r="VX475" s="8"/>
      <c r="VY475" s="8"/>
      <c r="VZ475" s="8"/>
      <c r="WA475" s="8"/>
      <c r="WB475" s="8"/>
      <c r="WC475" s="8"/>
      <c r="WD475" s="8"/>
      <c r="WE475" s="8"/>
      <c r="WF475" s="8"/>
      <c r="WG475" s="8"/>
      <c r="WH475" s="8"/>
      <c r="WI475" s="8"/>
      <c r="WJ475" s="8"/>
      <c r="WK475" s="8"/>
      <c r="WL475" s="8"/>
      <c r="WM475" s="8"/>
      <c r="WN475" s="8"/>
      <c r="WO475" s="8"/>
      <c r="WP475" s="8"/>
      <c r="WQ475" s="8"/>
      <c r="WR475" s="8"/>
      <c r="WS475" s="8"/>
      <c r="WT475" s="8"/>
      <c r="WU475" s="8"/>
      <c r="WV475" s="8"/>
      <c r="WW475" s="8"/>
      <c r="WX475" s="8"/>
      <c r="WY475" s="8"/>
      <c r="WZ475" s="8"/>
      <c r="XA475" s="8"/>
      <c r="XB475" s="8"/>
      <c r="XC475" s="8"/>
      <c r="XD475" s="8"/>
      <c r="XE475" s="8"/>
      <c r="XF475" s="8"/>
      <c r="XG475" s="8"/>
      <c r="XH475" s="8"/>
      <c r="XI475" s="8"/>
      <c r="XJ475" s="8"/>
      <c r="XK475" s="8"/>
      <c r="XL475" s="8"/>
      <c r="XM475" s="8"/>
      <c r="XN475" s="8"/>
      <c r="XO475" s="8"/>
      <c r="XP475" s="8"/>
      <c r="XQ475" s="8"/>
      <c r="XR475" s="8"/>
      <c r="XS475" s="8"/>
      <c r="XT475" s="8"/>
      <c r="XU475" s="8"/>
      <c r="XV475" s="8"/>
      <c r="XW475" s="8"/>
      <c r="XX475" s="8"/>
      <c r="XY475" s="8"/>
      <c r="XZ475" s="8"/>
      <c r="YA475" s="8"/>
      <c r="YB475" s="8"/>
      <c r="YC475" s="8"/>
      <c r="YD475" s="8"/>
      <c r="YE475" s="8"/>
      <c r="YF475" s="8"/>
      <c r="YG475" s="8"/>
      <c r="YH475" s="8"/>
      <c r="YI475" s="8"/>
      <c r="YJ475" s="8"/>
      <c r="YK475" s="8"/>
      <c r="YL475" s="8"/>
      <c r="YM475" s="8"/>
      <c r="YN475" s="8"/>
      <c r="YO475" s="8"/>
      <c r="YP475" s="8"/>
      <c r="YQ475" s="8"/>
      <c r="YR475" s="8"/>
      <c r="YS475" s="8"/>
      <c r="YT475" s="8"/>
      <c r="YU475" s="8"/>
      <c r="YV475" s="8"/>
      <c r="YW475" s="8"/>
      <c r="YX475" s="8"/>
      <c r="YY475" s="8"/>
      <c r="YZ475" s="8"/>
      <c r="ZA475" s="8"/>
      <c r="ZB475" s="8"/>
      <c r="ZC475" s="8"/>
      <c r="ZD475" s="8"/>
      <c r="ZE475" s="8"/>
      <c r="ZF475" s="8"/>
      <c r="ZG475" s="8"/>
      <c r="ZH475" s="8"/>
      <c r="ZI475" s="8"/>
      <c r="ZJ475" s="8"/>
      <c r="ZK475" s="8"/>
      <c r="ZL475" s="8"/>
      <c r="ZM475" s="8"/>
      <c r="ZN475" s="8"/>
      <c r="ZO475" s="8"/>
      <c r="ZP475" s="8"/>
      <c r="ZQ475" s="8"/>
      <c r="ZR475" s="8"/>
      <c r="ZS475" s="8"/>
      <c r="ZT475" s="8"/>
      <c r="ZU475" s="8"/>
      <c r="ZV475" s="8"/>
      <c r="ZW475" s="8"/>
      <c r="ZX475" s="8"/>
      <c r="ZY475" s="8"/>
      <c r="ZZ475" s="8"/>
      <c r="AAA475" s="8"/>
      <c r="AAB475" s="8"/>
      <c r="AAC475" s="8"/>
      <c r="AAD475" s="8"/>
      <c r="AAE475" s="8"/>
      <c r="AAF475" s="8"/>
      <c r="AAG475" s="8"/>
      <c r="AAH475" s="8"/>
      <c r="AAI475" s="8"/>
      <c r="AAJ475" s="8"/>
      <c r="AAK475" s="8"/>
      <c r="AAL475" s="8"/>
      <c r="AAM475" s="8"/>
      <c r="AAN475" s="8"/>
      <c r="AAO475" s="8"/>
      <c r="AAP475" s="8"/>
      <c r="AAQ475" s="8"/>
      <c r="AAR475" s="8"/>
      <c r="AAS475" s="8"/>
      <c r="AAT475" s="8"/>
      <c r="AAU475" s="8"/>
      <c r="AAV475" s="8"/>
      <c r="AAW475" s="8"/>
      <c r="AAX475" s="8"/>
      <c r="AAY475" s="8"/>
      <c r="AAZ475" s="8"/>
      <c r="ABA475" s="8"/>
      <c r="ABB475" s="8"/>
      <c r="ABC475" s="8"/>
      <c r="ABD475" s="8"/>
      <c r="ABE475" s="8"/>
      <c r="ABF475" s="8"/>
      <c r="ABG475" s="8"/>
      <c r="ABH475" s="8"/>
      <c r="ABI475" s="8"/>
      <c r="ABJ475" s="8"/>
      <c r="ABK475" s="8"/>
      <c r="ABL475" s="8"/>
      <c r="ABM475" s="8"/>
      <c r="ABN475" s="8"/>
      <c r="ABO475" s="8"/>
      <c r="ABP475" s="8"/>
      <c r="ABQ475" s="8"/>
      <c r="ABR475" s="8"/>
      <c r="ABS475" s="8"/>
      <c r="ABT475" s="8"/>
      <c r="ABU475" s="8"/>
      <c r="ABV475" s="8"/>
      <c r="ABW475" s="8"/>
      <c r="ABX475" s="8"/>
      <c r="ABY475" s="8"/>
      <c r="ABZ475" s="8"/>
      <c r="ACA475" s="8"/>
      <c r="ACB475" s="8"/>
      <c r="ACC475" s="8"/>
      <c r="ACD475" s="8"/>
      <c r="ACE475" s="8"/>
      <c r="ACF475" s="8"/>
      <c r="ACG475" s="8"/>
      <c r="ACH475" s="8"/>
      <c r="ACI475" s="8"/>
      <c r="ACJ475" s="8"/>
      <c r="ACK475" s="8"/>
      <c r="ACL475" s="8"/>
      <c r="ACM475" s="8"/>
      <c r="ACN475" s="8"/>
      <c r="ACO475" s="8"/>
      <c r="ACP475" s="8"/>
      <c r="ACQ475" s="8"/>
      <c r="ACR475" s="8"/>
      <c r="ACS475" s="8"/>
      <c r="ACT475" s="8"/>
      <c r="ACU475" s="8"/>
      <c r="ACV475" s="8"/>
      <c r="ACW475" s="8"/>
      <c r="ACX475" s="8"/>
      <c r="ACY475" s="8"/>
      <c r="ACZ475" s="8"/>
      <c r="ADA475" s="8"/>
      <c r="ADB475" s="8"/>
      <c r="ADC475" s="8"/>
      <c r="ADD475" s="8"/>
      <c r="ADE475" s="8"/>
      <c r="ADF475" s="8"/>
      <c r="ADG475" s="8"/>
      <c r="ADH475" s="8"/>
      <c r="ADI475" s="8"/>
      <c r="ADJ475" s="8"/>
      <c r="ADK475" s="8"/>
      <c r="ADL475" s="8"/>
      <c r="ADM475" s="8"/>
      <c r="ADN475" s="8"/>
      <c r="ADO475" s="8"/>
      <c r="ADP475" s="8"/>
      <c r="ADQ475" s="8"/>
      <c r="ADR475" s="8"/>
      <c r="ADS475" s="8"/>
      <c r="ADT475" s="8"/>
      <c r="ADU475" s="8"/>
      <c r="ADV475" s="8"/>
      <c r="ADW475" s="8"/>
      <c r="ADX475" s="8"/>
      <c r="ADY475" s="8"/>
      <c r="ADZ475" s="8"/>
      <c r="AEA475" s="8"/>
      <c r="AEB475" s="8"/>
      <c r="AEC475" s="8"/>
      <c r="AED475" s="8"/>
      <c r="AEE475" s="8"/>
      <c r="AEF475" s="8"/>
      <c r="AEG475" s="8"/>
      <c r="AEH475" s="8"/>
      <c r="AEI475" s="8"/>
      <c r="AEJ475" s="8"/>
      <c r="AEK475" s="8"/>
      <c r="AEL475" s="8"/>
      <c r="AEM475" s="8"/>
      <c r="AEN475" s="8"/>
      <c r="AEO475" s="8"/>
      <c r="AEP475" s="8"/>
      <c r="AEQ475" s="8"/>
      <c r="AER475" s="8"/>
      <c r="AES475" s="8"/>
      <c r="AET475" s="8"/>
      <c r="AEU475" s="8"/>
      <c r="AEV475" s="8"/>
      <c r="AEW475" s="8"/>
      <c r="AEX475" s="8"/>
      <c r="AEY475" s="8"/>
      <c r="AEZ475" s="8"/>
      <c r="AFA475" s="8"/>
      <c r="AFB475" s="8"/>
      <c r="AFC475" s="8"/>
      <c r="AFD475" s="8"/>
      <c r="AFE475" s="8"/>
      <c r="AFF475" s="8"/>
      <c r="AFG475" s="8"/>
      <c r="AFH475" s="8"/>
      <c r="AFI475" s="8"/>
      <c r="AFJ475" s="8"/>
      <c r="AFK475" s="8"/>
      <c r="AFL475" s="8"/>
      <c r="AFM475" s="8"/>
      <c r="AFN475" s="8"/>
      <c r="AFO475" s="8"/>
      <c r="AFP475" s="8"/>
      <c r="AFQ475" s="8"/>
      <c r="AFR475" s="8"/>
      <c r="AFS475" s="8"/>
      <c r="AFT475" s="8"/>
      <c r="AFU475" s="8"/>
      <c r="AFV475" s="8"/>
      <c r="AFW475" s="8"/>
      <c r="AFX475" s="8"/>
      <c r="AFY475" s="8"/>
      <c r="AFZ475" s="8"/>
      <c r="AGA475" s="8"/>
      <c r="AGB475" s="8"/>
      <c r="AGC475" s="8"/>
      <c r="AGD475" s="8"/>
      <c r="AGE475" s="8"/>
      <c r="AGF475" s="8"/>
      <c r="AGG475" s="8"/>
      <c r="AGH475" s="8"/>
      <c r="AGI475" s="8"/>
      <c r="AGJ475" s="8"/>
      <c r="AGK475" s="8"/>
      <c r="AGL475" s="8"/>
      <c r="AGM475" s="8"/>
      <c r="AGN475" s="8"/>
      <c r="AGO475" s="8"/>
      <c r="AGP475" s="8"/>
      <c r="AGQ475" s="8"/>
      <c r="AGR475" s="8"/>
      <c r="AGS475" s="8"/>
      <c r="AGT475" s="8"/>
      <c r="AGU475" s="8"/>
      <c r="AGV475" s="8"/>
      <c r="AGW475" s="8"/>
      <c r="AGX475" s="8"/>
      <c r="AGY475" s="8"/>
      <c r="AGZ475" s="8"/>
      <c r="AHA475" s="8"/>
      <c r="AHB475" s="8"/>
      <c r="AHC475" s="8"/>
      <c r="AHD475" s="8"/>
      <c r="AHE475" s="8"/>
      <c r="AHF475" s="8"/>
      <c r="AHG475" s="8"/>
      <c r="AHH475" s="8"/>
      <c r="AHI475" s="8"/>
      <c r="AHJ475" s="8"/>
      <c r="AHK475" s="8"/>
      <c r="AHL475" s="8"/>
      <c r="AHM475" s="8"/>
      <c r="AHN475" s="8"/>
      <c r="AHO475" s="8"/>
      <c r="AHP475" s="8"/>
      <c r="AHQ475" s="8"/>
      <c r="AHR475" s="8"/>
      <c r="AHS475" s="8"/>
      <c r="AHT475" s="8"/>
      <c r="AHU475" s="8"/>
      <c r="AHV475" s="8"/>
      <c r="AHW475" s="8"/>
      <c r="AHX475" s="8"/>
      <c r="AHY475" s="8"/>
      <c r="AHZ475" s="8"/>
      <c r="AIA475" s="8"/>
      <c r="AIB475" s="8"/>
      <c r="AIC475" s="8"/>
      <c r="AID475" s="8"/>
      <c r="AIE475" s="8"/>
      <c r="AIF475" s="8"/>
      <c r="AIG475" s="8"/>
      <c r="AIH475" s="8"/>
      <c r="AII475" s="8"/>
      <c r="AIJ475" s="8"/>
      <c r="AIK475" s="8"/>
      <c r="AIL475" s="8"/>
      <c r="AIM475" s="8"/>
      <c r="AIN475" s="8"/>
      <c r="AIO475" s="8"/>
      <c r="AIP475" s="8"/>
      <c r="AIQ475" s="8"/>
      <c r="AIR475" s="8"/>
      <c r="AIS475" s="8"/>
      <c r="AIT475" s="8"/>
      <c r="AIU475" s="8"/>
      <c r="AIV475" s="8"/>
      <c r="AIW475" s="8"/>
      <c r="AIX475" s="8"/>
      <c r="AIY475" s="8"/>
      <c r="AIZ475" s="8"/>
      <c r="AJA475" s="8"/>
      <c r="AJB475" s="8"/>
      <c r="AJC475" s="8"/>
      <c r="AJD475" s="8"/>
      <c r="AJE475" s="8"/>
      <c r="AJF475" s="8"/>
      <c r="AJG475" s="8"/>
      <c r="AJH475" s="8"/>
      <c r="AJI475" s="8"/>
      <c r="AJJ475" s="8"/>
      <c r="AJK475" s="8"/>
      <c r="AJL475" s="8"/>
      <c r="AJM475" s="8"/>
      <c r="AJN475" s="8"/>
      <c r="AJO475" s="8"/>
      <c r="AJP475" s="8"/>
      <c r="AJQ475" s="8"/>
      <c r="AJR475" s="8"/>
      <c r="AJS475" s="8"/>
      <c r="AJT475" s="8"/>
      <c r="AJU475" s="8"/>
      <c r="AJV475" s="8"/>
      <c r="AJW475" s="8"/>
      <c r="AJX475" s="8"/>
      <c r="AJY475" s="8"/>
      <c r="AJZ475" s="8"/>
      <c r="AKA475" s="8"/>
      <c r="AKB475" s="8"/>
      <c r="AKC475" s="8"/>
      <c r="AKD475" s="8"/>
      <c r="AKE475" s="8"/>
      <c r="AKF475" s="8"/>
      <c r="AKG475" s="8"/>
      <c r="AKH475" s="8"/>
      <c r="AKI475" s="8"/>
      <c r="AKJ475" s="8"/>
      <c r="AKK475" s="8"/>
      <c r="AKL475" s="8"/>
      <c r="AKM475" s="8"/>
      <c r="AKN475" s="8"/>
      <c r="AKO475" s="8"/>
      <c r="AKP475" s="8"/>
      <c r="AKQ475" s="8"/>
      <c r="AKR475" s="8"/>
      <c r="AKS475" s="8"/>
      <c r="AKT475" s="8"/>
      <c r="AKU475" s="8"/>
      <c r="AKV475" s="8"/>
      <c r="AKW475" s="8"/>
      <c r="AKX475" s="8"/>
      <c r="AKY475" s="8"/>
      <c r="AKZ475" s="8"/>
      <c r="ALA475" s="8"/>
      <c r="ALB475" s="8"/>
      <c r="ALC475" s="8"/>
      <c r="ALD475" s="8"/>
      <c r="ALE475" s="8"/>
      <c r="ALF475" s="8"/>
      <c r="ALG475" s="8"/>
      <c r="ALH475" s="8"/>
      <c r="ALI475" s="8"/>
      <c r="ALJ475" s="8"/>
      <c r="ALK475" s="8"/>
      <c r="ALL475" s="8"/>
      <c r="ALM475" s="8"/>
      <c r="ALN475" s="8"/>
      <c r="ALO475" s="8"/>
      <c r="ALP475" s="8"/>
      <c r="ALQ475" s="8"/>
      <c r="ALR475" s="8"/>
      <c r="ALS475" s="8"/>
      <c r="ALT475" s="8"/>
      <c r="ALU475" s="8"/>
      <c r="ALV475" s="8"/>
      <c r="ALW475" s="8"/>
      <c r="ALX475" s="8"/>
      <c r="ALY475" s="8"/>
      <c r="ALZ475" s="8"/>
      <c r="AMA475" s="8"/>
      <c r="AMB475" s="8"/>
      <c r="AMC475" s="8"/>
      <c r="AMD475" s="8"/>
      <c r="AME475" s="8"/>
      <c r="AMF475" s="8"/>
      <c r="AMG475" s="8"/>
      <c r="AMH475" s="8"/>
      <c r="AMI475" s="8"/>
      <c r="AMJ475" s="8"/>
      <c r="AMK475" s="8"/>
      <c r="AML475" s="8"/>
      <c r="AMM475" s="8"/>
      <c r="AMN475" s="8"/>
      <c r="AMO475" s="8"/>
      <c r="AMP475" s="8"/>
      <c r="AMQ475" s="8"/>
      <c r="AMR475" s="8"/>
      <c r="AMS475" s="8"/>
      <c r="AMT475" s="8"/>
      <c r="AMU475" s="8"/>
      <c r="AMV475" s="8"/>
      <c r="AMW475" s="8"/>
      <c r="AMX475" s="8"/>
      <c r="AMY475" s="8"/>
      <c r="AMZ475" s="8"/>
      <c r="ANA475" s="8"/>
      <c r="ANB475" s="8"/>
      <c r="ANC475" s="8"/>
      <c r="AND475" s="8"/>
      <c r="ANE475" s="8"/>
      <c r="ANF475" s="8"/>
      <c r="ANG475" s="8"/>
      <c r="ANH475" s="8"/>
      <c r="ANI475" s="8"/>
      <c r="ANJ475" s="8"/>
      <c r="ANK475" s="8"/>
      <c r="ANL475" s="8"/>
      <c r="ANM475" s="8"/>
      <c r="ANN475" s="8"/>
      <c r="ANO475" s="8"/>
      <c r="ANP475" s="8"/>
      <c r="ANQ475" s="8"/>
      <c r="ANR475" s="8"/>
      <c r="ANS475" s="8"/>
      <c r="ANT475" s="8"/>
      <c r="ANU475" s="8"/>
      <c r="ANV475" s="8"/>
      <c r="ANW475" s="8"/>
      <c r="ANX475" s="8"/>
      <c r="ANY475" s="8"/>
      <c r="ANZ475" s="8"/>
      <c r="AOA475" s="8"/>
      <c r="AOB475" s="8"/>
      <c r="AOC475" s="8"/>
      <c r="AOD475" s="8"/>
      <c r="AOE475" s="8"/>
      <c r="AOF475" s="8"/>
      <c r="AOG475" s="8"/>
      <c r="AOH475" s="8"/>
      <c r="AOI475" s="8"/>
      <c r="AOJ475" s="8"/>
      <c r="AOK475" s="8"/>
      <c r="AOL475" s="8"/>
      <c r="AOM475" s="8"/>
      <c r="AON475" s="8"/>
      <c r="AOO475" s="8"/>
      <c r="AOP475" s="8"/>
      <c r="AOQ475" s="8"/>
      <c r="AOR475" s="8"/>
      <c r="AOS475" s="8"/>
      <c r="AOT475" s="8"/>
      <c r="AOU475" s="8"/>
      <c r="AOV475" s="8"/>
      <c r="AOW475" s="8"/>
      <c r="AOX475" s="8"/>
      <c r="AOY475" s="8"/>
      <c r="AOZ475" s="8"/>
      <c r="APA475" s="8"/>
      <c r="APB475" s="8"/>
      <c r="APC475" s="8"/>
      <c r="APD475" s="8"/>
      <c r="APE475" s="8"/>
      <c r="APF475" s="8"/>
      <c r="APG475" s="8"/>
      <c r="APH475" s="8"/>
      <c r="API475" s="8"/>
      <c r="APJ475" s="8"/>
      <c r="APK475" s="8"/>
      <c r="APL475" s="8"/>
      <c r="APM475" s="8"/>
      <c r="APN475" s="8"/>
      <c r="APO475" s="8"/>
      <c r="APP475" s="8"/>
      <c r="APQ475" s="8"/>
      <c r="APR475" s="8"/>
      <c r="APS475" s="8"/>
      <c r="APT475" s="8"/>
      <c r="APU475" s="8"/>
      <c r="APV475" s="8"/>
      <c r="APW475" s="8"/>
      <c r="APX475" s="8"/>
      <c r="APY475" s="8"/>
      <c r="APZ475" s="8"/>
      <c r="AQA475" s="8"/>
      <c r="AQB475" s="8"/>
      <c r="AQC475" s="8"/>
      <c r="AQD475" s="8"/>
      <c r="AQE475" s="8"/>
      <c r="AQF475" s="8"/>
      <c r="AQG475" s="8"/>
      <c r="AQH475" s="8"/>
      <c r="AQI475" s="8"/>
      <c r="AQJ475" s="8"/>
      <c r="AQK475" s="8"/>
      <c r="AQL475" s="8"/>
      <c r="AQM475" s="8"/>
      <c r="AQN475" s="8"/>
      <c r="AQO475" s="8"/>
      <c r="AQP475" s="8"/>
      <c r="AQQ475" s="8"/>
      <c r="AQR475" s="8"/>
      <c r="AQS475" s="8"/>
      <c r="AQT475" s="8"/>
      <c r="AQU475" s="8"/>
      <c r="AQV475" s="8"/>
      <c r="AQW475" s="8"/>
      <c r="AQX475" s="8"/>
      <c r="AQY475" s="8"/>
      <c r="AQZ475" s="8"/>
      <c r="ARA475" s="8"/>
      <c r="ARB475" s="8"/>
      <c r="ARC475" s="8"/>
      <c r="ARD475" s="8"/>
      <c r="ARE475" s="8"/>
      <c r="ARF475" s="8"/>
      <c r="ARG475" s="8"/>
      <c r="ARH475" s="8"/>
      <c r="ARI475" s="8"/>
      <c r="ARJ475" s="8"/>
      <c r="ARK475" s="8"/>
      <c r="ARL475" s="8"/>
      <c r="ARM475" s="8"/>
      <c r="ARN475" s="8"/>
      <c r="ARO475" s="8"/>
      <c r="ARP475" s="8"/>
      <c r="ARQ475" s="8"/>
      <c r="ARR475" s="8"/>
      <c r="ARS475" s="8"/>
      <c r="ART475" s="8"/>
      <c r="ARU475" s="8"/>
      <c r="ARV475" s="8"/>
      <c r="ARW475" s="8"/>
      <c r="ARX475" s="8"/>
      <c r="ARY475" s="8"/>
      <c r="ARZ475" s="8"/>
      <c r="ASA475" s="8"/>
      <c r="ASB475" s="8"/>
      <c r="ASC475" s="8"/>
      <c r="ASD475" s="8"/>
      <c r="ASE475" s="8"/>
      <c r="ASF475" s="8"/>
      <c r="ASG475" s="8"/>
      <c r="ASH475" s="8"/>
      <c r="ASI475" s="8"/>
      <c r="ASJ475" s="8"/>
      <c r="ASK475" s="8"/>
      <c r="ASL475" s="8"/>
      <c r="ASM475" s="8"/>
      <c r="ASN475" s="8"/>
      <c r="ASO475" s="8"/>
      <c r="ASP475" s="8"/>
      <c r="ASQ475" s="8"/>
      <c r="ASR475" s="8"/>
      <c r="ASS475" s="8"/>
      <c r="AST475" s="8"/>
      <c r="ASU475" s="8"/>
      <c r="ASV475" s="8"/>
      <c r="ASW475" s="8"/>
      <c r="ASX475" s="8"/>
      <c r="ASY475" s="8"/>
      <c r="ASZ475" s="8"/>
      <c r="ATA475" s="8"/>
      <c r="ATB475" s="8"/>
      <c r="ATC475" s="8"/>
      <c r="ATD475" s="8"/>
      <c r="ATE475" s="8"/>
      <c r="ATF475" s="8"/>
      <c r="ATG475" s="8"/>
      <c r="ATH475" s="8"/>
      <c r="ATI475" s="8"/>
      <c r="ATJ475" s="8"/>
      <c r="ATK475" s="8"/>
      <c r="ATL475" s="8"/>
      <c r="ATM475" s="8"/>
      <c r="ATN475" s="8"/>
      <c r="ATO475" s="8"/>
      <c r="ATP475" s="8"/>
      <c r="ATQ475" s="8"/>
      <c r="ATR475" s="8"/>
      <c r="ATS475" s="8"/>
      <c r="ATT475" s="8"/>
      <c r="ATU475" s="8"/>
      <c r="ATV475" s="8"/>
      <c r="ATW475" s="8"/>
      <c r="ATX475" s="8"/>
      <c r="ATY475" s="8"/>
      <c r="ATZ475" s="8"/>
      <c r="AUA475" s="8"/>
      <c r="AUB475" s="8"/>
      <c r="AUC475" s="8"/>
      <c r="AUD475" s="8"/>
      <c r="AUE475" s="8"/>
      <c r="AUF475" s="8"/>
      <c r="AUG475" s="8"/>
      <c r="AUH475" s="8"/>
      <c r="AUI475" s="8"/>
      <c r="AUJ475" s="8"/>
      <c r="AUK475" s="8"/>
      <c r="AUL475" s="8"/>
      <c r="AUM475" s="8"/>
      <c r="AUN475" s="8"/>
      <c r="AUO475" s="8"/>
      <c r="AUP475" s="8"/>
      <c r="AUQ475" s="8"/>
      <c r="AUR475" s="8"/>
      <c r="AUS475" s="8"/>
      <c r="AUT475" s="8"/>
      <c r="AUU475" s="8"/>
      <c r="AUV475" s="8"/>
      <c r="AUW475" s="8"/>
      <c r="AUX475" s="8"/>
      <c r="AUY475" s="8"/>
      <c r="AUZ475" s="8"/>
      <c r="AVA475" s="8"/>
      <c r="AVB475" s="8"/>
      <c r="AVC475" s="8"/>
      <c r="AVD475" s="8"/>
      <c r="AVE475" s="8"/>
      <c r="AVF475" s="8"/>
      <c r="AVG475" s="8"/>
      <c r="AVH475" s="8"/>
      <c r="AVI475" s="8"/>
      <c r="AVJ475" s="8"/>
      <c r="AVK475" s="8"/>
      <c r="AVL475" s="8"/>
      <c r="AVM475" s="8"/>
      <c r="AVN475" s="8"/>
      <c r="AVO475" s="8"/>
      <c r="AVP475" s="8"/>
      <c r="AVQ475" s="8"/>
      <c r="AVR475" s="8"/>
      <c r="AVS475" s="8"/>
      <c r="AVT475" s="8"/>
      <c r="AVU475" s="8"/>
      <c r="AVV475" s="8"/>
      <c r="AVW475" s="8"/>
      <c r="AVX475" s="8"/>
      <c r="AVY475" s="8"/>
      <c r="AVZ475" s="8"/>
      <c r="AWA475" s="8"/>
      <c r="AWB475" s="8"/>
      <c r="AWC475" s="8"/>
      <c r="AWD475" s="8"/>
      <c r="AWE475" s="8"/>
      <c r="AWF475" s="8"/>
      <c r="AWG475" s="8"/>
      <c r="AWH475" s="8"/>
      <c r="AWI475" s="8"/>
      <c r="AWJ475" s="8"/>
      <c r="AWK475" s="8"/>
      <c r="AWL475" s="8"/>
      <c r="AWM475" s="8"/>
      <c r="AWN475" s="8"/>
      <c r="AWO475" s="8"/>
      <c r="AWP475" s="8"/>
      <c r="AWQ475" s="8"/>
      <c r="AWR475" s="8"/>
      <c r="AWS475" s="8"/>
      <c r="AWT475" s="8"/>
      <c r="AWU475" s="8"/>
      <c r="AWV475" s="8"/>
      <c r="AWW475" s="8"/>
      <c r="AWX475" s="8"/>
      <c r="AWY475" s="8"/>
      <c r="AWZ475" s="8"/>
      <c r="AXA475" s="8"/>
      <c r="AXB475" s="8"/>
      <c r="AXC475" s="8"/>
      <c r="AXD475" s="8"/>
      <c r="AXE475" s="8"/>
      <c r="AXF475" s="8"/>
      <c r="AXG475" s="8"/>
      <c r="AXH475" s="8"/>
      <c r="AXI475" s="8"/>
      <c r="AXJ475" s="8"/>
      <c r="AXK475" s="8"/>
      <c r="AXL475" s="8"/>
      <c r="AXM475" s="8"/>
      <c r="AXN475" s="8"/>
      <c r="AXO475" s="8"/>
      <c r="AXP475" s="8"/>
      <c r="AXQ475" s="8"/>
      <c r="AXR475" s="8"/>
      <c r="AXS475" s="8"/>
      <c r="AXT475" s="8"/>
      <c r="AXU475" s="8"/>
      <c r="AXV475" s="8"/>
      <c r="AXW475" s="8"/>
      <c r="AXX475" s="8"/>
      <c r="AXY475" s="8"/>
      <c r="AXZ475" s="8"/>
      <c r="AYA475" s="8"/>
      <c r="AYB475" s="8"/>
      <c r="AYC475" s="8"/>
      <c r="AYD475" s="8"/>
      <c r="AYE475" s="8"/>
      <c r="AYF475" s="8"/>
      <c r="AYG475" s="8"/>
      <c r="AYH475" s="8"/>
      <c r="AYI475" s="8"/>
      <c r="AYJ475" s="8"/>
      <c r="AYK475" s="8"/>
      <c r="AYL475" s="8"/>
      <c r="AYM475" s="8"/>
      <c r="AYN475" s="8"/>
      <c r="AYO475" s="8"/>
      <c r="AYP475" s="8"/>
      <c r="AYQ475" s="8"/>
      <c r="AYR475" s="8"/>
      <c r="AYS475" s="8"/>
      <c r="AYT475" s="8"/>
      <c r="AYU475" s="8"/>
      <c r="AYV475" s="8"/>
      <c r="AYW475" s="8"/>
      <c r="AYX475" s="8"/>
      <c r="AYY475" s="8"/>
      <c r="AYZ475" s="8"/>
      <c r="AZA475" s="8"/>
      <c r="AZB475" s="8"/>
      <c r="AZC475" s="8"/>
      <c r="AZD475" s="8"/>
      <c r="AZE475" s="8"/>
      <c r="AZF475" s="8"/>
      <c r="AZG475" s="8"/>
      <c r="AZH475" s="8"/>
      <c r="AZI475" s="8"/>
      <c r="AZJ475" s="8"/>
      <c r="AZK475" s="8"/>
      <c r="AZL475" s="8"/>
      <c r="AZM475" s="8"/>
      <c r="AZN475" s="8"/>
      <c r="AZO475" s="8"/>
      <c r="AZP475" s="8"/>
      <c r="AZQ475" s="8"/>
      <c r="AZR475" s="8"/>
      <c r="AZS475" s="8"/>
      <c r="AZT475" s="8"/>
      <c r="AZU475" s="8"/>
      <c r="AZV475" s="8"/>
      <c r="AZW475" s="8"/>
      <c r="AZX475" s="8"/>
      <c r="AZY475" s="8"/>
      <c r="AZZ475" s="8"/>
      <c r="BAA475" s="8"/>
      <c r="BAB475" s="8"/>
      <c r="BAC475" s="8"/>
      <c r="BAD475" s="8"/>
      <c r="BAE475" s="8"/>
      <c r="BAF475" s="8"/>
      <c r="BAG475" s="8"/>
      <c r="BAH475" s="8"/>
      <c r="BAI475" s="8"/>
      <c r="BAJ475" s="8"/>
      <c r="BAK475" s="8"/>
      <c r="BAL475" s="8"/>
      <c r="BAM475" s="8"/>
      <c r="BAN475" s="8"/>
      <c r="BAO475" s="8"/>
      <c r="BAP475" s="8"/>
      <c r="BAQ475" s="8"/>
      <c r="BAR475" s="8"/>
      <c r="BAS475" s="8"/>
      <c r="BAT475" s="8"/>
      <c r="BAU475" s="8"/>
      <c r="BAV475" s="8"/>
      <c r="BAW475" s="8"/>
      <c r="BAX475" s="8"/>
      <c r="BAY475" s="8"/>
      <c r="BAZ475" s="8"/>
      <c r="BBA475" s="8"/>
      <c r="BBB475" s="8"/>
      <c r="BBC475" s="8"/>
      <c r="BBD475" s="8"/>
      <c r="BBE475" s="8"/>
      <c r="BBF475" s="8"/>
      <c r="BBG475" s="8"/>
      <c r="BBH475" s="8"/>
      <c r="BBI475" s="8"/>
      <c r="BBJ475" s="8"/>
      <c r="BBK475" s="8"/>
      <c r="BBL475" s="8"/>
      <c r="BBM475" s="8"/>
      <c r="BBN475" s="8"/>
      <c r="BBO475" s="8"/>
      <c r="BBP475" s="8"/>
      <c r="BBQ475" s="8"/>
      <c r="BBR475" s="8"/>
      <c r="BBS475" s="8"/>
      <c r="BBT475" s="8"/>
      <c r="BBU475" s="8"/>
      <c r="BBV475" s="8"/>
      <c r="BBW475" s="8"/>
      <c r="BBX475" s="8"/>
      <c r="BBY475" s="8"/>
      <c r="BBZ475" s="8"/>
      <c r="BCA475" s="8"/>
      <c r="BCB475" s="8"/>
      <c r="BCC475" s="8"/>
      <c r="BCD475" s="8"/>
      <c r="BCE475" s="8"/>
      <c r="BCF475" s="8"/>
      <c r="BCG475" s="8"/>
      <c r="BCH475" s="8"/>
      <c r="BCI475" s="8"/>
      <c r="BCJ475" s="8"/>
      <c r="BCK475" s="8"/>
      <c r="BCL475" s="8"/>
      <c r="BCM475" s="8"/>
      <c r="BCN475" s="8"/>
      <c r="BCO475" s="8"/>
      <c r="BCP475" s="8"/>
      <c r="BCQ475" s="8"/>
      <c r="BCR475" s="8"/>
      <c r="BCS475" s="8"/>
      <c r="BCT475" s="8"/>
      <c r="BCU475" s="8"/>
      <c r="BCV475" s="8"/>
      <c r="BCW475" s="8"/>
      <c r="BCX475" s="8"/>
      <c r="BCY475" s="8"/>
      <c r="BCZ475" s="8"/>
      <c r="BDA475" s="8"/>
      <c r="BDB475" s="8"/>
      <c r="BDC475" s="8"/>
      <c r="BDD475" s="8"/>
      <c r="BDE475" s="8"/>
      <c r="BDF475" s="8"/>
      <c r="BDG475" s="8"/>
      <c r="BDH475" s="8"/>
      <c r="BDI475" s="8"/>
      <c r="BDJ475" s="8"/>
      <c r="BDK475" s="8"/>
      <c r="BDL475" s="8"/>
      <c r="BDM475" s="8"/>
      <c r="BDN475" s="8"/>
      <c r="BDO475" s="8"/>
      <c r="BDP475" s="8"/>
      <c r="BDQ475" s="8"/>
      <c r="BDR475" s="8"/>
      <c r="BDS475" s="8"/>
      <c r="BDT475" s="8"/>
      <c r="BDU475" s="8"/>
      <c r="BDV475" s="8"/>
      <c r="BDW475" s="8"/>
      <c r="BDX475" s="8"/>
      <c r="BDY475" s="8"/>
      <c r="BDZ475" s="8"/>
      <c r="BEA475" s="8"/>
      <c r="BEB475" s="8"/>
      <c r="BEC475" s="8"/>
      <c r="BED475" s="8"/>
      <c r="BEE475" s="8"/>
      <c r="BEF475" s="8"/>
      <c r="BEG475" s="8"/>
      <c r="BEH475" s="8"/>
      <c r="BEI475" s="8"/>
      <c r="BEJ475" s="8"/>
      <c r="BEK475" s="8"/>
      <c r="BEL475" s="8"/>
      <c r="BEM475" s="8"/>
      <c r="BEN475" s="8"/>
      <c r="BEO475" s="8"/>
      <c r="BEP475" s="8"/>
      <c r="BEQ475" s="8"/>
      <c r="BER475" s="8"/>
      <c r="BES475" s="8"/>
      <c r="BET475" s="8"/>
      <c r="BEU475" s="8"/>
      <c r="BEV475" s="8"/>
      <c r="BEW475" s="8"/>
      <c r="BEX475" s="8"/>
      <c r="BEY475" s="8"/>
      <c r="BEZ475" s="8"/>
      <c r="BFA475" s="8"/>
      <c r="BFB475" s="8"/>
      <c r="BFC475" s="8"/>
      <c r="BFD475" s="8"/>
      <c r="BFE475" s="8"/>
      <c r="BFF475" s="8"/>
      <c r="BFG475" s="8"/>
      <c r="BFH475" s="8"/>
      <c r="BFI475" s="8"/>
      <c r="BFJ475" s="8"/>
      <c r="BFK475" s="8"/>
      <c r="BFL475" s="8"/>
      <c r="BFM475" s="8"/>
      <c r="BFN475" s="8"/>
      <c r="BFO475" s="8"/>
      <c r="BFP475" s="8"/>
      <c r="BFQ475" s="8"/>
      <c r="BFR475" s="8"/>
      <c r="BFS475" s="8"/>
      <c r="BFT475" s="8"/>
      <c r="BFU475" s="8"/>
      <c r="BFV475" s="8"/>
      <c r="BFW475" s="8"/>
      <c r="BFX475" s="8"/>
      <c r="BFY475" s="8"/>
      <c r="BFZ475" s="8"/>
      <c r="BGA475" s="8"/>
      <c r="BGB475" s="8"/>
      <c r="BGC475" s="8"/>
      <c r="BGD475" s="8"/>
      <c r="BGE475" s="8"/>
      <c r="BGF475" s="8"/>
      <c r="BGG475" s="8"/>
      <c r="BGH475" s="8"/>
      <c r="BGI475" s="8"/>
      <c r="BGJ475" s="8"/>
      <c r="BGK475" s="8"/>
      <c r="BGL475" s="8"/>
      <c r="BGM475" s="8"/>
      <c r="BGN475" s="8"/>
      <c r="BGO475" s="8"/>
      <c r="BGP475" s="8"/>
      <c r="BGQ475" s="8"/>
      <c r="BGR475" s="8"/>
      <c r="BGS475" s="8"/>
      <c r="BGT475" s="8"/>
      <c r="BGU475" s="8"/>
      <c r="BGV475" s="8"/>
      <c r="BGW475" s="8"/>
      <c r="BGX475" s="8"/>
      <c r="BGY475" s="8"/>
      <c r="BGZ475" s="8"/>
      <c r="BHA475" s="8"/>
      <c r="BHB475" s="8"/>
      <c r="BHC475" s="8"/>
      <c r="BHD475" s="8"/>
      <c r="BHE475" s="8"/>
      <c r="BHF475" s="8"/>
      <c r="BHG475" s="8"/>
      <c r="BHH475" s="8"/>
      <c r="BHI475" s="8"/>
      <c r="BHJ475" s="8"/>
      <c r="BHK475" s="8"/>
      <c r="BHL475" s="8"/>
      <c r="BHM475" s="8"/>
      <c r="BHN475" s="8"/>
      <c r="BHO475" s="8"/>
      <c r="BHP475" s="8"/>
      <c r="BHQ475" s="8"/>
      <c r="BHR475" s="8"/>
      <c r="BHS475" s="8"/>
      <c r="BHT475" s="8"/>
      <c r="BHU475" s="8"/>
      <c r="BHV475" s="8"/>
      <c r="BHW475" s="8"/>
      <c r="BHX475" s="8"/>
      <c r="BHY475" s="8"/>
      <c r="BHZ475" s="8"/>
      <c r="BIA475" s="8"/>
      <c r="BIB475" s="8"/>
      <c r="BIC475" s="8"/>
      <c r="BID475" s="8"/>
      <c r="BIE475" s="8"/>
      <c r="BIF475" s="8"/>
      <c r="BIG475" s="8"/>
      <c r="BIH475" s="8"/>
      <c r="BII475" s="8"/>
      <c r="BIJ475" s="8"/>
      <c r="BIK475" s="8"/>
      <c r="BIL475" s="8"/>
      <c r="BIM475" s="8"/>
      <c r="BIN475" s="8"/>
      <c r="BIO475" s="8"/>
      <c r="BIP475" s="8"/>
      <c r="BIQ475" s="8"/>
      <c r="BIR475" s="8"/>
      <c r="BIS475" s="8"/>
      <c r="BIT475" s="8"/>
      <c r="BIU475" s="8"/>
      <c r="BIV475" s="8"/>
      <c r="BIW475" s="8"/>
      <c r="BIX475" s="8"/>
      <c r="BIY475" s="8"/>
      <c r="BIZ475" s="8"/>
      <c r="BJA475" s="8"/>
      <c r="BJB475" s="8"/>
      <c r="BJC475" s="8"/>
      <c r="BJD475" s="8"/>
      <c r="BJE475" s="8"/>
      <c r="BJF475" s="8"/>
      <c r="BJG475" s="8"/>
      <c r="BJH475" s="8"/>
      <c r="BJI475" s="8"/>
      <c r="BJJ475" s="8"/>
      <c r="BJK475" s="8"/>
      <c r="BJL475" s="8"/>
      <c r="BJM475" s="8"/>
      <c r="BJN475" s="8"/>
      <c r="BJO475" s="8"/>
      <c r="BJP475" s="8"/>
      <c r="BJQ475" s="8"/>
      <c r="BJR475" s="8"/>
      <c r="BJS475" s="8"/>
      <c r="BJT475" s="8"/>
      <c r="BJU475" s="8"/>
      <c r="BJV475" s="8"/>
      <c r="BJW475" s="8"/>
      <c r="BJX475" s="8"/>
      <c r="BJY475" s="8"/>
      <c r="BJZ475" s="8"/>
      <c r="BKA475" s="8"/>
      <c r="BKB475" s="8"/>
      <c r="BKC475" s="8"/>
      <c r="BKD475" s="8"/>
      <c r="BKE475" s="8"/>
      <c r="BKF475" s="8"/>
      <c r="BKG475" s="8"/>
      <c r="BKH475" s="8"/>
      <c r="BKI475" s="8"/>
      <c r="BKJ475" s="8"/>
      <c r="BKK475" s="8"/>
      <c r="BKL475" s="8"/>
      <c r="BKM475" s="8"/>
      <c r="BKN475" s="8"/>
      <c r="BKO475" s="8"/>
      <c r="BKP475" s="8"/>
      <c r="BKQ475" s="8"/>
      <c r="BKR475" s="8"/>
      <c r="BKS475" s="8"/>
      <c r="BKT475" s="8"/>
      <c r="BKU475" s="8"/>
      <c r="BKV475" s="8"/>
      <c r="BKW475" s="8"/>
      <c r="BKX475" s="8"/>
      <c r="BKY475" s="8"/>
      <c r="BKZ475" s="8"/>
      <c r="BLA475" s="8"/>
      <c r="BLB475" s="8"/>
      <c r="BLC475" s="8"/>
      <c r="BLD475" s="8"/>
      <c r="BLE475" s="8"/>
      <c r="BLF475" s="8"/>
      <c r="BLG475" s="8"/>
      <c r="BLH475" s="8"/>
      <c r="BLI475" s="8"/>
      <c r="BLJ475" s="8"/>
      <c r="BLK475" s="8"/>
      <c r="BLL475" s="8"/>
      <c r="BLM475" s="8"/>
      <c r="BLN475" s="8"/>
      <c r="BLO475" s="8"/>
      <c r="BLP475" s="8"/>
      <c r="BLQ475" s="8"/>
      <c r="BLR475" s="8"/>
      <c r="BLS475" s="8"/>
      <c r="BLT475" s="8"/>
      <c r="BLU475" s="8"/>
      <c r="BLV475" s="8"/>
      <c r="BLW475" s="8"/>
      <c r="BLX475" s="8"/>
      <c r="BLY475" s="8"/>
      <c r="BLZ475" s="8"/>
      <c r="BMA475" s="8"/>
      <c r="BMB475" s="8"/>
      <c r="BMC475" s="8"/>
      <c r="BMD475" s="8"/>
      <c r="BME475" s="8"/>
      <c r="BMF475" s="8"/>
      <c r="BMG475" s="8"/>
      <c r="BMH475" s="8"/>
      <c r="BMI475" s="8"/>
      <c r="BMJ475" s="8"/>
      <c r="BMK475" s="8"/>
      <c r="BML475" s="8"/>
      <c r="BMM475" s="8"/>
      <c r="BMN475" s="8"/>
      <c r="BMO475" s="8"/>
      <c r="BMP475" s="8"/>
      <c r="BMQ475" s="8"/>
      <c r="BMR475" s="8"/>
      <c r="BMS475" s="8"/>
      <c r="BMT475" s="8"/>
      <c r="BMU475" s="8"/>
      <c r="BMV475" s="8"/>
      <c r="BMW475" s="8"/>
      <c r="BMX475" s="8"/>
      <c r="BMY475" s="8"/>
      <c r="BMZ475" s="8"/>
      <c r="BNA475" s="8"/>
      <c r="BNB475" s="8"/>
      <c r="BNC475" s="8"/>
      <c r="BND475" s="8"/>
      <c r="BNE475" s="8"/>
      <c r="BNF475" s="8"/>
      <c r="BNG475" s="8"/>
      <c r="BNH475" s="8"/>
      <c r="BNI475" s="8"/>
      <c r="BNJ475" s="8"/>
      <c r="BNK475" s="8"/>
      <c r="BNL475" s="8"/>
      <c r="BNM475" s="8"/>
      <c r="BNN475" s="8"/>
      <c r="BNO475" s="8"/>
      <c r="BNP475" s="8"/>
      <c r="BNQ475" s="8"/>
      <c r="BNR475" s="8"/>
      <c r="BNS475" s="8"/>
      <c r="BNT475" s="8"/>
      <c r="BNU475" s="8"/>
      <c r="BNV475" s="8"/>
      <c r="BNW475" s="8"/>
      <c r="BNX475" s="8"/>
      <c r="BNY475" s="8"/>
      <c r="BNZ475" s="8"/>
      <c r="BOA475" s="8"/>
      <c r="BOB475" s="8"/>
      <c r="BOC475" s="8"/>
      <c r="BOD475" s="8"/>
      <c r="BOE475" s="8"/>
      <c r="BOF475" s="8"/>
      <c r="BOG475" s="8"/>
      <c r="BOH475" s="8"/>
      <c r="BOI475" s="8"/>
      <c r="BOJ475" s="8"/>
      <c r="BOK475" s="8"/>
      <c r="BOL475" s="8"/>
      <c r="BOM475" s="8"/>
      <c r="BON475" s="8"/>
      <c r="BOO475" s="8"/>
      <c r="BOP475" s="8"/>
      <c r="BOQ475" s="8"/>
      <c r="BOR475" s="8"/>
      <c r="BOS475" s="8"/>
      <c r="BOT475" s="8"/>
      <c r="BOU475" s="8"/>
      <c r="BOV475" s="8"/>
      <c r="BOW475" s="8"/>
      <c r="BOX475" s="8"/>
      <c r="BOY475" s="8"/>
      <c r="BOZ475" s="8"/>
      <c r="BPA475" s="8"/>
      <c r="BPB475" s="8"/>
      <c r="BPC475" s="8"/>
      <c r="BPD475" s="8"/>
      <c r="BPE475" s="8"/>
      <c r="BPF475" s="8"/>
      <c r="BPG475" s="8"/>
      <c r="BPH475" s="8"/>
      <c r="BPI475" s="8"/>
      <c r="BPJ475" s="8"/>
      <c r="BPK475" s="8"/>
      <c r="BPL475" s="8"/>
      <c r="BPM475" s="8"/>
      <c r="BPN475" s="8"/>
      <c r="BPO475" s="8"/>
      <c r="BPP475" s="8"/>
      <c r="BPQ475" s="8"/>
      <c r="BPR475" s="8"/>
      <c r="BPS475" s="8"/>
      <c r="BPT475" s="8"/>
      <c r="BPU475" s="8"/>
      <c r="BPV475" s="8"/>
      <c r="BPW475" s="8"/>
      <c r="BPX475" s="8"/>
      <c r="BPY475" s="8"/>
      <c r="BPZ475" s="8"/>
      <c r="BQA475" s="8"/>
      <c r="BQB475" s="8"/>
      <c r="BQC475" s="8"/>
      <c r="BQD475" s="8"/>
      <c r="BQE475" s="8"/>
      <c r="BQF475" s="8"/>
      <c r="BQG475" s="8"/>
      <c r="BQH475" s="8"/>
      <c r="BQI475" s="8"/>
      <c r="BQJ475" s="8"/>
      <c r="BQK475" s="8"/>
      <c r="BQL475" s="8"/>
      <c r="BQM475" s="8"/>
      <c r="BQN475" s="8"/>
      <c r="BQO475" s="8"/>
      <c r="BQP475" s="8"/>
      <c r="BQQ475" s="8"/>
      <c r="BQR475" s="8"/>
      <c r="BQS475" s="8"/>
      <c r="BQT475" s="8"/>
      <c r="BQU475" s="8"/>
      <c r="BQV475" s="8"/>
      <c r="BQW475" s="8"/>
      <c r="BQX475" s="8"/>
      <c r="BQY475" s="8"/>
      <c r="BQZ475" s="8"/>
      <c r="BRA475" s="8"/>
      <c r="BRB475" s="8"/>
      <c r="BRC475" s="8"/>
      <c r="BRD475" s="8"/>
      <c r="BRE475" s="8"/>
      <c r="BRF475" s="8"/>
      <c r="BRG475" s="8"/>
      <c r="BRH475" s="8"/>
      <c r="BRI475" s="8"/>
      <c r="BRJ475" s="8"/>
      <c r="BRK475" s="8"/>
      <c r="BRL475" s="8"/>
      <c r="BRM475" s="8"/>
      <c r="BRN475" s="8"/>
      <c r="BRO475" s="8"/>
      <c r="BRP475" s="8"/>
      <c r="BRQ475" s="8"/>
      <c r="BRR475" s="8"/>
      <c r="BRS475" s="8"/>
      <c r="BRT475" s="8"/>
      <c r="BRU475" s="8"/>
      <c r="BRV475" s="8"/>
      <c r="BRW475" s="8"/>
      <c r="BRX475" s="8"/>
      <c r="BRY475" s="8"/>
      <c r="BRZ475" s="8"/>
      <c r="BSA475" s="8"/>
      <c r="BSB475" s="8"/>
      <c r="BSC475" s="8"/>
      <c r="BSD475" s="8"/>
      <c r="BSE475" s="8"/>
      <c r="BSF475" s="8"/>
      <c r="BSG475" s="8"/>
      <c r="BSH475" s="8"/>
      <c r="BSI475" s="8"/>
      <c r="BSJ475" s="8"/>
      <c r="BSK475" s="8"/>
      <c r="BSL475" s="8"/>
      <c r="BSM475" s="8"/>
      <c r="BSN475" s="8"/>
      <c r="BSO475" s="8"/>
      <c r="BSP475" s="8"/>
      <c r="BSQ475" s="8"/>
      <c r="BSR475" s="8"/>
      <c r="BSS475" s="8"/>
      <c r="BST475" s="8"/>
      <c r="BSU475" s="8"/>
      <c r="BSV475" s="8"/>
      <c r="BSW475" s="8"/>
      <c r="BSX475" s="8"/>
      <c r="BSY475" s="8"/>
      <c r="BSZ475" s="8"/>
      <c r="BTA475" s="8"/>
      <c r="BTB475" s="8"/>
      <c r="BTC475" s="8"/>
      <c r="BTD475" s="8"/>
      <c r="BTE475" s="8"/>
      <c r="BTF475" s="8"/>
      <c r="BTG475" s="8"/>
      <c r="BTH475" s="8"/>
      <c r="BTI475" s="8"/>
      <c r="BTJ475" s="8"/>
      <c r="BTK475" s="8"/>
      <c r="BTL475" s="8"/>
      <c r="BTM475" s="8"/>
      <c r="BTN475" s="8"/>
      <c r="BTO475" s="8"/>
      <c r="BTP475" s="8"/>
      <c r="BTQ475" s="8"/>
      <c r="BTR475" s="8"/>
      <c r="BTS475" s="8"/>
      <c r="BTT475" s="8"/>
      <c r="BTU475" s="8"/>
      <c r="BTV475" s="8"/>
      <c r="BTW475" s="8"/>
      <c r="BTX475" s="8"/>
      <c r="BTY475" s="8"/>
      <c r="BTZ475" s="8"/>
      <c r="BUA475" s="8"/>
      <c r="BUB475" s="8"/>
      <c r="BUC475" s="8"/>
      <c r="BUD475" s="8"/>
      <c r="BUE475" s="8"/>
      <c r="BUF475" s="8"/>
      <c r="BUG475" s="8"/>
      <c r="BUH475" s="8"/>
      <c r="BUI475" s="8"/>
      <c r="BUJ475" s="8"/>
      <c r="BUK475" s="8"/>
      <c r="BUL475" s="8"/>
      <c r="BUM475" s="8"/>
      <c r="BUN475" s="8"/>
      <c r="BUO475" s="8"/>
      <c r="BUP475" s="8"/>
      <c r="BUQ475" s="8"/>
      <c r="BUR475" s="8"/>
      <c r="BUS475" s="8"/>
      <c r="BUT475" s="8"/>
      <c r="BUU475" s="8"/>
      <c r="BUV475" s="8"/>
      <c r="BUW475" s="8"/>
      <c r="BUX475" s="8"/>
      <c r="BUY475" s="8"/>
      <c r="BUZ475" s="8"/>
      <c r="BVA475" s="8"/>
      <c r="BVB475" s="8"/>
      <c r="BVC475" s="8"/>
      <c r="BVD475" s="8"/>
      <c r="BVE475" s="8"/>
      <c r="BVF475" s="8"/>
      <c r="BVG475" s="8"/>
      <c r="BVH475" s="8"/>
      <c r="BVI475" s="8"/>
      <c r="BVJ475" s="8"/>
      <c r="BVK475" s="8"/>
      <c r="BVL475" s="8"/>
      <c r="BVM475" s="8"/>
      <c r="BVN475" s="8"/>
      <c r="BVO475" s="8"/>
      <c r="BVP475" s="8"/>
      <c r="BVQ475" s="8"/>
      <c r="BVR475" s="8"/>
      <c r="BVS475" s="8"/>
      <c r="BVT475" s="8"/>
      <c r="BVU475" s="8"/>
      <c r="BVV475" s="8"/>
      <c r="BVW475" s="8"/>
      <c r="BVX475" s="8"/>
      <c r="BVY475" s="8"/>
      <c r="BVZ475" s="8"/>
      <c r="BWA475" s="8"/>
      <c r="BWB475" s="8"/>
      <c r="BWC475" s="8"/>
      <c r="BWD475" s="8"/>
      <c r="BWE475" s="8"/>
      <c r="BWF475" s="8"/>
      <c r="BWG475" s="8"/>
      <c r="BWH475" s="8"/>
      <c r="BWI475" s="8"/>
      <c r="BWJ475" s="8"/>
      <c r="BWK475" s="8"/>
      <c r="BWL475" s="8"/>
      <c r="BWM475" s="8"/>
      <c r="BWN475" s="8"/>
      <c r="BWO475" s="8"/>
      <c r="BWP475" s="8"/>
      <c r="BWQ475" s="8"/>
    </row>
    <row r="476" spans="1:1967" s="445" customFormat="1" ht="102" customHeight="1">
      <c r="A476" s="9" t="s">
        <v>6537</v>
      </c>
      <c r="B476" s="100" t="s">
        <v>97</v>
      </c>
      <c r="C476" s="3" t="s">
        <v>892</v>
      </c>
      <c r="D476" s="3" t="s">
        <v>893</v>
      </c>
      <c r="E476" s="3" t="s">
        <v>894</v>
      </c>
      <c r="F476" s="3"/>
      <c r="G476" s="3" t="s">
        <v>384</v>
      </c>
      <c r="H476" s="20">
        <v>0</v>
      </c>
      <c r="I476" s="114">
        <v>470000000</v>
      </c>
      <c r="J476" s="21" t="s">
        <v>1330</v>
      </c>
      <c r="K476" s="19" t="s">
        <v>2067</v>
      </c>
      <c r="L476" s="138" t="s">
        <v>3428</v>
      </c>
      <c r="M476" s="141" t="s">
        <v>383</v>
      </c>
      <c r="N476" s="361" t="s">
        <v>8876</v>
      </c>
      <c r="O476" s="3" t="s">
        <v>1382</v>
      </c>
      <c r="P476" s="7" t="s">
        <v>1361</v>
      </c>
      <c r="Q476" s="3" t="s">
        <v>1345</v>
      </c>
      <c r="R476" s="24">
        <v>3325.2</v>
      </c>
      <c r="S476" s="96">
        <v>360</v>
      </c>
      <c r="T476" s="83">
        <f t="shared" si="22"/>
        <v>1197072</v>
      </c>
      <c r="U476" s="83">
        <f t="shared" si="23"/>
        <v>1340720.6400000001</v>
      </c>
      <c r="V476" s="9" t="s">
        <v>1341</v>
      </c>
      <c r="W476" s="153" t="s">
        <v>1410</v>
      </c>
      <c r="X476" s="9"/>
    </row>
    <row r="477" spans="1:1967" s="445" customFormat="1" ht="102" customHeight="1">
      <c r="A477" s="9" t="s">
        <v>6538</v>
      </c>
      <c r="B477" s="100" t="s">
        <v>97</v>
      </c>
      <c r="C477" s="118" t="s">
        <v>884</v>
      </c>
      <c r="D477" s="118" t="s">
        <v>885</v>
      </c>
      <c r="E477" s="118" t="s">
        <v>886</v>
      </c>
      <c r="F477" s="29"/>
      <c r="G477" s="3" t="s">
        <v>384</v>
      </c>
      <c r="H477" s="20">
        <v>0</v>
      </c>
      <c r="I477" s="114">
        <v>470000000</v>
      </c>
      <c r="J477" s="21" t="s">
        <v>1330</v>
      </c>
      <c r="K477" s="19" t="s">
        <v>2067</v>
      </c>
      <c r="L477" s="138" t="s">
        <v>3428</v>
      </c>
      <c r="M477" s="141" t="s">
        <v>383</v>
      </c>
      <c r="N477" s="361" t="s">
        <v>8876</v>
      </c>
      <c r="O477" s="3" t="s">
        <v>1382</v>
      </c>
      <c r="P477" s="7" t="s">
        <v>1355</v>
      </c>
      <c r="Q477" s="30" t="s">
        <v>1196</v>
      </c>
      <c r="R477" s="24">
        <v>38</v>
      </c>
      <c r="S477" s="96">
        <v>305</v>
      </c>
      <c r="T477" s="83">
        <f t="shared" si="22"/>
        <v>11590</v>
      </c>
      <c r="U477" s="83">
        <f t="shared" si="23"/>
        <v>12980.800000000001</v>
      </c>
      <c r="V477" s="9" t="s">
        <v>1341</v>
      </c>
      <c r="W477" s="153" t="s">
        <v>1410</v>
      </c>
      <c r="X477" s="9"/>
    </row>
    <row r="478" spans="1:1967" s="445" customFormat="1" ht="102" customHeight="1">
      <c r="A478" s="9" t="s">
        <v>6539</v>
      </c>
      <c r="B478" s="100" t="s">
        <v>97</v>
      </c>
      <c r="C478" s="118" t="s">
        <v>879</v>
      </c>
      <c r="D478" s="118" t="s">
        <v>54</v>
      </c>
      <c r="E478" s="118" t="s">
        <v>880</v>
      </c>
      <c r="F478" s="29"/>
      <c r="G478" s="3" t="s">
        <v>384</v>
      </c>
      <c r="H478" s="20">
        <v>0</v>
      </c>
      <c r="I478" s="114">
        <v>470000000</v>
      </c>
      <c r="J478" s="21" t="s">
        <v>1330</v>
      </c>
      <c r="K478" s="19" t="s">
        <v>2067</v>
      </c>
      <c r="L478" s="138" t="s">
        <v>3428</v>
      </c>
      <c r="M478" s="141" t="s">
        <v>383</v>
      </c>
      <c r="N478" s="361" t="s">
        <v>8876</v>
      </c>
      <c r="O478" s="3" t="s">
        <v>1382</v>
      </c>
      <c r="P478" s="7" t="s">
        <v>1355</v>
      </c>
      <c r="Q478" s="30" t="s">
        <v>1196</v>
      </c>
      <c r="R478" s="24">
        <v>1589.9</v>
      </c>
      <c r="S478" s="96">
        <v>216.32</v>
      </c>
      <c r="T478" s="83">
        <f t="shared" si="22"/>
        <v>343927.16800000001</v>
      </c>
      <c r="U478" s="83">
        <f t="shared" si="23"/>
        <v>385198.42816000007</v>
      </c>
      <c r="V478" s="9" t="s">
        <v>1341</v>
      </c>
      <c r="W478" s="153" t="s">
        <v>1410</v>
      </c>
      <c r="X478" s="9"/>
    </row>
    <row r="479" spans="1:1967" s="445" customFormat="1" ht="102" customHeight="1">
      <c r="A479" s="9" t="s">
        <v>6540</v>
      </c>
      <c r="B479" s="100" t="s">
        <v>97</v>
      </c>
      <c r="C479" s="118" t="s">
        <v>887</v>
      </c>
      <c r="D479" s="118" t="s">
        <v>1243</v>
      </c>
      <c r="E479" s="118" t="s">
        <v>888</v>
      </c>
      <c r="F479" s="29"/>
      <c r="G479" s="3" t="s">
        <v>384</v>
      </c>
      <c r="H479" s="20">
        <v>0</v>
      </c>
      <c r="I479" s="114">
        <v>470000000</v>
      </c>
      <c r="J479" s="21" t="s">
        <v>1330</v>
      </c>
      <c r="K479" s="19" t="s">
        <v>2067</v>
      </c>
      <c r="L479" s="138" t="s">
        <v>3428</v>
      </c>
      <c r="M479" s="141" t="s">
        <v>383</v>
      </c>
      <c r="N479" s="361" t="s">
        <v>8876</v>
      </c>
      <c r="O479" s="3" t="s">
        <v>1382</v>
      </c>
      <c r="P479" s="7" t="s">
        <v>1355</v>
      </c>
      <c r="Q479" s="30" t="s">
        <v>1196</v>
      </c>
      <c r="R479" s="24">
        <v>2000</v>
      </c>
      <c r="S479" s="96">
        <v>925</v>
      </c>
      <c r="T479" s="83">
        <v>0</v>
      </c>
      <c r="U479" s="83">
        <f t="shared" si="23"/>
        <v>0</v>
      </c>
      <c r="V479" s="9" t="s">
        <v>1341</v>
      </c>
      <c r="W479" s="153" t="s">
        <v>1410</v>
      </c>
      <c r="X479" s="3" t="s">
        <v>9411</v>
      </c>
    </row>
    <row r="480" spans="1:1967" s="445" customFormat="1" ht="102" customHeight="1">
      <c r="A480" s="9" t="s">
        <v>9405</v>
      </c>
      <c r="B480" s="100" t="s">
        <v>97</v>
      </c>
      <c r="C480" s="325" t="s">
        <v>9407</v>
      </c>
      <c r="D480" s="12" t="s">
        <v>9408</v>
      </c>
      <c r="E480" s="12" t="s">
        <v>9409</v>
      </c>
      <c r="F480" s="30" t="s">
        <v>9406</v>
      </c>
      <c r="G480" s="3" t="s">
        <v>384</v>
      </c>
      <c r="H480" s="20">
        <v>0</v>
      </c>
      <c r="I480" s="114">
        <v>470000000</v>
      </c>
      <c r="J480" s="21" t="s">
        <v>1330</v>
      </c>
      <c r="K480" s="19" t="s">
        <v>2067</v>
      </c>
      <c r="L480" s="138" t="s">
        <v>3428</v>
      </c>
      <c r="M480" s="141" t="s">
        <v>383</v>
      </c>
      <c r="N480" s="361" t="s">
        <v>8876</v>
      </c>
      <c r="O480" s="3" t="s">
        <v>1382</v>
      </c>
      <c r="P480" s="7" t="s">
        <v>1352</v>
      </c>
      <c r="Q480" s="30" t="s">
        <v>9410</v>
      </c>
      <c r="R480" s="24">
        <v>2</v>
      </c>
      <c r="S480" s="96">
        <v>925000</v>
      </c>
      <c r="T480" s="83">
        <f t="shared" ref="T480" si="24">R480*S480</f>
        <v>1850000</v>
      </c>
      <c r="U480" s="83">
        <f t="shared" ref="U480" si="25">T480*1.12</f>
        <v>2072000.0000000002</v>
      </c>
      <c r="V480" s="9" t="s">
        <v>1341</v>
      </c>
      <c r="W480" s="153" t="s">
        <v>1410</v>
      </c>
      <c r="X480" s="3"/>
    </row>
    <row r="481" spans="1:1967" s="445" customFormat="1" ht="102" customHeight="1">
      <c r="A481" s="9" t="s">
        <v>6541</v>
      </c>
      <c r="B481" s="100" t="s">
        <v>97</v>
      </c>
      <c r="C481" s="118" t="s">
        <v>881</v>
      </c>
      <c r="D481" s="118" t="s">
        <v>882</v>
      </c>
      <c r="E481" s="118" t="s">
        <v>883</v>
      </c>
      <c r="F481" s="119"/>
      <c r="G481" s="3" t="s">
        <v>384</v>
      </c>
      <c r="H481" s="20">
        <v>0</v>
      </c>
      <c r="I481" s="114">
        <v>470000000</v>
      </c>
      <c r="J481" s="21" t="s">
        <v>1330</v>
      </c>
      <c r="K481" s="19" t="s">
        <v>2067</v>
      </c>
      <c r="L481" s="138" t="s">
        <v>3428</v>
      </c>
      <c r="M481" s="141" t="s">
        <v>383</v>
      </c>
      <c r="N481" s="361" t="s">
        <v>8876</v>
      </c>
      <c r="O481" s="3" t="s">
        <v>1382</v>
      </c>
      <c r="P481" s="7" t="s">
        <v>1355</v>
      </c>
      <c r="Q481" s="30" t="s">
        <v>1196</v>
      </c>
      <c r="R481" s="24">
        <v>200</v>
      </c>
      <c r="S481" s="96">
        <v>1516.9</v>
      </c>
      <c r="T481" s="83">
        <f t="shared" si="22"/>
        <v>303380</v>
      </c>
      <c r="U481" s="83">
        <f t="shared" ref="U481:U491" si="26">T481*1.12</f>
        <v>339785.60000000003</v>
      </c>
      <c r="V481" s="9" t="s">
        <v>1341</v>
      </c>
      <c r="W481" s="153" t="s">
        <v>1410</v>
      </c>
      <c r="X481" s="9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  <c r="JX481" s="8"/>
      <c r="JY481" s="8"/>
      <c r="JZ481" s="8"/>
      <c r="KA481" s="8"/>
      <c r="KB481" s="8"/>
      <c r="KC481" s="8"/>
      <c r="KD481" s="8"/>
      <c r="KE481" s="8"/>
      <c r="KF481" s="8"/>
      <c r="KG481" s="8"/>
      <c r="KH481" s="8"/>
      <c r="KI481" s="8"/>
      <c r="KJ481" s="8"/>
      <c r="KK481" s="8"/>
      <c r="KL481" s="8"/>
      <c r="KM481" s="8"/>
      <c r="KN481" s="8"/>
      <c r="KO481" s="8"/>
      <c r="KP481" s="8"/>
      <c r="KQ481" s="8"/>
      <c r="KR481" s="8"/>
      <c r="KS481" s="8"/>
      <c r="KT481" s="8"/>
      <c r="KU481" s="8"/>
      <c r="KV481" s="8"/>
      <c r="KW481" s="8"/>
      <c r="KX481" s="8"/>
      <c r="KY481" s="8"/>
      <c r="KZ481" s="8"/>
      <c r="LA481" s="8"/>
      <c r="LB481" s="8"/>
      <c r="LC481" s="8"/>
      <c r="LD481" s="8"/>
      <c r="LE481" s="8"/>
      <c r="LF481" s="8"/>
      <c r="LG481" s="8"/>
      <c r="LH481" s="8"/>
      <c r="LI481" s="8"/>
      <c r="LJ481" s="8"/>
      <c r="LK481" s="8"/>
      <c r="LL481" s="8"/>
      <c r="LM481" s="8"/>
      <c r="LN481" s="8"/>
      <c r="LO481" s="8"/>
      <c r="LP481" s="8"/>
      <c r="LQ481" s="8"/>
      <c r="LR481" s="8"/>
      <c r="LS481" s="8"/>
      <c r="LT481" s="8"/>
      <c r="LU481" s="8"/>
      <c r="LV481" s="8"/>
      <c r="LW481" s="8"/>
      <c r="LX481" s="8"/>
      <c r="LY481" s="8"/>
      <c r="LZ481" s="8"/>
      <c r="MA481" s="8"/>
      <c r="MB481" s="8"/>
      <c r="MC481" s="8"/>
      <c r="MD481" s="8"/>
      <c r="ME481" s="8"/>
      <c r="MF481" s="8"/>
      <c r="MG481" s="8"/>
      <c r="MH481" s="8"/>
      <c r="MI481" s="8"/>
      <c r="MJ481" s="8"/>
      <c r="MK481" s="8"/>
      <c r="ML481" s="8"/>
      <c r="MM481" s="8"/>
      <c r="MN481" s="8"/>
      <c r="MO481" s="8"/>
      <c r="MP481" s="8"/>
      <c r="MQ481" s="8"/>
      <c r="MR481" s="8"/>
      <c r="MS481" s="8"/>
      <c r="MT481" s="8"/>
      <c r="MU481" s="8"/>
      <c r="MV481" s="8"/>
      <c r="MW481" s="8"/>
      <c r="MX481" s="8"/>
      <c r="MY481" s="8"/>
      <c r="MZ481" s="8"/>
      <c r="NA481" s="8"/>
      <c r="NB481" s="8"/>
      <c r="NC481" s="8"/>
      <c r="ND481" s="8"/>
      <c r="NE481" s="8"/>
      <c r="NF481" s="8"/>
      <c r="NG481" s="8"/>
      <c r="NH481" s="8"/>
      <c r="NI481" s="8"/>
      <c r="NJ481" s="8"/>
      <c r="NK481" s="8"/>
      <c r="NL481" s="8"/>
      <c r="NM481" s="8"/>
      <c r="NN481" s="8"/>
      <c r="NO481" s="8"/>
      <c r="NP481" s="8"/>
      <c r="NQ481" s="8"/>
      <c r="NR481" s="8"/>
      <c r="NS481" s="8"/>
      <c r="NT481" s="8"/>
      <c r="NU481" s="8"/>
      <c r="NV481" s="8"/>
      <c r="NW481" s="8"/>
      <c r="NX481" s="8"/>
      <c r="NY481" s="8"/>
      <c r="NZ481" s="8"/>
      <c r="OA481" s="8"/>
      <c r="OB481" s="8"/>
      <c r="OC481" s="8"/>
      <c r="OD481" s="8"/>
      <c r="OE481" s="8"/>
      <c r="OF481" s="8"/>
      <c r="OG481" s="8"/>
      <c r="OH481" s="8"/>
      <c r="OI481" s="8"/>
      <c r="OJ481" s="8"/>
      <c r="OK481" s="8"/>
      <c r="OL481" s="8"/>
      <c r="OM481" s="8"/>
      <c r="ON481" s="8"/>
      <c r="OO481" s="8"/>
      <c r="OP481" s="8"/>
      <c r="OQ481" s="8"/>
      <c r="OR481" s="8"/>
      <c r="OS481" s="8"/>
      <c r="OT481" s="8"/>
      <c r="OU481" s="8"/>
      <c r="OV481" s="8"/>
      <c r="OW481" s="8"/>
      <c r="OX481" s="8"/>
      <c r="OY481" s="8"/>
      <c r="OZ481" s="8"/>
      <c r="PA481" s="8"/>
      <c r="PB481" s="8"/>
      <c r="PC481" s="8"/>
      <c r="PD481" s="8"/>
      <c r="PE481" s="8"/>
      <c r="PF481" s="8"/>
      <c r="PG481" s="8"/>
      <c r="PH481" s="8"/>
      <c r="PI481" s="8"/>
      <c r="PJ481" s="8"/>
      <c r="PK481" s="8"/>
      <c r="PL481" s="8"/>
      <c r="PM481" s="8"/>
      <c r="PN481" s="8"/>
      <c r="PO481" s="8"/>
      <c r="PP481" s="8"/>
      <c r="PQ481" s="8"/>
      <c r="PR481" s="8"/>
      <c r="PS481" s="8"/>
      <c r="PT481" s="8"/>
      <c r="PU481" s="8"/>
      <c r="PV481" s="8"/>
      <c r="PW481" s="8"/>
      <c r="PX481" s="8"/>
      <c r="PY481" s="8"/>
      <c r="PZ481" s="8"/>
      <c r="QA481" s="8"/>
      <c r="QB481" s="8"/>
      <c r="QC481" s="8"/>
      <c r="QD481" s="8"/>
      <c r="QE481" s="8"/>
      <c r="QF481" s="8"/>
      <c r="QG481" s="8"/>
      <c r="QH481" s="8"/>
      <c r="QI481" s="8"/>
      <c r="QJ481" s="8"/>
      <c r="QK481" s="8"/>
      <c r="QL481" s="8"/>
      <c r="QM481" s="8"/>
      <c r="QN481" s="8"/>
      <c r="QO481" s="8"/>
      <c r="QP481" s="8"/>
      <c r="QQ481" s="8"/>
      <c r="QR481" s="8"/>
      <c r="QS481" s="8"/>
      <c r="QT481" s="8"/>
      <c r="QU481" s="8"/>
      <c r="QV481" s="8"/>
      <c r="QW481" s="8"/>
      <c r="QX481" s="8"/>
      <c r="QY481" s="8"/>
      <c r="QZ481" s="8"/>
      <c r="RA481" s="8"/>
      <c r="RB481" s="8"/>
      <c r="RC481" s="8"/>
      <c r="RD481" s="8"/>
      <c r="RE481" s="8"/>
      <c r="RF481" s="8"/>
      <c r="RG481" s="8"/>
      <c r="RH481" s="8"/>
      <c r="RI481" s="8"/>
      <c r="RJ481" s="8"/>
      <c r="RK481" s="8"/>
      <c r="RL481" s="8"/>
      <c r="RM481" s="8"/>
      <c r="RN481" s="8"/>
      <c r="RO481" s="8"/>
      <c r="RP481" s="8"/>
      <c r="RQ481" s="8"/>
      <c r="RR481" s="8"/>
      <c r="RS481" s="8"/>
      <c r="RT481" s="8"/>
      <c r="RU481" s="8"/>
      <c r="RV481" s="8"/>
      <c r="RW481" s="8"/>
      <c r="RX481" s="8"/>
      <c r="RY481" s="8"/>
      <c r="RZ481" s="8"/>
      <c r="SA481" s="8"/>
      <c r="SB481" s="8"/>
      <c r="SC481" s="8"/>
      <c r="SD481" s="8"/>
      <c r="SE481" s="8"/>
      <c r="SF481" s="8"/>
      <c r="SG481" s="8"/>
      <c r="SH481" s="8"/>
      <c r="SI481" s="8"/>
      <c r="SJ481" s="8"/>
      <c r="SK481" s="8"/>
      <c r="SL481" s="8"/>
      <c r="SM481" s="8"/>
      <c r="SN481" s="8"/>
      <c r="SO481" s="8"/>
      <c r="SP481" s="8"/>
      <c r="SQ481" s="8"/>
      <c r="SR481" s="8"/>
      <c r="SS481" s="8"/>
      <c r="ST481" s="8"/>
      <c r="SU481" s="8"/>
      <c r="SV481" s="8"/>
      <c r="SW481" s="8"/>
      <c r="SX481" s="8"/>
      <c r="SY481" s="8"/>
      <c r="SZ481" s="8"/>
      <c r="TA481" s="8"/>
      <c r="TB481" s="8"/>
      <c r="TC481" s="8"/>
      <c r="TD481" s="8"/>
      <c r="TE481" s="8"/>
      <c r="TF481" s="8"/>
      <c r="TG481" s="8"/>
      <c r="TH481" s="8"/>
      <c r="TI481" s="8"/>
      <c r="TJ481" s="8"/>
      <c r="TK481" s="8"/>
      <c r="TL481" s="8"/>
      <c r="TM481" s="8"/>
      <c r="TN481" s="8"/>
      <c r="TO481" s="8"/>
      <c r="TP481" s="8"/>
      <c r="TQ481" s="8"/>
      <c r="TR481" s="8"/>
      <c r="TS481" s="8"/>
      <c r="TT481" s="8"/>
      <c r="TU481" s="8"/>
      <c r="TV481" s="8"/>
      <c r="TW481" s="8"/>
      <c r="TX481" s="8"/>
      <c r="TY481" s="8"/>
      <c r="TZ481" s="8"/>
      <c r="UA481" s="8"/>
      <c r="UB481" s="8"/>
      <c r="UC481" s="8"/>
      <c r="UD481" s="8"/>
      <c r="UE481" s="8"/>
      <c r="UF481" s="8"/>
      <c r="UG481" s="8"/>
      <c r="UH481" s="8"/>
      <c r="UI481" s="8"/>
      <c r="UJ481" s="8"/>
      <c r="UK481" s="8"/>
      <c r="UL481" s="8"/>
      <c r="UM481" s="8"/>
      <c r="UN481" s="8"/>
      <c r="UO481" s="8"/>
      <c r="UP481" s="8"/>
      <c r="UQ481" s="8"/>
      <c r="UR481" s="8"/>
      <c r="US481" s="8"/>
      <c r="UT481" s="8"/>
      <c r="UU481" s="8"/>
      <c r="UV481" s="8"/>
      <c r="UW481" s="8"/>
      <c r="UX481" s="8"/>
      <c r="UY481" s="8"/>
      <c r="UZ481" s="8"/>
      <c r="VA481" s="8"/>
      <c r="VB481" s="8"/>
      <c r="VC481" s="8"/>
      <c r="VD481" s="8"/>
      <c r="VE481" s="8"/>
      <c r="VF481" s="8"/>
      <c r="VG481" s="8"/>
      <c r="VH481" s="8"/>
      <c r="VI481" s="8"/>
      <c r="VJ481" s="8"/>
      <c r="VK481" s="8"/>
      <c r="VL481" s="8"/>
      <c r="VM481" s="8"/>
      <c r="VN481" s="8"/>
      <c r="VO481" s="8"/>
      <c r="VP481" s="8"/>
      <c r="VQ481" s="8"/>
      <c r="VR481" s="8"/>
      <c r="VS481" s="8"/>
      <c r="VT481" s="8"/>
      <c r="VU481" s="8"/>
      <c r="VV481" s="8"/>
      <c r="VW481" s="8"/>
      <c r="VX481" s="8"/>
      <c r="VY481" s="8"/>
      <c r="VZ481" s="8"/>
      <c r="WA481" s="8"/>
      <c r="WB481" s="8"/>
      <c r="WC481" s="8"/>
      <c r="WD481" s="8"/>
      <c r="WE481" s="8"/>
      <c r="WF481" s="8"/>
      <c r="WG481" s="8"/>
      <c r="WH481" s="8"/>
      <c r="WI481" s="8"/>
      <c r="WJ481" s="8"/>
      <c r="WK481" s="8"/>
      <c r="WL481" s="8"/>
      <c r="WM481" s="8"/>
      <c r="WN481" s="8"/>
      <c r="WO481" s="8"/>
      <c r="WP481" s="8"/>
      <c r="WQ481" s="8"/>
      <c r="WR481" s="8"/>
      <c r="WS481" s="8"/>
      <c r="WT481" s="8"/>
      <c r="WU481" s="8"/>
      <c r="WV481" s="8"/>
      <c r="WW481" s="8"/>
      <c r="WX481" s="8"/>
      <c r="WY481" s="8"/>
      <c r="WZ481" s="8"/>
      <c r="XA481" s="8"/>
      <c r="XB481" s="8"/>
      <c r="XC481" s="8"/>
      <c r="XD481" s="8"/>
      <c r="XE481" s="8"/>
      <c r="XF481" s="8"/>
      <c r="XG481" s="8"/>
      <c r="XH481" s="8"/>
      <c r="XI481" s="8"/>
      <c r="XJ481" s="8"/>
      <c r="XK481" s="8"/>
      <c r="XL481" s="8"/>
      <c r="XM481" s="8"/>
      <c r="XN481" s="8"/>
      <c r="XO481" s="8"/>
      <c r="XP481" s="8"/>
      <c r="XQ481" s="8"/>
      <c r="XR481" s="8"/>
      <c r="XS481" s="8"/>
      <c r="XT481" s="8"/>
      <c r="XU481" s="8"/>
      <c r="XV481" s="8"/>
      <c r="XW481" s="8"/>
      <c r="XX481" s="8"/>
      <c r="XY481" s="8"/>
      <c r="XZ481" s="8"/>
      <c r="YA481" s="8"/>
      <c r="YB481" s="8"/>
      <c r="YC481" s="8"/>
      <c r="YD481" s="8"/>
      <c r="YE481" s="8"/>
      <c r="YF481" s="8"/>
      <c r="YG481" s="8"/>
      <c r="YH481" s="8"/>
      <c r="YI481" s="8"/>
      <c r="YJ481" s="8"/>
      <c r="YK481" s="8"/>
      <c r="YL481" s="8"/>
      <c r="YM481" s="8"/>
      <c r="YN481" s="8"/>
      <c r="YO481" s="8"/>
      <c r="YP481" s="8"/>
      <c r="YQ481" s="8"/>
      <c r="YR481" s="8"/>
      <c r="YS481" s="8"/>
      <c r="YT481" s="8"/>
      <c r="YU481" s="8"/>
      <c r="YV481" s="8"/>
      <c r="YW481" s="8"/>
      <c r="YX481" s="8"/>
      <c r="YY481" s="8"/>
      <c r="YZ481" s="8"/>
      <c r="ZA481" s="8"/>
      <c r="ZB481" s="8"/>
      <c r="ZC481" s="8"/>
      <c r="ZD481" s="8"/>
      <c r="ZE481" s="8"/>
      <c r="ZF481" s="8"/>
      <c r="ZG481" s="8"/>
      <c r="ZH481" s="8"/>
      <c r="ZI481" s="8"/>
      <c r="ZJ481" s="8"/>
      <c r="ZK481" s="8"/>
      <c r="ZL481" s="8"/>
      <c r="ZM481" s="8"/>
      <c r="ZN481" s="8"/>
      <c r="ZO481" s="8"/>
      <c r="ZP481" s="8"/>
      <c r="ZQ481" s="8"/>
      <c r="ZR481" s="8"/>
      <c r="ZS481" s="8"/>
      <c r="ZT481" s="8"/>
      <c r="ZU481" s="8"/>
      <c r="ZV481" s="8"/>
      <c r="ZW481" s="8"/>
      <c r="ZX481" s="8"/>
      <c r="ZY481" s="8"/>
      <c r="ZZ481" s="8"/>
      <c r="AAA481" s="8"/>
      <c r="AAB481" s="8"/>
      <c r="AAC481" s="8"/>
      <c r="AAD481" s="8"/>
      <c r="AAE481" s="8"/>
      <c r="AAF481" s="8"/>
      <c r="AAG481" s="8"/>
      <c r="AAH481" s="8"/>
      <c r="AAI481" s="8"/>
      <c r="AAJ481" s="8"/>
      <c r="AAK481" s="8"/>
      <c r="AAL481" s="8"/>
      <c r="AAM481" s="8"/>
      <c r="AAN481" s="8"/>
      <c r="AAO481" s="8"/>
      <c r="AAP481" s="8"/>
      <c r="AAQ481" s="8"/>
      <c r="AAR481" s="8"/>
      <c r="AAS481" s="8"/>
      <c r="AAT481" s="8"/>
      <c r="AAU481" s="8"/>
      <c r="AAV481" s="8"/>
      <c r="AAW481" s="8"/>
      <c r="AAX481" s="8"/>
      <c r="AAY481" s="8"/>
      <c r="AAZ481" s="8"/>
      <c r="ABA481" s="8"/>
      <c r="ABB481" s="8"/>
      <c r="ABC481" s="8"/>
      <c r="ABD481" s="8"/>
      <c r="ABE481" s="8"/>
      <c r="ABF481" s="8"/>
      <c r="ABG481" s="8"/>
      <c r="ABH481" s="8"/>
      <c r="ABI481" s="8"/>
      <c r="ABJ481" s="8"/>
      <c r="ABK481" s="8"/>
      <c r="ABL481" s="8"/>
      <c r="ABM481" s="8"/>
      <c r="ABN481" s="8"/>
      <c r="ABO481" s="8"/>
      <c r="ABP481" s="8"/>
      <c r="ABQ481" s="8"/>
      <c r="ABR481" s="8"/>
      <c r="ABS481" s="8"/>
      <c r="ABT481" s="8"/>
      <c r="ABU481" s="8"/>
      <c r="ABV481" s="8"/>
      <c r="ABW481" s="8"/>
      <c r="ABX481" s="8"/>
      <c r="ABY481" s="8"/>
      <c r="ABZ481" s="8"/>
      <c r="ACA481" s="8"/>
      <c r="ACB481" s="8"/>
      <c r="ACC481" s="8"/>
      <c r="ACD481" s="8"/>
      <c r="ACE481" s="8"/>
      <c r="ACF481" s="8"/>
      <c r="ACG481" s="8"/>
      <c r="ACH481" s="8"/>
      <c r="ACI481" s="8"/>
      <c r="ACJ481" s="8"/>
      <c r="ACK481" s="8"/>
      <c r="ACL481" s="8"/>
      <c r="ACM481" s="8"/>
      <c r="ACN481" s="8"/>
      <c r="ACO481" s="8"/>
      <c r="ACP481" s="8"/>
      <c r="ACQ481" s="8"/>
      <c r="ACR481" s="8"/>
      <c r="ACS481" s="8"/>
      <c r="ACT481" s="8"/>
      <c r="ACU481" s="8"/>
      <c r="ACV481" s="8"/>
      <c r="ACW481" s="8"/>
      <c r="ACX481" s="8"/>
      <c r="ACY481" s="8"/>
      <c r="ACZ481" s="8"/>
      <c r="ADA481" s="8"/>
      <c r="ADB481" s="8"/>
      <c r="ADC481" s="8"/>
      <c r="ADD481" s="8"/>
      <c r="ADE481" s="8"/>
      <c r="ADF481" s="8"/>
      <c r="ADG481" s="8"/>
      <c r="ADH481" s="8"/>
      <c r="ADI481" s="8"/>
      <c r="ADJ481" s="8"/>
      <c r="ADK481" s="8"/>
      <c r="ADL481" s="8"/>
      <c r="ADM481" s="8"/>
      <c r="ADN481" s="8"/>
      <c r="ADO481" s="8"/>
      <c r="ADP481" s="8"/>
      <c r="ADQ481" s="8"/>
      <c r="ADR481" s="8"/>
      <c r="ADS481" s="8"/>
      <c r="ADT481" s="8"/>
      <c r="ADU481" s="8"/>
      <c r="ADV481" s="8"/>
      <c r="ADW481" s="8"/>
      <c r="ADX481" s="8"/>
      <c r="ADY481" s="8"/>
      <c r="ADZ481" s="8"/>
      <c r="AEA481" s="8"/>
      <c r="AEB481" s="8"/>
      <c r="AEC481" s="8"/>
      <c r="AED481" s="8"/>
      <c r="AEE481" s="8"/>
      <c r="AEF481" s="8"/>
      <c r="AEG481" s="8"/>
      <c r="AEH481" s="8"/>
      <c r="AEI481" s="8"/>
      <c r="AEJ481" s="8"/>
      <c r="AEK481" s="8"/>
      <c r="AEL481" s="8"/>
      <c r="AEM481" s="8"/>
      <c r="AEN481" s="8"/>
      <c r="AEO481" s="8"/>
      <c r="AEP481" s="8"/>
      <c r="AEQ481" s="8"/>
      <c r="AER481" s="8"/>
      <c r="AES481" s="8"/>
      <c r="AET481" s="8"/>
      <c r="AEU481" s="8"/>
      <c r="AEV481" s="8"/>
      <c r="AEW481" s="8"/>
      <c r="AEX481" s="8"/>
      <c r="AEY481" s="8"/>
      <c r="AEZ481" s="8"/>
      <c r="AFA481" s="8"/>
      <c r="AFB481" s="8"/>
      <c r="AFC481" s="8"/>
      <c r="AFD481" s="8"/>
      <c r="AFE481" s="8"/>
      <c r="AFF481" s="8"/>
      <c r="AFG481" s="8"/>
      <c r="AFH481" s="8"/>
      <c r="AFI481" s="8"/>
      <c r="AFJ481" s="8"/>
      <c r="AFK481" s="8"/>
      <c r="AFL481" s="8"/>
      <c r="AFM481" s="8"/>
      <c r="AFN481" s="8"/>
      <c r="AFO481" s="8"/>
      <c r="AFP481" s="8"/>
      <c r="AFQ481" s="8"/>
      <c r="AFR481" s="8"/>
      <c r="AFS481" s="8"/>
      <c r="AFT481" s="8"/>
      <c r="AFU481" s="8"/>
      <c r="AFV481" s="8"/>
      <c r="AFW481" s="8"/>
      <c r="AFX481" s="8"/>
      <c r="AFY481" s="8"/>
      <c r="AFZ481" s="8"/>
      <c r="AGA481" s="8"/>
      <c r="AGB481" s="8"/>
      <c r="AGC481" s="8"/>
      <c r="AGD481" s="8"/>
      <c r="AGE481" s="8"/>
      <c r="AGF481" s="8"/>
      <c r="AGG481" s="8"/>
      <c r="AGH481" s="8"/>
      <c r="AGI481" s="8"/>
      <c r="AGJ481" s="8"/>
      <c r="AGK481" s="8"/>
      <c r="AGL481" s="8"/>
      <c r="AGM481" s="8"/>
      <c r="AGN481" s="8"/>
      <c r="AGO481" s="8"/>
      <c r="AGP481" s="8"/>
      <c r="AGQ481" s="8"/>
      <c r="AGR481" s="8"/>
      <c r="AGS481" s="8"/>
      <c r="AGT481" s="8"/>
      <c r="AGU481" s="8"/>
      <c r="AGV481" s="8"/>
      <c r="AGW481" s="8"/>
      <c r="AGX481" s="8"/>
      <c r="AGY481" s="8"/>
      <c r="AGZ481" s="8"/>
      <c r="AHA481" s="8"/>
      <c r="AHB481" s="8"/>
      <c r="AHC481" s="8"/>
      <c r="AHD481" s="8"/>
      <c r="AHE481" s="8"/>
      <c r="AHF481" s="8"/>
      <c r="AHG481" s="8"/>
      <c r="AHH481" s="8"/>
      <c r="AHI481" s="8"/>
      <c r="AHJ481" s="8"/>
      <c r="AHK481" s="8"/>
      <c r="AHL481" s="8"/>
      <c r="AHM481" s="8"/>
      <c r="AHN481" s="8"/>
      <c r="AHO481" s="8"/>
      <c r="AHP481" s="8"/>
      <c r="AHQ481" s="8"/>
      <c r="AHR481" s="8"/>
      <c r="AHS481" s="8"/>
      <c r="AHT481" s="8"/>
      <c r="AHU481" s="8"/>
      <c r="AHV481" s="8"/>
      <c r="AHW481" s="8"/>
      <c r="AHX481" s="8"/>
      <c r="AHY481" s="8"/>
      <c r="AHZ481" s="8"/>
      <c r="AIA481" s="8"/>
      <c r="AIB481" s="8"/>
      <c r="AIC481" s="8"/>
      <c r="AID481" s="8"/>
      <c r="AIE481" s="8"/>
      <c r="AIF481" s="8"/>
      <c r="AIG481" s="8"/>
      <c r="AIH481" s="8"/>
      <c r="AII481" s="8"/>
      <c r="AIJ481" s="8"/>
      <c r="AIK481" s="8"/>
      <c r="AIL481" s="8"/>
      <c r="AIM481" s="8"/>
      <c r="AIN481" s="8"/>
      <c r="AIO481" s="8"/>
      <c r="AIP481" s="8"/>
      <c r="AIQ481" s="8"/>
      <c r="AIR481" s="8"/>
      <c r="AIS481" s="8"/>
      <c r="AIT481" s="8"/>
      <c r="AIU481" s="8"/>
      <c r="AIV481" s="8"/>
      <c r="AIW481" s="8"/>
      <c r="AIX481" s="8"/>
      <c r="AIY481" s="8"/>
      <c r="AIZ481" s="8"/>
      <c r="AJA481" s="8"/>
      <c r="AJB481" s="8"/>
      <c r="AJC481" s="8"/>
      <c r="AJD481" s="8"/>
      <c r="AJE481" s="8"/>
      <c r="AJF481" s="8"/>
      <c r="AJG481" s="8"/>
      <c r="AJH481" s="8"/>
      <c r="AJI481" s="8"/>
      <c r="AJJ481" s="8"/>
      <c r="AJK481" s="8"/>
      <c r="AJL481" s="8"/>
      <c r="AJM481" s="8"/>
      <c r="AJN481" s="8"/>
      <c r="AJO481" s="8"/>
      <c r="AJP481" s="8"/>
      <c r="AJQ481" s="8"/>
      <c r="AJR481" s="8"/>
      <c r="AJS481" s="8"/>
      <c r="AJT481" s="8"/>
      <c r="AJU481" s="8"/>
      <c r="AJV481" s="8"/>
      <c r="AJW481" s="8"/>
      <c r="AJX481" s="8"/>
      <c r="AJY481" s="8"/>
      <c r="AJZ481" s="8"/>
      <c r="AKA481" s="8"/>
      <c r="AKB481" s="8"/>
      <c r="AKC481" s="8"/>
      <c r="AKD481" s="8"/>
      <c r="AKE481" s="8"/>
      <c r="AKF481" s="8"/>
      <c r="AKG481" s="8"/>
      <c r="AKH481" s="8"/>
      <c r="AKI481" s="8"/>
      <c r="AKJ481" s="8"/>
      <c r="AKK481" s="8"/>
      <c r="AKL481" s="8"/>
      <c r="AKM481" s="8"/>
      <c r="AKN481" s="8"/>
      <c r="AKO481" s="8"/>
      <c r="AKP481" s="8"/>
      <c r="AKQ481" s="8"/>
      <c r="AKR481" s="8"/>
      <c r="AKS481" s="8"/>
      <c r="AKT481" s="8"/>
      <c r="AKU481" s="8"/>
      <c r="AKV481" s="8"/>
      <c r="AKW481" s="8"/>
      <c r="AKX481" s="8"/>
      <c r="AKY481" s="8"/>
      <c r="AKZ481" s="8"/>
      <c r="ALA481" s="8"/>
      <c r="ALB481" s="8"/>
      <c r="ALC481" s="8"/>
      <c r="ALD481" s="8"/>
      <c r="ALE481" s="8"/>
      <c r="ALF481" s="8"/>
      <c r="ALG481" s="8"/>
      <c r="ALH481" s="8"/>
      <c r="ALI481" s="8"/>
      <c r="ALJ481" s="8"/>
      <c r="ALK481" s="8"/>
      <c r="ALL481" s="8"/>
      <c r="ALM481" s="8"/>
      <c r="ALN481" s="8"/>
      <c r="ALO481" s="8"/>
      <c r="ALP481" s="8"/>
      <c r="ALQ481" s="8"/>
      <c r="ALR481" s="8"/>
      <c r="ALS481" s="8"/>
      <c r="ALT481" s="8"/>
      <c r="ALU481" s="8"/>
      <c r="ALV481" s="8"/>
      <c r="ALW481" s="8"/>
      <c r="ALX481" s="8"/>
      <c r="ALY481" s="8"/>
      <c r="ALZ481" s="8"/>
      <c r="AMA481" s="8"/>
      <c r="AMB481" s="8"/>
      <c r="AMC481" s="8"/>
      <c r="AMD481" s="8"/>
      <c r="AME481" s="8"/>
      <c r="AMF481" s="8"/>
      <c r="AMG481" s="8"/>
      <c r="AMH481" s="8"/>
      <c r="AMI481" s="8"/>
      <c r="AMJ481" s="8"/>
      <c r="AMK481" s="8"/>
      <c r="AML481" s="8"/>
      <c r="AMM481" s="8"/>
      <c r="AMN481" s="8"/>
      <c r="AMO481" s="8"/>
      <c r="AMP481" s="8"/>
      <c r="AMQ481" s="8"/>
      <c r="AMR481" s="8"/>
      <c r="AMS481" s="8"/>
      <c r="AMT481" s="8"/>
      <c r="AMU481" s="8"/>
      <c r="AMV481" s="8"/>
      <c r="AMW481" s="8"/>
      <c r="AMX481" s="8"/>
      <c r="AMY481" s="8"/>
      <c r="AMZ481" s="8"/>
      <c r="ANA481" s="8"/>
      <c r="ANB481" s="8"/>
      <c r="ANC481" s="8"/>
      <c r="AND481" s="8"/>
      <c r="ANE481" s="8"/>
      <c r="ANF481" s="8"/>
      <c r="ANG481" s="8"/>
      <c r="ANH481" s="8"/>
      <c r="ANI481" s="8"/>
      <c r="ANJ481" s="8"/>
      <c r="ANK481" s="8"/>
      <c r="ANL481" s="8"/>
      <c r="ANM481" s="8"/>
      <c r="ANN481" s="8"/>
      <c r="ANO481" s="8"/>
      <c r="ANP481" s="8"/>
      <c r="ANQ481" s="8"/>
      <c r="ANR481" s="8"/>
      <c r="ANS481" s="8"/>
      <c r="ANT481" s="8"/>
      <c r="ANU481" s="8"/>
      <c r="ANV481" s="8"/>
      <c r="ANW481" s="8"/>
      <c r="ANX481" s="8"/>
      <c r="ANY481" s="8"/>
      <c r="ANZ481" s="8"/>
      <c r="AOA481" s="8"/>
      <c r="AOB481" s="8"/>
      <c r="AOC481" s="8"/>
      <c r="AOD481" s="8"/>
      <c r="AOE481" s="8"/>
      <c r="AOF481" s="8"/>
      <c r="AOG481" s="8"/>
      <c r="AOH481" s="8"/>
      <c r="AOI481" s="8"/>
      <c r="AOJ481" s="8"/>
      <c r="AOK481" s="8"/>
      <c r="AOL481" s="8"/>
      <c r="AOM481" s="8"/>
      <c r="AON481" s="8"/>
      <c r="AOO481" s="8"/>
      <c r="AOP481" s="8"/>
      <c r="AOQ481" s="8"/>
      <c r="AOR481" s="8"/>
      <c r="AOS481" s="8"/>
      <c r="AOT481" s="8"/>
      <c r="AOU481" s="8"/>
      <c r="AOV481" s="8"/>
      <c r="AOW481" s="8"/>
      <c r="AOX481" s="8"/>
      <c r="AOY481" s="8"/>
      <c r="AOZ481" s="8"/>
      <c r="APA481" s="8"/>
      <c r="APB481" s="8"/>
      <c r="APC481" s="8"/>
      <c r="APD481" s="8"/>
      <c r="APE481" s="8"/>
      <c r="APF481" s="8"/>
      <c r="APG481" s="8"/>
      <c r="APH481" s="8"/>
      <c r="API481" s="8"/>
      <c r="APJ481" s="8"/>
      <c r="APK481" s="8"/>
      <c r="APL481" s="8"/>
      <c r="APM481" s="8"/>
      <c r="APN481" s="8"/>
      <c r="APO481" s="8"/>
      <c r="APP481" s="8"/>
      <c r="APQ481" s="8"/>
      <c r="APR481" s="8"/>
      <c r="APS481" s="8"/>
      <c r="APT481" s="8"/>
      <c r="APU481" s="8"/>
      <c r="APV481" s="8"/>
      <c r="APW481" s="8"/>
      <c r="APX481" s="8"/>
      <c r="APY481" s="8"/>
      <c r="APZ481" s="8"/>
      <c r="AQA481" s="8"/>
      <c r="AQB481" s="8"/>
      <c r="AQC481" s="8"/>
      <c r="AQD481" s="8"/>
      <c r="AQE481" s="8"/>
      <c r="AQF481" s="8"/>
      <c r="AQG481" s="8"/>
      <c r="AQH481" s="8"/>
      <c r="AQI481" s="8"/>
      <c r="AQJ481" s="8"/>
      <c r="AQK481" s="8"/>
      <c r="AQL481" s="8"/>
      <c r="AQM481" s="8"/>
      <c r="AQN481" s="8"/>
      <c r="AQO481" s="8"/>
      <c r="AQP481" s="8"/>
      <c r="AQQ481" s="8"/>
      <c r="AQR481" s="8"/>
      <c r="AQS481" s="8"/>
      <c r="AQT481" s="8"/>
      <c r="AQU481" s="8"/>
      <c r="AQV481" s="8"/>
      <c r="AQW481" s="8"/>
      <c r="AQX481" s="8"/>
      <c r="AQY481" s="8"/>
      <c r="AQZ481" s="8"/>
      <c r="ARA481" s="8"/>
      <c r="ARB481" s="8"/>
      <c r="ARC481" s="8"/>
      <c r="ARD481" s="8"/>
      <c r="ARE481" s="8"/>
      <c r="ARF481" s="8"/>
      <c r="ARG481" s="8"/>
      <c r="ARH481" s="8"/>
      <c r="ARI481" s="8"/>
      <c r="ARJ481" s="8"/>
      <c r="ARK481" s="8"/>
      <c r="ARL481" s="8"/>
      <c r="ARM481" s="8"/>
      <c r="ARN481" s="8"/>
      <c r="ARO481" s="8"/>
      <c r="ARP481" s="8"/>
      <c r="ARQ481" s="8"/>
      <c r="ARR481" s="8"/>
      <c r="ARS481" s="8"/>
      <c r="ART481" s="8"/>
      <c r="ARU481" s="8"/>
      <c r="ARV481" s="8"/>
      <c r="ARW481" s="8"/>
      <c r="ARX481" s="8"/>
      <c r="ARY481" s="8"/>
      <c r="ARZ481" s="8"/>
      <c r="ASA481" s="8"/>
      <c r="ASB481" s="8"/>
      <c r="ASC481" s="8"/>
      <c r="ASD481" s="8"/>
      <c r="ASE481" s="8"/>
      <c r="ASF481" s="8"/>
      <c r="ASG481" s="8"/>
      <c r="ASH481" s="8"/>
      <c r="ASI481" s="8"/>
      <c r="ASJ481" s="8"/>
      <c r="ASK481" s="8"/>
      <c r="ASL481" s="8"/>
      <c r="ASM481" s="8"/>
      <c r="ASN481" s="8"/>
      <c r="ASO481" s="8"/>
      <c r="ASP481" s="8"/>
      <c r="ASQ481" s="8"/>
      <c r="ASR481" s="8"/>
      <c r="ASS481" s="8"/>
      <c r="AST481" s="8"/>
      <c r="ASU481" s="8"/>
      <c r="ASV481" s="8"/>
      <c r="ASW481" s="8"/>
      <c r="ASX481" s="8"/>
      <c r="ASY481" s="8"/>
      <c r="ASZ481" s="8"/>
      <c r="ATA481" s="8"/>
      <c r="ATB481" s="8"/>
      <c r="ATC481" s="8"/>
      <c r="ATD481" s="8"/>
      <c r="ATE481" s="8"/>
      <c r="ATF481" s="8"/>
      <c r="ATG481" s="8"/>
      <c r="ATH481" s="8"/>
      <c r="ATI481" s="8"/>
      <c r="ATJ481" s="8"/>
      <c r="ATK481" s="8"/>
      <c r="ATL481" s="8"/>
      <c r="ATM481" s="8"/>
      <c r="ATN481" s="8"/>
      <c r="ATO481" s="8"/>
      <c r="ATP481" s="8"/>
      <c r="ATQ481" s="8"/>
      <c r="ATR481" s="8"/>
      <c r="ATS481" s="8"/>
      <c r="ATT481" s="8"/>
      <c r="ATU481" s="8"/>
      <c r="ATV481" s="8"/>
      <c r="ATW481" s="8"/>
      <c r="ATX481" s="8"/>
      <c r="ATY481" s="8"/>
      <c r="ATZ481" s="8"/>
      <c r="AUA481" s="8"/>
      <c r="AUB481" s="8"/>
      <c r="AUC481" s="8"/>
      <c r="AUD481" s="8"/>
      <c r="AUE481" s="8"/>
      <c r="AUF481" s="8"/>
      <c r="AUG481" s="8"/>
      <c r="AUH481" s="8"/>
      <c r="AUI481" s="8"/>
      <c r="AUJ481" s="8"/>
      <c r="AUK481" s="8"/>
      <c r="AUL481" s="8"/>
      <c r="AUM481" s="8"/>
      <c r="AUN481" s="8"/>
      <c r="AUO481" s="8"/>
      <c r="AUP481" s="8"/>
      <c r="AUQ481" s="8"/>
      <c r="AUR481" s="8"/>
      <c r="AUS481" s="8"/>
      <c r="AUT481" s="8"/>
      <c r="AUU481" s="8"/>
      <c r="AUV481" s="8"/>
      <c r="AUW481" s="8"/>
      <c r="AUX481" s="8"/>
      <c r="AUY481" s="8"/>
      <c r="AUZ481" s="8"/>
      <c r="AVA481" s="8"/>
      <c r="AVB481" s="8"/>
      <c r="AVC481" s="8"/>
      <c r="AVD481" s="8"/>
      <c r="AVE481" s="8"/>
      <c r="AVF481" s="8"/>
      <c r="AVG481" s="8"/>
      <c r="AVH481" s="8"/>
      <c r="AVI481" s="8"/>
      <c r="AVJ481" s="8"/>
      <c r="AVK481" s="8"/>
      <c r="AVL481" s="8"/>
      <c r="AVM481" s="8"/>
      <c r="AVN481" s="8"/>
      <c r="AVO481" s="8"/>
      <c r="AVP481" s="8"/>
      <c r="AVQ481" s="8"/>
      <c r="AVR481" s="8"/>
      <c r="AVS481" s="8"/>
      <c r="AVT481" s="8"/>
      <c r="AVU481" s="8"/>
      <c r="AVV481" s="8"/>
      <c r="AVW481" s="8"/>
      <c r="AVX481" s="8"/>
      <c r="AVY481" s="8"/>
      <c r="AVZ481" s="8"/>
      <c r="AWA481" s="8"/>
      <c r="AWB481" s="8"/>
      <c r="AWC481" s="8"/>
      <c r="AWD481" s="8"/>
      <c r="AWE481" s="8"/>
      <c r="AWF481" s="8"/>
      <c r="AWG481" s="8"/>
      <c r="AWH481" s="8"/>
      <c r="AWI481" s="8"/>
      <c r="AWJ481" s="8"/>
      <c r="AWK481" s="8"/>
      <c r="AWL481" s="8"/>
      <c r="AWM481" s="8"/>
      <c r="AWN481" s="8"/>
      <c r="AWO481" s="8"/>
      <c r="AWP481" s="8"/>
      <c r="AWQ481" s="8"/>
      <c r="AWR481" s="8"/>
      <c r="AWS481" s="8"/>
      <c r="AWT481" s="8"/>
      <c r="AWU481" s="8"/>
      <c r="AWV481" s="8"/>
      <c r="AWW481" s="8"/>
      <c r="AWX481" s="8"/>
      <c r="AWY481" s="8"/>
      <c r="AWZ481" s="8"/>
      <c r="AXA481" s="8"/>
      <c r="AXB481" s="8"/>
      <c r="AXC481" s="8"/>
      <c r="AXD481" s="8"/>
      <c r="AXE481" s="8"/>
      <c r="AXF481" s="8"/>
      <c r="AXG481" s="8"/>
      <c r="AXH481" s="8"/>
      <c r="AXI481" s="8"/>
      <c r="AXJ481" s="8"/>
      <c r="AXK481" s="8"/>
      <c r="AXL481" s="8"/>
      <c r="AXM481" s="8"/>
      <c r="AXN481" s="8"/>
      <c r="AXO481" s="8"/>
      <c r="AXP481" s="8"/>
      <c r="AXQ481" s="8"/>
      <c r="AXR481" s="8"/>
      <c r="AXS481" s="8"/>
      <c r="AXT481" s="8"/>
      <c r="AXU481" s="8"/>
      <c r="AXV481" s="8"/>
      <c r="AXW481" s="8"/>
      <c r="AXX481" s="8"/>
      <c r="AXY481" s="8"/>
      <c r="AXZ481" s="8"/>
      <c r="AYA481" s="8"/>
      <c r="AYB481" s="8"/>
      <c r="AYC481" s="8"/>
      <c r="AYD481" s="8"/>
      <c r="AYE481" s="8"/>
      <c r="AYF481" s="8"/>
      <c r="AYG481" s="8"/>
      <c r="AYH481" s="8"/>
      <c r="AYI481" s="8"/>
      <c r="AYJ481" s="8"/>
      <c r="AYK481" s="8"/>
      <c r="AYL481" s="8"/>
      <c r="AYM481" s="8"/>
      <c r="AYN481" s="8"/>
      <c r="AYO481" s="8"/>
      <c r="AYP481" s="8"/>
      <c r="AYQ481" s="8"/>
      <c r="AYR481" s="8"/>
      <c r="AYS481" s="8"/>
      <c r="AYT481" s="8"/>
      <c r="AYU481" s="8"/>
      <c r="AYV481" s="8"/>
      <c r="AYW481" s="8"/>
      <c r="AYX481" s="8"/>
      <c r="AYY481" s="8"/>
      <c r="AYZ481" s="8"/>
      <c r="AZA481" s="8"/>
      <c r="AZB481" s="8"/>
      <c r="AZC481" s="8"/>
      <c r="AZD481" s="8"/>
      <c r="AZE481" s="8"/>
      <c r="AZF481" s="8"/>
      <c r="AZG481" s="8"/>
      <c r="AZH481" s="8"/>
      <c r="AZI481" s="8"/>
      <c r="AZJ481" s="8"/>
      <c r="AZK481" s="8"/>
      <c r="AZL481" s="8"/>
      <c r="AZM481" s="8"/>
      <c r="AZN481" s="8"/>
      <c r="AZO481" s="8"/>
      <c r="AZP481" s="8"/>
      <c r="AZQ481" s="8"/>
      <c r="AZR481" s="8"/>
      <c r="AZS481" s="8"/>
      <c r="AZT481" s="8"/>
      <c r="AZU481" s="8"/>
      <c r="AZV481" s="8"/>
      <c r="AZW481" s="8"/>
      <c r="AZX481" s="8"/>
      <c r="AZY481" s="8"/>
      <c r="AZZ481" s="8"/>
      <c r="BAA481" s="8"/>
      <c r="BAB481" s="8"/>
      <c r="BAC481" s="8"/>
      <c r="BAD481" s="8"/>
      <c r="BAE481" s="8"/>
      <c r="BAF481" s="8"/>
      <c r="BAG481" s="8"/>
      <c r="BAH481" s="8"/>
      <c r="BAI481" s="8"/>
      <c r="BAJ481" s="8"/>
      <c r="BAK481" s="8"/>
      <c r="BAL481" s="8"/>
      <c r="BAM481" s="8"/>
      <c r="BAN481" s="8"/>
      <c r="BAO481" s="8"/>
      <c r="BAP481" s="8"/>
      <c r="BAQ481" s="8"/>
      <c r="BAR481" s="8"/>
      <c r="BAS481" s="8"/>
      <c r="BAT481" s="8"/>
      <c r="BAU481" s="8"/>
      <c r="BAV481" s="8"/>
      <c r="BAW481" s="8"/>
      <c r="BAX481" s="8"/>
      <c r="BAY481" s="8"/>
      <c r="BAZ481" s="8"/>
      <c r="BBA481" s="8"/>
      <c r="BBB481" s="8"/>
      <c r="BBC481" s="8"/>
      <c r="BBD481" s="8"/>
      <c r="BBE481" s="8"/>
      <c r="BBF481" s="8"/>
      <c r="BBG481" s="8"/>
      <c r="BBH481" s="8"/>
      <c r="BBI481" s="8"/>
      <c r="BBJ481" s="8"/>
      <c r="BBK481" s="8"/>
      <c r="BBL481" s="8"/>
      <c r="BBM481" s="8"/>
      <c r="BBN481" s="8"/>
      <c r="BBO481" s="8"/>
      <c r="BBP481" s="8"/>
      <c r="BBQ481" s="8"/>
      <c r="BBR481" s="8"/>
      <c r="BBS481" s="8"/>
      <c r="BBT481" s="8"/>
      <c r="BBU481" s="8"/>
      <c r="BBV481" s="8"/>
      <c r="BBW481" s="8"/>
      <c r="BBX481" s="8"/>
      <c r="BBY481" s="8"/>
      <c r="BBZ481" s="8"/>
      <c r="BCA481" s="8"/>
      <c r="BCB481" s="8"/>
      <c r="BCC481" s="8"/>
      <c r="BCD481" s="8"/>
      <c r="BCE481" s="8"/>
      <c r="BCF481" s="8"/>
      <c r="BCG481" s="8"/>
      <c r="BCH481" s="8"/>
      <c r="BCI481" s="8"/>
      <c r="BCJ481" s="8"/>
      <c r="BCK481" s="8"/>
      <c r="BCL481" s="8"/>
      <c r="BCM481" s="8"/>
      <c r="BCN481" s="8"/>
      <c r="BCO481" s="8"/>
      <c r="BCP481" s="8"/>
      <c r="BCQ481" s="8"/>
      <c r="BCR481" s="8"/>
      <c r="BCS481" s="8"/>
      <c r="BCT481" s="8"/>
      <c r="BCU481" s="8"/>
      <c r="BCV481" s="8"/>
      <c r="BCW481" s="8"/>
      <c r="BCX481" s="8"/>
      <c r="BCY481" s="8"/>
      <c r="BCZ481" s="8"/>
      <c r="BDA481" s="8"/>
      <c r="BDB481" s="8"/>
      <c r="BDC481" s="8"/>
      <c r="BDD481" s="8"/>
      <c r="BDE481" s="8"/>
      <c r="BDF481" s="8"/>
      <c r="BDG481" s="8"/>
      <c r="BDH481" s="8"/>
      <c r="BDI481" s="8"/>
      <c r="BDJ481" s="8"/>
      <c r="BDK481" s="8"/>
      <c r="BDL481" s="8"/>
      <c r="BDM481" s="8"/>
      <c r="BDN481" s="8"/>
      <c r="BDO481" s="8"/>
      <c r="BDP481" s="8"/>
      <c r="BDQ481" s="8"/>
      <c r="BDR481" s="8"/>
      <c r="BDS481" s="8"/>
      <c r="BDT481" s="8"/>
      <c r="BDU481" s="8"/>
      <c r="BDV481" s="8"/>
      <c r="BDW481" s="8"/>
      <c r="BDX481" s="8"/>
      <c r="BDY481" s="8"/>
      <c r="BDZ481" s="8"/>
      <c r="BEA481" s="8"/>
      <c r="BEB481" s="8"/>
      <c r="BEC481" s="8"/>
      <c r="BED481" s="8"/>
      <c r="BEE481" s="8"/>
      <c r="BEF481" s="8"/>
      <c r="BEG481" s="8"/>
      <c r="BEH481" s="8"/>
      <c r="BEI481" s="8"/>
      <c r="BEJ481" s="8"/>
      <c r="BEK481" s="8"/>
      <c r="BEL481" s="8"/>
      <c r="BEM481" s="8"/>
      <c r="BEN481" s="8"/>
      <c r="BEO481" s="8"/>
      <c r="BEP481" s="8"/>
      <c r="BEQ481" s="8"/>
      <c r="BER481" s="8"/>
      <c r="BES481" s="8"/>
      <c r="BET481" s="8"/>
      <c r="BEU481" s="8"/>
      <c r="BEV481" s="8"/>
      <c r="BEW481" s="8"/>
      <c r="BEX481" s="8"/>
      <c r="BEY481" s="8"/>
      <c r="BEZ481" s="8"/>
      <c r="BFA481" s="8"/>
      <c r="BFB481" s="8"/>
      <c r="BFC481" s="8"/>
      <c r="BFD481" s="8"/>
      <c r="BFE481" s="8"/>
      <c r="BFF481" s="8"/>
      <c r="BFG481" s="8"/>
      <c r="BFH481" s="8"/>
      <c r="BFI481" s="8"/>
      <c r="BFJ481" s="8"/>
      <c r="BFK481" s="8"/>
      <c r="BFL481" s="8"/>
      <c r="BFM481" s="8"/>
      <c r="BFN481" s="8"/>
      <c r="BFO481" s="8"/>
      <c r="BFP481" s="8"/>
      <c r="BFQ481" s="8"/>
      <c r="BFR481" s="8"/>
      <c r="BFS481" s="8"/>
      <c r="BFT481" s="8"/>
      <c r="BFU481" s="8"/>
      <c r="BFV481" s="8"/>
      <c r="BFW481" s="8"/>
      <c r="BFX481" s="8"/>
      <c r="BFY481" s="8"/>
      <c r="BFZ481" s="8"/>
      <c r="BGA481" s="8"/>
      <c r="BGB481" s="8"/>
      <c r="BGC481" s="8"/>
      <c r="BGD481" s="8"/>
      <c r="BGE481" s="8"/>
      <c r="BGF481" s="8"/>
      <c r="BGG481" s="8"/>
      <c r="BGH481" s="8"/>
      <c r="BGI481" s="8"/>
      <c r="BGJ481" s="8"/>
      <c r="BGK481" s="8"/>
      <c r="BGL481" s="8"/>
      <c r="BGM481" s="8"/>
      <c r="BGN481" s="8"/>
      <c r="BGO481" s="8"/>
      <c r="BGP481" s="8"/>
      <c r="BGQ481" s="8"/>
      <c r="BGR481" s="8"/>
      <c r="BGS481" s="8"/>
      <c r="BGT481" s="8"/>
      <c r="BGU481" s="8"/>
      <c r="BGV481" s="8"/>
      <c r="BGW481" s="8"/>
      <c r="BGX481" s="8"/>
      <c r="BGY481" s="8"/>
      <c r="BGZ481" s="8"/>
      <c r="BHA481" s="8"/>
      <c r="BHB481" s="8"/>
      <c r="BHC481" s="8"/>
      <c r="BHD481" s="8"/>
      <c r="BHE481" s="8"/>
      <c r="BHF481" s="8"/>
      <c r="BHG481" s="8"/>
      <c r="BHH481" s="8"/>
      <c r="BHI481" s="8"/>
      <c r="BHJ481" s="8"/>
      <c r="BHK481" s="8"/>
      <c r="BHL481" s="8"/>
      <c r="BHM481" s="8"/>
      <c r="BHN481" s="8"/>
      <c r="BHO481" s="8"/>
      <c r="BHP481" s="8"/>
      <c r="BHQ481" s="8"/>
      <c r="BHR481" s="8"/>
      <c r="BHS481" s="8"/>
      <c r="BHT481" s="8"/>
      <c r="BHU481" s="8"/>
      <c r="BHV481" s="8"/>
      <c r="BHW481" s="8"/>
      <c r="BHX481" s="8"/>
      <c r="BHY481" s="8"/>
      <c r="BHZ481" s="8"/>
      <c r="BIA481" s="8"/>
      <c r="BIB481" s="8"/>
      <c r="BIC481" s="8"/>
      <c r="BID481" s="8"/>
      <c r="BIE481" s="8"/>
      <c r="BIF481" s="8"/>
      <c r="BIG481" s="8"/>
      <c r="BIH481" s="8"/>
      <c r="BII481" s="8"/>
      <c r="BIJ481" s="8"/>
      <c r="BIK481" s="8"/>
      <c r="BIL481" s="8"/>
      <c r="BIM481" s="8"/>
      <c r="BIN481" s="8"/>
      <c r="BIO481" s="8"/>
      <c r="BIP481" s="8"/>
      <c r="BIQ481" s="8"/>
      <c r="BIR481" s="8"/>
      <c r="BIS481" s="8"/>
      <c r="BIT481" s="8"/>
      <c r="BIU481" s="8"/>
      <c r="BIV481" s="8"/>
      <c r="BIW481" s="8"/>
      <c r="BIX481" s="8"/>
      <c r="BIY481" s="8"/>
      <c r="BIZ481" s="8"/>
      <c r="BJA481" s="8"/>
      <c r="BJB481" s="8"/>
      <c r="BJC481" s="8"/>
      <c r="BJD481" s="8"/>
      <c r="BJE481" s="8"/>
      <c r="BJF481" s="8"/>
      <c r="BJG481" s="8"/>
      <c r="BJH481" s="8"/>
      <c r="BJI481" s="8"/>
      <c r="BJJ481" s="8"/>
      <c r="BJK481" s="8"/>
      <c r="BJL481" s="8"/>
      <c r="BJM481" s="8"/>
      <c r="BJN481" s="8"/>
      <c r="BJO481" s="8"/>
      <c r="BJP481" s="8"/>
      <c r="BJQ481" s="8"/>
      <c r="BJR481" s="8"/>
      <c r="BJS481" s="8"/>
      <c r="BJT481" s="8"/>
      <c r="BJU481" s="8"/>
      <c r="BJV481" s="8"/>
      <c r="BJW481" s="8"/>
      <c r="BJX481" s="8"/>
      <c r="BJY481" s="8"/>
      <c r="BJZ481" s="8"/>
      <c r="BKA481" s="8"/>
      <c r="BKB481" s="8"/>
      <c r="BKC481" s="8"/>
      <c r="BKD481" s="8"/>
      <c r="BKE481" s="8"/>
      <c r="BKF481" s="8"/>
      <c r="BKG481" s="8"/>
      <c r="BKH481" s="8"/>
      <c r="BKI481" s="8"/>
      <c r="BKJ481" s="8"/>
      <c r="BKK481" s="8"/>
      <c r="BKL481" s="8"/>
      <c r="BKM481" s="8"/>
      <c r="BKN481" s="8"/>
      <c r="BKO481" s="8"/>
      <c r="BKP481" s="8"/>
      <c r="BKQ481" s="8"/>
      <c r="BKR481" s="8"/>
      <c r="BKS481" s="8"/>
      <c r="BKT481" s="8"/>
      <c r="BKU481" s="8"/>
      <c r="BKV481" s="8"/>
      <c r="BKW481" s="8"/>
      <c r="BKX481" s="8"/>
      <c r="BKY481" s="8"/>
      <c r="BKZ481" s="8"/>
      <c r="BLA481" s="8"/>
      <c r="BLB481" s="8"/>
      <c r="BLC481" s="8"/>
      <c r="BLD481" s="8"/>
      <c r="BLE481" s="8"/>
      <c r="BLF481" s="8"/>
      <c r="BLG481" s="8"/>
      <c r="BLH481" s="8"/>
      <c r="BLI481" s="8"/>
      <c r="BLJ481" s="8"/>
      <c r="BLK481" s="8"/>
      <c r="BLL481" s="8"/>
      <c r="BLM481" s="8"/>
      <c r="BLN481" s="8"/>
      <c r="BLO481" s="8"/>
      <c r="BLP481" s="8"/>
      <c r="BLQ481" s="8"/>
      <c r="BLR481" s="8"/>
      <c r="BLS481" s="8"/>
      <c r="BLT481" s="8"/>
      <c r="BLU481" s="8"/>
      <c r="BLV481" s="8"/>
      <c r="BLW481" s="8"/>
      <c r="BLX481" s="8"/>
      <c r="BLY481" s="8"/>
      <c r="BLZ481" s="8"/>
      <c r="BMA481" s="8"/>
      <c r="BMB481" s="8"/>
      <c r="BMC481" s="8"/>
      <c r="BMD481" s="8"/>
      <c r="BME481" s="8"/>
      <c r="BMF481" s="8"/>
      <c r="BMG481" s="8"/>
      <c r="BMH481" s="8"/>
      <c r="BMI481" s="8"/>
      <c r="BMJ481" s="8"/>
      <c r="BMK481" s="8"/>
      <c r="BML481" s="8"/>
      <c r="BMM481" s="8"/>
      <c r="BMN481" s="8"/>
      <c r="BMO481" s="8"/>
      <c r="BMP481" s="8"/>
      <c r="BMQ481" s="8"/>
      <c r="BMR481" s="8"/>
      <c r="BMS481" s="8"/>
      <c r="BMT481" s="8"/>
      <c r="BMU481" s="8"/>
      <c r="BMV481" s="8"/>
      <c r="BMW481" s="8"/>
      <c r="BMX481" s="8"/>
      <c r="BMY481" s="8"/>
      <c r="BMZ481" s="8"/>
      <c r="BNA481" s="8"/>
      <c r="BNB481" s="8"/>
      <c r="BNC481" s="8"/>
      <c r="BND481" s="8"/>
      <c r="BNE481" s="8"/>
      <c r="BNF481" s="8"/>
      <c r="BNG481" s="8"/>
      <c r="BNH481" s="8"/>
      <c r="BNI481" s="8"/>
      <c r="BNJ481" s="8"/>
      <c r="BNK481" s="8"/>
      <c r="BNL481" s="8"/>
      <c r="BNM481" s="8"/>
      <c r="BNN481" s="8"/>
      <c r="BNO481" s="8"/>
      <c r="BNP481" s="8"/>
      <c r="BNQ481" s="8"/>
      <c r="BNR481" s="8"/>
      <c r="BNS481" s="8"/>
      <c r="BNT481" s="8"/>
      <c r="BNU481" s="8"/>
      <c r="BNV481" s="8"/>
      <c r="BNW481" s="8"/>
      <c r="BNX481" s="8"/>
      <c r="BNY481" s="8"/>
      <c r="BNZ481" s="8"/>
      <c r="BOA481" s="8"/>
      <c r="BOB481" s="8"/>
      <c r="BOC481" s="8"/>
      <c r="BOD481" s="8"/>
      <c r="BOE481" s="8"/>
      <c r="BOF481" s="8"/>
      <c r="BOG481" s="8"/>
      <c r="BOH481" s="8"/>
      <c r="BOI481" s="8"/>
      <c r="BOJ481" s="8"/>
      <c r="BOK481" s="8"/>
      <c r="BOL481" s="8"/>
      <c r="BOM481" s="8"/>
      <c r="BON481" s="8"/>
      <c r="BOO481" s="8"/>
      <c r="BOP481" s="8"/>
      <c r="BOQ481" s="8"/>
      <c r="BOR481" s="8"/>
      <c r="BOS481" s="8"/>
      <c r="BOT481" s="8"/>
      <c r="BOU481" s="8"/>
      <c r="BOV481" s="8"/>
      <c r="BOW481" s="8"/>
      <c r="BOX481" s="8"/>
      <c r="BOY481" s="8"/>
      <c r="BOZ481" s="8"/>
      <c r="BPA481" s="8"/>
      <c r="BPB481" s="8"/>
      <c r="BPC481" s="8"/>
      <c r="BPD481" s="8"/>
      <c r="BPE481" s="8"/>
      <c r="BPF481" s="8"/>
      <c r="BPG481" s="8"/>
      <c r="BPH481" s="8"/>
      <c r="BPI481" s="8"/>
      <c r="BPJ481" s="8"/>
      <c r="BPK481" s="8"/>
      <c r="BPL481" s="8"/>
      <c r="BPM481" s="8"/>
      <c r="BPN481" s="8"/>
      <c r="BPO481" s="8"/>
      <c r="BPP481" s="8"/>
      <c r="BPQ481" s="8"/>
      <c r="BPR481" s="8"/>
      <c r="BPS481" s="8"/>
      <c r="BPT481" s="8"/>
      <c r="BPU481" s="8"/>
      <c r="BPV481" s="8"/>
      <c r="BPW481" s="8"/>
      <c r="BPX481" s="8"/>
      <c r="BPY481" s="8"/>
      <c r="BPZ481" s="8"/>
      <c r="BQA481" s="8"/>
      <c r="BQB481" s="8"/>
      <c r="BQC481" s="8"/>
      <c r="BQD481" s="8"/>
      <c r="BQE481" s="8"/>
      <c r="BQF481" s="8"/>
      <c r="BQG481" s="8"/>
      <c r="BQH481" s="8"/>
      <c r="BQI481" s="8"/>
      <c r="BQJ481" s="8"/>
      <c r="BQK481" s="8"/>
      <c r="BQL481" s="8"/>
      <c r="BQM481" s="8"/>
      <c r="BQN481" s="8"/>
      <c r="BQO481" s="8"/>
      <c r="BQP481" s="8"/>
      <c r="BQQ481" s="8"/>
      <c r="BQR481" s="8"/>
      <c r="BQS481" s="8"/>
      <c r="BQT481" s="8"/>
      <c r="BQU481" s="8"/>
      <c r="BQV481" s="8"/>
      <c r="BQW481" s="8"/>
      <c r="BQX481" s="8"/>
      <c r="BQY481" s="8"/>
      <c r="BQZ481" s="8"/>
      <c r="BRA481" s="8"/>
      <c r="BRB481" s="8"/>
      <c r="BRC481" s="8"/>
      <c r="BRD481" s="8"/>
      <c r="BRE481" s="8"/>
      <c r="BRF481" s="8"/>
      <c r="BRG481" s="8"/>
      <c r="BRH481" s="8"/>
      <c r="BRI481" s="8"/>
      <c r="BRJ481" s="8"/>
      <c r="BRK481" s="8"/>
      <c r="BRL481" s="8"/>
      <c r="BRM481" s="8"/>
      <c r="BRN481" s="8"/>
      <c r="BRO481" s="8"/>
      <c r="BRP481" s="8"/>
      <c r="BRQ481" s="8"/>
      <c r="BRR481" s="8"/>
      <c r="BRS481" s="8"/>
      <c r="BRT481" s="8"/>
      <c r="BRU481" s="8"/>
      <c r="BRV481" s="8"/>
      <c r="BRW481" s="8"/>
      <c r="BRX481" s="8"/>
      <c r="BRY481" s="8"/>
      <c r="BRZ481" s="8"/>
      <c r="BSA481" s="8"/>
      <c r="BSB481" s="8"/>
      <c r="BSC481" s="8"/>
      <c r="BSD481" s="8"/>
      <c r="BSE481" s="8"/>
      <c r="BSF481" s="8"/>
      <c r="BSG481" s="8"/>
      <c r="BSH481" s="8"/>
      <c r="BSI481" s="8"/>
      <c r="BSJ481" s="8"/>
      <c r="BSK481" s="8"/>
      <c r="BSL481" s="8"/>
      <c r="BSM481" s="8"/>
      <c r="BSN481" s="8"/>
      <c r="BSO481" s="8"/>
      <c r="BSP481" s="8"/>
      <c r="BSQ481" s="8"/>
      <c r="BSR481" s="8"/>
      <c r="BSS481" s="8"/>
      <c r="BST481" s="8"/>
      <c r="BSU481" s="8"/>
      <c r="BSV481" s="8"/>
      <c r="BSW481" s="8"/>
      <c r="BSX481" s="8"/>
      <c r="BSY481" s="8"/>
      <c r="BSZ481" s="8"/>
      <c r="BTA481" s="8"/>
      <c r="BTB481" s="8"/>
      <c r="BTC481" s="8"/>
      <c r="BTD481" s="8"/>
      <c r="BTE481" s="8"/>
      <c r="BTF481" s="8"/>
      <c r="BTG481" s="8"/>
      <c r="BTH481" s="8"/>
      <c r="BTI481" s="8"/>
      <c r="BTJ481" s="8"/>
      <c r="BTK481" s="8"/>
      <c r="BTL481" s="8"/>
      <c r="BTM481" s="8"/>
      <c r="BTN481" s="8"/>
      <c r="BTO481" s="8"/>
      <c r="BTP481" s="8"/>
      <c r="BTQ481" s="8"/>
      <c r="BTR481" s="8"/>
      <c r="BTS481" s="8"/>
      <c r="BTT481" s="8"/>
      <c r="BTU481" s="8"/>
      <c r="BTV481" s="8"/>
      <c r="BTW481" s="8"/>
      <c r="BTX481" s="8"/>
      <c r="BTY481" s="8"/>
      <c r="BTZ481" s="8"/>
      <c r="BUA481" s="8"/>
      <c r="BUB481" s="8"/>
      <c r="BUC481" s="8"/>
      <c r="BUD481" s="8"/>
      <c r="BUE481" s="8"/>
      <c r="BUF481" s="8"/>
      <c r="BUG481" s="8"/>
      <c r="BUH481" s="8"/>
      <c r="BUI481" s="8"/>
      <c r="BUJ481" s="8"/>
      <c r="BUK481" s="8"/>
      <c r="BUL481" s="8"/>
      <c r="BUM481" s="8"/>
      <c r="BUN481" s="8"/>
      <c r="BUO481" s="8"/>
      <c r="BUP481" s="8"/>
      <c r="BUQ481" s="8"/>
      <c r="BUR481" s="8"/>
      <c r="BUS481" s="8"/>
      <c r="BUT481" s="8"/>
      <c r="BUU481" s="8"/>
      <c r="BUV481" s="8"/>
      <c r="BUW481" s="8"/>
      <c r="BUX481" s="8"/>
      <c r="BUY481" s="8"/>
      <c r="BUZ481" s="8"/>
      <c r="BVA481" s="8"/>
      <c r="BVB481" s="8"/>
      <c r="BVC481" s="8"/>
      <c r="BVD481" s="8"/>
      <c r="BVE481" s="8"/>
      <c r="BVF481" s="8"/>
      <c r="BVG481" s="8"/>
      <c r="BVH481" s="8"/>
      <c r="BVI481" s="8"/>
      <c r="BVJ481" s="8"/>
      <c r="BVK481" s="8"/>
      <c r="BVL481" s="8"/>
      <c r="BVM481" s="8"/>
      <c r="BVN481" s="8"/>
      <c r="BVO481" s="8"/>
      <c r="BVP481" s="8"/>
      <c r="BVQ481" s="8"/>
      <c r="BVR481" s="8"/>
      <c r="BVS481" s="8"/>
      <c r="BVT481" s="8"/>
      <c r="BVU481" s="8"/>
      <c r="BVV481" s="8"/>
      <c r="BVW481" s="8"/>
      <c r="BVX481" s="8"/>
      <c r="BVY481" s="8"/>
      <c r="BVZ481" s="8"/>
      <c r="BWA481" s="8"/>
      <c r="BWB481" s="8"/>
      <c r="BWC481" s="8"/>
      <c r="BWD481" s="8"/>
      <c r="BWE481" s="8"/>
      <c r="BWF481" s="8"/>
      <c r="BWG481" s="8"/>
      <c r="BWH481" s="8"/>
      <c r="BWI481" s="8"/>
      <c r="BWJ481" s="8"/>
      <c r="BWK481" s="8"/>
      <c r="BWL481" s="8"/>
      <c r="BWM481" s="8"/>
      <c r="BWN481" s="8"/>
      <c r="BWO481" s="8"/>
      <c r="BWP481" s="8"/>
      <c r="BWQ481" s="8"/>
    </row>
    <row r="482" spans="1:1967" s="445" customFormat="1" ht="102" customHeight="1">
      <c r="A482" s="9" t="s">
        <v>6542</v>
      </c>
      <c r="B482" s="100" t="s">
        <v>97</v>
      </c>
      <c r="C482" s="56" t="s">
        <v>1260</v>
      </c>
      <c r="D482" s="3" t="s">
        <v>1244</v>
      </c>
      <c r="E482" s="3" t="s">
        <v>1245</v>
      </c>
      <c r="F482" s="82"/>
      <c r="G482" s="3" t="s">
        <v>384</v>
      </c>
      <c r="H482" s="20">
        <v>0</v>
      </c>
      <c r="I482" s="114">
        <v>470000000</v>
      </c>
      <c r="J482" s="21" t="s">
        <v>1330</v>
      </c>
      <c r="K482" s="19" t="s">
        <v>2067</v>
      </c>
      <c r="L482" s="138" t="s">
        <v>3428</v>
      </c>
      <c r="M482" s="141" t="s">
        <v>383</v>
      </c>
      <c r="N482" s="361" t="s">
        <v>8876</v>
      </c>
      <c r="O482" s="3" t="s">
        <v>1382</v>
      </c>
      <c r="P482" s="7" t="s">
        <v>1354</v>
      </c>
      <c r="Q482" s="3" t="s">
        <v>1195</v>
      </c>
      <c r="R482" s="24">
        <v>650</v>
      </c>
      <c r="S482" s="19">
        <v>150</v>
      </c>
      <c r="T482" s="19">
        <f>R482*S482</f>
        <v>97500</v>
      </c>
      <c r="U482" s="83">
        <f t="shared" si="26"/>
        <v>109200.00000000001</v>
      </c>
      <c r="V482" s="9" t="s">
        <v>1341</v>
      </c>
      <c r="W482" s="153" t="s">
        <v>1410</v>
      </c>
      <c r="X482" s="3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  <c r="NJ482" s="8"/>
      <c r="NK482" s="8"/>
      <c r="NL482" s="8"/>
      <c r="NM482" s="8"/>
      <c r="NN482" s="8"/>
      <c r="NO482" s="8"/>
      <c r="NP482" s="8"/>
      <c r="NQ482" s="8"/>
      <c r="NR482" s="8"/>
      <c r="NS482" s="8"/>
      <c r="NT482" s="8"/>
      <c r="NU482" s="8"/>
      <c r="NV482" s="8"/>
      <c r="NW482" s="8"/>
      <c r="NX482" s="8"/>
      <c r="NY482" s="8"/>
      <c r="NZ482" s="8"/>
      <c r="OA482" s="8"/>
      <c r="OB482" s="8"/>
      <c r="OC482" s="8"/>
      <c r="OD482" s="8"/>
      <c r="OE482" s="8"/>
      <c r="OF482" s="8"/>
      <c r="OG482" s="8"/>
      <c r="OH482" s="8"/>
      <c r="OI482" s="8"/>
      <c r="OJ482" s="8"/>
      <c r="OK482" s="8"/>
      <c r="OL482" s="8"/>
      <c r="OM482" s="8"/>
      <c r="ON482" s="8"/>
      <c r="OO482" s="8"/>
      <c r="OP482" s="8"/>
      <c r="OQ482" s="8"/>
      <c r="OR482" s="8"/>
      <c r="OS482" s="8"/>
      <c r="OT482" s="8"/>
      <c r="OU482" s="8"/>
      <c r="OV482" s="8"/>
      <c r="OW482" s="8"/>
      <c r="OX482" s="8"/>
      <c r="OY482" s="8"/>
      <c r="OZ482" s="8"/>
      <c r="PA482" s="8"/>
      <c r="PB482" s="8"/>
      <c r="PC482" s="8"/>
      <c r="PD482" s="8"/>
      <c r="PE482" s="8"/>
      <c r="PF482" s="8"/>
      <c r="PG482" s="8"/>
      <c r="PH482" s="8"/>
      <c r="PI482" s="8"/>
      <c r="PJ482" s="8"/>
      <c r="PK482" s="8"/>
      <c r="PL482" s="8"/>
      <c r="PM482" s="8"/>
      <c r="PN482" s="8"/>
      <c r="PO482" s="8"/>
      <c r="PP482" s="8"/>
      <c r="PQ482" s="8"/>
      <c r="PR482" s="8"/>
      <c r="PS482" s="8"/>
      <c r="PT482" s="8"/>
      <c r="PU482" s="8"/>
      <c r="PV482" s="8"/>
      <c r="PW482" s="8"/>
      <c r="PX482" s="8"/>
      <c r="PY482" s="8"/>
      <c r="PZ482" s="8"/>
      <c r="QA482" s="8"/>
      <c r="QB482" s="8"/>
      <c r="QC482" s="8"/>
      <c r="QD482" s="8"/>
      <c r="QE482" s="8"/>
      <c r="QF482" s="8"/>
      <c r="QG482" s="8"/>
      <c r="QH482" s="8"/>
      <c r="QI482" s="8"/>
      <c r="QJ482" s="8"/>
      <c r="QK482" s="8"/>
      <c r="QL482" s="8"/>
      <c r="QM482" s="8"/>
      <c r="QN482" s="8"/>
      <c r="QO482" s="8"/>
      <c r="QP482" s="8"/>
      <c r="QQ482" s="8"/>
      <c r="QR482" s="8"/>
      <c r="QS482" s="8"/>
      <c r="QT482" s="8"/>
      <c r="QU482" s="8"/>
      <c r="QV482" s="8"/>
      <c r="QW482" s="8"/>
      <c r="QX482" s="8"/>
      <c r="QY482" s="8"/>
      <c r="QZ482" s="8"/>
      <c r="RA482" s="8"/>
      <c r="RB482" s="8"/>
      <c r="RC482" s="8"/>
      <c r="RD482" s="8"/>
      <c r="RE482" s="8"/>
      <c r="RF482" s="8"/>
      <c r="RG482" s="8"/>
      <c r="RH482" s="8"/>
      <c r="RI482" s="8"/>
      <c r="RJ482" s="8"/>
      <c r="RK482" s="8"/>
      <c r="RL482" s="8"/>
      <c r="RM482" s="8"/>
      <c r="RN482" s="8"/>
      <c r="RO482" s="8"/>
      <c r="RP482" s="8"/>
      <c r="RQ482" s="8"/>
      <c r="RR482" s="8"/>
      <c r="RS482" s="8"/>
      <c r="RT482" s="8"/>
      <c r="RU482" s="8"/>
      <c r="RV482" s="8"/>
      <c r="RW482" s="8"/>
      <c r="RX482" s="8"/>
      <c r="RY482" s="8"/>
      <c r="RZ482" s="8"/>
      <c r="SA482" s="8"/>
      <c r="SB482" s="8"/>
      <c r="SC482" s="8"/>
      <c r="SD482" s="8"/>
      <c r="SE482" s="8"/>
      <c r="SF482" s="8"/>
      <c r="SG482" s="8"/>
      <c r="SH482" s="8"/>
      <c r="SI482" s="8"/>
      <c r="SJ482" s="8"/>
      <c r="SK482" s="8"/>
      <c r="SL482" s="8"/>
      <c r="SM482" s="8"/>
      <c r="SN482" s="8"/>
      <c r="SO482" s="8"/>
      <c r="SP482" s="8"/>
      <c r="SQ482" s="8"/>
      <c r="SR482" s="8"/>
      <c r="SS482" s="8"/>
      <c r="ST482" s="8"/>
      <c r="SU482" s="8"/>
      <c r="SV482" s="8"/>
      <c r="SW482" s="8"/>
      <c r="SX482" s="8"/>
      <c r="SY482" s="8"/>
      <c r="SZ482" s="8"/>
      <c r="TA482" s="8"/>
      <c r="TB482" s="8"/>
      <c r="TC482" s="8"/>
      <c r="TD482" s="8"/>
      <c r="TE482" s="8"/>
      <c r="TF482" s="8"/>
      <c r="TG482" s="8"/>
      <c r="TH482" s="8"/>
      <c r="TI482" s="8"/>
      <c r="TJ482" s="8"/>
      <c r="TK482" s="8"/>
      <c r="TL482" s="8"/>
      <c r="TM482" s="8"/>
      <c r="TN482" s="8"/>
      <c r="TO482" s="8"/>
      <c r="TP482" s="8"/>
      <c r="TQ482" s="8"/>
      <c r="TR482" s="8"/>
      <c r="TS482" s="8"/>
      <c r="TT482" s="8"/>
      <c r="TU482" s="8"/>
      <c r="TV482" s="8"/>
      <c r="TW482" s="8"/>
      <c r="TX482" s="8"/>
      <c r="TY482" s="8"/>
      <c r="TZ482" s="8"/>
      <c r="UA482" s="8"/>
      <c r="UB482" s="8"/>
      <c r="UC482" s="8"/>
      <c r="UD482" s="8"/>
      <c r="UE482" s="8"/>
      <c r="UF482" s="8"/>
      <c r="UG482" s="8"/>
      <c r="UH482" s="8"/>
      <c r="UI482" s="8"/>
      <c r="UJ482" s="8"/>
      <c r="UK482" s="8"/>
      <c r="UL482" s="8"/>
      <c r="UM482" s="8"/>
      <c r="UN482" s="8"/>
      <c r="UO482" s="8"/>
      <c r="UP482" s="8"/>
      <c r="UQ482" s="8"/>
      <c r="UR482" s="8"/>
      <c r="US482" s="8"/>
      <c r="UT482" s="8"/>
      <c r="UU482" s="8"/>
      <c r="UV482" s="8"/>
      <c r="UW482" s="8"/>
      <c r="UX482" s="8"/>
      <c r="UY482" s="8"/>
      <c r="UZ482" s="8"/>
      <c r="VA482" s="8"/>
      <c r="VB482" s="8"/>
      <c r="VC482" s="8"/>
      <c r="VD482" s="8"/>
      <c r="VE482" s="8"/>
      <c r="VF482" s="8"/>
      <c r="VG482" s="8"/>
      <c r="VH482" s="8"/>
      <c r="VI482" s="8"/>
      <c r="VJ482" s="8"/>
      <c r="VK482" s="8"/>
      <c r="VL482" s="8"/>
      <c r="VM482" s="8"/>
      <c r="VN482" s="8"/>
      <c r="VO482" s="8"/>
      <c r="VP482" s="8"/>
      <c r="VQ482" s="8"/>
      <c r="VR482" s="8"/>
      <c r="VS482" s="8"/>
      <c r="VT482" s="8"/>
      <c r="VU482" s="8"/>
      <c r="VV482" s="8"/>
      <c r="VW482" s="8"/>
      <c r="VX482" s="8"/>
      <c r="VY482" s="8"/>
      <c r="VZ482" s="8"/>
      <c r="WA482" s="8"/>
      <c r="WB482" s="8"/>
      <c r="WC482" s="8"/>
      <c r="WD482" s="8"/>
      <c r="WE482" s="8"/>
      <c r="WF482" s="8"/>
      <c r="WG482" s="8"/>
      <c r="WH482" s="8"/>
      <c r="WI482" s="8"/>
      <c r="WJ482" s="8"/>
      <c r="WK482" s="8"/>
      <c r="WL482" s="8"/>
      <c r="WM482" s="8"/>
      <c r="WN482" s="8"/>
      <c r="WO482" s="8"/>
      <c r="WP482" s="8"/>
      <c r="WQ482" s="8"/>
      <c r="WR482" s="8"/>
      <c r="WS482" s="8"/>
      <c r="WT482" s="8"/>
      <c r="WU482" s="8"/>
      <c r="WV482" s="8"/>
      <c r="WW482" s="8"/>
      <c r="WX482" s="8"/>
      <c r="WY482" s="8"/>
      <c r="WZ482" s="8"/>
      <c r="XA482" s="8"/>
      <c r="XB482" s="8"/>
      <c r="XC482" s="8"/>
      <c r="XD482" s="8"/>
      <c r="XE482" s="8"/>
      <c r="XF482" s="8"/>
      <c r="XG482" s="8"/>
      <c r="XH482" s="8"/>
      <c r="XI482" s="8"/>
      <c r="XJ482" s="8"/>
      <c r="XK482" s="8"/>
      <c r="XL482" s="8"/>
      <c r="XM482" s="8"/>
      <c r="XN482" s="8"/>
      <c r="XO482" s="8"/>
      <c r="XP482" s="8"/>
      <c r="XQ482" s="8"/>
      <c r="XR482" s="8"/>
      <c r="XS482" s="8"/>
      <c r="XT482" s="8"/>
      <c r="XU482" s="8"/>
      <c r="XV482" s="8"/>
      <c r="XW482" s="8"/>
      <c r="XX482" s="8"/>
      <c r="XY482" s="8"/>
      <c r="XZ482" s="8"/>
      <c r="YA482" s="8"/>
      <c r="YB482" s="8"/>
      <c r="YC482" s="8"/>
      <c r="YD482" s="8"/>
      <c r="YE482" s="8"/>
      <c r="YF482" s="8"/>
      <c r="YG482" s="8"/>
      <c r="YH482" s="8"/>
      <c r="YI482" s="8"/>
      <c r="YJ482" s="8"/>
      <c r="YK482" s="8"/>
      <c r="YL482" s="8"/>
      <c r="YM482" s="8"/>
      <c r="YN482" s="8"/>
      <c r="YO482" s="8"/>
      <c r="YP482" s="8"/>
      <c r="YQ482" s="8"/>
      <c r="YR482" s="8"/>
      <c r="YS482" s="8"/>
      <c r="YT482" s="8"/>
      <c r="YU482" s="8"/>
      <c r="YV482" s="8"/>
      <c r="YW482" s="8"/>
      <c r="YX482" s="8"/>
      <c r="YY482" s="8"/>
      <c r="YZ482" s="8"/>
      <c r="ZA482" s="8"/>
      <c r="ZB482" s="8"/>
      <c r="ZC482" s="8"/>
      <c r="ZD482" s="8"/>
      <c r="ZE482" s="8"/>
      <c r="ZF482" s="8"/>
      <c r="ZG482" s="8"/>
      <c r="ZH482" s="8"/>
      <c r="ZI482" s="8"/>
      <c r="ZJ482" s="8"/>
      <c r="ZK482" s="8"/>
      <c r="ZL482" s="8"/>
      <c r="ZM482" s="8"/>
      <c r="ZN482" s="8"/>
      <c r="ZO482" s="8"/>
      <c r="ZP482" s="8"/>
      <c r="ZQ482" s="8"/>
      <c r="ZR482" s="8"/>
      <c r="ZS482" s="8"/>
      <c r="ZT482" s="8"/>
      <c r="ZU482" s="8"/>
      <c r="ZV482" s="8"/>
      <c r="ZW482" s="8"/>
      <c r="ZX482" s="8"/>
      <c r="ZY482" s="8"/>
      <c r="ZZ482" s="8"/>
      <c r="AAA482" s="8"/>
      <c r="AAB482" s="8"/>
      <c r="AAC482" s="8"/>
      <c r="AAD482" s="8"/>
      <c r="AAE482" s="8"/>
      <c r="AAF482" s="8"/>
      <c r="AAG482" s="8"/>
      <c r="AAH482" s="8"/>
      <c r="AAI482" s="8"/>
      <c r="AAJ482" s="8"/>
      <c r="AAK482" s="8"/>
      <c r="AAL482" s="8"/>
      <c r="AAM482" s="8"/>
      <c r="AAN482" s="8"/>
      <c r="AAO482" s="8"/>
      <c r="AAP482" s="8"/>
      <c r="AAQ482" s="8"/>
      <c r="AAR482" s="8"/>
      <c r="AAS482" s="8"/>
      <c r="AAT482" s="8"/>
      <c r="AAU482" s="8"/>
      <c r="AAV482" s="8"/>
      <c r="AAW482" s="8"/>
      <c r="AAX482" s="8"/>
      <c r="AAY482" s="8"/>
      <c r="AAZ482" s="8"/>
      <c r="ABA482" s="8"/>
      <c r="ABB482" s="8"/>
      <c r="ABC482" s="8"/>
      <c r="ABD482" s="8"/>
      <c r="ABE482" s="8"/>
      <c r="ABF482" s="8"/>
      <c r="ABG482" s="8"/>
      <c r="ABH482" s="8"/>
      <c r="ABI482" s="8"/>
      <c r="ABJ482" s="8"/>
      <c r="ABK482" s="8"/>
      <c r="ABL482" s="8"/>
      <c r="ABM482" s="8"/>
      <c r="ABN482" s="8"/>
      <c r="ABO482" s="8"/>
      <c r="ABP482" s="8"/>
      <c r="ABQ482" s="8"/>
      <c r="ABR482" s="8"/>
      <c r="ABS482" s="8"/>
      <c r="ABT482" s="8"/>
      <c r="ABU482" s="8"/>
      <c r="ABV482" s="8"/>
      <c r="ABW482" s="8"/>
      <c r="ABX482" s="8"/>
      <c r="ABY482" s="8"/>
      <c r="ABZ482" s="8"/>
      <c r="ACA482" s="8"/>
      <c r="ACB482" s="8"/>
      <c r="ACC482" s="8"/>
      <c r="ACD482" s="8"/>
      <c r="ACE482" s="8"/>
      <c r="ACF482" s="8"/>
      <c r="ACG482" s="8"/>
      <c r="ACH482" s="8"/>
      <c r="ACI482" s="8"/>
      <c r="ACJ482" s="8"/>
      <c r="ACK482" s="8"/>
      <c r="ACL482" s="8"/>
      <c r="ACM482" s="8"/>
      <c r="ACN482" s="8"/>
      <c r="ACO482" s="8"/>
      <c r="ACP482" s="8"/>
      <c r="ACQ482" s="8"/>
      <c r="ACR482" s="8"/>
      <c r="ACS482" s="8"/>
      <c r="ACT482" s="8"/>
      <c r="ACU482" s="8"/>
      <c r="ACV482" s="8"/>
      <c r="ACW482" s="8"/>
      <c r="ACX482" s="8"/>
      <c r="ACY482" s="8"/>
      <c r="ACZ482" s="8"/>
      <c r="ADA482" s="8"/>
      <c r="ADB482" s="8"/>
      <c r="ADC482" s="8"/>
      <c r="ADD482" s="8"/>
      <c r="ADE482" s="8"/>
      <c r="ADF482" s="8"/>
      <c r="ADG482" s="8"/>
      <c r="ADH482" s="8"/>
      <c r="ADI482" s="8"/>
      <c r="ADJ482" s="8"/>
      <c r="ADK482" s="8"/>
      <c r="ADL482" s="8"/>
      <c r="ADM482" s="8"/>
      <c r="ADN482" s="8"/>
      <c r="ADO482" s="8"/>
      <c r="ADP482" s="8"/>
      <c r="ADQ482" s="8"/>
      <c r="ADR482" s="8"/>
      <c r="ADS482" s="8"/>
      <c r="ADT482" s="8"/>
      <c r="ADU482" s="8"/>
      <c r="ADV482" s="8"/>
      <c r="ADW482" s="8"/>
      <c r="ADX482" s="8"/>
      <c r="ADY482" s="8"/>
      <c r="ADZ482" s="8"/>
      <c r="AEA482" s="8"/>
      <c r="AEB482" s="8"/>
      <c r="AEC482" s="8"/>
      <c r="AED482" s="8"/>
      <c r="AEE482" s="8"/>
      <c r="AEF482" s="8"/>
      <c r="AEG482" s="8"/>
      <c r="AEH482" s="8"/>
      <c r="AEI482" s="8"/>
      <c r="AEJ482" s="8"/>
      <c r="AEK482" s="8"/>
      <c r="AEL482" s="8"/>
      <c r="AEM482" s="8"/>
      <c r="AEN482" s="8"/>
      <c r="AEO482" s="8"/>
      <c r="AEP482" s="8"/>
      <c r="AEQ482" s="8"/>
      <c r="AER482" s="8"/>
      <c r="AES482" s="8"/>
      <c r="AET482" s="8"/>
      <c r="AEU482" s="8"/>
      <c r="AEV482" s="8"/>
      <c r="AEW482" s="8"/>
      <c r="AEX482" s="8"/>
      <c r="AEY482" s="8"/>
      <c r="AEZ482" s="8"/>
      <c r="AFA482" s="8"/>
      <c r="AFB482" s="8"/>
      <c r="AFC482" s="8"/>
      <c r="AFD482" s="8"/>
      <c r="AFE482" s="8"/>
      <c r="AFF482" s="8"/>
      <c r="AFG482" s="8"/>
      <c r="AFH482" s="8"/>
      <c r="AFI482" s="8"/>
      <c r="AFJ482" s="8"/>
      <c r="AFK482" s="8"/>
      <c r="AFL482" s="8"/>
      <c r="AFM482" s="8"/>
      <c r="AFN482" s="8"/>
      <c r="AFO482" s="8"/>
      <c r="AFP482" s="8"/>
      <c r="AFQ482" s="8"/>
      <c r="AFR482" s="8"/>
      <c r="AFS482" s="8"/>
      <c r="AFT482" s="8"/>
      <c r="AFU482" s="8"/>
      <c r="AFV482" s="8"/>
      <c r="AFW482" s="8"/>
      <c r="AFX482" s="8"/>
      <c r="AFY482" s="8"/>
      <c r="AFZ482" s="8"/>
      <c r="AGA482" s="8"/>
      <c r="AGB482" s="8"/>
      <c r="AGC482" s="8"/>
      <c r="AGD482" s="8"/>
      <c r="AGE482" s="8"/>
      <c r="AGF482" s="8"/>
      <c r="AGG482" s="8"/>
      <c r="AGH482" s="8"/>
      <c r="AGI482" s="8"/>
      <c r="AGJ482" s="8"/>
      <c r="AGK482" s="8"/>
      <c r="AGL482" s="8"/>
      <c r="AGM482" s="8"/>
      <c r="AGN482" s="8"/>
      <c r="AGO482" s="8"/>
      <c r="AGP482" s="8"/>
      <c r="AGQ482" s="8"/>
      <c r="AGR482" s="8"/>
      <c r="AGS482" s="8"/>
      <c r="AGT482" s="8"/>
      <c r="AGU482" s="8"/>
      <c r="AGV482" s="8"/>
      <c r="AGW482" s="8"/>
      <c r="AGX482" s="8"/>
      <c r="AGY482" s="8"/>
      <c r="AGZ482" s="8"/>
      <c r="AHA482" s="8"/>
      <c r="AHB482" s="8"/>
      <c r="AHC482" s="8"/>
      <c r="AHD482" s="8"/>
      <c r="AHE482" s="8"/>
      <c r="AHF482" s="8"/>
      <c r="AHG482" s="8"/>
      <c r="AHH482" s="8"/>
      <c r="AHI482" s="8"/>
      <c r="AHJ482" s="8"/>
      <c r="AHK482" s="8"/>
      <c r="AHL482" s="8"/>
      <c r="AHM482" s="8"/>
      <c r="AHN482" s="8"/>
      <c r="AHO482" s="8"/>
      <c r="AHP482" s="8"/>
      <c r="AHQ482" s="8"/>
      <c r="AHR482" s="8"/>
      <c r="AHS482" s="8"/>
      <c r="AHT482" s="8"/>
      <c r="AHU482" s="8"/>
      <c r="AHV482" s="8"/>
      <c r="AHW482" s="8"/>
      <c r="AHX482" s="8"/>
      <c r="AHY482" s="8"/>
      <c r="AHZ482" s="8"/>
      <c r="AIA482" s="8"/>
      <c r="AIB482" s="8"/>
      <c r="AIC482" s="8"/>
      <c r="AID482" s="8"/>
      <c r="AIE482" s="8"/>
      <c r="AIF482" s="8"/>
      <c r="AIG482" s="8"/>
      <c r="AIH482" s="8"/>
      <c r="AII482" s="8"/>
      <c r="AIJ482" s="8"/>
      <c r="AIK482" s="8"/>
      <c r="AIL482" s="8"/>
      <c r="AIM482" s="8"/>
      <c r="AIN482" s="8"/>
      <c r="AIO482" s="8"/>
      <c r="AIP482" s="8"/>
      <c r="AIQ482" s="8"/>
      <c r="AIR482" s="8"/>
      <c r="AIS482" s="8"/>
      <c r="AIT482" s="8"/>
      <c r="AIU482" s="8"/>
      <c r="AIV482" s="8"/>
      <c r="AIW482" s="8"/>
      <c r="AIX482" s="8"/>
      <c r="AIY482" s="8"/>
      <c r="AIZ482" s="8"/>
      <c r="AJA482" s="8"/>
      <c r="AJB482" s="8"/>
      <c r="AJC482" s="8"/>
      <c r="AJD482" s="8"/>
      <c r="AJE482" s="8"/>
      <c r="AJF482" s="8"/>
      <c r="AJG482" s="8"/>
      <c r="AJH482" s="8"/>
      <c r="AJI482" s="8"/>
      <c r="AJJ482" s="8"/>
      <c r="AJK482" s="8"/>
      <c r="AJL482" s="8"/>
      <c r="AJM482" s="8"/>
      <c r="AJN482" s="8"/>
      <c r="AJO482" s="8"/>
      <c r="AJP482" s="8"/>
      <c r="AJQ482" s="8"/>
      <c r="AJR482" s="8"/>
      <c r="AJS482" s="8"/>
      <c r="AJT482" s="8"/>
      <c r="AJU482" s="8"/>
      <c r="AJV482" s="8"/>
      <c r="AJW482" s="8"/>
      <c r="AJX482" s="8"/>
      <c r="AJY482" s="8"/>
      <c r="AJZ482" s="8"/>
      <c r="AKA482" s="8"/>
      <c r="AKB482" s="8"/>
      <c r="AKC482" s="8"/>
      <c r="AKD482" s="8"/>
      <c r="AKE482" s="8"/>
      <c r="AKF482" s="8"/>
      <c r="AKG482" s="8"/>
      <c r="AKH482" s="8"/>
      <c r="AKI482" s="8"/>
      <c r="AKJ482" s="8"/>
      <c r="AKK482" s="8"/>
      <c r="AKL482" s="8"/>
      <c r="AKM482" s="8"/>
      <c r="AKN482" s="8"/>
      <c r="AKO482" s="8"/>
      <c r="AKP482" s="8"/>
      <c r="AKQ482" s="8"/>
      <c r="AKR482" s="8"/>
      <c r="AKS482" s="8"/>
      <c r="AKT482" s="8"/>
      <c r="AKU482" s="8"/>
      <c r="AKV482" s="8"/>
      <c r="AKW482" s="8"/>
      <c r="AKX482" s="8"/>
      <c r="AKY482" s="8"/>
      <c r="AKZ482" s="8"/>
      <c r="ALA482" s="8"/>
      <c r="ALB482" s="8"/>
      <c r="ALC482" s="8"/>
      <c r="ALD482" s="8"/>
      <c r="ALE482" s="8"/>
      <c r="ALF482" s="8"/>
      <c r="ALG482" s="8"/>
      <c r="ALH482" s="8"/>
      <c r="ALI482" s="8"/>
      <c r="ALJ482" s="8"/>
      <c r="ALK482" s="8"/>
      <c r="ALL482" s="8"/>
      <c r="ALM482" s="8"/>
      <c r="ALN482" s="8"/>
      <c r="ALO482" s="8"/>
      <c r="ALP482" s="8"/>
      <c r="ALQ482" s="8"/>
      <c r="ALR482" s="8"/>
      <c r="ALS482" s="8"/>
      <c r="ALT482" s="8"/>
      <c r="ALU482" s="8"/>
      <c r="ALV482" s="8"/>
      <c r="ALW482" s="8"/>
      <c r="ALX482" s="8"/>
      <c r="ALY482" s="8"/>
      <c r="ALZ482" s="8"/>
      <c r="AMA482" s="8"/>
      <c r="AMB482" s="8"/>
      <c r="AMC482" s="8"/>
      <c r="AMD482" s="8"/>
      <c r="AME482" s="8"/>
      <c r="AMF482" s="8"/>
      <c r="AMG482" s="8"/>
      <c r="AMH482" s="8"/>
      <c r="AMI482" s="8"/>
      <c r="AMJ482" s="8"/>
      <c r="AMK482" s="8"/>
      <c r="AML482" s="8"/>
      <c r="AMM482" s="8"/>
      <c r="AMN482" s="8"/>
      <c r="AMO482" s="8"/>
      <c r="AMP482" s="8"/>
      <c r="AMQ482" s="8"/>
      <c r="AMR482" s="8"/>
      <c r="AMS482" s="8"/>
      <c r="AMT482" s="8"/>
      <c r="AMU482" s="8"/>
      <c r="AMV482" s="8"/>
      <c r="AMW482" s="8"/>
      <c r="AMX482" s="8"/>
      <c r="AMY482" s="8"/>
      <c r="AMZ482" s="8"/>
      <c r="ANA482" s="8"/>
      <c r="ANB482" s="8"/>
      <c r="ANC482" s="8"/>
      <c r="AND482" s="8"/>
      <c r="ANE482" s="8"/>
      <c r="ANF482" s="8"/>
      <c r="ANG482" s="8"/>
      <c r="ANH482" s="8"/>
      <c r="ANI482" s="8"/>
      <c r="ANJ482" s="8"/>
      <c r="ANK482" s="8"/>
      <c r="ANL482" s="8"/>
      <c r="ANM482" s="8"/>
      <c r="ANN482" s="8"/>
      <c r="ANO482" s="8"/>
      <c r="ANP482" s="8"/>
      <c r="ANQ482" s="8"/>
      <c r="ANR482" s="8"/>
      <c r="ANS482" s="8"/>
      <c r="ANT482" s="8"/>
      <c r="ANU482" s="8"/>
      <c r="ANV482" s="8"/>
      <c r="ANW482" s="8"/>
      <c r="ANX482" s="8"/>
      <c r="ANY482" s="8"/>
      <c r="ANZ482" s="8"/>
      <c r="AOA482" s="8"/>
      <c r="AOB482" s="8"/>
      <c r="AOC482" s="8"/>
      <c r="AOD482" s="8"/>
      <c r="AOE482" s="8"/>
      <c r="AOF482" s="8"/>
      <c r="AOG482" s="8"/>
      <c r="AOH482" s="8"/>
      <c r="AOI482" s="8"/>
      <c r="AOJ482" s="8"/>
      <c r="AOK482" s="8"/>
      <c r="AOL482" s="8"/>
      <c r="AOM482" s="8"/>
      <c r="AON482" s="8"/>
      <c r="AOO482" s="8"/>
      <c r="AOP482" s="8"/>
      <c r="AOQ482" s="8"/>
      <c r="AOR482" s="8"/>
      <c r="AOS482" s="8"/>
      <c r="AOT482" s="8"/>
      <c r="AOU482" s="8"/>
      <c r="AOV482" s="8"/>
      <c r="AOW482" s="8"/>
      <c r="AOX482" s="8"/>
      <c r="AOY482" s="8"/>
      <c r="AOZ482" s="8"/>
      <c r="APA482" s="8"/>
      <c r="APB482" s="8"/>
      <c r="APC482" s="8"/>
      <c r="APD482" s="8"/>
      <c r="APE482" s="8"/>
      <c r="APF482" s="8"/>
      <c r="APG482" s="8"/>
      <c r="APH482" s="8"/>
      <c r="API482" s="8"/>
      <c r="APJ482" s="8"/>
      <c r="APK482" s="8"/>
      <c r="APL482" s="8"/>
      <c r="APM482" s="8"/>
      <c r="APN482" s="8"/>
      <c r="APO482" s="8"/>
      <c r="APP482" s="8"/>
      <c r="APQ482" s="8"/>
      <c r="APR482" s="8"/>
      <c r="APS482" s="8"/>
      <c r="APT482" s="8"/>
      <c r="APU482" s="8"/>
      <c r="APV482" s="8"/>
      <c r="APW482" s="8"/>
      <c r="APX482" s="8"/>
      <c r="APY482" s="8"/>
      <c r="APZ482" s="8"/>
      <c r="AQA482" s="8"/>
      <c r="AQB482" s="8"/>
      <c r="AQC482" s="8"/>
      <c r="AQD482" s="8"/>
      <c r="AQE482" s="8"/>
      <c r="AQF482" s="8"/>
      <c r="AQG482" s="8"/>
      <c r="AQH482" s="8"/>
      <c r="AQI482" s="8"/>
      <c r="AQJ482" s="8"/>
      <c r="AQK482" s="8"/>
      <c r="AQL482" s="8"/>
      <c r="AQM482" s="8"/>
      <c r="AQN482" s="8"/>
      <c r="AQO482" s="8"/>
      <c r="AQP482" s="8"/>
      <c r="AQQ482" s="8"/>
      <c r="AQR482" s="8"/>
      <c r="AQS482" s="8"/>
      <c r="AQT482" s="8"/>
      <c r="AQU482" s="8"/>
      <c r="AQV482" s="8"/>
      <c r="AQW482" s="8"/>
      <c r="AQX482" s="8"/>
      <c r="AQY482" s="8"/>
      <c r="AQZ482" s="8"/>
      <c r="ARA482" s="8"/>
      <c r="ARB482" s="8"/>
      <c r="ARC482" s="8"/>
      <c r="ARD482" s="8"/>
      <c r="ARE482" s="8"/>
      <c r="ARF482" s="8"/>
      <c r="ARG482" s="8"/>
      <c r="ARH482" s="8"/>
      <c r="ARI482" s="8"/>
      <c r="ARJ482" s="8"/>
      <c r="ARK482" s="8"/>
      <c r="ARL482" s="8"/>
      <c r="ARM482" s="8"/>
      <c r="ARN482" s="8"/>
      <c r="ARO482" s="8"/>
      <c r="ARP482" s="8"/>
      <c r="ARQ482" s="8"/>
      <c r="ARR482" s="8"/>
      <c r="ARS482" s="8"/>
      <c r="ART482" s="8"/>
      <c r="ARU482" s="8"/>
      <c r="ARV482" s="8"/>
      <c r="ARW482" s="8"/>
      <c r="ARX482" s="8"/>
      <c r="ARY482" s="8"/>
      <c r="ARZ482" s="8"/>
      <c r="ASA482" s="8"/>
      <c r="ASB482" s="8"/>
      <c r="ASC482" s="8"/>
      <c r="ASD482" s="8"/>
      <c r="ASE482" s="8"/>
      <c r="ASF482" s="8"/>
      <c r="ASG482" s="8"/>
      <c r="ASH482" s="8"/>
      <c r="ASI482" s="8"/>
      <c r="ASJ482" s="8"/>
      <c r="ASK482" s="8"/>
      <c r="ASL482" s="8"/>
      <c r="ASM482" s="8"/>
      <c r="ASN482" s="8"/>
      <c r="ASO482" s="8"/>
      <c r="ASP482" s="8"/>
      <c r="ASQ482" s="8"/>
      <c r="ASR482" s="8"/>
      <c r="ASS482" s="8"/>
      <c r="AST482" s="8"/>
      <c r="ASU482" s="8"/>
      <c r="ASV482" s="8"/>
      <c r="ASW482" s="8"/>
      <c r="ASX482" s="8"/>
      <c r="ASY482" s="8"/>
      <c r="ASZ482" s="8"/>
      <c r="ATA482" s="8"/>
      <c r="ATB482" s="8"/>
      <c r="ATC482" s="8"/>
      <c r="ATD482" s="8"/>
      <c r="ATE482" s="8"/>
      <c r="ATF482" s="8"/>
      <c r="ATG482" s="8"/>
      <c r="ATH482" s="8"/>
      <c r="ATI482" s="8"/>
      <c r="ATJ482" s="8"/>
      <c r="ATK482" s="8"/>
      <c r="ATL482" s="8"/>
      <c r="ATM482" s="8"/>
      <c r="ATN482" s="8"/>
      <c r="ATO482" s="8"/>
      <c r="ATP482" s="8"/>
      <c r="ATQ482" s="8"/>
      <c r="ATR482" s="8"/>
      <c r="ATS482" s="8"/>
      <c r="ATT482" s="8"/>
      <c r="ATU482" s="8"/>
      <c r="ATV482" s="8"/>
      <c r="ATW482" s="8"/>
      <c r="ATX482" s="8"/>
      <c r="ATY482" s="8"/>
      <c r="ATZ482" s="8"/>
      <c r="AUA482" s="8"/>
      <c r="AUB482" s="8"/>
      <c r="AUC482" s="8"/>
      <c r="AUD482" s="8"/>
      <c r="AUE482" s="8"/>
      <c r="AUF482" s="8"/>
      <c r="AUG482" s="8"/>
      <c r="AUH482" s="8"/>
      <c r="AUI482" s="8"/>
      <c r="AUJ482" s="8"/>
      <c r="AUK482" s="8"/>
      <c r="AUL482" s="8"/>
      <c r="AUM482" s="8"/>
      <c r="AUN482" s="8"/>
      <c r="AUO482" s="8"/>
      <c r="AUP482" s="8"/>
      <c r="AUQ482" s="8"/>
      <c r="AUR482" s="8"/>
      <c r="AUS482" s="8"/>
      <c r="AUT482" s="8"/>
      <c r="AUU482" s="8"/>
      <c r="AUV482" s="8"/>
      <c r="AUW482" s="8"/>
      <c r="AUX482" s="8"/>
      <c r="AUY482" s="8"/>
      <c r="AUZ482" s="8"/>
      <c r="AVA482" s="8"/>
      <c r="AVB482" s="8"/>
      <c r="AVC482" s="8"/>
      <c r="AVD482" s="8"/>
      <c r="AVE482" s="8"/>
      <c r="AVF482" s="8"/>
      <c r="AVG482" s="8"/>
      <c r="AVH482" s="8"/>
      <c r="AVI482" s="8"/>
      <c r="AVJ482" s="8"/>
      <c r="AVK482" s="8"/>
      <c r="AVL482" s="8"/>
      <c r="AVM482" s="8"/>
      <c r="AVN482" s="8"/>
      <c r="AVO482" s="8"/>
      <c r="AVP482" s="8"/>
      <c r="AVQ482" s="8"/>
      <c r="AVR482" s="8"/>
      <c r="AVS482" s="8"/>
      <c r="AVT482" s="8"/>
      <c r="AVU482" s="8"/>
      <c r="AVV482" s="8"/>
      <c r="AVW482" s="8"/>
      <c r="AVX482" s="8"/>
      <c r="AVY482" s="8"/>
      <c r="AVZ482" s="8"/>
      <c r="AWA482" s="8"/>
      <c r="AWB482" s="8"/>
      <c r="AWC482" s="8"/>
      <c r="AWD482" s="8"/>
      <c r="AWE482" s="8"/>
      <c r="AWF482" s="8"/>
      <c r="AWG482" s="8"/>
      <c r="AWH482" s="8"/>
      <c r="AWI482" s="8"/>
      <c r="AWJ482" s="8"/>
      <c r="AWK482" s="8"/>
      <c r="AWL482" s="8"/>
      <c r="AWM482" s="8"/>
      <c r="AWN482" s="8"/>
      <c r="AWO482" s="8"/>
      <c r="AWP482" s="8"/>
      <c r="AWQ482" s="8"/>
      <c r="AWR482" s="8"/>
      <c r="AWS482" s="8"/>
      <c r="AWT482" s="8"/>
      <c r="AWU482" s="8"/>
      <c r="AWV482" s="8"/>
      <c r="AWW482" s="8"/>
      <c r="AWX482" s="8"/>
      <c r="AWY482" s="8"/>
      <c r="AWZ482" s="8"/>
      <c r="AXA482" s="8"/>
      <c r="AXB482" s="8"/>
      <c r="AXC482" s="8"/>
      <c r="AXD482" s="8"/>
      <c r="AXE482" s="8"/>
      <c r="AXF482" s="8"/>
      <c r="AXG482" s="8"/>
      <c r="AXH482" s="8"/>
      <c r="AXI482" s="8"/>
      <c r="AXJ482" s="8"/>
      <c r="AXK482" s="8"/>
      <c r="AXL482" s="8"/>
      <c r="AXM482" s="8"/>
      <c r="AXN482" s="8"/>
      <c r="AXO482" s="8"/>
      <c r="AXP482" s="8"/>
      <c r="AXQ482" s="8"/>
      <c r="AXR482" s="8"/>
      <c r="AXS482" s="8"/>
      <c r="AXT482" s="8"/>
      <c r="AXU482" s="8"/>
      <c r="AXV482" s="8"/>
      <c r="AXW482" s="8"/>
      <c r="AXX482" s="8"/>
      <c r="AXY482" s="8"/>
      <c r="AXZ482" s="8"/>
      <c r="AYA482" s="8"/>
      <c r="AYB482" s="8"/>
      <c r="AYC482" s="8"/>
      <c r="AYD482" s="8"/>
      <c r="AYE482" s="8"/>
      <c r="AYF482" s="8"/>
      <c r="AYG482" s="8"/>
      <c r="AYH482" s="8"/>
      <c r="AYI482" s="8"/>
      <c r="AYJ482" s="8"/>
      <c r="AYK482" s="8"/>
      <c r="AYL482" s="8"/>
      <c r="AYM482" s="8"/>
      <c r="AYN482" s="8"/>
      <c r="AYO482" s="8"/>
      <c r="AYP482" s="8"/>
      <c r="AYQ482" s="8"/>
      <c r="AYR482" s="8"/>
      <c r="AYS482" s="8"/>
      <c r="AYT482" s="8"/>
      <c r="AYU482" s="8"/>
      <c r="AYV482" s="8"/>
      <c r="AYW482" s="8"/>
      <c r="AYX482" s="8"/>
      <c r="AYY482" s="8"/>
      <c r="AYZ482" s="8"/>
      <c r="AZA482" s="8"/>
      <c r="AZB482" s="8"/>
      <c r="AZC482" s="8"/>
      <c r="AZD482" s="8"/>
      <c r="AZE482" s="8"/>
      <c r="AZF482" s="8"/>
      <c r="AZG482" s="8"/>
      <c r="AZH482" s="8"/>
      <c r="AZI482" s="8"/>
      <c r="AZJ482" s="8"/>
      <c r="AZK482" s="8"/>
      <c r="AZL482" s="8"/>
      <c r="AZM482" s="8"/>
      <c r="AZN482" s="8"/>
      <c r="AZO482" s="8"/>
      <c r="AZP482" s="8"/>
      <c r="AZQ482" s="8"/>
      <c r="AZR482" s="8"/>
      <c r="AZS482" s="8"/>
      <c r="AZT482" s="8"/>
      <c r="AZU482" s="8"/>
      <c r="AZV482" s="8"/>
      <c r="AZW482" s="8"/>
      <c r="AZX482" s="8"/>
      <c r="AZY482" s="8"/>
      <c r="AZZ482" s="8"/>
      <c r="BAA482" s="8"/>
      <c r="BAB482" s="8"/>
      <c r="BAC482" s="8"/>
      <c r="BAD482" s="8"/>
      <c r="BAE482" s="8"/>
      <c r="BAF482" s="8"/>
      <c r="BAG482" s="8"/>
      <c r="BAH482" s="8"/>
      <c r="BAI482" s="8"/>
      <c r="BAJ482" s="8"/>
      <c r="BAK482" s="8"/>
      <c r="BAL482" s="8"/>
      <c r="BAM482" s="8"/>
      <c r="BAN482" s="8"/>
      <c r="BAO482" s="8"/>
      <c r="BAP482" s="8"/>
      <c r="BAQ482" s="8"/>
      <c r="BAR482" s="8"/>
      <c r="BAS482" s="8"/>
      <c r="BAT482" s="8"/>
      <c r="BAU482" s="8"/>
      <c r="BAV482" s="8"/>
      <c r="BAW482" s="8"/>
      <c r="BAX482" s="8"/>
      <c r="BAY482" s="8"/>
      <c r="BAZ482" s="8"/>
      <c r="BBA482" s="8"/>
      <c r="BBB482" s="8"/>
      <c r="BBC482" s="8"/>
      <c r="BBD482" s="8"/>
      <c r="BBE482" s="8"/>
      <c r="BBF482" s="8"/>
      <c r="BBG482" s="8"/>
      <c r="BBH482" s="8"/>
      <c r="BBI482" s="8"/>
      <c r="BBJ482" s="8"/>
      <c r="BBK482" s="8"/>
      <c r="BBL482" s="8"/>
      <c r="BBM482" s="8"/>
      <c r="BBN482" s="8"/>
      <c r="BBO482" s="8"/>
      <c r="BBP482" s="8"/>
      <c r="BBQ482" s="8"/>
      <c r="BBR482" s="8"/>
      <c r="BBS482" s="8"/>
      <c r="BBT482" s="8"/>
      <c r="BBU482" s="8"/>
      <c r="BBV482" s="8"/>
      <c r="BBW482" s="8"/>
      <c r="BBX482" s="8"/>
      <c r="BBY482" s="8"/>
      <c r="BBZ482" s="8"/>
      <c r="BCA482" s="8"/>
      <c r="BCB482" s="8"/>
      <c r="BCC482" s="8"/>
      <c r="BCD482" s="8"/>
      <c r="BCE482" s="8"/>
      <c r="BCF482" s="8"/>
      <c r="BCG482" s="8"/>
      <c r="BCH482" s="8"/>
      <c r="BCI482" s="8"/>
      <c r="BCJ482" s="8"/>
      <c r="BCK482" s="8"/>
      <c r="BCL482" s="8"/>
      <c r="BCM482" s="8"/>
      <c r="BCN482" s="8"/>
      <c r="BCO482" s="8"/>
      <c r="BCP482" s="8"/>
      <c r="BCQ482" s="8"/>
      <c r="BCR482" s="8"/>
      <c r="BCS482" s="8"/>
      <c r="BCT482" s="8"/>
      <c r="BCU482" s="8"/>
      <c r="BCV482" s="8"/>
      <c r="BCW482" s="8"/>
      <c r="BCX482" s="8"/>
      <c r="BCY482" s="8"/>
      <c r="BCZ482" s="8"/>
      <c r="BDA482" s="8"/>
      <c r="BDB482" s="8"/>
      <c r="BDC482" s="8"/>
      <c r="BDD482" s="8"/>
      <c r="BDE482" s="8"/>
      <c r="BDF482" s="8"/>
      <c r="BDG482" s="8"/>
      <c r="BDH482" s="8"/>
      <c r="BDI482" s="8"/>
      <c r="BDJ482" s="8"/>
      <c r="BDK482" s="8"/>
      <c r="BDL482" s="8"/>
      <c r="BDM482" s="8"/>
      <c r="BDN482" s="8"/>
      <c r="BDO482" s="8"/>
      <c r="BDP482" s="8"/>
      <c r="BDQ482" s="8"/>
      <c r="BDR482" s="8"/>
      <c r="BDS482" s="8"/>
      <c r="BDT482" s="8"/>
      <c r="BDU482" s="8"/>
      <c r="BDV482" s="8"/>
      <c r="BDW482" s="8"/>
      <c r="BDX482" s="8"/>
      <c r="BDY482" s="8"/>
      <c r="BDZ482" s="8"/>
      <c r="BEA482" s="8"/>
      <c r="BEB482" s="8"/>
      <c r="BEC482" s="8"/>
      <c r="BED482" s="8"/>
      <c r="BEE482" s="8"/>
      <c r="BEF482" s="8"/>
      <c r="BEG482" s="8"/>
      <c r="BEH482" s="8"/>
      <c r="BEI482" s="8"/>
      <c r="BEJ482" s="8"/>
      <c r="BEK482" s="8"/>
      <c r="BEL482" s="8"/>
      <c r="BEM482" s="8"/>
      <c r="BEN482" s="8"/>
      <c r="BEO482" s="8"/>
      <c r="BEP482" s="8"/>
      <c r="BEQ482" s="8"/>
      <c r="BER482" s="8"/>
      <c r="BES482" s="8"/>
      <c r="BET482" s="8"/>
      <c r="BEU482" s="8"/>
      <c r="BEV482" s="8"/>
      <c r="BEW482" s="8"/>
      <c r="BEX482" s="8"/>
      <c r="BEY482" s="8"/>
      <c r="BEZ482" s="8"/>
      <c r="BFA482" s="8"/>
      <c r="BFB482" s="8"/>
      <c r="BFC482" s="8"/>
      <c r="BFD482" s="8"/>
      <c r="BFE482" s="8"/>
      <c r="BFF482" s="8"/>
      <c r="BFG482" s="8"/>
      <c r="BFH482" s="8"/>
      <c r="BFI482" s="8"/>
      <c r="BFJ482" s="8"/>
      <c r="BFK482" s="8"/>
      <c r="BFL482" s="8"/>
      <c r="BFM482" s="8"/>
      <c r="BFN482" s="8"/>
      <c r="BFO482" s="8"/>
      <c r="BFP482" s="8"/>
      <c r="BFQ482" s="8"/>
      <c r="BFR482" s="8"/>
      <c r="BFS482" s="8"/>
      <c r="BFT482" s="8"/>
      <c r="BFU482" s="8"/>
      <c r="BFV482" s="8"/>
      <c r="BFW482" s="8"/>
      <c r="BFX482" s="8"/>
      <c r="BFY482" s="8"/>
      <c r="BFZ482" s="8"/>
      <c r="BGA482" s="8"/>
      <c r="BGB482" s="8"/>
      <c r="BGC482" s="8"/>
      <c r="BGD482" s="8"/>
      <c r="BGE482" s="8"/>
      <c r="BGF482" s="8"/>
      <c r="BGG482" s="8"/>
      <c r="BGH482" s="8"/>
      <c r="BGI482" s="8"/>
      <c r="BGJ482" s="8"/>
      <c r="BGK482" s="8"/>
      <c r="BGL482" s="8"/>
      <c r="BGM482" s="8"/>
      <c r="BGN482" s="8"/>
      <c r="BGO482" s="8"/>
      <c r="BGP482" s="8"/>
      <c r="BGQ482" s="8"/>
      <c r="BGR482" s="8"/>
      <c r="BGS482" s="8"/>
      <c r="BGT482" s="8"/>
      <c r="BGU482" s="8"/>
      <c r="BGV482" s="8"/>
      <c r="BGW482" s="8"/>
      <c r="BGX482" s="8"/>
      <c r="BGY482" s="8"/>
      <c r="BGZ482" s="8"/>
      <c r="BHA482" s="8"/>
      <c r="BHB482" s="8"/>
      <c r="BHC482" s="8"/>
      <c r="BHD482" s="8"/>
      <c r="BHE482" s="8"/>
      <c r="BHF482" s="8"/>
      <c r="BHG482" s="8"/>
      <c r="BHH482" s="8"/>
      <c r="BHI482" s="8"/>
      <c r="BHJ482" s="8"/>
      <c r="BHK482" s="8"/>
      <c r="BHL482" s="8"/>
      <c r="BHM482" s="8"/>
      <c r="BHN482" s="8"/>
      <c r="BHO482" s="8"/>
      <c r="BHP482" s="8"/>
      <c r="BHQ482" s="8"/>
      <c r="BHR482" s="8"/>
      <c r="BHS482" s="8"/>
      <c r="BHT482" s="8"/>
      <c r="BHU482" s="8"/>
      <c r="BHV482" s="8"/>
      <c r="BHW482" s="8"/>
      <c r="BHX482" s="8"/>
      <c r="BHY482" s="8"/>
      <c r="BHZ482" s="8"/>
      <c r="BIA482" s="8"/>
      <c r="BIB482" s="8"/>
      <c r="BIC482" s="8"/>
      <c r="BID482" s="8"/>
      <c r="BIE482" s="8"/>
      <c r="BIF482" s="8"/>
      <c r="BIG482" s="8"/>
      <c r="BIH482" s="8"/>
      <c r="BII482" s="8"/>
      <c r="BIJ482" s="8"/>
      <c r="BIK482" s="8"/>
      <c r="BIL482" s="8"/>
      <c r="BIM482" s="8"/>
      <c r="BIN482" s="8"/>
      <c r="BIO482" s="8"/>
      <c r="BIP482" s="8"/>
      <c r="BIQ482" s="8"/>
      <c r="BIR482" s="8"/>
      <c r="BIS482" s="8"/>
      <c r="BIT482" s="8"/>
      <c r="BIU482" s="8"/>
      <c r="BIV482" s="8"/>
      <c r="BIW482" s="8"/>
      <c r="BIX482" s="8"/>
      <c r="BIY482" s="8"/>
      <c r="BIZ482" s="8"/>
      <c r="BJA482" s="8"/>
      <c r="BJB482" s="8"/>
      <c r="BJC482" s="8"/>
      <c r="BJD482" s="8"/>
      <c r="BJE482" s="8"/>
      <c r="BJF482" s="8"/>
      <c r="BJG482" s="8"/>
      <c r="BJH482" s="8"/>
      <c r="BJI482" s="8"/>
      <c r="BJJ482" s="8"/>
      <c r="BJK482" s="8"/>
      <c r="BJL482" s="8"/>
      <c r="BJM482" s="8"/>
      <c r="BJN482" s="8"/>
      <c r="BJO482" s="8"/>
      <c r="BJP482" s="8"/>
      <c r="BJQ482" s="8"/>
      <c r="BJR482" s="8"/>
      <c r="BJS482" s="8"/>
      <c r="BJT482" s="8"/>
      <c r="BJU482" s="8"/>
      <c r="BJV482" s="8"/>
      <c r="BJW482" s="8"/>
      <c r="BJX482" s="8"/>
      <c r="BJY482" s="8"/>
      <c r="BJZ482" s="8"/>
      <c r="BKA482" s="8"/>
      <c r="BKB482" s="8"/>
      <c r="BKC482" s="8"/>
      <c r="BKD482" s="8"/>
      <c r="BKE482" s="8"/>
      <c r="BKF482" s="8"/>
      <c r="BKG482" s="8"/>
      <c r="BKH482" s="8"/>
      <c r="BKI482" s="8"/>
      <c r="BKJ482" s="8"/>
      <c r="BKK482" s="8"/>
      <c r="BKL482" s="8"/>
      <c r="BKM482" s="8"/>
      <c r="BKN482" s="8"/>
      <c r="BKO482" s="8"/>
      <c r="BKP482" s="8"/>
      <c r="BKQ482" s="8"/>
      <c r="BKR482" s="8"/>
      <c r="BKS482" s="8"/>
      <c r="BKT482" s="8"/>
      <c r="BKU482" s="8"/>
      <c r="BKV482" s="8"/>
      <c r="BKW482" s="8"/>
      <c r="BKX482" s="8"/>
      <c r="BKY482" s="8"/>
      <c r="BKZ482" s="8"/>
      <c r="BLA482" s="8"/>
      <c r="BLB482" s="8"/>
      <c r="BLC482" s="8"/>
      <c r="BLD482" s="8"/>
      <c r="BLE482" s="8"/>
      <c r="BLF482" s="8"/>
      <c r="BLG482" s="8"/>
      <c r="BLH482" s="8"/>
      <c r="BLI482" s="8"/>
      <c r="BLJ482" s="8"/>
      <c r="BLK482" s="8"/>
      <c r="BLL482" s="8"/>
      <c r="BLM482" s="8"/>
      <c r="BLN482" s="8"/>
      <c r="BLO482" s="8"/>
      <c r="BLP482" s="8"/>
      <c r="BLQ482" s="8"/>
      <c r="BLR482" s="8"/>
      <c r="BLS482" s="8"/>
      <c r="BLT482" s="8"/>
      <c r="BLU482" s="8"/>
      <c r="BLV482" s="8"/>
      <c r="BLW482" s="8"/>
      <c r="BLX482" s="8"/>
      <c r="BLY482" s="8"/>
      <c r="BLZ482" s="8"/>
      <c r="BMA482" s="8"/>
      <c r="BMB482" s="8"/>
      <c r="BMC482" s="8"/>
      <c r="BMD482" s="8"/>
      <c r="BME482" s="8"/>
      <c r="BMF482" s="8"/>
      <c r="BMG482" s="8"/>
      <c r="BMH482" s="8"/>
      <c r="BMI482" s="8"/>
      <c r="BMJ482" s="8"/>
      <c r="BMK482" s="8"/>
      <c r="BML482" s="8"/>
      <c r="BMM482" s="8"/>
      <c r="BMN482" s="8"/>
      <c r="BMO482" s="8"/>
      <c r="BMP482" s="8"/>
      <c r="BMQ482" s="8"/>
      <c r="BMR482" s="8"/>
      <c r="BMS482" s="8"/>
      <c r="BMT482" s="8"/>
      <c r="BMU482" s="8"/>
      <c r="BMV482" s="8"/>
      <c r="BMW482" s="8"/>
      <c r="BMX482" s="8"/>
      <c r="BMY482" s="8"/>
      <c r="BMZ482" s="8"/>
      <c r="BNA482" s="8"/>
      <c r="BNB482" s="8"/>
      <c r="BNC482" s="8"/>
      <c r="BND482" s="8"/>
      <c r="BNE482" s="8"/>
      <c r="BNF482" s="8"/>
      <c r="BNG482" s="8"/>
      <c r="BNH482" s="8"/>
      <c r="BNI482" s="8"/>
      <c r="BNJ482" s="8"/>
      <c r="BNK482" s="8"/>
      <c r="BNL482" s="8"/>
      <c r="BNM482" s="8"/>
      <c r="BNN482" s="8"/>
      <c r="BNO482" s="8"/>
      <c r="BNP482" s="8"/>
      <c r="BNQ482" s="8"/>
      <c r="BNR482" s="8"/>
      <c r="BNS482" s="8"/>
      <c r="BNT482" s="8"/>
      <c r="BNU482" s="8"/>
      <c r="BNV482" s="8"/>
      <c r="BNW482" s="8"/>
      <c r="BNX482" s="8"/>
      <c r="BNY482" s="8"/>
      <c r="BNZ482" s="8"/>
      <c r="BOA482" s="8"/>
      <c r="BOB482" s="8"/>
      <c r="BOC482" s="8"/>
      <c r="BOD482" s="8"/>
      <c r="BOE482" s="8"/>
      <c r="BOF482" s="8"/>
      <c r="BOG482" s="8"/>
      <c r="BOH482" s="8"/>
      <c r="BOI482" s="8"/>
      <c r="BOJ482" s="8"/>
      <c r="BOK482" s="8"/>
      <c r="BOL482" s="8"/>
      <c r="BOM482" s="8"/>
      <c r="BON482" s="8"/>
      <c r="BOO482" s="8"/>
      <c r="BOP482" s="8"/>
      <c r="BOQ482" s="8"/>
      <c r="BOR482" s="8"/>
      <c r="BOS482" s="8"/>
      <c r="BOT482" s="8"/>
      <c r="BOU482" s="8"/>
      <c r="BOV482" s="8"/>
      <c r="BOW482" s="8"/>
      <c r="BOX482" s="8"/>
      <c r="BOY482" s="8"/>
      <c r="BOZ482" s="8"/>
      <c r="BPA482" s="8"/>
      <c r="BPB482" s="8"/>
      <c r="BPC482" s="8"/>
      <c r="BPD482" s="8"/>
      <c r="BPE482" s="8"/>
      <c r="BPF482" s="8"/>
      <c r="BPG482" s="8"/>
      <c r="BPH482" s="8"/>
      <c r="BPI482" s="8"/>
      <c r="BPJ482" s="8"/>
      <c r="BPK482" s="8"/>
      <c r="BPL482" s="8"/>
      <c r="BPM482" s="8"/>
      <c r="BPN482" s="8"/>
      <c r="BPO482" s="8"/>
      <c r="BPP482" s="8"/>
      <c r="BPQ482" s="8"/>
      <c r="BPR482" s="8"/>
      <c r="BPS482" s="8"/>
      <c r="BPT482" s="8"/>
      <c r="BPU482" s="8"/>
      <c r="BPV482" s="8"/>
      <c r="BPW482" s="8"/>
      <c r="BPX482" s="8"/>
      <c r="BPY482" s="8"/>
      <c r="BPZ482" s="8"/>
      <c r="BQA482" s="8"/>
      <c r="BQB482" s="8"/>
      <c r="BQC482" s="8"/>
      <c r="BQD482" s="8"/>
      <c r="BQE482" s="8"/>
      <c r="BQF482" s="8"/>
      <c r="BQG482" s="8"/>
      <c r="BQH482" s="8"/>
      <c r="BQI482" s="8"/>
      <c r="BQJ482" s="8"/>
      <c r="BQK482" s="8"/>
      <c r="BQL482" s="8"/>
      <c r="BQM482" s="8"/>
      <c r="BQN482" s="8"/>
      <c r="BQO482" s="8"/>
      <c r="BQP482" s="8"/>
      <c r="BQQ482" s="8"/>
      <c r="BQR482" s="8"/>
      <c r="BQS482" s="8"/>
      <c r="BQT482" s="8"/>
      <c r="BQU482" s="8"/>
      <c r="BQV482" s="8"/>
      <c r="BQW482" s="8"/>
      <c r="BQX482" s="8"/>
      <c r="BQY482" s="8"/>
      <c r="BQZ482" s="8"/>
      <c r="BRA482" s="8"/>
      <c r="BRB482" s="8"/>
      <c r="BRC482" s="8"/>
      <c r="BRD482" s="8"/>
      <c r="BRE482" s="8"/>
      <c r="BRF482" s="8"/>
      <c r="BRG482" s="8"/>
      <c r="BRH482" s="8"/>
      <c r="BRI482" s="8"/>
      <c r="BRJ482" s="8"/>
      <c r="BRK482" s="8"/>
      <c r="BRL482" s="8"/>
      <c r="BRM482" s="8"/>
      <c r="BRN482" s="8"/>
      <c r="BRO482" s="8"/>
      <c r="BRP482" s="8"/>
      <c r="BRQ482" s="8"/>
      <c r="BRR482" s="8"/>
      <c r="BRS482" s="8"/>
      <c r="BRT482" s="8"/>
      <c r="BRU482" s="8"/>
      <c r="BRV482" s="8"/>
      <c r="BRW482" s="8"/>
      <c r="BRX482" s="8"/>
      <c r="BRY482" s="8"/>
      <c r="BRZ482" s="8"/>
      <c r="BSA482" s="8"/>
      <c r="BSB482" s="8"/>
      <c r="BSC482" s="8"/>
      <c r="BSD482" s="8"/>
      <c r="BSE482" s="8"/>
      <c r="BSF482" s="8"/>
      <c r="BSG482" s="8"/>
      <c r="BSH482" s="8"/>
      <c r="BSI482" s="8"/>
      <c r="BSJ482" s="8"/>
      <c r="BSK482" s="8"/>
      <c r="BSL482" s="8"/>
      <c r="BSM482" s="8"/>
      <c r="BSN482" s="8"/>
      <c r="BSO482" s="8"/>
      <c r="BSP482" s="8"/>
      <c r="BSQ482" s="8"/>
      <c r="BSR482" s="8"/>
      <c r="BSS482" s="8"/>
      <c r="BST482" s="8"/>
      <c r="BSU482" s="8"/>
      <c r="BSV482" s="8"/>
      <c r="BSW482" s="8"/>
      <c r="BSX482" s="8"/>
      <c r="BSY482" s="8"/>
      <c r="BSZ482" s="8"/>
      <c r="BTA482" s="8"/>
      <c r="BTB482" s="8"/>
      <c r="BTC482" s="8"/>
      <c r="BTD482" s="8"/>
      <c r="BTE482" s="8"/>
      <c r="BTF482" s="8"/>
      <c r="BTG482" s="8"/>
      <c r="BTH482" s="8"/>
      <c r="BTI482" s="8"/>
      <c r="BTJ482" s="8"/>
      <c r="BTK482" s="8"/>
      <c r="BTL482" s="8"/>
      <c r="BTM482" s="8"/>
      <c r="BTN482" s="8"/>
      <c r="BTO482" s="8"/>
      <c r="BTP482" s="8"/>
      <c r="BTQ482" s="8"/>
      <c r="BTR482" s="8"/>
      <c r="BTS482" s="8"/>
      <c r="BTT482" s="8"/>
      <c r="BTU482" s="8"/>
      <c r="BTV482" s="8"/>
      <c r="BTW482" s="8"/>
      <c r="BTX482" s="8"/>
      <c r="BTY482" s="8"/>
      <c r="BTZ482" s="8"/>
      <c r="BUA482" s="8"/>
      <c r="BUB482" s="8"/>
      <c r="BUC482" s="8"/>
      <c r="BUD482" s="8"/>
      <c r="BUE482" s="8"/>
      <c r="BUF482" s="8"/>
      <c r="BUG482" s="8"/>
      <c r="BUH482" s="8"/>
      <c r="BUI482" s="8"/>
      <c r="BUJ482" s="8"/>
      <c r="BUK482" s="8"/>
      <c r="BUL482" s="8"/>
      <c r="BUM482" s="8"/>
      <c r="BUN482" s="8"/>
      <c r="BUO482" s="8"/>
      <c r="BUP482" s="8"/>
      <c r="BUQ482" s="8"/>
      <c r="BUR482" s="8"/>
      <c r="BUS482" s="8"/>
      <c r="BUT482" s="8"/>
      <c r="BUU482" s="8"/>
      <c r="BUV482" s="8"/>
      <c r="BUW482" s="8"/>
      <c r="BUX482" s="8"/>
      <c r="BUY482" s="8"/>
      <c r="BUZ482" s="8"/>
      <c r="BVA482" s="8"/>
      <c r="BVB482" s="8"/>
      <c r="BVC482" s="8"/>
      <c r="BVD482" s="8"/>
      <c r="BVE482" s="8"/>
      <c r="BVF482" s="8"/>
      <c r="BVG482" s="8"/>
      <c r="BVH482" s="8"/>
      <c r="BVI482" s="8"/>
      <c r="BVJ482" s="8"/>
      <c r="BVK482" s="8"/>
      <c r="BVL482" s="8"/>
      <c r="BVM482" s="8"/>
      <c r="BVN482" s="8"/>
      <c r="BVO482" s="8"/>
      <c r="BVP482" s="8"/>
      <c r="BVQ482" s="8"/>
      <c r="BVR482" s="8"/>
      <c r="BVS482" s="8"/>
      <c r="BVT482" s="8"/>
      <c r="BVU482" s="8"/>
      <c r="BVV482" s="8"/>
      <c r="BVW482" s="8"/>
      <c r="BVX482" s="8"/>
      <c r="BVY482" s="8"/>
      <c r="BVZ482" s="8"/>
      <c r="BWA482" s="8"/>
      <c r="BWB482" s="8"/>
      <c r="BWC482" s="8"/>
      <c r="BWD482" s="8"/>
      <c r="BWE482" s="8"/>
      <c r="BWF482" s="8"/>
      <c r="BWG482" s="8"/>
      <c r="BWH482" s="8"/>
      <c r="BWI482" s="8"/>
      <c r="BWJ482" s="8"/>
      <c r="BWK482" s="8"/>
      <c r="BWL482" s="8"/>
      <c r="BWM482" s="8"/>
      <c r="BWN482" s="8"/>
      <c r="BWO482" s="8"/>
      <c r="BWP482" s="8"/>
      <c r="BWQ482" s="8"/>
    </row>
    <row r="483" spans="1:1967" s="445" customFormat="1" ht="102" customHeight="1">
      <c r="A483" s="9" t="s">
        <v>6543</v>
      </c>
      <c r="B483" s="100" t="s">
        <v>97</v>
      </c>
      <c r="C483" s="3" t="s">
        <v>889</v>
      </c>
      <c r="D483" s="3" t="s">
        <v>890</v>
      </c>
      <c r="E483" s="3" t="s">
        <v>891</v>
      </c>
      <c r="F483" s="119"/>
      <c r="G483" s="3" t="s">
        <v>384</v>
      </c>
      <c r="H483" s="20">
        <v>0</v>
      </c>
      <c r="I483" s="114">
        <v>470000000</v>
      </c>
      <c r="J483" s="21" t="s">
        <v>1330</v>
      </c>
      <c r="K483" s="19" t="s">
        <v>2067</v>
      </c>
      <c r="L483" s="138" t="s">
        <v>3428</v>
      </c>
      <c r="M483" s="141" t="s">
        <v>383</v>
      </c>
      <c r="N483" s="361" t="s">
        <v>8876</v>
      </c>
      <c r="O483" s="3" t="s">
        <v>1382</v>
      </c>
      <c r="P483" s="7" t="s">
        <v>1361</v>
      </c>
      <c r="Q483" s="3" t="s">
        <v>1345</v>
      </c>
      <c r="R483" s="78">
        <v>459</v>
      </c>
      <c r="S483" s="96">
        <v>261.44</v>
      </c>
      <c r="T483" s="83">
        <f t="shared" si="22"/>
        <v>120000.95999999999</v>
      </c>
      <c r="U483" s="83">
        <f t="shared" si="26"/>
        <v>134401.07519999999</v>
      </c>
      <c r="V483" s="9" t="s">
        <v>1341</v>
      </c>
      <c r="W483" s="153" t="s">
        <v>1410</v>
      </c>
      <c r="X483" s="9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  <c r="NF483" s="8"/>
      <c r="NG483" s="8"/>
      <c r="NH483" s="8"/>
      <c r="NI483" s="8"/>
      <c r="NJ483" s="8"/>
      <c r="NK483" s="8"/>
      <c r="NL483" s="8"/>
      <c r="NM483" s="8"/>
      <c r="NN483" s="8"/>
      <c r="NO483" s="8"/>
      <c r="NP483" s="8"/>
      <c r="NQ483" s="8"/>
      <c r="NR483" s="8"/>
      <c r="NS483" s="8"/>
      <c r="NT483" s="8"/>
      <c r="NU483" s="8"/>
      <c r="NV483" s="8"/>
      <c r="NW483" s="8"/>
      <c r="NX483" s="8"/>
      <c r="NY483" s="8"/>
      <c r="NZ483" s="8"/>
      <c r="OA483" s="8"/>
      <c r="OB483" s="8"/>
      <c r="OC483" s="8"/>
      <c r="OD483" s="8"/>
      <c r="OE483" s="8"/>
      <c r="OF483" s="8"/>
      <c r="OG483" s="8"/>
      <c r="OH483" s="8"/>
      <c r="OI483" s="8"/>
      <c r="OJ483" s="8"/>
      <c r="OK483" s="8"/>
      <c r="OL483" s="8"/>
      <c r="OM483" s="8"/>
      <c r="ON483" s="8"/>
      <c r="OO483" s="8"/>
      <c r="OP483" s="8"/>
      <c r="OQ483" s="8"/>
      <c r="OR483" s="8"/>
      <c r="OS483" s="8"/>
      <c r="OT483" s="8"/>
      <c r="OU483" s="8"/>
      <c r="OV483" s="8"/>
      <c r="OW483" s="8"/>
      <c r="OX483" s="8"/>
      <c r="OY483" s="8"/>
      <c r="OZ483" s="8"/>
      <c r="PA483" s="8"/>
      <c r="PB483" s="8"/>
      <c r="PC483" s="8"/>
      <c r="PD483" s="8"/>
      <c r="PE483" s="8"/>
      <c r="PF483" s="8"/>
      <c r="PG483" s="8"/>
      <c r="PH483" s="8"/>
      <c r="PI483" s="8"/>
      <c r="PJ483" s="8"/>
      <c r="PK483" s="8"/>
      <c r="PL483" s="8"/>
      <c r="PM483" s="8"/>
      <c r="PN483" s="8"/>
      <c r="PO483" s="8"/>
      <c r="PP483" s="8"/>
      <c r="PQ483" s="8"/>
      <c r="PR483" s="8"/>
      <c r="PS483" s="8"/>
      <c r="PT483" s="8"/>
      <c r="PU483" s="8"/>
      <c r="PV483" s="8"/>
      <c r="PW483" s="8"/>
      <c r="PX483" s="8"/>
      <c r="PY483" s="8"/>
      <c r="PZ483" s="8"/>
      <c r="QA483" s="8"/>
      <c r="QB483" s="8"/>
      <c r="QC483" s="8"/>
      <c r="QD483" s="8"/>
      <c r="QE483" s="8"/>
      <c r="QF483" s="8"/>
      <c r="QG483" s="8"/>
      <c r="QH483" s="8"/>
      <c r="QI483" s="8"/>
      <c r="QJ483" s="8"/>
      <c r="QK483" s="8"/>
      <c r="QL483" s="8"/>
      <c r="QM483" s="8"/>
      <c r="QN483" s="8"/>
      <c r="QO483" s="8"/>
      <c r="QP483" s="8"/>
      <c r="QQ483" s="8"/>
      <c r="QR483" s="8"/>
      <c r="QS483" s="8"/>
      <c r="QT483" s="8"/>
      <c r="QU483" s="8"/>
      <c r="QV483" s="8"/>
      <c r="QW483" s="8"/>
      <c r="QX483" s="8"/>
      <c r="QY483" s="8"/>
      <c r="QZ483" s="8"/>
      <c r="RA483" s="8"/>
      <c r="RB483" s="8"/>
      <c r="RC483" s="8"/>
      <c r="RD483" s="8"/>
      <c r="RE483" s="8"/>
      <c r="RF483" s="8"/>
      <c r="RG483" s="8"/>
      <c r="RH483" s="8"/>
      <c r="RI483" s="8"/>
      <c r="RJ483" s="8"/>
      <c r="RK483" s="8"/>
      <c r="RL483" s="8"/>
      <c r="RM483" s="8"/>
      <c r="RN483" s="8"/>
      <c r="RO483" s="8"/>
      <c r="RP483" s="8"/>
      <c r="RQ483" s="8"/>
      <c r="RR483" s="8"/>
      <c r="RS483" s="8"/>
      <c r="RT483" s="8"/>
      <c r="RU483" s="8"/>
      <c r="RV483" s="8"/>
      <c r="RW483" s="8"/>
      <c r="RX483" s="8"/>
      <c r="RY483" s="8"/>
      <c r="RZ483" s="8"/>
      <c r="SA483" s="8"/>
      <c r="SB483" s="8"/>
      <c r="SC483" s="8"/>
      <c r="SD483" s="8"/>
      <c r="SE483" s="8"/>
      <c r="SF483" s="8"/>
      <c r="SG483" s="8"/>
      <c r="SH483" s="8"/>
      <c r="SI483" s="8"/>
      <c r="SJ483" s="8"/>
      <c r="SK483" s="8"/>
      <c r="SL483" s="8"/>
      <c r="SM483" s="8"/>
      <c r="SN483" s="8"/>
      <c r="SO483" s="8"/>
      <c r="SP483" s="8"/>
      <c r="SQ483" s="8"/>
      <c r="SR483" s="8"/>
      <c r="SS483" s="8"/>
      <c r="ST483" s="8"/>
      <c r="SU483" s="8"/>
      <c r="SV483" s="8"/>
      <c r="SW483" s="8"/>
      <c r="SX483" s="8"/>
      <c r="SY483" s="8"/>
      <c r="SZ483" s="8"/>
      <c r="TA483" s="8"/>
      <c r="TB483" s="8"/>
      <c r="TC483" s="8"/>
      <c r="TD483" s="8"/>
      <c r="TE483" s="8"/>
      <c r="TF483" s="8"/>
      <c r="TG483" s="8"/>
      <c r="TH483" s="8"/>
      <c r="TI483" s="8"/>
      <c r="TJ483" s="8"/>
      <c r="TK483" s="8"/>
      <c r="TL483" s="8"/>
      <c r="TM483" s="8"/>
      <c r="TN483" s="8"/>
      <c r="TO483" s="8"/>
      <c r="TP483" s="8"/>
      <c r="TQ483" s="8"/>
      <c r="TR483" s="8"/>
      <c r="TS483" s="8"/>
      <c r="TT483" s="8"/>
      <c r="TU483" s="8"/>
      <c r="TV483" s="8"/>
      <c r="TW483" s="8"/>
      <c r="TX483" s="8"/>
      <c r="TY483" s="8"/>
      <c r="TZ483" s="8"/>
      <c r="UA483" s="8"/>
      <c r="UB483" s="8"/>
      <c r="UC483" s="8"/>
      <c r="UD483" s="8"/>
      <c r="UE483" s="8"/>
      <c r="UF483" s="8"/>
      <c r="UG483" s="8"/>
      <c r="UH483" s="8"/>
      <c r="UI483" s="8"/>
      <c r="UJ483" s="8"/>
      <c r="UK483" s="8"/>
      <c r="UL483" s="8"/>
      <c r="UM483" s="8"/>
      <c r="UN483" s="8"/>
      <c r="UO483" s="8"/>
      <c r="UP483" s="8"/>
      <c r="UQ483" s="8"/>
      <c r="UR483" s="8"/>
      <c r="US483" s="8"/>
      <c r="UT483" s="8"/>
      <c r="UU483" s="8"/>
      <c r="UV483" s="8"/>
      <c r="UW483" s="8"/>
      <c r="UX483" s="8"/>
      <c r="UY483" s="8"/>
      <c r="UZ483" s="8"/>
      <c r="VA483" s="8"/>
      <c r="VB483" s="8"/>
      <c r="VC483" s="8"/>
      <c r="VD483" s="8"/>
      <c r="VE483" s="8"/>
      <c r="VF483" s="8"/>
      <c r="VG483" s="8"/>
      <c r="VH483" s="8"/>
      <c r="VI483" s="8"/>
      <c r="VJ483" s="8"/>
      <c r="VK483" s="8"/>
      <c r="VL483" s="8"/>
      <c r="VM483" s="8"/>
      <c r="VN483" s="8"/>
      <c r="VO483" s="8"/>
      <c r="VP483" s="8"/>
      <c r="VQ483" s="8"/>
      <c r="VR483" s="8"/>
      <c r="VS483" s="8"/>
      <c r="VT483" s="8"/>
      <c r="VU483" s="8"/>
      <c r="VV483" s="8"/>
      <c r="VW483" s="8"/>
      <c r="VX483" s="8"/>
      <c r="VY483" s="8"/>
      <c r="VZ483" s="8"/>
      <c r="WA483" s="8"/>
      <c r="WB483" s="8"/>
      <c r="WC483" s="8"/>
      <c r="WD483" s="8"/>
      <c r="WE483" s="8"/>
      <c r="WF483" s="8"/>
      <c r="WG483" s="8"/>
      <c r="WH483" s="8"/>
      <c r="WI483" s="8"/>
      <c r="WJ483" s="8"/>
      <c r="WK483" s="8"/>
      <c r="WL483" s="8"/>
      <c r="WM483" s="8"/>
      <c r="WN483" s="8"/>
      <c r="WO483" s="8"/>
      <c r="WP483" s="8"/>
      <c r="WQ483" s="8"/>
      <c r="WR483" s="8"/>
      <c r="WS483" s="8"/>
      <c r="WT483" s="8"/>
      <c r="WU483" s="8"/>
      <c r="WV483" s="8"/>
      <c r="WW483" s="8"/>
      <c r="WX483" s="8"/>
      <c r="WY483" s="8"/>
      <c r="WZ483" s="8"/>
      <c r="XA483" s="8"/>
      <c r="XB483" s="8"/>
      <c r="XC483" s="8"/>
      <c r="XD483" s="8"/>
      <c r="XE483" s="8"/>
      <c r="XF483" s="8"/>
      <c r="XG483" s="8"/>
      <c r="XH483" s="8"/>
      <c r="XI483" s="8"/>
      <c r="XJ483" s="8"/>
      <c r="XK483" s="8"/>
      <c r="XL483" s="8"/>
      <c r="XM483" s="8"/>
      <c r="XN483" s="8"/>
      <c r="XO483" s="8"/>
      <c r="XP483" s="8"/>
      <c r="XQ483" s="8"/>
      <c r="XR483" s="8"/>
      <c r="XS483" s="8"/>
      <c r="XT483" s="8"/>
      <c r="XU483" s="8"/>
      <c r="XV483" s="8"/>
      <c r="XW483" s="8"/>
      <c r="XX483" s="8"/>
      <c r="XY483" s="8"/>
      <c r="XZ483" s="8"/>
      <c r="YA483" s="8"/>
      <c r="YB483" s="8"/>
      <c r="YC483" s="8"/>
      <c r="YD483" s="8"/>
      <c r="YE483" s="8"/>
      <c r="YF483" s="8"/>
      <c r="YG483" s="8"/>
      <c r="YH483" s="8"/>
      <c r="YI483" s="8"/>
      <c r="YJ483" s="8"/>
      <c r="YK483" s="8"/>
      <c r="YL483" s="8"/>
      <c r="YM483" s="8"/>
      <c r="YN483" s="8"/>
      <c r="YO483" s="8"/>
      <c r="YP483" s="8"/>
      <c r="YQ483" s="8"/>
      <c r="YR483" s="8"/>
      <c r="YS483" s="8"/>
      <c r="YT483" s="8"/>
      <c r="YU483" s="8"/>
      <c r="YV483" s="8"/>
      <c r="YW483" s="8"/>
      <c r="YX483" s="8"/>
      <c r="YY483" s="8"/>
      <c r="YZ483" s="8"/>
      <c r="ZA483" s="8"/>
      <c r="ZB483" s="8"/>
      <c r="ZC483" s="8"/>
      <c r="ZD483" s="8"/>
      <c r="ZE483" s="8"/>
      <c r="ZF483" s="8"/>
      <c r="ZG483" s="8"/>
      <c r="ZH483" s="8"/>
      <c r="ZI483" s="8"/>
      <c r="ZJ483" s="8"/>
      <c r="ZK483" s="8"/>
      <c r="ZL483" s="8"/>
      <c r="ZM483" s="8"/>
      <c r="ZN483" s="8"/>
      <c r="ZO483" s="8"/>
      <c r="ZP483" s="8"/>
      <c r="ZQ483" s="8"/>
      <c r="ZR483" s="8"/>
      <c r="ZS483" s="8"/>
      <c r="ZT483" s="8"/>
      <c r="ZU483" s="8"/>
      <c r="ZV483" s="8"/>
      <c r="ZW483" s="8"/>
      <c r="ZX483" s="8"/>
      <c r="ZY483" s="8"/>
      <c r="ZZ483" s="8"/>
      <c r="AAA483" s="8"/>
      <c r="AAB483" s="8"/>
      <c r="AAC483" s="8"/>
      <c r="AAD483" s="8"/>
      <c r="AAE483" s="8"/>
      <c r="AAF483" s="8"/>
      <c r="AAG483" s="8"/>
      <c r="AAH483" s="8"/>
      <c r="AAI483" s="8"/>
      <c r="AAJ483" s="8"/>
      <c r="AAK483" s="8"/>
      <c r="AAL483" s="8"/>
      <c r="AAM483" s="8"/>
      <c r="AAN483" s="8"/>
      <c r="AAO483" s="8"/>
      <c r="AAP483" s="8"/>
      <c r="AAQ483" s="8"/>
      <c r="AAR483" s="8"/>
      <c r="AAS483" s="8"/>
      <c r="AAT483" s="8"/>
      <c r="AAU483" s="8"/>
      <c r="AAV483" s="8"/>
      <c r="AAW483" s="8"/>
      <c r="AAX483" s="8"/>
      <c r="AAY483" s="8"/>
      <c r="AAZ483" s="8"/>
      <c r="ABA483" s="8"/>
      <c r="ABB483" s="8"/>
      <c r="ABC483" s="8"/>
      <c r="ABD483" s="8"/>
      <c r="ABE483" s="8"/>
      <c r="ABF483" s="8"/>
      <c r="ABG483" s="8"/>
      <c r="ABH483" s="8"/>
      <c r="ABI483" s="8"/>
      <c r="ABJ483" s="8"/>
      <c r="ABK483" s="8"/>
      <c r="ABL483" s="8"/>
      <c r="ABM483" s="8"/>
      <c r="ABN483" s="8"/>
      <c r="ABO483" s="8"/>
      <c r="ABP483" s="8"/>
      <c r="ABQ483" s="8"/>
      <c r="ABR483" s="8"/>
      <c r="ABS483" s="8"/>
      <c r="ABT483" s="8"/>
      <c r="ABU483" s="8"/>
      <c r="ABV483" s="8"/>
      <c r="ABW483" s="8"/>
      <c r="ABX483" s="8"/>
      <c r="ABY483" s="8"/>
      <c r="ABZ483" s="8"/>
      <c r="ACA483" s="8"/>
      <c r="ACB483" s="8"/>
      <c r="ACC483" s="8"/>
      <c r="ACD483" s="8"/>
      <c r="ACE483" s="8"/>
      <c r="ACF483" s="8"/>
      <c r="ACG483" s="8"/>
      <c r="ACH483" s="8"/>
      <c r="ACI483" s="8"/>
      <c r="ACJ483" s="8"/>
      <c r="ACK483" s="8"/>
      <c r="ACL483" s="8"/>
      <c r="ACM483" s="8"/>
      <c r="ACN483" s="8"/>
      <c r="ACO483" s="8"/>
      <c r="ACP483" s="8"/>
      <c r="ACQ483" s="8"/>
      <c r="ACR483" s="8"/>
      <c r="ACS483" s="8"/>
      <c r="ACT483" s="8"/>
      <c r="ACU483" s="8"/>
      <c r="ACV483" s="8"/>
      <c r="ACW483" s="8"/>
      <c r="ACX483" s="8"/>
      <c r="ACY483" s="8"/>
      <c r="ACZ483" s="8"/>
      <c r="ADA483" s="8"/>
      <c r="ADB483" s="8"/>
      <c r="ADC483" s="8"/>
      <c r="ADD483" s="8"/>
      <c r="ADE483" s="8"/>
      <c r="ADF483" s="8"/>
      <c r="ADG483" s="8"/>
      <c r="ADH483" s="8"/>
      <c r="ADI483" s="8"/>
      <c r="ADJ483" s="8"/>
      <c r="ADK483" s="8"/>
      <c r="ADL483" s="8"/>
      <c r="ADM483" s="8"/>
      <c r="ADN483" s="8"/>
      <c r="ADO483" s="8"/>
      <c r="ADP483" s="8"/>
      <c r="ADQ483" s="8"/>
      <c r="ADR483" s="8"/>
      <c r="ADS483" s="8"/>
      <c r="ADT483" s="8"/>
      <c r="ADU483" s="8"/>
      <c r="ADV483" s="8"/>
      <c r="ADW483" s="8"/>
      <c r="ADX483" s="8"/>
      <c r="ADY483" s="8"/>
      <c r="ADZ483" s="8"/>
      <c r="AEA483" s="8"/>
      <c r="AEB483" s="8"/>
      <c r="AEC483" s="8"/>
      <c r="AED483" s="8"/>
      <c r="AEE483" s="8"/>
      <c r="AEF483" s="8"/>
      <c r="AEG483" s="8"/>
      <c r="AEH483" s="8"/>
      <c r="AEI483" s="8"/>
      <c r="AEJ483" s="8"/>
      <c r="AEK483" s="8"/>
      <c r="AEL483" s="8"/>
      <c r="AEM483" s="8"/>
      <c r="AEN483" s="8"/>
      <c r="AEO483" s="8"/>
      <c r="AEP483" s="8"/>
      <c r="AEQ483" s="8"/>
      <c r="AER483" s="8"/>
      <c r="AES483" s="8"/>
      <c r="AET483" s="8"/>
      <c r="AEU483" s="8"/>
      <c r="AEV483" s="8"/>
      <c r="AEW483" s="8"/>
      <c r="AEX483" s="8"/>
      <c r="AEY483" s="8"/>
      <c r="AEZ483" s="8"/>
      <c r="AFA483" s="8"/>
      <c r="AFB483" s="8"/>
      <c r="AFC483" s="8"/>
      <c r="AFD483" s="8"/>
      <c r="AFE483" s="8"/>
      <c r="AFF483" s="8"/>
      <c r="AFG483" s="8"/>
      <c r="AFH483" s="8"/>
      <c r="AFI483" s="8"/>
      <c r="AFJ483" s="8"/>
      <c r="AFK483" s="8"/>
      <c r="AFL483" s="8"/>
      <c r="AFM483" s="8"/>
      <c r="AFN483" s="8"/>
      <c r="AFO483" s="8"/>
      <c r="AFP483" s="8"/>
      <c r="AFQ483" s="8"/>
      <c r="AFR483" s="8"/>
      <c r="AFS483" s="8"/>
      <c r="AFT483" s="8"/>
      <c r="AFU483" s="8"/>
      <c r="AFV483" s="8"/>
      <c r="AFW483" s="8"/>
      <c r="AFX483" s="8"/>
      <c r="AFY483" s="8"/>
      <c r="AFZ483" s="8"/>
      <c r="AGA483" s="8"/>
      <c r="AGB483" s="8"/>
      <c r="AGC483" s="8"/>
      <c r="AGD483" s="8"/>
      <c r="AGE483" s="8"/>
      <c r="AGF483" s="8"/>
      <c r="AGG483" s="8"/>
      <c r="AGH483" s="8"/>
      <c r="AGI483" s="8"/>
      <c r="AGJ483" s="8"/>
      <c r="AGK483" s="8"/>
      <c r="AGL483" s="8"/>
      <c r="AGM483" s="8"/>
      <c r="AGN483" s="8"/>
      <c r="AGO483" s="8"/>
      <c r="AGP483" s="8"/>
      <c r="AGQ483" s="8"/>
      <c r="AGR483" s="8"/>
      <c r="AGS483" s="8"/>
      <c r="AGT483" s="8"/>
      <c r="AGU483" s="8"/>
      <c r="AGV483" s="8"/>
      <c r="AGW483" s="8"/>
      <c r="AGX483" s="8"/>
      <c r="AGY483" s="8"/>
      <c r="AGZ483" s="8"/>
      <c r="AHA483" s="8"/>
      <c r="AHB483" s="8"/>
      <c r="AHC483" s="8"/>
      <c r="AHD483" s="8"/>
      <c r="AHE483" s="8"/>
      <c r="AHF483" s="8"/>
      <c r="AHG483" s="8"/>
      <c r="AHH483" s="8"/>
      <c r="AHI483" s="8"/>
      <c r="AHJ483" s="8"/>
      <c r="AHK483" s="8"/>
      <c r="AHL483" s="8"/>
      <c r="AHM483" s="8"/>
      <c r="AHN483" s="8"/>
      <c r="AHO483" s="8"/>
      <c r="AHP483" s="8"/>
      <c r="AHQ483" s="8"/>
      <c r="AHR483" s="8"/>
      <c r="AHS483" s="8"/>
      <c r="AHT483" s="8"/>
      <c r="AHU483" s="8"/>
      <c r="AHV483" s="8"/>
      <c r="AHW483" s="8"/>
      <c r="AHX483" s="8"/>
      <c r="AHY483" s="8"/>
      <c r="AHZ483" s="8"/>
      <c r="AIA483" s="8"/>
      <c r="AIB483" s="8"/>
      <c r="AIC483" s="8"/>
      <c r="AID483" s="8"/>
      <c r="AIE483" s="8"/>
      <c r="AIF483" s="8"/>
      <c r="AIG483" s="8"/>
      <c r="AIH483" s="8"/>
      <c r="AII483" s="8"/>
      <c r="AIJ483" s="8"/>
      <c r="AIK483" s="8"/>
      <c r="AIL483" s="8"/>
      <c r="AIM483" s="8"/>
      <c r="AIN483" s="8"/>
      <c r="AIO483" s="8"/>
      <c r="AIP483" s="8"/>
      <c r="AIQ483" s="8"/>
      <c r="AIR483" s="8"/>
      <c r="AIS483" s="8"/>
      <c r="AIT483" s="8"/>
      <c r="AIU483" s="8"/>
      <c r="AIV483" s="8"/>
      <c r="AIW483" s="8"/>
      <c r="AIX483" s="8"/>
      <c r="AIY483" s="8"/>
      <c r="AIZ483" s="8"/>
      <c r="AJA483" s="8"/>
      <c r="AJB483" s="8"/>
      <c r="AJC483" s="8"/>
      <c r="AJD483" s="8"/>
      <c r="AJE483" s="8"/>
      <c r="AJF483" s="8"/>
      <c r="AJG483" s="8"/>
      <c r="AJH483" s="8"/>
      <c r="AJI483" s="8"/>
      <c r="AJJ483" s="8"/>
      <c r="AJK483" s="8"/>
      <c r="AJL483" s="8"/>
      <c r="AJM483" s="8"/>
      <c r="AJN483" s="8"/>
      <c r="AJO483" s="8"/>
      <c r="AJP483" s="8"/>
      <c r="AJQ483" s="8"/>
      <c r="AJR483" s="8"/>
      <c r="AJS483" s="8"/>
      <c r="AJT483" s="8"/>
      <c r="AJU483" s="8"/>
      <c r="AJV483" s="8"/>
      <c r="AJW483" s="8"/>
      <c r="AJX483" s="8"/>
      <c r="AJY483" s="8"/>
      <c r="AJZ483" s="8"/>
      <c r="AKA483" s="8"/>
      <c r="AKB483" s="8"/>
      <c r="AKC483" s="8"/>
      <c r="AKD483" s="8"/>
      <c r="AKE483" s="8"/>
      <c r="AKF483" s="8"/>
      <c r="AKG483" s="8"/>
      <c r="AKH483" s="8"/>
      <c r="AKI483" s="8"/>
      <c r="AKJ483" s="8"/>
      <c r="AKK483" s="8"/>
      <c r="AKL483" s="8"/>
      <c r="AKM483" s="8"/>
      <c r="AKN483" s="8"/>
      <c r="AKO483" s="8"/>
      <c r="AKP483" s="8"/>
      <c r="AKQ483" s="8"/>
      <c r="AKR483" s="8"/>
      <c r="AKS483" s="8"/>
      <c r="AKT483" s="8"/>
      <c r="AKU483" s="8"/>
      <c r="AKV483" s="8"/>
      <c r="AKW483" s="8"/>
      <c r="AKX483" s="8"/>
      <c r="AKY483" s="8"/>
      <c r="AKZ483" s="8"/>
      <c r="ALA483" s="8"/>
      <c r="ALB483" s="8"/>
      <c r="ALC483" s="8"/>
      <c r="ALD483" s="8"/>
      <c r="ALE483" s="8"/>
      <c r="ALF483" s="8"/>
      <c r="ALG483" s="8"/>
      <c r="ALH483" s="8"/>
      <c r="ALI483" s="8"/>
      <c r="ALJ483" s="8"/>
      <c r="ALK483" s="8"/>
      <c r="ALL483" s="8"/>
      <c r="ALM483" s="8"/>
      <c r="ALN483" s="8"/>
      <c r="ALO483" s="8"/>
      <c r="ALP483" s="8"/>
      <c r="ALQ483" s="8"/>
      <c r="ALR483" s="8"/>
      <c r="ALS483" s="8"/>
      <c r="ALT483" s="8"/>
      <c r="ALU483" s="8"/>
      <c r="ALV483" s="8"/>
      <c r="ALW483" s="8"/>
      <c r="ALX483" s="8"/>
      <c r="ALY483" s="8"/>
      <c r="ALZ483" s="8"/>
      <c r="AMA483" s="8"/>
      <c r="AMB483" s="8"/>
      <c r="AMC483" s="8"/>
      <c r="AMD483" s="8"/>
      <c r="AME483" s="8"/>
      <c r="AMF483" s="8"/>
      <c r="AMG483" s="8"/>
      <c r="AMH483" s="8"/>
      <c r="AMI483" s="8"/>
      <c r="AMJ483" s="8"/>
      <c r="AMK483" s="8"/>
      <c r="AML483" s="8"/>
      <c r="AMM483" s="8"/>
      <c r="AMN483" s="8"/>
      <c r="AMO483" s="8"/>
      <c r="AMP483" s="8"/>
      <c r="AMQ483" s="8"/>
      <c r="AMR483" s="8"/>
      <c r="AMS483" s="8"/>
      <c r="AMT483" s="8"/>
      <c r="AMU483" s="8"/>
      <c r="AMV483" s="8"/>
      <c r="AMW483" s="8"/>
      <c r="AMX483" s="8"/>
      <c r="AMY483" s="8"/>
      <c r="AMZ483" s="8"/>
      <c r="ANA483" s="8"/>
      <c r="ANB483" s="8"/>
      <c r="ANC483" s="8"/>
      <c r="AND483" s="8"/>
      <c r="ANE483" s="8"/>
      <c r="ANF483" s="8"/>
      <c r="ANG483" s="8"/>
      <c r="ANH483" s="8"/>
      <c r="ANI483" s="8"/>
      <c r="ANJ483" s="8"/>
      <c r="ANK483" s="8"/>
      <c r="ANL483" s="8"/>
      <c r="ANM483" s="8"/>
      <c r="ANN483" s="8"/>
      <c r="ANO483" s="8"/>
      <c r="ANP483" s="8"/>
      <c r="ANQ483" s="8"/>
      <c r="ANR483" s="8"/>
      <c r="ANS483" s="8"/>
      <c r="ANT483" s="8"/>
      <c r="ANU483" s="8"/>
      <c r="ANV483" s="8"/>
      <c r="ANW483" s="8"/>
      <c r="ANX483" s="8"/>
      <c r="ANY483" s="8"/>
      <c r="ANZ483" s="8"/>
      <c r="AOA483" s="8"/>
      <c r="AOB483" s="8"/>
      <c r="AOC483" s="8"/>
      <c r="AOD483" s="8"/>
      <c r="AOE483" s="8"/>
      <c r="AOF483" s="8"/>
      <c r="AOG483" s="8"/>
      <c r="AOH483" s="8"/>
      <c r="AOI483" s="8"/>
      <c r="AOJ483" s="8"/>
      <c r="AOK483" s="8"/>
      <c r="AOL483" s="8"/>
      <c r="AOM483" s="8"/>
      <c r="AON483" s="8"/>
      <c r="AOO483" s="8"/>
      <c r="AOP483" s="8"/>
      <c r="AOQ483" s="8"/>
      <c r="AOR483" s="8"/>
      <c r="AOS483" s="8"/>
      <c r="AOT483" s="8"/>
      <c r="AOU483" s="8"/>
      <c r="AOV483" s="8"/>
      <c r="AOW483" s="8"/>
      <c r="AOX483" s="8"/>
      <c r="AOY483" s="8"/>
      <c r="AOZ483" s="8"/>
      <c r="APA483" s="8"/>
      <c r="APB483" s="8"/>
      <c r="APC483" s="8"/>
      <c r="APD483" s="8"/>
      <c r="APE483" s="8"/>
      <c r="APF483" s="8"/>
      <c r="APG483" s="8"/>
      <c r="APH483" s="8"/>
      <c r="API483" s="8"/>
      <c r="APJ483" s="8"/>
      <c r="APK483" s="8"/>
      <c r="APL483" s="8"/>
      <c r="APM483" s="8"/>
      <c r="APN483" s="8"/>
      <c r="APO483" s="8"/>
      <c r="APP483" s="8"/>
      <c r="APQ483" s="8"/>
      <c r="APR483" s="8"/>
      <c r="APS483" s="8"/>
      <c r="APT483" s="8"/>
      <c r="APU483" s="8"/>
      <c r="APV483" s="8"/>
      <c r="APW483" s="8"/>
      <c r="APX483" s="8"/>
      <c r="APY483" s="8"/>
      <c r="APZ483" s="8"/>
      <c r="AQA483" s="8"/>
      <c r="AQB483" s="8"/>
      <c r="AQC483" s="8"/>
      <c r="AQD483" s="8"/>
      <c r="AQE483" s="8"/>
      <c r="AQF483" s="8"/>
      <c r="AQG483" s="8"/>
      <c r="AQH483" s="8"/>
      <c r="AQI483" s="8"/>
      <c r="AQJ483" s="8"/>
      <c r="AQK483" s="8"/>
      <c r="AQL483" s="8"/>
      <c r="AQM483" s="8"/>
      <c r="AQN483" s="8"/>
      <c r="AQO483" s="8"/>
      <c r="AQP483" s="8"/>
      <c r="AQQ483" s="8"/>
      <c r="AQR483" s="8"/>
      <c r="AQS483" s="8"/>
      <c r="AQT483" s="8"/>
      <c r="AQU483" s="8"/>
      <c r="AQV483" s="8"/>
      <c r="AQW483" s="8"/>
      <c r="AQX483" s="8"/>
      <c r="AQY483" s="8"/>
      <c r="AQZ483" s="8"/>
      <c r="ARA483" s="8"/>
      <c r="ARB483" s="8"/>
      <c r="ARC483" s="8"/>
      <c r="ARD483" s="8"/>
      <c r="ARE483" s="8"/>
      <c r="ARF483" s="8"/>
      <c r="ARG483" s="8"/>
      <c r="ARH483" s="8"/>
      <c r="ARI483" s="8"/>
      <c r="ARJ483" s="8"/>
      <c r="ARK483" s="8"/>
      <c r="ARL483" s="8"/>
      <c r="ARM483" s="8"/>
      <c r="ARN483" s="8"/>
      <c r="ARO483" s="8"/>
      <c r="ARP483" s="8"/>
      <c r="ARQ483" s="8"/>
      <c r="ARR483" s="8"/>
      <c r="ARS483" s="8"/>
      <c r="ART483" s="8"/>
      <c r="ARU483" s="8"/>
      <c r="ARV483" s="8"/>
      <c r="ARW483" s="8"/>
      <c r="ARX483" s="8"/>
      <c r="ARY483" s="8"/>
      <c r="ARZ483" s="8"/>
      <c r="ASA483" s="8"/>
      <c r="ASB483" s="8"/>
      <c r="ASC483" s="8"/>
      <c r="ASD483" s="8"/>
      <c r="ASE483" s="8"/>
      <c r="ASF483" s="8"/>
      <c r="ASG483" s="8"/>
      <c r="ASH483" s="8"/>
      <c r="ASI483" s="8"/>
      <c r="ASJ483" s="8"/>
      <c r="ASK483" s="8"/>
      <c r="ASL483" s="8"/>
      <c r="ASM483" s="8"/>
      <c r="ASN483" s="8"/>
      <c r="ASO483" s="8"/>
      <c r="ASP483" s="8"/>
      <c r="ASQ483" s="8"/>
      <c r="ASR483" s="8"/>
      <c r="ASS483" s="8"/>
      <c r="AST483" s="8"/>
      <c r="ASU483" s="8"/>
      <c r="ASV483" s="8"/>
      <c r="ASW483" s="8"/>
      <c r="ASX483" s="8"/>
      <c r="ASY483" s="8"/>
      <c r="ASZ483" s="8"/>
      <c r="ATA483" s="8"/>
      <c r="ATB483" s="8"/>
      <c r="ATC483" s="8"/>
      <c r="ATD483" s="8"/>
      <c r="ATE483" s="8"/>
      <c r="ATF483" s="8"/>
      <c r="ATG483" s="8"/>
      <c r="ATH483" s="8"/>
      <c r="ATI483" s="8"/>
      <c r="ATJ483" s="8"/>
      <c r="ATK483" s="8"/>
      <c r="ATL483" s="8"/>
      <c r="ATM483" s="8"/>
      <c r="ATN483" s="8"/>
      <c r="ATO483" s="8"/>
      <c r="ATP483" s="8"/>
      <c r="ATQ483" s="8"/>
      <c r="ATR483" s="8"/>
      <c r="ATS483" s="8"/>
      <c r="ATT483" s="8"/>
      <c r="ATU483" s="8"/>
      <c r="ATV483" s="8"/>
      <c r="ATW483" s="8"/>
      <c r="ATX483" s="8"/>
      <c r="ATY483" s="8"/>
      <c r="ATZ483" s="8"/>
      <c r="AUA483" s="8"/>
      <c r="AUB483" s="8"/>
      <c r="AUC483" s="8"/>
      <c r="AUD483" s="8"/>
      <c r="AUE483" s="8"/>
      <c r="AUF483" s="8"/>
      <c r="AUG483" s="8"/>
      <c r="AUH483" s="8"/>
      <c r="AUI483" s="8"/>
      <c r="AUJ483" s="8"/>
      <c r="AUK483" s="8"/>
      <c r="AUL483" s="8"/>
      <c r="AUM483" s="8"/>
      <c r="AUN483" s="8"/>
      <c r="AUO483" s="8"/>
      <c r="AUP483" s="8"/>
      <c r="AUQ483" s="8"/>
      <c r="AUR483" s="8"/>
      <c r="AUS483" s="8"/>
      <c r="AUT483" s="8"/>
      <c r="AUU483" s="8"/>
      <c r="AUV483" s="8"/>
      <c r="AUW483" s="8"/>
      <c r="AUX483" s="8"/>
      <c r="AUY483" s="8"/>
      <c r="AUZ483" s="8"/>
      <c r="AVA483" s="8"/>
      <c r="AVB483" s="8"/>
      <c r="AVC483" s="8"/>
      <c r="AVD483" s="8"/>
      <c r="AVE483" s="8"/>
      <c r="AVF483" s="8"/>
      <c r="AVG483" s="8"/>
      <c r="AVH483" s="8"/>
      <c r="AVI483" s="8"/>
      <c r="AVJ483" s="8"/>
      <c r="AVK483" s="8"/>
      <c r="AVL483" s="8"/>
      <c r="AVM483" s="8"/>
      <c r="AVN483" s="8"/>
      <c r="AVO483" s="8"/>
      <c r="AVP483" s="8"/>
      <c r="AVQ483" s="8"/>
      <c r="AVR483" s="8"/>
      <c r="AVS483" s="8"/>
      <c r="AVT483" s="8"/>
      <c r="AVU483" s="8"/>
      <c r="AVV483" s="8"/>
      <c r="AVW483" s="8"/>
      <c r="AVX483" s="8"/>
      <c r="AVY483" s="8"/>
      <c r="AVZ483" s="8"/>
      <c r="AWA483" s="8"/>
      <c r="AWB483" s="8"/>
      <c r="AWC483" s="8"/>
      <c r="AWD483" s="8"/>
      <c r="AWE483" s="8"/>
      <c r="AWF483" s="8"/>
      <c r="AWG483" s="8"/>
      <c r="AWH483" s="8"/>
      <c r="AWI483" s="8"/>
      <c r="AWJ483" s="8"/>
      <c r="AWK483" s="8"/>
      <c r="AWL483" s="8"/>
      <c r="AWM483" s="8"/>
      <c r="AWN483" s="8"/>
      <c r="AWO483" s="8"/>
      <c r="AWP483" s="8"/>
      <c r="AWQ483" s="8"/>
      <c r="AWR483" s="8"/>
      <c r="AWS483" s="8"/>
      <c r="AWT483" s="8"/>
      <c r="AWU483" s="8"/>
      <c r="AWV483" s="8"/>
      <c r="AWW483" s="8"/>
      <c r="AWX483" s="8"/>
      <c r="AWY483" s="8"/>
      <c r="AWZ483" s="8"/>
      <c r="AXA483" s="8"/>
      <c r="AXB483" s="8"/>
      <c r="AXC483" s="8"/>
      <c r="AXD483" s="8"/>
      <c r="AXE483" s="8"/>
      <c r="AXF483" s="8"/>
      <c r="AXG483" s="8"/>
      <c r="AXH483" s="8"/>
      <c r="AXI483" s="8"/>
      <c r="AXJ483" s="8"/>
      <c r="AXK483" s="8"/>
      <c r="AXL483" s="8"/>
      <c r="AXM483" s="8"/>
      <c r="AXN483" s="8"/>
      <c r="AXO483" s="8"/>
      <c r="AXP483" s="8"/>
      <c r="AXQ483" s="8"/>
      <c r="AXR483" s="8"/>
      <c r="AXS483" s="8"/>
      <c r="AXT483" s="8"/>
      <c r="AXU483" s="8"/>
      <c r="AXV483" s="8"/>
      <c r="AXW483" s="8"/>
      <c r="AXX483" s="8"/>
      <c r="AXY483" s="8"/>
      <c r="AXZ483" s="8"/>
      <c r="AYA483" s="8"/>
      <c r="AYB483" s="8"/>
      <c r="AYC483" s="8"/>
      <c r="AYD483" s="8"/>
      <c r="AYE483" s="8"/>
      <c r="AYF483" s="8"/>
      <c r="AYG483" s="8"/>
      <c r="AYH483" s="8"/>
      <c r="AYI483" s="8"/>
      <c r="AYJ483" s="8"/>
      <c r="AYK483" s="8"/>
      <c r="AYL483" s="8"/>
      <c r="AYM483" s="8"/>
      <c r="AYN483" s="8"/>
      <c r="AYO483" s="8"/>
      <c r="AYP483" s="8"/>
      <c r="AYQ483" s="8"/>
      <c r="AYR483" s="8"/>
      <c r="AYS483" s="8"/>
      <c r="AYT483" s="8"/>
      <c r="AYU483" s="8"/>
      <c r="AYV483" s="8"/>
      <c r="AYW483" s="8"/>
      <c r="AYX483" s="8"/>
      <c r="AYY483" s="8"/>
      <c r="AYZ483" s="8"/>
      <c r="AZA483" s="8"/>
      <c r="AZB483" s="8"/>
      <c r="AZC483" s="8"/>
      <c r="AZD483" s="8"/>
      <c r="AZE483" s="8"/>
      <c r="AZF483" s="8"/>
      <c r="AZG483" s="8"/>
      <c r="AZH483" s="8"/>
      <c r="AZI483" s="8"/>
      <c r="AZJ483" s="8"/>
      <c r="AZK483" s="8"/>
      <c r="AZL483" s="8"/>
      <c r="AZM483" s="8"/>
      <c r="AZN483" s="8"/>
      <c r="AZO483" s="8"/>
      <c r="AZP483" s="8"/>
      <c r="AZQ483" s="8"/>
      <c r="AZR483" s="8"/>
      <c r="AZS483" s="8"/>
      <c r="AZT483" s="8"/>
      <c r="AZU483" s="8"/>
      <c r="AZV483" s="8"/>
      <c r="AZW483" s="8"/>
      <c r="AZX483" s="8"/>
      <c r="AZY483" s="8"/>
      <c r="AZZ483" s="8"/>
      <c r="BAA483" s="8"/>
      <c r="BAB483" s="8"/>
      <c r="BAC483" s="8"/>
      <c r="BAD483" s="8"/>
      <c r="BAE483" s="8"/>
      <c r="BAF483" s="8"/>
      <c r="BAG483" s="8"/>
      <c r="BAH483" s="8"/>
      <c r="BAI483" s="8"/>
      <c r="BAJ483" s="8"/>
      <c r="BAK483" s="8"/>
      <c r="BAL483" s="8"/>
      <c r="BAM483" s="8"/>
      <c r="BAN483" s="8"/>
      <c r="BAO483" s="8"/>
      <c r="BAP483" s="8"/>
      <c r="BAQ483" s="8"/>
      <c r="BAR483" s="8"/>
      <c r="BAS483" s="8"/>
      <c r="BAT483" s="8"/>
      <c r="BAU483" s="8"/>
      <c r="BAV483" s="8"/>
      <c r="BAW483" s="8"/>
      <c r="BAX483" s="8"/>
      <c r="BAY483" s="8"/>
      <c r="BAZ483" s="8"/>
      <c r="BBA483" s="8"/>
      <c r="BBB483" s="8"/>
      <c r="BBC483" s="8"/>
      <c r="BBD483" s="8"/>
      <c r="BBE483" s="8"/>
      <c r="BBF483" s="8"/>
      <c r="BBG483" s="8"/>
      <c r="BBH483" s="8"/>
      <c r="BBI483" s="8"/>
      <c r="BBJ483" s="8"/>
      <c r="BBK483" s="8"/>
      <c r="BBL483" s="8"/>
      <c r="BBM483" s="8"/>
      <c r="BBN483" s="8"/>
      <c r="BBO483" s="8"/>
      <c r="BBP483" s="8"/>
      <c r="BBQ483" s="8"/>
      <c r="BBR483" s="8"/>
      <c r="BBS483" s="8"/>
      <c r="BBT483" s="8"/>
      <c r="BBU483" s="8"/>
      <c r="BBV483" s="8"/>
      <c r="BBW483" s="8"/>
      <c r="BBX483" s="8"/>
      <c r="BBY483" s="8"/>
      <c r="BBZ483" s="8"/>
      <c r="BCA483" s="8"/>
      <c r="BCB483" s="8"/>
      <c r="BCC483" s="8"/>
      <c r="BCD483" s="8"/>
      <c r="BCE483" s="8"/>
      <c r="BCF483" s="8"/>
      <c r="BCG483" s="8"/>
      <c r="BCH483" s="8"/>
      <c r="BCI483" s="8"/>
      <c r="BCJ483" s="8"/>
      <c r="BCK483" s="8"/>
      <c r="BCL483" s="8"/>
      <c r="BCM483" s="8"/>
      <c r="BCN483" s="8"/>
      <c r="BCO483" s="8"/>
      <c r="BCP483" s="8"/>
      <c r="BCQ483" s="8"/>
      <c r="BCR483" s="8"/>
      <c r="BCS483" s="8"/>
      <c r="BCT483" s="8"/>
      <c r="BCU483" s="8"/>
      <c r="BCV483" s="8"/>
      <c r="BCW483" s="8"/>
      <c r="BCX483" s="8"/>
      <c r="BCY483" s="8"/>
      <c r="BCZ483" s="8"/>
      <c r="BDA483" s="8"/>
      <c r="BDB483" s="8"/>
      <c r="BDC483" s="8"/>
      <c r="BDD483" s="8"/>
      <c r="BDE483" s="8"/>
      <c r="BDF483" s="8"/>
      <c r="BDG483" s="8"/>
      <c r="BDH483" s="8"/>
      <c r="BDI483" s="8"/>
      <c r="BDJ483" s="8"/>
      <c r="BDK483" s="8"/>
      <c r="BDL483" s="8"/>
      <c r="BDM483" s="8"/>
      <c r="BDN483" s="8"/>
      <c r="BDO483" s="8"/>
      <c r="BDP483" s="8"/>
      <c r="BDQ483" s="8"/>
      <c r="BDR483" s="8"/>
      <c r="BDS483" s="8"/>
      <c r="BDT483" s="8"/>
      <c r="BDU483" s="8"/>
      <c r="BDV483" s="8"/>
      <c r="BDW483" s="8"/>
      <c r="BDX483" s="8"/>
      <c r="BDY483" s="8"/>
      <c r="BDZ483" s="8"/>
      <c r="BEA483" s="8"/>
      <c r="BEB483" s="8"/>
      <c r="BEC483" s="8"/>
      <c r="BED483" s="8"/>
      <c r="BEE483" s="8"/>
      <c r="BEF483" s="8"/>
      <c r="BEG483" s="8"/>
      <c r="BEH483" s="8"/>
      <c r="BEI483" s="8"/>
      <c r="BEJ483" s="8"/>
      <c r="BEK483" s="8"/>
      <c r="BEL483" s="8"/>
      <c r="BEM483" s="8"/>
      <c r="BEN483" s="8"/>
      <c r="BEO483" s="8"/>
      <c r="BEP483" s="8"/>
      <c r="BEQ483" s="8"/>
      <c r="BER483" s="8"/>
      <c r="BES483" s="8"/>
      <c r="BET483" s="8"/>
      <c r="BEU483" s="8"/>
      <c r="BEV483" s="8"/>
      <c r="BEW483" s="8"/>
      <c r="BEX483" s="8"/>
      <c r="BEY483" s="8"/>
      <c r="BEZ483" s="8"/>
      <c r="BFA483" s="8"/>
      <c r="BFB483" s="8"/>
      <c r="BFC483" s="8"/>
      <c r="BFD483" s="8"/>
      <c r="BFE483" s="8"/>
      <c r="BFF483" s="8"/>
      <c r="BFG483" s="8"/>
      <c r="BFH483" s="8"/>
      <c r="BFI483" s="8"/>
      <c r="BFJ483" s="8"/>
      <c r="BFK483" s="8"/>
      <c r="BFL483" s="8"/>
      <c r="BFM483" s="8"/>
      <c r="BFN483" s="8"/>
      <c r="BFO483" s="8"/>
      <c r="BFP483" s="8"/>
      <c r="BFQ483" s="8"/>
      <c r="BFR483" s="8"/>
      <c r="BFS483" s="8"/>
      <c r="BFT483" s="8"/>
      <c r="BFU483" s="8"/>
      <c r="BFV483" s="8"/>
      <c r="BFW483" s="8"/>
      <c r="BFX483" s="8"/>
      <c r="BFY483" s="8"/>
      <c r="BFZ483" s="8"/>
      <c r="BGA483" s="8"/>
      <c r="BGB483" s="8"/>
      <c r="BGC483" s="8"/>
      <c r="BGD483" s="8"/>
      <c r="BGE483" s="8"/>
      <c r="BGF483" s="8"/>
      <c r="BGG483" s="8"/>
      <c r="BGH483" s="8"/>
      <c r="BGI483" s="8"/>
      <c r="BGJ483" s="8"/>
      <c r="BGK483" s="8"/>
      <c r="BGL483" s="8"/>
      <c r="BGM483" s="8"/>
      <c r="BGN483" s="8"/>
      <c r="BGO483" s="8"/>
      <c r="BGP483" s="8"/>
      <c r="BGQ483" s="8"/>
      <c r="BGR483" s="8"/>
      <c r="BGS483" s="8"/>
      <c r="BGT483" s="8"/>
      <c r="BGU483" s="8"/>
      <c r="BGV483" s="8"/>
      <c r="BGW483" s="8"/>
      <c r="BGX483" s="8"/>
      <c r="BGY483" s="8"/>
      <c r="BGZ483" s="8"/>
      <c r="BHA483" s="8"/>
      <c r="BHB483" s="8"/>
      <c r="BHC483" s="8"/>
      <c r="BHD483" s="8"/>
      <c r="BHE483" s="8"/>
      <c r="BHF483" s="8"/>
      <c r="BHG483" s="8"/>
      <c r="BHH483" s="8"/>
      <c r="BHI483" s="8"/>
      <c r="BHJ483" s="8"/>
      <c r="BHK483" s="8"/>
      <c r="BHL483" s="8"/>
      <c r="BHM483" s="8"/>
      <c r="BHN483" s="8"/>
      <c r="BHO483" s="8"/>
      <c r="BHP483" s="8"/>
      <c r="BHQ483" s="8"/>
      <c r="BHR483" s="8"/>
      <c r="BHS483" s="8"/>
      <c r="BHT483" s="8"/>
      <c r="BHU483" s="8"/>
      <c r="BHV483" s="8"/>
      <c r="BHW483" s="8"/>
      <c r="BHX483" s="8"/>
      <c r="BHY483" s="8"/>
      <c r="BHZ483" s="8"/>
      <c r="BIA483" s="8"/>
      <c r="BIB483" s="8"/>
      <c r="BIC483" s="8"/>
      <c r="BID483" s="8"/>
      <c r="BIE483" s="8"/>
      <c r="BIF483" s="8"/>
      <c r="BIG483" s="8"/>
      <c r="BIH483" s="8"/>
      <c r="BII483" s="8"/>
      <c r="BIJ483" s="8"/>
      <c r="BIK483" s="8"/>
      <c r="BIL483" s="8"/>
      <c r="BIM483" s="8"/>
      <c r="BIN483" s="8"/>
      <c r="BIO483" s="8"/>
      <c r="BIP483" s="8"/>
      <c r="BIQ483" s="8"/>
      <c r="BIR483" s="8"/>
      <c r="BIS483" s="8"/>
      <c r="BIT483" s="8"/>
      <c r="BIU483" s="8"/>
      <c r="BIV483" s="8"/>
      <c r="BIW483" s="8"/>
      <c r="BIX483" s="8"/>
      <c r="BIY483" s="8"/>
      <c r="BIZ483" s="8"/>
      <c r="BJA483" s="8"/>
      <c r="BJB483" s="8"/>
      <c r="BJC483" s="8"/>
      <c r="BJD483" s="8"/>
      <c r="BJE483" s="8"/>
      <c r="BJF483" s="8"/>
      <c r="BJG483" s="8"/>
      <c r="BJH483" s="8"/>
      <c r="BJI483" s="8"/>
      <c r="BJJ483" s="8"/>
      <c r="BJK483" s="8"/>
      <c r="BJL483" s="8"/>
      <c r="BJM483" s="8"/>
      <c r="BJN483" s="8"/>
      <c r="BJO483" s="8"/>
      <c r="BJP483" s="8"/>
      <c r="BJQ483" s="8"/>
      <c r="BJR483" s="8"/>
      <c r="BJS483" s="8"/>
      <c r="BJT483" s="8"/>
      <c r="BJU483" s="8"/>
      <c r="BJV483" s="8"/>
      <c r="BJW483" s="8"/>
      <c r="BJX483" s="8"/>
      <c r="BJY483" s="8"/>
      <c r="BJZ483" s="8"/>
      <c r="BKA483" s="8"/>
      <c r="BKB483" s="8"/>
      <c r="BKC483" s="8"/>
      <c r="BKD483" s="8"/>
      <c r="BKE483" s="8"/>
      <c r="BKF483" s="8"/>
      <c r="BKG483" s="8"/>
      <c r="BKH483" s="8"/>
      <c r="BKI483" s="8"/>
      <c r="BKJ483" s="8"/>
      <c r="BKK483" s="8"/>
      <c r="BKL483" s="8"/>
      <c r="BKM483" s="8"/>
      <c r="BKN483" s="8"/>
      <c r="BKO483" s="8"/>
      <c r="BKP483" s="8"/>
      <c r="BKQ483" s="8"/>
      <c r="BKR483" s="8"/>
      <c r="BKS483" s="8"/>
      <c r="BKT483" s="8"/>
      <c r="BKU483" s="8"/>
      <c r="BKV483" s="8"/>
      <c r="BKW483" s="8"/>
      <c r="BKX483" s="8"/>
      <c r="BKY483" s="8"/>
      <c r="BKZ483" s="8"/>
      <c r="BLA483" s="8"/>
      <c r="BLB483" s="8"/>
      <c r="BLC483" s="8"/>
      <c r="BLD483" s="8"/>
      <c r="BLE483" s="8"/>
      <c r="BLF483" s="8"/>
      <c r="BLG483" s="8"/>
      <c r="BLH483" s="8"/>
      <c r="BLI483" s="8"/>
      <c r="BLJ483" s="8"/>
      <c r="BLK483" s="8"/>
      <c r="BLL483" s="8"/>
      <c r="BLM483" s="8"/>
      <c r="BLN483" s="8"/>
      <c r="BLO483" s="8"/>
      <c r="BLP483" s="8"/>
      <c r="BLQ483" s="8"/>
      <c r="BLR483" s="8"/>
      <c r="BLS483" s="8"/>
      <c r="BLT483" s="8"/>
      <c r="BLU483" s="8"/>
      <c r="BLV483" s="8"/>
      <c r="BLW483" s="8"/>
      <c r="BLX483" s="8"/>
      <c r="BLY483" s="8"/>
      <c r="BLZ483" s="8"/>
      <c r="BMA483" s="8"/>
      <c r="BMB483" s="8"/>
      <c r="BMC483" s="8"/>
      <c r="BMD483" s="8"/>
      <c r="BME483" s="8"/>
      <c r="BMF483" s="8"/>
      <c r="BMG483" s="8"/>
      <c r="BMH483" s="8"/>
      <c r="BMI483" s="8"/>
      <c r="BMJ483" s="8"/>
      <c r="BMK483" s="8"/>
      <c r="BML483" s="8"/>
      <c r="BMM483" s="8"/>
      <c r="BMN483" s="8"/>
      <c r="BMO483" s="8"/>
      <c r="BMP483" s="8"/>
      <c r="BMQ483" s="8"/>
      <c r="BMR483" s="8"/>
      <c r="BMS483" s="8"/>
      <c r="BMT483" s="8"/>
      <c r="BMU483" s="8"/>
      <c r="BMV483" s="8"/>
      <c r="BMW483" s="8"/>
      <c r="BMX483" s="8"/>
      <c r="BMY483" s="8"/>
      <c r="BMZ483" s="8"/>
      <c r="BNA483" s="8"/>
      <c r="BNB483" s="8"/>
      <c r="BNC483" s="8"/>
      <c r="BND483" s="8"/>
      <c r="BNE483" s="8"/>
      <c r="BNF483" s="8"/>
      <c r="BNG483" s="8"/>
      <c r="BNH483" s="8"/>
      <c r="BNI483" s="8"/>
      <c r="BNJ483" s="8"/>
      <c r="BNK483" s="8"/>
      <c r="BNL483" s="8"/>
      <c r="BNM483" s="8"/>
      <c r="BNN483" s="8"/>
      <c r="BNO483" s="8"/>
      <c r="BNP483" s="8"/>
      <c r="BNQ483" s="8"/>
      <c r="BNR483" s="8"/>
      <c r="BNS483" s="8"/>
      <c r="BNT483" s="8"/>
      <c r="BNU483" s="8"/>
      <c r="BNV483" s="8"/>
      <c r="BNW483" s="8"/>
      <c r="BNX483" s="8"/>
      <c r="BNY483" s="8"/>
      <c r="BNZ483" s="8"/>
      <c r="BOA483" s="8"/>
      <c r="BOB483" s="8"/>
      <c r="BOC483" s="8"/>
      <c r="BOD483" s="8"/>
      <c r="BOE483" s="8"/>
      <c r="BOF483" s="8"/>
      <c r="BOG483" s="8"/>
      <c r="BOH483" s="8"/>
      <c r="BOI483" s="8"/>
      <c r="BOJ483" s="8"/>
      <c r="BOK483" s="8"/>
      <c r="BOL483" s="8"/>
      <c r="BOM483" s="8"/>
      <c r="BON483" s="8"/>
      <c r="BOO483" s="8"/>
      <c r="BOP483" s="8"/>
      <c r="BOQ483" s="8"/>
      <c r="BOR483" s="8"/>
      <c r="BOS483" s="8"/>
      <c r="BOT483" s="8"/>
      <c r="BOU483" s="8"/>
      <c r="BOV483" s="8"/>
      <c r="BOW483" s="8"/>
      <c r="BOX483" s="8"/>
      <c r="BOY483" s="8"/>
      <c r="BOZ483" s="8"/>
      <c r="BPA483" s="8"/>
      <c r="BPB483" s="8"/>
      <c r="BPC483" s="8"/>
      <c r="BPD483" s="8"/>
      <c r="BPE483" s="8"/>
      <c r="BPF483" s="8"/>
      <c r="BPG483" s="8"/>
      <c r="BPH483" s="8"/>
      <c r="BPI483" s="8"/>
      <c r="BPJ483" s="8"/>
      <c r="BPK483" s="8"/>
      <c r="BPL483" s="8"/>
      <c r="BPM483" s="8"/>
      <c r="BPN483" s="8"/>
      <c r="BPO483" s="8"/>
      <c r="BPP483" s="8"/>
      <c r="BPQ483" s="8"/>
      <c r="BPR483" s="8"/>
      <c r="BPS483" s="8"/>
      <c r="BPT483" s="8"/>
      <c r="BPU483" s="8"/>
      <c r="BPV483" s="8"/>
      <c r="BPW483" s="8"/>
      <c r="BPX483" s="8"/>
      <c r="BPY483" s="8"/>
      <c r="BPZ483" s="8"/>
      <c r="BQA483" s="8"/>
      <c r="BQB483" s="8"/>
      <c r="BQC483" s="8"/>
      <c r="BQD483" s="8"/>
      <c r="BQE483" s="8"/>
      <c r="BQF483" s="8"/>
      <c r="BQG483" s="8"/>
      <c r="BQH483" s="8"/>
      <c r="BQI483" s="8"/>
      <c r="BQJ483" s="8"/>
      <c r="BQK483" s="8"/>
      <c r="BQL483" s="8"/>
      <c r="BQM483" s="8"/>
      <c r="BQN483" s="8"/>
      <c r="BQO483" s="8"/>
      <c r="BQP483" s="8"/>
      <c r="BQQ483" s="8"/>
      <c r="BQR483" s="8"/>
      <c r="BQS483" s="8"/>
      <c r="BQT483" s="8"/>
      <c r="BQU483" s="8"/>
      <c r="BQV483" s="8"/>
      <c r="BQW483" s="8"/>
      <c r="BQX483" s="8"/>
      <c r="BQY483" s="8"/>
      <c r="BQZ483" s="8"/>
      <c r="BRA483" s="8"/>
      <c r="BRB483" s="8"/>
      <c r="BRC483" s="8"/>
      <c r="BRD483" s="8"/>
      <c r="BRE483" s="8"/>
      <c r="BRF483" s="8"/>
      <c r="BRG483" s="8"/>
      <c r="BRH483" s="8"/>
      <c r="BRI483" s="8"/>
      <c r="BRJ483" s="8"/>
      <c r="BRK483" s="8"/>
      <c r="BRL483" s="8"/>
      <c r="BRM483" s="8"/>
      <c r="BRN483" s="8"/>
      <c r="BRO483" s="8"/>
      <c r="BRP483" s="8"/>
      <c r="BRQ483" s="8"/>
      <c r="BRR483" s="8"/>
      <c r="BRS483" s="8"/>
      <c r="BRT483" s="8"/>
      <c r="BRU483" s="8"/>
      <c r="BRV483" s="8"/>
      <c r="BRW483" s="8"/>
      <c r="BRX483" s="8"/>
      <c r="BRY483" s="8"/>
      <c r="BRZ483" s="8"/>
      <c r="BSA483" s="8"/>
      <c r="BSB483" s="8"/>
      <c r="BSC483" s="8"/>
      <c r="BSD483" s="8"/>
      <c r="BSE483" s="8"/>
      <c r="BSF483" s="8"/>
      <c r="BSG483" s="8"/>
      <c r="BSH483" s="8"/>
      <c r="BSI483" s="8"/>
      <c r="BSJ483" s="8"/>
      <c r="BSK483" s="8"/>
      <c r="BSL483" s="8"/>
      <c r="BSM483" s="8"/>
      <c r="BSN483" s="8"/>
      <c r="BSO483" s="8"/>
      <c r="BSP483" s="8"/>
      <c r="BSQ483" s="8"/>
      <c r="BSR483" s="8"/>
      <c r="BSS483" s="8"/>
      <c r="BST483" s="8"/>
      <c r="BSU483" s="8"/>
      <c r="BSV483" s="8"/>
      <c r="BSW483" s="8"/>
      <c r="BSX483" s="8"/>
      <c r="BSY483" s="8"/>
      <c r="BSZ483" s="8"/>
      <c r="BTA483" s="8"/>
      <c r="BTB483" s="8"/>
      <c r="BTC483" s="8"/>
      <c r="BTD483" s="8"/>
      <c r="BTE483" s="8"/>
      <c r="BTF483" s="8"/>
      <c r="BTG483" s="8"/>
      <c r="BTH483" s="8"/>
      <c r="BTI483" s="8"/>
      <c r="BTJ483" s="8"/>
      <c r="BTK483" s="8"/>
      <c r="BTL483" s="8"/>
      <c r="BTM483" s="8"/>
      <c r="BTN483" s="8"/>
      <c r="BTO483" s="8"/>
      <c r="BTP483" s="8"/>
      <c r="BTQ483" s="8"/>
      <c r="BTR483" s="8"/>
      <c r="BTS483" s="8"/>
      <c r="BTT483" s="8"/>
      <c r="BTU483" s="8"/>
      <c r="BTV483" s="8"/>
      <c r="BTW483" s="8"/>
      <c r="BTX483" s="8"/>
      <c r="BTY483" s="8"/>
      <c r="BTZ483" s="8"/>
      <c r="BUA483" s="8"/>
      <c r="BUB483" s="8"/>
      <c r="BUC483" s="8"/>
      <c r="BUD483" s="8"/>
      <c r="BUE483" s="8"/>
      <c r="BUF483" s="8"/>
      <c r="BUG483" s="8"/>
      <c r="BUH483" s="8"/>
      <c r="BUI483" s="8"/>
      <c r="BUJ483" s="8"/>
      <c r="BUK483" s="8"/>
      <c r="BUL483" s="8"/>
      <c r="BUM483" s="8"/>
      <c r="BUN483" s="8"/>
      <c r="BUO483" s="8"/>
      <c r="BUP483" s="8"/>
      <c r="BUQ483" s="8"/>
      <c r="BUR483" s="8"/>
      <c r="BUS483" s="8"/>
      <c r="BUT483" s="8"/>
      <c r="BUU483" s="8"/>
      <c r="BUV483" s="8"/>
      <c r="BUW483" s="8"/>
      <c r="BUX483" s="8"/>
      <c r="BUY483" s="8"/>
      <c r="BUZ483" s="8"/>
      <c r="BVA483" s="8"/>
      <c r="BVB483" s="8"/>
      <c r="BVC483" s="8"/>
      <c r="BVD483" s="8"/>
      <c r="BVE483" s="8"/>
      <c r="BVF483" s="8"/>
      <c r="BVG483" s="8"/>
      <c r="BVH483" s="8"/>
      <c r="BVI483" s="8"/>
      <c r="BVJ483" s="8"/>
      <c r="BVK483" s="8"/>
      <c r="BVL483" s="8"/>
      <c r="BVM483" s="8"/>
      <c r="BVN483" s="8"/>
      <c r="BVO483" s="8"/>
      <c r="BVP483" s="8"/>
      <c r="BVQ483" s="8"/>
      <c r="BVR483" s="8"/>
      <c r="BVS483" s="8"/>
      <c r="BVT483" s="8"/>
      <c r="BVU483" s="8"/>
      <c r="BVV483" s="8"/>
      <c r="BVW483" s="8"/>
      <c r="BVX483" s="8"/>
      <c r="BVY483" s="8"/>
      <c r="BVZ483" s="8"/>
      <c r="BWA483" s="8"/>
      <c r="BWB483" s="8"/>
      <c r="BWC483" s="8"/>
      <c r="BWD483" s="8"/>
      <c r="BWE483" s="8"/>
      <c r="BWF483" s="8"/>
      <c r="BWG483" s="8"/>
      <c r="BWH483" s="8"/>
      <c r="BWI483" s="8"/>
      <c r="BWJ483" s="8"/>
      <c r="BWK483" s="8"/>
      <c r="BWL483" s="8"/>
      <c r="BWM483" s="8"/>
      <c r="BWN483" s="8"/>
      <c r="BWO483" s="8"/>
      <c r="BWP483" s="8"/>
      <c r="BWQ483" s="8"/>
    </row>
    <row r="484" spans="1:1967" s="445" customFormat="1" ht="102" customHeight="1">
      <c r="A484" s="9" t="s">
        <v>6544</v>
      </c>
      <c r="B484" s="100" t="s">
        <v>97</v>
      </c>
      <c r="C484" s="7" t="s">
        <v>896</v>
      </c>
      <c r="D484" s="30" t="s">
        <v>725</v>
      </c>
      <c r="E484" s="30" t="s">
        <v>724</v>
      </c>
      <c r="F484" s="29"/>
      <c r="G484" s="3" t="s">
        <v>384</v>
      </c>
      <c r="H484" s="20">
        <v>0</v>
      </c>
      <c r="I484" s="114">
        <v>470000000</v>
      </c>
      <c r="J484" s="21" t="s">
        <v>1330</v>
      </c>
      <c r="K484" s="19" t="s">
        <v>1947</v>
      </c>
      <c r="L484" s="138" t="s">
        <v>3428</v>
      </c>
      <c r="M484" s="141" t="s">
        <v>383</v>
      </c>
      <c r="N484" s="361" t="s">
        <v>8876</v>
      </c>
      <c r="O484" s="3" t="s">
        <v>1382</v>
      </c>
      <c r="P484" s="7" t="s">
        <v>1350</v>
      </c>
      <c r="Q484" s="3" t="s">
        <v>1335</v>
      </c>
      <c r="R484" s="24">
        <v>200</v>
      </c>
      <c r="S484" s="96">
        <v>754.68</v>
      </c>
      <c r="T484" s="83">
        <f t="shared" si="22"/>
        <v>150936</v>
      </c>
      <c r="U484" s="83">
        <f t="shared" si="26"/>
        <v>169048.32000000001</v>
      </c>
      <c r="V484" s="9" t="s">
        <v>1341</v>
      </c>
      <c r="W484" s="153" t="s">
        <v>1410</v>
      </c>
      <c r="X484" s="9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  <c r="NL484" s="8"/>
      <c r="NM484" s="8"/>
      <c r="NN484" s="8"/>
      <c r="NO484" s="8"/>
      <c r="NP484" s="8"/>
      <c r="NQ484" s="8"/>
      <c r="NR484" s="8"/>
      <c r="NS484" s="8"/>
      <c r="NT484" s="8"/>
      <c r="NU484" s="8"/>
      <c r="NV484" s="8"/>
      <c r="NW484" s="8"/>
      <c r="NX484" s="8"/>
      <c r="NY484" s="8"/>
      <c r="NZ484" s="8"/>
      <c r="OA484" s="8"/>
      <c r="OB484" s="8"/>
      <c r="OC484" s="8"/>
      <c r="OD484" s="8"/>
      <c r="OE484" s="8"/>
      <c r="OF484" s="8"/>
      <c r="OG484" s="8"/>
      <c r="OH484" s="8"/>
      <c r="OI484" s="8"/>
      <c r="OJ484" s="8"/>
      <c r="OK484" s="8"/>
      <c r="OL484" s="8"/>
      <c r="OM484" s="8"/>
      <c r="ON484" s="8"/>
      <c r="OO484" s="8"/>
      <c r="OP484" s="8"/>
      <c r="OQ484" s="8"/>
      <c r="OR484" s="8"/>
      <c r="OS484" s="8"/>
      <c r="OT484" s="8"/>
      <c r="OU484" s="8"/>
      <c r="OV484" s="8"/>
      <c r="OW484" s="8"/>
      <c r="OX484" s="8"/>
      <c r="OY484" s="8"/>
      <c r="OZ484" s="8"/>
      <c r="PA484" s="8"/>
      <c r="PB484" s="8"/>
      <c r="PC484" s="8"/>
      <c r="PD484" s="8"/>
      <c r="PE484" s="8"/>
      <c r="PF484" s="8"/>
      <c r="PG484" s="8"/>
      <c r="PH484" s="8"/>
      <c r="PI484" s="8"/>
      <c r="PJ484" s="8"/>
      <c r="PK484" s="8"/>
      <c r="PL484" s="8"/>
      <c r="PM484" s="8"/>
      <c r="PN484" s="8"/>
      <c r="PO484" s="8"/>
      <c r="PP484" s="8"/>
      <c r="PQ484" s="8"/>
      <c r="PR484" s="8"/>
      <c r="PS484" s="8"/>
      <c r="PT484" s="8"/>
      <c r="PU484" s="8"/>
      <c r="PV484" s="8"/>
      <c r="PW484" s="8"/>
      <c r="PX484" s="8"/>
      <c r="PY484" s="8"/>
      <c r="PZ484" s="8"/>
      <c r="QA484" s="8"/>
      <c r="QB484" s="8"/>
      <c r="QC484" s="8"/>
      <c r="QD484" s="8"/>
      <c r="QE484" s="8"/>
      <c r="QF484" s="8"/>
      <c r="QG484" s="8"/>
      <c r="QH484" s="8"/>
      <c r="QI484" s="8"/>
      <c r="QJ484" s="8"/>
      <c r="QK484" s="8"/>
      <c r="QL484" s="8"/>
      <c r="QM484" s="8"/>
      <c r="QN484" s="8"/>
      <c r="QO484" s="8"/>
      <c r="QP484" s="8"/>
      <c r="QQ484" s="8"/>
      <c r="QR484" s="8"/>
      <c r="QS484" s="8"/>
      <c r="QT484" s="8"/>
      <c r="QU484" s="8"/>
      <c r="QV484" s="8"/>
      <c r="QW484" s="8"/>
      <c r="QX484" s="8"/>
      <c r="QY484" s="8"/>
      <c r="QZ484" s="8"/>
      <c r="RA484" s="8"/>
      <c r="RB484" s="8"/>
      <c r="RC484" s="8"/>
      <c r="RD484" s="8"/>
      <c r="RE484" s="8"/>
      <c r="RF484" s="8"/>
      <c r="RG484" s="8"/>
      <c r="RH484" s="8"/>
      <c r="RI484" s="8"/>
      <c r="RJ484" s="8"/>
      <c r="RK484" s="8"/>
      <c r="RL484" s="8"/>
      <c r="RM484" s="8"/>
      <c r="RN484" s="8"/>
      <c r="RO484" s="8"/>
      <c r="RP484" s="8"/>
      <c r="RQ484" s="8"/>
      <c r="RR484" s="8"/>
      <c r="RS484" s="8"/>
      <c r="RT484" s="8"/>
      <c r="RU484" s="8"/>
      <c r="RV484" s="8"/>
      <c r="RW484" s="8"/>
      <c r="RX484" s="8"/>
      <c r="RY484" s="8"/>
      <c r="RZ484" s="8"/>
      <c r="SA484" s="8"/>
      <c r="SB484" s="8"/>
      <c r="SC484" s="8"/>
      <c r="SD484" s="8"/>
      <c r="SE484" s="8"/>
      <c r="SF484" s="8"/>
      <c r="SG484" s="8"/>
      <c r="SH484" s="8"/>
      <c r="SI484" s="8"/>
      <c r="SJ484" s="8"/>
      <c r="SK484" s="8"/>
      <c r="SL484" s="8"/>
      <c r="SM484" s="8"/>
      <c r="SN484" s="8"/>
      <c r="SO484" s="8"/>
      <c r="SP484" s="8"/>
      <c r="SQ484" s="8"/>
      <c r="SR484" s="8"/>
      <c r="SS484" s="8"/>
      <c r="ST484" s="8"/>
      <c r="SU484" s="8"/>
      <c r="SV484" s="8"/>
      <c r="SW484" s="8"/>
      <c r="SX484" s="8"/>
      <c r="SY484" s="8"/>
      <c r="SZ484" s="8"/>
      <c r="TA484" s="8"/>
      <c r="TB484" s="8"/>
      <c r="TC484" s="8"/>
      <c r="TD484" s="8"/>
      <c r="TE484" s="8"/>
      <c r="TF484" s="8"/>
      <c r="TG484" s="8"/>
      <c r="TH484" s="8"/>
      <c r="TI484" s="8"/>
      <c r="TJ484" s="8"/>
      <c r="TK484" s="8"/>
      <c r="TL484" s="8"/>
      <c r="TM484" s="8"/>
      <c r="TN484" s="8"/>
      <c r="TO484" s="8"/>
      <c r="TP484" s="8"/>
      <c r="TQ484" s="8"/>
      <c r="TR484" s="8"/>
      <c r="TS484" s="8"/>
      <c r="TT484" s="8"/>
      <c r="TU484" s="8"/>
      <c r="TV484" s="8"/>
      <c r="TW484" s="8"/>
      <c r="TX484" s="8"/>
      <c r="TY484" s="8"/>
      <c r="TZ484" s="8"/>
      <c r="UA484" s="8"/>
      <c r="UB484" s="8"/>
      <c r="UC484" s="8"/>
      <c r="UD484" s="8"/>
      <c r="UE484" s="8"/>
      <c r="UF484" s="8"/>
      <c r="UG484" s="8"/>
      <c r="UH484" s="8"/>
      <c r="UI484" s="8"/>
      <c r="UJ484" s="8"/>
      <c r="UK484" s="8"/>
      <c r="UL484" s="8"/>
      <c r="UM484" s="8"/>
      <c r="UN484" s="8"/>
      <c r="UO484" s="8"/>
      <c r="UP484" s="8"/>
      <c r="UQ484" s="8"/>
      <c r="UR484" s="8"/>
      <c r="US484" s="8"/>
      <c r="UT484" s="8"/>
      <c r="UU484" s="8"/>
      <c r="UV484" s="8"/>
      <c r="UW484" s="8"/>
      <c r="UX484" s="8"/>
      <c r="UY484" s="8"/>
      <c r="UZ484" s="8"/>
      <c r="VA484" s="8"/>
      <c r="VB484" s="8"/>
      <c r="VC484" s="8"/>
      <c r="VD484" s="8"/>
      <c r="VE484" s="8"/>
      <c r="VF484" s="8"/>
      <c r="VG484" s="8"/>
      <c r="VH484" s="8"/>
      <c r="VI484" s="8"/>
      <c r="VJ484" s="8"/>
      <c r="VK484" s="8"/>
      <c r="VL484" s="8"/>
      <c r="VM484" s="8"/>
      <c r="VN484" s="8"/>
      <c r="VO484" s="8"/>
      <c r="VP484" s="8"/>
      <c r="VQ484" s="8"/>
      <c r="VR484" s="8"/>
      <c r="VS484" s="8"/>
      <c r="VT484" s="8"/>
      <c r="VU484" s="8"/>
      <c r="VV484" s="8"/>
      <c r="VW484" s="8"/>
      <c r="VX484" s="8"/>
      <c r="VY484" s="8"/>
      <c r="VZ484" s="8"/>
      <c r="WA484" s="8"/>
      <c r="WB484" s="8"/>
      <c r="WC484" s="8"/>
      <c r="WD484" s="8"/>
      <c r="WE484" s="8"/>
      <c r="WF484" s="8"/>
      <c r="WG484" s="8"/>
      <c r="WH484" s="8"/>
      <c r="WI484" s="8"/>
      <c r="WJ484" s="8"/>
      <c r="WK484" s="8"/>
      <c r="WL484" s="8"/>
      <c r="WM484" s="8"/>
      <c r="WN484" s="8"/>
      <c r="WO484" s="8"/>
      <c r="WP484" s="8"/>
      <c r="WQ484" s="8"/>
      <c r="WR484" s="8"/>
      <c r="WS484" s="8"/>
      <c r="WT484" s="8"/>
      <c r="WU484" s="8"/>
      <c r="WV484" s="8"/>
      <c r="WW484" s="8"/>
      <c r="WX484" s="8"/>
      <c r="WY484" s="8"/>
      <c r="WZ484" s="8"/>
      <c r="XA484" s="8"/>
      <c r="XB484" s="8"/>
      <c r="XC484" s="8"/>
      <c r="XD484" s="8"/>
      <c r="XE484" s="8"/>
      <c r="XF484" s="8"/>
      <c r="XG484" s="8"/>
      <c r="XH484" s="8"/>
      <c r="XI484" s="8"/>
      <c r="XJ484" s="8"/>
      <c r="XK484" s="8"/>
      <c r="XL484" s="8"/>
      <c r="XM484" s="8"/>
      <c r="XN484" s="8"/>
      <c r="XO484" s="8"/>
      <c r="XP484" s="8"/>
      <c r="XQ484" s="8"/>
      <c r="XR484" s="8"/>
      <c r="XS484" s="8"/>
      <c r="XT484" s="8"/>
      <c r="XU484" s="8"/>
      <c r="XV484" s="8"/>
      <c r="XW484" s="8"/>
      <c r="XX484" s="8"/>
      <c r="XY484" s="8"/>
      <c r="XZ484" s="8"/>
      <c r="YA484" s="8"/>
      <c r="YB484" s="8"/>
      <c r="YC484" s="8"/>
      <c r="YD484" s="8"/>
      <c r="YE484" s="8"/>
      <c r="YF484" s="8"/>
      <c r="YG484" s="8"/>
      <c r="YH484" s="8"/>
      <c r="YI484" s="8"/>
      <c r="YJ484" s="8"/>
      <c r="YK484" s="8"/>
      <c r="YL484" s="8"/>
      <c r="YM484" s="8"/>
      <c r="YN484" s="8"/>
      <c r="YO484" s="8"/>
      <c r="YP484" s="8"/>
      <c r="YQ484" s="8"/>
      <c r="YR484" s="8"/>
      <c r="YS484" s="8"/>
      <c r="YT484" s="8"/>
      <c r="YU484" s="8"/>
      <c r="YV484" s="8"/>
      <c r="YW484" s="8"/>
      <c r="YX484" s="8"/>
      <c r="YY484" s="8"/>
      <c r="YZ484" s="8"/>
      <c r="ZA484" s="8"/>
      <c r="ZB484" s="8"/>
      <c r="ZC484" s="8"/>
      <c r="ZD484" s="8"/>
      <c r="ZE484" s="8"/>
      <c r="ZF484" s="8"/>
      <c r="ZG484" s="8"/>
      <c r="ZH484" s="8"/>
      <c r="ZI484" s="8"/>
      <c r="ZJ484" s="8"/>
      <c r="ZK484" s="8"/>
      <c r="ZL484" s="8"/>
      <c r="ZM484" s="8"/>
      <c r="ZN484" s="8"/>
      <c r="ZO484" s="8"/>
      <c r="ZP484" s="8"/>
      <c r="ZQ484" s="8"/>
      <c r="ZR484" s="8"/>
      <c r="ZS484" s="8"/>
      <c r="ZT484" s="8"/>
      <c r="ZU484" s="8"/>
      <c r="ZV484" s="8"/>
      <c r="ZW484" s="8"/>
      <c r="ZX484" s="8"/>
      <c r="ZY484" s="8"/>
      <c r="ZZ484" s="8"/>
      <c r="AAA484" s="8"/>
      <c r="AAB484" s="8"/>
      <c r="AAC484" s="8"/>
      <c r="AAD484" s="8"/>
      <c r="AAE484" s="8"/>
      <c r="AAF484" s="8"/>
      <c r="AAG484" s="8"/>
      <c r="AAH484" s="8"/>
      <c r="AAI484" s="8"/>
      <c r="AAJ484" s="8"/>
      <c r="AAK484" s="8"/>
      <c r="AAL484" s="8"/>
      <c r="AAM484" s="8"/>
      <c r="AAN484" s="8"/>
      <c r="AAO484" s="8"/>
      <c r="AAP484" s="8"/>
      <c r="AAQ484" s="8"/>
      <c r="AAR484" s="8"/>
      <c r="AAS484" s="8"/>
      <c r="AAT484" s="8"/>
      <c r="AAU484" s="8"/>
      <c r="AAV484" s="8"/>
      <c r="AAW484" s="8"/>
      <c r="AAX484" s="8"/>
      <c r="AAY484" s="8"/>
      <c r="AAZ484" s="8"/>
      <c r="ABA484" s="8"/>
      <c r="ABB484" s="8"/>
      <c r="ABC484" s="8"/>
      <c r="ABD484" s="8"/>
      <c r="ABE484" s="8"/>
      <c r="ABF484" s="8"/>
      <c r="ABG484" s="8"/>
      <c r="ABH484" s="8"/>
      <c r="ABI484" s="8"/>
      <c r="ABJ484" s="8"/>
      <c r="ABK484" s="8"/>
      <c r="ABL484" s="8"/>
      <c r="ABM484" s="8"/>
      <c r="ABN484" s="8"/>
      <c r="ABO484" s="8"/>
      <c r="ABP484" s="8"/>
      <c r="ABQ484" s="8"/>
      <c r="ABR484" s="8"/>
      <c r="ABS484" s="8"/>
      <c r="ABT484" s="8"/>
      <c r="ABU484" s="8"/>
      <c r="ABV484" s="8"/>
      <c r="ABW484" s="8"/>
      <c r="ABX484" s="8"/>
      <c r="ABY484" s="8"/>
      <c r="ABZ484" s="8"/>
      <c r="ACA484" s="8"/>
      <c r="ACB484" s="8"/>
      <c r="ACC484" s="8"/>
      <c r="ACD484" s="8"/>
      <c r="ACE484" s="8"/>
      <c r="ACF484" s="8"/>
      <c r="ACG484" s="8"/>
      <c r="ACH484" s="8"/>
      <c r="ACI484" s="8"/>
      <c r="ACJ484" s="8"/>
      <c r="ACK484" s="8"/>
      <c r="ACL484" s="8"/>
      <c r="ACM484" s="8"/>
      <c r="ACN484" s="8"/>
      <c r="ACO484" s="8"/>
      <c r="ACP484" s="8"/>
      <c r="ACQ484" s="8"/>
      <c r="ACR484" s="8"/>
      <c r="ACS484" s="8"/>
      <c r="ACT484" s="8"/>
      <c r="ACU484" s="8"/>
      <c r="ACV484" s="8"/>
      <c r="ACW484" s="8"/>
      <c r="ACX484" s="8"/>
      <c r="ACY484" s="8"/>
      <c r="ACZ484" s="8"/>
      <c r="ADA484" s="8"/>
      <c r="ADB484" s="8"/>
      <c r="ADC484" s="8"/>
      <c r="ADD484" s="8"/>
      <c r="ADE484" s="8"/>
      <c r="ADF484" s="8"/>
      <c r="ADG484" s="8"/>
      <c r="ADH484" s="8"/>
      <c r="ADI484" s="8"/>
      <c r="ADJ484" s="8"/>
      <c r="ADK484" s="8"/>
      <c r="ADL484" s="8"/>
      <c r="ADM484" s="8"/>
      <c r="ADN484" s="8"/>
      <c r="ADO484" s="8"/>
      <c r="ADP484" s="8"/>
      <c r="ADQ484" s="8"/>
      <c r="ADR484" s="8"/>
      <c r="ADS484" s="8"/>
      <c r="ADT484" s="8"/>
      <c r="ADU484" s="8"/>
      <c r="ADV484" s="8"/>
      <c r="ADW484" s="8"/>
      <c r="ADX484" s="8"/>
      <c r="ADY484" s="8"/>
      <c r="ADZ484" s="8"/>
      <c r="AEA484" s="8"/>
      <c r="AEB484" s="8"/>
      <c r="AEC484" s="8"/>
      <c r="AED484" s="8"/>
      <c r="AEE484" s="8"/>
      <c r="AEF484" s="8"/>
      <c r="AEG484" s="8"/>
      <c r="AEH484" s="8"/>
      <c r="AEI484" s="8"/>
      <c r="AEJ484" s="8"/>
      <c r="AEK484" s="8"/>
      <c r="AEL484" s="8"/>
      <c r="AEM484" s="8"/>
      <c r="AEN484" s="8"/>
      <c r="AEO484" s="8"/>
      <c r="AEP484" s="8"/>
      <c r="AEQ484" s="8"/>
      <c r="AER484" s="8"/>
      <c r="AES484" s="8"/>
      <c r="AET484" s="8"/>
      <c r="AEU484" s="8"/>
      <c r="AEV484" s="8"/>
      <c r="AEW484" s="8"/>
      <c r="AEX484" s="8"/>
      <c r="AEY484" s="8"/>
      <c r="AEZ484" s="8"/>
      <c r="AFA484" s="8"/>
      <c r="AFB484" s="8"/>
      <c r="AFC484" s="8"/>
      <c r="AFD484" s="8"/>
      <c r="AFE484" s="8"/>
      <c r="AFF484" s="8"/>
      <c r="AFG484" s="8"/>
      <c r="AFH484" s="8"/>
      <c r="AFI484" s="8"/>
      <c r="AFJ484" s="8"/>
      <c r="AFK484" s="8"/>
      <c r="AFL484" s="8"/>
      <c r="AFM484" s="8"/>
      <c r="AFN484" s="8"/>
      <c r="AFO484" s="8"/>
      <c r="AFP484" s="8"/>
      <c r="AFQ484" s="8"/>
      <c r="AFR484" s="8"/>
      <c r="AFS484" s="8"/>
      <c r="AFT484" s="8"/>
      <c r="AFU484" s="8"/>
      <c r="AFV484" s="8"/>
      <c r="AFW484" s="8"/>
      <c r="AFX484" s="8"/>
      <c r="AFY484" s="8"/>
      <c r="AFZ484" s="8"/>
      <c r="AGA484" s="8"/>
      <c r="AGB484" s="8"/>
      <c r="AGC484" s="8"/>
      <c r="AGD484" s="8"/>
      <c r="AGE484" s="8"/>
      <c r="AGF484" s="8"/>
      <c r="AGG484" s="8"/>
      <c r="AGH484" s="8"/>
      <c r="AGI484" s="8"/>
      <c r="AGJ484" s="8"/>
      <c r="AGK484" s="8"/>
      <c r="AGL484" s="8"/>
      <c r="AGM484" s="8"/>
      <c r="AGN484" s="8"/>
      <c r="AGO484" s="8"/>
      <c r="AGP484" s="8"/>
      <c r="AGQ484" s="8"/>
      <c r="AGR484" s="8"/>
      <c r="AGS484" s="8"/>
      <c r="AGT484" s="8"/>
      <c r="AGU484" s="8"/>
      <c r="AGV484" s="8"/>
      <c r="AGW484" s="8"/>
      <c r="AGX484" s="8"/>
      <c r="AGY484" s="8"/>
      <c r="AGZ484" s="8"/>
      <c r="AHA484" s="8"/>
      <c r="AHB484" s="8"/>
      <c r="AHC484" s="8"/>
      <c r="AHD484" s="8"/>
      <c r="AHE484" s="8"/>
      <c r="AHF484" s="8"/>
      <c r="AHG484" s="8"/>
      <c r="AHH484" s="8"/>
      <c r="AHI484" s="8"/>
      <c r="AHJ484" s="8"/>
      <c r="AHK484" s="8"/>
      <c r="AHL484" s="8"/>
      <c r="AHM484" s="8"/>
      <c r="AHN484" s="8"/>
      <c r="AHO484" s="8"/>
      <c r="AHP484" s="8"/>
      <c r="AHQ484" s="8"/>
      <c r="AHR484" s="8"/>
      <c r="AHS484" s="8"/>
      <c r="AHT484" s="8"/>
      <c r="AHU484" s="8"/>
      <c r="AHV484" s="8"/>
      <c r="AHW484" s="8"/>
      <c r="AHX484" s="8"/>
      <c r="AHY484" s="8"/>
      <c r="AHZ484" s="8"/>
      <c r="AIA484" s="8"/>
      <c r="AIB484" s="8"/>
      <c r="AIC484" s="8"/>
      <c r="AID484" s="8"/>
      <c r="AIE484" s="8"/>
      <c r="AIF484" s="8"/>
      <c r="AIG484" s="8"/>
      <c r="AIH484" s="8"/>
      <c r="AII484" s="8"/>
      <c r="AIJ484" s="8"/>
      <c r="AIK484" s="8"/>
      <c r="AIL484" s="8"/>
      <c r="AIM484" s="8"/>
      <c r="AIN484" s="8"/>
      <c r="AIO484" s="8"/>
      <c r="AIP484" s="8"/>
      <c r="AIQ484" s="8"/>
      <c r="AIR484" s="8"/>
      <c r="AIS484" s="8"/>
      <c r="AIT484" s="8"/>
      <c r="AIU484" s="8"/>
      <c r="AIV484" s="8"/>
      <c r="AIW484" s="8"/>
      <c r="AIX484" s="8"/>
      <c r="AIY484" s="8"/>
      <c r="AIZ484" s="8"/>
      <c r="AJA484" s="8"/>
      <c r="AJB484" s="8"/>
      <c r="AJC484" s="8"/>
      <c r="AJD484" s="8"/>
      <c r="AJE484" s="8"/>
      <c r="AJF484" s="8"/>
      <c r="AJG484" s="8"/>
      <c r="AJH484" s="8"/>
      <c r="AJI484" s="8"/>
      <c r="AJJ484" s="8"/>
      <c r="AJK484" s="8"/>
      <c r="AJL484" s="8"/>
      <c r="AJM484" s="8"/>
      <c r="AJN484" s="8"/>
      <c r="AJO484" s="8"/>
      <c r="AJP484" s="8"/>
      <c r="AJQ484" s="8"/>
      <c r="AJR484" s="8"/>
      <c r="AJS484" s="8"/>
      <c r="AJT484" s="8"/>
      <c r="AJU484" s="8"/>
      <c r="AJV484" s="8"/>
      <c r="AJW484" s="8"/>
      <c r="AJX484" s="8"/>
      <c r="AJY484" s="8"/>
      <c r="AJZ484" s="8"/>
      <c r="AKA484" s="8"/>
      <c r="AKB484" s="8"/>
      <c r="AKC484" s="8"/>
      <c r="AKD484" s="8"/>
      <c r="AKE484" s="8"/>
      <c r="AKF484" s="8"/>
      <c r="AKG484" s="8"/>
      <c r="AKH484" s="8"/>
      <c r="AKI484" s="8"/>
      <c r="AKJ484" s="8"/>
      <c r="AKK484" s="8"/>
      <c r="AKL484" s="8"/>
      <c r="AKM484" s="8"/>
      <c r="AKN484" s="8"/>
      <c r="AKO484" s="8"/>
      <c r="AKP484" s="8"/>
      <c r="AKQ484" s="8"/>
      <c r="AKR484" s="8"/>
      <c r="AKS484" s="8"/>
      <c r="AKT484" s="8"/>
      <c r="AKU484" s="8"/>
      <c r="AKV484" s="8"/>
      <c r="AKW484" s="8"/>
      <c r="AKX484" s="8"/>
      <c r="AKY484" s="8"/>
      <c r="AKZ484" s="8"/>
      <c r="ALA484" s="8"/>
      <c r="ALB484" s="8"/>
      <c r="ALC484" s="8"/>
      <c r="ALD484" s="8"/>
      <c r="ALE484" s="8"/>
      <c r="ALF484" s="8"/>
      <c r="ALG484" s="8"/>
      <c r="ALH484" s="8"/>
      <c r="ALI484" s="8"/>
      <c r="ALJ484" s="8"/>
      <c r="ALK484" s="8"/>
      <c r="ALL484" s="8"/>
      <c r="ALM484" s="8"/>
      <c r="ALN484" s="8"/>
      <c r="ALO484" s="8"/>
      <c r="ALP484" s="8"/>
      <c r="ALQ484" s="8"/>
      <c r="ALR484" s="8"/>
      <c r="ALS484" s="8"/>
      <c r="ALT484" s="8"/>
      <c r="ALU484" s="8"/>
      <c r="ALV484" s="8"/>
      <c r="ALW484" s="8"/>
      <c r="ALX484" s="8"/>
      <c r="ALY484" s="8"/>
      <c r="ALZ484" s="8"/>
      <c r="AMA484" s="8"/>
      <c r="AMB484" s="8"/>
      <c r="AMC484" s="8"/>
      <c r="AMD484" s="8"/>
      <c r="AME484" s="8"/>
      <c r="AMF484" s="8"/>
      <c r="AMG484" s="8"/>
      <c r="AMH484" s="8"/>
      <c r="AMI484" s="8"/>
      <c r="AMJ484" s="8"/>
      <c r="AMK484" s="8"/>
      <c r="AML484" s="8"/>
      <c r="AMM484" s="8"/>
      <c r="AMN484" s="8"/>
      <c r="AMO484" s="8"/>
      <c r="AMP484" s="8"/>
      <c r="AMQ484" s="8"/>
      <c r="AMR484" s="8"/>
      <c r="AMS484" s="8"/>
      <c r="AMT484" s="8"/>
      <c r="AMU484" s="8"/>
      <c r="AMV484" s="8"/>
      <c r="AMW484" s="8"/>
      <c r="AMX484" s="8"/>
      <c r="AMY484" s="8"/>
      <c r="AMZ484" s="8"/>
      <c r="ANA484" s="8"/>
      <c r="ANB484" s="8"/>
      <c r="ANC484" s="8"/>
      <c r="AND484" s="8"/>
      <c r="ANE484" s="8"/>
      <c r="ANF484" s="8"/>
      <c r="ANG484" s="8"/>
      <c r="ANH484" s="8"/>
      <c r="ANI484" s="8"/>
      <c r="ANJ484" s="8"/>
      <c r="ANK484" s="8"/>
      <c r="ANL484" s="8"/>
      <c r="ANM484" s="8"/>
      <c r="ANN484" s="8"/>
      <c r="ANO484" s="8"/>
      <c r="ANP484" s="8"/>
      <c r="ANQ484" s="8"/>
      <c r="ANR484" s="8"/>
      <c r="ANS484" s="8"/>
      <c r="ANT484" s="8"/>
      <c r="ANU484" s="8"/>
      <c r="ANV484" s="8"/>
      <c r="ANW484" s="8"/>
      <c r="ANX484" s="8"/>
      <c r="ANY484" s="8"/>
      <c r="ANZ484" s="8"/>
      <c r="AOA484" s="8"/>
      <c r="AOB484" s="8"/>
      <c r="AOC484" s="8"/>
      <c r="AOD484" s="8"/>
      <c r="AOE484" s="8"/>
      <c r="AOF484" s="8"/>
      <c r="AOG484" s="8"/>
      <c r="AOH484" s="8"/>
      <c r="AOI484" s="8"/>
      <c r="AOJ484" s="8"/>
      <c r="AOK484" s="8"/>
      <c r="AOL484" s="8"/>
      <c r="AOM484" s="8"/>
      <c r="AON484" s="8"/>
      <c r="AOO484" s="8"/>
      <c r="AOP484" s="8"/>
      <c r="AOQ484" s="8"/>
      <c r="AOR484" s="8"/>
      <c r="AOS484" s="8"/>
      <c r="AOT484" s="8"/>
      <c r="AOU484" s="8"/>
      <c r="AOV484" s="8"/>
      <c r="AOW484" s="8"/>
      <c r="AOX484" s="8"/>
      <c r="AOY484" s="8"/>
      <c r="AOZ484" s="8"/>
      <c r="APA484" s="8"/>
      <c r="APB484" s="8"/>
      <c r="APC484" s="8"/>
      <c r="APD484" s="8"/>
      <c r="APE484" s="8"/>
      <c r="APF484" s="8"/>
      <c r="APG484" s="8"/>
      <c r="APH484" s="8"/>
      <c r="API484" s="8"/>
      <c r="APJ484" s="8"/>
      <c r="APK484" s="8"/>
      <c r="APL484" s="8"/>
      <c r="APM484" s="8"/>
      <c r="APN484" s="8"/>
      <c r="APO484" s="8"/>
      <c r="APP484" s="8"/>
      <c r="APQ484" s="8"/>
      <c r="APR484" s="8"/>
      <c r="APS484" s="8"/>
      <c r="APT484" s="8"/>
      <c r="APU484" s="8"/>
      <c r="APV484" s="8"/>
      <c r="APW484" s="8"/>
      <c r="APX484" s="8"/>
      <c r="APY484" s="8"/>
      <c r="APZ484" s="8"/>
      <c r="AQA484" s="8"/>
      <c r="AQB484" s="8"/>
      <c r="AQC484" s="8"/>
      <c r="AQD484" s="8"/>
      <c r="AQE484" s="8"/>
      <c r="AQF484" s="8"/>
      <c r="AQG484" s="8"/>
      <c r="AQH484" s="8"/>
      <c r="AQI484" s="8"/>
      <c r="AQJ484" s="8"/>
      <c r="AQK484" s="8"/>
      <c r="AQL484" s="8"/>
      <c r="AQM484" s="8"/>
      <c r="AQN484" s="8"/>
      <c r="AQO484" s="8"/>
      <c r="AQP484" s="8"/>
      <c r="AQQ484" s="8"/>
      <c r="AQR484" s="8"/>
      <c r="AQS484" s="8"/>
      <c r="AQT484" s="8"/>
      <c r="AQU484" s="8"/>
      <c r="AQV484" s="8"/>
      <c r="AQW484" s="8"/>
      <c r="AQX484" s="8"/>
      <c r="AQY484" s="8"/>
      <c r="AQZ484" s="8"/>
      <c r="ARA484" s="8"/>
      <c r="ARB484" s="8"/>
      <c r="ARC484" s="8"/>
      <c r="ARD484" s="8"/>
      <c r="ARE484" s="8"/>
      <c r="ARF484" s="8"/>
      <c r="ARG484" s="8"/>
      <c r="ARH484" s="8"/>
      <c r="ARI484" s="8"/>
      <c r="ARJ484" s="8"/>
      <c r="ARK484" s="8"/>
      <c r="ARL484" s="8"/>
      <c r="ARM484" s="8"/>
      <c r="ARN484" s="8"/>
      <c r="ARO484" s="8"/>
      <c r="ARP484" s="8"/>
      <c r="ARQ484" s="8"/>
      <c r="ARR484" s="8"/>
      <c r="ARS484" s="8"/>
      <c r="ART484" s="8"/>
      <c r="ARU484" s="8"/>
      <c r="ARV484" s="8"/>
      <c r="ARW484" s="8"/>
      <c r="ARX484" s="8"/>
      <c r="ARY484" s="8"/>
      <c r="ARZ484" s="8"/>
      <c r="ASA484" s="8"/>
      <c r="ASB484" s="8"/>
      <c r="ASC484" s="8"/>
      <c r="ASD484" s="8"/>
      <c r="ASE484" s="8"/>
      <c r="ASF484" s="8"/>
      <c r="ASG484" s="8"/>
      <c r="ASH484" s="8"/>
      <c r="ASI484" s="8"/>
      <c r="ASJ484" s="8"/>
      <c r="ASK484" s="8"/>
      <c r="ASL484" s="8"/>
      <c r="ASM484" s="8"/>
      <c r="ASN484" s="8"/>
      <c r="ASO484" s="8"/>
      <c r="ASP484" s="8"/>
      <c r="ASQ484" s="8"/>
      <c r="ASR484" s="8"/>
      <c r="ASS484" s="8"/>
      <c r="AST484" s="8"/>
      <c r="ASU484" s="8"/>
      <c r="ASV484" s="8"/>
      <c r="ASW484" s="8"/>
      <c r="ASX484" s="8"/>
      <c r="ASY484" s="8"/>
      <c r="ASZ484" s="8"/>
      <c r="ATA484" s="8"/>
      <c r="ATB484" s="8"/>
      <c r="ATC484" s="8"/>
      <c r="ATD484" s="8"/>
      <c r="ATE484" s="8"/>
      <c r="ATF484" s="8"/>
      <c r="ATG484" s="8"/>
      <c r="ATH484" s="8"/>
      <c r="ATI484" s="8"/>
      <c r="ATJ484" s="8"/>
      <c r="ATK484" s="8"/>
      <c r="ATL484" s="8"/>
      <c r="ATM484" s="8"/>
      <c r="ATN484" s="8"/>
      <c r="ATO484" s="8"/>
      <c r="ATP484" s="8"/>
      <c r="ATQ484" s="8"/>
      <c r="ATR484" s="8"/>
      <c r="ATS484" s="8"/>
      <c r="ATT484" s="8"/>
      <c r="ATU484" s="8"/>
      <c r="ATV484" s="8"/>
      <c r="ATW484" s="8"/>
      <c r="ATX484" s="8"/>
      <c r="ATY484" s="8"/>
      <c r="ATZ484" s="8"/>
      <c r="AUA484" s="8"/>
      <c r="AUB484" s="8"/>
      <c r="AUC484" s="8"/>
      <c r="AUD484" s="8"/>
      <c r="AUE484" s="8"/>
      <c r="AUF484" s="8"/>
      <c r="AUG484" s="8"/>
      <c r="AUH484" s="8"/>
      <c r="AUI484" s="8"/>
      <c r="AUJ484" s="8"/>
      <c r="AUK484" s="8"/>
      <c r="AUL484" s="8"/>
      <c r="AUM484" s="8"/>
      <c r="AUN484" s="8"/>
      <c r="AUO484" s="8"/>
      <c r="AUP484" s="8"/>
      <c r="AUQ484" s="8"/>
      <c r="AUR484" s="8"/>
      <c r="AUS484" s="8"/>
      <c r="AUT484" s="8"/>
      <c r="AUU484" s="8"/>
      <c r="AUV484" s="8"/>
      <c r="AUW484" s="8"/>
      <c r="AUX484" s="8"/>
      <c r="AUY484" s="8"/>
      <c r="AUZ484" s="8"/>
      <c r="AVA484" s="8"/>
      <c r="AVB484" s="8"/>
      <c r="AVC484" s="8"/>
      <c r="AVD484" s="8"/>
      <c r="AVE484" s="8"/>
      <c r="AVF484" s="8"/>
      <c r="AVG484" s="8"/>
      <c r="AVH484" s="8"/>
      <c r="AVI484" s="8"/>
      <c r="AVJ484" s="8"/>
      <c r="AVK484" s="8"/>
      <c r="AVL484" s="8"/>
      <c r="AVM484" s="8"/>
      <c r="AVN484" s="8"/>
      <c r="AVO484" s="8"/>
      <c r="AVP484" s="8"/>
      <c r="AVQ484" s="8"/>
      <c r="AVR484" s="8"/>
      <c r="AVS484" s="8"/>
      <c r="AVT484" s="8"/>
      <c r="AVU484" s="8"/>
      <c r="AVV484" s="8"/>
      <c r="AVW484" s="8"/>
      <c r="AVX484" s="8"/>
      <c r="AVY484" s="8"/>
      <c r="AVZ484" s="8"/>
      <c r="AWA484" s="8"/>
      <c r="AWB484" s="8"/>
      <c r="AWC484" s="8"/>
      <c r="AWD484" s="8"/>
      <c r="AWE484" s="8"/>
      <c r="AWF484" s="8"/>
      <c r="AWG484" s="8"/>
      <c r="AWH484" s="8"/>
      <c r="AWI484" s="8"/>
      <c r="AWJ484" s="8"/>
      <c r="AWK484" s="8"/>
      <c r="AWL484" s="8"/>
      <c r="AWM484" s="8"/>
      <c r="AWN484" s="8"/>
      <c r="AWO484" s="8"/>
      <c r="AWP484" s="8"/>
      <c r="AWQ484" s="8"/>
      <c r="AWR484" s="8"/>
      <c r="AWS484" s="8"/>
      <c r="AWT484" s="8"/>
      <c r="AWU484" s="8"/>
      <c r="AWV484" s="8"/>
      <c r="AWW484" s="8"/>
      <c r="AWX484" s="8"/>
      <c r="AWY484" s="8"/>
      <c r="AWZ484" s="8"/>
      <c r="AXA484" s="8"/>
      <c r="AXB484" s="8"/>
      <c r="AXC484" s="8"/>
      <c r="AXD484" s="8"/>
      <c r="AXE484" s="8"/>
      <c r="AXF484" s="8"/>
      <c r="AXG484" s="8"/>
      <c r="AXH484" s="8"/>
      <c r="AXI484" s="8"/>
      <c r="AXJ484" s="8"/>
      <c r="AXK484" s="8"/>
      <c r="AXL484" s="8"/>
      <c r="AXM484" s="8"/>
      <c r="AXN484" s="8"/>
      <c r="AXO484" s="8"/>
      <c r="AXP484" s="8"/>
      <c r="AXQ484" s="8"/>
      <c r="AXR484" s="8"/>
      <c r="AXS484" s="8"/>
      <c r="AXT484" s="8"/>
      <c r="AXU484" s="8"/>
      <c r="AXV484" s="8"/>
      <c r="AXW484" s="8"/>
      <c r="AXX484" s="8"/>
      <c r="AXY484" s="8"/>
      <c r="AXZ484" s="8"/>
      <c r="AYA484" s="8"/>
      <c r="AYB484" s="8"/>
      <c r="AYC484" s="8"/>
      <c r="AYD484" s="8"/>
      <c r="AYE484" s="8"/>
      <c r="AYF484" s="8"/>
      <c r="AYG484" s="8"/>
      <c r="AYH484" s="8"/>
      <c r="AYI484" s="8"/>
      <c r="AYJ484" s="8"/>
      <c r="AYK484" s="8"/>
      <c r="AYL484" s="8"/>
      <c r="AYM484" s="8"/>
      <c r="AYN484" s="8"/>
      <c r="AYO484" s="8"/>
      <c r="AYP484" s="8"/>
      <c r="AYQ484" s="8"/>
      <c r="AYR484" s="8"/>
      <c r="AYS484" s="8"/>
      <c r="AYT484" s="8"/>
      <c r="AYU484" s="8"/>
      <c r="AYV484" s="8"/>
      <c r="AYW484" s="8"/>
      <c r="AYX484" s="8"/>
      <c r="AYY484" s="8"/>
      <c r="AYZ484" s="8"/>
      <c r="AZA484" s="8"/>
      <c r="AZB484" s="8"/>
      <c r="AZC484" s="8"/>
      <c r="AZD484" s="8"/>
      <c r="AZE484" s="8"/>
      <c r="AZF484" s="8"/>
      <c r="AZG484" s="8"/>
      <c r="AZH484" s="8"/>
      <c r="AZI484" s="8"/>
      <c r="AZJ484" s="8"/>
      <c r="AZK484" s="8"/>
      <c r="AZL484" s="8"/>
      <c r="AZM484" s="8"/>
      <c r="AZN484" s="8"/>
      <c r="AZO484" s="8"/>
      <c r="AZP484" s="8"/>
      <c r="AZQ484" s="8"/>
      <c r="AZR484" s="8"/>
      <c r="AZS484" s="8"/>
      <c r="AZT484" s="8"/>
      <c r="AZU484" s="8"/>
      <c r="AZV484" s="8"/>
      <c r="AZW484" s="8"/>
      <c r="AZX484" s="8"/>
      <c r="AZY484" s="8"/>
      <c r="AZZ484" s="8"/>
      <c r="BAA484" s="8"/>
      <c r="BAB484" s="8"/>
      <c r="BAC484" s="8"/>
      <c r="BAD484" s="8"/>
      <c r="BAE484" s="8"/>
      <c r="BAF484" s="8"/>
      <c r="BAG484" s="8"/>
      <c r="BAH484" s="8"/>
      <c r="BAI484" s="8"/>
      <c r="BAJ484" s="8"/>
      <c r="BAK484" s="8"/>
      <c r="BAL484" s="8"/>
      <c r="BAM484" s="8"/>
      <c r="BAN484" s="8"/>
      <c r="BAO484" s="8"/>
      <c r="BAP484" s="8"/>
      <c r="BAQ484" s="8"/>
      <c r="BAR484" s="8"/>
      <c r="BAS484" s="8"/>
      <c r="BAT484" s="8"/>
      <c r="BAU484" s="8"/>
      <c r="BAV484" s="8"/>
      <c r="BAW484" s="8"/>
      <c r="BAX484" s="8"/>
      <c r="BAY484" s="8"/>
      <c r="BAZ484" s="8"/>
      <c r="BBA484" s="8"/>
      <c r="BBB484" s="8"/>
      <c r="BBC484" s="8"/>
      <c r="BBD484" s="8"/>
      <c r="BBE484" s="8"/>
      <c r="BBF484" s="8"/>
      <c r="BBG484" s="8"/>
      <c r="BBH484" s="8"/>
      <c r="BBI484" s="8"/>
      <c r="BBJ484" s="8"/>
      <c r="BBK484" s="8"/>
      <c r="BBL484" s="8"/>
      <c r="BBM484" s="8"/>
      <c r="BBN484" s="8"/>
      <c r="BBO484" s="8"/>
      <c r="BBP484" s="8"/>
      <c r="BBQ484" s="8"/>
      <c r="BBR484" s="8"/>
      <c r="BBS484" s="8"/>
      <c r="BBT484" s="8"/>
      <c r="BBU484" s="8"/>
      <c r="BBV484" s="8"/>
      <c r="BBW484" s="8"/>
      <c r="BBX484" s="8"/>
      <c r="BBY484" s="8"/>
      <c r="BBZ484" s="8"/>
      <c r="BCA484" s="8"/>
      <c r="BCB484" s="8"/>
      <c r="BCC484" s="8"/>
      <c r="BCD484" s="8"/>
      <c r="BCE484" s="8"/>
      <c r="BCF484" s="8"/>
      <c r="BCG484" s="8"/>
      <c r="BCH484" s="8"/>
      <c r="BCI484" s="8"/>
      <c r="BCJ484" s="8"/>
      <c r="BCK484" s="8"/>
      <c r="BCL484" s="8"/>
      <c r="BCM484" s="8"/>
      <c r="BCN484" s="8"/>
      <c r="BCO484" s="8"/>
      <c r="BCP484" s="8"/>
      <c r="BCQ484" s="8"/>
      <c r="BCR484" s="8"/>
      <c r="BCS484" s="8"/>
      <c r="BCT484" s="8"/>
      <c r="BCU484" s="8"/>
      <c r="BCV484" s="8"/>
      <c r="BCW484" s="8"/>
      <c r="BCX484" s="8"/>
      <c r="BCY484" s="8"/>
      <c r="BCZ484" s="8"/>
      <c r="BDA484" s="8"/>
      <c r="BDB484" s="8"/>
      <c r="BDC484" s="8"/>
      <c r="BDD484" s="8"/>
      <c r="BDE484" s="8"/>
      <c r="BDF484" s="8"/>
      <c r="BDG484" s="8"/>
      <c r="BDH484" s="8"/>
      <c r="BDI484" s="8"/>
      <c r="BDJ484" s="8"/>
      <c r="BDK484" s="8"/>
      <c r="BDL484" s="8"/>
      <c r="BDM484" s="8"/>
      <c r="BDN484" s="8"/>
      <c r="BDO484" s="8"/>
      <c r="BDP484" s="8"/>
      <c r="BDQ484" s="8"/>
      <c r="BDR484" s="8"/>
      <c r="BDS484" s="8"/>
      <c r="BDT484" s="8"/>
      <c r="BDU484" s="8"/>
      <c r="BDV484" s="8"/>
      <c r="BDW484" s="8"/>
      <c r="BDX484" s="8"/>
      <c r="BDY484" s="8"/>
      <c r="BDZ484" s="8"/>
      <c r="BEA484" s="8"/>
      <c r="BEB484" s="8"/>
      <c r="BEC484" s="8"/>
      <c r="BED484" s="8"/>
      <c r="BEE484" s="8"/>
      <c r="BEF484" s="8"/>
      <c r="BEG484" s="8"/>
      <c r="BEH484" s="8"/>
      <c r="BEI484" s="8"/>
      <c r="BEJ484" s="8"/>
      <c r="BEK484" s="8"/>
      <c r="BEL484" s="8"/>
      <c r="BEM484" s="8"/>
      <c r="BEN484" s="8"/>
      <c r="BEO484" s="8"/>
      <c r="BEP484" s="8"/>
      <c r="BEQ484" s="8"/>
      <c r="BER484" s="8"/>
      <c r="BES484" s="8"/>
      <c r="BET484" s="8"/>
      <c r="BEU484" s="8"/>
      <c r="BEV484" s="8"/>
      <c r="BEW484" s="8"/>
      <c r="BEX484" s="8"/>
      <c r="BEY484" s="8"/>
      <c r="BEZ484" s="8"/>
      <c r="BFA484" s="8"/>
      <c r="BFB484" s="8"/>
      <c r="BFC484" s="8"/>
      <c r="BFD484" s="8"/>
      <c r="BFE484" s="8"/>
      <c r="BFF484" s="8"/>
      <c r="BFG484" s="8"/>
      <c r="BFH484" s="8"/>
      <c r="BFI484" s="8"/>
      <c r="BFJ484" s="8"/>
      <c r="BFK484" s="8"/>
      <c r="BFL484" s="8"/>
      <c r="BFM484" s="8"/>
      <c r="BFN484" s="8"/>
      <c r="BFO484" s="8"/>
      <c r="BFP484" s="8"/>
      <c r="BFQ484" s="8"/>
      <c r="BFR484" s="8"/>
      <c r="BFS484" s="8"/>
      <c r="BFT484" s="8"/>
      <c r="BFU484" s="8"/>
      <c r="BFV484" s="8"/>
      <c r="BFW484" s="8"/>
      <c r="BFX484" s="8"/>
      <c r="BFY484" s="8"/>
      <c r="BFZ484" s="8"/>
      <c r="BGA484" s="8"/>
      <c r="BGB484" s="8"/>
      <c r="BGC484" s="8"/>
      <c r="BGD484" s="8"/>
      <c r="BGE484" s="8"/>
      <c r="BGF484" s="8"/>
      <c r="BGG484" s="8"/>
      <c r="BGH484" s="8"/>
      <c r="BGI484" s="8"/>
      <c r="BGJ484" s="8"/>
      <c r="BGK484" s="8"/>
      <c r="BGL484" s="8"/>
      <c r="BGM484" s="8"/>
      <c r="BGN484" s="8"/>
      <c r="BGO484" s="8"/>
      <c r="BGP484" s="8"/>
      <c r="BGQ484" s="8"/>
      <c r="BGR484" s="8"/>
      <c r="BGS484" s="8"/>
      <c r="BGT484" s="8"/>
      <c r="BGU484" s="8"/>
      <c r="BGV484" s="8"/>
      <c r="BGW484" s="8"/>
      <c r="BGX484" s="8"/>
      <c r="BGY484" s="8"/>
      <c r="BGZ484" s="8"/>
      <c r="BHA484" s="8"/>
      <c r="BHB484" s="8"/>
      <c r="BHC484" s="8"/>
      <c r="BHD484" s="8"/>
      <c r="BHE484" s="8"/>
      <c r="BHF484" s="8"/>
      <c r="BHG484" s="8"/>
      <c r="BHH484" s="8"/>
      <c r="BHI484" s="8"/>
      <c r="BHJ484" s="8"/>
      <c r="BHK484" s="8"/>
      <c r="BHL484" s="8"/>
      <c r="BHM484" s="8"/>
      <c r="BHN484" s="8"/>
      <c r="BHO484" s="8"/>
      <c r="BHP484" s="8"/>
      <c r="BHQ484" s="8"/>
      <c r="BHR484" s="8"/>
      <c r="BHS484" s="8"/>
      <c r="BHT484" s="8"/>
      <c r="BHU484" s="8"/>
      <c r="BHV484" s="8"/>
      <c r="BHW484" s="8"/>
      <c r="BHX484" s="8"/>
      <c r="BHY484" s="8"/>
      <c r="BHZ484" s="8"/>
      <c r="BIA484" s="8"/>
      <c r="BIB484" s="8"/>
      <c r="BIC484" s="8"/>
      <c r="BID484" s="8"/>
      <c r="BIE484" s="8"/>
      <c r="BIF484" s="8"/>
      <c r="BIG484" s="8"/>
      <c r="BIH484" s="8"/>
      <c r="BII484" s="8"/>
      <c r="BIJ484" s="8"/>
      <c r="BIK484" s="8"/>
      <c r="BIL484" s="8"/>
      <c r="BIM484" s="8"/>
      <c r="BIN484" s="8"/>
      <c r="BIO484" s="8"/>
      <c r="BIP484" s="8"/>
      <c r="BIQ484" s="8"/>
      <c r="BIR484" s="8"/>
      <c r="BIS484" s="8"/>
      <c r="BIT484" s="8"/>
      <c r="BIU484" s="8"/>
      <c r="BIV484" s="8"/>
      <c r="BIW484" s="8"/>
      <c r="BIX484" s="8"/>
      <c r="BIY484" s="8"/>
      <c r="BIZ484" s="8"/>
      <c r="BJA484" s="8"/>
      <c r="BJB484" s="8"/>
      <c r="BJC484" s="8"/>
      <c r="BJD484" s="8"/>
      <c r="BJE484" s="8"/>
      <c r="BJF484" s="8"/>
      <c r="BJG484" s="8"/>
      <c r="BJH484" s="8"/>
      <c r="BJI484" s="8"/>
      <c r="BJJ484" s="8"/>
      <c r="BJK484" s="8"/>
      <c r="BJL484" s="8"/>
      <c r="BJM484" s="8"/>
      <c r="BJN484" s="8"/>
      <c r="BJO484" s="8"/>
      <c r="BJP484" s="8"/>
      <c r="BJQ484" s="8"/>
      <c r="BJR484" s="8"/>
      <c r="BJS484" s="8"/>
      <c r="BJT484" s="8"/>
      <c r="BJU484" s="8"/>
      <c r="BJV484" s="8"/>
      <c r="BJW484" s="8"/>
      <c r="BJX484" s="8"/>
      <c r="BJY484" s="8"/>
      <c r="BJZ484" s="8"/>
      <c r="BKA484" s="8"/>
      <c r="BKB484" s="8"/>
      <c r="BKC484" s="8"/>
      <c r="BKD484" s="8"/>
      <c r="BKE484" s="8"/>
      <c r="BKF484" s="8"/>
      <c r="BKG484" s="8"/>
      <c r="BKH484" s="8"/>
      <c r="BKI484" s="8"/>
      <c r="BKJ484" s="8"/>
      <c r="BKK484" s="8"/>
      <c r="BKL484" s="8"/>
      <c r="BKM484" s="8"/>
      <c r="BKN484" s="8"/>
      <c r="BKO484" s="8"/>
      <c r="BKP484" s="8"/>
      <c r="BKQ484" s="8"/>
      <c r="BKR484" s="8"/>
      <c r="BKS484" s="8"/>
      <c r="BKT484" s="8"/>
      <c r="BKU484" s="8"/>
      <c r="BKV484" s="8"/>
      <c r="BKW484" s="8"/>
      <c r="BKX484" s="8"/>
      <c r="BKY484" s="8"/>
      <c r="BKZ484" s="8"/>
      <c r="BLA484" s="8"/>
      <c r="BLB484" s="8"/>
      <c r="BLC484" s="8"/>
      <c r="BLD484" s="8"/>
      <c r="BLE484" s="8"/>
      <c r="BLF484" s="8"/>
      <c r="BLG484" s="8"/>
      <c r="BLH484" s="8"/>
      <c r="BLI484" s="8"/>
      <c r="BLJ484" s="8"/>
      <c r="BLK484" s="8"/>
      <c r="BLL484" s="8"/>
      <c r="BLM484" s="8"/>
      <c r="BLN484" s="8"/>
      <c r="BLO484" s="8"/>
      <c r="BLP484" s="8"/>
      <c r="BLQ484" s="8"/>
      <c r="BLR484" s="8"/>
      <c r="BLS484" s="8"/>
      <c r="BLT484" s="8"/>
      <c r="BLU484" s="8"/>
      <c r="BLV484" s="8"/>
      <c r="BLW484" s="8"/>
      <c r="BLX484" s="8"/>
      <c r="BLY484" s="8"/>
      <c r="BLZ484" s="8"/>
      <c r="BMA484" s="8"/>
      <c r="BMB484" s="8"/>
      <c r="BMC484" s="8"/>
      <c r="BMD484" s="8"/>
      <c r="BME484" s="8"/>
      <c r="BMF484" s="8"/>
      <c r="BMG484" s="8"/>
      <c r="BMH484" s="8"/>
      <c r="BMI484" s="8"/>
      <c r="BMJ484" s="8"/>
      <c r="BMK484" s="8"/>
      <c r="BML484" s="8"/>
      <c r="BMM484" s="8"/>
      <c r="BMN484" s="8"/>
      <c r="BMO484" s="8"/>
      <c r="BMP484" s="8"/>
      <c r="BMQ484" s="8"/>
      <c r="BMR484" s="8"/>
      <c r="BMS484" s="8"/>
      <c r="BMT484" s="8"/>
      <c r="BMU484" s="8"/>
      <c r="BMV484" s="8"/>
      <c r="BMW484" s="8"/>
      <c r="BMX484" s="8"/>
      <c r="BMY484" s="8"/>
      <c r="BMZ484" s="8"/>
      <c r="BNA484" s="8"/>
      <c r="BNB484" s="8"/>
      <c r="BNC484" s="8"/>
      <c r="BND484" s="8"/>
      <c r="BNE484" s="8"/>
      <c r="BNF484" s="8"/>
      <c r="BNG484" s="8"/>
      <c r="BNH484" s="8"/>
      <c r="BNI484" s="8"/>
      <c r="BNJ484" s="8"/>
      <c r="BNK484" s="8"/>
      <c r="BNL484" s="8"/>
      <c r="BNM484" s="8"/>
      <c r="BNN484" s="8"/>
      <c r="BNO484" s="8"/>
      <c r="BNP484" s="8"/>
      <c r="BNQ484" s="8"/>
      <c r="BNR484" s="8"/>
      <c r="BNS484" s="8"/>
      <c r="BNT484" s="8"/>
      <c r="BNU484" s="8"/>
      <c r="BNV484" s="8"/>
      <c r="BNW484" s="8"/>
      <c r="BNX484" s="8"/>
      <c r="BNY484" s="8"/>
      <c r="BNZ484" s="8"/>
      <c r="BOA484" s="8"/>
      <c r="BOB484" s="8"/>
      <c r="BOC484" s="8"/>
      <c r="BOD484" s="8"/>
      <c r="BOE484" s="8"/>
      <c r="BOF484" s="8"/>
      <c r="BOG484" s="8"/>
      <c r="BOH484" s="8"/>
      <c r="BOI484" s="8"/>
      <c r="BOJ484" s="8"/>
      <c r="BOK484" s="8"/>
      <c r="BOL484" s="8"/>
      <c r="BOM484" s="8"/>
      <c r="BON484" s="8"/>
      <c r="BOO484" s="8"/>
      <c r="BOP484" s="8"/>
      <c r="BOQ484" s="8"/>
      <c r="BOR484" s="8"/>
      <c r="BOS484" s="8"/>
      <c r="BOT484" s="8"/>
      <c r="BOU484" s="8"/>
      <c r="BOV484" s="8"/>
      <c r="BOW484" s="8"/>
      <c r="BOX484" s="8"/>
      <c r="BOY484" s="8"/>
      <c r="BOZ484" s="8"/>
      <c r="BPA484" s="8"/>
      <c r="BPB484" s="8"/>
      <c r="BPC484" s="8"/>
      <c r="BPD484" s="8"/>
      <c r="BPE484" s="8"/>
      <c r="BPF484" s="8"/>
      <c r="BPG484" s="8"/>
      <c r="BPH484" s="8"/>
      <c r="BPI484" s="8"/>
      <c r="BPJ484" s="8"/>
      <c r="BPK484" s="8"/>
      <c r="BPL484" s="8"/>
      <c r="BPM484" s="8"/>
      <c r="BPN484" s="8"/>
      <c r="BPO484" s="8"/>
      <c r="BPP484" s="8"/>
      <c r="BPQ484" s="8"/>
      <c r="BPR484" s="8"/>
      <c r="BPS484" s="8"/>
      <c r="BPT484" s="8"/>
      <c r="BPU484" s="8"/>
      <c r="BPV484" s="8"/>
      <c r="BPW484" s="8"/>
      <c r="BPX484" s="8"/>
      <c r="BPY484" s="8"/>
      <c r="BPZ484" s="8"/>
      <c r="BQA484" s="8"/>
      <c r="BQB484" s="8"/>
      <c r="BQC484" s="8"/>
      <c r="BQD484" s="8"/>
      <c r="BQE484" s="8"/>
      <c r="BQF484" s="8"/>
      <c r="BQG484" s="8"/>
      <c r="BQH484" s="8"/>
      <c r="BQI484" s="8"/>
      <c r="BQJ484" s="8"/>
      <c r="BQK484" s="8"/>
      <c r="BQL484" s="8"/>
      <c r="BQM484" s="8"/>
      <c r="BQN484" s="8"/>
      <c r="BQO484" s="8"/>
      <c r="BQP484" s="8"/>
      <c r="BQQ484" s="8"/>
      <c r="BQR484" s="8"/>
      <c r="BQS484" s="8"/>
      <c r="BQT484" s="8"/>
      <c r="BQU484" s="8"/>
      <c r="BQV484" s="8"/>
      <c r="BQW484" s="8"/>
      <c r="BQX484" s="8"/>
      <c r="BQY484" s="8"/>
      <c r="BQZ484" s="8"/>
      <c r="BRA484" s="8"/>
      <c r="BRB484" s="8"/>
      <c r="BRC484" s="8"/>
      <c r="BRD484" s="8"/>
      <c r="BRE484" s="8"/>
      <c r="BRF484" s="8"/>
      <c r="BRG484" s="8"/>
      <c r="BRH484" s="8"/>
      <c r="BRI484" s="8"/>
      <c r="BRJ484" s="8"/>
      <c r="BRK484" s="8"/>
      <c r="BRL484" s="8"/>
      <c r="BRM484" s="8"/>
      <c r="BRN484" s="8"/>
      <c r="BRO484" s="8"/>
      <c r="BRP484" s="8"/>
      <c r="BRQ484" s="8"/>
      <c r="BRR484" s="8"/>
      <c r="BRS484" s="8"/>
      <c r="BRT484" s="8"/>
      <c r="BRU484" s="8"/>
      <c r="BRV484" s="8"/>
      <c r="BRW484" s="8"/>
      <c r="BRX484" s="8"/>
      <c r="BRY484" s="8"/>
      <c r="BRZ484" s="8"/>
      <c r="BSA484" s="8"/>
      <c r="BSB484" s="8"/>
      <c r="BSC484" s="8"/>
      <c r="BSD484" s="8"/>
      <c r="BSE484" s="8"/>
      <c r="BSF484" s="8"/>
      <c r="BSG484" s="8"/>
      <c r="BSH484" s="8"/>
      <c r="BSI484" s="8"/>
      <c r="BSJ484" s="8"/>
      <c r="BSK484" s="8"/>
      <c r="BSL484" s="8"/>
      <c r="BSM484" s="8"/>
      <c r="BSN484" s="8"/>
      <c r="BSO484" s="8"/>
      <c r="BSP484" s="8"/>
      <c r="BSQ484" s="8"/>
      <c r="BSR484" s="8"/>
      <c r="BSS484" s="8"/>
      <c r="BST484" s="8"/>
      <c r="BSU484" s="8"/>
      <c r="BSV484" s="8"/>
      <c r="BSW484" s="8"/>
      <c r="BSX484" s="8"/>
      <c r="BSY484" s="8"/>
      <c r="BSZ484" s="8"/>
      <c r="BTA484" s="8"/>
      <c r="BTB484" s="8"/>
      <c r="BTC484" s="8"/>
      <c r="BTD484" s="8"/>
      <c r="BTE484" s="8"/>
      <c r="BTF484" s="8"/>
      <c r="BTG484" s="8"/>
      <c r="BTH484" s="8"/>
      <c r="BTI484" s="8"/>
      <c r="BTJ484" s="8"/>
      <c r="BTK484" s="8"/>
      <c r="BTL484" s="8"/>
      <c r="BTM484" s="8"/>
      <c r="BTN484" s="8"/>
      <c r="BTO484" s="8"/>
      <c r="BTP484" s="8"/>
      <c r="BTQ484" s="8"/>
      <c r="BTR484" s="8"/>
      <c r="BTS484" s="8"/>
      <c r="BTT484" s="8"/>
      <c r="BTU484" s="8"/>
      <c r="BTV484" s="8"/>
      <c r="BTW484" s="8"/>
      <c r="BTX484" s="8"/>
      <c r="BTY484" s="8"/>
      <c r="BTZ484" s="8"/>
      <c r="BUA484" s="8"/>
      <c r="BUB484" s="8"/>
      <c r="BUC484" s="8"/>
      <c r="BUD484" s="8"/>
      <c r="BUE484" s="8"/>
      <c r="BUF484" s="8"/>
      <c r="BUG484" s="8"/>
      <c r="BUH484" s="8"/>
      <c r="BUI484" s="8"/>
      <c r="BUJ484" s="8"/>
      <c r="BUK484" s="8"/>
      <c r="BUL484" s="8"/>
      <c r="BUM484" s="8"/>
      <c r="BUN484" s="8"/>
      <c r="BUO484" s="8"/>
      <c r="BUP484" s="8"/>
      <c r="BUQ484" s="8"/>
      <c r="BUR484" s="8"/>
      <c r="BUS484" s="8"/>
      <c r="BUT484" s="8"/>
      <c r="BUU484" s="8"/>
      <c r="BUV484" s="8"/>
      <c r="BUW484" s="8"/>
      <c r="BUX484" s="8"/>
      <c r="BUY484" s="8"/>
      <c r="BUZ484" s="8"/>
      <c r="BVA484" s="8"/>
      <c r="BVB484" s="8"/>
      <c r="BVC484" s="8"/>
      <c r="BVD484" s="8"/>
      <c r="BVE484" s="8"/>
      <c r="BVF484" s="8"/>
      <c r="BVG484" s="8"/>
      <c r="BVH484" s="8"/>
      <c r="BVI484" s="8"/>
      <c r="BVJ484" s="8"/>
      <c r="BVK484" s="8"/>
      <c r="BVL484" s="8"/>
      <c r="BVM484" s="8"/>
      <c r="BVN484" s="8"/>
      <c r="BVO484" s="8"/>
      <c r="BVP484" s="8"/>
      <c r="BVQ484" s="8"/>
      <c r="BVR484" s="8"/>
      <c r="BVS484" s="8"/>
      <c r="BVT484" s="8"/>
      <c r="BVU484" s="8"/>
      <c r="BVV484" s="8"/>
      <c r="BVW484" s="8"/>
      <c r="BVX484" s="8"/>
      <c r="BVY484" s="8"/>
      <c r="BVZ484" s="8"/>
      <c r="BWA484" s="8"/>
      <c r="BWB484" s="8"/>
      <c r="BWC484" s="8"/>
      <c r="BWD484" s="8"/>
      <c r="BWE484" s="8"/>
      <c r="BWF484" s="8"/>
      <c r="BWG484" s="8"/>
      <c r="BWH484" s="8"/>
      <c r="BWI484" s="8"/>
      <c r="BWJ484" s="8"/>
      <c r="BWK484" s="8"/>
      <c r="BWL484" s="8"/>
      <c r="BWM484" s="8"/>
      <c r="BWN484" s="8"/>
      <c r="BWO484" s="8"/>
      <c r="BWP484" s="8"/>
      <c r="BWQ484" s="8"/>
    </row>
    <row r="485" spans="1:1967" s="445" customFormat="1" ht="102" customHeight="1">
      <c r="A485" s="9" t="s">
        <v>6545</v>
      </c>
      <c r="B485" s="100" t="s">
        <v>97</v>
      </c>
      <c r="C485" s="58" t="s">
        <v>918</v>
      </c>
      <c r="D485" s="30" t="s">
        <v>55</v>
      </c>
      <c r="E485" s="30" t="s">
        <v>56</v>
      </c>
      <c r="F485" s="29"/>
      <c r="G485" s="3" t="s">
        <v>384</v>
      </c>
      <c r="H485" s="20">
        <v>0</v>
      </c>
      <c r="I485" s="114">
        <v>470000000</v>
      </c>
      <c r="J485" s="21" t="s">
        <v>1330</v>
      </c>
      <c r="K485" s="19" t="s">
        <v>1947</v>
      </c>
      <c r="L485" s="138" t="s">
        <v>3428</v>
      </c>
      <c r="M485" s="141" t="s">
        <v>383</v>
      </c>
      <c r="N485" s="361" t="s">
        <v>8876</v>
      </c>
      <c r="O485" s="3" t="s">
        <v>1382</v>
      </c>
      <c r="P485" s="7" t="s">
        <v>1354</v>
      </c>
      <c r="Q485" s="3" t="s">
        <v>1195</v>
      </c>
      <c r="R485" s="24">
        <v>1400</v>
      </c>
      <c r="S485" s="96">
        <v>1830.47</v>
      </c>
      <c r="T485" s="83">
        <f t="shared" si="22"/>
        <v>2562658</v>
      </c>
      <c r="U485" s="83">
        <f t="shared" si="26"/>
        <v>2870176.9600000004</v>
      </c>
      <c r="V485" s="9" t="s">
        <v>1341</v>
      </c>
      <c r="W485" s="153" t="s">
        <v>1410</v>
      </c>
      <c r="X485" s="9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  <c r="NL485" s="8"/>
      <c r="NM485" s="8"/>
      <c r="NN485" s="8"/>
      <c r="NO485" s="8"/>
      <c r="NP485" s="8"/>
      <c r="NQ485" s="8"/>
      <c r="NR485" s="8"/>
      <c r="NS485" s="8"/>
      <c r="NT485" s="8"/>
      <c r="NU485" s="8"/>
      <c r="NV485" s="8"/>
      <c r="NW485" s="8"/>
      <c r="NX485" s="8"/>
      <c r="NY485" s="8"/>
      <c r="NZ485" s="8"/>
      <c r="OA485" s="8"/>
      <c r="OB485" s="8"/>
      <c r="OC485" s="8"/>
      <c r="OD485" s="8"/>
      <c r="OE485" s="8"/>
      <c r="OF485" s="8"/>
      <c r="OG485" s="8"/>
      <c r="OH485" s="8"/>
      <c r="OI485" s="8"/>
      <c r="OJ485" s="8"/>
      <c r="OK485" s="8"/>
      <c r="OL485" s="8"/>
      <c r="OM485" s="8"/>
      <c r="ON485" s="8"/>
      <c r="OO485" s="8"/>
      <c r="OP485" s="8"/>
      <c r="OQ485" s="8"/>
      <c r="OR485" s="8"/>
      <c r="OS485" s="8"/>
      <c r="OT485" s="8"/>
      <c r="OU485" s="8"/>
      <c r="OV485" s="8"/>
      <c r="OW485" s="8"/>
      <c r="OX485" s="8"/>
      <c r="OY485" s="8"/>
      <c r="OZ485" s="8"/>
      <c r="PA485" s="8"/>
      <c r="PB485" s="8"/>
      <c r="PC485" s="8"/>
      <c r="PD485" s="8"/>
      <c r="PE485" s="8"/>
      <c r="PF485" s="8"/>
      <c r="PG485" s="8"/>
      <c r="PH485" s="8"/>
      <c r="PI485" s="8"/>
      <c r="PJ485" s="8"/>
      <c r="PK485" s="8"/>
      <c r="PL485" s="8"/>
      <c r="PM485" s="8"/>
      <c r="PN485" s="8"/>
      <c r="PO485" s="8"/>
      <c r="PP485" s="8"/>
      <c r="PQ485" s="8"/>
      <c r="PR485" s="8"/>
      <c r="PS485" s="8"/>
      <c r="PT485" s="8"/>
      <c r="PU485" s="8"/>
      <c r="PV485" s="8"/>
      <c r="PW485" s="8"/>
      <c r="PX485" s="8"/>
      <c r="PY485" s="8"/>
      <c r="PZ485" s="8"/>
      <c r="QA485" s="8"/>
      <c r="QB485" s="8"/>
      <c r="QC485" s="8"/>
      <c r="QD485" s="8"/>
      <c r="QE485" s="8"/>
      <c r="QF485" s="8"/>
      <c r="QG485" s="8"/>
      <c r="QH485" s="8"/>
      <c r="QI485" s="8"/>
      <c r="QJ485" s="8"/>
      <c r="QK485" s="8"/>
      <c r="QL485" s="8"/>
      <c r="QM485" s="8"/>
      <c r="QN485" s="8"/>
      <c r="QO485" s="8"/>
      <c r="QP485" s="8"/>
      <c r="QQ485" s="8"/>
      <c r="QR485" s="8"/>
      <c r="QS485" s="8"/>
      <c r="QT485" s="8"/>
      <c r="QU485" s="8"/>
      <c r="QV485" s="8"/>
      <c r="QW485" s="8"/>
      <c r="QX485" s="8"/>
      <c r="QY485" s="8"/>
      <c r="QZ485" s="8"/>
      <c r="RA485" s="8"/>
      <c r="RB485" s="8"/>
      <c r="RC485" s="8"/>
      <c r="RD485" s="8"/>
      <c r="RE485" s="8"/>
      <c r="RF485" s="8"/>
      <c r="RG485" s="8"/>
      <c r="RH485" s="8"/>
      <c r="RI485" s="8"/>
      <c r="RJ485" s="8"/>
      <c r="RK485" s="8"/>
      <c r="RL485" s="8"/>
      <c r="RM485" s="8"/>
      <c r="RN485" s="8"/>
      <c r="RO485" s="8"/>
      <c r="RP485" s="8"/>
      <c r="RQ485" s="8"/>
      <c r="RR485" s="8"/>
      <c r="RS485" s="8"/>
      <c r="RT485" s="8"/>
      <c r="RU485" s="8"/>
      <c r="RV485" s="8"/>
      <c r="RW485" s="8"/>
      <c r="RX485" s="8"/>
      <c r="RY485" s="8"/>
      <c r="RZ485" s="8"/>
      <c r="SA485" s="8"/>
      <c r="SB485" s="8"/>
      <c r="SC485" s="8"/>
      <c r="SD485" s="8"/>
      <c r="SE485" s="8"/>
      <c r="SF485" s="8"/>
      <c r="SG485" s="8"/>
      <c r="SH485" s="8"/>
      <c r="SI485" s="8"/>
      <c r="SJ485" s="8"/>
      <c r="SK485" s="8"/>
      <c r="SL485" s="8"/>
      <c r="SM485" s="8"/>
      <c r="SN485" s="8"/>
      <c r="SO485" s="8"/>
      <c r="SP485" s="8"/>
      <c r="SQ485" s="8"/>
      <c r="SR485" s="8"/>
      <c r="SS485" s="8"/>
      <c r="ST485" s="8"/>
      <c r="SU485" s="8"/>
      <c r="SV485" s="8"/>
      <c r="SW485" s="8"/>
      <c r="SX485" s="8"/>
      <c r="SY485" s="8"/>
      <c r="SZ485" s="8"/>
      <c r="TA485" s="8"/>
      <c r="TB485" s="8"/>
      <c r="TC485" s="8"/>
      <c r="TD485" s="8"/>
      <c r="TE485" s="8"/>
      <c r="TF485" s="8"/>
      <c r="TG485" s="8"/>
      <c r="TH485" s="8"/>
      <c r="TI485" s="8"/>
      <c r="TJ485" s="8"/>
      <c r="TK485" s="8"/>
      <c r="TL485" s="8"/>
      <c r="TM485" s="8"/>
      <c r="TN485" s="8"/>
      <c r="TO485" s="8"/>
      <c r="TP485" s="8"/>
      <c r="TQ485" s="8"/>
      <c r="TR485" s="8"/>
      <c r="TS485" s="8"/>
      <c r="TT485" s="8"/>
      <c r="TU485" s="8"/>
      <c r="TV485" s="8"/>
      <c r="TW485" s="8"/>
      <c r="TX485" s="8"/>
      <c r="TY485" s="8"/>
      <c r="TZ485" s="8"/>
      <c r="UA485" s="8"/>
      <c r="UB485" s="8"/>
      <c r="UC485" s="8"/>
      <c r="UD485" s="8"/>
      <c r="UE485" s="8"/>
      <c r="UF485" s="8"/>
      <c r="UG485" s="8"/>
      <c r="UH485" s="8"/>
      <c r="UI485" s="8"/>
      <c r="UJ485" s="8"/>
      <c r="UK485" s="8"/>
      <c r="UL485" s="8"/>
      <c r="UM485" s="8"/>
      <c r="UN485" s="8"/>
      <c r="UO485" s="8"/>
      <c r="UP485" s="8"/>
      <c r="UQ485" s="8"/>
      <c r="UR485" s="8"/>
      <c r="US485" s="8"/>
      <c r="UT485" s="8"/>
      <c r="UU485" s="8"/>
      <c r="UV485" s="8"/>
      <c r="UW485" s="8"/>
      <c r="UX485" s="8"/>
      <c r="UY485" s="8"/>
      <c r="UZ485" s="8"/>
      <c r="VA485" s="8"/>
      <c r="VB485" s="8"/>
      <c r="VC485" s="8"/>
      <c r="VD485" s="8"/>
      <c r="VE485" s="8"/>
      <c r="VF485" s="8"/>
      <c r="VG485" s="8"/>
      <c r="VH485" s="8"/>
      <c r="VI485" s="8"/>
      <c r="VJ485" s="8"/>
      <c r="VK485" s="8"/>
      <c r="VL485" s="8"/>
      <c r="VM485" s="8"/>
      <c r="VN485" s="8"/>
      <c r="VO485" s="8"/>
      <c r="VP485" s="8"/>
      <c r="VQ485" s="8"/>
      <c r="VR485" s="8"/>
      <c r="VS485" s="8"/>
      <c r="VT485" s="8"/>
      <c r="VU485" s="8"/>
      <c r="VV485" s="8"/>
      <c r="VW485" s="8"/>
      <c r="VX485" s="8"/>
      <c r="VY485" s="8"/>
      <c r="VZ485" s="8"/>
      <c r="WA485" s="8"/>
      <c r="WB485" s="8"/>
      <c r="WC485" s="8"/>
      <c r="WD485" s="8"/>
      <c r="WE485" s="8"/>
      <c r="WF485" s="8"/>
      <c r="WG485" s="8"/>
      <c r="WH485" s="8"/>
      <c r="WI485" s="8"/>
      <c r="WJ485" s="8"/>
      <c r="WK485" s="8"/>
      <c r="WL485" s="8"/>
      <c r="WM485" s="8"/>
      <c r="WN485" s="8"/>
      <c r="WO485" s="8"/>
      <c r="WP485" s="8"/>
      <c r="WQ485" s="8"/>
      <c r="WR485" s="8"/>
      <c r="WS485" s="8"/>
      <c r="WT485" s="8"/>
      <c r="WU485" s="8"/>
      <c r="WV485" s="8"/>
      <c r="WW485" s="8"/>
      <c r="WX485" s="8"/>
      <c r="WY485" s="8"/>
      <c r="WZ485" s="8"/>
      <c r="XA485" s="8"/>
      <c r="XB485" s="8"/>
      <c r="XC485" s="8"/>
      <c r="XD485" s="8"/>
      <c r="XE485" s="8"/>
      <c r="XF485" s="8"/>
      <c r="XG485" s="8"/>
      <c r="XH485" s="8"/>
      <c r="XI485" s="8"/>
      <c r="XJ485" s="8"/>
      <c r="XK485" s="8"/>
      <c r="XL485" s="8"/>
      <c r="XM485" s="8"/>
      <c r="XN485" s="8"/>
      <c r="XO485" s="8"/>
      <c r="XP485" s="8"/>
      <c r="XQ485" s="8"/>
      <c r="XR485" s="8"/>
      <c r="XS485" s="8"/>
      <c r="XT485" s="8"/>
      <c r="XU485" s="8"/>
      <c r="XV485" s="8"/>
      <c r="XW485" s="8"/>
      <c r="XX485" s="8"/>
      <c r="XY485" s="8"/>
      <c r="XZ485" s="8"/>
      <c r="YA485" s="8"/>
      <c r="YB485" s="8"/>
      <c r="YC485" s="8"/>
      <c r="YD485" s="8"/>
      <c r="YE485" s="8"/>
      <c r="YF485" s="8"/>
      <c r="YG485" s="8"/>
      <c r="YH485" s="8"/>
      <c r="YI485" s="8"/>
      <c r="YJ485" s="8"/>
      <c r="YK485" s="8"/>
      <c r="YL485" s="8"/>
      <c r="YM485" s="8"/>
      <c r="YN485" s="8"/>
      <c r="YO485" s="8"/>
      <c r="YP485" s="8"/>
      <c r="YQ485" s="8"/>
      <c r="YR485" s="8"/>
      <c r="YS485" s="8"/>
      <c r="YT485" s="8"/>
      <c r="YU485" s="8"/>
      <c r="YV485" s="8"/>
      <c r="YW485" s="8"/>
      <c r="YX485" s="8"/>
      <c r="YY485" s="8"/>
      <c r="YZ485" s="8"/>
      <c r="ZA485" s="8"/>
      <c r="ZB485" s="8"/>
      <c r="ZC485" s="8"/>
      <c r="ZD485" s="8"/>
      <c r="ZE485" s="8"/>
      <c r="ZF485" s="8"/>
      <c r="ZG485" s="8"/>
      <c r="ZH485" s="8"/>
      <c r="ZI485" s="8"/>
      <c r="ZJ485" s="8"/>
      <c r="ZK485" s="8"/>
      <c r="ZL485" s="8"/>
      <c r="ZM485" s="8"/>
      <c r="ZN485" s="8"/>
      <c r="ZO485" s="8"/>
      <c r="ZP485" s="8"/>
      <c r="ZQ485" s="8"/>
      <c r="ZR485" s="8"/>
      <c r="ZS485" s="8"/>
      <c r="ZT485" s="8"/>
      <c r="ZU485" s="8"/>
      <c r="ZV485" s="8"/>
      <c r="ZW485" s="8"/>
      <c r="ZX485" s="8"/>
      <c r="ZY485" s="8"/>
      <c r="ZZ485" s="8"/>
      <c r="AAA485" s="8"/>
      <c r="AAB485" s="8"/>
      <c r="AAC485" s="8"/>
      <c r="AAD485" s="8"/>
      <c r="AAE485" s="8"/>
      <c r="AAF485" s="8"/>
      <c r="AAG485" s="8"/>
      <c r="AAH485" s="8"/>
      <c r="AAI485" s="8"/>
      <c r="AAJ485" s="8"/>
      <c r="AAK485" s="8"/>
      <c r="AAL485" s="8"/>
      <c r="AAM485" s="8"/>
      <c r="AAN485" s="8"/>
      <c r="AAO485" s="8"/>
      <c r="AAP485" s="8"/>
      <c r="AAQ485" s="8"/>
      <c r="AAR485" s="8"/>
      <c r="AAS485" s="8"/>
      <c r="AAT485" s="8"/>
      <c r="AAU485" s="8"/>
      <c r="AAV485" s="8"/>
      <c r="AAW485" s="8"/>
      <c r="AAX485" s="8"/>
      <c r="AAY485" s="8"/>
      <c r="AAZ485" s="8"/>
      <c r="ABA485" s="8"/>
      <c r="ABB485" s="8"/>
      <c r="ABC485" s="8"/>
      <c r="ABD485" s="8"/>
      <c r="ABE485" s="8"/>
      <c r="ABF485" s="8"/>
      <c r="ABG485" s="8"/>
      <c r="ABH485" s="8"/>
      <c r="ABI485" s="8"/>
      <c r="ABJ485" s="8"/>
      <c r="ABK485" s="8"/>
      <c r="ABL485" s="8"/>
      <c r="ABM485" s="8"/>
      <c r="ABN485" s="8"/>
      <c r="ABO485" s="8"/>
      <c r="ABP485" s="8"/>
      <c r="ABQ485" s="8"/>
      <c r="ABR485" s="8"/>
      <c r="ABS485" s="8"/>
      <c r="ABT485" s="8"/>
      <c r="ABU485" s="8"/>
      <c r="ABV485" s="8"/>
      <c r="ABW485" s="8"/>
      <c r="ABX485" s="8"/>
      <c r="ABY485" s="8"/>
      <c r="ABZ485" s="8"/>
      <c r="ACA485" s="8"/>
      <c r="ACB485" s="8"/>
      <c r="ACC485" s="8"/>
      <c r="ACD485" s="8"/>
      <c r="ACE485" s="8"/>
      <c r="ACF485" s="8"/>
      <c r="ACG485" s="8"/>
      <c r="ACH485" s="8"/>
      <c r="ACI485" s="8"/>
      <c r="ACJ485" s="8"/>
      <c r="ACK485" s="8"/>
      <c r="ACL485" s="8"/>
      <c r="ACM485" s="8"/>
      <c r="ACN485" s="8"/>
      <c r="ACO485" s="8"/>
      <c r="ACP485" s="8"/>
      <c r="ACQ485" s="8"/>
      <c r="ACR485" s="8"/>
      <c r="ACS485" s="8"/>
      <c r="ACT485" s="8"/>
      <c r="ACU485" s="8"/>
      <c r="ACV485" s="8"/>
      <c r="ACW485" s="8"/>
      <c r="ACX485" s="8"/>
      <c r="ACY485" s="8"/>
      <c r="ACZ485" s="8"/>
      <c r="ADA485" s="8"/>
      <c r="ADB485" s="8"/>
      <c r="ADC485" s="8"/>
      <c r="ADD485" s="8"/>
      <c r="ADE485" s="8"/>
      <c r="ADF485" s="8"/>
      <c r="ADG485" s="8"/>
      <c r="ADH485" s="8"/>
      <c r="ADI485" s="8"/>
      <c r="ADJ485" s="8"/>
      <c r="ADK485" s="8"/>
      <c r="ADL485" s="8"/>
      <c r="ADM485" s="8"/>
      <c r="ADN485" s="8"/>
      <c r="ADO485" s="8"/>
      <c r="ADP485" s="8"/>
      <c r="ADQ485" s="8"/>
      <c r="ADR485" s="8"/>
      <c r="ADS485" s="8"/>
      <c r="ADT485" s="8"/>
      <c r="ADU485" s="8"/>
      <c r="ADV485" s="8"/>
      <c r="ADW485" s="8"/>
      <c r="ADX485" s="8"/>
      <c r="ADY485" s="8"/>
      <c r="ADZ485" s="8"/>
      <c r="AEA485" s="8"/>
      <c r="AEB485" s="8"/>
      <c r="AEC485" s="8"/>
      <c r="AED485" s="8"/>
      <c r="AEE485" s="8"/>
      <c r="AEF485" s="8"/>
      <c r="AEG485" s="8"/>
      <c r="AEH485" s="8"/>
      <c r="AEI485" s="8"/>
      <c r="AEJ485" s="8"/>
      <c r="AEK485" s="8"/>
      <c r="AEL485" s="8"/>
      <c r="AEM485" s="8"/>
      <c r="AEN485" s="8"/>
      <c r="AEO485" s="8"/>
      <c r="AEP485" s="8"/>
      <c r="AEQ485" s="8"/>
      <c r="AER485" s="8"/>
      <c r="AES485" s="8"/>
      <c r="AET485" s="8"/>
      <c r="AEU485" s="8"/>
      <c r="AEV485" s="8"/>
      <c r="AEW485" s="8"/>
      <c r="AEX485" s="8"/>
      <c r="AEY485" s="8"/>
      <c r="AEZ485" s="8"/>
      <c r="AFA485" s="8"/>
      <c r="AFB485" s="8"/>
      <c r="AFC485" s="8"/>
      <c r="AFD485" s="8"/>
      <c r="AFE485" s="8"/>
      <c r="AFF485" s="8"/>
      <c r="AFG485" s="8"/>
      <c r="AFH485" s="8"/>
      <c r="AFI485" s="8"/>
      <c r="AFJ485" s="8"/>
      <c r="AFK485" s="8"/>
      <c r="AFL485" s="8"/>
      <c r="AFM485" s="8"/>
      <c r="AFN485" s="8"/>
      <c r="AFO485" s="8"/>
      <c r="AFP485" s="8"/>
      <c r="AFQ485" s="8"/>
      <c r="AFR485" s="8"/>
      <c r="AFS485" s="8"/>
      <c r="AFT485" s="8"/>
      <c r="AFU485" s="8"/>
      <c r="AFV485" s="8"/>
      <c r="AFW485" s="8"/>
      <c r="AFX485" s="8"/>
      <c r="AFY485" s="8"/>
      <c r="AFZ485" s="8"/>
      <c r="AGA485" s="8"/>
      <c r="AGB485" s="8"/>
      <c r="AGC485" s="8"/>
      <c r="AGD485" s="8"/>
      <c r="AGE485" s="8"/>
      <c r="AGF485" s="8"/>
      <c r="AGG485" s="8"/>
      <c r="AGH485" s="8"/>
      <c r="AGI485" s="8"/>
      <c r="AGJ485" s="8"/>
      <c r="AGK485" s="8"/>
      <c r="AGL485" s="8"/>
      <c r="AGM485" s="8"/>
      <c r="AGN485" s="8"/>
      <c r="AGO485" s="8"/>
      <c r="AGP485" s="8"/>
      <c r="AGQ485" s="8"/>
      <c r="AGR485" s="8"/>
      <c r="AGS485" s="8"/>
      <c r="AGT485" s="8"/>
      <c r="AGU485" s="8"/>
      <c r="AGV485" s="8"/>
      <c r="AGW485" s="8"/>
      <c r="AGX485" s="8"/>
      <c r="AGY485" s="8"/>
      <c r="AGZ485" s="8"/>
      <c r="AHA485" s="8"/>
      <c r="AHB485" s="8"/>
      <c r="AHC485" s="8"/>
      <c r="AHD485" s="8"/>
      <c r="AHE485" s="8"/>
      <c r="AHF485" s="8"/>
      <c r="AHG485" s="8"/>
      <c r="AHH485" s="8"/>
      <c r="AHI485" s="8"/>
      <c r="AHJ485" s="8"/>
      <c r="AHK485" s="8"/>
      <c r="AHL485" s="8"/>
      <c r="AHM485" s="8"/>
      <c r="AHN485" s="8"/>
      <c r="AHO485" s="8"/>
      <c r="AHP485" s="8"/>
      <c r="AHQ485" s="8"/>
      <c r="AHR485" s="8"/>
      <c r="AHS485" s="8"/>
      <c r="AHT485" s="8"/>
      <c r="AHU485" s="8"/>
      <c r="AHV485" s="8"/>
      <c r="AHW485" s="8"/>
      <c r="AHX485" s="8"/>
      <c r="AHY485" s="8"/>
      <c r="AHZ485" s="8"/>
      <c r="AIA485" s="8"/>
      <c r="AIB485" s="8"/>
      <c r="AIC485" s="8"/>
      <c r="AID485" s="8"/>
      <c r="AIE485" s="8"/>
      <c r="AIF485" s="8"/>
      <c r="AIG485" s="8"/>
      <c r="AIH485" s="8"/>
      <c r="AII485" s="8"/>
      <c r="AIJ485" s="8"/>
      <c r="AIK485" s="8"/>
      <c r="AIL485" s="8"/>
      <c r="AIM485" s="8"/>
      <c r="AIN485" s="8"/>
      <c r="AIO485" s="8"/>
      <c r="AIP485" s="8"/>
      <c r="AIQ485" s="8"/>
      <c r="AIR485" s="8"/>
      <c r="AIS485" s="8"/>
      <c r="AIT485" s="8"/>
      <c r="AIU485" s="8"/>
      <c r="AIV485" s="8"/>
      <c r="AIW485" s="8"/>
      <c r="AIX485" s="8"/>
      <c r="AIY485" s="8"/>
      <c r="AIZ485" s="8"/>
      <c r="AJA485" s="8"/>
      <c r="AJB485" s="8"/>
      <c r="AJC485" s="8"/>
      <c r="AJD485" s="8"/>
      <c r="AJE485" s="8"/>
      <c r="AJF485" s="8"/>
      <c r="AJG485" s="8"/>
      <c r="AJH485" s="8"/>
      <c r="AJI485" s="8"/>
      <c r="AJJ485" s="8"/>
      <c r="AJK485" s="8"/>
      <c r="AJL485" s="8"/>
      <c r="AJM485" s="8"/>
      <c r="AJN485" s="8"/>
      <c r="AJO485" s="8"/>
      <c r="AJP485" s="8"/>
      <c r="AJQ485" s="8"/>
      <c r="AJR485" s="8"/>
      <c r="AJS485" s="8"/>
      <c r="AJT485" s="8"/>
      <c r="AJU485" s="8"/>
      <c r="AJV485" s="8"/>
      <c r="AJW485" s="8"/>
      <c r="AJX485" s="8"/>
      <c r="AJY485" s="8"/>
      <c r="AJZ485" s="8"/>
      <c r="AKA485" s="8"/>
      <c r="AKB485" s="8"/>
      <c r="AKC485" s="8"/>
      <c r="AKD485" s="8"/>
      <c r="AKE485" s="8"/>
      <c r="AKF485" s="8"/>
      <c r="AKG485" s="8"/>
      <c r="AKH485" s="8"/>
      <c r="AKI485" s="8"/>
      <c r="AKJ485" s="8"/>
      <c r="AKK485" s="8"/>
      <c r="AKL485" s="8"/>
      <c r="AKM485" s="8"/>
      <c r="AKN485" s="8"/>
      <c r="AKO485" s="8"/>
      <c r="AKP485" s="8"/>
      <c r="AKQ485" s="8"/>
      <c r="AKR485" s="8"/>
      <c r="AKS485" s="8"/>
      <c r="AKT485" s="8"/>
      <c r="AKU485" s="8"/>
      <c r="AKV485" s="8"/>
      <c r="AKW485" s="8"/>
      <c r="AKX485" s="8"/>
      <c r="AKY485" s="8"/>
      <c r="AKZ485" s="8"/>
      <c r="ALA485" s="8"/>
      <c r="ALB485" s="8"/>
      <c r="ALC485" s="8"/>
      <c r="ALD485" s="8"/>
      <c r="ALE485" s="8"/>
      <c r="ALF485" s="8"/>
      <c r="ALG485" s="8"/>
      <c r="ALH485" s="8"/>
      <c r="ALI485" s="8"/>
      <c r="ALJ485" s="8"/>
      <c r="ALK485" s="8"/>
      <c r="ALL485" s="8"/>
      <c r="ALM485" s="8"/>
      <c r="ALN485" s="8"/>
      <c r="ALO485" s="8"/>
      <c r="ALP485" s="8"/>
      <c r="ALQ485" s="8"/>
      <c r="ALR485" s="8"/>
      <c r="ALS485" s="8"/>
      <c r="ALT485" s="8"/>
      <c r="ALU485" s="8"/>
      <c r="ALV485" s="8"/>
      <c r="ALW485" s="8"/>
      <c r="ALX485" s="8"/>
      <c r="ALY485" s="8"/>
      <c r="ALZ485" s="8"/>
      <c r="AMA485" s="8"/>
      <c r="AMB485" s="8"/>
      <c r="AMC485" s="8"/>
      <c r="AMD485" s="8"/>
      <c r="AME485" s="8"/>
      <c r="AMF485" s="8"/>
      <c r="AMG485" s="8"/>
      <c r="AMH485" s="8"/>
      <c r="AMI485" s="8"/>
      <c r="AMJ485" s="8"/>
      <c r="AMK485" s="8"/>
      <c r="AML485" s="8"/>
      <c r="AMM485" s="8"/>
      <c r="AMN485" s="8"/>
      <c r="AMO485" s="8"/>
      <c r="AMP485" s="8"/>
      <c r="AMQ485" s="8"/>
      <c r="AMR485" s="8"/>
      <c r="AMS485" s="8"/>
      <c r="AMT485" s="8"/>
      <c r="AMU485" s="8"/>
      <c r="AMV485" s="8"/>
      <c r="AMW485" s="8"/>
      <c r="AMX485" s="8"/>
      <c r="AMY485" s="8"/>
      <c r="AMZ485" s="8"/>
      <c r="ANA485" s="8"/>
      <c r="ANB485" s="8"/>
      <c r="ANC485" s="8"/>
      <c r="AND485" s="8"/>
      <c r="ANE485" s="8"/>
      <c r="ANF485" s="8"/>
      <c r="ANG485" s="8"/>
      <c r="ANH485" s="8"/>
      <c r="ANI485" s="8"/>
      <c r="ANJ485" s="8"/>
      <c r="ANK485" s="8"/>
      <c r="ANL485" s="8"/>
      <c r="ANM485" s="8"/>
      <c r="ANN485" s="8"/>
      <c r="ANO485" s="8"/>
      <c r="ANP485" s="8"/>
      <c r="ANQ485" s="8"/>
      <c r="ANR485" s="8"/>
      <c r="ANS485" s="8"/>
      <c r="ANT485" s="8"/>
      <c r="ANU485" s="8"/>
      <c r="ANV485" s="8"/>
      <c r="ANW485" s="8"/>
      <c r="ANX485" s="8"/>
      <c r="ANY485" s="8"/>
      <c r="ANZ485" s="8"/>
      <c r="AOA485" s="8"/>
      <c r="AOB485" s="8"/>
      <c r="AOC485" s="8"/>
      <c r="AOD485" s="8"/>
      <c r="AOE485" s="8"/>
      <c r="AOF485" s="8"/>
      <c r="AOG485" s="8"/>
      <c r="AOH485" s="8"/>
      <c r="AOI485" s="8"/>
      <c r="AOJ485" s="8"/>
      <c r="AOK485" s="8"/>
      <c r="AOL485" s="8"/>
      <c r="AOM485" s="8"/>
      <c r="AON485" s="8"/>
      <c r="AOO485" s="8"/>
      <c r="AOP485" s="8"/>
      <c r="AOQ485" s="8"/>
      <c r="AOR485" s="8"/>
      <c r="AOS485" s="8"/>
      <c r="AOT485" s="8"/>
      <c r="AOU485" s="8"/>
      <c r="AOV485" s="8"/>
      <c r="AOW485" s="8"/>
      <c r="AOX485" s="8"/>
      <c r="AOY485" s="8"/>
      <c r="AOZ485" s="8"/>
      <c r="APA485" s="8"/>
      <c r="APB485" s="8"/>
      <c r="APC485" s="8"/>
      <c r="APD485" s="8"/>
      <c r="APE485" s="8"/>
      <c r="APF485" s="8"/>
      <c r="APG485" s="8"/>
      <c r="APH485" s="8"/>
      <c r="API485" s="8"/>
      <c r="APJ485" s="8"/>
      <c r="APK485" s="8"/>
      <c r="APL485" s="8"/>
      <c r="APM485" s="8"/>
      <c r="APN485" s="8"/>
      <c r="APO485" s="8"/>
      <c r="APP485" s="8"/>
      <c r="APQ485" s="8"/>
      <c r="APR485" s="8"/>
      <c r="APS485" s="8"/>
      <c r="APT485" s="8"/>
      <c r="APU485" s="8"/>
      <c r="APV485" s="8"/>
      <c r="APW485" s="8"/>
      <c r="APX485" s="8"/>
      <c r="APY485" s="8"/>
      <c r="APZ485" s="8"/>
      <c r="AQA485" s="8"/>
      <c r="AQB485" s="8"/>
      <c r="AQC485" s="8"/>
      <c r="AQD485" s="8"/>
      <c r="AQE485" s="8"/>
      <c r="AQF485" s="8"/>
      <c r="AQG485" s="8"/>
      <c r="AQH485" s="8"/>
      <c r="AQI485" s="8"/>
      <c r="AQJ485" s="8"/>
      <c r="AQK485" s="8"/>
      <c r="AQL485" s="8"/>
      <c r="AQM485" s="8"/>
      <c r="AQN485" s="8"/>
      <c r="AQO485" s="8"/>
      <c r="AQP485" s="8"/>
      <c r="AQQ485" s="8"/>
      <c r="AQR485" s="8"/>
      <c r="AQS485" s="8"/>
      <c r="AQT485" s="8"/>
      <c r="AQU485" s="8"/>
      <c r="AQV485" s="8"/>
      <c r="AQW485" s="8"/>
      <c r="AQX485" s="8"/>
      <c r="AQY485" s="8"/>
      <c r="AQZ485" s="8"/>
      <c r="ARA485" s="8"/>
      <c r="ARB485" s="8"/>
      <c r="ARC485" s="8"/>
      <c r="ARD485" s="8"/>
      <c r="ARE485" s="8"/>
      <c r="ARF485" s="8"/>
      <c r="ARG485" s="8"/>
      <c r="ARH485" s="8"/>
      <c r="ARI485" s="8"/>
      <c r="ARJ485" s="8"/>
      <c r="ARK485" s="8"/>
      <c r="ARL485" s="8"/>
      <c r="ARM485" s="8"/>
      <c r="ARN485" s="8"/>
      <c r="ARO485" s="8"/>
      <c r="ARP485" s="8"/>
      <c r="ARQ485" s="8"/>
      <c r="ARR485" s="8"/>
      <c r="ARS485" s="8"/>
      <c r="ART485" s="8"/>
      <c r="ARU485" s="8"/>
      <c r="ARV485" s="8"/>
      <c r="ARW485" s="8"/>
      <c r="ARX485" s="8"/>
      <c r="ARY485" s="8"/>
      <c r="ARZ485" s="8"/>
      <c r="ASA485" s="8"/>
      <c r="ASB485" s="8"/>
      <c r="ASC485" s="8"/>
      <c r="ASD485" s="8"/>
      <c r="ASE485" s="8"/>
      <c r="ASF485" s="8"/>
      <c r="ASG485" s="8"/>
      <c r="ASH485" s="8"/>
      <c r="ASI485" s="8"/>
      <c r="ASJ485" s="8"/>
      <c r="ASK485" s="8"/>
      <c r="ASL485" s="8"/>
      <c r="ASM485" s="8"/>
      <c r="ASN485" s="8"/>
      <c r="ASO485" s="8"/>
      <c r="ASP485" s="8"/>
      <c r="ASQ485" s="8"/>
      <c r="ASR485" s="8"/>
      <c r="ASS485" s="8"/>
      <c r="AST485" s="8"/>
      <c r="ASU485" s="8"/>
      <c r="ASV485" s="8"/>
      <c r="ASW485" s="8"/>
      <c r="ASX485" s="8"/>
      <c r="ASY485" s="8"/>
      <c r="ASZ485" s="8"/>
      <c r="ATA485" s="8"/>
      <c r="ATB485" s="8"/>
      <c r="ATC485" s="8"/>
      <c r="ATD485" s="8"/>
      <c r="ATE485" s="8"/>
      <c r="ATF485" s="8"/>
      <c r="ATG485" s="8"/>
      <c r="ATH485" s="8"/>
      <c r="ATI485" s="8"/>
      <c r="ATJ485" s="8"/>
      <c r="ATK485" s="8"/>
      <c r="ATL485" s="8"/>
      <c r="ATM485" s="8"/>
      <c r="ATN485" s="8"/>
      <c r="ATO485" s="8"/>
      <c r="ATP485" s="8"/>
      <c r="ATQ485" s="8"/>
      <c r="ATR485" s="8"/>
      <c r="ATS485" s="8"/>
      <c r="ATT485" s="8"/>
      <c r="ATU485" s="8"/>
      <c r="ATV485" s="8"/>
      <c r="ATW485" s="8"/>
      <c r="ATX485" s="8"/>
      <c r="ATY485" s="8"/>
      <c r="ATZ485" s="8"/>
      <c r="AUA485" s="8"/>
      <c r="AUB485" s="8"/>
      <c r="AUC485" s="8"/>
      <c r="AUD485" s="8"/>
      <c r="AUE485" s="8"/>
      <c r="AUF485" s="8"/>
      <c r="AUG485" s="8"/>
      <c r="AUH485" s="8"/>
      <c r="AUI485" s="8"/>
      <c r="AUJ485" s="8"/>
      <c r="AUK485" s="8"/>
      <c r="AUL485" s="8"/>
      <c r="AUM485" s="8"/>
      <c r="AUN485" s="8"/>
      <c r="AUO485" s="8"/>
      <c r="AUP485" s="8"/>
      <c r="AUQ485" s="8"/>
      <c r="AUR485" s="8"/>
      <c r="AUS485" s="8"/>
      <c r="AUT485" s="8"/>
      <c r="AUU485" s="8"/>
      <c r="AUV485" s="8"/>
      <c r="AUW485" s="8"/>
      <c r="AUX485" s="8"/>
      <c r="AUY485" s="8"/>
      <c r="AUZ485" s="8"/>
      <c r="AVA485" s="8"/>
      <c r="AVB485" s="8"/>
      <c r="AVC485" s="8"/>
      <c r="AVD485" s="8"/>
      <c r="AVE485" s="8"/>
      <c r="AVF485" s="8"/>
      <c r="AVG485" s="8"/>
      <c r="AVH485" s="8"/>
      <c r="AVI485" s="8"/>
      <c r="AVJ485" s="8"/>
      <c r="AVK485" s="8"/>
      <c r="AVL485" s="8"/>
      <c r="AVM485" s="8"/>
      <c r="AVN485" s="8"/>
      <c r="AVO485" s="8"/>
      <c r="AVP485" s="8"/>
      <c r="AVQ485" s="8"/>
      <c r="AVR485" s="8"/>
      <c r="AVS485" s="8"/>
      <c r="AVT485" s="8"/>
      <c r="AVU485" s="8"/>
      <c r="AVV485" s="8"/>
      <c r="AVW485" s="8"/>
      <c r="AVX485" s="8"/>
      <c r="AVY485" s="8"/>
      <c r="AVZ485" s="8"/>
      <c r="AWA485" s="8"/>
      <c r="AWB485" s="8"/>
      <c r="AWC485" s="8"/>
      <c r="AWD485" s="8"/>
      <c r="AWE485" s="8"/>
      <c r="AWF485" s="8"/>
      <c r="AWG485" s="8"/>
      <c r="AWH485" s="8"/>
      <c r="AWI485" s="8"/>
      <c r="AWJ485" s="8"/>
      <c r="AWK485" s="8"/>
      <c r="AWL485" s="8"/>
      <c r="AWM485" s="8"/>
      <c r="AWN485" s="8"/>
      <c r="AWO485" s="8"/>
      <c r="AWP485" s="8"/>
      <c r="AWQ485" s="8"/>
      <c r="AWR485" s="8"/>
      <c r="AWS485" s="8"/>
      <c r="AWT485" s="8"/>
      <c r="AWU485" s="8"/>
      <c r="AWV485" s="8"/>
      <c r="AWW485" s="8"/>
      <c r="AWX485" s="8"/>
      <c r="AWY485" s="8"/>
      <c r="AWZ485" s="8"/>
      <c r="AXA485" s="8"/>
      <c r="AXB485" s="8"/>
      <c r="AXC485" s="8"/>
      <c r="AXD485" s="8"/>
      <c r="AXE485" s="8"/>
      <c r="AXF485" s="8"/>
      <c r="AXG485" s="8"/>
      <c r="AXH485" s="8"/>
      <c r="AXI485" s="8"/>
      <c r="AXJ485" s="8"/>
      <c r="AXK485" s="8"/>
      <c r="AXL485" s="8"/>
      <c r="AXM485" s="8"/>
      <c r="AXN485" s="8"/>
      <c r="AXO485" s="8"/>
      <c r="AXP485" s="8"/>
      <c r="AXQ485" s="8"/>
      <c r="AXR485" s="8"/>
      <c r="AXS485" s="8"/>
      <c r="AXT485" s="8"/>
      <c r="AXU485" s="8"/>
      <c r="AXV485" s="8"/>
      <c r="AXW485" s="8"/>
      <c r="AXX485" s="8"/>
      <c r="AXY485" s="8"/>
      <c r="AXZ485" s="8"/>
      <c r="AYA485" s="8"/>
      <c r="AYB485" s="8"/>
      <c r="AYC485" s="8"/>
      <c r="AYD485" s="8"/>
      <c r="AYE485" s="8"/>
      <c r="AYF485" s="8"/>
      <c r="AYG485" s="8"/>
      <c r="AYH485" s="8"/>
      <c r="AYI485" s="8"/>
      <c r="AYJ485" s="8"/>
      <c r="AYK485" s="8"/>
      <c r="AYL485" s="8"/>
      <c r="AYM485" s="8"/>
      <c r="AYN485" s="8"/>
      <c r="AYO485" s="8"/>
      <c r="AYP485" s="8"/>
      <c r="AYQ485" s="8"/>
      <c r="AYR485" s="8"/>
      <c r="AYS485" s="8"/>
      <c r="AYT485" s="8"/>
      <c r="AYU485" s="8"/>
      <c r="AYV485" s="8"/>
      <c r="AYW485" s="8"/>
      <c r="AYX485" s="8"/>
      <c r="AYY485" s="8"/>
      <c r="AYZ485" s="8"/>
      <c r="AZA485" s="8"/>
      <c r="AZB485" s="8"/>
      <c r="AZC485" s="8"/>
      <c r="AZD485" s="8"/>
      <c r="AZE485" s="8"/>
      <c r="AZF485" s="8"/>
      <c r="AZG485" s="8"/>
      <c r="AZH485" s="8"/>
      <c r="AZI485" s="8"/>
      <c r="AZJ485" s="8"/>
      <c r="AZK485" s="8"/>
      <c r="AZL485" s="8"/>
      <c r="AZM485" s="8"/>
      <c r="AZN485" s="8"/>
      <c r="AZO485" s="8"/>
      <c r="AZP485" s="8"/>
      <c r="AZQ485" s="8"/>
      <c r="AZR485" s="8"/>
      <c r="AZS485" s="8"/>
      <c r="AZT485" s="8"/>
      <c r="AZU485" s="8"/>
      <c r="AZV485" s="8"/>
      <c r="AZW485" s="8"/>
      <c r="AZX485" s="8"/>
      <c r="AZY485" s="8"/>
      <c r="AZZ485" s="8"/>
      <c r="BAA485" s="8"/>
      <c r="BAB485" s="8"/>
      <c r="BAC485" s="8"/>
      <c r="BAD485" s="8"/>
      <c r="BAE485" s="8"/>
      <c r="BAF485" s="8"/>
      <c r="BAG485" s="8"/>
      <c r="BAH485" s="8"/>
      <c r="BAI485" s="8"/>
      <c r="BAJ485" s="8"/>
      <c r="BAK485" s="8"/>
      <c r="BAL485" s="8"/>
      <c r="BAM485" s="8"/>
      <c r="BAN485" s="8"/>
      <c r="BAO485" s="8"/>
      <c r="BAP485" s="8"/>
      <c r="BAQ485" s="8"/>
      <c r="BAR485" s="8"/>
      <c r="BAS485" s="8"/>
      <c r="BAT485" s="8"/>
      <c r="BAU485" s="8"/>
      <c r="BAV485" s="8"/>
      <c r="BAW485" s="8"/>
      <c r="BAX485" s="8"/>
      <c r="BAY485" s="8"/>
      <c r="BAZ485" s="8"/>
      <c r="BBA485" s="8"/>
      <c r="BBB485" s="8"/>
      <c r="BBC485" s="8"/>
      <c r="BBD485" s="8"/>
      <c r="BBE485" s="8"/>
      <c r="BBF485" s="8"/>
      <c r="BBG485" s="8"/>
      <c r="BBH485" s="8"/>
      <c r="BBI485" s="8"/>
      <c r="BBJ485" s="8"/>
      <c r="BBK485" s="8"/>
      <c r="BBL485" s="8"/>
      <c r="BBM485" s="8"/>
      <c r="BBN485" s="8"/>
      <c r="BBO485" s="8"/>
      <c r="BBP485" s="8"/>
      <c r="BBQ485" s="8"/>
      <c r="BBR485" s="8"/>
      <c r="BBS485" s="8"/>
      <c r="BBT485" s="8"/>
      <c r="BBU485" s="8"/>
      <c r="BBV485" s="8"/>
      <c r="BBW485" s="8"/>
      <c r="BBX485" s="8"/>
      <c r="BBY485" s="8"/>
      <c r="BBZ485" s="8"/>
      <c r="BCA485" s="8"/>
      <c r="BCB485" s="8"/>
      <c r="BCC485" s="8"/>
      <c r="BCD485" s="8"/>
      <c r="BCE485" s="8"/>
      <c r="BCF485" s="8"/>
      <c r="BCG485" s="8"/>
      <c r="BCH485" s="8"/>
      <c r="BCI485" s="8"/>
      <c r="BCJ485" s="8"/>
      <c r="BCK485" s="8"/>
      <c r="BCL485" s="8"/>
      <c r="BCM485" s="8"/>
      <c r="BCN485" s="8"/>
      <c r="BCO485" s="8"/>
      <c r="BCP485" s="8"/>
      <c r="BCQ485" s="8"/>
      <c r="BCR485" s="8"/>
      <c r="BCS485" s="8"/>
      <c r="BCT485" s="8"/>
      <c r="BCU485" s="8"/>
      <c r="BCV485" s="8"/>
      <c r="BCW485" s="8"/>
      <c r="BCX485" s="8"/>
      <c r="BCY485" s="8"/>
      <c r="BCZ485" s="8"/>
      <c r="BDA485" s="8"/>
      <c r="BDB485" s="8"/>
      <c r="BDC485" s="8"/>
      <c r="BDD485" s="8"/>
      <c r="BDE485" s="8"/>
      <c r="BDF485" s="8"/>
      <c r="BDG485" s="8"/>
      <c r="BDH485" s="8"/>
      <c r="BDI485" s="8"/>
      <c r="BDJ485" s="8"/>
      <c r="BDK485" s="8"/>
      <c r="BDL485" s="8"/>
      <c r="BDM485" s="8"/>
      <c r="BDN485" s="8"/>
      <c r="BDO485" s="8"/>
      <c r="BDP485" s="8"/>
      <c r="BDQ485" s="8"/>
      <c r="BDR485" s="8"/>
      <c r="BDS485" s="8"/>
      <c r="BDT485" s="8"/>
      <c r="BDU485" s="8"/>
      <c r="BDV485" s="8"/>
      <c r="BDW485" s="8"/>
      <c r="BDX485" s="8"/>
      <c r="BDY485" s="8"/>
      <c r="BDZ485" s="8"/>
      <c r="BEA485" s="8"/>
      <c r="BEB485" s="8"/>
      <c r="BEC485" s="8"/>
      <c r="BED485" s="8"/>
      <c r="BEE485" s="8"/>
      <c r="BEF485" s="8"/>
      <c r="BEG485" s="8"/>
      <c r="BEH485" s="8"/>
      <c r="BEI485" s="8"/>
      <c r="BEJ485" s="8"/>
      <c r="BEK485" s="8"/>
      <c r="BEL485" s="8"/>
      <c r="BEM485" s="8"/>
      <c r="BEN485" s="8"/>
      <c r="BEO485" s="8"/>
      <c r="BEP485" s="8"/>
      <c r="BEQ485" s="8"/>
      <c r="BER485" s="8"/>
      <c r="BES485" s="8"/>
      <c r="BET485" s="8"/>
      <c r="BEU485" s="8"/>
      <c r="BEV485" s="8"/>
      <c r="BEW485" s="8"/>
      <c r="BEX485" s="8"/>
      <c r="BEY485" s="8"/>
      <c r="BEZ485" s="8"/>
      <c r="BFA485" s="8"/>
      <c r="BFB485" s="8"/>
      <c r="BFC485" s="8"/>
      <c r="BFD485" s="8"/>
      <c r="BFE485" s="8"/>
      <c r="BFF485" s="8"/>
      <c r="BFG485" s="8"/>
      <c r="BFH485" s="8"/>
      <c r="BFI485" s="8"/>
      <c r="BFJ485" s="8"/>
      <c r="BFK485" s="8"/>
      <c r="BFL485" s="8"/>
      <c r="BFM485" s="8"/>
      <c r="BFN485" s="8"/>
      <c r="BFO485" s="8"/>
      <c r="BFP485" s="8"/>
      <c r="BFQ485" s="8"/>
      <c r="BFR485" s="8"/>
      <c r="BFS485" s="8"/>
      <c r="BFT485" s="8"/>
      <c r="BFU485" s="8"/>
      <c r="BFV485" s="8"/>
      <c r="BFW485" s="8"/>
      <c r="BFX485" s="8"/>
      <c r="BFY485" s="8"/>
      <c r="BFZ485" s="8"/>
      <c r="BGA485" s="8"/>
      <c r="BGB485" s="8"/>
      <c r="BGC485" s="8"/>
      <c r="BGD485" s="8"/>
      <c r="BGE485" s="8"/>
      <c r="BGF485" s="8"/>
      <c r="BGG485" s="8"/>
      <c r="BGH485" s="8"/>
      <c r="BGI485" s="8"/>
      <c r="BGJ485" s="8"/>
      <c r="BGK485" s="8"/>
      <c r="BGL485" s="8"/>
      <c r="BGM485" s="8"/>
      <c r="BGN485" s="8"/>
      <c r="BGO485" s="8"/>
      <c r="BGP485" s="8"/>
      <c r="BGQ485" s="8"/>
      <c r="BGR485" s="8"/>
      <c r="BGS485" s="8"/>
      <c r="BGT485" s="8"/>
      <c r="BGU485" s="8"/>
      <c r="BGV485" s="8"/>
      <c r="BGW485" s="8"/>
      <c r="BGX485" s="8"/>
      <c r="BGY485" s="8"/>
      <c r="BGZ485" s="8"/>
      <c r="BHA485" s="8"/>
      <c r="BHB485" s="8"/>
      <c r="BHC485" s="8"/>
      <c r="BHD485" s="8"/>
      <c r="BHE485" s="8"/>
      <c r="BHF485" s="8"/>
      <c r="BHG485" s="8"/>
      <c r="BHH485" s="8"/>
      <c r="BHI485" s="8"/>
      <c r="BHJ485" s="8"/>
      <c r="BHK485" s="8"/>
      <c r="BHL485" s="8"/>
      <c r="BHM485" s="8"/>
      <c r="BHN485" s="8"/>
      <c r="BHO485" s="8"/>
      <c r="BHP485" s="8"/>
      <c r="BHQ485" s="8"/>
      <c r="BHR485" s="8"/>
      <c r="BHS485" s="8"/>
      <c r="BHT485" s="8"/>
      <c r="BHU485" s="8"/>
      <c r="BHV485" s="8"/>
      <c r="BHW485" s="8"/>
      <c r="BHX485" s="8"/>
      <c r="BHY485" s="8"/>
      <c r="BHZ485" s="8"/>
      <c r="BIA485" s="8"/>
      <c r="BIB485" s="8"/>
      <c r="BIC485" s="8"/>
      <c r="BID485" s="8"/>
      <c r="BIE485" s="8"/>
      <c r="BIF485" s="8"/>
      <c r="BIG485" s="8"/>
      <c r="BIH485" s="8"/>
      <c r="BII485" s="8"/>
      <c r="BIJ485" s="8"/>
      <c r="BIK485" s="8"/>
      <c r="BIL485" s="8"/>
      <c r="BIM485" s="8"/>
      <c r="BIN485" s="8"/>
      <c r="BIO485" s="8"/>
      <c r="BIP485" s="8"/>
      <c r="BIQ485" s="8"/>
      <c r="BIR485" s="8"/>
      <c r="BIS485" s="8"/>
      <c r="BIT485" s="8"/>
      <c r="BIU485" s="8"/>
      <c r="BIV485" s="8"/>
      <c r="BIW485" s="8"/>
      <c r="BIX485" s="8"/>
      <c r="BIY485" s="8"/>
      <c r="BIZ485" s="8"/>
      <c r="BJA485" s="8"/>
      <c r="BJB485" s="8"/>
      <c r="BJC485" s="8"/>
      <c r="BJD485" s="8"/>
      <c r="BJE485" s="8"/>
      <c r="BJF485" s="8"/>
      <c r="BJG485" s="8"/>
      <c r="BJH485" s="8"/>
      <c r="BJI485" s="8"/>
      <c r="BJJ485" s="8"/>
      <c r="BJK485" s="8"/>
      <c r="BJL485" s="8"/>
      <c r="BJM485" s="8"/>
      <c r="BJN485" s="8"/>
      <c r="BJO485" s="8"/>
      <c r="BJP485" s="8"/>
      <c r="BJQ485" s="8"/>
      <c r="BJR485" s="8"/>
      <c r="BJS485" s="8"/>
      <c r="BJT485" s="8"/>
      <c r="BJU485" s="8"/>
      <c r="BJV485" s="8"/>
      <c r="BJW485" s="8"/>
      <c r="BJX485" s="8"/>
      <c r="BJY485" s="8"/>
      <c r="BJZ485" s="8"/>
      <c r="BKA485" s="8"/>
      <c r="BKB485" s="8"/>
      <c r="BKC485" s="8"/>
      <c r="BKD485" s="8"/>
      <c r="BKE485" s="8"/>
      <c r="BKF485" s="8"/>
      <c r="BKG485" s="8"/>
      <c r="BKH485" s="8"/>
      <c r="BKI485" s="8"/>
      <c r="BKJ485" s="8"/>
      <c r="BKK485" s="8"/>
      <c r="BKL485" s="8"/>
      <c r="BKM485" s="8"/>
      <c r="BKN485" s="8"/>
      <c r="BKO485" s="8"/>
      <c r="BKP485" s="8"/>
      <c r="BKQ485" s="8"/>
      <c r="BKR485" s="8"/>
      <c r="BKS485" s="8"/>
      <c r="BKT485" s="8"/>
      <c r="BKU485" s="8"/>
      <c r="BKV485" s="8"/>
      <c r="BKW485" s="8"/>
      <c r="BKX485" s="8"/>
      <c r="BKY485" s="8"/>
      <c r="BKZ485" s="8"/>
      <c r="BLA485" s="8"/>
      <c r="BLB485" s="8"/>
      <c r="BLC485" s="8"/>
      <c r="BLD485" s="8"/>
      <c r="BLE485" s="8"/>
      <c r="BLF485" s="8"/>
      <c r="BLG485" s="8"/>
      <c r="BLH485" s="8"/>
      <c r="BLI485" s="8"/>
      <c r="BLJ485" s="8"/>
      <c r="BLK485" s="8"/>
      <c r="BLL485" s="8"/>
      <c r="BLM485" s="8"/>
      <c r="BLN485" s="8"/>
      <c r="BLO485" s="8"/>
      <c r="BLP485" s="8"/>
      <c r="BLQ485" s="8"/>
      <c r="BLR485" s="8"/>
      <c r="BLS485" s="8"/>
      <c r="BLT485" s="8"/>
      <c r="BLU485" s="8"/>
      <c r="BLV485" s="8"/>
      <c r="BLW485" s="8"/>
      <c r="BLX485" s="8"/>
      <c r="BLY485" s="8"/>
      <c r="BLZ485" s="8"/>
      <c r="BMA485" s="8"/>
      <c r="BMB485" s="8"/>
      <c r="BMC485" s="8"/>
      <c r="BMD485" s="8"/>
      <c r="BME485" s="8"/>
      <c r="BMF485" s="8"/>
      <c r="BMG485" s="8"/>
      <c r="BMH485" s="8"/>
      <c r="BMI485" s="8"/>
      <c r="BMJ485" s="8"/>
      <c r="BMK485" s="8"/>
      <c r="BML485" s="8"/>
      <c r="BMM485" s="8"/>
      <c r="BMN485" s="8"/>
      <c r="BMO485" s="8"/>
      <c r="BMP485" s="8"/>
      <c r="BMQ485" s="8"/>
      <c r="BMR485" s="8"/>
      <c r="BMS485" s="8"/>
      <c r="BMT485" s="8"/>
      <c r="BMU485" s="8"/>
      <c r="BMV485" s="8"/>
      <c r="BMW485" s="8"/>
      <c r="BMX485" s="8"/>
      <c r="BMY485" s="8"/>
      <c r="BMZ485" s="8"/>
      <c r="BNA485" s="8"/>
      <c r="BNB485" s="8"/>
      <c r="BNC485" s="8"/>
      <c r="BND485" s="8"/>
      <c r="BNE485" s="8"/>
      <c r="BNF485" s="8"/>
      <c r="BNG485" s="8"/>
      <c r="BNH485" s="8"/>
      <c r="BNI485" s="8"/>
      <c r="BNJ485" s="8"/>
      <c r="BNK485" s="8"/>
      <c r="BNL485" s="8"/>
      <c r="BNM485" s="8"/>
      <c r="BNN485" s="8"/>
      <c r="BNO485" s="8"/>
      <c r="BNP485" s="8"/>
      <c r="BNQ485" s="8"/>
      <c r="BNR485" s="8"/>
      <c r="BNS485" s="8"/>
      <c r="BNT485" s="8"/>
      <c r="BNU485" s="8"/>
      <c r="BNV485" s="8"/>
      <c r="BNW485" s="8"/>
      <c r="BNX485" s="8"/>
      <c r="BNY485" s="8"/>
      <c r="BNZ485" s="8"/>
      <c r="BOA485" s="8"/>
      <c r="BOB485" s="8"/>
      <c r="BOC485" s="8"/>
      <c r="BOD485" s="8"/>
      <c r="BOE485" s="8"/>
      <c r="BOF485" s="8"/>
      <c r="BOG485" s="8"/>
      <c r="BOH485" s="8"/>
      <c r="BOI485" s="8"/>
      <c r="BOJ485" s="8"/>
      <c r="BOK485" s="8"/>
      <c r="BOL485" s="8"/>
      <c r="BOM485" s="8"/>
      <c r="BON485" s="8"/>
      <c r="BOO485" s="8"/>
      <c r="BOP485" s="8"/>
      <c r="BOQ485" s="8"/>
      <c r="BOR485" s="8"/>
      <c r="BOS485" s="8"/>
      <c r="BOT485" s="8"/>
      <c r="BOU485" s="8"/>
      <c r="BOV485" s="8"/>
      <c r="BOW485" s="8"/>
      <c r="BOX485" s="8"/>
      <c r="BOY485" s="8"/>
      <c r="BOZ485" s="8"/>
      <c r="BPA485" s="8"/>
      <c r="BPB485" s="8"/>
      <c r="BPC485" s="8"/>
      <c r="BPD485" s="8"/>
      <c r="BPE485" s="8"/>
      <c r="BPF485" s="8"/>
      <c r="BPG485" s="8"/>
      <c r="BPH485" s="8"/>
      <c r="BPI485" s="8"/>
      <c r="BPJ485" s="8"/>
      <c r="BPK485" s="8"/>
      <c r="BPL485" s="8"/>
      <c r="BPM485" s="8"/>
      <c r="BPN485" s="8"/>
      <c r="BPO485" s="8"/>
      <c r="BPP485" s="8"/>
      <c r="BPQ485" s="8"/>
      <c r="BPR485" s="8"/>
      <c r="BPS485" s="8"/>
      <c r="BPT485" s="8"/>
      <c r="BPU485" s="8"/>
      <c r="BPV485" s="8"/>
      <c r="BPW485" s="8"/>
      <c r="BPX485" s="8"/>
      <c r="BPY485" s="8"/>
      <c r="BPZ485" s="8"/>
      <c r="BQA485" s="8"/>
      <c r="BQB485" s="8"/>
      <c r="BQC485" s="8"/>
      <c r="BQD485" s="8"/>
      <c r="BQE485" s="8"/>
      <c r="BQF485" s="8"/>
      <c r="BQG485" s="8"/>
      <c r="BQH485" s="8"/>
      <c r="BQI485" s="8"/>
      <c r="BQJ485" s="8"/>
      <c r="BQK485" s="8"/>
      <c r="BQL485" s="8"/>
      <c r="BQM485" s="8"/>
      <c r="BQN485" s="8"/>
      <c r="BQO485" s="8"/>
      <c r="BQP485" s="8"/>
      <c r="BQQ485" s="8"/>
      <c r="BQR485" s="8"/>
      <c r="BQS485" s="8"/>
      <c r="BQT485" s="8"/>
      <c r="BQU485" s="8"/>
      <c r="BQV485" s="8"/>
      <c r="BQW485" s="8"/>
      <c r="BQX485" s="8"/>
      <c r="BQY485" s="8"/>
      <c r="BQZ485" s="8"/>
      <c r="BRA485" s="8"/>
      <c r="BRB485" s="8"/>
      <c r="BRC485" s="8"/>
      <c r="BRD485" s="8"/>
      <c r="BRE485" s="8"/>
      <c r="BRF485" s="8"/>
      <c r="BRG485" s="8"/>
      <c r="BRH485" s="8"/>
      <c r="BRI485" s="8"/>
      <c r="BRJ485" s="8"/>
      <c r="BRK485" s="8"/>
      <c r="BRL485" s="8"/>
      <c r="BRM485" s="8"/>
      <c r="BRN485" s="8"/>
      <c r="BRO485" s="8"/>
      <c r="BRP485" s="8"/>
      <c r="BRQ485" s="8"/>
      <c r="BRR485" s="8"/>
      <c r="BRS485" s="8"/>
      <c r="BRT485" s="8"/>
      <c r="BRU485" s="8"/>
      <c r="BRV485" s="8"/>
      <c r="BRW485" s="8"/>
      <c r="BRX485" s="8"/>
      <c r="BRY485" s="8"/>
      <c r="BRZ485" s="8"/>
      <c r="BSA485" s="8"/>
      <c r="BSB485" s="8"/>
      <c r="BSC485" s="8"/>
      <c r="BSD485" s="8"/>
      <c r="BSE485" s="8"/>
      <c r="BSF485" s="8"/>
      <c r="BSG485" s="8"/>
      <c r="BSH485" s="8"/>
      <c r="BSI485" s="8"/>
      <c r="BSJ485" s="8"/>
      <c r="BSK485" s="8"/>
      <c r="BSL485" s="8"/>
      <c r="BSM485" s="8"/>
      <c r="BSN485" s="8"/>
      <c r="BSO485" s="8"/>
      <c r="BSP485" s="8"/>
      <c r="BSQ485" s="8"/>
      <c r="BSR485" s="8"/>
      <c r="BSS485" s="8"/>
      <c r="BST485" s="8"/>
      <c r="BSU485" s="8"/>
      <c r="BSV485" s="8"/>
      <c r="BSW485" s="8"/>
      <c r="BSX485" s="8"/>
      <c r="BSY485" s="8"/>
      <c r="BSZ485" s="8"/>
      <c r="BTA485" s="8"/>
      <c r="BTB485" s="8"/>
      <c r="BTC485" s="8"/>
      <c r="BTD485" s="8"/>
      <c r="BTE485" s="8"/>
      <c r="BTF485" s="8"/>
      <c r="BTG485" s="8"/>
      <c r="BTH485" s="8"/>
      <c r="BTI485" s="8"/>
      <c r="BTJ485" s="8"/>
      <c r="BTK485" s="8"/>
      <c r="BTL485" s="8"/>
      <c r="BTM485" s="8"/>
      <c r="BTN485" s="8"/>
      <c r="BTO485" s="8"/>
      <c r="BTP485" s="8"/>
      <c r="BTQ485" s="8"/>
      <c r="BTR485" s="8"/>
      <c r="BTS485" s="8"/>
      <c r="BTT485" s="8"/>
      <c r="BTU485" s="8"/>
      <c r="BTV485" s="8"/>
      <c r="BTW485" s="8"/>
      <c r="BTX485" s="8"/>
      <c r="BTY485" s="8"/>
      <c r="BTZ485" s="8"/>
      <c r="BUA485" s="8"/>
      <c r="BUB485" s="8"/>
      <c r="BUC485" s="8"/>
      <c r="BUD485" s="8"/>
      <c r="BUE485" s="8"/>
      <c r="BUF485" s="8"/>
      <c r="BUG485" s="8"/>
      <c r="BUH485" s="8"/>
      <c r="BUI485" s="8"/>
      <c r="BUJ485" s="8"/>
      <c r="BUK485" s="8"/>
      <c r="BUL485" s="8"/>
      <c r="BUM485" s="8"/>
      <c r="BUN485" s="8"/>
      <c r="BUO485" s="8"/>
      <c r="BUP485" s="8"/>
      <c r="BUQ485" s="8"/>
      <c r="BUR485" s="8"/>
      <c r="BUS485" s="8"/>
      <c r="BUT485" s="8"/>
      <c r="BUU485" s="8"/>
      <c r="BUV485" s="8"/>
      <c r="BUW485" s="8"/>
      <c r="BUX485" s="8"/>
      <c r="BUY485" s="8"/>
      <c r="BUZ485" s="8"/>
      <c r="BVA485" s="8"/>
      <c r="BVB485" s="8"/>
      <c r="BVC485" s="8"/>
      <c r="BVD485" s="8"/>
      <c r="BVE485" s="8"/>
      <c r="BVF485" s="8"/>
      <c r="BVG485" s="8"/>
      <c r="BVH485" s="8"/>
      <c r="BVI485" s="8"/>
      <c r="BVJ485" s="8"/>
      <c r="BVK485" s="8"/>
      <c r="BVL485" s="8"/>
      <c r="BVM485" s="8"/>
      <c r="BVN485" s="8"/>
      <c r="BVO485" s="8"/>
      <c r="BVP485" s="8"/>
      <c r="BVQ485" s="8"/>
      <c r="BVR485" s="8"/>
      <c r="BVS485" s="8"/>
      <c r="BVT485" s="8"/>
      <c r="BVU485" s="8"/>
      <c r="BVV485" s="8"/>
      <c r="BVW485" s="8"/>
      <c r="BVX485" s="8"/>
      <c r="BVY485" s="8"/>
      <c r="BVZ485" s="8"/>
      <c r="BWA485" s="8"/>
      <c r="BWB485" s="8"/>
      <c r="BWC485" s="8"/>
      <c r="BWD485" s="8"/>
      <c r="BWE485" s="8"/>
      <c r="BWF485" s="8"/>
      <c r="BWG485" s="8"/>
      <c r="BWH485" s="8"/>
      <c r="BWI485" s="8"/>
      <c r="BWJ485" s="8"/>
      <c r="BWK485" s="8"/>
      <c r="BWL485" s="8"/>
      <c r="BWM485" s="8"/>
      <c r="BWN485" s="8"/>
      <c r="BWO485" s="8"/>
      <c r="BWP485" s="8"/>
      <c r="BWQ485" s="8"/>
    </row>
    <row r="486" spans="1:1967" s="445" customFormat="1" ht="102" customHeight="1">
      <c r="A486" s="9" t="s">
        <v>6546</v>
      </c>
      <c r="B486" s="100" t="s">
        <v>97</v>
      </c>
      <c r="C486" s="7" t="s">
        <v>919</v>
      </c>
      <c r="D486" s="30" t="s">
        <v>1290</v>
      </c>
      <c r="E486" s="30" t="s">
        <v>1291</v>
      </c>
      <c r="F486" s="29"/>
      <c r="G486" s="3" t="s">
        <v>384</v>
      </c>
      <c r="H486" s="20">
        <v>0</v>
      </c>
      <c r="I486" s="114">
        <v>470000000</v>
      </c>
      <c r="J486" s="21" t="s">
        <v>1330</v>
      </c>
      <c r="K486" s="19" t="s">
        <v>1947</v>
      </c>
      <c r="L486" s="138" t="s">
        <v>3428</v>
      </c>
      <c r="M486" s="141" t="s">
        <v>383</v>
      </c>
      <c r="N486" s="361" t="s">
        <v>8876</v>
      </c>
      <c r="O486" s="3" t="s">
        <v>1382</v>
      </c>
      <c r="P486" s="7" t="s">
        <v>1350</v>
      </c>
      <c r="Q486" s="3" t="s">
        <v>1335</v>
      </c>
      <c r="R486" s="24">
        <v>160</v>
      </c>
      <c r="S486" s="96">
        <v>1450.9</v>
      </c>
      <c r="T486" s="83">
        <f t="shared" si="22"/>
        <v>232144</v>
      </c>
      <c r="U486" s="83">
        <f t="shared" si="26"/>
        <v>260001.28000000003</v>
      </c>
      <c r="V486" s="9" t="s">
        <v>1341</v>
      </c>
      <c r="W486" s="153" t="s">
        <v>1410</v>
      </c>
      <c r="X486" s="9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  <c r="KR486" s="8"/>
      <c r="KS486" s="8"/>
      <c r="KT486" s="8"/>
      <c r="KU486" s="8"/>
      <c r="KV486" s="8"/>
      <c r="KW486" s="8"/>
      <c r="KX486" s="8"/>
      <c r="KY486" s="8"/>
      <c r="KZ486" s="8"/>
      <c r="LA486" s="8"/>
      <c r="LB486" s="8"/>
      <c r="LC486" s="8"/>
      <c r="LD486" s="8"/>
      <c r="LE486" s="8"/>
      <c r="LF486" s="8"/>
      <c r="LG486" s="8"/>
      <c r="LH486" s="8"/>
      <c r="LI486" s="8"/>
      <c r="LJ486" s="8"/>
      <c r="LK486" s="8"/>
      <c r="LL486" s="8"/>
      <c r="LM486" s="8"/>
      <c r="LN486" s="8"/>
      <c r="LO486" s="8"/>
      <c r="LP486" s="8"/>
      <c r="LQ486" s="8"/>
      <c r="LR486" s="8"/>
      <c r="LS486" s="8"/>
      <c r="LT486" s="8"/>
      <c r="LU486" s="8"/>
      <c r="LV486" s="8"/>
      <c r="LW486" s="8"/>
      <c r="LX486" s="8"/>
      <c r="LY486" s="8"/>
      <c r="LZ486" s="8"/>
      <c r="MA486" s="8"/>
      <c r="MB486" s="8"/>
      <c r="MC486" s="8"/>
      <c r="MD486" s="8"/>
      <c r="ME486" s="8"/>
      <c r="MF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R486" s="8"/>
      <c r="MS486" s="8"/>
      <c r="MT486" s="8"/>
      <c r="MU486" s="8"/>
      <c r="MV486" s="8"/>
      <c r="MW486" s="8"/>
      <c r="MX486" s="8"/>
      <c r="MY486" s="8"/>
      <c r="MZ486" s="8"/>
      <c r="NA486" s="8"/>
      <c r="NB486" s="8"/>
      <c r="NC486" s="8"/>
      <c r="ND486" s="8"/>
      <c r="NE486" s="8"/>
      <c r="NF486" s="8"/>
      <c r="NG486" s="8"/>
      <c r="NH486" s="8"/>
      <c r="NI486" s="8"/>
      <c r="NJ486" s="8"/>
      <c r="NK486" s="8"/>
      <c r="NL486" s="8"/>
      <c r="NM486" s="8"/>
      <c r="NN486" s="8"/>
      <c r="NO486" s="8"/>
      <c r="NP486" s="8"/>
      <c r="NQ486" s="8"/>
      <c r="NR486" s="8"/>
      <c r="NS486" s="8"/>
      <c r="NT486" s="8"/>
      <c r="NU486" s="8"/>
      <c r="NV486" s="8"/>
      <c r="NW486" s="8"/>
      <c r="NX486" s="8"/>
      <c r="NY486" s="8"/>
      <c r="NZ486" s="8"/>
      <c r="OA486" s="8"/>
      <c r="OB486" s="8"/>
      <c r="OC486" s="8"/>
      <c r="OD486" s="8"/>
      <c r="OE486" s="8"/>
      <c r="OF486" s="8"/>
      <c r="OG486" s="8"/>
      <c r="OH486" s="8"/>
      <c r="OI486" s="8"/>
      <c r="OJ486" s="8"/>
      <c r="OK486" s="8"/>
      <c r="OL486" s="8"/>
      <c r="OM486" s="8"/>
      <c r="ON486" s="8"/>
      <c r="OO486" s="8"/>
      <c r="OP486" s="8"/>
      <c r="OQ486" s="8"/>
      <c r="OR486" s="8"/>
      <c r="OS486" s="8"/>
      <c r="OT486" s="8"/>
      <c r="OU486" s="8"/>
      <c r="OV486" s="8"/>
      <c r="OW486" s="8"/>
      <c r="OX486" s="8"/>
      <c r="OY486" s="8"/>
      <c r="OZ486" s="8"/>
      <c r="PA486" s="8"/>
      <c r="PB486" s="8"/>
      <c r="PC486" s="8"/>
      <c r="PD486" s="8"/>
      <c r="PE486" s="8"/>
      <c r="PF486" s="8"/>
      <c r="PG486" s="8"/>
      <c r="PH486" s="8"/>
      <c r="PI486" s="8"/>
      <c r="PJ486" s="8"/>
      <c r="PK486" s="8"/>
      <c r="PL486" s="8"/>
      <c r="PM486" s="8"/>
      <c r="PN486" s="8"/>
      <c r="PO486" s="8"/>
      <c r="PP486" s="8"/>
      <c r="PQ486" s="8"/>
      <c r="PR486" s="8"/>
      <c r="PS486" s="8"/>
      <c r="PT486" s="8"/>
      <c r="PU486" s="8"/>
      <c r="PV486" s="8"/>
      <c r="PW486" s="8"/>
      <c r="PX486" s="8"/>
      <c r="PY486" s="8"/>
      <c r="PZ486" s="8"/>
      <c r="QA486" s="8"/>
      <c r="QB486" s="8"/>
      <c r="QC486" s="8"/>
      <c r="QD486" s="8"/>
      <c r="QE486" s="8"/>
      <c r="QF486" s="8"/>
      <c r="QG486" s="8"/>
      <c r="QH486" s="8"/>
      <c r="QI486" s="8"/>
      <c r="QJ486" s="8"/>
      <c r="QK486" s="8"/>
      <c r="QL486" s="8"/>
      <c r="QM486" s="8"/>
      <c r="QN486" s="8"/>
      <c r="QO486" s="8"/>
      <c r="QP486" s="8"/>
      <c r="QQ486" s="8"/>
      <c r="QR486" s="8"/>
      <c r="QS486" s="8"/>
      <c r="QT486" s="8"/>
      <c r="QU486" s="8"/>
      <c r="QV486" s="8"/>
      <c r="QW486" s="8"/>
      <c r="QX486" s="8"/>
      <c r="QY486" s="8"/>
      <c r="QZ486" s="8"/>
      <c r="RA486" s="8"/>
      <c r="RB486" s="8"/>
      <c r="RC486" s="8"/>
      <c r="RD486" s="8"/>
      <c r="RE486" s="8"/>
      <c r="RF486" s="8"/>
      <c r="RG486" s="8"/>
      <c r="RH486" s="8"/>
      <c r="RI486" s="8"/>
      <c r="RJ486" s="8"/>
      <c r="RK486" s="8"/>
      <c r="RL486" s="8"/>
      <c r="RM486" s="8"/>
      <c r="RN486" s="8"/>
      <c r="RO486" s="8"/>
      <c r="RP486" s="8"/>
      <c r="RQ486" s="8"/>
      <c r="RR486" s="8"/>
      <c r="RS486" s="8"/>
      <c r="RT486" s="8"/>
      <c r="RU486" s="8"/>
      <c r="RV486" s="8"/>
      <c r="RW486" s="8"/>
      <c r="RX486" s="8"/>
      <c r="RY486" s="8"/>
      <c r="RZ486" s="8"/>
      <c r="SA486" s="8"/>
      <c r="SB486" s="8"/>
      <c r="SC486" s="8"/>
      <c r="SD486" s="8"/>
      <c r="SE486" s="8"/>
      <c r="SF486" s="8"/>
      <c r="SG486" s="8"/>
      <c r="SH486" s="8"/>
      <c r="SI486" s="8"/>
      <c r="SJ486" s="8"/>
      <c r="SK486" s="8"/>
      <c r="SL486" s="8"/>
      <c r="SM486" s="8"/>
      <c r="SN486" s="8"/>
      <c r="SO486" s="8"/>
      <c r="SP486" s="8"/>
      <c r="SQ486" s="8"/>
      <c r="SR486" s="8"/>
      <c r="SS486" s="8"/>
      <c r="ST486" s="8"/>
      <c r="SU486" s="8"/>
      <c r="SV486" s="8"/>
      <c r="SW486" s="8"/>
      <c r="SX486" s="8"/>
      <c r="SY486" s="8"/>
      <c r="SZ486" s="8"/>
      <c r="TA486" s="8"/>
      <c r="TB486" s="8"/>
      <c r="TC486" s="8"/>
      <c r="TD486" s="8"/>
      <c r="TE486" s="8"/>
      <c r="TF486" s="8"/>
      <c r="TG486" s="8"/>
      <c r="TH486" s="8"/>
      <c r="TI486" s="8"/>
      <c r="TJ486" s="8"/>
      <c r="TK486" s="8"/>
      <c r="TL486" s="8"/>
      <c r="TM486" s="8"/>
      <c r="TN486" s="8"/>
      <c r="TO486" s="8"/>
      <c r="TP486" s="8"/>
      <c r="TQ486" s="8"/>
      <c r="TR486" s="8"/>
      <c r="TS486" s="8"/>
      <c r="TT486" s="8"/>
      <c r="TU486" s="8"/>
      <c r="TV486" s="8"/>
      <c r="TW486" s="8"/>
      <c r="TX486" s="8"/>
      <c r="TY486" s="8"/>
      <c r="TZ486" s="8"/>
      <c r="UA486" s="8"/>
      <c r="UB486" s="8"/>
      <c r="UC486" s="8"/>
      <c r="UD486" s="8"/>
      <c r="UE486" s="8"/>
      <c r="UF486" s="8"/>
      <c r="UG486" s="8"/>
      <c r="UH486" s="8"/>
      <c r="UI486" s="8"/>
      <c r="UJ486" s="8"/>
      <c r="UK486" s="8"/>
      <c r="UL486" s="8"/>
      <c r="UM486" s="8"/>
      <c r="UN486" s="8"/>
      <c r="UO486" s="8"/>
      <c r="UP486" s="8"/>
      <c r="UQ486" s="8"/>
      <c r="UR486" s="8"/>
      <c r="US486" s="8"/>
      <c r="UT486" s="8"/>
      <c r="UU486" s="8"/>
      <c r="UV486" s="8"/>
      <c r="UW486" s="8"/>
      <c r="UX486" s="8"/>
      <c r="UY486" s="8"/>
      <c r="UZ486" s="8"/>
      <c r="VA486" s="8"/>
      <c r="VB486" s="8"/>
      <c r="VC486" s="8"/>
      <c r="VD486" s="8"/>
      <c r="VE486" s="8"/>
      <c r="VF486" s="8"/>
      <c r="VG486" s="8"/>
      <c r="VH486" s="8"/>
      <c r="VI486" s="8"/>
      <c r="VJ486" s="8"/>
      <c r="VK486" s="8"/>
      <c r="VL486" s="8"/>
      <c r="VM486" s="8"/>
      <c r="VN486" s="8"/>
      <c r="VO486" s="8"/>
      <c r="VP486" s="8"/>
      <c r="VQ486" s="8"/>
      <c r="VR486" s="8"/>
      <c r="VS486" s="8"/>
      <c r="VT486" s="8"/>
      <c r="VU486" s="8"/>
      <c r="VV486" s="8"/>
      <c r="VW486" s="8"/>
      <c r="VX486" s="8"/>
      <c r="VY486" s="8"/>
      <c r="VZ486" s="8"/>
      <c r="WA486" s="8"/>
      <c r="WB486" s="8"/>
      <c r="WC486" s="8"/>
      <c r="WD486" s="8"/>
      <c r="WE486" s="8"/>
      <c r="WF486" s="8"/>
      <c r="WG486" s="8"/>
      <c r="WH486" s="8"/>
      <c r="WI486" s="8"/>
      <c r="WJ486" s="8"/>
      <c r="WK486" s="8"/>
      <c r="WL486" s="8"/>
      <c r="WM486" s="8"/>
      <c r="WN486" s="8"/>
      <c r="WO486" s="8"/>
      <c r="WP486" s="8"/>
      <c r="WQ486" s="8"/>
      <c r="WR486" s="8"/>
      <c r="WS486" s="8"/>
      <c r="WT486" s="8"/>
      <c r="WU486" s="8"/>
      <c r="WV486" s="8"/>
      <c r="WW486" s="8"/>
      <c r="WX486" s="8"/>
      <c r="WY486" s="8"/>
      <c r="WZ486" s="8"/>
      <c r="XA486" s="8"/>
      <c r="XB486" s="8"/>
      <c r="XC486" s="8"/>
      <c r="XD486" s="8"/>
      <c r="XE486" s="8"/>
      <c r="XF486" s="8"/>
      <c r="XG486" s="8"/>
      <c r="XH486" s="8"/>
      <c r="XI486" s="8"/>
      <c r="XJ486" s="8"/>
      <c r="XK486" s="8"/>
      <c r="XL486" s="8"/>
      <c r="XM486" s="8"/>
      <c r="XN486" s="8"/>
      <c r="XO486" s="8"/>
      <c r="XP486" s="8"/>
      <c r="XQ486" s="8"/>
      <c r="XR486" s="8"/>
      <c r="XS486" s="8"/>
      <c r="XT486" s="8"/>
      <c r="XU486" s="8"/>
      <c r="XV486" s="8"/>
      <c r="XW486" s="8"/>
      <c r="XX486" s="8"/>
      <c r="XY486" s="8"/>
      <c r="XZ486" s="8"/>
      <c r="YA486" s="8"/>
      <c r="YB486" s="8"/>
      <c r="YC486" s="8"/>
      <c r="YD486" s="8"/>
      <c r="YE486" s="8"/>
      <c r="YF486" s="8"/>
      <c r="YG486" s="8"/>
      <c r="YH486" s="8"/>
      <c r="YI486" s="8"/>
      <c r="YJ486" s="8"/>
      <c r="YK486" s="8"/>
      <c r="YL486" s="8"/>
      <c r="YM486" s="8"/>
      <c r="YN486" s="8"/>
      <c r="YO486" s="8"/>
      <c r="YP486" s="8"/>
      <c r="YQ486" s="8"/>
      <c r="YR486" s="8"/>
      <c r="YS486" s="8"/>
      <c r="YT486" s="8"/>
      <c r="YU486" s="8"/>
      <c r="YV486" s="8"/>
      <c r="YW486" s="8"/>
      <c r="YX486" s="8"/>
      <c r="YY486" s="8"/>
      <c r="YZ486" s="8"/>
      <c r="ZA486" s="8"/>
      <c r="ZB486" s="8"/>
      <c r="ZC486" s="8"/>
      <c r="ZD486" s="8"/>
      <c r="ZE486" s="8"/>
      <c r="ZF486" s="8"/>
      <c r="ZG486" s="8"/>
      <c r="ZH486" s="8"/>
      <c r="ZI486" s="8"/>
      <c r="ZJ486" s="8"/>
      <c r="ZK486" s="8"/>
      <c r="ZL486" s="8"/>
      <c r="ZM486" s="8"/>
      <c r="ZN486" s="8"/>
      <c r="ZO486" s="8"/>
      <c r="ZP486" s="8"/>
      <c r="ZQ486" s="8"/>
      <c r="ZR486" s="8"/>
      <c r="ZS486" s="8"/>
      <c r="ZT486" s="8"/>
      <c r="ZU486" s="8"/>
      <c r="ZV486" s="8"/>
      <c r="ZW486" s="8"/>
      <c r="ZX486" s="8"/>
      <c r="ZY486" s="8"/>
      <c r="ZZ486" s="8"/>
      <c r="AAA486" s="8"/>
      <c r="AAB486" s="8"/>
      <c r="AAC486" s="8"/>
      <c r="AAD486" s="8"/>
      <c r="AAE486" s="8"/>
      <c r="AAF486" s="8"/>
      <c r="AAG486" s="8"/>
      <c r="AAH486" s="8"/>
      <c r="AAI486" s="8"/>
      <c r="AAJ486" s="8"/>
      <c r="AAK486" s="8"/>
      <c r="AAL486" s="8"/>
      <c r="AAM486" s="8"/>
      <c r="AAN486" s="8"/>
      <c r="AAO486" s="8"/>
      <c r="AAP486" s="8"/>
      <c r="AAQ486" s="8"/>
      <c r="AAR486" s="8"/>
      <c r="AAS486" s="8"/>
      <c r="AAT486" s="8"/>
      <c r="AAU486" s="8"/>
      <c r="AAV486" s="8"/>
      <c r="AAW486" s="8"/>
      <c r="AAX486" s="8"/>
      <c r="AAY486" s="8"/>
      <c r="AAZ486" s="8"/>
      <c r="ABA486" s="8"/>
      <c r="ABB486" s="8"/>
      <c r="ABC486" s="8"/>
      <c r="ABD486" s="8"/>
      <c r="ABE486" s="8"/>
      <c r="ABF486" s="8"/>
      <c r="ABG486" s="8"/>
      <c r="ABH486" s="8"/>
      <c r="ABI486" s="8"/>
      <c r="ABJ486" s="8"/>
      <c r="ABK486" s="8"/>
      <c r="ABL486" s="8"/>
      <c r="ABM486" s="8"/>
      <c r="ABN486" s="8"/>
      <c r="ABO486" s="8"/>
      <c r="ABP486" s="8"/>
      <c r="ABQ486" s="8"/>
      <c r="ABR486" s="8"/>
      <c r="ABS486" s="8"/>
      <c r="ABT486" s="8"/>
      <c r="ABU486" s="8"/>
      <c r="ABV486" s="8"/>
      <c r="ABW486" s="8"/>
      <c r="ABX486" s="8"/>
      <c r="ABY486" s="8"/>
      <c r="ABZ486" s="8"/>
      <c r="ACA486" s="8"/>
      <c r="ACB486" s="8"/>
      <c r="ACC486" s="8"/>
      <c r="ACD486" s="8"/>
      <c r="ACE486" s="8"/>
      <c r="ACF486" s="8"/>
      <c r="ACG486" s="8"/>
      <c r="ACH486" s="8"/>
      <c r="ACI486" s="8"/>
      <c r="ACJ486" s="8"/>
      <c r="ACK486" s="8"/>
      <c r="ACL486" s="8"/>
      <c r="ACM486" s="8"/>
      <c r="ACN486" s="8"/>
      <c r="ACO486" s="8"/>
      <c r="ACP486" s="8"/>
      <c r="ACQ486" s="8"/>
      <c r="ACR486" s="8"/>
      <c r="ACS486" s="8"/>
      <c r="ACT486" s="8"/>
      <c r="ACU486" s="8"/>
      <c r="ACV486" s="8"/>
      <c r="ACW486" s="8"/>
      <c r="ACX486" s="8"/>
      <c r="ACY486" s="8"/>
      <c r="ACZ486" s="8"/>
      <c r="ADA486" s="8"/>
      <c r="ADB486" s="8"/>
      <c r="ADC486" s="8"/>
      <c r="ADD486" s="8"/>
      <c r="ADE486" s="8"/>
      <c r="ADF486" s="8"/>
      <c r="ADG486" s="8"/>
      <c r="ADH486" s="8"/>
      <c r="ADI486" s="8"/>
      <c r="ADJ486" s="8"/>
      <c r="ADK486" s="8"/>
      <c r="ADL486" s="8"/>
      <c r="ADM486" s="8"/>
      <c r="ADN486" s="8"/>
      <c r="ADO486" s="8"/>
      <c r="ADP486" s="8"/>
      <c r="ADQ486" s="8"/>
      <c r="ADR486" s="8"/>
      <c r="ADS486" s="8"/>
      <c r="ADT486" s="8"/>
      <c r="ADU486" s="8"/>
      <c r="ADV486" s="8"/>
      <c r="ADW486" s="8"/>
      <c r="ADX486" s="8"/>
      <c r="ADY486" s="8"/>
      <c r="ADZ486" s="8"/>
      <c r="AEA486" s="8"/>
      <c r="AEB486" s="8"/>
      <c r="AEC486" s="8"/>
      <c r="AED486" s="8"/>
      <c r="AEE486" s="8"/>
      <c r="AEF486" s="8"/>
      <c r="AEG486" s="8"/>
      <c r="AEH486" s="8"/>
      <c r="AEI486" s="8"/>
      <c r="AEJ486" s="8"/>
      <c r="AEK486" s="8"/>
      <c r="AEL486" s="8"/>
      <c r="AEM486" s="8"/>
      <c r="AEN486" s="8"/>
      <c r="AEO486" s="8"/>
      <c r="AEP486" s="8"/>
      <c r="AEQ486" s="8"/>
      <c r="AER486" s="8"/>
      <c r="AES486" s="8"/>
      <c r="AET486" s="8"/>
      <c r="AEU486" s="8"/>
      <c r="AEV486" s="8"/>
      <c r="AEW486" s="8"/>
      <c r="AEX486" s="8"/>
      <c r="AEY486" s="8"/>
      <c r="AEZ486" s="8"/>
      <c r="AFA486" s="8"/>
      <c r="AFB486" s="8"/>
      <c r="AFC486" s="8"/>
      <c r="AFD486" s="8"/>
      <c r="AFE486" s="8"/>
      <c r="AFF486" s="8"/>
      <c r="AFG486" s="8"/>
      <c r="AFH486" s="8"/>
      <c r="AFI486" s="8"/>
      <c r="AFJ486" s="8"/>
      <c r="AFK486" s="8"/>
      <c r="AFL486" s="8"/>
      <c r="AFM486" s="8"/>
      <c r="AFN486" s="8"/>
      <c r="AFO486" s="8"/>
      <c r="AFP486" s="8"/>
      <c r="AFQ486" s="8"/>
      <c r="AFR486" s="8"/>
      <c r="AFS486" s="8"/>
      <c r="AFT486" s="8"/>
      <c r="AFU486" s="8"/>
      <c r="AFV486" s="8"/>
      <c r="AFW486" s="8"/>
      <c r="AFX486" s="8"/>
      <c r="AFY486" s="8"/>
      <c r="AFZ486" s="8"/>
      <c r="AGA486" s="8"/>
      <c r="AGB486" s="8"/>
      <c r="AGC486" s="8"/>
      <c r="AGD486" s="8"/>
      <c r="AGE486" s="8"/>
      <c r="AGF486" s="8"/>
      <c r="AGG486" s="8"/>
      <c r="AGH486" s="8"/>
      <c r="AGI486" s="8"/>
      <c r="AGJ486" s="8"/>
      <c r="AGK486" s="8"/>
      <c r="AGL486" s="8"/>
      <c r="AGM486" s="8"/>
      <c r="AGN486" s="8"/>
      <c r="AGO486" s="8"/>
      <c r="AGP486" s="8"/>
      <c r="AGQ486" s="8"/>
      <c r="AGR486" s="8"/>
      <c r="AGS486" s="8"/>
      <c r="AGT486" s="8"/>
      <c r="AGU486" s="8"/>
      <c r="AGV486" s="8"/>
      <c r="AGW486" s="8"/>
      <c r="AGX486" s="8"/>
      <c r="AGY486" s="8"/>
      <c r="AGZ486" s="8"/>
      <c r="AHA486" s="8"/>
      <c r="AHB486" s="8"/>
      <c r="AHC486" s="8"/>
      <c r="AHD486" s="8"/>
      <c r="AHE486" s="8"/>
      <c r="AHF486" s="8"/>
      <c r="AHG486" s="8"/>
      <c r="AHH486" s="8"/>
      <c r="AHI486" s="8"/>
      <c r="AHJ486" s="8"/>
      <c r="AHK486" s="8"/>
      <c r="AHL486" s="8"/>
      <c r="AHM486" s="8"/>
      <c r="AHN486" s="8"/>
      <c r="AHO486" s="8"/>
      <c r="AHP486" s="8"/>
      <c r="AHQ486" s="8"/>
      <c r="AHR486" s="8"/>
      <c r="AHS486" s="8"/>
      <c r="AHT486" s="8"/>
      <c r="AHU486" s="8"/>
      <c r="AHV486" s="8"/>
      <c r="AHW486" s="8"/>
      <c r="AHX486" s="8"/>
      <c r="AHY486" s="8"/>
      <c r="AHZ486" s="8"/>
      <c r="AIA486" s="8"/>
      <c r="AIB486" s="8"/>
      <c r="AIC486" s="8"/>
      <c r="AID486" s="8"/>
      <c r="AIE486" s="8"/>
      <c r="AIF486" s="8"/>
      <c r="AIG486" s="8"/>
      <c r="AIH486" s="8"/>
      <c r="AII486" s="8"/>
      <c r="AIJ486" s="8"/>
      <c r="AIK486" s="8"/>
      <c r="AIL486" s="8"/>
      <c r="AIM486" s="8"/>
      <c r="AIN486" s="8"/>
      <c r="AIO486" s="8"/>
      <c r="AIP486" s="8"/>
      <c r="AIQ486" s="8"/>
      <c r="AIR486" s="8"/>
      <c r="AIS486" s="8"/>
      <c r="AIT486" s="8"/>
      <c r="AIU486" s="8"/>
      <c r="AIV486" s="8"/>
      <c r="AIW486" s="8"/>
      <c r="AIX486" s="8"/>
      <c r="AIY486" s="8"/>
      <c r="AIZ486" s="8"/>
      <c r="AJA486" s="8"/>
      <c r="AJB486" s="8"/>
      <c r="AJC486" s="8"/>
      <c r="AJD486" s="8"/>
      <c r="AJE486" s="8"/>
      <c r="AJF486" s="8"/>
      <c r="AJG486" s="8"/>
      <c r="AJH486" s="8"/>
      <c r="AJI486" s="8"/>
      <c r="AJJ486" s="8"/>
      <c r="AJK486" s="8"/>
      <c r="AJL486" s="8"/>
      <c r="AJM486" s="8"/>
      <c r="AJN486" s="8"/>
      <c r="AJO486" s="8"/>
      <c r="AJP486" s="8"/>
      <c r="AJQ486" s="8"/>
      <c r="AJR486" s="8"/>
      <c r="AJS486" s="8"/>
      <c r="AJT486" s="8"/>
      <c r="AJU486" s="8"/>
      <c r="AJV486" s="8"/>
      <c r="AJW486" s="8"/>
      <c r="AJX486" s="8"/>
      <c r="AJY486" s="8"/>
      <c r="AJZ486" s="8"/>
      <c r="AKA486" s="8"/>
      <c r="AKB486" s="8"/>
      <c r="AKC486" s="8"/>
      <c r="AKD486" s="8"/>
      <c r="AKE486" s="8"/>
      <c r="AKF486" s="8"/>
      <c r="AKG486" s="8"/>
      <c r="AKH486" s="8"/>
      <c r="AKI486" s="8"/>
      <c r="AKJ486" s="8"/>
      <c r="AKK486" s="8"/>
      <c r="AKL486" s="8"/>
      <c r="AKM486" s="8"/>
      <c r="AKN486" s="8"/>
      <c r="AKO486" s="8"/>
      <c r="AKP486" s="8"/>
      <c r="AKQ486" s="8"/>
      <c r="AKR486" s="8"/>
      <c r="AKS486" s="8"/>
      <c r="AKT486" s="8"/>
      <c r="AKU486" s="8"/>
      <c r="AKV486" s="8"/>
      <c r="AKW486" s="8"/>
      <c r="AKX486" s="8"/>
      <c r="AKY486" s="8"/>
      <c r="AKZ486" s="8"/>
      <c r="ALA486" s="8"/>
      <c r="ALB486" s="8"/>
      <c r="ALC486" s="8"/>
      <c r="ALD486" s="8"/>
      <c r="ALE486" s="8"/>
      <c r="ALF486" s="8"/>
      <c r="ALG486" s="8"/>
      <c r="ALH486" s="8"/>
      <c r="ALI486" s="8"/>
      <c r="ALJ486" s="8"/>
      <c r="ALK486" s="8"/>
      <c r="ALL486" s="8"/>
      <c r="ALM486" s="8"/>
      <c r="ALN486" s="8"/>
      <c r="ALO486" s="8"/>
      <c r="ALP486" s="8"/>
      <c r="ALQ486" s="8"/>
      <c r="ALR486" s="8"/>
      <c r="ALS486" s="8"/>
      <c r="ALT486" s="8"/>
      <c r="ALU486" s="8"/>
      <c r="ALV486" s="8"/>
      <c r="ALW486" s="8"/>
      <c r="ALX486" s="8"/>
      <c r="ALY486" s="8"/>
      <c r="ALZ486" s="8"/>
      <c r="AMA486" s="8"/>
      <c r="AMB486" s="8"/>
      <c r="AMC486" s="8"/>
      <c r="AMD486" s="8"/>
      <c r="AME486" s="8"/>
      <c r="AMF486" s="8"/>
      <c r="AMG486" s="8"/>
      <c r="AMH486" s="8"/>
      <c r="AMI486" s="8"/>
      <c r="AMJ486" s="8"/>
      <c r="AMK486" s="8"/>
      <c r="AML486" s="8"/>
      <c r="AMM486" s="8"/>
      <c r="AMN486" s="8"/>
      <c r="AMO486" s="8"/>
      <c r="AMP486" s="8"/>
      <c r="AMQ486" s="8"/>
      <c r="AMR486" s="8"/>
      <c r="AMS486" s="8"/>
      <c r="AMT486" s="8"/>
      <c r="AMU486" s="8"/>
      <c r="AMV486" s="8"/>
      <c r="AMW486" s="8"/>
      <c r="AMX486" s="8"/>
      <c r="AMY486" s="8"/>
      <c r="AMZ486" s="8"/>
      <c r="ANA486" s="8"/>
      <c r="ANB486" s="8"/>
      <c r="ANC486" s="8"/>
      <c r="AND486" s="8"/>
      <c r="ANE486" s="8"/>
      <c r="ANF486" s="8"/>
      <c r="ANG486" s="8"/>
      <c r="ANH486" s="8"/>
      <c r="ANI486" s="8"/>
      <c r="ANJ486" s="8"/>
      <c r="ANK486" s="8"/>
      <c r="ANL486" s="8"/>
      <c r="ANM486" s="8"/>
      <c r="ANN486" s="8"/>
      <c r="ANO486" s="8"/>
      <c r="ANP486" s="8"/>
      <c r="ANQ486" s="8"/>
      <c r="ANR486" s="8"/>
      <c r="ANS486" s="8"/>
      <c r="ANT486" s="8"/>
      <c r="ANU486" s="8"/>
      <c r="ANV486" s="8"/>
      <c r="ANW486" s="8"/>
      <c r="ANX486" s="8"/>
      <c r="ANY486" s="8"/>
      <c r="ANZ486" s="8"/>
      <c r="AOA486" s="8"/>
      <c r="AOB486" s="8"/>
      <c r="AOC486" s="8"/>
      <c r="AOD486" s="8"/>
      <c r="AOE486" s="8"/>
      <c r="AOF486" s="8"/>
      <c r="AOG486" s="8"/>
      <c r="AOH486" s="8"/>
      <c r="AOI486" s="8"/>
      <c r="AOJ486" s="8"/>
      <c r="AOK486" s="8"/>
      <c r="AOL486" s="8"/>
      <c r="AOM486" s="8"/>
      <c r="AON486" s="8"/>
      <c r="AOO486" s="8"/>
      <c r="AOP486" s="8"/>
      <c r="AOQ486" s="8"/>
      <c r="AOR486" s="8"/>
      <c r="AOS486" s="8"/>
      <c r="AOT486" s="8"/>
      <c r="AOU486" s="8"/>
      <c r="AOV486" s="8"/>
      <c r="AOW486" s="8"/>
      <c r="AOX486" s="8"/>
      <c r="AOY486" s="8"/>
      <c r="AOZ486" s="8"/>
      <c r="APA486" s="8"/>
      <c r="APB486" s="8"/>
      <c r="APC486" s="8"/>
      <c r="APD486" s="8"/>
      <c r="APE486" s="8"/>
      <c r="APF486" s="8"/>
      <c r="APG486" s="8"/>
      <c r="APH486" s="8"/>
      <c r="API486" s="8"/>
      <c r="APJ486" s="8"/>
      <c r="APK486" s="8"/>
      <c r="APL486" s="8"/>
      <c r="APM486" s="8"/>
      <c r="APN486" s="8"/>
      <c r="APO486" s="8"/>
      <c r="APP486" s="8"/>
      <c r="APQ486" s="8"/>
      <c r="APR486" s="8"/>
      <c r="APS486" s="8"/>
      <c r="APT486" s="8"/>
      <c r="APU486" s="8"/>
      <c r="APV486" s="8"/>
      <c r="APW486" s="8"/>
      <c r="APX486" s="8"/>
      <c r="APY486" s="8"/>
      <c r="APZ486" s="8"/>
      <c r="AQA486" s="8"/>
      <c r="AQB486" s="8"/>
      <c r="AQC486" s="8"/>
      <c r="AQD486" s="8"/>
      <c r="AQE486" s="8"/>
      <c r="AQF486" s="8"/>
      <c r="AQG486" s="8"/>
      <c r="AQH486" s="8"/>
      <c r="AQI486" s="8"/>
      <c r="AQJ486" s="8"/>
      <c r="AQK486" s="8"/>
      <c r="AQL486" s="8"/>
      <c r="AQM486" s="8"/>
      <c r="AQN486" s="8"/>
      <c r="AQO486" s="8"/>
      <c r="AQP486" s="8"/>
      <c r="AQQ486" s="8"/>
      <c r="AQR486" s="8"/>
      <c r="AQS486" s="8"/>
      <c r="AQT486" s="8"/>
      <c r="AQU486" s="8"/>
      <c r="AQV486" s="8"/>
      <c r="AQW486" s="8"/>
      <c r="AQX486" s="8"/>
      <c r="AQY486" s="8"/>
      <c r="AQZ486" s="8"/>
      <c r="ARA486" s="8"/>
      <c r="ARB486" s="8"/>
      <c r="ARC486" s="8"/>
      <c r="ARD486" s="8"/>
      <c r="ARE486" s="8"/>
      <c r="ARF486" s="8"/>
      <c r="ARG486" s="8"/>
      <c r="ARH486" s="8"/>
      <c r="ARI486" s="8"/>
      <c r="ARJ486" s="8"/>
      <c r="ARK486" s="8"/>
      <c r="ARL486" s="8"/>
      <c r="ARM486" s="8"/>
      <c r="ARN486" s="8"/>
      <c r="ARO486" s="8"/>
      <c r="ARP486" s="8"/>
      <c r="ARQ486" s="8"/>
      <c r="ARR486" s="8"/>
      <c r="ARS486" s="8"/>
      <c r="ART486" s="8"/>
      <c r="ARU486" s="8"/>
      <c r="ARV486" s="8"/>
      <c r="ARW486" s="8"/>
      <c r="ARX486" s="8"/>
      <c r="ARY486" s="8"/>
      <c r="ARZ486" s="8"/>
      <c r="ASA486" s="8"/>
      <c r="ASB486" s="8"/>
      <c r="ASC486" s="8"/>
      <c r="ASD486" s="8"/>
      <c r="ASE486" s="8"/>
      <c r="ASF486" s="8"/>
      <c r="ASG486" s="8"/>
      <c r="ASH486" s="8"/>
      <c r="ASI486" s="8"/>
      <c r="ASJ486" s="8"/>
      <c r="ASK486" s="8"/>
      <c r="ASL486" s="8"/>
      <c r="ASM486" s="8"/>
      <c r="ASN486" s="8"/>
      <c r="ASO486" s="8"/>
      <c r="ASP486" s="8"/>
      <c r="ASQ486" s="8"/>
      <c r="ASR486" s="8"/>
      <c r="ASS486" s="8"/>
      <c r="AST486" s="8"/>
      <c r="ASU486" s="8"/>
      <c r="ASV486" s="8"/>
      <c r="ASW486" s="8"/>
      <c r="ASX486" s="8"/>
      <c r="ASY486" s="8"/>
      <c r="ASZ486" s="8"/>
      <c r="ATA486" s="8"/>
      <c r="ATB486" s="8"/>
      <c r="ATC486" s="8"/>
      <c r="ATD486" s="8"/>
      <c r="ATE486" s="8"/>
      <c r="ATF486" s="8"/>
      <c r="ATG486" s="8"/>
      <c r="ATH486" s="8"/>
      <c r="ATI486" s="8"/>
      <c r="ATJ486" s="8"/>
      <c r="ATK486" s="8"/>
      <c r="ATL486" s="8"/>
      <c r="ATM486" s="8"/>
      <c r="ATN486" s="8"/>
      <c r="ATO486" s="8"/>
      <c r="ATP486" s="8"/>
      <c r="ATQ486" s="8"/>
      <c r="ATR486" s="8"/>
      <c r="ATS486" s="8"/>
      <c r="ATT486" s="8"/>
      <c r="ATU486" s="8"/>
      <c r="ATV486" s="8"/>
      <c r="ATW486" s="8"/>
      <c r="ATX486" s="8"/>
      <c r="ATY486" s="8"/>
      <c r="ATZ486" s="8"/>
      <c r="AUA486" s="8"/>
      <c r="AUB486" s="8"/>
      <c r="AUC486" s="8"/>
      <c r="AUD486" s="8"/>
      <c r="AUE486" s="8"/>
      <c r="AUF486" s="8"/>
      <c r="AUG486" s="8"/>
      <c r="AUH486" s="8"/>
      <c r="AUI486" s="8"/>
      <c r="AUJ486" s="8"/>
      <c r="AUK486" s="8"/>
      <c r="AUL486" s="8"/>
      <c r="AUM486" s="8"/>
      <c r="AUN486" s="8"/>
      <c r="AUO486" s="8"/>
      <c r="AUP486" s="8"/>
      <c r="AUQ486" s="8"/>
      <c r="AUR486" s="8"/>
      <c r="AUS486" s="8"/>
      <c r="AUT486" s="8"/>
      <c r="AUU486" s="8"/>
      <c r="AUV486" s="8"/>
      <c r="AUW486" s="8"/>
      <c r="AUX486" s="8"/>
      <c r="AUY486" s="8"/>
      <c r="AUZ486" s="8"/>
      <c r="AVA486" s="8"/>
      <c r="AVB486" s="8"/>
      <c r="AVC486" s="8"/>
      <c r="AVD486" s="8"/>
      <c r="AVE486" s="8"/>
      <c r="AVF486" s="8"/>
      <c r="AVG486" s="8"/>
      <c r="AVH486" s="8"/>
      <c r="AVI486" s="8"/>
      <c r="AVJ486" s="8"/>
      <c r="AVK486" s="8"/>
      <c r="AVL486" s="8"/>
      <c r="AVM486" s="8"/>
      <c r="AVN486" s="8"/>
      <c r="AVO486" s="8"/>
      <c r="AVP486" s="8"/>
      <c r="AVQ486" s="8"/>
      <c r="AVR486" s="8"/>
      <c r="AVS486" s="8"/>
      <c r="AVT486" s="8"/>
      <c r="AVU486" s="8"/>
      <c r="AVV486" s="8"/>
      <c r="AVW486" s="8"/>
      <c r="AVX486" s="8"/>
      <c r="AVY486" s="8"/>
      <c r="AVZ486" s="8"/>
      <c r="AWA486" s="8"/>
      <c r="AWB486" s="8"/>
      <c r="AWC486" s="8"/>
      <c r="AWD486" s="8"/>
      <c r="AWE486" s="8"/>
      <c r="AWF486" s="8"/>
      <c r="AWG486" s="8"/>
      <c r="AWH486" s="8"/>
      <c r="AWI486" s="8"/>
      <c r="AWJ486" s="8"/>
      <c r="AWK486" s="8"/>
      <c r="AWL486" s="8"/>
      <c r="AWM486" s="8"/>
      <c r="AWN486" s="8"/>
      <c r="AWO486" s="8"/>
      <c r="AWP486" s="8"/>
      <c r="AWQ486" s="8"/>
      <c r="AWR486" s="8"/>
      <c r="AWS486" s="8"/>
      <c r="AWT486" s="8"/>
      <c r="AWU486" s="8"/>
      <c r="AWV486" s="8"/>
      <c r="AWW486" s="8"/>
      <c r="AWX486" s="8"/>
      <c r="AWY486" s="8"/>
      <c r="AWZ486" s="8"/>
      <c r="AXA486" s="8"/>
      <c r="AXB486" s="8"/>
      <c r="AXC486" s="8"/>
      <c r="AXD486" s="8"/>
      <c r="AXE486" s="8"/>
      <c r="AXF486" s="8"/>
      <c r="AXG486" s="8"/>
      <c r="AXH486" s="8"/>
      <c r="AXI486" s="8"/>
      <c r="AXJ486" s="8"/>
      <c r="AXK486" s="8"/>
      <c r="AXL486" s="8"/>
      <c r="AXM486" s="8"/>
      <c r="AXN486" s="8"/>
      <c r="AXO486" s="8"/>
      <c r="AXP486" s="8"/>
      <c r="AXQ486" s="8"/>
      <c r="AXR486" s="8"/>
      <c r="AXS486" s="8"/>
      <c r="AXT486" s="8"/>
      <c r="AXU486" s="8"/>
      <c r="AXV486" s="8"/>
      <c r="AXW486" s="8"/>
      <c r="AXX486" s="8"/>
      <c r="AXY486" s="8"/>
      <c r="AXZ486" s="8"/>
      <c r="AYA486" s="8"/>
      <c r="AYB486" s="8"/>
      <c r="AYC486" s="8"/>
      <c r="AYD486" s="8"/>
      <c r="AYE486" s="8"/>
      <c r="AYF486" s="8"/>
      <c r="AYG486" s="8"/>
      <c r="AYH486" s="8"/>
      <c r="AYI486" s="8"/>
      <c r="AYJ486" s="8"/>
      <c r="AYK486" s="8"/>
      <c r="AYL486" s="8"/>
      <c r="AYM486" s="8"/>
      <c r="AYN486" s="8"/>
      <c r="AYO486" s="8"/>
      <c r="AYP486" s="8"/>
      <c r="AYQ486" s="8"/>
      <c r="AYR486" s="8"/>
      <c r="AYS486" s="8"/>
      <c r="AYT486" s="8"/>
      <c r="AYU486" s="8"/>
      <c r="AYV486" s="8"/>
      <c r="AYW486" s="8"/>
      <c r="AYX486" s="8"/>
      <c r="AYY486" s="8"/>
      <c r="AYZ486" s="8"/>
      <c r="AZA486" s="8"/>
      <c r="AZB486" s="8"/>
      <c r="AZC486" s="8"/>
      <c r="AZD486" s="8"/>
      <c r="AZE486" s="8"/>
      <c r="AZF486" s="8"/>
      <c r="AZG486" s="8"/>
      <c r="AZH486" s="8"/>
      <c r="AZI486" s="8"/>
      <c r="AZJ486" s="8"/>
      <c r="AZK486" s="8"/>
      <c r="AZL486" s="8"/>
      <c r="AZM486" s="8"/>
      <c r="AZN486" s="8"/>
      <c r="AZO486" s="8"/>
      <c r="AZP486" s="8"/>
      <c r="AZQ486" s="8"/>
      <c r="AZR486" s="8"/>
      <c r="AZS486" s="8"/>
      <c r="AZT486" s="8"/>
      <c r="AZU486" s="8"/>
      <c r="AZV486" s="8"/>
      <c r="AZW486" s="8"/>
      <c r="AZX486" s="8"/>
      <c r="AZY486" s="8"/>
      <c r="AZZ486" s="8"/>
      <c r="BAA486" s="8"/>
      <c r="BAB486" s="8"/>
      <c r="BAC486" s="8"/>
      <c r="BAD486" s="8"/>
      <c r="BAE486" s="8"/>
      <c r="BAF486" s="8"/>
      <c r="BAG486" s="8"/>
      <c r="BAH486" s="8"/>
      <c r="BAI486" s="8"/>
      <c r="BAJ486" s="8"/>
      <c r="BAK486" s="8"/>
      <c r="BAL486" s="8"/>
      <c r="BAM486" s="8"/>
      <c r="BAN486" s="8"/>
      <c r="BAO486" s="8"/>
      <c r="BAP486" s="8"/>
      <c r="BAQ486" s="8"/>
      <c r="BAR486" s="8"/>
      <c r="BAS486" s="8"/>
      <c r="BAT486" s="8"/>
      <c r="BAU486" s="8"/>
      <c r="BAV486" s="8"/>
      <c r="BAW486" s="8"/>
      <c r="BAX486" s="8"/>
      <c r="BAY486" s="8"/>
      <c r="BAZ486" s="8"/>
      <c r="BBA486" s="8"/>
      <c r="BBB486" s="8"/>
      <c r="BBC486" s="8"/>
      <c r="BBD486" s="8"/>
      <c r="BBE486" s="8"/>
      <c r="BBF486" s="8"/>
      <c r="BBG486" s="8"/>
      <c r="BBH486" s="8"/>
      <c r="BBI486" s="8"/>
      <c r="BBJ486" s="8"/>
      <c r="BBK486" s="8"/>
      <c r="BBL486" s="8"/>
      <c r="BBM486" s="8"/>
      <c r="BBN486" s="8"/>
      <c r="BBO486" s="8"/>
      <c r="BBP486" s="8"/>
      <c r="BBQ486" s="8"/>
      <c r="BBR486" s="8"/>
      <c r="BBS486" s="8"/>
      <c r="BBT486" s="8"/>
      <c r="BBU486" s="8"/>
      <c r="BBV486" s="8"/>
      <c r="BBW486" s="8"/>
      <c r="BBX486" s="8"/>
      <c r="BBY486" s="8"/>
      <c r="BBZ486" s="8"/>
      <c r="BCA486" s="8"/>
      <c r="BCB486" s="8"/>
      <c r="BCC486" s="8"/>
      <c r="BCD486" s="8"/>
      <c r="BCE486" s="8"/>
      <c r="BCF486" s="8"/>
      <c r="BCG486" s="8"/>
      <c r="BCH486" s="8"/>
      <c r="BCI486" s="8"/>
      <c r="BCJ486" s="8"/>
      <c r="BCK486" s="8"/>
      <c r="BCL486" s="8"/>
      <c r="BCM486" s="8"/>
      <c r="BCN486" s="8"/>
      <c r="BCO486" s="8"/>
      <c r="BCP486" s="8"/>
      <c r="BCQ486" s="8"/>
      <c r="BCR486" s="8"/>
      <c r="BCS486" s="8"/>
      <c r="BCT486" s="8"/>
      <c r="BCU486" s="8"/>
      <c r="BCV486" s="8"/>
      <c r="BCW486" s="8"/>
      <c r="BCX486" s="8"/>
      <c r="BCY486" s="8"/>
      <c r="BCZ486" s="8"/>
      <c r="BDA486" s="8"/>
      <c r="BDB486" s="8"/>
      <c r="BDC486" s="8"/>
      <c r="BDD486" s="8"/>
      <c r="BDE486" s="8"/>
      <c r="BDF486" s="8"/>
      <c r="BDG486" s="8"/>
      <c r="BDH486" s="8"/>
      <c r="BDI486" s="8"/>
      <c r="BDJ486" s="8"/>
      <c r="BDK486" s="8"/>
      <c r="BDL486" s="8"/>
      <c r="BDM486" s="8"/>
      <c r="BDN486" s="8"/>
      <c r="BDO486" s="8"/>
      <c r="BDP486" s="8"/>
      <c r="BDQ486" s="8"/>
      <c r="BDR486" s="8"/>
      <c r="BDS486" s="8"/>
      <c r="BDT486" s="8"/>
      <c r="BDU486" s="8"/>
      <c r="BDV486" s="8"/>
      <c r="BDW486" s="8"/>
      <c r="BDX486" s="8"/>
      <c r="BDY486" s="8"/>
      <c r="BDZ486" s="8"/>
      <c r="BEA486" s="8"/>
      <c r="BEB486" s="8"/>
      <c r="BEC486" s="8"/>
      <c r="BED486" s="8"/>
      <c r="BEE486" s="8"/>
      <c r="BEF486" s="8"/>
      <c r="BEG486" s="8"/>
      <c r="BEH486" s="8"/>
      <c r="BEI486" s="8"/>
      <c r="BEJ486" s="8"/>
      <c r="BEK486" s="8"/>
      <c r="BEL486" s="8"/>
      <c r="BEM486" s="8"/>
      <c r="BEN486" s="8"/>
      <c r="BEO486" s="8"/>
      <c r="BEP486" s="8"/>
      <c r="BEQ486" s="8"/>
      <c r="BER486" s="8"/>
      <c r="BES486" s="8"/>
      <c r="BET486" s="8"/>
      <c r="BEU486" s="8"/>
      <c r="BEV486" s="8"/>
      <c r="BEW486" s="8"/>
      <c r="BEX486" s="8"/>
      <c r="BEY486" s="8"/>
      <c r="BEZ486" s="8"/>
      <c r="BFA486" s="8"/>
      <c r="BFB486" s="8"/>
      <c r="BFC486" s="8"/>
      <c r="BFD486" s="8"/>
      <c r="BFE486" s="8"/>
      <c r="BFF486" s="8"/>
      <c r="BFG486" s="8"/>
      <c r="BFH486" s="8"/>
      <c r="BFI486" s="8"/>
      <c r="BFJ486" s="8"/>
      <c r="BFK486" s="8"/>
      <c r="BFL486" s="8"/>
      <c r="BFM486" s="8"/>
      <c r="BFN486" s="8"/>
      <c r="BFO486" s="8"/>
      <c r="BFP486" s="8"/>
      <c r="BFQ486" s="8"/>
      <c r="BFR486" s="8"/>
      <c r="BFS486" s="8"/>
      <c r="BFT486" s="8"/>
      <c r="BFU486" s="8"/>
      <c r="BFV486" s="8"/>
      <c r="BFW486" s="8"/>
      <c r="BFX486" s="8"/>
      <c r="BFY486" s="8"/>
      <c r="BFZ486" s="8"/>
      <c r="BGA486" s="8"/>
      <c r="BGB486" s="8"/>
      <c r="BGC486" s="8"/>
      <c r="BGD486" s="8"/>
      <c r="BGE486" s="8"/>
      <c r="BGF486" s="8"/>
      <c r="BGG486" s="8"/>
      <c r="BGH486" s="8"/>
      <c r="BGI486" s="8"/>
      <c r="BGJ486" s="8"/>
      <c r="BGK486" s="8"/>
      <c r="BGL486" s="8"/>
      <c r="BGM486" s="8"/>
      <c r="BGN486" s="8"/>
      <c r="BGO486" s="8"/>
      <c r="BGP486" s="8"/>
      <c r="BGQ486" s="8"/>
      <c r="BGR486" s="8"/>
      <c r="BGS486" s="8"/>
      <c r="BGT486" s="8"/>
      <c r="BGU486" s="8"/>
      <c r="BGV486" s="8"/>
      <c r="BGW486" s="8"/>
      <c r="BGX486" s="8"/>
      <c r="BGY486" s="8"/>
      <c r="BGZ486" s="8"/>
      <c r="BHA486" s="8"/>
      <c r="BHB486" s="8"/>
      <c r="BHC486" s="8"/>
      <c r="BHD486" s="8"/>
      <c r="BHE486" s="8"/>
      <c r="BHF486" s="8"/>
      <c r="BHG486" s="8"/>
      <c r="BHH486" s="8"/>
      <c r="BHI486" s="8"/>
      <c r="BHJ486" s="8"/>
      <c r="BHK486" s="8"/>
      <c r="BHL486" s="8"/>
      <c r="BHM486" s="8"/>
      <c r="BHN486" s="8"/>
      <c r="BHO486" s="8"/>
      <c r="BHP486" s="8"/>
      <c r="BHQ486" s="8"/>
      <c r="BHR486" s="8"/>
      <c r="BHS486" s="8"/>
      <c r="BHT486" s="8"/>
      <c r="BHU486" s="8"/>
      <c r="BHV486" s="8"/>
      <c r="BHW486" s="8"/>
      <c r="BHX486" s="8"/>
      <c r="BHY486" s="8"/>
      <c r="BHZ486" s="8"/>
      <c r="BIA486" s="8"/>
      <c r="BIB486" s="8"/>
      <c r="BIC486" s="8"/>
      <c r="BID486" s="8"/>
      <c r="BIE486" s="8"/>
      <c r="BIF486" s="8"/>
      <c r="BIG486" s="8"/>
      <c r="BIH486" s="8"/>
      <c r="BII486" s="8"/>
      <c r="BIJ486" s="8"/>
      <c r="BIK486" s="8"/>
      <c r="BIL486" s="8"/>
      <c r="BIM486" s="8"/>
      <c r="BIN486" s="8"/>
      <c r="BIO486" s="8"/>
      <c r="BIP486" s="8"/>
      <c r="BIQ486" s="8"/>
      <c r="BIR486" s="8"/>
      <c r="BIS486" s="8"/>
      <c r="BIT486" s="8"/>
      <c r="BIU486" s="8"/>
      <c r="BIV486" s="8"/>
      <c r="BIW486" s="8"/>
      <c r="BIX486" s="8"/>
      <c r="BIY486" s="8"/>
      <c r="BIZ486" s="8"/>
      <c r="BJA486" s="8"/>
      <c r="BJB486" s="8"/>
      <c r="BJC486" s="8"/>
      <c r="BJD486" s="8"/>
      <c r="BJE486" s="8"/>
      <c r="BJF486" s="8"/>
      <c r="BJG486" s="8"/>
      <c r="BJH486" s="8"/>
      <c r="BJI486" s="8"/>
      <c r="BJJ486" s="8"/>
      <c r="BJK486" s="8"/>
      <c r="BJL486" s="8"/>
      <c r="BJM486" s="8"/>
      <c r="BJN486" s="8"/>
      <c r="BJO486" s="8"/>
      <c r="BJP486" s="8"/>
      <c r="BJQ486" s="8"/>
      <c r="BJR486" s="8"/>
      <c r="BJS486" s="8"/>
      <c r="BJT486" s="8"/>
      <c r="BJU486" s="8"/>
      <c r="BJV486" s="8"/>
      <c r="BJW486" s="8"/>
      <c r="BJX486" s="8"/>
      <c r="BJY486" s="8"/>
      <c r="BJZ486" s="8"/>
      <c r="BKA486" s="8"/>
      <c r="BKB486" s="8"/>
      <c r="BKC486" s="8"/>
      <c r="BKD486" s="8"/>
      <c r="BKE486" s="8"/>
      <c r="BKF486" s="8"/>
      <c r="BKG486" s="8"/>
      <c r="BKH486" s="8"/>
      <c r="BKI486" s="8"/>
      <c r="BKJ486" s="8"/>
      <c r="BKK486" s="8"/>
      <c r="BKL486" s="8"/>
      <c r="BKM486" s="8"/>
      <c r="BKN486" s="8"/>
      <c r="BKO486" s="8"/>
      <c r="BKP486" s="8"/>
      <c r="BKQ486" s="8"/>
      <c r="BKR486" s="8"/>
      <c r="BKS486" s="8"/>
      <c r="BKT486" s="8"/>
      <c r="BKU486" s="8"/>
      <c r="BKV486" s="8"/>
      <c r="BKW486" s="8"/>
      <c r="BKX486" s="8"/>
      <c r="BKY486" s="8"/>
      <c r="BKZ486" s="8"/>
      <c r="BLA486" s="8"/>
      <c r="BLB486" s="8"/>
      <c r="BLC486" s="8"/>
      <c r="BLD486" s="8"/>
      <c r="BLE486" s="8"/>
      <c r="BLF486" s="8"/>
      <c r="BLG486" s="8"/>
      <c r="BLH486" s="8"/>
      <c r="BLI486" s="8"/>
      <c r="BLJ486" s="8"/>
      <c r="BLK486" s="8"/>
      <c r="BLL486" s="8"/>
      <c r="BLM486" s="8"/>
      <c r="BLN486" s="8"/>
      <c r="BLO486" s="8"/>
      <c r="BLP486" s="8"/>
      <c r="BLQ486" s="8"/>
      <c r="BLR486" s="8"/>
      <c r="BLS486" s="8"/>
      <c r="BLT486" s="8"/>
      <c r="BLU486" s="8"/>
      <c r="BLV486" s="8"/>
      <c r="BLW486" s="8"/>
      <c r="BLX486" s="8"/>
      <c r="BLY486" s="8"/>
      <c r="BLZ486" s="8"/>
      <c r="BMA486" s="8"/>
      <c r="BMB486" s="8"/>
      <c r="BMC486" s="8"/>
      <c r="BMD486" s="8"/>
      <c r="BME486" s="8"/>
      <c r="BMF486" s="8"/>
      <c r="BMG486" s="8"/>
      <c r="BMH486" s="8"/>
      <c r="BMI486" s="8"/>
      <c r="BMJ486" s="8"/>
      <c r="BMK486" s="8"/>
      <c r="BML486" s="8"/>
      <c r="BMM486" s="8"/>
      <c r="BMN486" s="8"/>
      <c r="BMO486" s="8"/>
      <c r="BMP486" s="8"/>
      <c r="BMQ486" s="8"/>
      <c r="BMR486" s="8"/>
      <c r="BMS486" s="8"/>
      <c r="BMT486" s="8"/>
      <c r="BMU486" s="8"/>
      <c r="BMV486" s="8"/>
      <c r="BMW486" s="8"/>
      <c r="BMX486" s="8"/>
      <c r="BMY486" s="8"/>
      <c r="BMZ486" s="8"/>
      <c r="BNA486" s="8"/>
      <c r="BNB486" s="8"/>
      <c r="BNC486" s="8"/>
      <c r="BND486" s="8"/>
      <c r="BNE486" s="8"/>
      <c r="BNF486" s="8"/>
      <c r="BNG486" s="8"/>
      <c r="BNH486" s="8"/>
      <c r="BNI486" s="8"/>
      <c r="BNJ486" s="8"/>
      <c r="BNK486" s="8"/>
      <c r="BNL486" s="8"/>
      <c r="BNM486" s="8"/>
      <c r="BNN486" s="8"/>
      <c r="BNO486" s="8"/>
      <c r="BNP486" s="8"/>
      <c r="BNQ486" s="8"/>
      <c r="BNR486" s="8"/>
      <c r="BNS486" s="8"/>
      <c r="BNT486" s="8"/>
      <c r="BNU486" s="8"/>
      <c r="BNV486" s="8"/>
      <c r="BNW486" s="8"/>
      <c r="BNX486" s="8"/>
      <c r="BNY486" s="8"/>
      <c r="BNZ486" s="8"/>
      <c r="BOA486" s="8"/>
      <c r="BOB486" s="8"/>
      <c r="BOC486" s="8"/>
      <c r="BOD486" s="8"/>
      <c r="BOE486" s="8"/>
      <c r="BOF486" s="8"/>
      <c r="BOG486" s="8"/>
      <c r="BOH486" s="8"/>
      <c r="BOI486" s="8"/>
      <c r="BOJ486" s="8"/>
      <c r="BOK486" s="8"/>
      <c r="BOL486" s="8"/>
      <c r="BOM486" s="8"/>
      <c r="BON486" s="8"/>
      <c r="BOO486" s="8"/>
      <c r="BOP486" s="8"/>
      <c r="BOQ486" s="8"/>
      <c r="BOR486" s="8"/>
      <c r="BOS486" s="8"/>
      <c r="BOT486" s="8"/>
      <c r="BOU486" s="8"/>
      <c r="BOV486" s="8"/>
      <c r="BOW486" s="8"/>
      <c r="BOX486" s="8"/>
      <c r="BOY486" s="8"/>
      <c r="BOZ486" s="8"/>
      <c r="BPA486" s="8"/>
      <c r="BPB486" s="8"/>
      <c r="BPC486" s="8"/>
      <c r="BPD486" s="8"/>
      <c r="BPE486" s="8"/>
      <c r="BPF486" s="8"/>
      <c r="BPG486" s="8"/>
      <c r="BPH486" s="8"/>
      <c r="BPI486" s="8"/>
      <c r="BPJ486" s="8"/>
      <c r="BPK486" s="8"/>
      <c r="BPL486" s="8"/>
      <c r="BPM486" s="8"/>
      <c r="BPN486" s="8"/>
      <c r="BPO486" s="8"/>
      <c r="BPP486" s="8"/>
      <c r="BPQ486" s="8"/>
      <c r="BPR486" s="8"/>
      <c r="BPS486" s="8"/>
      <c r="BPT486" s="8"/>
      <c r="BPU486" s="8"/>
      <c r="BPV486" s="8"/>
      <c r="BPW486" s="8"/>
      <c r="BPX486" s="8"/>
      <c r="BPY486" s="8"/>
      <c r="BPZ486" s="8"/>
      <c r="BQA486" s="8"/>
      <c r="BQB486" s="8"/>
      <c r="BQC486" s="8"/>
      <c r="BQD486" s="8"/>
      <c r="BQE486" s="8"/>
      <c r="BQF486" s="8"/>
      <c r="BQG486" s="8"/>
      <c r="BQH486" s="8"/>
      <c r="BQI486" s="8"/>
      <c r="BQJ486" s="8"/>
      <c r="BQK486" s="8"/>
      <c r="BQL486" s="8"/>
      <c r="BQM486" s="8"/>
      <c r="BQN486" s="8"/>
      <c r="BQO486" s="8"/>
      <c r="BQP486" s="8"/>
      <c r="BQQ486" s="8"/>
      <c r="BQR486" s="8"/>
      <c r="BQS486" s="8"/>
      <c r="BQT486" s="8"/>
      <c r="BQU486" s="8"/>
      <c r="BQV486" s="8"/>
      <c r="BQW486" s="8"/>
      <c r="BQX486" s="8"/>
      <c r="BQY486" s="8"/>
      <c r="BQZ486" s="8"/>
      <c r="BRA486" s="8"/>
      <c r="BRB486" s="8"/>
      <c r="BRC486" s="8"/>
      <c r="BRD486" s="8"/>
      <c r="BRE486" s="8"/>
      <c r="BRF486" s="8"/>
      <c r="BRG486" s="8"/>
      <c r="BRH486" s="8"/>
      <c r="BRI486" s="8"/>
      <c r="BRJ486" s="8"/>
      <c r="BRK486" s="8"/>
      <c r="BRL486" s="8"/>
      <c r="BRM486" s="8"/>
      <c r="BRN486" s="8"/>
      <c r="BRO486" s="8"/>
      <c r="BRP486" s="8"/>
      <c r="BRQ486" s="8"/>
      <c r="BRR486" s="8"/>
      <c r="BRS486" s="8"/>
      <c r="BRT486" s="8"/>
      <c r="BRU486" s="8"/>
      <c r="BRV486" s="8"/>
      <c r="BRW486" s="8"/>
      <c r="BRX486" s="8"/>
      <c r="BRY486" s="8"/>
      <c r="BRZ486" s="8"/>
      <c r="BSA486" s="8"/>
      <c r="BSB486" s="8"/>
      <c r="BSC486" s="8"/>
      <c r="BSD486" s="8"/>
      <c r="BSE486" s="8"/>
      <c r="BSF486" s="8"/>
      <c r="BSG486" s="8"/>
      <c r="BSH486" s="8"/>
      <c r="BSI486" s="8"/>
      <c r="BSJ486" s="8"/>
      <c r="BSK486" s="8"/>
      <c r="BSL486" s="8"/>
      <c r="BSM486" s="8"/>
      <c r="BSN486" s="8"/>
      <c r="BSO486" s="8"/>
      <c r="BSP486" s="8"/>
      <c r="BSQ486" s="8"/>
      <c r="BSR486" s="8"/>
      <c r="BSS486" s="8"/>
      <c r="BST486" s="8"/>
      <c r="BSU486" s="8"/>
      <c r="BSV486" s="8"/>
      <c r="BSW486" s="8"/>
      <c r="BSX486" s="8"/>
      <c r="BSY486" s="8"/>
      <c r="BSZ486" s="8"/>
      <c r="BTA486" s="8"/>
      <c r="BTB486" s="8"/>
      <c r="BTC486" s="8"/>
      <c r="BTD486" s="8"/>
      <c r="BTE486" s="8"/>
      <c r="BTF486" s="8"/>
      <c r="BTG486" s="8"/>
      <c r="BTH486" s="8"/>
      <c r="BTI486" s="8"/>
      <c r="BTJ486" s="8"/>
      <c r="BTK486" s="8"/>
      <c r="BTL486" s="8"/>
      <c r="BTM486" s="8"/>
      <c r="BTN486" s="8"/>
      <c r="BTO486" s="8"/>
      <c r="BTP486" s="8"/>
      <c r="BTQ486" s="8"/>
      <c r="BTR486" s="8"/>
      <c r="BTS486" s="8"/>
      <c r="BTT486" s="8"/>
      <c r="BTU486" s="8"/>
      <c r="BTV486" s="8"/>
      <c r="BTW486" s="8"/>
      <c r="BTX486" s="8"/>
      <c r="BTY486" s="8"/>
      <c r="BTZ486" s="8"/>
      <c r="BUA486" s="8"/>
      <c r="BUB486" s="8"/>
      <c r="BUC486" s="8"/>
      <c r="BUD486" s="8"/>
      <c r="BUE486" s="8"/>
      <c r="BUF486" s="8"/>
      <c r="BUG486" s="8"/>
      <c r="BUH486" s="8"/>
      <c r="BUI486" s="8"/>
      <c r="BUJ486" s="8"/>
      <c r="BUK486" s="8"/>
      <c r="BUL486" s="8"/>
      <c r="BUM486" s="8"/>
      <c r="BUN486" s="8"/>
      <c r="BUO486" s="8"/>
      <c r="BUP486" s="8"/>
      <c r="BUQ486" s="8"/>
      <c r="BUR486" s="8"/>
      <c r="BUS486" s="8"/>
      <c r="BUT486" s="8"/>
      <c r="BUU486" s="8"/>
      <c r="BUV486" s="8"/>
      <c r="BUW486" s="8"/>
      <c r="BUX486" s="8"/>
      <c r="BUY486" s="8"/>
      <c r="BUZ486" s="8"/>
      <c r="BVA486" s="8"/>
      <c r="BVB486" s="8"/>
      <c r="BVC486" s="8"/>
      <c r="BVD486" s="8"/>
      <c r="BVE486" s="8"/>
      <c r="BVF486" s="8"/>
      <c r="BVG486" s="8"/>
      <c r="BVH486" s="8"/>
      <c r="BVI486" s="8"/>
      <c r="BVJ486" s="8"/>
      <c r="BVK486" s="8"/>
      <c r="BVL486" s="8"/>
      <c r="BVM486" s="8"/>
      <c r="BVN486" s="8"/>
      <c r="BVO486" s="8"/>
      <c r="BVP486" s="8"/>
      <c r="BVQ486" s="8"/>
      <c r="BVR486" s="8"/>
      <c r="BVS486" s="8"/>
      <c r="BVT486" s="8"/>
      <c r="BVU486" s="8"/>
      <c r="BVV486" s="8"/>
      <c r="BVW486" s="8"/>
      <c r="BVX486" s="8"/>
      <c r="BVY486" s="8"/>
      <c r="BVZ486" s="8"/>
      <c r="BWA486" s="8"/>
      <c r="BWB486" s="8"/>
      <c r="BWC486" s="8"/>
      <c r="BWD486" s="8"/>
      <c r="BWE486" s="8"/>
      <c r="BWF486" s="8"/>
      <c r="BWG486" s="8"/>
      <c r="BWH486" s="8"/>
      <c r="BWI486" s="8"/>
      <c r="BWJ486" s="8"/>
      <c r="BWK486" s="8"/>
      <c r="BWL486" s="8"/>
      <c r="BWM486" s="8"/>
      <c r="BWN486" s="8"/>
      <c r="BWO486" s="8"/>
      <c r="BWP486" s="8"/>
      <c r="BWQ486" s="8"/>
    </row>
    <row r="487" spans="1:1967" s="445" customFormat="1" ht="102" customHeight="1">
      <c r="A487" s="9" t="s">
        <v>6547</v>
      </c>
      <c r="B487" s="100" t="s">
        <v>97</v>
      </c>
      <c r="C487" s="7" t="s">
        <v>922</v>
      </c>
      <c r="D487" s="30" t="s">
        <v>360</v>
      </c>
      <c r="E487" s="30" t="s">
        <v>361</v>
      </c>
      <c r="F487" s="29"/>
      <c r="G487" s="3" t="s">
        <v>384</v>
      </c>
      <c r="H487" s="20">
        <v>0</v>
      </c>
      <c r="I487" s="114">
        <v>470000000</v>
      </c>
      <c r="J487" s="21" t="s">
        <v>1330</v>
      </c>
      <c r="K487" s="19" t="s">
        <v>1947</v>
      </c>
      <c r="L487" s="138" t="s">
        <v>3428</v>
      </c>
      <c r="M487" s="141" t="s">
        <v>383</v>
      </c>
      <c r="N487" s="361" t="s">
        <v>8876</v>
      </c>
      <c r="O487" s="3" t="s">
        <v>1382</v>
      </c>
      <c r="P487" s="7" t="s">
        <v>1354</v>
      </c>
      <c r="Q487" s="3" t="s">
        <v>1195</v>
      </c>
      <c r="R487" s="24">
        <v>20</v>
      </c>
      <c r="S487" s="96">
        <v>892.86</v>
      </c>
      <c r="T487" s="83">
        <f>R487*S487</f>
        <v>17857.2</v>
      </c>
      <c r="U487" s="83">
        <f t="shared" si="26"/>
        <v>20000.064000000002</v>
      </c>
      <c r="V487" s="9" t="s">
        <v>1341</v>
      </c>
      <c r="W487" s="153" t="s">
        <v>1410</v>
      </c>
      <c r="X487" s="9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  <c r="NJ487" s="8"/>
      <c r="NK487" s="8"/>
      <c r="NL487" s="8"/>
      <c r="NM487" s="8"/>
      <c r="NN487" s="8"/>
      <c r="NO487" s="8"/>
      <c r="NP487" s="8"/>
      <c r="NQ487" s="8"/>
      <c r="NR487" s="8"/>
      <c r="NS487" s="8"/>
      <c r="NT487" s="8"/>
      <c r="NU487" s="8"/>
      <c r="NV487" s="8"/>
      <c r="NW487" s="8"/>
      <c r="NX487" s="8"/>
      <c r="NY487" s="8"/>
      <c r="NZ487" s="8"/>
      <c r="OA487" s="8"/>
      <c r="OB487" s="8"/>
      <c r="OC487" s="8"/>
      <c r="OD487" s="8"/>
      <c r="OE487" s="8"/>
      <c r="OF487" s="8"/>
      <c r="OG487" s="8"/>
      <c r="OH487" s="8"/>
      <c r="OI487" s="8"/>
      <c r="OJ487" s="8"/>
      <c r="OK487" s="8"/>
      <c r="OL487" s="8"/>
      <c r="OM487" s="8"/>
      <c r="ON487" s="8"/>
      <c r="OO487" s="8"/>
      <c r="OP487" s="8"/>
      <c r="OQ487" s="8"/>
      <c r="OR487" s="8"/>
      <c r="OS487" s="8"/>
      <c r="OT487" s="8"/>
      <c r="OU487" s="8"/>
      <c r="OV487" s="8"/>
      <c r="OW487" s="8"/>
      <c r="OX487" s="8"/>
      <c r="OY487" s="8"/>
      <c r="OZ487" s="8"/>
      <c r="PA487" s="8"/>
      <c r="PB487" s="8"/>
      <c r="PC487" s="8"/>
      <c r="PD487" s="8"/>
      <c r="PE487" s="8"/>
      <c r="PF487" s="8"/>
      <c r="PG487" s="8"/>
      <c r="PH487" s="8"/>
      <c r="PI487" s="8"/>
      <c r="PJ487" s="8"/>
      <c r="PK487" s="8"/>
      <c r="PL487" s="8"/>
      <c r="PM487" s="8"/>
      <c r="PN487" s="8"/>
      <c r="PO487" s="8"/>
      <c r="PP487" s="8"/>
      <c r="PQ487" s="8"/>
      <c r="PR487" s="8"/>
      <c r="PS487" s="8"/>
      <c r="PT487" s="8"/>
      <c r="PU487" s="8"/>
      <c r="PV487" s="8"/>
      <c r="PW487" s="8"/>
      <c r="PX487" s="8"/>
      <c r="PY487" s="8"/>
      <c r="PZ487" s="8"/>
      <c r="QA487" s="8"/>
      <c r="QB487" s="8"/>
      <c r="QC487" s="8"/>
      <c r="QD487" s="8"/>
      <c r="QE487" s="8"/>
      <c r="QF487" s="8"/>
      <c r="QG487" s="8"/>
      <c r="QH487" s="8"/>
      <c r="QI487" s="8"/>
      <c r="QJ487" s="8"/>
      <c r="QK487" s="8"/>
      <c r="QL487" s="8"/>
      <c r="QM487" s="8"/>
      <c r="QN487" s="8"/>
      <c r="QO487" s="8"/>
      <c r="QP487" s="8"/>
      <c r="QQ487" s="8"/>
      <c r="QR487" s="8"/>
      <c r="QS487" s="8"/>
      <c r="QT487" s="8"/>
      <c r="QU487" s="8"/>
      <c r="QV487" s="8"/>
      <c r="QW487" s="8"/>
      <c r="QX487" s="8"/>
      <c r="QY487" s="8"/>
      <c r="QZ487" s="8"/>
      <c r="RA487" s="8"/>
      <c r="RB487" s="8"/>
      <c r="RC487" s="8"/>
      <c r="RD487" s="8"/>
      <c r="RE487" s="8"/>
      <c r="RF487" s="8"/>
      <c r="RG487" s="8"/>
      <c r="RH487" s="8"/>
      <c r="RI487" s="8"/>
      <c r="RJ487" s="8"/>
      <c r="RK487" s="8"/>
      <c r="RL487" s="8"/>
      <c r="RM487" s="8"/>
      <c r="RN487" s="8"/>
      <c r="RO487" s="8"/>
      <c r="RP487" s="8"/>
      <c r="RQ487" s="8"/>
      <c r="RR487" s="8"/>
      <c r="RS487" s="8"/>
      <c r="RT487" s="8"/>
      <c r="RU487" s="8"/>
      <c r="RV487" s="8"/>
      <c r="RW487" s="8"/>
      <c r="RX487" s="8"/>
      <c r="RY487" s="8"/>
      <c r="RZ487" s="8"/>
      <c r="SA487" s="8"/>
      <c r="SB487" s="8"/>
      <c r="SC487" s="8"/>
      <c r="SD487" s="8"/>
      <c r="SE487" s="8"/>
      <c r="SF487" s="8"/>
      <c r="SG487" s="8"/>
      <c r="SH487" s="8"/>
      <c r="SI487" s="8"/>
      <c r="SJ487" s="8"/>
      <c r="SK487" s="8"/>
      <c r="SL487" s="8"/>
      <c r="SM487" s="8"/>
      <c r="SN487" s="8"/>
      <c r="SO487" s="8"/>
      <c r="SP487" s="8"/>
      <c r="SQ487" s="8"/>
      <c r="SR487" s="8"/>
      <c r="SS487" s="8"/>
      <c r="ST487" s="8"/>
      <c r="SU487" s="8"/>
      <c r="SV487" s="8"/>
      <c r="SW487" s="8"/>
      <c r="SX487" s="8"/>
      <c r="SY487" s="8"/>
      <c r="SZ487" s="8"/>
      <c r="TA487" s="8"/>
      <c r="TB487" s="8"/>
      <c r="TC487" s="8"/>
      <c r="TD487" s="8"/>
      <c r="TE487" s="8"/>
      <c r="TF487" s="8"/>
      <c r="TG487" s="8"/>
      <c r="TH487" s="8"/>
      <c r="TI487" s="8"/>
      <c r="TJ487" s="8"/>
      <c r="TK487" s="8"/>
      <c r="TL487" s="8"/>
      <c r="TM487" s="8"/>
      <c r="TN487" s="8"/>
      <c r="TO487" s="8"/>
      <c r="TP487" s="8"/>
      <c r="TQ487" s="8"/>
      <c r="TR487" s="8"/>
      <c r="TS487" s="8"/>
      <c r="TT487" s="8"/>
      <c r="TU487" s="8"/>
      <c r="TV487" s="8"/>
      <c r="TW487" s="8"/>
      <c r="TX487" s="8"/>
      <c r="TY487" s="8"/>
      <c r="TZ487" s="8"/>
      <c r="UA487" s="8"/>
      <c r="UB487" s="8"/>
      <c r="UC487" s="8"/>
      <c r="UD487" s="8"/>
      <c r="UE487" s="8"/>
      <c r="UF487" s="8"/>
      <c r="UG487" s="8"/>
      <c r="UH487" s="8"/>
      <c r="UI487" s="8"/>
      <c r="UJ487" s="8"/>
      <c r="UK487" s="8"/>
      <c r="UL487" s="8"/>
      <c r="UM487" s="8"/>
      <c r="UN487" s="8"/>
      <c r="UO487" s="8"/>
      <c r="UP487" s="8"/>
      <c r="UQ487" s="8"/>
      <c r="UR487" s="8"/>
      <c r="US487" s="8"/>
      <c r="UT487" s="8"/>
      <c r="UU487" s="8"/>
      <c r="UV487" s="8"/>
      <c r="UW487" s="8"/>
      <c r="UX487" s="8"/>
      <c r="UY487" s="8"/>
      <c r="UZ487" s="8"/>
      <c r="VA487" s="8"/>
      <c r="VB487" s="8"/>
      <c r="VC487" s="8"/>
      <c r="VD487" s="8"/>
      <c r="VE487" s="8"/>
      <c r="VF487" s="8"/>
      <c r="VG487" s="8"/>
      <c r="VH487" s="8"/>
      <c r="VI487" s="8"/>
      <c r="VJ487" s="8"/>
      <c r="VK487" s="8"/>
      <c r="VL487" s="8"/>
      <c r="VM487" s="8"/>
      <c r="VN487" s="8"/>
      <c r="VO487" s="8"/>
      <c r="VP487" s="8"/>
      <c r="VQ487" s="8"/>
      <c r="VR487" s="8"/>
      <c r="VS487" s="8"/>
      <c r="VT487" s="8"/>
      <c r="VU487" s="8"/>
      <c r="VV487" s="8"/>
      <c r="VW487" s="8"/>
      <c r="VX487" s="8"/>
      <c r="VY487" s="8"/>
      <c r="VZ487" s="8"/>
      <c r="WA487" s="8"/>
      <c r="WB487" s="8"/>
      <c r="WC487" s="8"/>
      <c r="WD487" s="8"/>
      <c r="WE487" s="8"/>
      <c r="WF487" s="8"/>
      <c r="WG487" s="8"/>
      <c r="WH487" s="8"/>
      <c r="WI487" s="8"/>
      <c r="WJ487" s="8"/>
      <c r="WK487" s="8"/>
      <c r="WL487" s="8"/>
      <c r="WM487" s="8"/>
      <c r="WN487" s="8"/>
      <c r="WO487" s="8"/>
      <c r="WP487" s="8"/>
      <c r="WQ487" s="8"/>
      <c r="WR487" s="8"/>
      <c r="WS487" s="8"/>
      <c r="WT487" s="8"/>
      <c r="WU487" s="8"/>
      <c r="WV487" s="8"/>
      <c r="WW487" s="8"/>
      <c r="WX487" s="8"/>
      <c r="WY487" s="8"/>
      <c r="WZ487" s="8"/>
      <c r="XA487" s="8"/>
      <c r="XB487" s="8"/>
      <c r="XC487" s="8"/>
      <c r="XD487" s="8"/>
      <c r="XE487" s="8"/>
      <c r="XF487" s="8"/>
      <c r="XG487" s="8"/>
      <c r="XH487" s="8"/>
      <c r="XI487" s="8"/>
      <c r="XJ487" s="8"/>
      <c r="XK487" s="8"/>
      <c r="XL487" s="8"/>
      <c r="XM487" s="8"/>
      <c r="XN487" s="8"/>
      <c r="XO487" s="8"/>
      <c r="XP487" s="8"/>
      <c r="XQ487" s="8"/>
      <c r="XR487" s="8"/>
      <c r="XS487" s="8"/>
      <c r="XT487" s="8"/>
      <c r="XU487" s="8"/>
      <c r="XV487" s="8"/>
      <c r="XW487" s="8"/>
      <c r="XX487" s="8"/>
      <c r="XY487" s="8"/>
      <c r="XZ487" s="8"/>
      <c r="YA487" s="8"/>
      <c r="YB487" s="8"/>
      <c r="YC487" s="8"/>
      <c r="YD487" s="8"/>
      <c r="YE487" s="8"/>
      <c r="YF487" s="8"/>
      <c r="YG487" s="8"/>
      <c r="YH487" s="8"/>
      <c r="YI487" s="8"/>
      <c r="YJ487" s="8"/>
      <c r="YK487" s="8"/>
      <c r="YL487" s="8"/>
      <c r="YM487" s="8"/>
      <c r="YN487" s="8"/>
      <c r="YO487" s="8"/>
      <c r="YP487" s="8"/>
      <c r="YQ487" s="8"/>
      <c r="YR487" s="8"/>
      <c r="YS487" s="8"/>
      <c r="YT487" s="8"/>
      <c r="YU487" s="8"/>
      <c r="YV487" s="8"/>
      <c r="YW487" s="8"/>
      <c r="YX487" s="8"/>
      <c r="YY487" s="8"/>
      <c r="YZ487" s="8"/>
      <c r="ZA487" s="8"/>
      <c r="ZB487" s="8"/>
      <c r="ZC487" s="8"/>
      <c r="ZD487" s="8"/>
      <c r="ZE487" s="8"/>
      <c r="ZF487" s="8"/>
      <c r="ZG487" s="8"/>
      <c r="ZH487" s="8"/>
      <c r="ZI487" s="8"/>
      <c r="ZJ487" s="8"/>
      <c r="ZK487" s="8"/>
      <c r="ZL487" s="8"/>
      <c r="ZM487" s="8"/>
      <c r="ZN487" s="8"/>
      <c r="ZO487" s="8"/>
      <c r="ZP487" s="8"/>
      <c r="ZQ487" s="8"/>
      <c r="ZR487" s="8"/>
      <c r="ZS487" s="8"/>
      <c r="ZT487" s="8"/>
      <c r="ZU487" s="8"/>
      <c r="ZV487" s="8"/>
      <c r="ZW487" s="8"/>
      <c r="ZX487" s="8"/>
      <c r="ZY487" s="8"/>
      <c r="ZZ487" s="8"/>
      <c r="AAA487" s="8"/>
      <c r="AAB487" s="8"/>
      <c r="AAC487" s="8"/>
      <c r="AAD487" s="8"/>
      <c r="AAE487" s="8"/>
      <c r="AAF487" s="8"/>
      <c r="AAG487" s="8"/>
      <c r="AAH487" s="8"/>
      <c r="AAI487" s="8"/>
      <c r="AAJ487" s="8"/>
      <c r="AAK487" s="8"/>
      <c r="AAL487" s="8"/>
      <c r="AAM487" s="8"/>
      <c r="AAN487" s="8"/>
      <c r="AAO487" s="8"/>
      <c r="AAP487" s="8"/>
      <c r="AAQ487" s="8"/>
      <c r="AAR487" s="8"/>
      <c r="AAS487" s="8"/>
      <c r="AAT487" s="8"/>
      <c r="AAU487" s="8"/>
      <c r="AAV487" s="8"/>
      <c r="AAW487" s="8"/>
      <c r="AAX487" s="8"/>
      <c r="AAY487" s="8"/>
      <c r="AAZ487" s="8"/>
      <c r="ABA487" s="8"/>
      <c r="ABB487" s="8"/>
      <c r="ABC487" s="8"/>
      <c r="ABD487" s="8"/>
      <c r="ABE487" s="8"/>
      <c r="ABF487" s="8"/>
      <c r="ABG487" s="8"/>
      <c r="ABH487" s="8"/>
      <c r="ABI487" s="8"/>
      <c r="ABJ487" s="8"/>
      <c r="ABK487" s="8"/>
      <c r="ABL487" s="8"/>
      <c r="ABM487" s="8"/>
      <c r="ABN487" s="8"/>
      <c r="ABO487" s="8"/>
      <c r="ABP487" s="8"/>
      <c r="ABQ487" s="8"/>
      <c r="ABR487" s="8"/>
      <c r="ABS487" s="8"/>
      <c r="ABT487" s="8"/>
      <c r="ABU487" s="8"/>
      <c r="ABV487" s="8"/>
      <c r="ABW487" s="8"/>
      <c r="ABX487" s="8"/>
      <c r="ABY487" s="8"/>
      <c r="ABZ487" s="8"/>
      <c r="ACA487" s="8"/>
      <c r="ACB487" s="8"/>
      <c r="ACC487" s="8"/>
      <c r="ACD487" s="8"/>
      <c r="ACE487" s="8"/>
      <c r="ACF487" s="8"/>
      <c r="ACG487" s="8"/>
      <c r="ACH487" s="8"/>
      <c r="ACI487" s="8"/>
      <c r="ACJ487" s="8"/>
      <c r="ACK487" s="8"/>
      <c r="ACL487" s="8"/>
      <c r="ACM487" s="8"/>
      <c r="ACN487" s="8"/>
      <c r="ACO487" s="8"/>
      <c r="ACP487" s="8"/>
      <c r="ACQ487" s="8"/>
      <c r="ACR487" s="8"/>
      <c r="ACS487" s="8"/>
      <c r="ACT487" s="8"/>
      <c r="ACU487" s="8"/>
      <c r="ACV487" s="8"/>
      <c r="ACW487" s="8"/>
      <c r="ACX487" s="8"/>
      <c r="ACY487" s="8"/>
      <c r="ACZ487" s="8"/>
      <c r="ADA487" s="8"/>
      <c r="ADB487" s="8"/>
      <c r="ADC487" s="8"/>
      <c r="ADD487" s="8"/>
      <c r="ADE487" s="8"/>
      <c r="ADF487" s="8"/>
      <c r="ADG487" s="8"/>
      <c r="ADH487" s="8"/>
      <c r="ADI487" s="8"/>
      <c r="ADJ487" s="8"/>
      <c r="ADK487" s="8"/>
      <c r="ADL487" s="8"/>
      <c r="ADM487" s="8"/>
      <c r="ADN487" s="8"/>
      <c r="ADO487" s="8"/>
      <c r="ADP487" s="8"/>
      <c r="ADQ487" s="8"/>
      <c r="ADR487" s="8"/>
      <c r="ADS487" s="8"/>
      <c r="ADT487" s="8"/>
      <c r="ADU487" s="8"/>
      <c r="ADV487" s="8"/>
      <c r="ADW487" s="8"/>
      <c r="ADX487" s="8"/>
      <c r="ADY487" s="8"/>
      <c r="ADZ487" s="8"/>
      <c r="AEA487" s="8"/>
      <c r="AEB487" s="8"/>
      <c r="AEC487" s="8"/>
      <c r="AED487" s="8"/>
      <c r="AEE487" s="8"/>
      <c r="AEF487" s="8"/>
      <c r="AEG487" s="8"/>
      <c r="AEH487" s="8"/>
      <c r="AEI487" s="8"/>
      <c r="AEJ487" s="8"/>
      <c r="AEK487" s="8"/>
      <c r="AEL487" s="8"/>
      <c r="AEM487" s="8"/>
      <c r="AEN487" s="8"/>
      <c r="AEO487" s="8"/>
      <c r="AEP487" s="8"/>
      <c r="AEQ487" s="8"/>
      <c r="AER487" s="8"/>
      <c r="AES487" s="8"/>
      <c r="AET487" s="8"/>
      <c r="AEU487" s="8"/>
      <c r="AEV487" s="8"/>
      <c r="AEW487" s="8"/>
      <c r="AEX487" s="8"/>
      <c r="AEY487" s="8"/>
      <c r="AEZ487" s="8"/>
      <c r="AFA487" s="8"/>
      <c r="AFB487" s="8"/>
      <c r="AFC487" s="8"/>
      <c r="AFD487" s="8"/>
      <c r="AFE487" s="8"/>
      <c r="AFF487" s="8"/>
      <c r="AFG487" s="8"/>
      <c r="AFH487" s="8"/>
      <c r="AFI487" s="8"/>
      <c r="AFJ487" s="8"/>
      <c r="AFK487" s="8"/>
      <c r="AFL487" s="8"/>
      <c r="AFM487" s="8"/>
      <c r="AFN487" s="8"/>
      <c r="AFO487" s="8"/>
      <c r="AFP487" s="8"/>
      <c r="AFQ487" s="8"/>
      <c r="AFR487" s="8"/>
      <c r="AFS487" s="8"/>
      <c r="AFT487" s="8"/>
      <c r="AFU487" s="8"/>
      <c r="AFV487" s="8"/>
      <c r="AFW487" s="8"/>
      <c r="AFX487" s="8"/>
      <c r="AFY487" s="8"/>
      <c r="AFZ487" s="8"/>
      <c r="AGA487" s="8"/>
      <c r="AGB487" s="8"/>
      <c r="AGC487" s="8"/>
      <c r="AGD487" s="8"/>
      <c r="AGE487" s="8"/>
      <c r="AGF487" s="8"/>
      <c r="AGG487" s="8"/>
      <c r="AGH487" s="8"/>
      <c r="AGI487" s="8"/>
      <c r="AGJ487" s="8"/>
      <c r="AGK487" s="8"/>
      <c r="AGL487" s="8"/>
      <c r="AGM487" s="8"/>
      <c r="AGN487" s="8"/>
      <c r="AGO487" s="8"/>
      <c r="AGP487" s="8"/>
      <c r="AGQ487" s="8"/>
      <c r="AGR487" s="8"/>
      <c r="AGS487" s="8"/>
      <c r="AGT487" s="8"/>
      <c r="AGU487" s="8"/>
      <c r="AGV487" s="8"/>
      <c r="AGW487" s="8"/>
      <c r="AGX487" s="8"/>
      <c r="AGY487" s="8"/>
      <c r="AGZ487" s="8"/>
      <c r="AHA487" s="8"/>
      <c r="AHB487" s="8"/>
      <c r="AHC487" s="8"/>
      <c r="AHD487" s="8"/>
      <c r="AHE487" s="8"/>
      <c r="AHF487" s="8"/>
      <c r="AHG487" s="8"/>
      <c r="AHH487" s="8"/>
      <c r="AHI487" s="8"/>
      <c r="AHJ487" s="8"/>
      <c r="AHK487" s="8"/>
      <c r="AHL487" s="8"/>
      <c r="AHM487" s="8"/>
      <c r="AHN487" s="8"/>
      <c r="AHO487" s="8"/>
      <c r="AHP487" s="8"/>
      <c r="AHQ487" s="8"/>
      <c r="AHR487" s="8"/>
      <c r="AHS487" s="8"/>
      <c r="AHT487" s="8"/>
      <c r="AHU487" s="8"/>
      <c r="AHV487" s="8"/>
      <c r="AHW487" s="8"/>
      <c r="AHX487" s="8"/>
      <c r="AHY487" s="8"/>
      <c r="AHZ487" s="8"/>
      <c r="AIA487" s="8"/>
      <c r="AIB487" s="8"/>
      <c r="AIC487" s="8"/>
      <c r="AID487" s="8"/>
      <c r="AIE487" s="8"/>
      <c r="AIF487" s="8"/>
      <c r="AIG487" s="8"/>
      <c r="AIH487" s="8"/>
      <c r="AII487" s="8"/>
      <c r="AIJ487" s="8"/>
      <c r="AIK487" s="8"/>
      <c r="AIL487" s="8"/>
      <c r="AIM487" s="8"/>
      <c r="AIN487" s="8"/>
      <c r="AIO487" s="8"/>
      <c r="AIP487" s="8"/>
      <c r="AIQ487" s="8"/>
      <c r="AIR487" s="8"/>
      <c r="AIS487" s="8"/>
      <c r="AIT487" s="8"/>
      <c r="AIU487" s="8"/>
      <c r="AIV487" s="8"/>
      <c r="AIW487" s="8"/>
      <c r="AIX487" s="8"/>
      <c r="AIY487" s="8"/>
      <c r="AIZ487" s="8"/>
      <c r="AJA487" s="8"/>
      <c r="AJB487" s="8"/>
      <c r="AJC487" s="8"/>
      <c r="AJD487" s="8"/>
      <c r="AJE487" s="8"/>
      <c r="AJF487" s="8"/>
      <c r="AJG487" s="8"/>
      <c r="AJH487" s="8"/>
      <c r="AJI487" s="8"/>
      <c r="AJJ487" s="8"/>
      <c r="AJK487" s="8"/>
      <c r="AJL487" s="8"/>
      <c r="AJM487" s="8"/>
      <c r="AJN487" s="8"/>
      <c r="AJO487" s="8"/>
      <c r="AJP487" s="8"/>
      <c r="AJQ487" s="8"/>
      <c r="AJR487" s="8"/>
      <c r="AJS487" s="8"/>
      <c r="AJT487" s="8"/>
      <c r="AJU487" s="8"/>
      <c r="AJV487" s="8"/>
      <c r="AJW487" s="8"/>
      <c r="AJX487" s="8"/>
      <c r="AJY487" s="8"/>
      <c r="AJZ487" s="8"/>
      <c r="AKA487" s="8"/>
      <c r="AKB487" s="8"/>
      <c r="AKC487" s="8"/>
      <c r="AKD487" s="8"/>
      <c r="AKE487" s="8"/>
      <c r="AKF487" s="8"/>
      <c r="AKG487" s="8"/>
      <c r="AKH487" s="8"/>
      <c r="AKI487" s="8"/>
      <c r="AKJ487" s="8"/>
      <c r="AKK487" s="8"/>
      <c r="AKL487" s="8"/>
      <c r="AKM487" s="8"/>
      <c r="AKN487" s="8"/>
      <c r="AKO487" s="8"/>
      <c r="AKP487" s="8"/>
      <c r="AKQ487" s="8"/>
      <c r="AKR487" s="8"/>
      <c r="AKS487" s="8"/>
      <c r="AKT487" s="8"/>
      <c r="AKU487" s="8"/>
      <c r="AKV487" s="8"/>
      <c r="AKW487" s="8"/>
      <c r="AKX487" s="8"/>
      <c r="AKY487" s="8"/>
      <c r="AKZ487" s="8"/>
      <c r="ALA487" s="8"/>
      <c r="ALB487" s="8"/>
      <c r="ALC487" s="8"/>
      <c r="ALD487" s="8"/>
      <c r="ALE487" s="8"/>
      <c r="ALF487" s="8"/>
      <c r="ALG487" s="8"/>
      <c r="ALH487" s="8"/>
      <c r="ALI487" s="8"/>
      <c r="ALJ487" s="8"/>
      <c r="ALK487" s="8"/>
      <c r="ALL487" s="8"/>
      <c r="ALM487" s="8"/>
      <c r="ALN487" s="8"/>
      <c r="ALO487" s="8"/>
      <c r="ALP487" s="8"/>
      <c r="ALQ487" s="8"/>
      <c r="ALR487" s="8"/>
      <c r="ALS487" s="8"/>
      <c r="ALT487" s="8"/>
      <c r="ALU487" s="8"/>
      <c r="ALV487" s="8"/>
      <c r="ALW487" s="8"/>
      <c r="ALX487" s="8"/>
      <c r="ALY487" s="8"/>
      <c r="ALZ487" s="8"/>
      <c r="AMA487" s="8"/>
      <c r="AMB487" s="8"/>
      <c r="AMC487" s="8"/>
      <c r="AMD487" s="8"/>
      <c r="AME487" s="8"/>
      <c r="AMF487" s="8"/>
      <c r="AMG487" s="8"/>
      <c r="AMH487" s="8"/>
      <c r="AMI487" s="8"/>
      <c r="AMJ487" s="8"/>
      <c r="AMK487" s="8"/>
      <c r="AML487" s="8"/>
      <c r="AMM487" s="8"/>
      <c r="AMN487" s="8"/>
      <c r="AMO487" s="8"/>
      <c r="AMP487" s="8"/>
      <c r="AMQ487" s="8"/>
      <c r="AMR487" s="8"/>
      <c r="AMS487" s="8"/>
      <c r="AMT487" s="8"/>
      <c r="AMU487" s="8"/>
      <c r="AMV487" s="8"/>
      <c r="AMW487" s="8"/>
      <c r="AMX487" s="8"/>
      <c r="AMY487" s="8"/>
      <c r="AMZ487" s="8"/>
      <c r="ANA487" s="8"/>
      <c r="ANB487" s="8"/>
      <c r="ANC487" s="8"/>
      <c r="AND487" s="8"/>
      <c r="ANE487" s="8"/>
      <c r="ANF487" s="8"/>
      <c r="ANG487" s="8"/>
      <c r="ANH487" s="8"/>
      <c r="ANI487" s="8"/>
      <c r="ANJ487" s="8"/>
      <c r="ANK487" s="8"/>
      <c r="ANL487" s="8"/>
      <c r="ANM487" s="8"/>
      <c r="ANN487" s="8"/>
      <c r="ANO487" s="8"/>
      <c r="ANP487" s="8"/>
      <c r="ANQ487" s="8"/>
      <c r="ANR487" s="8"/>
      <c r="ANS487" s="8"/>
      <c r="ANT487" s="8"/>
      <c r="ANU487" s="8"/>
      <c r="ANV487" s="8"/>
      <c r="ANW487" s="8"/>
      <c r="ANX487" s="8"/>
      <c r="ANY487" s="8"/>
      <c r="ANZ487" s="8"/>
      <c r="AOA487" s="8"/>
      <c r="AOB487" s="8"/>
      <c r="AOC487" s="8"/>
      <c r="AOD487" s="8"/>
      <c r="AOE487" s="8"/>
      <c r="AOF487" s="8"/>
      <c r="AOG487" s="8"/>
      <c r="AOH487" s="8"/>
      <c r="AOI487" s="8"/>
      <c r="AOJ487" s="8"/>
      <c r="AOK487" s="8"/>
      <c r="AOL487" s="8"/>
      <c r="AOM487" s="8"/>
      <c r="AON487" s="8"/>
      <c r="AOO487" s="8"/>
      <c r="AOP487" s="8"/>
      <c r="AOQ487" s="8"/>
      <c r="AOR487" s="8"/>
      <c r="AOS487" s="8"/>
      <c r="AOT487" s="8"/>
      <c r="AOU487" s="8"/>
      <c r="AOV487" s="8"/>
      <c r="AOW487" s="8"/>
      <c r="AOX487" s="8"/>
      <c r="AOY487" s="8"/>
      <c r="AOZ487" s="8"/>
      <c r="APA487" s="8"/>
      <c r="APB487" s="8"/>
      <c r="APC487" s="8"/>
      <c r="APD487" s="8"/>
      <c r="APE487" s="8"/>
      <c r="APF487" s="8"/>
      <c r="APG487" s="8"/>
      <c r="APH487" s="8"/>
      <c r="API487" s="8"/>
      <c r="APJ487" s="8"/>
      <c r="APK487" s="8"/>
      <c r="APL487" s="8"/>
      <c r="APM487" s="8"/>
      <c r="APN487" s="8"/>
      <c r="APO487" s="8"/>
      <c r="APP487" s="8"/>
      <c r="APQ487" s="8"/>
      <c r="APR487" s="8"/>
      <c r="APS487" s="8"/>
      <c r="APT487" s="8"/>
      <c r="APU487" s="8"/>
      <c r="APV487" s="8"/>
      <c r="APW487" s="8"/>
      <c r="APX487" s="8"/>
      <c r="APY487" s="8"/>
      <c r="APZ487" s="8"/>
      <c r="AQA487" s="8"/>
      <c r="AQB487" s="8"/>
      <c r="AQC487" s="8"/>
      <c r="AQD487" s="8"/>
      <c r="AQE487" s="8"/>
      <c r="AQF487" s="8"/>
      <c r="AQG487" s="8"/>
      <c r="AQH487" s="8"/>
      <c r="AQI487" s="8"/>
      <c r="AQJ487" s="8"/>
      <c r="AQK487" s="8"/>
      <c r="AQL487" s="8"/>
      <c r="AQM487" s="8"/>
      <c r="AQN487" s="8"/>
      <c r="AQO487" s="8"/>
      <c r="AQP487" s="8"/>
      <c r="AQQ487" s="8"/>
      <c r="AQR487" s="8"/>
      <c r="AQS487" s="8"/>
      <c r="AQT487" s="8"/>
      <c r="AQU487" s="8"/>
      <c r="AQV487" s="8"/>
      <c r="AQW487" s="8"/>
      <c r="AQX487" s="8"/>
      <c r="AQY487" s="8"/>
      <c r="AQZ487" s="8"/>
      <c r="ARA487" s="8"/>
      <c r="ARB487" s="8"/>
      <c r="ARC487" s="8"/>
      <c r="ARD487" s="8"/>
      <c r="ARE487" s="8"/>
      <c r="ARF487" s="8"/>
      <c r="ARG487" s="8"/>
      <c r="ARH487" s="8"/>
      <c r="ARI487" s="8"/>
      <c r="ARJ487" s="8"/>
      <c r="ARK487" s="8"/>
      <c r="ARL487" s="8"/>
      <c r="ARM487" s="8"/>
      <c r="ARN487" s="8"/>
      <c r="ARO487" s="8"/>
      <c r="ARP487" s="8"/>
      <c r="ARQ487" s="8"/>
      <c r="ARR487" s="8"/>
      <c r="ARS487" s="8"/>
      <c r="ART487" s="8"/>
      <c r="ARU487" s="8"/>
      <c r="ARV487" s="8"/>
      <c r="ARW487" s="8"/>
      <c r="ARX487" s="8"/>
      <c r="ARY487" s="8"/>
      <c r="ARZ487" s="8"/>
      <c r="ASA487" s="8"/>
      <c r="ASB487" s="8"/>
      <c r="ASC487" s="8"/>
      <c r="ASD487" s="8"/>
      <c r="ASE487" s="8"/>
      <c r="ASF487" s="8"/>
      <c r="ASG487" s="8"/>
      <c r="ASH487" s="8"/>
      <c r="ASI487" s="8"/>
      <c r="ASJ487" s="8"/>
      <c r="ASK487" s="8"/>
      <c r="ASL487" s="8"/>
      <c r="ASM487" s="8"/>
      <c r="ASN487" s="8"/>
      <c r="ASO487" s="8"/>
      <c r="ASP487" s="8"/>
      <c r="ASQ487" s="8"/>
      <c r="ASR487" s="8"/>
      <c r="ASS487" s="8"/>
      <c r="AST487" s="8"/>
      <c r="ASU487" s="8"/>
      <c r="ASV487" s="8"/>
      <c r="ASW487" s="8"/>
      <c r="ASX487" s="8"/>
      <c r="ASY487" s="8"/>
      <c r="ASZ487" s="8"/>
      <c r="ATA487" s="8"/>
      <c r="ATB487" s="8"/>
      <c r="ATC487" s="8"/>
      <c r="ATD487" s="8"/>
      <c r="ATE487" s="8"/>
      <c r="ATF487" s="8"/>
      <c r="ATG487" s="8"/>
      <c r="ATH487" s="8"/>
      <c r="ATI487" s="8"/>
      <c r="ATJ487" s="8"/>
      <c r="ATK487" s="8"/>
      <c r="ATL487" s="8"/>
      <c r="ATM487" s="8"/>
      <c r="ATN487" s="8"/>
      <c r="ATO487" s="8"/>
      <c r="ATP487" s="8"/>
      <c r="ATQ487" s="8"/>
      <c r="ATR487" s="8"/>
      <c r="ATS487" s="8"/>
      <c r="ATT487" s="8"/>
      <c r="ATU487" s="8"/>
      <c r="ATV487" s="8"/>
      <c r="ATW487" s="8"/>
      <c r="ATX487" s="8"/>
      <c r="ATY487" s="8"/>
      <c r="ATZ487" s="8"/>
      <c r="AUA487" s="8"/>
      <c r="AUB487" s="8"/>
      <c r="AUC487" s="8"/>
      <c r="AUD487" s="8"/>
      <c r="AUE487" s="8"/>
      <c r="AUF487" s="8"/>
      <c r="AUG487" s="8"/>
      <c r="AUH487" s="8"/>
      <c r="AUI487" s="8"/>
      <c r="AUJ487" s="8"/>
      <c r="AUK487" s="8"/>
      <c r="AUL487" s="8"/>
      <c r="AUM487" s="8"/>
      <c r="AUN487" s="8"/>
      <c r="AUO487" s="8"/>
      <c r="AUP487" s="8"/>
      <c r="AUQ487" s="8"/>
      <c r="AUR487" s="8"/>
      <c r="AUS487" s="8"/>
      <c r="AUT487" s="8"/>
      <c r="AUU487" s="8"/>
      <c r="AUV487" s="8"/>
      <c r="AUW487" s="8"/>
      <c r="AUX487" s="8"/>
      <c r="AUY487" s="8"/>
      <c r="AUZ487" s="8"/>
      <c r="AVA487" s="8"/>
      <c r="AVB487" s="8"/>
      <c r="AVC487" s="8"/>
      <c r="AVD487" s="8"/>
      <c r="AVE487" s="8"/>
      <c r="AVF487" s="8"/>
      <c r="AVG487" s="8"/>
      <c r="AVH487" s="8"/>
      <c r="AVI487" s="8"/>
      <c r="AVJ487" s="8"/>
      <c r="AVK487" s="8"/>
      <c r="AVL487" s="8"/>
      <c r="AVM487" s="8"/>
      <c r="AVN487" s="8"/>
      <c r="AVO487" s="8"/>
      <c r="AVP487" s="8"/>
      <c r="AVQ487" s="8"/>
      <c r="AVR487" s="8"/>
      <c r="AVS487" s="8"/>
      <c r="AVT487" s="8"/>
      <c r="AVU487" s="8"/>
      <c r="AVV487" s="8"/>
      <c r="AVW487" s="8"/>
      <c r="AVX487" s="8"/>
      <c r="AVY487" s="8"/>
      <c r="AVZ487" s="8"/>
      <c r="AWA487" s="8"/>
      <c r="AWB487" s="8"/>
      <c r="AWC487" s="8"/>
      <c r="AWD487" s="8"/>
      <c r="AWE487" s="8"/>
      <c r="AWF487" s="8"/>
      <c r="AWG487" s="8"/>
      <c r="AWH487" s="8"/>
      <c r="AWI487" s="8"/>
      <c r="AWJ487" s="8"/>
      <c r="AWK487" s="8"/>
      <c r="AWL487" s="8"/>
      <c r="AWM487" s="8"/>
      <c r="AWN487" s="8"/>
      <c r="AWO487" s="8"/>
      <c r="AWP487" s="8"/>
      <c r="AWQ487" s="8"/>
      <c r="AWR487" s="8"/>
      <c r="AWS487" s="8"/>
      <c r="AWT487" s="8"/>
      <c r="AWU487" s="8"/>
      <c r="AWV487" s="8"/>
      <c r="AWW487" s="8"/>
      <c r="AWX487" s="8"/>
      <c r="AWY487" s="8"/>
      <c r="AWZ487" s="8"/>
      <c r="AXA487" s="8"/>
      <c r="AXB487" s="8"/>
      <c r="AXC487" s="8"/>
      <c r="AXD487" s="8"/>
      <c r="AXE487" s="8"/>
      <c r="AXF487" s="8"/>
      <c r="AXG487" s="8"/>
      <c r="AXH487" s="8"/>
      <c r="AXI487" s="8"/>
      <c r="AXJ487" s="8"/>
      <c r="AXK487" s="8"/>
      <c r="AXL487" s="8"/>
      <c r="AXM487" s="8"/>
      <c r="AXN487" s="8"/>
      <c r="AXO487" s="8"/>
      <c r="AXP487" s="8"/>
      <c r="AXQ487" s="8"/>
      <c r="AXR487" s="8"/>
      <c r="AXS487" s="8"/>
      <c r="AXT487" s="8"/>
      <c r="AXU487" s="8"/>
      <c r="AXV487" s="8"/>
      <c r="AXW487" s="8"/>
      <c r="AXX487" s="8"/>
      <c r="AXY487" s="8"/>
      <c r="AXZ487" s="8"/>
      <c r="AYA487" s="8"/>
      <c r="AYB487" s="8"/>
      <c r="AYC487" s="8"/>
      <c r="AYD487" s="8"/>
      <c r="AYE487" s="8"/>
      <c r="AYF487" s="8"/>
      <c r="AYG487" s="8"/>
      <c r="AYH487" s="8"/>
      <c r="AYI487" s="8"/>
      <c r="AYJ487" s="8"/>
      <c r="AYK487" s="8"/>
      <c r="AYL487" s="8"/>
      <c r="AYM487" s="8"/>
      <c r="AYN487" s="8"/>
      <c r="AYO487" s="8"/>
      <c r="AYP487" s="8"/>
      <c r="AYQ487" s="8"/>
      <c r="AYR487" s="8"/>
      <c r="AYS487" s="8"/>
      <c r="AYT487" s="8"/>
      <c r="AYU487" s="8"/>
      <c r="AYV487" s="8"/>
      <c r="AYW487" s="8"/>
      <c r="AYX487" s="8"/>
      <c r="AYY487" s="8"/>
      <c r="AYZ487" s="8"/>
      <c r="AZA487" s="8"/>
      <c r="AZB487" s="8"/>
      <c r="AZC487" s="8"/>
      <c r="AZD487" s="8"/>
      <c r="AZE487" s="8"/>
      <c r="AZF487" s="8"/>
      <c r="AZG487" s="8"/>
      <c r="AZH487" s="8"/>
      <c r="AZI487" s="8"/>
      <c r="AZJ487" s="8"/>
      <c r="AZK487" s="8"/>
      <c r="AZL487" s="8"/>
      <c r="AZM487" s="8"/>
      <c r="AZN487" s="8"/>
      <c r="AZO487" s="8"/>
      <c r="AZP487" s="8"/>
      <c r="AZQ487" s="8"/>
      <c r="AZR487" s="8"/>
      <c r="AZS487" s="8"/>
      <c r="AZT487" s="8"/>
      <c r="AZU487" s="8"/>
      <c r="AZV487" s="8"/>
      <c r="AZW487" s="8"/>
      <c r="AZX487" s="8"/>
      <c r="AZY487" s="8"/>
      <c r="AZZ487" s="8"/>
      <c r="BAA487" s="8"/>
      <c r="BAB487" s="8"/>
      <c r="BAC487" s="8"/>
      <c r="BAD487" s="8"/>
      <c r="BAE487" s="8"/>
      <c r="BAF487" s="8"/>
      <c r="BAG487" s="8"/>
      <c r="BAH487" s="8"/>
      <c r="BAI487" s="8"/>
      <c r="BAJ487" s="8"/>
      <c r="BAK487" s="8"/>
      <c r="BAL487" s="8"/>
      <c r="BAM487" s="8"/>
      <c r="BAN487" s="8"/>
      <c r="BAO487" s="8"/>
      <c r="BAP487" s="8"/>
      <c r="BAQ487" s="8"/>
      <c r="BAR487" s="8"/>
      <c r="BAS487" s="8"/>
      <c r="BAT487" s="8"/>
      <c r="BAU487" s="8"/>
      <c r="BAV487" s="8"/>
      <c r="BAW487" s="8"/>
      <c r="BAX487" s="8"/>
      <c r="BAY487" s="8"/>
      <c r="BAZ487" s="8"/>
      <c r="BBA487" s="8"/>
      <c r="BBB487" s="8"/>
      <c r="BBC487" s="8"/>
      <c r="BBD487" s="8"/>
      <c r="BBE487" s="8"/>
      <c r="BBF487" s="8"/>
      <c r="BBG487" s="8"/>
      <c r="BBH487" s="8"/>
      <c r="BBI487" s="8"/>
      <c r="BBJ487" s="8"/>
      <c r="BBK487" s="8"/>
      <c r="BBL487" s="8"/>
      <c r="BBM487" s="8"/>
      <c r="BBN487" s="8"/>
      <c r="BBO487" s="8"/>
      <c r="BBP487" s="8"/>
      <c r="BBQ487" s="8"/>
      <c r="BBR487" s="8"/>
      <c r="BBS487" s="8"/>
      <c r="BBT487" s="8"/>
      <c r="BBU487" s="8"/>
      <c r="BBV487" s="8"/>
      <c r="BBW487" s="8"/>
      <c r="BBX487" s="8"/>
      <c r="BBY487" s="8"/>
      <c r="BBZ487" s="8"/>
      <c r="BCA487" s="8"/>
      <c r="BCB487" s="8"/>
      <c r="BCC487" s="8"/>
      <c r="BCD487" s="8"/>
      <c r="BCE487" s="8"/>
      <c r="BCF487" s="8"/>
      <c r="BCG487" s="8"/>
      <c r="BCH487" s="8"/>
      <c r="BCI487" s="8"/>
      <c r="BCJ487" s="8"/>
      <c r="BCK487" s="8"/>
      <c r="BCL487" s="8"/>
      <c r="BCM487" s="8"/>
      <c r="BCN487" s="8"/>
      <c r="BCO487" s="8"/>
      <c r="BCP487" s="8"/>
      <c r="BCQ487" s="8"/>
      <c r="BCR487" s="8"/>
      <c r="BCS487" s="8"/>
      <c r="BCT487" s="8"/>
      <c r="BCU487" s="8"/>
      <c r="BCV487" s="8"/>
      <c r="BCW487" s="8"/>
      <c r="BCX487" s="8"/>
      <c r="BCY487" s="8"/>
      <c r="BCZ487" s="8"/>
      <c r="BDA487" s="8"/>
      <c r="BDB487" s="8"/>
      <c r="BDC487" s="8"/>
      <c r="BDD487" s="8"/>
      <c r="BDE487" s="8"/>
      <c r="BDF487" s="8"/>
      <c r="BDG487" s="8"/>
      <c r="BDH487" s="8"/>
      <c r="BDI487" s="8"/>
      <c r="BDJ487" s="8"/>
      <c r="BDK487" s="8"/>
      <c r="BDL487" s="8"/>
      <c r="BDM487" s="8"/>
      <c r="BDN487" s="8"/>
      <c r="BDO487" s="8"/>
      <c r="BDP487" s="8"/>
      <c r="BDQ487" s="8"/>
      <c r="BDR487" s="8"/>
      <c r="BDS487" s="8"/>
      <c r="BDT487" s="8"/>
      <c r="BDU487" s="8"/>
      <c r="BDV487" s="8"/>
      <c r="BDW487" s="8"/>
      <c r="BDX487" s="8"/>
      <c r="BDY487" s="8"/>
      <c r="BDZ487" s="8"/>
      <c r="BEA487" s="8"/>
      <c r="BEB487" s="8"/>
      <c r="BEC487" s="8"/>
      <c r="BED487" s="8"/>
      <c r="BEE487" s="8"/>
      <c r="BEF487" s="8"/>
      <c r="BEG487" s="8"/>
      <c r="BEH487" s="8"/>
      <c r="BEI487" s="8"/>
      <c r="BEJ487" s="8"/>
      <c r="BEK487" s="8"/>
      <c r="BEL487" s="8"/>
      <c r="BEM487" s="8"/>
      <c r="BEN487" s="8"/>
      <c r="BEO487" s="8"/>
      <c r="BEP487" s="8"/>
      <c r="BEQ487" s="8"/>
      <c r="BER487" s="8"/>
      <c r="BES487" s="8"/>
      <c r="BET487" s="8"/>
      <c r="BEU487" s="8"/>
      <c r="BEV487" s="8"/>
      <c r="BEW487" s="8"/>
      <c r="BEX487" s="8"/>
      <c r="BEY487" s="8"/>
      <c r="BEZ487" s="8"/>
      <c r="BFA487" s="8"/>
      <c r="BFB487" s="8"/>
      <c r="BFC487" s="8"/>
      <c r="BFD487" s="8"/>
      <c r="BFE487" s="8"/>
      <c r="BFF487" s="8"/>
      <c r="BFG487" s="8"/>
      <c r="BFH487" s="8"/>
      <c r="BFI487" s="8"/>
      <c r="BFJ487" s="8"/>
      <c r="BFK487" s="8"/>
      <c r="BFL487" s="8"/>
      <c r="BFM487" s="8"/>
      <c r="BFN487" s="8"/>
      <c r="BFO487" s="8"/>
      <c r="BFP487" s="8"/>
      <c r="BFQ487" s="8"/>
      <c r="BFR487" s="8"/>
      <c r="BFS487" s="8"/>
      <c r="BFT487" s="8"/>
      <c r="BFU487" s="8"/>
      <c r="BFV487" s="8"/>
      <c r="BFW487" s="8"/>
      <c r="BFX487" s="8"/>
      <c r="BFY487" s="8"/>
      <c r="BFZ487" s="8"/>
      <c r="BGA487" s="8"/>
      <c r="BGB487" s="8"/>
      <c r="BGC487" s="8"/>
      <c r="BGD487" s="8"/>
      <c r="BGE487" s="8"/>
      <c r="BGF487" s="8"/>
      <c r="BGG487" s="8"/>
      <c r="BGH487" s="8"/>
      <c r="BGI487" s="8"/>
      <c r="BGJ487" s="8"/>
      <c r="BGK487" s="8"/>
      <c r="BGL487" s="8"/>
      <c r="BGM487" s="8"/>
      <c r="BGN487" s="8"/>
      <c r="BGO487" s="8"/>
      <c r="BGP487" s="8"/>
      <c r="BGQ487" s="8"/>
      <c r="BGR487" s="8"/>
      <c r="BGS487" s="8"/>
      <c r="BGT487" s="8"/>
      <c r="BGU487" s="8"/>
      <c r="BGV487" s="8"/>
      <c r="BGW487" s="8"/>
      <c r="BGX487" s="8"/>
      <c r="BGY487" s="8"/>
      <c r="BGZ487" s="8"/>
      <c r="BHA487" s="8"/>
      <c r="BHB487" s="8"/>
      <c r="BHC487" s="8"/>
      <c r="BHD487" s="8"/>
      <c r="BHE487" s="8"/>
      <c r="BHF487" s="8"/>
      <c r="BHG487" s="8"/>
      <c r="BHH487" s="8"/>
      <c r="BHI487" s="8"/>
      <c r="BHJ487" s="8"/>
      <c r="BHK487" s="8"/>
      <c r="BHL487" s="8"/>
      <c r="BHM487" s="8"/>
      <c r="BHN487" s="8"/>
      <c r="BHO487" s="8"/>
      <c r="BHP487" s="8"/>
      <c r="BHQ487" s="8"/>
      <c r="BHR487" s="8"/>
      <c r="BHS487" s="8"/>
      <c r="BHT487" s="8"/>
      <c r="BHU487" s="8"/>
      <c r="BHV487" s="8"/>
      <c r="BHW487" s="8"/>
      <c r="BHX487" s="8"/>
      <c r="BHY487" s="8"/>
      <c r="BHZ487" s="8"/>
      <c r="BIA487" s="8"/>
      <c r="BIB487" s="8"/>
      <c r="BIC487" s="8"/>
      <c r="BID487" s="8"/>
      <c r="BIE487" s="8"/>
      <c r="BIF487" s="8"/>
      <c r="BIG487" s="8"/>
      <c r="BIH487" s="8"/>
      <c r="BII487" s="8"/>
      <c r="BIJ487" s="8"/>
      <c r="BIK487" s="8"/>
      <c r="BIL487" s="8"/>
      <c r="BIM487" s="8"/>
      <c r="BIN487" s="8"/>
      <c r="BIO487" s="8"/>
      <c r="BIP487" s="8"/>
      <c r="BIQ487" s="8"/>
      <c r="BIR487" s="8"/>
      <c r="BIS487" s="8"/>
      <c r="BIT487" s="8"/>
      <c r="BIU487" s="8"/>
      <c r="BIV487" s="8"/>
      <c r="BIW487" s="8"/>
      <c r="BIX487" s="8"/>
      <c r="BIY487" s="8"/>
      <c r="BIZ487" s="8"/>
      <c r="BJA487" s="8"/>
      <c r="BJB487" s="8"/>
      <c r="BJC487" s="8"/>
      <c r="BJD487" s="8"/>
      <c r="BJE487" s="8"/>
      <c r="BJF487" s="8"/>
      <c r="BJG487" s="8"/>
      <c r="BJH487" s="8"/>
      <c r="BJI487" s="8"/>
      <c r="BJJ487" s="8"/>
      <c r="BJK487" s="8"/>
      <c r="BJL487" s="8"/>
      <c r="BJM487" s="8"/>
      <c r="BJN487" s="8"/>
      <c r="BJO487" s="8"/>
      <c r="BJP487" s="8"/>
      <c r="BJQ487" s="8"/>
      <c r="BJR487" s="8"/>
      <c r="BJS487" s="8"/>
      <c r="BJT487" s="8"/>
      <c r="BJU487" s="8"/>
      <c r="BJV487" s="8"/>
      <c r="BJW487" s="8"/>
      <c r="BJX487" s="8"/>
      <c r="BJY487" s="8"/>
      <c r="BJZ487" s="8"/>
      <c r="BKA487" s="8"/>
      <c r="BKB487" s="8"/>
      <c r="BKC487" s="8"/>
      <c r="BKD487" s="8"/>
      <c r="BKE487" s="8"/>
      <c r="BKF487" s="8"/>
      <c r="BKG487" s="8"/>
      <c r="BKH487" s="8"/>
      <c r="BKI487" s="8"/>
      <c r="BKJ487" s="8"/>
      <c r="BKK487" s="8"/>
      <c r="BKL487" s="8"/>
      <c r="BKM487" s="8"/>
      <c r="BKN487" s="8"/>
      <c r="BKO487" s="8"/>
      <c r="BKP487" s="8"/>
      <c r="BKQ487" s="8"/>
      <c r="BKR487" s="8"/>
      <c r="BKS487" s="8"/>
      <c r="BKT487" s="8"/>
      <c r="BKU487" s="8"/>
      <c r="BKV487" s="8"/>
      <c r="BKW487" s="8"/>
      <c r="BKX487" s="8"/>
      <c r="BKY487" s="8"/>
      <c r="BKZ487" s="8"/>
      <c r="BLA487" s="8"/>
      <c r="BLB487" s="8"/>
      <c r="BLC487" s="8"/>
      <c r="BLD487" s="8"/>
      <c r="BLE487" s="8"/>
      <c r="BLF487" s="8"/>
      <c r="BLG487" s="8"/>
      <c r="BLH487" s="8"/>
      <c r="BLI487" s="8"/>
      <c r="BLJ487" s="8"/>
      <c r="BLK487" s="8"/>
      <c r="BLL487" s="8"/>
      <c r="BLM487" s="8"/>
      <c r="BLN487" s="8"/>
      <c r="BLO487" s="8"/>
      <c r="BLP487" s="8"/>
      <c r="BLQ487" s="8"/>
      <c r="BLR487" s="8"/>
      <c r="BLS487" s="8"/>
      <c r="BLT487" s="8"/>
      <c r="BLU487" s="8"/>
      <c r="BLV487" s="8"/>
      <c r="BLW487" s="8"/>
      <c r="BLX487" s="8"/>
      <c r="BLY487" s="8"/>
      <c r="BLZ487" s="8"/>
      <c r="BMA487" s="8"/>
      <c r="BMB487" s="8"/>
      <c r="BMC487" s="8"/>
      <c r="BMD487" s="8"/>
      <c r="BME487" s="8"/>
      <c r="BMF487" s="8"/>
      <c r="BMG487" s="8"/>
      <c r="BMH487" s="8"/>
      <c r="BMI487" s="8"/>
      <c r="BMJ487" s="8"/>
      <c r="BMK487" s="8"/>
      <c r="BML487" s="8"/>
      <c r="BMM487" s="8"/>
      <c r="BMN487" s="8"/>
      <c r="BMO487" s="8"/>
      <c r="BMP487" s="8"/>
      <c r="BMQ487" s="8"/>
      <c r="BMR487" s="8"/>
      <c r="BMS487" s="8"/>
      <c r="BMT487" s="8"/>
      <c r="BMU487" s="8"/>
      <c r="BMV487" s="8"/>
      <c r="BMW487" s="8"/>
      <c r="BMX487" s="8"/>
      <c r="BMY487" s="8"/>
      <c r="BMZ487" s="8"/>
      <c r="BNA487" s="8"/>
      <c r="BNB487" s="8"/>
      <c r="BNC487" s="8"/>
      <c r="BND487" s="8"/>
      <c r="BNE487" s="8"/>
      <c r="BNF487" s="8"/>
      <c r="BNG487" s="8"/>
      <c r="BNH487" s="8"/>
      <c r="BNI487" s="8"/>
      <c r="BNJ487" s="8"/>
      <c r="BNK487" s="8"/>
      <c r="BNL487" s="8"/>
      <c r="BNM487" s="8"/>
      <c r="BNN487" s="8"/>
      <c r="BNO487" s="8"/>
      <c r="BNP487" s="8"/>
      <c r="BNQ487" s="8"/>
      <c r="BNR487" s="8"/>
      <c r="BNS487" s="8"/>
      <c r="BNT487" s="8"/>
      <c r="BNU487" s="8"/>
      <c r="BNV487" s="8"/>
      <c r="BNW487" s="8"/>
      <c r="BNX487" s="8"/>
      <c r="BNY487" s="8"/>
      <c r="BNZ487" s="8"/>
      <c r="BOA487" s="8"/>
      <c r="BOB487" s="8"/>
      <c r="BOC487" s="8"/>
      <c r="BOD487" s="8"/>
      <c r="BOE487" s="8"/>
      <c r="BOF487" s="8"/>
      <c r="BOG487" s="8"/>
      <c r="BOH487" s="8"/>
      <c r="BOI487" s="8"/>
      <c r="BOJ487" s="8"/>
      <c r="BOK487" s="8"/>
      <c r="BOL487" s="8"/>
      <c r="BOM487" s="8"/>
      <c r="BON487" s="8"/>
      <c r="BOO487" s="8"/>
      <c r="BOP487" s="8"/>
      <c r="BOQ487" s="8"/>
      <c r="BOR487" s="8"/>
      <c r="BOS487" s="8"/>
      <c r="BOT487" s="8"/>
      <c r="BOU487" s="8"/>
      <c r="BOV487" s="8"/>
      <c r="BOW487" s="8"/>
      <c r="BOX487" s="8"/>
      <c r="BOY487" s="8"/>
      <c r="BOZ487" s="8"/>
      <c r="BPA487" s="8"/>
      <c r="BPB487" s="8"/>
      <c r="BPC487" s="8"/>
      <c r="BPD487" s="8"/>
      <c r="BPE487" s="8"/>
      <c r="BPF487" s="8"/>
      <c r="BPG487" s="8"/>
      <c r="BPH487" s="8"/>
      <c r="BPI487" s="8"/>
      <c r="BPJ487" s="8"/>
      <c r="BPK487" s="8"/>
      <c r="BPL487" s="8"/>
      <c r="BPM487" s="8"/>
      <c r="BPN487" s="8"/>
      <c r="BPO487" s="8"/>
      <c r="BPP487" s="8"/>
      <c r="BPQ487" s="8"/>
      <c r="BPR487" s="8"/>
      <c r="BPS487" s="8"/>
      <c r="BPT487" s="8"/>
      <c r="BPU487" s="8"/>
      <c r="BPV487" s="8"/>
      <c r="BPW487" s="8"/>
      <c r="BPX487" s="8"/>
      <c r="BPY487" s="8"/>
      <c r="BPZ487" s="8"/>
      <c r="BQA487" s="8"/>
      <c r="BQB487" s="8"/>
      <c r="BQC487" s="8"/>
      <c r="BQD487" s="8"/>
      <c r="BQE487" s="8"/>
      <c r="BQF487" s="8"/>
      <c r="BQG487" s="8"/>
      <c r="BQH487" s="8"/>
      <c r="BQI487" s="8"/>
      <c r="BQJ487" s="8"/>
      <c r="BQK487" s="8"/>
      <c r="BQL487" s="8"/>
      <c r="BQM487" s="8"/>
      <c r="BQN487" s="8"/>
      <c r="BQO487" s="8"/>
      <c r="BQP487" s="8"/>
      <c r="BQQ487" s="8"/>
      <c r="BQR487" s="8"/>
      <c r="BQS487" s="8"/>
      <c r="BQT487" s="8"/>
      <c r="BQU487" s="8"/>
      <c r="BQV487" s="8"/>
      <c r="BQW487" s="8"/>
      <c r="BQX487" s="8"/>
      <c r="BQY487" s="8"/>
      <c r="BQZ487" s="8"/>
      <c r="BRA487" s="8"/>
      <c r="BRB487" s="8"/>
      <c r="BRC487" s="8"/>
      <c r="BRD487" s="8"/>
      <c r="BRE487" s="8"/>
      <c r="BRF487" s="8"/>
      <c r="BRG487" s="8"/>
      <c r="BRH487" s="8"/>
      <c r="BRI487" s="8"/>
      <c r="BRJ487" s="8"/>
      <c r="BRK487" s="8"/>
      <c r="BRL487" s="8"/>
      <c r="BRM487" s="8"/>
      <c r="BRN487" s="8"/>
      <c r="BRO487" s="8"/>
      <c r="BRP487" s="8"/>
      <c r="BRQ487" s="8"/>
      <c r="BRR487" s="8"/>
      <c r="BRS487" s="8"/>
      <c r="BRT487" s="8"/>
      <c r="BRU487" s="8"/>
      <c r="BRV487" s="8"/>
      <c r="BRW487" s="8"/>
      <c r="BRX487" s="8"/>
      <c r="BRY487" s="8"/>
      <c r="BRZ487" s="8"/>
      <c r="BSA487" s="8"/>
      <c r="BSB487" s="8"/>
      <c r="BSC487" s="8"/>
      <c r="BSD487" s="8"/>
      <c r="BSE487" s="8"/>
      <c r="BSF487" s="8"/>
      <c r="BSG487" s="8"/>
      <c r="BSH487" s="8"/>
      <c r="BSI487" s="8"/>
      <c r="BSJ487" s="8"/>
      <c r="BSK487" s="8"/>
      <c r="BSL487" s="8"/>
      <c r="BSM487" s="8"/>
      <c r="BSN487" s="8"/>
      <c r="BSO487" s="8"/>
      <c r="BSP487" s="8"/>
      <c r="BSQ487" s="8"/>
      <c r="BSR487" s="8"/>
      <c r="BSS487" s="8"/>
      <c r="BST487" s="8"/>
      <c r="BSU487" s="8"/>
      <c r="BSV487" s="8"/>
      <c r="BSW487" s="8"/>
      <c r="BSX487" s="8"/>
      <c r="BSY487" s="8"/>
      <c r="BSZ487" s="8"/>
      <c r="BTA487" s="8"/>
      <c r="BTB487" s="8"/>
      <c r="BTC487" s="8"/>
      <c r="BTD487" s="8"/>
      <c r="BTE487" s="8"/>
      <c r="BTF487" s="8"/>
      <c r="BTG487" s="8"/>
      <c r="BTH487" s="8"/>
      <c r="BTI487" s="8"/>
      <c r="BTJ487" s="8"/>
      <c r="BTK487" s="8"/>
      <c r="BTL487" s="8"/>
      <c r="BTM487" s="8"/>
      <c r="BTN487" s="8"/>
      <c r="BTO487" s="8"/>
      <c r="BTP487" s="8"/>
      <c r="BTQ487" s="8"/>
      <c r="BTR487" s="8"/>
      <c r="BTS487" s="8"/>
      <c r="BTT487" s="8"/>
      <c r="BTU487" s="8"/>
      <c r="BTV487" s="8"/>
      <c r="BTW487" s="8"/>
      <c r="BTX487" s="8"/>
      <c r="BTY487" s="8"/>
      <c r="BTZ487" s="8"/>
      <c r="BUA487" s="8"/>
      <c r="BUB487" s="8"/>
      <c r="BUC487" s="8"/>
      <c r="BUD487" s="8"/>
      <c r="BUE487" s="8"/>
      <c r="BUF487" s="8"/>
      <c r="BUG487" s="8"/>
      <c r="BUH487" s="8"/>
      <c r="BUI487" s="8"/>
      <c r="BUJ487" s="8"/>
      <c r="BUK487" s="8"/>
      <c r="BUL487" s="8"/>
      <c r="BUM487" s="8"/>
      <c r="BUN487" s="8"/>
      <c r="BUO487" s="8"/>
      <c r="BUP487" s="8"/>
      <c r="BUQ487" s="8"/>
      <c r="BUR487" s="8"/>
      <c r="BUS487" s="8"/>
      <c r="BUT487" s="8"/>
      <c r="BUU487" s="8"/>
      <c r="BUV487" s="8"/>
      <c r="BUW487" s="8"/>
      <c r="BUX487" s="8"/>
      <c r="BUY487" s="8"/>
      <c r="BUZ487" s="8"/>
      <c r="BVA487" s="8"/>
      <c r="BVB487" s="8"/>
      <c r="BVC487" s="8"/>
      <c r="BVD487" s="8"/>
      <c r="BVE487" s="8"/>
      <c r="BVF487" s="8"/>
      <c r="BVG487" s="8"/>
      <c r="BVH487" s="8"/>
      <c r="BVI487" s="8"/>
      <c r="BVJ487" s="8"/>
      <c r="BVK487" s="8"/>
      <c r="BVL487" s="8"/>
      <c r="BVM487" s="8"/>
      <c r="BVN487" s="8"/>
      <c r="BVO487" s="8"/>
      <c r="BVP487" s="8"/>
      <c r="BVQ487" s="8"/>
      <c r="BVR487" s="8"/>
      <c r="BVS487" s="8"/>
      <c r="BVT487" s="8"/>
      <c r="BVU487" s="8"/>
      <c r="BVV487" s="8"/>
      <c r="BVW487" s="8"/>
      <c r="BVX487" s="8"/>
      <c r="BVY487" s="8"/>
      <c r="BVZ487" s="8"/>
      <c r="BWA487" s="8"/>
      <c r="BWB487" s="8"/>
      <c r="BWC487" s="8"/>
      <c r="BWD487" s="8"/>
      <c r="BWE487" s="8"/>
      <c r="BWF487" s="8"/>
      <c r="BWG487" s="8"/>
      <c r="BWH487" s="8"/>
      <c r="BWI487" s="8"/>
      <c r="BWJ487" s="8"/>
      <c r="BWK487" s="8"/>
      <c r="BWL487" s="8"/>
      <c r="BWM487" s="8"/>
      <c r="BWN487" s="8"/>
      <c r="BWO487" s="8"/>
      <c r="BWP487" s="8"/>
      <c r="BWQ487" s="8"/>
    </row>
    <row r="488" spans="1:1967" s="445" customFormat="1" ht="102" customHeight="1">
      <c r="A488" s="9" t="s">
        <v>6548</v>
      </c>
      <c r="B488" s="100" t="s">
        <v>97</v>
      </c>
      <c r="C488" s="111" t="s">
        <v>921</v>
      </c>
      <c r="D488" s="30" t="s">
        <v>57</v>
      </c>
      <c r="E488" s="30" t="s">
        <v>1289</v>
      </c>
      <c r="F488" s="29"/>
      <c r="G488" s="3" t="s">
        <v>385</v>
      </c>
      <c r="H488" s="20">
        <v>0</v>
      </c>
      <c r="I488" s="114">
        <v>470000000</v>
      </c>
      <c r="J488" s="21" t="s">
        <v>1330</v>
      </c>
      <c r="K488" s="19" t="s">
        <v>2067</v>
      </c>
      <c r="L488" s="138" t="s">
        <v>3428</v>
      </c>
      <c r="M488" s="141" t="s">
        <v>383</v>
      </c>
      <c r="N488" s="361" t="s">
        <v>8875</v>
      </c>
      <c r="O488" s="3" t="s">
        <v>1382</v>
      </c>
      <c r="P488" s="7" t="s">
        <v>1350</v>
      </c>
      <c r="Q488" s="3" t="s">
        <v>1335</v>
      </c>
      <c r="R488" s="24">
        <v>4250</v>
      </c>
      <c r="S488" s="18">
        <v>360</v>
      </c>
      <c r="T488" s="83">
        <v>0</v>
      </c>
      <c r="U488" s="83">
        <f t="shared" si="26"/>
        <v>0</v>
      </c>
      <c r="V488" s="9" t="s">
        <v>1341</v>
      </c>
      <c r="W488" s="153" t="s">
        <v>1410</v>
      </c>
      <c r="X488" s="9" t="s">
        <v>9103</v>
      </c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  <c r="NJ488" s="8"/>
      <c r="NK488" s="8"/>
      <c r="NL488" s="8"/>
      <c r="NM488" s="8"/>
      <c r="NN488" s="8"/>
      <c r="NO488" s="8"/>
      <c r="NP488" s="8"/>
      <c r="NQ488" s="8"/>
      <c r="NR488" s="8"/>
      <c r="NS488" s="8"/>
      <c r="NT488" s="8"/>
      <c r="NU488" s="8"/>
      <c r="NV488" s="8"/>
      <c r="NW488" s="8"/>
      <c r="NX488" s="8"/>
      <c r="NY488" s="8"/>
      <c r="NZ488" s="8"/>
      <c r="OA488" s="8"/>
      <c r="OB488" s="8"/>
      <c r="OC488" s="8"/>
      <c r="OD488" s="8"/>
      <c r="OE488" s="8"/>
      <c r="OF488" s="8"/>
      <c r="OG488" s="8"/>
      <c r="OH488" s="8"/>
      <c r="OI488" s="8"/>
      <c r="OJ488" s="8"/>
      <c r="OK488" s="8"/>
      <c r="OL488" s="8"/>
      <c r="OM488" s="8"/>
      <c r="ON488" s="8"/>
      <c r="OO488" s="8"/>
      <c r="OP488" s="8"/>
      <c r="OQ488" s="8"/>
      <c r="OR488" s="8"/>
      <c r="OS488" s="8"/>
      <c r="OT488" s="8"/>
      <c r="OU488" s="8"/>
      <c r="OV488" s="8"/>
      <c r="OW488" s="8"/>
      <c r="OX488" s="8"/>
      <c r="OY488" s="8"/>
      <c r="OZ488" s="8"/>
      <c r="PA488" s="8"/>
      <c r="PB488" s="8"/>
      <c r="PC488" s="8"/>
      <c r="PD488" s="8"/>
      <c r="PE488" s="8"/>
      <c r="PF488" s="8"/>
      <c r="PG488" s="8"/>
      <c r="PH488" s="8"/>
      <c r="PI488" s="8"/>
      <c r="PJ488" s="8"/>
      <c r="PK488" s="8"/>
      <c r="PL488" s="8"/>
      <c r="PM488" s="8"/>
      <c r="PN488" s="8"/>
      <c r="PO488" s="8"/>
      <c r="PP488" s="8"/>
      <c r="PQ488" s="8"/>
      <c r="PR488" s="8"/>
      <c r="PS488" s="8"/>
      <c r="PT488" s="8"/>
      <c r="PU488" s="8"/>
      <c r="PV488" s="8"/>
      <c r="PW488" s="8"/>
      <c r="PX488" s="8"/>
      <c r="PY488" s="8"/>
      <c r="PZ488" s="8"/>
      <c r="QA488" s="8"/>
      <c r="QB488" s="8"/>
      <c r="QC488" s="8"/>
      <c r="QD488" s="8"/>
      <c r="QE488" s="8"/>
      <c r="QF488" s="8"/>
      <c r="QG488" s="8"/>
      <c r="QH488" s="8"/>
      <c r="QI488" s="8"/>
      <c r="QJ488" s="8"/>
      <c r="QK488" s="8"/>
      <c r="QL488" s="8"/>
      <c r="QM488" s="8"/>
      <c r="QN488" s="8"/>
      <c r="QO488" s="8"/>
      <c r="QP488" s="8"/>
      <c r="QQ488" s="8"/>
      <c r="QR488" s="8"/>
      <c r="QS488" s="8"/>
      <c r="QT488" s="8"/>
      <c r="QU488" s="8"/>
      <c r="QV488" s="8"/>
      <c r="QW488" s="8"/>
      <c r="QX488" s="8"/>
      <c r="QY488" s="8"/>
      <c r="QZ488" s="8"/>
      <c r="RA488" s="8"/>
      <c r="RB488" s="8"/>
      <c r="RC488" s="8"/>
      <c r="RD488" s="8"/>
      <c r="RE488" s="8"/>
      <c r="RF488" s="8"/>
      <c r="RG488" s="8"/>
      <c r="RH488" s="8"/>
      <c r="RI488" s="8"/>
      <c r="RJ488" s="8"/>
      <c r="RK488" s="8"/>
      <c r="RL488" s="8"/>
      <c r="RM488" s="8"/>
      <c r="RN488" s="8"/>
      <c r="RO488" s="8"/>
      <c r="RP488" s="8"/>
      <c r="RQ488" s="8"/>
      <c r="RR488" s="8"/>
      <c r="RS488" s="8"/>
      <c r="RT488" s="8"/>
      <c r="RU488" s="8"/>
      <c r="RV488" s="8"/>
      <c r="RW488" s="8"/>
      <c r="RX488" s="8"/>
      <c r="RY488" s="8"/>
      <c r="RZ488" s="8"/>
      <c r="SA488" s="8"/>
      <c r="SB488" s="8"/>
      <c r="SC488" s="8"/>
      <c r="SD488" s="8"/>
      <c r="SE488" s="8"/>
      <c r="SF488" s="8"/>
      <c r="SG488" s="8"/>
      <c r="SH488" s="8"/>
      <c r="SI488" s="8"/>
      <c r="SJ488" s="8"/>
      <c r="SK488" s="8"/>
      <c r="SL488" s="8"/>
      <c r="SM488" s="8"/>
      <c r="SN488" s="8"/>
      <c r="SO488" s="8"/>
      <c r="SP488" s="8"/>
      <c r="SQ488" s="8"/>
      <c r="SR488" s="8"/>
      <c r="SS488" s="8"/>
      <c r="ST488" s="8"/>
      <c r="SU488" s="8"/>
      <c r="SV488" s="8"/>
      <c r="SW488" s="8"/>
      <c r="SX488" s="8"/>
      <c r="SY488" s="8"/>
      <c r="SZ488" s="8"/>
      <c r="TA488" s="8"/>
      <c r="TB488" s="8"/>
      <c r="TC488" s="8"/>
      <c r="TD488" s="8"/>
      <c r="TE488" s="8"/>
      <c r="TF488" s="8"/>
      <c r="TG488" s="8"/>
      <c r="TH488" s="8"/>
      <c r="TI488" s="8"/>
      <c r="TJ488" s="8"/>
      <c r="TK488" s="8"/>
      <c r="TL488" s="8"/>
      <c r="TM488" s="8"/>
      <c r="TN488" s="8"/>
      <c r="TO488" s="8"/>
      <c r="TP488" s="8"/>
      <c r="TQ488" s="8"/>
      <c r="TR488" s="8"/>
      <c r="TS488" s="8"/>
      <c r="TT488" s="8"/>
      <c r="TU488" s="8"/>
      <c r="TV488" s="8"/>
      <c r="TW488" s="8"/>
      <c r="TX488" s="8"/>
      <c r="TY488" s="8"/>
      <c r="TZ488" s="8"/>
      <c r="UA488" s="8"/>
      <c r="UB488" s="8"/>
      <c r="UC488" s="8"/>
      <c r="UD488" s="8"/>
      <c r="UE488" s="8"/>
      <c r="UF488" s="8"/>
      <c r="UG488" s="8"/>
      <c r="UH488" s="8"/>
      <c r="UI488" s="8"/>
      <c r="UJ488" s="8"/>
      <c r="UK488" s="8"/>
      <c r="UL488" s="8"/>
      <c r="UM488" s="8"/>
      <c r="UN488" s="8"/>
      <c r="UO488" s="8"/>
      <c r="UP488" s="8"/>
      <c r="UQ488" s="8"/>
      <c r="UR488" s="8"/>
      <c r="US488" s="8"/>
      <c r="UT488" s="8"/>
      <c r="UU488" s="8"/>
      <c r="UV488" s="8"/>
      <c r="UW488" s="8"/>
      <c r="UX488" s="8"/>
      <c r="UY488" s="8"/>
      <c r="UZ488" s="8"/>
      <c r="VA488" s="8"/>
      <c r="VB488" s="8"/>
      <c r="VC488" s="8"/>
      <c r="VD488" s="8"/>
      <c r="VE488" s="8"/>
      <c r="VF488" s="8"/>
      <c r="VG488" s="8"/>
      <c r="VH488" s="8"/>
      <c r="VI488" s="8"/>
      <c r="VJ488" s="8"/>
      <c r="VK488" s="8"/>
      <c r="VL488" s="8"/>
      <c r="VM488" s="8"/>
      <c r="VN488" s="8"/>
      <c r="VO488" s="8"/>
      <c r="VP488" s="8"/>
      <c r="VQ488" s="8"/>
      <c r="VR488" s="8"/>
      <c r="VS488" s="8"/>
      <c r="VT488" s="8"/>
      <c r="VU488" s="8"/>
      <c r="VV488" s="8"/>
      <c r="VW488" s="8"/>
      <c r="VX488" s="8"/>
      <c r="VY488" s="8"/>
      <c r="VZ488" s="8"/>
      <c r="WA488" s="8"/>
      <c r="WB488" s="8"/>
      <c r="WC488" s="8"/>
      <c r="WD488" s="8"/>
      <c r="WE488" s="8"/>
      <c r="WF488" s="8"/>
      <c r="WG488" s="8"/>
      <c r="WH488" s="8"/>
      <c r="WI488" s="8"/>
      <c r="WJ488" s="8"/>
      <c r="WK488" s="8"/>
      <c r="WL488" s="8"/>
      <c r="WM488" s="8"/>
      <c r="WN488" s="8"/>
      <c r="WO488" s="8"/>
      <c r="WP488" s="8"/>
      <c r="WQ488" s="8"/>
      <c r="WR488" s="8"/>
      <c r="WS488" s="8"/>
      <c r="WT488" s="8"/>
      <c r="WU488" s="8"/>
      <c r="WV488" s="8"/>
      <c r="WW488" s="8"/>
      <c r="WX488" s="8"/>
      <c r="WY488" s="8"/>
      <c r="WZ488" s="8"/>
      <c r="XA488" s="8"/>
      <c r="XB488" s="8"/>
      <c r="XC488" s="8"/>
      <c r="XD488" s="8"/>
      <c r="XE488" s="8"/>
      <c r="XF488" s="8"/>
      <c r="XG488" s="8"/>
      <c r="XH488" s="8"/>
      <c r="XI488" s="8"/>
      <c r="XJ488" s="8"/>
      <c r="XK488" s="8"/>
      <c r="XL488" s="8"/>
      <c r="XM488" s="8"/>
      <c r="XN488" s="8"/>
      <c r="XO488" s="8"/>
      <c r="XP488" s="8"/>
      <c r="XQ488" s="8"/>
      <c r="XR488" s="8"/>
      <c r="XS488" s="8"/>
      <c r="XT488" s="8"/>
      <c r="XU488" s="8"/>
      <c r="XV488" s="8"/>
      <c r="XW488" s="8"/>
      <c r="XX488" s="8"/>
      <c r="XY488" s="8"/>
      <c r="XZ488" s="8"/>
      <c r="YA488" s="8"/>
      <c r="YB488" s="8"/>
      <c r="YC488" s="8"/>
      <c r="YD488" s="8"/>
      <c r="YE488" s="8"/>
      <c r="YF488" s="8"/>
      <c r="YG488" s="8"/>
      <c r="YH488" s="8"/>
      <c r="YI488" s="8"/>
      <c r="YJ488" s="8"/>
      <c r="YK488" s="8"/>
      <c r="YL488" s="8"/>
      <c r="YM488" s="8"/>
      <c r="YN488" s="8"/>
      <c r="YO488" s="8"/>
      <c r="YP488" s="8"/>
      <c r="YQ488" s="8"/>
      <c r="YR488" s="8"/>
      <c r="YS488" s="8"/>
      <c r="YT488" s="8"/>
      <c r="YU488" s="8"/>
      <c r="YV488" s="8"/>
      <c r="YW488" s="8"/>
      <c r="YX488" s="8"/>
      <c r="YY488" s="8"/>
      <c r="YZ488" s="8"/>
      <c r="ZA488" s="8"/>
      <c r="ZB488" s="8"/>
      <c r="ZC488" s="8"/>
      <c r="ZD488" s="8"/>
      <c r="ZE488" s="8"/>
      <c r="ZF488" s="8"/>
      <c r="ZG488" s="8"/>
      <c r="ZH488" s="8"/>
      <c r="ZI488" s="8"/>
      <c r="ZJ488" s="8"/>
      <c r="ZK488" s="8"/>
      <c r="ZL488" s="8"/>
      <c r="ZM488" s="8"/>
      <c r="ZN488" s="8"/>
      <c r="ZO488" s="8"/>
      <c r="ZP488" s="8"/>
      <c r="ZQ488" s="8"/>
      <c r="ZR488" s="8"/>
      <c r="ZS488" s="8"/>
      <c r="ZT488" s="8"/>
      <c r="ZU488" s="8"/>
      <c r="ZV488" s="8"/>
      <c r="ZW488" s="8"/>
      <c r="ZX488" s="8"/>
      <c r="ZY488" s="8"/>
      <c r="ZZ488" s="8"/>
      <c r="AAA488" s="8"/>
      <c r="AAB488" s="8"/>
      <c r="AAC488" s="8"/>
      <c r="AAD488" s="8"/>
      <c r="AAE488" s="8"/>
      <c r="AAF488" s="8"/>
      <c r="AAG488" s="8"/>
      <c r="AAH488" s="8"/>
      <c r="AAI488" s="8"/>
      <c r="AAJ488" s="8"/>
      <c r="AAK488" s="8"/>
      <c r="AAL488" s="8"/>
      <c r="AAM488" s="8"/>
      <c r="AAN488" s="8"/>
      <c r="AAO488" s="8"/>
      <c r="AAP488" s="8"/>
      <c r="AAQ488" s="8"/>
      <c r="AAR488" s="8"/>
      <c r="AAS488" s="8"/>
      <c r="AAT488" s="8"/>
      <c r="AAU488" s="8"/>
      <c r="AAV488" s="8"/>
      <c r="AAW488" s="8"/>
      <c r="AAX488" s="8"/>
      <c r="AAY488" s="8"/>
      <c r="AAZ488" s="8"/>
      <c r="ABA488" s="8"/>
      <c r="ABB488" s="8"/>
      <c r="ABC488" s="8"/>
      <c r="ABD488" s="8"/>
      <c r="ABE488" s="8"/>
      <c r="ABF488" s="8"/>
      <c r="ABG488" s="8"/>
      <c r="ABH488" s="8"/>
      <c r="ABI488" s="8"/>
      <c r="ABJ488" s="8"/>
      <c r="ABK488" s="8"/>
      <c r="ABL488" s="8"/>
      <c r="ABM488" s="8"/>
      <c r="ABN488" s="8"/>
      <c r="ABO488" s="8"/>
      <c r="ABP488" s="8"/>
      <c r="ABQ488" s="8"/>
      <c r="ABR488" s="8"/>
      <c r="ABS488" s="8"/>
      <c r="ABT488" s="8"/>
      <c r="ABU488" s="8"/>
      <c r="ABV488" s="8"/>
      <c r="ABW488" s="8"/>
      <c r="ABX488" s="8"/>
      <c r="ABY488" s="8"/>
      <c r="ABZ488" s="8"/>
      <c r="ACA488" s="8"/>
      <c r="ACB488" s="8"/>
      <c r="ACC488" s="8"/>
      <c r="ACD488" s="8"/>
      <c r="ACE488" s="8"/>
      <c r="ACF488" s="8"/>
      <c r="ACG488" s="8"/>
      <c r="ACH488" s="8"/>
      <c r="ACI488" s="8"/>
      <c r="ACJ488" s="8"/>
      <c r="ACK488" s="8"/>
      <c r="ACL488" s="8"/>
      <c r="ACM488" s="8"/>
      <c r="ACN488" s="8"/>
      <c r="ACO488" s="8"/>
      <c r="ACP488" s="8"/>
      <c r="ACQ488" s="8"/>
      <c r="ACR488" s="8"/>
      <c r="ACS488" s="8"/>
      <c r="ACT488" s="8"/>
      <c r="ACU488" s="8"/>
      <c r="ACV488" s="8"/>
      <c r="ACW488" s="8"/>
      <c r="ACX488" s="8"/>
      <c r="ACY488" s="8"/>
      <c r="ACZ488" s="8"/>
      <c r="ADA488" s="8"/>
      <c r="ADB488" s="8"/>
      <c r="ADC488" s="8"/>
      <c r="ADD488" s="8"/>
      <c r="ADE488" s="8"/>
      <c r="ADF488" s="8"/>
      <c r="ADG488" s="8"/>
      <c r="ADH488" s="8"/>
      <c r="ADI488" s="8"/>
      <c r="ADJ488" s="8"/>
      <c r="ADK488" s="8"/>
      <c r="ADL488" s="8"/>
      <c r="ADM488" s="8"/>
      <c r="ADN488" s="8"/>
      <c r="ADO488" s="8"/>
      <c r="ADP488" s="8"/>
      <c r="ADQ488" s="8"/>
      <c r="ADR488" s="8"/>
      <c r="ADS488" s="8"/>
      <c r="ADT488" s="8"/>
      <c r="ADU488" s="8"/>
      <c r="ADV488" s="8"/>
      <c r="ADW488" s="8"/>
      <c r="ADX488" s="8"/>
      <c r="ADY488" s="8"/>
      <c r="ADZ488" s="8"/>
      <c r="AEA488" s="8"/>
      <c r="AEB488" s="8"/>
      <c r="AEC488" s="8"/>
      <c r="AED488" s="8"/>
      <c r="AEE488" s="8"/>
      <c r="AEF488" s="8"/>
      <c r="AEG488" s="8"/>
      <c r="AEH488" s="8"/>
      <c r="AEI488" s="8"/>
      <c r="AEJ488" s="8"/>
      <c r="AEK488" s="8"/>
      <c r="AEL488" s="8"/>
      <c r="AEM488" s="8"/>
      <c r="AEN488" s="8"/>
      <c r="AEO488" s="8"/>
      <c r="AEP488" s="8"/>
      <c r="AEQ488" s="8"/>
      <c r="AER488" s="8"/>
      <c r="AES488" s="8"/>
      <c r="AET488" s="8"/>
      <c r="AEU488" s="8"/>
      <c r="AEV488" s="8"/>
      <c r="AEW488" s="8"/>
      <c r="AEX488" s="8"/>
      <c r="AEY488" s="8"/>
      <c r="AEZ488" s="8"/>
      <c r="AFA488" s="8"/>
      <c r="AFB488" s="8"/>
      <c r="AFC488" s="8"/>
      <c r="AFD488" s="8"/>
      <c r="AFE488" s="8"/>
      <c r="AFF488" s="8"/>
      <c r="AFG488" s="8"/>
      <c r="AFH488" s="8"/>
      <c r="AFI488" s="8"/>
      <c r="AFJ488" s="8"/>
      <c r="AFK488" s="8"/>
      <c r="AFL488" s="8"/>
      <c r="AFM488" s="8"/>
      <c r="AFN488" s="8"/>
      <c r="AFO488" s="8"/>
      <c r="AFP488" s="8"/>
      <c r="AFQ488" s="8"/>
      <c r="AFR488" s="8"/>
      <c r="AFS488" s="8"/>
      <c r="AFT488" s="8"/>
      <c r="AFU488" s="8"/>
      <c r="AFV488" s="8"/>
      <c r="AFW488" s="8"/>
      <c r="AFX488" s="8"/>
      <c r="AFY488" s="8"/>
      <c r="AFZ488" s="8"/>
      <c r="AGA488" s="8"/>
      <c r="AGB488" s="8"/>
      <c r="AGC488" s="8"/>
      <c r="AGD488" s="8"/>
      <c r="AGE488" s="8"/>
      <c r="AGF488" s="8"/>
      <c r="AGG488" s="8"/>
      <c r="AGH488" s="8"/>
      <c r="AGI488" s="8"/>
      <c r="AGJ488" s="8"/>
      <c r="AGK488" s="8"/>
      <c r="AGL488" s="8"/>
      <c r="AGM488" s="8"/>
      <c r="AGN488" s="8"/>
      <c r="AGO488" s="8"/>
      <c r="AGP488" s="8"/>
      <c r="AGQ488" s="8"/>
      <c r="AGR488" s="8"/>
      <c r="AGS488" s="8"/>
      <c r="AGT488" s="8"/>
      <c r="AGU488" s="8"/>
      <c r="AGV488" s="8"/>
      <c r="AGW488" s="8"/>
      <c r="AGX488" s="8"/>
      <c r="AGY488" s="8"/>
      <c r="AGZ488" s="8"/>
      <c r="AHA488" s="8"/>
      <c r="AHB488" s="8"/>
      <c r="AHC488" s="8"/>
      <c r="AHD488" s="8"/>
      <c r="AHE488" s="8"/>
      <c r="AHF488" s="8"/>
      <c r="AHG488" s="8"/>
      <c r="AHH488" s="8"/>
      <c r="AHI488" s="8"/>
      <c r="AHJ488" s="8"/>
      <c r="AHK488" s="8"/>
      <c r="AHL488" s="8"/>
      <c r="AHM488" s="8"/>
      <c r="AHN488" s="8"/>
      <c r="AHO488" s="8"/>
      <c r="AHP488" s="8"/>
      <c r="AHQ488" s="8"/>
      <c r="AHR488" s="8"/>
      <c r="AHS488" s="8"/>
      <c r="AHT488" s="8"/>
      <c r="AHU488" s="8"/>
      <c r="AHV488" s="8"/>
      <c r="AHW488" s="8"/>
      <c r="AHX488" s="8"/>
      <c r="AHY488" s="8"/>
      <c r="AHZ488" s="8"/>
      <c r="AIA488" s="8"/>
      <c r="AIB488" s="8"/>
      <c r="AIC488" s="8"/>
      <c r="AID488" s="8"/>
      <c r="AIE488" s="8"/>
      <c r="AIF488" s="8"/>
      <c r="AIG488" s="8"/>
      <c r="AIH488" s="8"/>
      <c r="AII488" s="8"/>
      <c r="AIJ488" s="8"/>
      <c r="AIK488" s="8"/>
      <c r="AIL488" s="8"/>
      <c r="AIM488" s="8"/>
      <c r="AIN488" s="8"/>
      <c r="AIO488" s="8"/>
      <c r="AIP488" s="8"/>
      <c r="AIQ488" s="8"/>
      <c r="AIR488" s="8"/>
      <c r="AIS488" s="8"/>
      <c r="AIT488" s="8"/>
      <c r="AIU488" s="8"/>
      <c r="AIV488" s="8"/>
      <c r="AIW488" s="8"/>
      <c r="AIX488" s="8"/>
      <c r="AIY488" s="8"/>
      <c r="AIZ488" s="8"/>
      <c r="AJA488" s="8"/>
      <c r="AJB488" s="8"/>
      <c r="AJC488" s="8"/>
      <c r="AJD488" s="8"/>
      <c r="AJE488" s="8"/>
      <c r="AJF488" s="8"/>
      <c r="AJG488" s="8"/>
      <c r="AJH488" s="8"/>
      <c r="AJI488" s="8"/>
      <c r="AJJ488" s="8"/>
      <c r="AJK488" s="8"/>
      <c r="AJL488" s="8"/>
      <c r="AJM488" s="8"/>
      <c r="AJN488" s="8"/>
      <c r="AJO488" s="8"/>
      <c r="AJP488" s="8"/>
      <c r="AJQ488" s="8"/>
      <c r="AJR488" s="8"/>
      <c r="AJS488" s="8"/>
      <c r="AJT488" s="8"/>
      <c r="AJU488" s="8"/>
      <c r="AJV488" s="8"/>
      <c r="AJW488" s="8"/>
      <c r="AJX488" s="8"/>
      <c r="AJY488" s="8"/>
      <c r="AJZ488" s="8"/>
      <c r="AKA488" s="8"/>
      <c r="AKB488" s="8"/>
      <c r="AKC488" s="8"/>
      <c r="AKD488" s="8"/>
      <c r="AKE488" s="8"/>
      <c r="AKF488" s="8"/>
      <c r="AKG488" s="8"/>
      <c r="AKH488" s="8"/>
      <c r="AKI488" s="8"/>
      <c r="AKJ488" s="8"/>
      <c r="AKK488" s="8"/>
      <c r="AKL488" s="8"/>
      <c r="AKM488" s="8"/>
      <c r="AKN488" s="8"/>
      <c r="AKO488" s="8"/>
      <c r="AKP488" s="8"/>
      <c r="AKQ488" s="8"/>
      <c r="AKR488" s="8"/>
      <c r="AKS488" s="8"/>
      <c r="AKT488" s="8"/>
      <c r="AKU488" s="8"/>
      <c r="AKV488" s="8"/>
      <c r="AKW488" s="8"/>
      <c r="AKX488" s="8"/>
      <c r="AKY488" s="8"/>
      <c r="AKZ488" s="8"/>
      <c r="ALA488" s="8"/>
      <c r="ALB488" s="8"/>
      <c r="ALC488" s="8"/>
      <c r="ALD488" s="8"/>
      <c r="ALE488" s="8"/>
      <c r="ALF488" s="8"/>
      <c r="ALG488" s="8"/>
      <c r="ALH488" s="8"/>
      <c r="ALI488" s="8"/>
      <c r="ALJ488" s="8"/>
      <c r="ALK488" s="8"/>
      <c r="ALL488" s="8"/>
      <c r="ALM488" s="8"/>
      <c r="ALN488" s="8"/>
      <c r="ALO488" s="8"/>
      <c r="ALP488" s="8"/>
      <c r="ALQ488" s="8"/>
      <c r="ALR488" s="8"/>
      <c r="ALS488" s="8"/>
      <c r="ALT488" s="8"/>
      <c r="ALU488" s="8"/>
      <c r="ALV488" s="8"/>
      <c r="ALW488" s="8"/>
      <c r="ALX488" s="8"/>
      <c r="ALY488" s="8"/>
      <c r="ALZ488" s="8"/>
      <c r="AMA488" s="8"/>
      <c r="AMB488" s="8"/>
      <c r="AMC488" s="8"/>
      <c r="AMD488" s="8"/>
      <c r="AME488" s="8"/>
      <c r="AMF488" s="8"/>
      <c r="AMG488" s="8"/>
      <c r="AMH488" s="8"/>
      <c r="AMI488" s="8"/>
      <c r="AMJ488" s="8"/>
      <c r="AMK488" s="8"/>
      <c r="AML488" s="8"/>
      <c r="AMM488" s="8"/>
      <c r="AMN488" s="8"/>
      <c r="AMO488" s="8"/>
      <c r="AMP488" s="8"/>
      <c r="AMQ488" s="8"/>
      <c r="AMR488" s="8"/>
      <c r="AMS488" s="8"/>
      <c r="AMT488" s="8"/>
      <c r="AMU488" s="8"/>
      <c r="AMV488" s="8"/>
      <c r="AMW488" s="8"/>
      <c r="AMX488" s="8"/>
      <c r="AMY488" s="8"/>
      <c r="AMZ488" s="8"/>
      <c r="ANA488" s="8"/>
      <c r="ANB488" s="8"/>
      <c r="ANC488" s="8"/>
      <c r="AND488" s="8"/>
      <c r="ANE488" s="8"/>
      <c r="ANF488" s="8"/>
      <c r="ANG488" s="8"/>
      <c r="ANH488" s="8"/>
      <c r="ANI488" s="8"/>
      <c r="ANJ488" s="8"/>
      <c r="ANK488" s="8"/>
      <c r="ANL488" s="8"/>
      <c r="ANM488" s="8"/>
      <c r="ANN488" s="8"/>
      <c r="ANO488" s="8"/>
      <c r="ANP488" s="8"/>
      <c r="ANQ488" s="8"/>
      <c r="ANR488" s="8"/>
      <c r="ANS488" s="8"/>
      <c r="ANT488" s="8"/>
      <c r="ANU488" s="8"/>
      <c r="ANV488" s="8"/>
      <c r="ANW488" s="8"/>
      <c r="ANX488" s="8"/>
      <c r="ANY488" s="8"/>
      <c r="ANZ488" s="8"/>
      <c r="AOA488" s="8"/>
      <c r="AOB488" s="8"/>
      <c r="AOC488" s="8"/>
      <c r="AOD488" s="8"/>
      <c r="AOE488" s="8"/>
      <c r="AOF488" s="8"/>
      <c r="AOG488" s="8"/>
      <c r="AOH488" s="8"/>
      <c r="AOI488" s="8"/>
      <c r="AOJ488" s="8"/>
      <c r="AOK488" s="8"/>
      <c r="AOL488" s="8"/>
      <c r="AOM488" s="8"/>
      <c r="AON488" s="8"/>
      <c r="AOO488" s="8"/>
      <c r="AOP488" s="8"/>
      <c r="AOQ488" s="8"/>
      <c r="AOR488" s="8"/>
      <c r="AOS488" s="8"/>
      <c r="AOT488" s="8"/>
      <c r="AOU488" s="8"/>
      <c r="AOV488" s="8"/>
      <c r="AOW488" s="8"/>
      <c r="AOX488" s="8"/>
      <c r="AOY488" s="8"/>
      <c r="AOZ488" s="8"/>
      <c r="APA488" s="8"/>
      <c r="APB488" s="8"/>
      <c r="APC488" s="8"/>
      <c r="APD488" s="8"/>
      <c r="APE488" s="8"/>
      <c r="APF488" s="8"/>
      <c r="APG488" s="8"/>
      <c r="APH488" s="8"/>
      <c r="API488" s="8"/>
      <c r="APJ488" s="8"/>
      <c r="APK488" s="8"/>
      <c r="APL488" s="8"/>
      <c r="APM488" s="8"/>
      <c r="APN488" s="8"/>
      <c r="APO488" s="8"/>
      <c r="APP488" s="8"/>
      <c r="APQ488" s="8"/>
      <c r="APR488" s="8"/>
      <c r="APS488" s="8"/>
      <c r="APT488" s="8"/>
      <c r="APU488" s="8"/>
      <c r="APV488" s="8"/>
      <c r="APW488" s="8"/>
      <c r="APX488" s="8"/>
      <c r="APY488" s="8"/>
      <c r="APZ488" s="8"/>
      <c r="AQA488" s="8"/>
      <c r="AQB488" s="8"/>
      <c r="AQC488" s="8"/>
      <c r="AQD488" s="8"/>
      <c r="AQE488" s="8"/>
      <c r="AQF488" s="8"/>
      <c r="AQG488" s="8"/>
      <c r="AQH488" s="8"/>
      <c r="AQI488" s="8"/>
      <c r="AQJ488" s="8"/>
      <c r="AQK488" s="8"/>
      <c r="AQL488" s="8"/>
      <c r="AQM488" s="8"/>
      <c r="AQN488" s="8"/>
      <c r="AQO488" s="8"/>
      <c r="AQP488" s="8"/>
      <c r="AQQ488" s="8"/>
      <c r="AQR488" s="8"/>
      <c r="AQS488" s="8"/>
      <c r="AQT488" s="8"/>
      <c r="AQU488" s="8"/>
      <c r="AQV488" s="8"/>
      <c r="AQW488" s="8"/>
      <c r="AQX488" s="8"/>
      <c r="AQY488" s="8"/>
      <c r="AQZ488" s="8"/>
      <c r="ARA488" s="8"/>
      <c r="ARB488" s="8"/>
      <c r="ARC488" s="8"/>
      <c r="ARD488" s="8"/>
      <c r="ARE488" s="8"/>
      <c r="ARF488" s="8"/>
      <c r="ARG488" s="8"/>
      <c r="ARH488" s="8"/>
      <c r="ARI488" s="8"/>
      <c r="ARJ488" s="8"/>
      <c r="ARK488" s="8"/>
      <c r="ARL488" s="8"/>
      <c r="ARM488" s="8"/>
      <c r="ARN488" s="8"/>
      <c r="ARO488" s="8"/>
      <c r="ARP488" s="8"/>
      <c r="ARQ488" s="8"/>
      <c r="ARR488" s="8"/>
      <c r="ARS488" s="8"/>
      <c r="ART488" s="8"/>
      <c r="ARU488" s="8"/>
      <c r="ARV488" s="8"/>
      <c r="ARW488" s="8"/>
      <c r="ARX488" s="8"/>
      <c r="ARY488" s="8"/>
      <c r="ARZ488" s="8"/>
      <c r="ASA488" s="8"/>
      <c r="ASB488" s="8"/>
      <c r="ASC488" s="8"/>
      <c r="ASD488" s="8"/>
      <c r="ASE488" s="8"/>
      <c r="ASF488" s="8"/>
      <c r="ASG488" s="8"/>
      <c r="ASH488" s="8"/>
      <c r="ASI488" s="8"/>
      <c r="ASJ488" s="8"/>
      <c r="ASK488" s="8"/>
      <c r="ASL488" s="8"/>
      <c r="ASM488" s="8"/>
      <c r="ASN488" s="8"/>
      <c r="ASO488" s="8"/>
      <c r="ASP488" s="8"/>
      <c r="ASQ488" s="8"/>
      <c r="ASR488" s="8"/>
      <c r="ASS488" s="8"/>
      <c r="AST488" s="8"/>
      <c r="ASU488" s="8"/>
      <c r="ASV488" s="8"/>
      <c r="ASW488" s="8"/>
      <c r="ASX488" s="8"/>
      <c r="ASY488" s="8"/>
      <c r="ASZ488" s="8"/>
      <c r="ATA488" s="8"/>
      <c r="ATB488" s="8"/>
      <c r="ATC488" s="8"/>
      <c r="ATD488" s="8"/>
      <c r="ATE488" s="8"/>
      <c r="ATF488" s="8"/>
      <c r="ATG488" s="8"/>
      <c r="ATH488" s="8"/>
      <c r="ATI488" s="8"/>
      <c r="ATJ488" s="8"/>
      <c r="ATK488" s="8"/>
      <c r="ATL488" s="8"/>
      <c r="ATM488" s="8"/>
      <c r="ATN488" s="8"/>
      <c r="ATO488" s="8"/>
      <c r="ATP488" s="8"/>
      <c r="ATQ488" s="8"/>
      <c r="ATR488" s="8"/>
      <c r="ATS488" s="8"/>
      <c r="ATT488" s="8"/>
      <c r="ATU488" s="8"/>
      <c r="ATV488" s="8"/>
      <c r="ATW488" s="8"/>
      <c r="ATX488" s="8"/>
      <c r="ATY488" s="8"/>
      <c r="ATZ488" s="8"/>
      <c r="AUA488" s="8"/>
      <c r="AUB488" s="8"/>
      <c r="AUC488" s="8"/>
      <c r="AUD488" s="8"/>
      <c r="AUE488" s="8"/>
      <c r="AUF488" s="8"/>
      <c r="AUG488" s="8"/>
      <c r="AUH488" s="8"/>
      <c r="AUI488" s="8"/>
      <c r="AUJ488" s="8"/>
      <c r="AUK488" s="8"/>
      <c r="AUL488" s="8"/>
      <c r="AUM488" s="8"/>
      <c r="AUN488" s="8"/>
      <c r="AUO488" s="8"/>
      <c r="AUP488" s="8"/>
      <c r="AUQ488" s="8"/>
      <c r="AUR488" s="8"/>
      <c r="AUS488" s="8"/>
      <c r="AUT488" s="8"/>
      <c r="AUU488" s="8"/>
      <c r="AUV488" s="8"/>
      <c r="AUW488" s="8"/>
      <c r="AUX488" s="8"/>
      <c r="AUY488" s="8"/>
      <c r="AUZ488" s="8"/>
      <c r="AVA488" s="8"/>
      <c r="AVB488" s="8"/>
      <c r="AVC488" s="8"/>
      <c r="AVD488" s="8"/>
      <c r="AVE488" s="8"/>
      <c r="AVF488" s="8"/>
      <c r="AVG488" s="8"/>
      <c r="AVH488" s="8"/>
      <c r="AVI488" s="8"/>
      <c r="AVJ488" s="8"/>
      <c r="AVK488" s="8"/>
      <c r="AVL488" s="8"/>
      <c r="AVM488" s="8"/>
      <c r="AVN488" s="8"/>
      <c r="AVO488" s="8"/>
      <c r="AVP488" s="8"/>
      <c r="AVQ488" s="8"/>
      <c r="AVR488" s="8"/>
      <c r="AVS488" s="8"/>
      <c r="AVT488" s="8"/>
      <c r="AVU488" s="8"/>
      <c r="AVV488" s="8"/>
      <c r="AVW488" s="8"/>
      <c r="AVX488" s="8"/>
      <c r="AVY488" s="8"/>
      <c r="AVZ488" s="8"/>
      <c r="AWA488" s="8"/>
      <c r="AWB488" s="8"/>
      <c r="AWC488" s="8"/>
      <c r="AWD488" s="8"/>
      <c r="AWE488" s="8"/>
      <c r="AWF488" s="8"/>
      <c r="AWG488" s="8"/>
      <c r="AWH488" s="8"/>
      <c r="AWI488" s="8"/>
      <c r="AWJ488" s="8"/>
      <c r="AWK488" s="8"/>
      <c r="AWL488" s="8"/>
      <c r="AWM488" s="8"/>
      <c r="AWN488" s="8"/>
      <c r="AWO488" s="8"/>
      <c r="AWP488" s="8"/>
      <c r="AWQ488" s="8"/>
      <c r="AWR488" s="8"/>
      <c r="AWS488" s="8"/>
      <c r="AWT488" s="8"/>
      <c r="AWU488" s="8"/>
      <c r="AWV488" s="8"/>
      <c r="AWW488" s="8"/>
      <c r="AWX488" s="8"/>
      <c r="AWY488" s="8"/>
      <c r="AWZ488" s="8"/>
      <c r="AXA488" s="8"/>
      <c r="AXB488" s="8"/>
      <c r="AXC488" s="8"/>
      <c r="AXD488" s="8"/>
      <c r="AXE488" s="8"/>
      <c r="AXF488" s="8"/>
      <c r="AXG488" s="8"/>
      <c r="AXH488" s="8"/>
      <c r="AXI488" s="8"/>
      <c r="AXJ488" s="8"/>
      <c r="AXK488" s="8"/>
      <c r="AXL488" s="8"/>
      <c r="AXM488" s="8"/>
      <c r="AXN488" s="8"/>
      <c r="AXO488" s="8"/>
      <c r="AXP488" s="8"/>
      <c r="AXQ488" s="8"/>
      <c r="AXR488" s="8"/>
      <c r="AXS488" s="8"/>
      <c r="AXT488" s="8"/>
      <c r="AXU488" s="8"/>
      <c r="AXV488" s="8"/>
      <c r="AXW488" s="8"/>
      <c r="AXX488" s="8"/>
      <c r="AXY488" s="8"/>
      <c r="AXZ488" s="8"/>
      <c r="AYA488" s="8"/>
      <c r="AYB488" s="8"/>
      <c r="AYC488" s="8"/>
      <c r="AYD488" s="8"/>
      <c r="AYE488" s="8"/>
      <c r="AYF488" s="8"/>
      <c r="AYG488" s="8"/>
      <c r="AYH488" s="8"/>
      <c r="AYI488" s="8"/>
      <c r="AYJ488" s="8"/>
      <c r="AYK488" s="8"/>
      <c r="AYL488" s="8"/>
      <c r="AYM488" s="8"/>
      <c r="AYN488" s="8"/>
      <c r="AYO488" s="8"/>
      <c r="AYP488" s="8"/>
      <c r="AYQ488" s="8"/>
      <c r="AYR488" s="8"/>
      <c r="AYS488" s="8"/>
      <c r="AYT488" s="8"/>
      <c r="AYU488" s="8"/>
      <c r="AYV488" s="8"/>
      <c r="AYW488" s="8"/>
      <c r="AYX488" s="8"/>
      <c r="AYY488" s="8"/>
      <c r="AYZ488" s="8"/>
      <c r="AZA488" s="8"/>
      <c r="AZB488" s="8"/>
      <c r="AZC488" s="8"/>
      <c r="AZD488" s="8"/>
      <c r="AZE488" s="8"/>
      <c r="AZF488" s="8"/>
      <c r="AZG488" s="8"/>
      <c r="AZH488" s="8"/>
      <c r="AZI488" s="8"/>
      <c r="AZJ488" s="8"/>
      <c r="AZK488" s="8"/>
      <c r="AZL488" s="8"/>
      <c r="AZM488" s="8"/>
      <c r="AZN488" s="8"/>
      <c r="AZO488" s="8"/>
      <c r="AZP488" s="8"/>
      <c r="AZQ488" s="8"/>
      <c r="AZR488" s="8"/>
      <c r="AZS488" s="8"/>
      <c r="AZT488" s="8"/>
      <c r="AZU488" s="8"/>
      <c r="AZV488" s="8"/>
      <c r="AZW488" s="8"/>
      <c r="AZX488" s="8"/>
      <c r="AZY488" s="8"/>
      <c r="AZZ488" s="8"/>
      <c r="BAA488" s="8"/>
      <c r="BAB488" s="8"/>
      <c r="BAC488" s="8"/>
      <c r="BAD488" s="8"/>
      <c r="BAE488" s="8"/>
      <c r="BAF488" s="8"/>
      <c r="BAG488" s="8"/>
      <c r="BAH488" s="8"/>
      <c r="BAI488" s="8"/>
      <c r="BAJ488" s="8"/>
      <c r="BAK488" s="8"/>
      <c r="BAL488" s="8"/>
      <c r="BAM488" s="8"/>
      <c r="BAN488" s="8"/>
      <c r="BAO488" s="8"/>
      <c r="BAP488" s="8"/>
      <c r="BAQ488" s="8"/>
      <c r="BAR488" s="8"/>
      <c r="BAS488" s="8"/>
      <c r="BAT488" s="8"/>
      <c r="BAU488" s="8"/>
      <c r="BAV488" s="8"/>
      <c r="BAW488" s="8"/>
      <c r="BAX488" s="8"/>
      <c r="BAY488" s="8"/>
      <c r="BAZ488" s="8"/>
      <c r="BBA488" s="8"/>
      <c r="BBB488" s="8"/>
      <c r="BBC488" s="8"/>
      <c r="BBD488" s="8"/>
      <c r="BBE488" s="8"/>
      <c r="BBF488" s="8"/>
      <c r="BBG488" s="8"/>
      <c r="BBH488" s="8"/>
      <c r="BBI488" s="8"/>
      <c r="BBJ488" s="8"/>
      <c r="BBK488" s="8"/>
      <c r="BBL488" s="8"/>
      <c r="BBM488" s="8"/>
      <c r="BBN488" s="8"/>
      <c r="BBO488" s="8"/>
      <c r="BBP488" s="8"/>
      <c r="BBQ488" s="8"/>
      <c r="BBR488" s="8"/>
      <c r="BBS488" s="8"/>
      <c r="BBT488" s="8"/>
      <c r="BBU488" s="8"/>
      <c r="BBV488" s="8"/>
      <c r="BBW488" s="8"/>
      <c r="BBX488" s="8"/>
      <c r="BBY488" s="8"/>
      <c r="BBZ488" s="8"/>
      <c r="BCA488" s="8"/>
      <c r="BCB488" s="8"/>
      <c r="BCC488" s="8"/>
      <c r="BCD488" s="8"/>
      <c r="BCE488" s="8"/>
      <c r="BCF488" s="8"/>
      <c r="BCG488" s="8"/>
      <c r="BCH488" s="8"/>
      <c r="BCI488" s="8"/>
      <c r="BCJ488" s="8"/>
      <c r="BCK488" s="8"/>
      <c r="BCL488" s="8"/>
      <c r="BCM488" s="8"/>
      <c r="BCN488" s="8"/>
      <c r="BCO488" s="8"/>
      <c r="BCP488" s="8"/>
      <c r="BCQ488" s="8"/>
      <c r="BCR488" s="8"/>
      <c r="BCS488" s="8"/>
      <c r="BCT488" s="8"/>
      <c r="BCU488" s="8"/>
      <c r="BCV488" s="8"/>
      <c r="BCW488" s="8"/>
      <c r="BCX488" s="8"/>
      <c r="BCY488" s="8"/>
      <c r="BCZ488" s="8"/>
      <c r="BDA488" s="8"/>
      <c r="BDB488" s="8"/>
      <c r="BDC488" s="8"/>
      <c r="BDD488" s="8"/>
      <c r="BDE488" s="8"/>
      <c r="BDF488" s="8"/>
      <c r="BDG488" s="8"/>
      <c r="BDH488" s="8"/>
      <c r="BDI488" s="8"/>
      <c r="BDJ488" s="8"/>
      <c r="BDK488" s="8"/>
      <c r="BDL488" s="8"/>
      <c r="BDM488" s="8"/>
      <c r="BDN488" s="8"/>
      <c r="BDO488" s="8"/>
      <c r="BDP488" s="8"/>
      <c r="BDQ488" s="8"/>
      <c r="BDR488" s="8"/>
      <c r="BDS488" s="8"/>
      <c r="BDT488" s="8"/>
      <c r="BDU488" s="8"/>
      <c r="BDV488" s="8"/>
      <c r="BDW488" s="8"/>
      <c r="BDX488" s="8"/>
      <c r="BDY488" s="8"/>
      <c r="BDZ488" s="8"/>
      <c r="BEA488" s="8"/>
      <c r="BEB488" s="8"/>
      <c r="BEC488" s="8"/>
      <c r="BED488" s="8"/>
      <c r="BEE488" s="8"/>
      <c r="BEF488" s="8"/>
      <c r="BEG488" s="8"/>
      <c r="BEH488" s="8"/>
      <c r="BEI488" s="8"/>
      <c r="BEJ488" s="8"/>
      <c r="BEK488" s="8"/>
      <c r="BEL488" s="8"/>
      <c r="BEM488" s="8"/>
      <c r="BEN488" s="8"/>
      <c r="BEO488" s="8"/>
      <c r="BEP488" s="8"/>
      <c r="BEQ488" s="8"/>
      <c r="BER488" s="8"/>
      <c r="BES488" s="8"/>
      <c r="BET488" s="8"/>
      <c r="BEU488" s="8"/>
      <c r="BEV488" s="8"/>
      <c r="BEW488" s="8"/>
      <c r="BEX488" s="8"/>
      <c r="BEY488" s="8"/>
      <c r="BEZ488" s="8"/>
      <c r="BFA488" s="8"/>
      <c r="BFB488" s="8"/>
      <c r="BFC488" s="8"/>
      <c r="BFD488" s="8"/>
      <c r="BFE488" s="8"/>
      <c r="BFF488" s="8"/>
      <c r="BFG488" s="8"/>
      <c r="BFH488" s="8"/>
      <c r="BFI488" s="8"/>
      <c r="BFJ488" s="8"/>
      <c r="BFK488" s="8"/>
      <c r="BFL488" s="8"/>
      <c r="BFM488" s="8"/>
      <c r="BFN488" s="8"/>
      <c r="BFO488" s="8"/>
      <c r="BFP488" s="8"/>
      <c r="BFQ488" s="8"/>
      <c r="BFR488" s="8"/>
      <c r="BFS488" s="8"/>
      <c r="BFT488" s="8"/>
      <c r="BFU488" s="8"/>
      <c r="BFV488" s="8"/>
      <c r="BFW488" s="8"/>
      <c r="BFX488" s="8"/>
      <c r="BFY488" s="8"/>
      <c r="BFZ488" s="8"/>
      <c r="BGA488" s="8"/>
      <c r="BGB488" s="8"/>
      <c r="BGC488" s="8"/>
      <c r="BGD488" s="8"/>
      <c r="BGE488" s="8"/>
      <c r="BGF488" s="8"/>
      <c r="BGG488" s="8"/>
      <c r="BGH488" s="8"/>
      <c r="BGI488" s="8"/>
      <c r="BGJ488" s="8"/>
      <c r="BGK488" s="8"/>
      <c r="BGL488" s="8"/>
      <c r="BGM488" s="8"/>
      <c r="BGN488" s="8"/>
      <c r="BGO488" s="8"/>
      <c r="BGP488" s="8"/>
      <c r="BGQ488" s="8"/>
      <c r="BGR488" s="8"/>
      <c r="BGS488" s="8"/>
      <c r="BGT488" s="8"/>
      <c r="BGU488" s="8"/>
      <c r="BGV488" s="8"/>
      <c r="BGW488" s="8"/>
      <c r="BGX488" s="8"/>
      <c r="BGY488" s="8"/>
      <c r="BGZ488" s="8"/>
      <c r="BHA488" s="8"/>
      <c r="BHB488" s="8"/>
      <c r="BHC488" s="8"/>
      <c r="BHD488" s="8"/>
      <c r="BHE488" s="8"/>
      <c r="BHF488" s="8"/>
      <c r="BHG488" s="8"/>
      <c r="BHH488" s="8"/>
      <c r="BHI488" s="8"/>
      <c r="BHJ488" s="8"/>
      <c r="BHK488" s="8"/>
      <c r="BHL488" s="8"/>
      <c r="BHM488" s="8"/>
      <c r="BHN488" s="8"/>
      <c r="BHO488" s="8"/>
      <c r="BHP488" s="8"/>
      <c r="BHQ488" s="8"/>
      <c r="BHR488" s="8"/>
      <c r="BHS488" s="8"/>
      <c r="BHT488" s="8"/>
      <c r="BHU488" s="8"/>
      <c r="BHV488" s="8"/>
      <c r="BHW488" s="8"/>
      <c r="BHX488" s="8"/>
      <c r="BHY488" s="8"/>
      <c r="BHZ488" s="8"/>
      <c r="BIA488" s="8"/>
      <c r="BIB488" s="8"/>
      <c r="BIC488" s="8"/>
      <c r="BID488" s="8"/>
      <c r="BIE488" s="8"/>
      <c r="BIF488" s="8"/>
      <c r="BIG488" s="8"/>
      <c r="BIH488" s="8"/>
      <c r="BII488" s="8"/>
      <c r="BIJ488" s="8"/>
      <c r="BIK488" s="8"/>
      <c r="BIL488" s="8"/>
      <c r="BIM488" s="8"/>
      <c r="BIN488" s="8"/>
      <c r="BIO488" s="8"/>
      <c r="BIP488" s="8"/>
      <c r="BIQ488" s="8"/>
      <c r="BIR488" s="8"/>
      <c r="BIS488" s="8"/>
      <c r="BIT488" s="8"/>
      <c r="BIU488" s="8"/>
      <c r="BIV488" s="8"/>
      <c r="BIW488" s="8"/>
      <c r="BIX488" s="8"/>
      <c r="BIY488" s="8"/>
      <c r="BIZ488" s="8"/>
      <c r="BJA488" s="8"/>
      <c r="BJB488" s="8"/>
      <c r="BJC488" s="8"/>
      <c r="BJD488" s="8"/>
      <c r="BJE488" s="8"/>
      <c r="BJF488" s="8"/>
      <c r="BJG488" s="8"/>
      <c r="BJH488" s="8"/>
      <c r="BJI488" s="8"/>
      <c r="BJJ488" s="8"/>
      <c r="BJK488" s="8"/>
      <c r="BJL488" s="8"/>
      <c r="BJM488" s="8"/>
      <c r="BJN488" s="8"/>
      <c r="BJO488" s="8"/>
      <c r="BJP488" s="8"/>
      <c r="BJQ488" s="8"/>
      <c r="BJR488" s="8"/>
      <c r="BJS488" s="8"/>
      <c r="BJT488" s="8"/>
      <c r="BJU488" s="8"/>
      <c r="BJV488" s="8"/>
      <c r="BJW488" s="8"/>
      <c r="BJX488" s="8"/>
      <c r="BJY488" s="8"/>
      <c r="BJZ488" s="8"/>
      <c r="BKA488" s="8"/>
      <c r="BKB488" s="8"/>
      <c r="BKC488" s="8"/>
      <c r="BKD488" s="8"/>
      <c r="BKE488" s="8"/>
      <c r="BKF488" s="8"/>
      <c r="BKG488" s="8"/>
      <c r="BKH488" s="8"/>
      <c r="BKI488" s="8"/>
      <c r="BKJ488" s="8"/>
      <c r="BKK488" s="8"/>
      <c r="BKL488" s="8"/>
      <c r="BKM488" s="8"/>
      <c r="BKN488" s="8"/>
      <c r="BKO488" s="8"/>
      <c r="BKP488" s="8"/>
      <c r="BKQ488" s="8"/>
      <c r="BKR488" s="8"/>
      <c r="BKS488" s="8"/>
      <c r="BKT488" s="8"/>
      <c r="BKU488" s="8"/>
      <c r="BKV488" s="8"/>
      <c r="BKW488" s="8"/>
      <c r="BKX488" s="8"/>
      <c r="BKY488" s="8"/>
      <c r="BKZ488" s="8"/>
      <c r="BLA488" s="8"/>
      <c r="BLB488" s="8"/>
      <c r="BLC488" s="8"/>
      <c r="BLD488" s="8"/>
      <c r="BLE488" s="8"/>
      <c r="BLF488" s="8"/>
      <c r="BLG488" s="8"/>
      <c r="BLH488" s="8"/>
      <c r="BLI488" s="8"/>
      <c r="BLJ488" s="8"/>
      <c r="BLK488" s="8"/>
      <c r="BLL488" s="8"/>
      <c r="BLM488" s="8"/>
      <c r="BLN488" s="8"/>
      <c r="BLO488" s="8"/>
      <c r="BLP488" s="8"/>
      <c r="BLQ488" s="8"/>
      <c r="BLR488" s="8"/>
      <c r="BLS488" s="8"/>
      <c r="BLT488" s="8"/>
      <c r="BLU488" s="8"/>
      <c r="BLV488" s="8"/>
      <c r="BLW488" s="8"/>
      <c r="BLX488" s="8"/>
      <c r="BLY488" s="8"/>
      <c r="BLZ488" s="8"/>
      <c r="BMA488" s="8"/>
      <c r="BMB488" s="8"/>
      <c r="BMC488" s="8"/>
      <c r="BMD488" s="8"/>
      <c r="BME488" s="8"/>
      <c r="BMF488" s="8"/>
      <c r="BMG488" s="8"/>
      <c r="BMH488" s="8"/>
      <c r="BMI488" s="8"/>
      <c r="BMJ488" s="8"/>
      <c r="BMK488" s="8"/>
      <c r="BML488" s="8"/>
      <c r="BMM488" s="8"/>
      <c r="BMN488" s="8"/>
      <c r="BMO488" s="8"/>
      <c r="BMP488" s="8"/>
      <c r="BMQ488" s="8"/>
      <c r="BMR488" s="8"/>
      <c r="BMS488" s="8"/>
      <c r="BMT488" s="8"/>
      <c r="BMU488" s="8"/>
      <c r="BMV488" s="8"/>
      <c r="BMW488" s="8"/>
      <c r="BMX488" s="8"/>
      <c r="BMY488" s="8"/>
      <c r="BMZ488" s="8"/>
      <c r="BNA488" s="8"/>
      <c r="BNB488" s="8"/>
      <c r="BNC488" s="8"/>
      <c r="BND488" s="8"/>
      <c r="BNE488" s="8"/>
      <c r="BNF488" s="8"/>
      <c r="BNG488" s="8"/>
      <c r="BNH488" s="8"/>
      <c r="BNI488" s="8"/>
      <c r="BNJ488" s="8"/>
      <c r="BNK488" s="8"/>
      <c r="BNL488" s="8"/>
      <c r="BNM488" s="8"/>
      <c r="BNN488" s="8"/>
      <c r="BNO488" s="8"/>
      <c r="BNP488" s="8"/>
      <c r="BNQ488" s="8"/>
      <c r="BNR488" s="8"/>
      <c r="BNS488" s="8"/>
      <c r="BNT488" s="8"/>
      <c r="BNU488" s="8"/>
      <c r="BNV488" s="8"/>
      <c r="BNW488" s="8"/>
      <c r="BNX488" s="8"/>
      <c r="BNY488" s="8"/>
      <c r="BNZ488" s="8"/>
      <c r="BOA488" s="8"/>
      <c r="BOB488" s="8"/>
      <c r="BOC488" s="8"/>
      <c r="BOD488" s="8"/>
      <c r="BOE488" s="8"/>
      <c r="BOF488" s="8"/>
      <c r="BOG488" s="8"/>
      <c r="BOH488" s="8"/>
      <c r="BOI488" s="8"/>
      <c r="BOJ488" s="8"/>
      <c r="BOK488" s="8"/>
      <c r="BOL488" s="8"/>
      <c r="BOM488" s="8"/>
      <c r="BON488" s="8"/>
      <c r="BOO488" s="8"/>
      <c r="BOP488" s="8"/>
      <c r="BOQ488" s="8"/>
      <c r="BOR488" s="8"/>
      <c r="BOS488" s="8"/>
      <c r="BOT488" s="8"/>
      <c r="BOU488" s="8"/>
      <c r="BOV488" s="8"/>
      <c r="BOW488" s="8"/>
      <c r="BOX488" s="8"/>
      <c r="BOY488" s="8"/>
      <c r="BOZ488" s="8"/>
      <c r="BPA488" s="8"/>
      <c r="BPB488" s="8"/>
      <c r="BPC488" s="8"/>
      <c r="BPD488" s="8"/>
      <c r="BPE488" s="8"/>
      <c r="BPF488" s="8"/>
      <c r="BPG488" s="8"/>
      <c r="BPH488" s="8"/>
      <c r="BPI488" s="8"/>
      <c r="BPJ488" s="8"/>
      <c r="BPK488" s="8"/>
      <c r="BPL488" s="8"/>
      <c r="BPM488" s="8"/>
      <c r="BPN488" s="8"/>
      <c r="BPO488" s="8"/>
      <c r="BPP488" s="8"/>
      <c r="BPQ488" s="8"/>
      <c r="BPR488" s="8"/>
      <c r="BPS488" s="8"/>
      <c r="BPT488" s="8"/>
      <c r="BPU488" s="8"/>
      <c r="BPV488" s="8"/>
      <c r="BPW488" s="8"/>
      <c r="BPX488" s="8"/>
      <c r="BPY488" s="8"/>
      <c r="BPZ488" s="8"/>
      <c r="BQA488" s="8"/>
      <c r="BQB488" s="8"/>
      <c r="BQC488" s="8"/>
      <c r="BQD488" s="8"/>
      <c r="BQE488" s="8"/>
      <c r="BQF488" s="8"/>
      <c r="BQG488" s="8"/>
      <c r="BQH488" s="8"/>
      <c r="BQI488" s="8"/>
      <c r="BQJ488" s="8"/>
      <c r="BQK488" s="8"/>
      <c r="BQL488" s="8"/>
      <c r="BQM488" s="8"/>
      <c r="BQN488" s="8"/>
      <c r="BQO488" s="8"/>
      <c r="BQP488" s="8"/>
      <c r="BQQ488" s="8"/>
      <c r="BQR488" s="8"/>
      <c r="BQS488" s="8"/>
      <c r="BQT488" s="8"/>
      <c r="BQU488" s="8"/>
      <c r="BQV488" s="8"/>
      <c r="BQW488" s="8"/>
      <c r="BQX488" s="8"/>
      <c r="BQY488" s="8"/>
      <c r="BQZ488" s="8"/>
      <c r="BRA488" s="8"/>
      <c r="BRB488" s="8"/>
      <c r="BRC488" s="8"/>
      <c r="BRD488" s="8"/>
      <c r="BRE488" s="8"/>
      <c r="BRF488" s="8"/>
      <c r="BRG488" s="8"/>
      <c r="BRH488" s="8"/>
      <c r="BRI488" s="8"/>
      <c r="BRJ488" s="8"/>
      <c r="BRK488" s="8"/>
      <c r="BRL488" s="8"/>
      <c r="BRM488" s="8"/>
      <c r="BRN488" s="8"/>
      <c r="BRO488" s="8"/>
      <c r="BRP488" s="8"/>
      <c r="BRQ488" s="8"/>
      <c r="BRR488" s="8"/>
      <c r="BRS488" s="8"/>
      <c r="BRT488" s="8"/>
      <c r="BRU488" s="8"/>
      <c r="BRV488" s="8"/>
      <c r="BRW488" s="8"/>
      <c r="BRX488" s="8"/>
      <c r="BRY488" s="8"/>
      <c r="BRZ488" s="8"/>
      <c r="BSA488" s="8"/>
      <c r="BSB488" s="8"/>
      <c r="BSC488" s="8"/>
      <c r="BSD488" s="8"/>
      <c r="BSE488" s="8"/>
      <c r="BSF488" s="8"/>
      <c r="BSG488" s="8"/>
      <c r="BSH488" s="8"/>
      <c r="BSI488" s="8"/>
      <c r="BSJ488" s="8"/>
      <c r="BSK488" s="8"/>
      <c r="BSL488" s="8"/>
      <c r="BSM488" s="8"/>
      <c r="BSN488" s="8"/>
      <c r="BSO488" s="8"/>
      <c r="BSP488" s="8"/>
      <c r="BSQ488" s="8"/>
      <c r="BSR488" s="8"/>
      <c r="BSS488" s="8"/>
      <c r="BST488" s="8"/>
      <c r="BSU488" s="8"/>
      <c r="BSV488" s="8"/>
      <c r="BSW488" s="8"/>
      <c r="BSX488" s="8"/>
      <c r="BSY488" s="8"/>
      <c r="BSZ488" s="8"/>
      <c r="BTA488" s="8"/>
      <c r="BTB488" s="8"/>
      <c r="BTC488" s="8"/>
      <c r="BTD488" s="8"/>
      <c r="BTE488" s="8"/>
      <c r="BTF488" s="8"/>
      <c r="BTG488" s="8"/>
      <c r="BTH488" s="8"/>
      <c r="BTI488" s="8"/>
      <c r="BTJ488" s="8"/>
      <c r="BTK488" s="8"/>
      <c r="BTL488" s="8"/>
      <c r="BTM488" s="8"/>
      <c r="BTN488" s="8"/>
      <c r="BTO488" s="8"/>
      <c r="BTP488" s="8"/>
      <c r="BTQ488" s="8"/>
      <c r="BTR488" s="8"/>
      <c r="BTS488" s="8"/>
      <c r="BTT488" s="8"/>
      <c r="BTU488" s="8"/>
      <c r="BTV488" s="8"/>
      <c r="BTW488" s="8"/>
      <c r="BTX488" s="8"/>
      <c r="BTY488" s="8"/>
      <c r="BTZ488" s="8"/>
      <c r="BUA488" s="8"/>
      <c r="BUB488" s="8"/>
      <c r="BUC488" s="8"/>
      <c r="BUD488" s="8"/>
      <c r="BUE488" s="8"/>
      <c r="BUF488" s="8"/>
      <c r="BUG488" s="8"/>
      <c r="BUH488" s="8"/>
      <c r="BUI488" s="8"/>
      <c r="BUJ488" s="8"/>
      <c r="BUK488" s="8"/>
      <c r="BUL488" s="8"/>
      <c r="BUM488" s="8"/>
      <c r="BUN488" s="8"/>
      <c r="BUO488" s="8"/>
      <c r="BUP488" s="8"/>
      <c r="BUQ488" s="8"/>
      <c r="BUR488" s="8"/>
      <c r="BUS488" s="8"/>
      <c r="BUT488" s="8"/>
      <c r="BUU488" s="8"/>
      <c r="BUV488" s="8"/>
      <c r="BUW488" s="8"/>
      <c r="BUX488" s="8"/>
      <c r="BUY488" s="8"/>
      <c r="BUZ488" s="8"/>
      <c r="BVA488" s="8"/>
      <c r="BVB488" s="8"/>
      <c r="BVC488" s="8"/>
      <c r="BVD488" s="8"/>
      <c r="BVE488" s="8"/>
      <c r="BVF488" s="8"/>
      <c r="BVG488" s="8"/>
      <c r="BVH488" s="8"/>
      <c r="BVI488" s="8"/>
      <c r="BVJ488" s="8"/>
      <c r="BVK488" s="8"/>
      <c r="BVL488" s="8"/>
      <c r="BVM488" s="8"/>
      <c r="BVN488" s="8"/>
      <c r="BVO488" s="8"/>
      <c r="BVP488" s="8"/>
      <c r="BVQ488" s="8"/>
      <c r="BVR488" s="8"/>
      <c r="BVS488" s="8"/>
      <c r="BVT488" s="8"/>
      <c r="BVU488" s="8"/>
      <c r="BVV488" s="8"/>
      <c r="BVW488" s="8"/>
      <c r="BVX488" s="8"/>
      <c r="BVY488" s="8"/>
      <c r="BVZ488" s="8"/>
      <c r="BWA488" s="8"/>
      <c r="BWB488" s="8"/>
      <c r="BWC488" s="8"/>
      <c r="BWD488" s="8"/>
      <c r="BWE488" s="8"/>
      <c r="BWF488" s="8"/>
      <c r="BWG488" s="8"/>
      <c r="BWH488" s="8"/>
      <c r="BWI488" s="8"/>
      <c r="BWJ488" s="8"/>
      <c r="BWK488" s="8"/>
      <c r="BWL488" s="8"/>
      <c r="BWM488" s="8"/>
      <c r="BWN488" s="8"/>
      <c r="BWO488" s="8"/>
      <c r="BWP488" s="8"/>
      <c r="BWQ488" s="8"/>
    </row>
    <row r="489" spans="1:1967" s="445" customFormat="1" ht="102" customHeight="1">
      <c r="A489" s="9" t="s">
        <v>6549</v>
      </c>
      <c r="B489" s="100" t="s">
        <v>97</v>
      </c>
      <c r="C489" s="111" t="s">
        <v>921</v>
      </c>
      <c r="D489" s="30" t="s">
        <v>1284</v>
      </c>
      <c r="E489" s="30" t="s">
        <v>1288</v>
      </c>
      <c r="F489" s="29"/>
      <c r="G489" s="3" t="s">
        <v>385</v>
      </c>
      <c r="H489" s="20">
        <v>0</v>
      </c>
      <c r="I489" s="114">
        <v>470000000</v>
      </c>
      <c r="J489" s="21" t="s">
        <v>1330</v>
      </c>
      <c r="K489" s="19" t="s">
        <v>2067</v>
      </c>
      <c r="L489" s="138" t="s">
        <v>3428</v>
      </c>
      <c r="M489" s="141" t="s">
        <v>383</v>
      </c>
      <c r="N489" s="361" t="s">
        <v>8875</v>
      </c>
      <c r="O489" s="3" t="s">
        <v>1382</v>
      </c>
      <c r="P489" s="7" t="s">
        <v>1350</v>
      </c>
      <c r="Q489" s="3" t="s">
        <v>1335</v>
      </c>
      <c r="R489" s="24">
        <v>540</v>
      </c>
      <c r="S489" s="18">
        <v>875</v>
      </c>
      <c r="T489" s="83">
        <v>0</v>
      </c>
      <c r="U489" s="83">
        <f t="shared" si="26"/>
        <v>0</v>
      </c>
      <c r="V489" s="9" t="s">
        <v>1341</v>
      </c>
      <c r="W489" s="153" t="s">
        <v>1410</v>
      </c>
      <c r="X489" s="9" t="s">
        <v>9103</v>
      </c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  <c r="NJ489" s="8"/>
      <c r="NK489" s="8"/>
      <c r="NL489" s="8"/>
      <c r="NM489" s="8"/>
      <c r="NN489" s="8"/>
      <c r="NO489" s="8"/>
      <c r="NP489" s="8"/>
      <c r="NQ489" s="8"/>
      <c r="NR489" s="8"/>
      <c r="NS489" s="8"/>
      <c r="NT489" s="8"/>
      <c r="NU489" s="8"/>
      <c r="NV489" s="8"/>
      <c r="NW489" s="8"/>
      <c r="NX489" s="8"/>
      <c r="NY489" s="8"/>
      <c r="NZ489" s="8"/>
      <c r="OA489" s="8"/>
      <c r="OB489" s="8"/>
      <c r="OC489" s="8"/>
      <c r="OD489" s="8"/>
      <c r="OE489" s="8"/>
      <c r="OF489" s="8"/>
      <c r="OG489" s="8"/>
      <c r="OH489" s="8"/>
      <c r="OI489" s="8"/>
      <c r="OJ489" s="8"/>
      <c r="OK489" s="8"/>
      <c r="OL489" s="8"/>
      <c r="OM489" s="8"/>
      <c r="ON489" s="8"/>
      <c r="OO489" s="8"/>
      <c r="OP489" s="8"/>
      <c r="OQ489" s="8"/>
      <c r="OR489" s="8"/>
      <c r="OS489" s="8"/>
      <c r="OT489" s="8"/>
      <c r="OU489" s="8"/>
      <c r="OV489" s="8"/>
      <c r="OW489" s="8"/>
      <c r="OX489" s="8"/>
      <c r="OY489" s="8"/>
      <c r="OZ489" s="8"/>
      <c r="PA489" s="8"/>
      <c r="PB489" s="8"/>
      <c r="PC489" s="8"/>
      <c r="PD489" s="8"/>
      <c r="PE489" s="8"/>
      <c r="PF489" s="8"/>
      <c r="PG489" s="8"/>
      <c r="PH489" s="8"/>
      <c r="PI489" s="8"/>
      <c r="PJ489" s="8"/>
      <c r="PK489" s="8"/>
      <c r="PL489" s="8"/>
      <c r="PM489" s="8"/>
      <c r="PN489" s="8"/>
      <c r="PO489" s="8"/>
      <c r="PP489" s="8"/>
      <c r="PQ489" s="8"/>
      <c r="PR489" s="8"/>
      <c r="PS489" s="8"/>
      <c r="PT489" s="8"/>
      <c r="PU489" s="8"/>
      <c r="PV489" s="8"/>
      <c r="PW489" s="8"/>
      <c r="PX489" s="8"/>
      <c r="PY489" s="8"/>
      <c r="PZ489" s="8"/>
      <c r="QA489" s="8"/>
      <c r="QB489" s="8"/>
      <c r="QC489" s="8"/>
      <c r="QD489" s="8"/>
      <c r="QE489" s="8"/>
      <c r="QF489" s="8"/>
      <c r="QG489" s="8"/>
      <c r="QH489" s="8"/>
      <c r="QI489" s="8"/>
      <c r="QJ489" s="8"/>
      <c r="QK489" s="8"/>
      <c r="QL489" s="8"/>
      <c r="QM489" s="8"/>
      <c r="QN489" s="8"/>
      <c r="QO489" s="8"/>
      <c r="QP489" s="8"/>
      <c r="QQ489" s="8"/>
      <c r="QR489" s="8"/>
      <c r="QS489" s="8"/>
      <c r="QT489" s="8"/>
      <c r="QU489" s="8"/>
      <c r="QV489" s="8"/>
      <c r="QW489" s="8"/>
      <c r="QX489" s="8"/>
      <c r="QY489" s="8"/>
      <c r="QZ489" s="8"/>
      <c r="RA489" s="8"/>
      <c r="RB489" s="8"/>
      <c r="RC489" s="8"/>
      <c r="RD489" s="8"/>
      <c r="RE489" s="8"/>
      <c r="RF489" s="8"/>
      <c r="RG489" s="8"/>
      <c r="RH489" s="8"/>
      <c r="RI489" s="8"/>
      <c r="RJ489" s="8"/>
      <c r="RK489" s="8"/>
      <c r="RL489" s="8"/>
      <c r="RM489" s="8"/>
      <c r="RN489" s="8"/>
      <c r="RO489" s="8"/>
      <c r="RP489" s="8"/>
      <c r="RQ489" s="8"/>
      <c r="RR489" s="8"/>
      <c r="RS489" s="8"/>
      <c r="RT489" s="8"/>
      <c r="RU489" s="8"/>
      <c r="RV489" s="8"/>
      <c r="RW489" s="8"/>
      <c r="RX489" s="8"/>
      <c r="RY489" s="8"/>
      <c r="RZ489" s="8"/>
      <c r="SA489" s="8"/>
      <c r="SB489" s="8"/>
      <c r="SC489" s="8"/>
      <c r="SD489" s="8"/>
      <c r="SE489" s="8"/>
      <c r="SF489" s="8"/>
      <c r="SG489" s="8"/>
      <c r="SH489" s="8"/>
      <c r="SI489" s="8"/>
      <c r="SJ489" s="8"/>
      <c r="SK489" s="8"/>
      <c r="SL489" s="8"/>
      <c r="SM489" s="8"/>
      <c r="SN489" s="8"/>
      <c r="SO489" s="8"/>
      <c r="SP489" s="8"/>
      <c r="SQ489" s="8"/>
      <c r="SR489" s="8"/>
      <c r="SS489" s="8"/>
      <c r="ST489" s="8"/>
      <c r="SU489" s="8"/>
      <c r="SV489" s="8"/>
      <c r="SW489" s="8"/>
      <c r="SX489" s="8"/>
      <c r="SY489" s="8"/>
      <c r="SZ489" s="8"/>
      <c r="TA489" s="8"/>
      <c r="TB489" s="8"/>
      <c r="TC489" s="8"/>
      <c r="TD489" s="8"/>
      <c r="TE489" s="8"/>
      <c r="TF489" s="8"/>
      <c r="TG489" s="8"/>
      <c r="TH489" s="8"/>
      <c r="TI489" s="8"/>
      <c r="TJ489" s="8"/>
      <c r="TK489" s="8"/>
      <c r="TL489" s="8"/>
      <c r="TM489" s="8"/>
      <c r="TN489" s="8"/>
      <c r="TO489" s="8"/>
      <c r="TP489" s="8"/>
      <c r="TQ489" s="8"/>
      <c r="TR489" s="8"/>
      <c r="TS489" s="8"/>
      <c r="TT489" s="8"/>
      <c r="TU489" s="8"/>
      <c r="TV489" s="8"/>
      <c r="TW489" s="8"/>
      <c r="TX489" s="8"/>
      <c r="TY489" s="8"/>
      <c r="TZ489" s="8"/>
      <c r="UA489" s="8"/>
      <c r="UB489" s="8"/>
      <c r="UC489" s="8"/>
      <c r="UD489" s="8"/>
      <c r="UE489" s="8"/>
      <c r="UF489" s="8"/>
      <c r="UG489" s="8"/>
      <c r="UH489" s="8"/>
      <c r="UI489" s="8"/>
      <c r="UJ489" s="8"/>
      <c r="UK489" s="8"/>
      <c r="UL489" s="8"/>
      <c r="UM489" s="8"/>
      <c r="UN489" s="8"/>
      <c r="UO489" s="8"/>
      <c r="UP489" s="8"/>
      <c r="UQ489" s="8"/>
      <c r="UR489" s="8"/>
      <c r="US489" s="8"/>
      <c r="UT489" s="8"/>
      <c r="UU489" s="8"/>
      <c r="UV489" s="8"/>
      <c r="UW489" s="8"/>
      <c r="UX489" s="8"/>
      <c r="UY489" s="8"/>
      <c r="UZ489" s="8"/>
      <c r="VA489" s="8"/>
      <c r="VB489" s="8"/>
      <c r="VC489" s="8"/>
      <c r="VD489" s="8"/>
      <c r="VE489" s="8"/>
      <c r="VF489" s="8"/>
      <c r="VG489" s="8"/>
      <c r="VH489" s="8"/>
      <c r="VI489" s="8"/>
      <c r="VJ489" s="8"/>
      <c r="VK489" s="8"/>
      <c r="VL489" s="8"/>
      <c r="VM489" s="8"/>
      <c r="VN489" s="8"/>
      <c r="VO489" s="8"/>
      <c r="VP489" s="8"/>
      <c r="VQ489" s="8"/>
      <c r="VR489" s="8"/>
      <c r="VS489" s="8"/>
      <c r="VT489" s="8"/>
      <c r="VU489" s="8"/>
      <c r="VV489" s="8"/>
      <c r="VW489" s="8"/>
      <c r="VX489" s="8"/>
      <c r="VY489" s="8"/>
      <c r="VZ489" s="8"/>
      <c r="WA489" s="8"/>
      <c r="WB489" s="8"/>
      <c r="WC489" s="8"/>
      <c r="WD489" s="8"/>
      <c r="WE489" s="8"/>
      <c r="WF489" s="8"/>
      <c r="WG489" s="8"/>
      <c r="WH489" s="8"/>
      <c r="WI489" s="8"/>
      <c r="WJ489" s="8"/>
      <c r="WK489" s="8"/>
      <c r="WL489" s="8"/>
      <c r="WM489" s="8"/>
      <c r="WN489" s="8"/>
      <c r="WO489" s="8"/>
      <c r="WP489" s="8"/>
      <c r="WQ489" s="8"/>
      <c r="WR489" s="8"/>
      <c r="WS489" s="8"/>
      <c r="WT489" s="8"/>
      <c r="WU489" s="8"/>
      <c r="WV489" s="8"/>
      <c r="WW489" s="8"/>
      <c r="WX489" s="8"/>
      <c r="WY489" s="8"/>
      <c r="WZ489" s="8"/>
      <c r="XA489" s="8"/>
      <c r="XB489" s="8"/>
      <c r="XC489" s="8"/>
      <c r="XD489" s="8"/>
      <c r="XE489" s="8"/>
      <c r="XF489" s="8"/>
      <c r="XG489" s="8"/>
      <c r="XH489" s="8"/>
      <c r="XI489" s="8"/>
      <c r="XJ489" s="8"/>
      <c r="XK489" s="8"/>
      <c r="XL489" s="8"/>
      <c r="XM489" s="8"/>
      <c r="XN489" s="8"/>
      <c r="XO489" s="8"/>
      <c r="XP489" s="8"/>
      <c r="XQ489" s="8"/>
      <c r="XR489" s="8"/>
      <c r="XS489" s="8"/>
      <c r="XT489" s="8"/>
      <c r="XU489" s="8"/>
      <c r="XV489" s="8"/>
      <c r="XW489" s="8"/>
      <c r="XX489" s="8"/>
      <c r="XY489" s="8"/>
      <c r="XZ489" s="8"/>
      <c r="YA489" s="8"/>
      <c r="YB489" s="8"/>
      <c r="YC489" s="8"/>
      <c r="YD489" s="8"/>
      <c r="YE489" s="8"/>
      <c r="YF489" s="8"/>
      <c r="YG489" s="8"/>
      <c r="YH489" s="8"/>
      <c r="YI489" s="8"/>
      <c r="YJ489" s="8"/>
      <c r="YK489" s="8"/>
      <c r="YL489" s="8"/>
      <c r="YM489" s="8"/>
      <c r="YN489" s="8"/>
      <c r="YO489" s="8"/>
      <c r="YP489" s="8"/>
      <c r="YQ489" s="8"/>
      <c r="YR489" s="8"/>
      <c r="YS489" s="8"/>
      <c r="YT489" s="8"/>
      <c r="YU489" s="8"/>
      <c r="YV489" s="8"/>
      <c r="YW489" s="8"/>
      <c r="YX489" s="8"/>
      <c r="YY489" s="8"/>
      <c r="YZ489" s="8"/>
      <c r="ZA489" s="8"/>
      <c r="ZB489" s="8"/>
      <c r="ZC489" s="8"/>
      <c r="ZD489" s="8"/>
      <c r="ZE489" s="8"/>
      <c r="ZF489" s="8"/>
      <c r="ZG489" s="8"/>
      <c r="ZH489" s="8"/>
      <c r="ZI489" s="8"/>
      <c r="ZJ489" s="8"/>
      <c r="ZK489" s="8"/>
      <c r="ZL489" s="8"/>
      <c r="ZM489" s="8"/>
      <c r="ZN489" s="8"/>
      <c r="ZO489" s="8"/>
      <c r="ZP489" s="8"/>
      <c r="ZQ489" s="8"/>
      <c r="ZR489" s="8"/>
      <c r="ZS489" s="8"/>
      <c r="ZT489" s="8"/>
      <c r="ZU489" s="8"/>
      <c r="ZV489" s="8"/>
      <c r="ZW489" s="8"/>
      <c r="ZX489" s="8"/>
      <c r="ZY489" s="8"/>
      <c r="ZZ489" s="8"/>
      <c r="AAA489" s="8"/>
      <c r="AAB489" s="8"/>
      <c r="AAC489" s="8"/>
      <c r="AAD489" s="8"/>
      <c r="AAE489" s="8"/>
      <c r="AAF489" s="8"/>
      <c r="AAG489" s="8"/>
      <c r="AAH489" s="8"/>
      <c r="AAI489" s="8"/>
      <c r="AAJ489" s="8"/>
      <c r="AAK489" s="8"/>
      <c r="AAL489" s="8"/>
      <c r="AAM489" s="8"/>
      <c r="AAN489" s="8"/>
      <c r="AAO489" s="8"/>
      <c r="AAP489" s="8"/>
      <c r="AAQ489" s="8"/>
      <c r="AAR489" s="8"/>
      <c r="AAS489" s="8"/>
      <c r="AAT489" s="8"/>
      <c r="AAU489" s="8"/>
      <c r="AAV489" s="8"/>
      <c r="AAW489" s="8"/>
      <c r="AAX489" s="8"/>
      <c r="AAY489" s="8"/>
      <c r="AAZ489" s="8"/>
      <c r="ABA489" s="8"/>
      <c r="ABB489" s="8"/>
      <c r="ABC489" s="8"/>
      <c r="ABD489" s="8"/>
      <c r="ABE489" s="8"/>
      <c r="ABF489" s="8"/>
      <c r="ABG489" s="8"/>
      <c r="ABH489" s="8"/>
      <c r="ABI489" s="8"/>
      <c r="ABJ489" s="8"/>
      <c r="ABK489" s="8"/>
      <c r="ABL489" s="8"/>
      <c r="ABM489" s="8"/>
      <c r="ABN489" s="8"/>
      <c r="ABO489" s="8"/>
      <c r="ABP489" s="8"/>
      <c r="ABQ489" s="8"/>
      <c r="ABR489" s="8"/>
      <c r="ABS489" s="8"/>
      <c r="ABT489" s="8"/>
      <c r="ABU489" s="8"/>
      <c r="ABV489" s="8"/>
      <c r="ABW489" s="8"/>
      <c r="ABX489" s="8"/>
      <c r="ABY489" s="8"/>
      <c r="ABZ489" s="8"/>
      <c r="ACA489" s="8"/>
      <c r="ACB489" s="8"/>
      <c r="ACC489" s="8"/>
      <c r="ACD489" s="8"/>
      <c r="ACE489" s="8"/>
      <c r="ACF489" s="8"/>
      <c r="ACG489" s="8"/>
      <c r="ACH489" s="8"/>
      <c r="ACI489" s="8"/>
      <c r="ACJ489" s="8"/>
      <c r="ACK489" s="8"/>
      <c r="ACL489" s="8"/>
      <c r="ACM489" s="8"/>
      <c r="ACN489" s="8"/>
      <c r="ACO489" s="8"/>
      <c r="ACP489" s="8"/>
      <c r="ACQ489" s="8"/>
      <c r="ACR489" s="8"/>
      <c r="ACS489" s="8"/>
      <c r="ACT489" s="8"/>
      <c r="ACU489" s="8"/>
      <c r="ACV489" s="8"/>
      <c r="ACW489" s="8"/>
      <c r="ACX489" s="8"/>
      <c r="ACY489" s="8"/>
      <c r="ACZ489" s="8"/>
      <c r="ADA489" s="8"/>
      <c r="ADB489" s="8"/>
      <c r="ADC489" s="8"/>
      <c r="ADD489" s="8"/>
      <c r="ADE489" s="8"/>
      <c r="ADF489" s="8"/>
      <c r="ADG489" s="8"/>
      <c r="ADH489" s="8"/>
      <c r="ADI489" s="8"/>
      <c r="ADJ489" s="8"/>
      <c r="ADK489" s="8"/>
      <c r="ADL489" s="8"/>
      <c r="ADM489" s="8"/>
      <c r="ADN489" s="8"/>
      <c r="ADO489" s="8"/>
      <c r="ADP489" s="8"/>
      <c r="ADQ489" s="8"/>
      <c r="ADR489" s="8"/>
      <c r="ADS489" s="8"/>
      <c r="ADT489" s="8"/>
      <c r="ADU489" s="8"/>
      <c r="ADV489" s="8"/>
      <c r="ADW489" s="8"/>
      <c r="ADX489" s="8"/>
      <c r="ADY489" s="8"/>
      <c r="ADZ489" s="8"/>
      <c r="AEA489" s="8"/>
      <c r="AEB489" s="8"/>
      <c r="AEC489" s="8"/>
      <c r="AED489" s="8"/>
      <c r="AEE489" s="8"/>
      <c r="AEF489" s="8"/>
      <c r="AEG489" s="8"/>
      <c r="AEH489" s="8"/>
      <c r="AEI489" s="8"/>
      <c r="AEJ489" s="8"/>
      <c r="AEK489" s="8"/>
      <c r="AEL489" s="8"/>
      <c r="AEM489" s="8"/>
      <c r="AEN489" s="8"/>
      <c r="AEO489" s="8"/>
      <c r="AEP489" s="8"/>
      <c r="AEQ489" s="8"/>
      <c r="AER489" s="8"/>
      <c r="AES489" s="8"/>
      <c r="AET489" s="8"/>
      <c r="AEU489" s="8"/>
      <c r="AEV489" s="8"/>
      <c r="AEW489" s="8"/>
      <c r="AEX489" s="8"/>
      <c r="AEY489" s="8"/>
      <c r="AEZ489" s="8"/>
      <c r="AFA489" s="8"/>
      <c r="AFB489" s="8"/>
      <c r="AFC489" s="8"/>
      <c r="AFD489" s="8"/>
      <c r="AFE489" s="8"/>
      <c r="AFF489" s="8"/>
      <c r="AFG489" s="8"/>
      <c r="AFH489" s="8"/>
      <c r="AFI489" s="8"/>
      <c r="AFJ489" s="8"/>
      <c r="AFK489" s="8"/>
      <c r="AFL489" s="8"/>
      <c r="AFM489" s="8"/>
      <c r="AFN489" s="8"/>
      <c r="AFO489" s="8"/>
      <c r="AFP489" s="8"/>
      <c r="AFQ489" s="8"/>
      <c r="AFR489" s="8"/>
      <c r="AFS489" s="8"/>
      <c r="AFT489" s="8"/>
      <c r="AFU489" s="8"/>
      <c r="AFV489" s="8"/>
      <c r="AFW489" s="8"/>
      <c r="AFX489" s="8"/>
      <c r="AFY489" s="8"/>
      <c r="AFZ489" s="8"/>
      <c r="AGA489" s="8"/>
      <c r="AGB489" s="8"/>
      <c r="AGC489" s="8"/>
      <c r="AGD489" s="8"/>
      <c r="AGE489" s="8"/>
      <c r="AGF489" s="8"/>
      <c r="AGG489" s="8"/>
      <c r="AGH489" s="8"/>
      <c r="AGI489" s="8"/>
      <c r="AGJ489" s="8"/>
      <c r="AGK489" s="8"/>
      <c r="AGL489" s="8"/>
      <c r="AGM489" s="8"/>
      <c r="AGN489" s="8"/>
      <c r="AGO489" s="8"/>
      <c r="AGP489" s="8"/>
      <c r="AGQ489" s="8"/>
      <c r="AGR489" s="8"/>
      <c r="AGS489" s="8"/>
      <c r="AGT489" s="8"/>
      <c r="AGU489" s="8"/>
      <c r="AGV489" s="8"/>
      <c r="AGW489" s="8"/>
      <c r="AGX489" s="8"/>
      <c r="AGY489" s="8"/>
      <c r="AGZ489" s="8"/>
      <c r="AHA489" s="8"/>
      <c r="AHB489" s="8"/>
      <c r="AHC489" s="8"/>
      <c r="AHD489" s="8"/>
      <c r="AHE489" s="8"/>
      <c r="AHF489" s="8"/>
      <c r="AHG489" s="8"/>
      <c r="AHH489" s="8"/>
      <c r="AHI489" s="8"/>
      <c r="AHJ489" s="8"/>
      <c r="AHK489" s="8"/>
      <c r="AHL489" s="8"/>
      <c r="AHM489" s="8"/>
      <c r="AHN489" s="8"/>
      <c r="AHO489" s="8"/>
      <c r="AHP489" s="8"/>
      <c r="AHQ489" s="8"/>
      <c r="AHR489" s="8"/>
      <c r="AHS489" s="8"/>
      <c r="AHT489" s="8"/>
      <c r="AHU489" s="8"/>
      <c r="AHV489" s="8"/>
      <c r="AHW489" s="8"/>
      <c r="AHX489" s="8"/>
      <c r="AHY489" s="8"/>
      <c r="AHZ489" s="8"/>
      <c r="AIA489" s="8"/>
      <c r="AIB489" s="8"/>
      <c r="AIC489" s="8"/>
      <c r="AID489" s="8"/>
      <c r="AIE489" s="8"/>
      <c r="AIF489" s="8"/>
      <c r="AIG489" s="8"/>
      <c r="AIH489" s="8"/>
      <c r="AII489" s="8"/>
      <c r="AIJ489" s="8"/>
      <c r="AIK489" s="8"/>
      <c r="AIL489" s="8"/>
      <c r="AIM489" s="8"/>
      <c r="AIN489" s="8"/>
      <c r="AIO489" s="8"/>
      <c r="AIP489" s="8"/>
      <c r="AIQ489" s="8"/>
      <c r="AIR489" s="8"/>
      <c r="AIS489" s="8"/>
      <c r="AIT489" s="8"/>
      <c r="AIU489" s="8"/>
      <c r="AIV489" s="8"/>
      <c r="AIW489" s="8"/>
      <c r="AIX489" s="8"/>
      <c r="AIY489" s="8"/>
      <c r="AIZ489" s="8"/>
      <c r="AJA489" s="8"/>
      <c r="AJB489" s="8"/>
      <c r="AJC489" s="8"/>
      <c r="AJD489" s="8"/>
      <c r="AJE489" s="8"/>
      <c r="AJF489" s="8"/>
      <c r="AJG489" s="8"/>
      <c r="AJH489" s="8"/>
      <c r="AJI489" s="8"/>
      <c r="AJJ489" s="8"/>
      <c r="AJK489" s="8"/>
      <c r="AJL489" s="8"/>
      <c r="AJM489" s="8"/>
      <c r="AJN489" s="8"/>
      <c r="AJO489" s="8"/>
      <c r="AJP489" s="8"/>
      <c r="AJQ489" s="8"/>
      <c r="AJR489" s="8"/>
      <c r="AJS489" s="8"/>
      <c r="AJT489" s="8"/>
      <c r="AJU489" s="8"/>
      <c r="AJV489" s="8"/>
      <c r="AJW489" s="8"/>
      <c r="AJX489" s="8"/>
      <c r="AJY489" s="8"/>
      <c r="AJZ489" s="8"/>
      <c r="AKA489" s="8"/>
      <c r="AKB489" s="8"/>
      <c r="AKC489" s="8"/>
      <c r="AKD489" s="8"/>
      <c r="AKE489" s="8"/>
      <c r="AKF489" s="8"/>
      <c r="AKG489" s="8"/>
      <c r="AKH489" s="8"/>
      <c r="AKI489" s="8"/>
      <c r="AKJ489" s="8"/>
      <c r="AKK489" s="8"/>
      <c r="AKL489" s="8"/>
      <c r="AKM489" s="8"/>
      <c r="AKN489" s="8"/>
      <c r="AKO489" s="8"/>
      <c r="AKP489" s="8"/>
      <c r="AKQ489" s="8"/>
      <c r="AKR489" s="8"/>
      <c r="AKS489" s="8"/>
      <c r="AKT489" s="8"/>
      <c r="AKU489" s="8"/>
      <c r="AKV489" s="8"/>
      <c r="AKW489" s="8"/>
      <c r="AKX489" s="8"/>
      <c r="AKY489" s="8"/>
      <c r="AKZ489" s="8"/>
      <c r="ALA489" s="8"/>
      <c r="ALB489" s="8"/>
      <c r="ALC489" s="8"/>
      <c r="ALD489" s="8"/>
      <c r="ALE489" s="8"/>
      <c r="ALF489" s="8"/>
      <c r="ALG489" s="8"/>
      <c r="ALH489" s="8"/>
      <c r="ALI489" s="8"/>
      <c r="ALJ489" s="8"/>
      <c r="ALK489" s="8"/>
      <c r="ALL489" s="8"/>
      <c r="ALM489" s="8"/>
      <c r="ALN489" s="8"/>
      <c r="ALO489" s="8"/>
      <c r="ALP489" s="8"/>
      <c r="ALQ489" s="8"/>
      <c r="ALR489" s="8"/>
      <c r="ALS489" s="8"/>
      <c r="ALT489" s="8"/>
      <c r="ALU489" s="8"/>
      <c r="ALV489" s="8"/>
      <c r="ALW489" s="8"/>
      <c r="ALX489" s="8"/>
      <c r="ALY489" s="8"/>
      <c r="ALZ489" s="8"/>
      <c r="AMA489" s="8"/>
      <c r="AMB489" s="8"/>
      <c r="AMC489" s="8"/>
      <c r="AMD489" s="8"/>
      <c r="AME489" s="8"/>
      <c r="AMF489" s="8"/>
      <c r="AMG489" s="8"/>
      <c r="AMH489" s="8"/>
      <c r="AMI489" s="8"/>
      <c r="AMJ489" s="8"/>
      <c r="AMK489" s="8"/>
      <c r="AML489" s="8"/>
      <c r="AMM489" s="8"/>
      <c r="AMN489" s="8"/>
      <c r="AMO489" s="8"/>
      <c r="AMP489" s="8"/>
      <c r="AMQ489" s="8"/>
      <c r="AMR489" s="8"/>
      <c r="AMS489" s="8"/>
      <c r="AMT489" s="8"/>
      <c r="AMU489" s="8"/>
      <c r="AMV489" s="8"/>
      <c r="AMW489" s="8"/>
      <c r="AMX489" s="8"/>
      <c r="AMY489" s="8"/>
      <c r="AMZ489" s="8"/>
      <c r="ANA489" s="8"/>
      <c r="ANB489" s="8"/>
      <c r="ANC489" s="8"/>
      <c r="AND489" s="8"/>
      <c r="ANE489" s="8"/>
      <c r="ANF489" s="8"/>
      <c r="ANG489" s="8"/>
      <c r="ANH489" s="8"/>
      <c r="ANI489" s="8"/>
      <c r="ANJ489" s="8"/>
      <c r="ANK489" s="8"/>
      <c r="ANL489" s="8"/>
      <c r="ANM489" s="8"/>
      <c r="ANN489" s="8"/>
      <c r="ANO489" s="8"/>
      <c r="ANP489" s="8"/>
      <c r="ANQ489" s="8"/>
      <c r="ANR489" s="8"/>
      <c r="ANS489" s="8"/>
      <c r="ANT489" s="8"/>
      <c r="ANU489" s="8"/>
      <c r="ANV489" s="8"/>
      <c r="ANW489" s="8"/>
      <c r="ANX489" s="8"/>
      <c r="ANY489" s="8"/>
      <c r="ANZ489" s="8"/>
      <c r="AOA489" s="8"/>
      <c r="AOB489" s="8"/>
      <c r="AOC489" s="8"/>
      <c r="AOD489" s="8"/>
      <c r="AOE489" s="8"/>
      <c r="AOF489" s="8"/>
      <c r="AOG489" s="8"/>
      <c r="AOH489" s="8"/>
      <c r="AOI489" s="8"/>
      <c r="AOJ489" s="8"/>
      <c r="AOK489" s="8"/>
      <c r="AOL489" s="8"/>
      <c r="AOM489" s="8"/>
      <c r="AON489" s="8"/>
      <c r="AOO489" s="8"/>
      <c r="AOP489" s="8"/>
      <c r="AOQ489" s="8"/>
      <c r="AOR489" s="8"/>
      <c r="AOS489" s="8"/>
      <c r="AOT489" s="8"/>
      <c r="AOU489" s="8"/>
      <c r="AOV489" s="8"/>
      <c r="AOW489" s="8"/>
      <c r="AOX489" s="8"/>
      <c r="AOY489" s="8"/>
      <c r="AOZ489" s="8"/>
      <c r="APA489" s="8"/>
      <c r="APB489" s="8"/>
      <c r="APC489" s="8"/>
      <c r="APD489" s="8"/>
      <c r="APE489" s="8"/>
      <c r="APF489" s="8"/>
      <c r="APG489" s="8"/>
      <c r="APH489" s="8"/>
      <c r="API489" s="8"/>
      <c r="APJ489" s="8"/>
      <c r="APK489" s="8"/>
      <c r="APL489" s="8"/>
      <c r="APM489" s="8"/>
      <c r="APN489" s="8"/>
      <c r="APO489" s="8"/>
      <c r="APP489" s="8"/>
      <c r="APQ489" s="8"/>
      <c r="APR489" s="8"/>
      <c r="APS489" s="8"/>
      <c r="APT489" s="8"/>
      <c r="APU489" s="8"/>
      <c r="APV489" s="8"/>
      <c r="APW489" s="8"/>
      <c r="APX489" s="8"/>
      <c r="APY489" s="8"/>
      <c r="APZ489" s="8"/>
      <c r="AQA489" s="8"/>
      <c r="AQB489" s="8"/>
      <c r="AQC489" s="8"/>
      <c r="AQD489" s="8"/>
      <c r="AQE489" s="8"/>
      <c r="AQF489" s="8"/>
      <c r="AQG489" s="8"/>
      <c r="AQH489" s="8"/>
      <c r="AQI489" s="8"/>
      <c r="AQJ489" s="8"/>
      <c r="AQK489" s="8"/>
      <c r="AQL489" s="8"/>
      <c r="AQM489" s="8"/>
      <c r="AQN489" s="8"/>
      <c r="AQO489" s="8"/>
      <c r="AQP489" s="8"/>
      <c r="AQQ489" s="8"/>
      <c r="AQR489" s="8"/>
      <c r="AQS489" s="8"/>
      <c r="AQT489" s="8"/>
      <c r="AQU489" s="8"/>
      <c r="AQV489" s="8"/>
      <c r="AQW489" s="8"/>
      <c r="AQX489" s="8"/>
      <c r="AQY489" s="8"/>
      <c r="AQZ489" s="8"/>
      <c r="ARA489" s="8"/>
      <c r="ARB489" s="8"/>
      <c r="ARC489" s="8"/>
      <c r="ARD489" s="8"/>
      <c r="ARE489" s="8"/>
      <c r="ARF489" s="8"/>
      <c r="ARG489" s="8"/>
      <c r="ARH489" s="8"/>
      <c r="ARI489" s="8"/>
      <c r="ARJ489" s="8"/>
      <c r="ARK489" s="8"/>
      <c r="ARL489" s="8"/>
      <c r="ARM489" s="8"/>
      <c r="ARN489" s="8"/>
      <c r="ARO489" s="8"/>
      <c r="ARP489" s="8"/>
      <c r="ARQ489" s="8"/>
      <c r="ARR489" s="8"/>
      <c r="ARS489" s="8"/>
      <c r="ART489" s="8"/>
      <c r="ARU489" s="8"/>
      <c r="ARV489" s="8"/>
      <c r="ARW489" s="8"/>
      <c r="ARX489" s="8"/>
      <c r="ARY489" s="8"/>
      <c r="ARZ489" s="8"/>
      <c r="ASA489" s="8"/>
      <c r="ASB489" s="8"/>
      <c r="ASC489" s="8"/>
      <c r="ASD489" s="8"/>
      <c r="ASE489" s="8"/>
      <c r="ASF489" s="8"/>
      <c r="ASG489" s="8"/>
      <c r="ASH489" s="8"/>
      <c r="ASI489" s="8"/>
      <c r="ASJ489" s="8"/>
      <c r="ASK489" s="8"/>
      <c r="ASL489" s="8"/>
      <c r="ASM489" s="8"/>
      <c r="ASN489" s="8"/>
      <c r="ASO489" s="8"/>
      <c r="ASP489" s="8"/>
      <c r="ASQ489" s="8"/>
      <c r="ASR489" s="8"/>
      <c r="ASS489" s="8"/>
      <c r="AST489" s="8"/>
      <c r="ASU489" s="8"/>
      <c r="ASV489" s="8"/>
      <c r="ASW489" s="8"/>
      <c r="ASX489" s="8"/>
      <c r="ASY489" s="8"/>
      <c r="ASZ489" s="8"/>
      <c r="ATA489" s="8"/>
      <c r="ATB489" s="8"/>
      <c r="ATC489" s="8"/>
      <c r="ATD489" s="8"/>
      <c r="ATE489" s="8"/>
      <c r="ATF489" s="8"/>
      <c r="ATG489" s="8"/>
      <c r="ATH489" s="8"/>
      <c r="ATI489" s="8"/>
      <c r="ATJ489" s="8"/>
      <c r="ATK489" s="8"/>
      <c r="ATL489" s="8"/>
      <c r="ATM489" s="8"/>
      <c r="ATN489" s="8"/>
      <c r="ATO489" s="8"/>
      <c r="ATP489" s="8"/>
      <c r="ATQ489" s="8"/>
      <c r="ATR489" s="8"/>
      <c r="ATS489" s="8"/>
      <c r="ATT489" s="8"/>
      <c r="ATU489" s="8"/>
      <c r="ATV489" s="8"/>
      <c r="ATW489" s="8"/>
      <c r="ATX489" s="8"/>
      <c r="ATY489" s="8"/>
      <c r="ATZ489" s="8"/>
      <c r="AUA489" s="8"/>
      <c r="AUB489" s="8"/>
      <c r="AUC489" s="8"/>
      <c r="AUD489" s="8"/>
      <c r="AUE489" s="8"/>
      <c r="AUF489" s="8"/>
      <c r="AUG489" s="8"/>
      <c r="AUH489" s="8"/>
      <c r="AUI489" s="8"/>
      <c r="AUJ489" s="8"/>
      <c r="AUK489" s="8"/>
      <c r="AUL489" s="8"/>
      <c r="AUM489" s="8"/>
      <c r="AUN489" s="8"/>
      <c r="AUO489" s="8"/>
      <c r="AUP489" s="8"/>
      <c r="AUQ489" s="8"/>
      <c r="AUR489" s="8"/>
      <c r="AUS489" s="8"/>
      <c r="AUT489" s="8"/>
      <c r="AUU489" s="8"/>
      <c r="AUV489" s="8"/>
      <c r="AUW489" s="8"/>
      <c r="AUX489" s="8"/>
      <c r="AUY489" s="8"/>
      <c r="AUZ489" s="8"/>
      <c r="AVA489" s="8"/>
      <c r="AVB489" s="8"/>
      <c r="AVC489" s="8"/>
      <c r="AVD489" s="8"/>
      <c r="AVE489" s="8"/>
      <c r="AVF489" s="8"/>
      <c r="AVG489" s="8"/>
      <c r="AVH489" s="8"/>
      <c r="AVI489" s="8"/>
      <c r="AVJ489" s="8"/>
      <c r="AVK489" s="8"/>
      <c r="AVL489" s="8"/>
      <c r="AVM489" s="8"/>
      <c r="AVN489" s="8"/>
      <c r="AVO489" s="8"/>
      <c r="AVP489" s="8"/>
      <c r="AVQ489" s="8"/>
      <c r="AVR489" s="8"/>
      <c r="AVS489" s="8"/>
      <c r="AVT489" s="8"/>
      <c r="AVU489" s="8"/>
      <c r="AVV489" s="8"/>
      <c r="AVW489" s="8"/>
      <c r="AVX489" s="8"/>
      <c r="AVY489" s="8"/>
      <c r="AVZ489" s="8"/>
      <c r="AWA489" s="8"/>
      <c r="AWB489" s="8"/>
      <c r="AWC489" s="8"/>
      <c r="AWD489" s="8"/>
      <c r="AWE489" s="8"/>
      <c r="AWF489" s="8"/>
      <c r="AWG489" s="8"/>
      <c r="AWH489" s="8"/>
      <c r="AWI489" s="8"/>
      <c r="AWJ489" s="8"/>
      <c r="AWK489" s="8"/>
      <c r="AWL489" s="8"/>
      <c r="AWM489" s="8"/>
      <c r="AWN489" s="8"/>
      <c r="AWO489" s="8"/>
      <c r="AWP489" s="8"/>
      <c r="AWQ489" s="8"/>
      <c r="AWR489" s="8"/>
      <c r="AWS489" s="8"/>
      <c r="AWT489" s="8"/>
      <c r="AWU489" s="8"/>
      <c r="AWV489" s="8"/>
      <c r="AWW489" s="8"/>
      <c r="AWX489" s="8"/>
      <c r="AWY489" s="8"/>
      <c r="AWZ489" s="8"/>
      <c r="AXA489" s="8"/>
      <c r="AXB489" s="8"/>
      <c r="AXC489" s="8"/>
      <c r="AXD489" s="8"/>
      <c r="AXE489" s="8"/>
      <c r="AXF489" s="8"/>
      <c r="AXG489" s="8"/>
      <c r="AXH489" s="8"/>
      <c r="AXI489" s="8"/>
      <c r="AXJ489" s="8"/>
      <c r="AXK489" s="8"/>
      <c r="AXL489" s="8"/>
      <c r="AXM489" s="8"/>
      <c r="AXN489" s="8"/>
      <c r="AXO489" s="8"/>
      <c r="AXP489" s="8"/>
      <c r="AXQ489" s="8"/>
      <c r="AXR489" s="8"/>
      <c r="AXS489" s="8"/>
      <c r="AXT489" s="8"/>
      <c r="AXU489" s="8"/>
      <c r="AXV489" s="8"/>
      <c r="AXW489" s="8"/>
      <c r="AXX489" s="8"/>
      <c r="AXY489" s="8"/>
      <c r="AXZ489" s="8"/>
      <c r="AYA489" s="8"/>
      <c r="AYB489" s="8"/>
      <c r="AYC489" s="8"/>
      <c r="AYD489" s="8"/>
      <c r="AYE489" s="8"/>
      <c r="AYF489" s="8"/>
      <c r="AYG489" s="8"/>
      <c r="AYH489" s="8"/>
      <c r="AYI489" s="8"/>
      <c r="AYJ489" s="8"/>
      <c r="AYK489" s="8"/>
      <c r="AYL489" s="8"/>
      <c r="AYM489" s="8"/>
      <c r="AYN489" s="8"/>
      <c r="AYO489" s="8"/>
      <c r="AYP489" s="8"/>
      <c r="AYQ489" s="8"/>
      <c r="AYR489" s="8"/>
      <c r="AYS489" s="8"/>
      <c r="AYT489" s="8"/>
      <c r="AYU489" s="8"/>
      <c r="AYV489" s="8"/>
      <c r="AYW489" s="8"/>
      <c r="AYX489" s="8"/>
      <c r="AYY489" s="8"/>
      <c r="AYZ489" s="8"/>
      <c r="AZA489" s="8"/>
      <c r="AZB489" s="8"/>
      <c r="AZC489" s="8"/>
      <c r="AZD489" s="8"/>
      <c r="AZE489" s="8"/>
      <c r="AZF489" s="8"/>
      <c r="AZG489" s="8"/>
      <c r="AZH489" s="8"/>
      <c r="AZI489" s="8"/>
      <c r="AZJ489" s="8"/>
      <c r="AZK489" s="8"/>
      <c r="AZL489" s="8"/>
      <c r="AZM489" s="8"/>
      <c r="AZN489" s="8"/>
      <c r="AZO489" s="8"/>
      <c r="AZP489" s="8"/>
      <c r="AZQ489" s="8"/>
      <c r="AZR489" s="8"/>
      <c r="AZS489" s="8"/>
      <c r="AZT489" s="8"/>
      <c r="AZU489" s="8"/>
      <c r="AZV489" s="8"/>
      <c r="AZW489" s="8"/>
      <c r="AZX489" s="8"/>
      <c r="AZY489" s="8"/>
      <c r="AZZ489" s="8"/>
      <c r="BAA489" s="8"/>
      <c r="BAB489" s="8"/>
      <c r="BAC489" s="8"/>
      <c r="BAD489" s="8"/>
      <c r="BAE489" s="8"/>
      <c r="BAF489" s="8"/>
      <c r="BAG489" s="8"/>
      <c r="BAH489" s="8"/>
      <c r="BAI489" s="8"/>
      <c r="BAJ489" s="8"/>
      <c r="BAK489" s="8"/>
      <c r="BAL489" s="8"/>
      <c r="BAM489" s="8"/>
      <c r="BAN489" s="8"/>
      <c r="BAO489" s="8"/>
      <c r="BAP489" s="8"/>
      <c r="BAQ489" s="8"/>
      <c r="BAR489" s="8"/>
      <c r="BAS489" s="8"/>
      <c r="BAT489" s="8"/>
      <c r="BAU489" s="8"/>
      <c r="BAV489" s="8"/>
      <c r="BAW489" s="8"/>
      <c r="BAX489" s="8"/>
      <c r="BAY489" s="8"/>
      <c r="BAZ489" s="8"/>
      <c r="BBA489" s="8"/>
      <c r="BBB489" s="8"/>
      <c r="BBC489" s="8"/>
      <c r="BBD489" s="8"/>
      <c r="BBE489" s="8"/>
      <c r="BBF489" s="8"/>
      <c r="BBG489" s="8"/>
      <c r="BBH489" s="8"/>
      <c r="BBI489" s="8"/>
      <c r="BBJ489" s="8"/>
      <c r="BBK489" s="8"/>
      <c r="BBL489" s="8"/>
      <c r="BBM489" s="8"/>
      <c r="BBN489" s="8"/>
      <c r="BBO489" s="8"/>
      <c r="BBP489" s="8"/>
      <c r="BBQ489" s="8"/>
      <c r="BBR489" s="8"/>
      <c r="BBS489" s="8"/>
      <c r="BBT489" s="8"/>
      <c r="BBU489" s="8"/>
      <c r="BBV489" s="8"/>
      <c r="BBW489" s="8"/>
      <c r="BBX489" s="8"/>
      <c r="BBY489" s="8"/>
      <c r="BBZ489" s="8"/>
      <c r="BCA489" s="8"/>
      <c r="BCB489" s="8"/>
      <c r="BCC489" s="8"/>
      <c r="BCD489" s="8"/>
      <c r="BCE489" s="8"/>
      <c r="BCF489" s="8"/>
      <c r="BCG489" s="8"/>
      <c r="BCH489" s="8"/>
      <c r="BCI489" s="8"/>
      <c r="BCJ489" s="8"/>
      <c r="BCK489" s="8"/>
      <c r="BCL489" s="8"/>
      <c r="BCM489" s="8"/>
      <c r="BCN489" s="8"/>
      <c r="BCO489" s="8"/>
      <c r="BCP489" s="8"/>
      <c r="BCQ489" s="8"/>
      <c r="BCR489" s="8"/>
      <c r="BCS489" s="8"/>
      <c r="BCT489" s="8"/>
      <c r="BCU489" s="8"/>
      <c r="BCV489" s="8"/>
      <c r="BCW489" s="8"/>
      <c r="BCX489" s="8"/>
      <c r="BCY489" s="8"/>
      <c r="BCZ489" s="8"/>
      <c r="BDA489" s="8"/>
      <c r="BDB489" s="8"/>
      <c r="BDC489" s="8"/>
      <c r="BDD489" s="8"/>
      <c r="BDE489" s="8"/>
      <c r="BDF489" s="8"/>
      <c r="BDG489" s="8"/>
      <c r="BDH489" s="8"/>
      <c r="BDI489" s="8"/>
      <c r="BDJ489" s="8"/>
      <c r="BDK489" s="8"/>
      <c r="BDL489" s="8"/>
      <c r="BDM489" s="8"/>
      <c r="BDN489" s="8"/>
      <c r="BDO489" s="8"/>
      <c r="BDP489" s="8"/>
      <c r="BDQ489" s="8"/>
      <c r="BDR489" s="8"/>
      <c r="BDS489" s="8"/>
      <c r="BDT489" s="8"/>
      <c r="BDU489" s="8"/>
      <c r="BDV489" s="8"/>
      <c r="BDW489" s="8"/>
      <c r="BDX489" s="8"/>
      <c r="BDY489" s="8"/>
      <c r="BDZ489" s="8"/>
      <c r="BEA489" s="8"/>
      <c r="BEB489" s="8"/>
      <c r="BEC489" s="8"/>
      <c r="BED489" s="8"/>
      <c r="BEE489" s="8"/>
      <c r="BEF489" s="8"/>
      <c r="BEG489" s="8"/>
      <c r="BEH489" s="8"/>
      <c r="BEI489" s="8"/>
      <c r="BEJ489" s="8"/>
      <c r="BEK489" s="8"/>
      <c r="BEL489" s="8"/>
      <c r="BEM489" s="8"/>
      <c r="BEN489" s="8"/>
      <c r="BEO489" s="8"/>
      <c r="BEP489" s="8"/>
      <c r="BEQ489" s="8"/>
      <c r="BER489" s="8"/>
      <c r="BES489" s="8"/>
      <c r="BET489" s="8"/>
      <c r="BEU489" s="8"/>
      <c r="BEV489" s="8"/>
      <c r="BEW489" s="8"/>
      <c r="BEX489" s="8"/>
      <c r="BEY489" s="8"/>
      <c r="BEZ489" s="8"/>
      <c r="BFA489" s="8"/>
      <c r="BFB489" s="8"/>
      <c r="BFC489" s="8"/>
      <c r="BFD489" s="8"/>
      <c r="BFE489" s="8"/>
      <c r="BFF489" s="8"/>
      <c r="BFG489" s="8"/>
      <c r="BFH489" s="8"/>
      <c r="BFI489" s="8"/>
      <c r="BFJ489" s="8"/>
      <c r="BFK489" s="8"/>
      <c r="BFL489" s="8"/>
      <c r="BFM489" s="8"/>
      <c r="BFN489" s="8"/>
      <c r="BFO489" s="8"/>
      <c r="BFP489" s="8"/>
      <c r="BFQ489" s="8"/>
      <c r="BFR489" s="8"/>
      <c r="BFS489" s="8"/>
      <c r="BFT489" s="8"/>
      <c r="BFU489" s="8"/>
      <c r="BFV489" s="8"/>
      <c r="BFW489" s="8"/>
      <c r="BFX489" s="8"/>
      <c r="BFY489" s="8"/>
      <c r="BFZ489" s="8"/>
      <c r="BGA489" s="8"/>
      <c r="BGB489" s="8"/>
      <c r="BGC489" s="8"/>
      <c r="BGD489" s="8"/>
      <c r="BGE489" s="8"/>
      <c r="BGF489" s="8"/>
      <c r="BGG489" s="8"/>
      <c r="BGH489" s="8"/>
      <c r="BGI489" s="8"/>
      <c r="BGJ489" s="8"/>
      <c r="BGK489" s="8"/>
      <c r="BGL489" s="8"/>
      <c r="BGM489" s="8"/>
      <c r="BGN489" s="8"/>
      <c r="BGO489" s="8"/>
      <c r="BGP489" s="8"/>
      <c r="BGQ489" s="8"/>
      <c r="BGR489" s="8"/>
      <c r="BGS489" s="8"/>
      <c r="BGT489" s="8"/>
      <c r="BGU489" s="8"/>
      <c r="BGV489" s="8"/>
      <c r="BGW489" s="8"/>
      <c r="BGX489" s="8"/>
      <c r="BGY489" s="8"/>
      <c r="BGZ489" s="8"/>
      <c r="BHA489" s="8"/>
      <c r="BHB489" s="8"/>
      <c r="BHC489" s="8"/>
      <c r="BHD489" s="8"/>
      <c r="BHE489" s="8"/>
      <c r="BHF489" s="8"/>
      <c r="BHG489" s="8"/>
      <c r="BHH489" s="8"/>
      <c r="BHI489" s="8"/>
      <c r="BHJ489" s="8"/>
      <c r="BHK489" s="8"/>
      <c r="BHL489" s="8"/>
      <c r="BHM489" s="8"/>
      <c r="BHN489" s="8"/>
      <c r="BHO489" s="8"/>
      <c r="BHP489" s="8"/>
      <c r="BHQ489" s="8"/>
      <c r="BHR489" s="8"/>
      <c r="BHS489" s="8"/>
      <c r="BHT489" s="8"/>
      <c r="BHU489" s="8"/>
      <c r="BHV489" s="8"/>
      <c r="BHW489" s="8"/>
      <c r="BHX489" s="8"/>
      <c r="BHY489" s="8"/>
      <c r="BHZ489" s="8"/>
      <c r="BIA489" s="8"/>
      <c r="BIB489" s="8"/>
      <c r="BIC489" s="8"/>
      <c r="BID489" s="8"/>
      <c r="BIE489" s="8"/>
      <c r="BIF489" s="8"/>
      <c r="BIG489" s="8"/>
      <c r="BIH489" s="8"/>
      <c r="BII489" s="8"/>
      <c r="BIJ489" s="8"/>
      <c r="BIK489" s="8"/>
      <c r="BIL489" s="8"/>
      <c r="BIM489" s="8"/>
      <c r="BIN489" s="8"/>
      <c r="BIO489" s="8"/>
      <c r="BIP489" s="8"/>
      <c r="BIQ489" s="8"/>
      <c r="BIR489" s="8"/>
      <c r="BIS489" s="8"/>
      <c r="BIT489" s="8"/>
      <c r="BIU489" s="8"/>
      <c r="BIV489" s="8"/>
      <c r="BIW489" s="8"/>
      <c r="BIX489" s="8"/>
      <c r="BIY489" s="8"/>
      <c r="BIZ489" s="8"/>
      <c r="BJA489" s="8"/>
      <c r="BJB489" s="8"/>
      <c r="BJC489" s="8"/>
      <c r="BJD489" s="8"/>
      <c r="BJE489" s="8"/>
      <c r="BJF489" s="8"/>
      <c r="BJG489" s="8"/>
      <c r="BJH489" s="8"/>
      <c r="BJI489" s="8"/>
      <c r="BJJ489" s="8"/>
      <c r="BJK489" s="8"/>
      <c r="BJL489" s="8"/>
      <c r="BJM489" s="8"/>
      <c r="BJN489" s="8"/>
      <c r="BJO489" s="8"/>
      <c r="BJP489" s="8"/>
      <c r="BJQ489" s="8"/>
      <c r="BJR489" s="8"/>
      <c r="BJS489" s="8"/>
      <c r="BJT489" s="8"/>
      <c r="BJU489" s="8"/>
      <c r="BJV489" s="8"/>
      <c r="BJW489" s="8"/>
      <c r="BJX489" s="8"/>
      <c r="BJY489" s="8"/>
      <c r="BJZ489" s="8"/>
      <c r="BKA489" s="8"/>
      <c r="BKB489" s="8"/>
      <c r="BKC489" s="8"/>
      <c r="BKD489" s="8"/>
      <c r="BKE489" s="8"/>
      <c r="BKF489" s="8"/>
      <c r="BKG489" s="8"/>
      <c r="BKH489" s="8"/>
      <c r="BKI489" s="8"/>
      <c r="BKJ489" s="8"/>
      <c r="BKK489" s="8"/>
      <c r="BKL489" s="8"/>
      <c r="BKM489" s="8"/>
      <c r="BKN489" s="8"/>
      <c r="BKO489" s="8"/>
      <c r="BKP489" s="8"/>
      <c r="BKQ489" s="8"/>
      <c r="BKR489" s="8"/>
      <c r="BKS489" s="8"/>
      <c r="BKT489" s="8"/>
      <c r="BKU489" s="8"/>
      <c r="BKV489" s="8"/>
      <c r="BKW489" s="8"/>
      <c r="BKX489" s="8"/>
      <c r="BKY489" s="8"/>
      <c r="BKZ489" s="8"/>
      <c r="BLA489" s="8"/>
      <c r="BLB489" s="8"/>
      <c r="BLC489" s="8"/>
      <c r="BLD489" s="8"/>
      <c r="BLE489" s="8"/>
      <c r="BLF489" s="8"/>
      <c r="BLG489" s="8"/>
      <c r="BLH489" s="8"/>
      <c r="BLI489" s="8"/>
      <c r="BLJ489" s="8"/>
      <c r="BLK489" s="8"/>
      <c r="BLL489" s="8"/>
      <c r="BLM489" s="8"/>
      <c r="BLN489" s="8"/>
      <c r="BLO489" s="8"/>
      <c r="BLP489" s="8"/>
      <c r="BLQ489" s="8"/>
      <c r="BLR489" s="8"/>
      <c r="BLS489" s="8"/>
      <c r="BLT489" s="8"/>
      <c r="BLU489" s="8"/>
      <c r="BLV489" s="8"/>
      <c r="BLW489" s="8"/>
      <c r="BLX489" s="8"/>
      <c r="BLY489" s="8"/>
      <c r="BLZ489" s="8"/>
      <c r="BMA489" s="8"/>
      <c r="BMB489" s="8"/>
      <c r="BMC489" s="8"/>
      <c r="BMD489" s="8"/>
      <c r="BME489" s="8"/>
      <c r="BMF489" s="8"/>
      <c r="BMG489" s="8"/>
      <c r="BMH489" s="8"/>
      <c r="BMI489" s="8"/>
      <c r="BMJ489" s="8"/>
      <c r="BMK489" s="8"/>
      <c r="BML489" s="8"/>
      <c r="BMM489" s="8"/>
      <c r="BMN489" s="8"/>
      <c r="BMO489" s="8"/>
      <c r="BMP489" s="8"/>
      <c r="BMQ489" s="8"/>
      <c r="BMR489" s="8"/>
      <c r="BMS489" s="8"/>
      <c r="BMT489" s="8"/>
      <c r="BMU489" s="8"/>
      <c r="BMV489" s="8"/>
      <c r="BMW489" s="8"/>
      <c r="BMX489" s="8"/>
      <c r="BMY489" s="8"/>
      <c r="BMZ489" s="8"/>
      <c r="BNA489" s="8"/>
      <c r="BNB489" s="8"/>
      <c r="BNC489" s="8"/>
      <c r="BND489" s="8"/>
      <c r="BNE489" s="8"/>
      <c r="BNF489" s="8"/>
      <c r="BNG489" s="8"/>
      <c r="BNH489" s="8"/>
      <c r="BNI489" s="8"/>
      <c r="BNJ489" s="8"/>
      <c r="BNK489" s="8"/>
      <c r="BNL489" s="8"/>
      <c r="BNM489" s="8"/>
      <c r="BNN489" s="8"/>
      <c r="BNO489" s="8"/>
      <c r="BNP489" s="8"/>
      <c r="BNQ489" s="8"/>
      <c r="BNR489" s="8"/>
      <c r="BNS489" s="8"/>
      <c r="BNT489" s="8"/>
      <c r="BNU489" s="8"/>
      <c r="BNV489" s="8"/>
      <c r="BNW489" s="8"/>
      <c r="BNX489" s="8"/>
      <c r="BNY489" s="8"/>
      <c r="BNZ489" s="8"/>
      <c r="BOA489" s="8"/>
      <c r="BOB489" s="8"/>
      <c r="BOC489" s="8"/>
      <c r="BOD489" s="8"/>
      <c r="BOE489" s="8"/>
      <c r="BOF489" s="8"/>
      <c r="BOG489" s="8"/>
      <c r="BOH489" s="8"/>
      <c r="BOI489" s="8"/>
      <c r="BOJ489" s="8"/>
      <c r="BOK489" s="8"/>
      <c r="BOL489" s="8"/>
      <c r="BOM489" s="8"/>
      <c r="BON489" s="8"/>
      <c r="BOO489" s="8"/>
      <c r="BOP489" s="8"/>
      <c r="BOQ489" s="8"/>
      <c r="BOR489" s="8"/>
      <c r="BOS489" s="8"/>
      <c r="BOT489" s="8"/>
      <c r="BOU489" s="8"/>
      <c r="BOV489" s="8"/>
      <c r="BOW489" s="8"/>
      <c r="BOX489" s="8"/>
      <c r="BOY489" s="8"/>
      <c r="BOZ489" s="8"/>
      <c r="BPA489" s="8"/>
      <c r="BPB489" s="8"/>
      <c r="BPC489" s="8"/>
      <c r="BPD489" s="8"/>
      <c r="BPE489" s="8"/>
      <c r="BPF489" s="8"/>
      <c r="BPG489" s="8"/>
      <c r="BPH489" s="8"/>
      <c r="BPI489" s="8"/>
      <c r="BPJ489" s="8"/>
      <c r="BPK489" s="8"/>
      <c r="BPL489" s="8"/>
      <c r="BPM489" s="8"/>
      <c r="BPN489" s="8"/>
      <c r="BPO489" s="8"/>
      <c r="BPP489" s="8"/>
      <c r="BPQ489" s="8"/>
      <c r="BPR489" s="8"/>
      <c r="BPS489" s="8"/>
      <c r="BPT489" s="8"/>
      <c r="BPU489" s="8"/>
      <c r="BPV489" s="8"/>
      <c r="BPW489" s="8"/>
      <c r="BPX489" s="8"/>
      <c r="BPY489" s="8"/>
      <c r="BPZ489" s="8"/>
      <c r="BQA489" s="8"/>
      <c r="BQB489" s="8"/>
      <c r="BQC489" s="8"/>
      <c r="BQD489" s="8"/>
      <c r="BQE489" s="8"/>
      <c r="BQF489" s="8"/>
      <c r="BQG489" s="8"/>
      <c r="BQH489" s="8"/>
      <c r="BQI489" s="8"/>
      <c r="BQJ489" s="8"/>
      <c r="BQK489" s="8"/>
      <c r="BQL489" s="8"/>
      <c r="BQM489" s="8"/>
      <c r="BQN489" s="8"/>
      <c r="BQO489" s="8"/>
      <c r="BQP489" s="8"/>
      <c r="BQQ489" s="8"/>
      <c r="BQR489" s="8"/>
      <c r="BQS489" s="8"/>
      <c r="BQT489" s="8"/>
      <c r="BQU489" s="8"/>
      <c r="BQV489" s="8"/>
      <c r="BQW489" s="8"/>
      <c r="BQX489" s="8"/>
      <c r="BQY489" s="8"/>
      <c r="BQZ489" s="8"/>
      <c r="BRA489" s="8"/>
      <c r="BRB489" s="8"/>
      <c r="BRC489" s="8"/>
      <c r="BRD489" s="8"/>
      <c r="BRE489" s="8"/>
      <c r="BRF489" s="8"/>
      <c r="BRG489" s="8"/>
      <c r="BRH489" s="8"/>
      <c r="BRI489" s="8"/>
      <c r="BRJ489" s="8"/>
      <c r="BRK489" s="8"/>
      <c r="BRL489" s="8"/>
      <c r="BRM489" s="8"/>
      <c r="BRN489" s="8"/>
      <c r="BRO489" s="8"/>
      <c r="BRP489" s="8"/>
      <c r="BRQ489" s="8"/>
      <c r="BRR489" s="8"/>
      <c r="BRS489" s="8"/>
      <c r="BRT489" s="8"/>
      <c r="BRU489" s="8"/>
      <c r="BRV489" s="8"/>
      <c r="BRW489" s="8"/>
      <c r="BRX489" s="8"/>
      <c r="BRY489" s="8"/>
      <c r="BRZ489" s="8"/>
      <c r="BSA489" s="8"/>
      <c r="BSB489" s="8"/>
      <c r="BSC489" s="8"/>
      <c r="BSD489" s="8"/>
      <c r="BSE489" s="8"/>
      <c r="BSF489" s="8"/>
      <c r="BSG489" s="8"/>
      <c r="BSH489" s="8"/>
      <c r="BSI489" s="8"/>
      <c r="BSJ489" s="8"/>
      <c r="BSK489" s="8"/>
      <c r="BSL489" s="8"/>
      <c r="BSM489" s="8"/>
      <c r="BSN489" s="8"/>
      <c r="BSO489" s="8"/>
      <c r="BSP489" s="8"/>
      <c r="BSQ489" s="8"/>
      <c r="BSR489" s="8"/>
      <c r="BSS489" s="8"/>
      <c r="BST489" s="8"/>
      <c r="BSU489" s="8"/>
      <c r="BSV489" s="8"/>
      <c r="BSW489" s="8"/>
      <c r="BSX489" s="8"/>
      <c r="BSY489" s="8"/>
      <c r="BSZ489" s="8"/>
      <c r="BTA489" s="8"/>
      <c r="BTB489" s="8"/>
      <c r="BTC489" s="8"/>
      <c r="BTD489" s="8"/>
      <c r="BTE489" s="8"/>
      <c r="BTF489" s="8"/>
      <c r="BTG489" s="8"/>
      <c r="BTH489" s="8"/>
      <c r="BTI489" s="8"/>
      <c r="BTJ489" s="8"/>
      <c r="BTK489" s="8"/>
      <c r="BTL489" s="8"/>
      <c r="BTM489" s="8"/>
      <c r="BTN489" s="8"/>
      <c r="BTO489" s="8"/>
      <c r="BTP489" s="8"/>
      <c r="BTQ489" s="8"/>
      <c r="BTR489" s="8"/>
      <c r="BTS489" s="8"/>
      <c r="BTT489" s="8"/>
      <c r="BTU489" s="8"/>
      <c r="BTV489" s="8"/>
      <c r="BTW489" s="8"/>
      <c r="BTX489" s="8"/>
      <c r="BTY489" s="8"/>
      <c r="BTZ489" s="8"/>
      <c r="BUA489" s="8"/>
      <c r="BUB489" s="8"/>
      <c r="BUC489" s="8"/>
      <c r="BUD489" s="8"/>
      <c r="BUE489" s="8"/>
      <c r="BUF489" s="8"/>
      <c r="BUG489" s="8"/>
      <c r="BUH489" s="8"/>
      <c r="BUI489" s="8"/>
      <c r="BUJ489" s="8"/>
      <c r="BUK489" s="8"/>
      <c r="BUL489" s="8"/>
      <c r="BUM489" s="8"/>
      <c r="BUN489" s="8"/>
      <c r="BUO489" s="8"/>
      <c r="BUP489" s="8"/>
      <c r="BUQ489" s="8"/>
      <c r="BUR489" s="8"/>
      <c r="BUS489" s="8"/>
      <c r="BUT489" s="8"/>
      <c r="BUU489" s="8"/>
      <c r="BUV489" s="8"/>
      <c r="BUW489" s="8"/>
      <c r="BUX489" s="8"/>
      <c r="BUY489" s="8"/>
      <c r="BUZ489" s="8"/>
      <c r="BVA489" s="8"/>
      <c r="BVB489" s="8"/>
      <c r="BVC489" s="8"/>
      <c r="BVD489" s="8"/>
      <c r="BVE489" s="8"/>
      <c r="BVF489" s="8"/>
      <c r="BVG489" s="8"/>
      <c r="BVH489" s="8"/>
      <c r="BVI489" s="8"/>
      <c r="BVJ489" s="8"/>
      <c r="BVK489" s="8"/>
      <c r="BVL489" s="8"/>
      <c r="BVM489" s="8"/>
      <c r="BVN489" s="8"/>
      <c r="BVO489" s="8"/>
      <c r="BVP489" s="8"/>
      <c r="BVQ489" s="8"/>
      <c r="BVR489" s="8"/>
      <c r="BVS489" s="8"/>
      <c r="BVT489" s="8"/>
      <c r="BVU489" s="8"/>
      <c r="BVV489" s="8"/>
      <c r="BVW489" s="8"/>
      <c r="BVX489" s="8"/>
      <c r="BVY489" s="8"/>
      <c r="BVZ489" s="8"/>
      <c r="BWA489" s="8"/>
      <c r="BWB489" s="8"/>
      <c r="BWC489" s="8"/>
      <c r="BWD489" s="8"/>
      <c r="BWE489" s="8"/>
      <c r="BWF489" s="8"/>
      <c r="BWG489" s="8"/>
      <c r="BWH489" s="8"/>
      <c r="BWI489" s="8"/>
      <c r="BWJ489" s="8"/>
      <c r="BWK489" s="8"/>
      <c r="BWL489" s="8"/>
      <c r="BWM489" s="8"/>
      <c r="BWN489" s="8"/>
      <c r="BWO489" s="8"/>
      <c r="BWP489" s="8"/>
      <c r="BWQ489" s="8"/>
    </row>
    <row r="490" spans="1:1967" s="445" customFormat="1" ht="102" customHeight="1">
      <c r="A490" s="9" t="s">
        <v>6550</v>
      </c>
      <c r="B490" s="100" t="s">
        <v>97</v>
      </c>
      <c r="C490" s="111" t="s">
        <v>920</v>
      </c>
      <c r="D490" s="30" t="s">
        <v>1285</v>
      </c>
      <c r="E490" s="30" t="s">
        <v>1286</v>
      </c>
      <c r="F490" s="29"/>
      <c r="G490" s="3" t="s">
        <v>385</v>
      </c>
      <c r="H490" s="20">
        <v>0</v>
      </c>
      <c r="I490" s="114">
        <v>470000000</v>
      </c>
      <c r="J490" s="21" t="s">
        <v>1330</v>
      </c>
      <c r="K490" s="19" t="s">
        <v>2067</v>
      </c>
      <c r="L490" s="138" t="s">
        <v>3428</v>
      </c>
      <c r="M490" s="141" t="s">
        <v>383</v>
      </c>
      <c r="N490" s="361" t="s">
        <v>8875</v>
      </c>
      <c r="O490" s="3" t="s">
        <v>1382</v>
      </c>
      <c r="P490" s="7" t="s">
        <v>1361</v>
      </c>
      <c r="Q490" s="3" t="s">
        <v>1345</v>
      </c>
      <c r="R490" s="24">
        <v>1400</v>
      </c>
      <c r="S490" s="18">
        <v>7200</v>
      </c>
      <c r="T490" s="83">
        <f t="shared" si="22"/>
        <v>10080000</v>
      </c>
      <c r="U490" s="83">
        <f t="shared" si="26"/>
        <v>11289600.000000002</v>
      </c>
      <c r="V490" s="9" t="s">
        <v>1341</v>
      </c>
      <c r="W490" s="153" t="s">
        <v>1410</v>
      </c>
      <c r="X490" s="9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  <c r="NJ490" s="8"/>
      <c r="NK490" s="8"/>
      <c r="NL490" s="8"/>
      <c r="NM490" s="8"/>
      <c r="NN490" s="8"/>
      <c r="NO490" s="8"/>
      <c r="NP490" s="8"/>
      <c r="NQ490" s="8"/>
      <c r="NR490" s="8"/>
      <c r="NS490" s="8"/>
      <c r="NT490" s="8"/>
      <c r="NU490" s="8"/>
      <c r="NV490" s="8"/>
      <c r="NW490" s="8"/>
      <c r="NX490" s="8"/>
      <c r="NY490" s="8"/>
      <c r="NZ490" s="8"/>
      <c r="OA490" s="8"/>
      <c r="OB490" s="8"/>
      <c r="OC490" s="8"/>
      <c r="OD490" s="8"/>
      <c r="OE490" s="8"/>
      <c r="OF490" s="8"/>
      <c r="OG490" s="8"/>
      <c r="OH490" s="8"/>
      <c r="OI490" s="8"/>
      <c r="OJ490" s="8"/>
      <c r="OK490" s="8"/>
      <c r="OL490" s="8"/>
      <c r="OM490" s="8"/>
      <c r="ON490" s="8"/>
      <c r="OO490" s="8"/>
      <c r="OP490" s="8"/>
      <c r="OQ490" s="8"/>
      <c r="OR490" s="8"/>
      <c r="OS490" s="8"/>
      <c r="OT490" s="8"/>
      <c r="OU490" s="8"/>
      <c r="OV490" s="8"/>
      <c r="OW490" s="8"/>
      <c r="OX490" s="8"/>
      <c r="OY490" s="8"/>
      <c r="OZ490" s="8"/>
      <c r="PA490" s="8"/>
      <c r="PB490" s="8"/>
      <c r="PC490" s="8"/>
      <c r="PD490" s="8"/>
      <c r="PE490" s="8"/>
      <c r="PF490" s="8"/>
      <c r="PG490" s="8"/>
      <c r="PH490" s="8"/>
      <c r="PI490" s="8"/>
      <c r="PJ490" s="8"/>
      <c r="PK490" s="8"/>
      <c r="PL490" s="8"/>
      <c r="PM490" s="8"/>
      <c r="PN490" s="8"/>
      <c r="PO490" s="8"/>
      <c r="PP490" s="8"/>
      <c r="PQ490" s="8"/>
      <c r="PR490" s="8"/>
      <c r="PS490" s="8"/>
      <c r="PT490" s="8"/>
      <c r="PU490" s="8"/>
      <c r="PV490" s="8"/>
      <c r="PW490" s="8"/>
      <c r="PX490" s="8"/>
      <c r="PY490" s="8"/>
      <c r="PZ490" s="8"/>
      <c r="QA490" s="8"/>
      <c r="QB490" s="8"/>
      <c r="QC490" s="8"/>
      <c r="QD490" s="8"/>
      <c r="QE490" s="8"/>
      <c r="QF490" s="8"/>
      <c r="QG490" s="8"/>
      <c r="QH490" s="8"/>
      <c r="QI490" s="8"/>
      <c r="QJ490" s="8"/>
      <c r="QK490" s="8"/>
      <c r="QL490" s="8"/>
      <c r="QM490" s="8"/>
      <c r="QN490" s="8"/>
      <c r="QO490" s="8"/>
      <c r="QP490" s="8"/>
      <c r="QQ490" s="8"/>
      <c r="QR490" s="8"/>
      <c r="QS490" s="8"/>
      <c r="QT490" s="8"/>
      <c r="QU490" s="8"/>
      <c r="QV490" s="8"/>
      <c r="QW490" s="8"/>
      <c r="QX490" s="8"/>
      <c r="QY490" s="8"/>
      <c r="QZ490" s="8"/>
      <c r="RA490" s="8"/>
      <c r="RB490" s="8"/>
      <c r="RC490" s="8"/>
      <c r="RD490" s="8"/>
      <c r="RE490" s="8"/>
      <c r="RF490" s="8"/>
      <c r="RG490" s="8"/>
      <c r="RH490" s="8"/>
      <c r="RI490" s="8"/>
      <c r="RJ490" s="8"/>
      <c r="RK490" s="8"/>
      <c r="RL490" s="8"/>
      <c r="RM490" s="8"/>
      <c r="RN490" s="8"/>
      <c r="RO490" s="8"/>
      <c r="RP490" s="8"/>
      <c r="RQ490" s="8"/>
      <c r="RR490" s="8"/>
      <c r="RS490" s="8"/>
      <c r="RT490" s="8"/>
      <c r="RU490" s="8"/>
      <c r="RV490" s="8"/>
      <c r="RW490" s="8"/>
      <c r="RX490" s="8"/>
      <c r="RY490" s="8"/>
      <c r="RZ490" s="8"/>
      <c r="SA490" s="8"/>
      <c r="SB490" s="8"/>
      <c r="SC490" s="8"/>
      <c r="SD490" s="8"/>
      <c r="SE490" s="8"/>
      <c r="SF490" s="8"/>
      <c r="SG490" s="8"/>
      <c r="SH490" s="8"/>
      <c r="SI490" s="8"/>
      <c r="SJ490" s="8"/>
      <c r="SK490" s="8"/>
      <c r="SL490" s="8"/>
      <c r="SM490" s="8"/>
      <c r="SN490" s="8"/>
      <c r="SO490" s="8"/>
      <c r="SP490" s="8"/>
      <c r="SQ490" s="8"/>
      <c r="SR490" s="8"/>
      <c r="SS490" s="8"/>
      <c r="ST490" s="8"/>
      <c r="SU490" s="8"/>
      <c r="SV490" s="8"/>
      <c r="SW490" s="8"/>
      <c r="SX490" s="8"/>
      <c r="SY490" s="8"/>
      <c r="SZ490" s="8"/>
      <c r="TA490" s="8"/>
      <c r="TB490" s="8"/>
      <c r="TC490" s="8"/>
      <c r="TD490" s="8"/>
      <c r="TE490" s="8"/>
      <c r="TF490" s="8"/>
      <c r="TG490" s="8"/>
      <c r="TH490" s="8"/>
      <c r="TI490" s="8"/>
      <c r="TJ490" s="8"/>
      <c r="TK490" s="8"/>
      <c r="TL490" s="8"/>
      <c r="TM490" s="8"/>
      <c r="TN490" s="8"/>
      <c r="TO490" s="8"/>
      <c r="TP490" s="8"/>
      <c r="TQ490" s="8"/>
      <c r="TR490" s="8"/>
      <c r="TS490" s="8"/>
      <c r="TT490" s="8"/>
      <c r="TU490" s="8"/>
      <c r="TV490" s="8"/>
      <c r="TW490" s="8"/>
      <c r="TX490" s="8"/>
      <c r="TY490" s="8"/>
      <c r="TZ490" s="8"/>
      <c r="UA490" s="8"/>
      <c r="UB490" s="8"/>
      <c r="UC490" s="8"/>
      <c r="UD490" s="8"/>
      <c r="UE490" s="8"/>
      <c r="UF490" s="8"/>
      <c r="UG490" s="8"/>
      <c r="UH490" s="8"/>
      <c r="UI490" s="8"/>
      <c r="UJ490" s="8"/>
      <c r="UK490" s="8"/>
      <c r="UL490" s="8"/>
      <c r="UM490" s="8"/>
      <c r="UN490" s="8"/>
      <c r="UO490" s="8"/>
      <c r="UP490" s="8"/>
      <c r="UQ490" s="8"/>
      <c r="UR490" s="8"/>
      <c r="US490" s="8"/>
      <c r="UT490" s="8"/>
      <c r="UU490" s="8"/>
      <c r="UV490" s="8"/>
      <c r="UW490" s="8"/>
      <c r="UX490" s="8"/>
      <c r="UY490" s="8"/>
      <c r="UZ490" s="8"/>
      <c r="VA490" s="8"/>
      <c r="VB490" s="8"/>
      <c r="VC490" s="8"/>
      <c r="VD490" s="8"/>
      <c r="VE490" s="8"/>
      <c r="VF490" s="8"/>
      <c r="VG490" s="8"/>
      <c r="VH490" s="8"/>
      <c r="VI490" s="8"/>
      <c r="VJ490" s="8"/>
      <c r="VK490" s="8"/>
      <c r="VL490" s="8"/>
      <c r="VM490" s="8"/>
      <c r="VN490" s="8"/>
      <c r="VO490" s="8"/>
      <c r="VP490" s="8"/>
      <c r="VQ490" s="8"/>
      <c r="VR490" s="8"/>
      <c r="VS490" s="8"/>
      <c r="VT490" s="8"/>
      <c r="VU490" s="8"/>
      <c r="VV490" s="8"/>
      <c r="VW490" s="8"/>
      <c r="VX490" s="8"/>
      <c r="VY490" s="8"/>
      <c r="VZ490" s="8"/>
      <c r="WA490" s="8"/>
      <c r="WB490" s="8"/>
      <c r="WC490" s="8"/>
      <c r="WD490" s="8"/>
      <c r="WE490" s="8"/>
      <c r="WF490" s="8"/>
      <c r="WG490" s="8"/>
      <c r="WH490" s="8"/>
      <c r="WI490" s="8"/>
      <c r="WJ490" s="8"/>
      <c r="WK490" s="8"/>
      <c r="WL490" s="8"/>
      <c r="WM490" s="8"/>
      <c r="WN490" s="8"/>
      <c r="WO490" s="8"/>
      <c r="WP490" s="8"/>
      <c r="WQ490" s="8"/>
      <c r="WR490" s="8"/>
      <c r="WS490" s="8"/>
      <c r="WT490" s="8"/>
      <c r="WU490" s="8"/>
      <c r="WV490" s="8"/>
      <c r="WW490" s="8"/>
      <c r="WX490" s="8"/>
      <c r="WY490" s="8"/>
      <c r="WZ490" s="8"/>
      <c r="XA490" s="8"/>
      <c r="XB490" s="8"/>
      <c r="XC490" s="8"/>
      <c r="XD490" s="8"/>
      <c r="XE490" s="8"/>
      <c r="XF490" s="8"/>
      <c r="XG490" s="8"/>
      <c r="XH490" s="8"/>
      <c r="XI490" s="8"/>
      <c r="XJ490" s="8"/>
      <c r="XK490" s="8"/>
      <c r="XL490" s="8"/>
      <c r="XM490" s="8"/>
      <c r="XN490" s="8"/>
      <c r="XO490" s="8"/>
      <c r="XP490" s="8"/>
      <c r="XQ490" s="8"/>
      <c r="XR490" s="8"/>
      <c r="XS490" s="8"/>
      <c r="XT490" s="8"/>
      <c r="XU490" s="8"/>
      <c r="XV490" s="8"/>
      <c r="XW490" s="8"/>
      <c r="XX490" s="8"/>
      <c r="XY490" s="8"/>
      <c r="XZ490" s="8"/>
      <c r="YA490" s="8"/>
      <c r="YB490" s="8"/>
      <c r="YC490" s="8"/>
      <c r="YD490" s="8"/>
      <c r="YE490" s="8"/>
      <c r="YF490" s="8"/>
      <c r="YG490" s="8"/>
      <c r="YH490" s="8"/>
      <c r="YI490" s="8"/>
      <c r="YJ490" s="8"/>
      <c r="YK490" s="8"/>
      <c r="YL490" s="8"/>
      <c r="YM490" s="8"/>
      <c r="YN490" s="8"/>
      <c r="YO490" s="8"/>
      <c r="YP490" s="8"/>
      <c r="YQ490" s="8"/>
      <c r="YR490" s="8"/>
      <c r="YS490" s="8"/>
      <c r="YT490" s="8"/>
      <c r="YU490" s="8"/>
      <c r="YV490" s="8"/>
      <c r="YW490" s="8"/>
      <c r="YX490" s="8"/>
      <c r="YY490" s="8"/>
      <c r="YZ490" s="8"/>
      <c r="ZA490" s="8"/>
      <c r="ZB490" s="8"/>
      <c r="ZC490" s="8"/>
      <c r="ZD490" s="8"/>
      <c r="ZE490" s="8"/>
      <c r="ZF490" s="8"/>
      <c r="ZG490" s="8"/>
      <c r="ZH490" s="8"/>
      <c r="ZI490" s="8"/>
      <c r="ZJ490" s="8"/>
      <c r="ZK490" s="8"/>
      <c r="ZL490" s="8"/>
      <c r="ZM490" s="8"/>
      <c r="ZN490" s="8"/>
      <c r="ZO490" s="8"/>
      <c r="ZP490" s="8"/>
      <c r="ZQ490" s="8"/>
      <c r="ZR490" s="8"/>
      <c r="ZS490" s="8"/>
      <c r="ZT490" s="8"/>
      <c r="ZU490" s="8"/>
      <c r="ZV490" s="8"/>
      <c r="ZW490" s="8"/>
      <c r="ZX490" s="8"/>
      <c r="ZY490" s="8"/>
      <c r="ZZ490" s="8"/>
      <c r="AAA490" s="8"/>
      <c r="AAB490" s="8"/>
      <c r="AAC490" s="8"/>
      <c r="AAD490" s="8"/>
      <c r="AAE490" s="8"/>
      <c r="AAF490" s="8"/>
      <c r="AAG490" s="8"/>
      <c r="AAH490" s="8"/>
      <c r="AAI490" s="8"/>
      <c r="AAJ490" s="8"/>
      <c r="AAK490" s="8"/>
      <c r="AAL490" s="8"/>
      <c r="AAM490" s="8"/>
      <c r="AAN490" s="8"/>
      <c r="AAO490" s="8"/>
      <c r="AAP490" s="8"/>
      <c r="AAQ490" s="8"/>
      <c r="AAR490" s="8"/>
      <c r="AAS490" s="8"/>
      <c r="AAT490" s="8"/>
      <c r="AAU490" s="8"/>
      <c r="AAV490" s="8"/>
      <c r="AAW490" s="8"/>
      <c r="AAX490" s="8"/>
      <c r="AAY490" s="8"/>
      <c r="AAZ490" s="8"/>
      <c r="ABA490" s="8"/>
      <c r="ABB490" s="8"/>
      <c r="ABC490" s="8"/>
      <c r="ABD490" s="8"/>
      <c r="ABE490" s="8"/>
      <c r="ABF490" s="8"/>
      <c r="ABG490" s="8"/>
      <c r="ABH490" s="8"/>
      <c r="ABI490" s="8"/>
      <c r="ABJ490" s="8"/>
      <c r="ABK490" s="8"/>
      <c r="ABL490" s="8"/>
      <c r="ABM490" s="8"/>
      <c r="ABN490" s="8"/>
      <c r="ABO490" s="8"/>
      <c r="ABP490" s="8"/>
      <c r="ABQ490" s="8"/>
      <c r="ABR490" s="8"/>
      <c r="ABS490" s="8"/>
      <c r="ABT490" s="8"/>
      <c r="ABU490" s="8"/>
      <c r="ABV490" s="8"/>
      <c r="ABW490" s="8"/>
      <c r="ABX490" s="8"/>
      <c r="ABY490" s="8"/>
      <c r="ABZ490" s="8"/>
      <c r="ACA490" s="8"/>
      <c r="ACB490" s="8"/>
      <c r="ACC490" s="8"/>
      <c r="ACD490" s="8"/>
      <c r="ACE490" s="8"/>
      <c r="ACF490" s="8"/>
      <c r="ACG490" s="8"/>
      <c r="ACH490" s="8"/>
      <c r="ACI490" s="8"/>
      <c r="ACJ490" s="8"/>
      <c r="ACK490" s="8"/>
      <c r="ACL490" s="8"/>
      <c r="ACM490" s="8"/>
      <c r="ACN490" s="8"/>
      <c r="ACO490" s="8"/>
      <c r="ACP490" s="8"/>
      <c r="ACQ490" s="8"/>
      <c r="ACR490" s="8"/>
      <c r="ACS490" s="8"/>
      <c r="ACT490" s="8"/>
      <c r="ACU490" s="8"/>
      <c r="ACV490" s="8"/>
      <c r="ACW490" s="8"/>
      <c r="ACX490" s="8"/>
      <c r="ACY490" s="8"/>
      <c r="ACZ490" s="8"/>
      <c r="ADA490" s="8"/>
      <c r="ADB490" s="8"/>
      <c r="ADC490" s="8"/>
      <c r="ADD490" s="8"/>
      <c r="ADE490" s="8"/>
      <c r="ADF490" s="8"/>
      <c r="ADG490" s="8"/>
      <c r="ADH490" s="8"/>
      <c r="ADI490" s="8"/>
      <c r="ADJ490" s="8"/>
      <c r="ADK490" s="8"/>
      <c r="ADL490" s="8"/>
      <c r="ADM490" s="8"/>
      <c r="ADN490" s="8"/>
      <c r="ADO490" s="8"/>
      <c r="ADP490" s="8"/>
      <c r="ADQ490" s="8"/>
      <c r="ADR490" s="8"/>
      <c r="ADS490" s="8"/>
      <c r="ADT490" s="8"/>
      <c r="ADU490" s="8"/>
      <c r="ADV490" s="8"/>
      <c r="ADW490" s="8"/>
      <c r="ADX490" s="8"/>
      <c r="ADY490" s="8"/>
      <c r="ADZ490" s="8"/>
      <c r="AEA490" s="8"/>
      <c r="AEB490" s="8"/>
      <c r="AEC490" s="8"/>
      <c r="AED490" s="8"/>
      <c r="AEE490" s="8"/>
      <c r="AEF490" s="8"/>
      <c r="AEG490" s="8"/>
      <c r="AEH490" s="8"/>
      <c r="AEI490" s="8"/>
      <c r="AEJ490" s="8"/>
      <c r="AEK490" s="8"/>
      <c r="AEL490" s="8"/>
      <c r="AEM490" s="8"/>
      <c r="AEN490" s="8"/>
      <c r="AEO490" s="8"/>
      <c r="AEP490" s="8"/>
      <c r="AEQ490" s="8"/>
      <c r="AER490" s="8"/>
      <c r="AES490" s="8"/>
      <c r="AET490" s="8"/>
      <c r="AEU490" s="8"/>
      <c r="AEV490" s="8"/>
      <c r="AEW490" s="8"/>
      <c r="AEX490" s="8"/>
      <c r="AEY490" s="8"/>
      <c r="AEZ490" s="8"/>
      <c r="AFA490" s="8"/>
      <c r="AFB490" s="8"/>
      <c r="AFC490" s="8"/>
      <c r="AFD490" s="8"/>
      <c r="AFE490" s="8"/>
      <c r="AFF490" s="8"/>
      <c r="AFG490" s="8"/>
      <c r="AFH490" s="8"/>
      <c r="AFI490" s="8"/>
      <c r="AFJ490" s="8"/>
      <c r="AFK490" s="8"/>
      <c r="AFL490" s="8"/>
      <c r="AFM490" s="8"/>
      <c r="AFN490" s="8"/>
      <c r="AFO490" s="8"/>
      <c r="AFP490" s="8"/>
      <c r="AFQ490" s="8"/>
      <c r="AFR490" s="8"/>
      <c r="AFS490" s="8"/>
      <c r="AFT490" s="8"/>
      <c r="AFU490" s="8"/>
      <c r="AFV490" s="8"/>
      <c r="AFW490" s="8"/>
      <c r="AFX490" s="8"/>
      <c r="AFY490" s="8"/>
      <c r="AFZ490" s="8"/>
      <c r="AGA490" s="8"/>
      <c r="AGB490" s="8"/>
      <c r="AGC490" s="8"/>
      <c r="AGD490" s="8"/>
      <c r="AGE490" s="8"/>
      <c r="AGF490" s="8"/>
      <c r="AGG490" s="8"/>
      <c r="AGH490" s="8"/>
      <c r="AGI490" s="8"/>
      <c r="AGJ490" s="8"/>
      <c r="AGK490" s="8"/>
      <c r="AGL490" s="8"/>
      <c r="AGM490" s="8"/>
      <c r="AGN490" s="8"/>
      <c r="AGO490" s="8"/>
      <c r="AGP490" s="8"/>
      <c r="AGQ490" s="8"/>
      <c r="AGR490" s="8"/>
      <c r="AGS490" s="8"/>
      <c r="AGT490" s="8"/>
      <c r="AGU490" s="8"/>
      <c r="AGV490" s="8"/>
      <c r="AGW490" s="8"/>
      <c r="AGX490" s="8"/>
      <c r="AGY490" s="8"/>
      <c r="AGZ490" s="8"/>
      <c r="AHA490" s="8"/>
      <c r="AHB490" s="8"/>
      <c r="AHC490" s="8"/>
      <c r="AHD490" s="8"/>
      <c r="AHE490" s="8"/>
      <c r="AHF490" s="8"/>
      <c r="AHG490" s="8"/>
      <c r="AHH490" s="8"/>
      <c r="AHI490" s="8"/>
      <c r="AHJ490" s="8"/>
      <c r="AHK490" s="8"/>
      <c r="AHL490" s="8"/>
      <c r="AHM490" s="8"/>
      <c r="AHN490" s="8"/>
      <c r="AHO490" s="8"/>
      <c r="AHP490" s="8"/>
      <c r="AHQ490" s="8"/>
      <c r="AHR490" s="8"/>
      <c r="AHS490" s="8"/>
      <c r="AHT490" s="8"/>
      <c r="AHU490" s="8"/>
      <c r="AHV490" s="8"/>
      <c r="AHW490" s="8"/>
      <c r="AHX490" s="8"/>
      <c r="AHY490" s="8"/>
      <c r="AHZ490" s="8"/>
      <c r="AIA490" s="8"/>
      <c r="AIB490" s="8"/>
      <c r="AIC490" s="8"/>
      <c r="AID490" s="8"/>
      <c r="AIE490" s="8"/>
      <c r="AIF490" s="8"/>
      <c r="AIG490" s="8"/>
      <c r="AIH490" s="8"/>
      <c r="AII490" s="8"/>
      <c r="AIJ490" s="8"/>
      <c r="AIK490" s="8"/>
      <c r="AIL490" s="8"/>
      <c r="AIM490" s="8"/>
      <c r="AIN490" s="8"/>
      <c r="AIO490" s="8"/>
      <c r="AIP490" s="8"/>
      <c r="AIQ490" s="8"/>
      <c r="AIR490" s="8"/>
      <c r="AIS490" s="8"/>
      <c r="AIT490" s="8"/>
      <c r="AIU490" s="8"/>
      <c r="AIV490" s="8"/>
      <c r="AIW490" s="8"/>
      <c r="AIX490" s="8"/>
      <c r="AIY490" s="8"/>
      <c r="AIZ490" s="8"/>
      <c r="AJA490" s="8"/>
      <c r="AJB490" s="8"/>
      <c r="AJC490" s="8"/>
      <c r="AJD490" s="8"/>
      <c r="AJE490" s="8"/>
      <c r="AJF490" s="8"/>
      <c r="AJG490" s="8"/>
      <c r="AJH490" s="8"/>
      <c r="AJI490" s="8"/>
      <c r="AJJ490" s="8"/>
      <c r="AJK490" s="8"/>
      <c r="AJL490" s="8"/>
      <c r="AJM490" s="8"/>
      <c r="AJN490" s="8"/>
      <c r="AJO490" s="8"/>
      <c r="AJP490" s="8"/>
      <c r="AJQ490" s="8"/>
      <c r="AJR490" s="8"/>
      <c r="AJS490" s="8"/>
      <c r="AJT490" s="8"/>
      <c r="AJU490" s="8"/>
      <c r="AJV490" s="8"/>
      <c r="AJW490" s="8"/>
      <c r="AJX490" s="8"/>
      <c r="AJY490" s="8"/>
      <c r="AJZ490" s="8"/>
      <c r="AKA490" s="8"/>
      <c r="AKB490" s="8"/>
      <c r="AKC490" s="8"/>
      <c r="AKD490" s="8"/>
      <c r="AKE490" s="8"/>
      <c r="AKF490" s="8"/>
      <c r="AKG490" s="8"/>
      <c r="AKH490" s="8"/>
      <c r="AKI490" s="8"/>
      <c r="AKJ490" s="8"/>
      <c r="AKK490" s="8"/>
      <c r="AKL490" s="8"/>
      <c r="AKM490" s="8"/>
      <c r="AKN490" s="8"/>
      <c r="AKO490" s="8"/>
      <c r="AKP490" s="8"/>
      <c r="AKQ490" s="8"/>
      <c r="AKR490" s="8"/>
      <c r="AKS490" s="8"/>
      <c r="AKT490" s="8"/>
      <c r="AKU490" s="8"/>
      <c r="AKV490" s="8"/>
      <c r="AKW490" s="8"/>
      <c r="AKX490" s="8"/>
      <c r="AKY490" s="8"/>
      <c r="AKZ490" s="8"/>
      <c r="ALA490" s="8"/>
      <c r="ALB490" s="8"/>
      <c r="ALC490" s="8"/>
      <c r="ALD490" s="8"/>
      <c r="ALE490" s="8"/>
      <c r="ALF490" s="8"/>
      <c r="ALG490" s="8"/>
      <c r="ALH490" s="8"/>
      <c r="ALI490" s="8"/>
      <c r="ALJ490" s="8"/>
      <c r="ALK490" s="8"/>
      <c r="ALL490" s="8"/>
      <c r="ALM490" s="8"/>
      <c r="ALN490" s="8"/>
      <c r="ALO490" s="8"/>
      <c r="ALP490" s="8"/>
      <c r="ALQ490" s="8"/>
      <c r="ALR490" s="8"/>
      <c r="ALS490" s="8"/>
      <c r="ALT490" s="8"/>
      <c r="ALU490" s="8"/>
      <c r="ALV490" s="8"/>
      <c r="ALW490" s="8"/>
      <c r="ALX490" s="8"/>
      <c r="ALY490" s="8"/>
      <c r="ALZ490" s="8"/>
      <c r="AMA490" s="8"/>
      <c r="AMB490" s="8"/>
      <c r="AMC490" s="8"/>
      <c r="AMD490" s="8"/>
      <c r="AME490" s="8"/>
      <c r="AMF490" s="8"/>
      <c r="AMG490" s="8"/>
      <c r="AMH490" s="8"/>
      <c r="AMI490" s="8"/>
      <c r="AMJ490" s="8"/>
      <c r="AMK490" s="8"/>
      <c r="AML490" s="8"/>
      <c r="AMM490" s="8"/>
      <c r="AMN490" s="8"/>
      <c r="AMO490" s="8"/>
      <c r="AMP490" s="8"/>
      <c r="AMQ490" s="8"/>
      <c r="AMR490" s="8"/>
      <c r="AMS490" s="8"/>
      <c r="AMT490" s="8"/>
      <c r="AMU490" s="8"/>
      <c r="AMV490" s="8"/>
      <c r="AMW490" s="8"/>
      <c r="AMX490" s="8"/>
      <c r="AMY490" s="8"/>
      <c r="AMZ490" s="8"/>
      <c r="ANA490" s="8"/>
      <c r="ANB490" s="8"/>
      <c r="ANC490" s="8"/>
      <c r="AND490" s="8"/>
      <c r="ANE490" s="8"/>
      <c r="ANF490" s="8"/>
      <c r="ANG490" s="8"/>
      <c r="ANH490" s="8"/>
      <c r="ANI490" s="8"/>
      <c r="ANJ490" s="8"/>
      <c r="ANK490" s="8"/>
      <c r="ANL490" s="8"/>
      <c r="ANM490" s="8"/>
      <c r="ANN490" s="8"/>
      <c r="ANO490" s="8"/>
      <c r="ANP490" s="8"/>
      <c r="ANQ490" s="8"/>
      <c r="ANR490" s="8"/>
      <c r="ANS490" s="8"/>
      <c r="ANT490" s="8"/>
      <c r="ANU490" s="8"/>
      <c r="ANV490" s="8"/>
      <c r="ANW490" s="8"/>
      <c r="ANX490" s="8"/>
      <c r="ANY490" s="8"/>
      <c r="ANZ490" s="8"/>
      <c r="AOA490" s="8"/>
      <c r="AOB490" s="8"/>
      <c r="AOC490" s="8"/>
      <c r="AOD490" s="8"/>
      <c r="AOE490" s="8"/>
      <c r="AOF490" s="8"/>
      <c r="AOG490" s="8"/>
      <c r="AOH490" s="8"/>
      <c r="AOI490" s="8"/>
      <c r="AOJ490" s="8"/>
      <c r="AOK490" s="8"/>
      <c r="AOL490" s="8"/>
      <c r="AOM490" s="8"/>
      <c r="AON490" s="8"/>
      <c r="AOO490" s="8"/>
      <c r="AOP490" s="8"/>
      <c r="AOQ490" s="8"/>
      <c r="AOR490" s="8"/>
      <c r="AOS490" s="8"/>
      <c r="AOT490" s="8"/>
      <c r="AOU490" s="8"/>
      <c r="AOV490" s="8"/>
      <c r="AOW490" s="8"/>
      <c r="AOX490" s="8"/>
      <c r="AOY490" s="8"/>
      <c r="AOZ490" s="8"/>
      <c r="APA490" s="8"/>
      <c r="APB490" s="8"/>
      <c r="APC490" s="8"/>
      <c r="APD490" s="8"/>
      <c r="APE490" s="8"/>
      <c r="APF490" s="8"/>
      <c r="APG490" s="8"/>
      <c r="APH490" s="8"/>
      <c r="API490" s="8"/>
      <c r="APJ490" s="8"/>
      <c r="APK490" s="8"/>
      <c r="APL490" s="8"/>
      <c r="APM490" s="8"/>
      <c r="APN490" s="8"/>
      <c r="APO490" s="8"/>
      <c r="APP490" s="8"/>
      <c r="APQ490" s="8"/>
      <c r="APR490" s="8"/>
      <c r="APS490" s="8"/>
      <c r="APT490" s="8"/>
      <c r="APU490" s="8"/>
      <c r="APV490" s="8"/>
      <c r="APW490" s="8"/>
      <c r="APX490" s="8"/>
      <c r="APY490" s="8"/>
      <c r="APZ490" s="8"/>
      <c r="AQA490" s="8"/>
      <c r="AQB490" s="8"/>
      <c r="AQC490" s="8"/>
      <c r="AQD490" s="8"/>
      <c r="AQE490" s="8"/>
      <c r="AQF490" s="8"/>
      <c r="AQG490" s="8"/>
      <c r="AQH490" s="8"/>
      <c r="AQI490" s="8"/>
      <c r="AQJ490" s="8"/>
      <c r="AQK490" s="8"/>
      <c r="AQL490" s="8"/>
      <c r="AQM490" s="8"/>
      <c r="AQN490" s="8"/>
      <c r="AQO490" s="8"/>
      <c r="AQP490" s="8"/>
      <c r="AQQ490" s="8"/>
      <c r="AQR490" s="8"/>
      <c r="AQS490" s="8"/>
      <c r="AQT490" s="8"/>
      <c r="AQU490" s="8"/>
      <c r="AQV490" s="8"/>
      <c r="AQW490" s="8"/>
      <c r="AQX490" s="8"/>
      <c r="AQY490" s="8"/>
      <c r="AQZ490" s="8"/>
      <c r="ARA490" s="8"/>
      <c r="ARB490" s="8"/>
      <c r="ARC490" s="8"/>
      <c r="ARD490" s="8"/>
      <c r="ARE490" s="8"/>
      <c r="ARF490" s="8"/>
      <c r="ARG490" s="8"/>
      <c r="ARH490" s="8"/>
      <c r="ARI490" s="8"/>
      <c r="ARJ490" s="8"/>
      <c r="ARK490" s="8"/>
      <c r="ARL490" s="8"/>
      <c r="ARM490" s="8"/>
      <c r="ARN490" s="8"/>
      <c r="ARO490" s="8"/>
      <c r="ARP490" s="8"/>
      <c r="ARQ490" s="8"/>
      <c r="ARR490" s="8"/>
      <c r="ARS490" s="8"/>
      <c r="ART490" s="8"/>
      <c r="ARU490" s="8"/>
      <c r="ARV490" s="8"/>
      <c r="ARW490" s="8"/>
      <c r="ARX490" s="8"/>
      <c r="ARY490" s="8"/>
      <c r="ARZ490" s="8"/>
      <c r="ASA490" s="8"/>
      <c r="ASB490" s="8"/>
      <c r="ASC490" s="8"/>
      <c r="ASD490" s="8"/>
      <c r="ASE490" s="8"/>
      <c r="ASF490" s="8"/>
      <c r="ASG490" s="8"/>
      <c r="ASH490" s="8"/>
      <c r="ASI490" s="8"/>
      <c r="ASJ490" s="8"/>
      <c r="ASK490" s="8"/>
      <c r="ASL490" s="8"/>
      <c r="ASM490" s="8"/>
      <c r="ASN490" s="8"/>
      <c r="ASO490" s="8"/>
      <c r="ASP490" s="8"/>
      <c r="ASQ490" s="8"/>
      <c r="ASR490" s="8"/>
      <c r="ASS490" s="8"/>
      <c r="AST490" s="8"/>
      <c r="ASU490" s="8"/>
      <c r="ASV490" s="8"/>
      <c r="ASW490" s="8"/>
      <c r="ASX490" s="8"/>
      <c r="ASY490" s="8"/>
      <c r="ASZ490" s="8"/>
      <c r="ATA490" s="8"/>
      <c r="ATB490" s="8"/>
      <c r="ATC490" s="8"/>
      <c r="ATD490" s="8"/>
      <c r="ATE490" s="8"/>
      <c r="ATF490" s="8"/>
      <c r="ATG490" s="8"/>
      <c r="ATH490" s="8"/>
      <c r="ATI490" s="8"/>
      <c r="ATJ490" s="8"/>
      <c r="ATK490" s="8"/>
      <c r="ATL490" s="8"/>
      <c r="ATM490" s="8"/>
      <c r="ATN490" s="8"/>
      <c r="ATO490" s="8"/>
      <c r="ATP490" s="8"/>
      <c r="ATQ490" s="8"/>
      <c r="ATR490" s="8"/>
      <c r="ATS490" s="8"/>
      <c r="ATT490" s="8"/>
      <c r="ATU490" s="8"/>
      <c r="ATV490" s="8"/>
      <c r="ATW490" s="8"/>
      <c r="ATX490" s="8"/>
      <c r="ATY490" s="8"/>
      <c r="ATZ490" s="8"/>
      <c r="AUA490" s="8"/>
      <c r="AUB490" s="8"/>
      <c r="AUC490" s="8"/>
      <c r="AUD490" s="8"/>
      <c r="AUE490" s="8"/>
      <c r="AUF490" s="8"/>
      <c r="AUG490" s="8"/>
      <c r="AUH490" s="8"/>
      <c r="AUI490" s="8"/>
      <c r="AUJ490" s="8"/>
      <c r="AUK490" s="8"/>
      <c r="AUL490" s="8"/>
      <c r="AUM490" s="8"/>
      <c r="AUN490" s="8"/>
      <c r="AUO490" s="8"/>
      <c r="AUP490" s="8"/>
      <c r="AUQ490" s="8"/>
      <c r="AUR490" s="8"/>
      <c r="AUS490" s="8"/>
      <c r="AUT490" s="8"/>
      <c r="AUU490" s="8"/>
      <c r="AUV490" s="8"/>
      <c r="AUW490" s="8"/>
      <c r="AUX490" s="8"/>
      <c r="AUY490" s="8"/>
      <c r="AUZ490" s="8"/>
      <c r="AVA490" s="8"/>
      <c r="AVB490" s="8"/>
      <c r="AVC490" s="8"/>
      <c r="AVD490" s="8"/>
      <c r="AVE490" s="8"/>
      <c r="AVF490" s="8"/>
      <c r="AVG490" s="8"/>
      <c r="AVH490" s="8"/>
      <c r="AVI490" s="8"/>
      <c r="AVJ490" s="8"/>
      <c r="AVK490" s="8"/>
      <c r="AVL490" s="8"/>
      <c r="AVM490" s="8"/>
      <c r="AVN490" s="8"/>
      <c r="AVO490" s="8"/>
      <c r="AVP490" s="8"/>
      <c r="AVQ490" s="8"/>
      <c r="AVR490" s="8"/>
      <c r="AVS490" s="8"/>
      <c r="AVT490" s="8"/>
      <c r="AVU490" s="8"/>
      <c r="AVV490" s="8"/>
      <c r="AVW490" s="8"/>
      <c r="AVX490" s="8"/>
      <c r="AVY490" s="8"/>
      <c r="AVZ490" s="8"/>
      <c r="AWA490" s="8"/>
      <c r="AWB490" s="8"/>
      <c r="AWC490" s="8"/>
      <c r="AWD490" s="8"/>
      <c r="AWE490" s="8"/>
      <c r="AWF490" s="8"/>
      <c r="AWG490" s="8"/>
      <c r="AWH490" s="8"/>
      <c r="AWI490" s="8"/>
      <c r="AWJ490" s="8"/>
      <c r="AWK490" s="8"/>
      <c r="AWL490" s="8"/>
      <c r="AWM490" s="8"/>
      <c r="AWN490" s="8"/>
      <c r="AWO490" s="8"/>
      <c r="AWP490" s="8"/>
      <c r="AWQ490" s="8"/>
      <c r="AWR490" s="8"/>
      <c r="AWS490" s="8"/>
      <c r="AWT490" s="8"/>
      <c r="AWU490" s="8"/>
      <c r="AWV490" s="8"/>
      <c r="AWW490" s="8"/>
      <c r="AWX490" s="8"/>
      <c r="AWY490" s="8"/>
      <c r="AWZ490" s="8"/>
      <c r="AXA490" s="8"/>
      <c r="AXB490" s="8"/>
      <c r="AXC490" s="8"/>
      <c r="AXD490" s="8"/>
      <c r="AXE490" s="8"/>
      <c r="AXF490" s="8"/>
      <c r="AXG490" s="8"/>
      <c r="AXH490" s="8"/>
      <c r="AXI490" s="8"/>
      <c r="AXJ490" s="8"/>
      <c r="AXK490" s="8"/>
      <c r="AXL490" s="8"/>
      <c r="AXM490" s="8"/>
      <c r="AXN490" s="8"/>
      <c r="AXO490" s="8"/>
      <c r="AXP490" s="8"/>
      <c r="AXQ490" s="8"/>
      <c r="AXR490" s="8"/>
      <c r="AXS490" s="8"/>
      <c r="AXT490" s="8"/>
      <c r="AXU490" s="8"/>
      <c r="AXV490" s="8"/>
      <c r="AXW490" s="8"/>
      <c r="AXX490" s="8"/>
      <c r="AXY490" s="8"/>
      <c r="AXZ490" s="8"/>
      <c r="AYA490" s="8"/>
      <c r="AYB490" s="8"/>
      <c r="AYC490" s="8"/>
      <c r="AYD490" s="8"/>
      <c r="AYE490" s="8"/>
      <c r="AYF490" s="8"/>
      <c r="AYG490" s="8"/>
      <c r="AYH490" s="8"/>
      <c r="AYI490" s="8"/>
      <c r="AYJ490" s="8"/>
      <c r="AYK490" s="8"/>
      <c r="AYL490" s="8"/>
      <c r="AYM490" s="8"/>
      <c r="AYN490" s="8"/>
      <c r="AYO490" s="8"/>
      <c r="AYP490" s="8"/>
      <c r="AYQ490" s="8"/>
      <c r="AYR490" s="8"/>
      <c r="AYS490" s="8"/>
      <c r="AYT490" s="8"/>
      <c r="AYU490" s="8"/>
      <c r="AYV490" s="8"/>
      <c r="AYW490" s="8"/>
      <c r="AYX490" s="8"/>
      <c r="AYY490" s="8"/>
      <c r="AYZ490" s="8"/>
      <c r="AZA490" s="8"/>
      <c r="AZB490" s="8"/>
      <c r="AZC490" s="8"/>
      <c r="AZD490" s="8"/>
      <c r="AZE490" s="8"/>
      <c r="AZF490" s="8"/>
      <c r="AZG490" s="8"/>
      <c r="AZH490" s="8"/>
      <c r="AZI490" s="8"/>
      <c r="AZJ490" s="8"/>
      <c r="AZK490" s="8"/>
      <c r="AZL490" s="8"/>
      <c r="AZM490" s="8"/>
      <c r="AZN490" s="8"/>
      <c r="AZO490" s="8"/>
      <c r="AZP490" s="8"/>
      <c r="AZQ490" s="8"/>
      <c r="AZR490" s="8"/>
      <c r="AZS490" s="8"/>
      <c r="AZT490" s="8"/>
      <c r="AZU490" s="8"/>
      <c r="AZV490" s="8"/>
      <c r="AZW490" s="8"/>
      <c r="AZX490" s="8"/>
      <c r="AZY490" s="8"/>
      <c r="AZZ490" s="8"/>
      <c r="BAA490" s="8"/>
      <c r="BAB490" s="8"/>
      <c r="BAC490" s="8"/>
      <c r="BAD490" s="8"/>
      <c r="BAE490" s="8"/>
      <c r="BAF490" s="8"/>
      <c r="BAG490" s="8"/>
      <c r="BAH490" s="8"/>
      <c r="BAI490" s="8"/>
      <c r="BAJ490" s="8"/>
      <c r="BAK490" s="8"/>
      <c r="BAL490" s="8"/>
      <c r="BAM490" s="8"/>
      <c r="BAN490" s="8"/>
      <c r="BAO490" s="8"/>
      <c r="BAP490" s="8"/>
      <c r="BAQ490" s="8"/>
      <c r="BAR490" s="8"/>
      <c r="BAS490" s="8"/>
      <c r="BAT490" s="8"/>
      <c r="BAU490" s="8"/>
      <c r="BAV490" s="8"/>
      <c r="BAW490" s="8"/>
      <c r="BAX490" s="8"/>
      <c r="BAY490" s="8"/>
      <c r="BAZ490" s="8"/>
      <c r="BBA490" s="8"/>
      <c r="BBB490" s="8"/>
      <c r="BBC490" s="8"/>
      <c r="BBD490" s="8"/>
      <c r="BBE490" s="8"/>
      <c r="BBF490" s="8"/>
      <c r="BBG490" s="8"/>
      <c r="BBH490" s="8"/>
      <c r="BBI490" s="8"/>
      <c r="BBJ490" s="8"/>
      <c r="BBK490" s="8"/>
      <c r="BBL490" s="8"/>
      <c r="BBM490" s="8"/>
      <c r="BBN490" s="8"/>
      <c r="BBO490" s="8"/>
      <c r="BBP490" s="8"/>
      <c r="BBQ490" s="8"/>
      <c r="BBR490" s="8"/>
      <c r="BBS490" s="8"/>
      <c r="BBT490" s="8"/>
      <c r="BBU490" s="8"/>
      <c r="BBV490" s="8"/>
      <c r="BBW490" s="8"/>
      <c r="BBX490" s="8"/>
      <c r="BBY490" s="8"/>
      <c r="BBZ490" s="8"/>
      <c r="BCA490" s="8"/>
      <c r="BCB490" s="8"/>
      <c r="BCC490" s="8"/>
      <c r="BCD490" s="8"/>
      <c r="BCE490" s="8"/>
      <c r="BCF490" s="8"/>
      <c r="BCG490" s="8"/>
      <c r="BCH490" s="8"/>
      <c r="BCI490" s="8"/>
      <c r="BCJ490" s="8"/>
      <c r="BCK490" s="8"/>
      <c r="BCL490" s="8"/>
      <c r="BCM490" s="8"/>
      <c r="BCN490" s="8"/>
      <c r="BCO490" s="8"/>
      <c r="BCP490" s="8"/>
      <c r="BCQ490" s="8"/>
      <c r="BCR490" s="8"/>
      <c r="BCS490" s="8"/>
      <c r="BCT490" s="8"/>
      <c r="BCU490" s="8"/>
      <c r="BCV490" s="8"/>
      <c r="BCW490" s="8"/>
      <c r="BCX490" s="8"/>
      <c r="BCY490" s="8"/>
      <c r="BCZ490" s="8"/>
      <c r="BDA490" s="8"/>
      <c r="BDB490" s="8"/>
      <c r="BDC490" s="8"/>
      <c r="BDD490" s="8"/>
      <c r="BDE490" s="8"/>
      <c r="BDF490" s="8"/>
      <c r="BDG490" s="8"/>
      <c r="BDH490" s="8"/>
      <c r="BDI490" s="8"/>
      <c r="BDJ490" s="8"/>
      <c r="BDK490" s="8"/>
      <c r="BDL490" s="8"/>
      <c r="BDM490" s="8"/>
      <c r="BDN490" s="8"/>
      <c r="BDO490" s="8"/>
      <c r="BDP490" s="8"/>
      <c r="BDQ490" s="8"/>
      <c r="BDR490" s="8"/>
      <c r="BDS490" s="8"/>
      <c r="BDT490" s="8"/>
      <c r="BDU490" s="8"/>
      <c r="BDV490" s="8"/>
      <c r="BDW490" s="8"/>
      <c r="BDX490" s="8"/>
      <c r="BDY490" s="8"/>
      <c r="BDZ490" s="8"/>
      <c r="BEA490" s="8"/>
      <c r="BEB490" s="8"/>
      <c r="BEC490" s="8"/>
      <c r="BED490" s="8"/>
      <c r="BEE490" s="8"/>
      <c r="BEF490" s="8"/>
      <c r="BEG490" s="8"/>
      <c r="BEH490" s="8"/>
      <c r="BEI490" s="8"/>
      <c r="BEJ490" s="8"/>
      <c r="BEK490" s="8"/>
      <c r="BEL490" s="8"/>
      <c r="BEM490" s="8"/>
      <c r="BEN490" s="8"/>
      <c r="BEO490" s="8"/>
      <c r="BEP490" s="8"/>
      <c r="BEQ490" s="8"/>
      <c r="BER490" s="8"/>
      <c r="BES490" s="8"/>
      <c r="BET490" s="8"/>
      <c r="BEU490" s="8"/>
      <c r="BEV490" s="8"/>
      <c r="BEW490" s="8"/>
      <c r="BEX490" s="8"/>
      <c r="BEY490" s="8"/>
      <c r="BEZ490" s="8"/>
      <c r="BFA490" s="8"/>
      <c r="BFB490" s="8"/>
      <c r="BFC490" s="8"/>
      <c r="BFD490" s="8"/>
      <c r="BFE490" s="8"/>
      <c r="BFF490" s="8"/>
      <c r="BFG490" s="8"/>
      <c r="BFH490" s="8"/>
      <c r="BFI490" s="8"/>
      <c r="BFJ490" s="8"/>
      <c r="BFK490" s="8"/>
      <c r="BFL490" s="8"/>
      <c r="BFM490" s="8"/>
      <c r="BFN490" s="8"/>
      <c r="BFO490" s="8"/>
      <c r="BFP490" s="8"/>
      <c r="BFQ490" s="8"/>
      <c r="BFR490" s="8"/>
      <c r="BFS490" s="8"/>
      <c r="BFT490" s="8"/>
      <c r="BFU490" s="8"/>
      <c r="BFV490" s="8"/>
      <c r="BFW490" s="8"/>
      <c r="BFX490" s="8"/>
      <c r="BFY490" s="8"/>
      <c r="BFZ490" s="8"/>
      <c r="BGA490" s="8"/>
      <c r="BGB490" s="8"/>
      <c r="BGC490" s="8"/>
      <c r="BGD490" s="8"/>
      <c r="BGE490" s="8"/>
      <c r="BGF490" s="8"/>
      <c r="BGG490" s="8"/>
      <c r="BGH490" s="8"/>
      <c r="BGI490" s="8"/>
      <c r="BGJ490" s="8"/>
      <c r="BGK490" s="8"/>
      <c r="BGL490" s="8"/>
      <c r="BGM490" s="8"/>
      <c r="BGN490" s="8"/>
      <c r="BGO490" s="8"/>
      <c r="BGP490" s="8"/>
      <c r="BGQ490" s="8"/>
      <c r="BGR490" s="8"/>
      <c r="BGS490" s="8"/>
      <c r="BGT490" s="8"/>
      <c r="BGU490" s="8"/>
      <c r="BGV490" s="8"/>
      <c r="BGW490" s="8"/>
      <c r="BGX490" s="8"/>
      <c r="BGY490" s="8"/>
      <c r="BGZ490" s="8"/>
      <c r="BHA490" s="8"/>
      <c r="BHB490" s="8"/>
      <c r="BHC490" s="8"/>
      <c r="BHD490" s="8"/>
      <c r="BHE490" s="8"/>
      <c r="BHF490" s="8"/>
      <c r="BHG490" s="8"/>
      <c r="BHH490" s="8"/>
      <c r="BHI490" s="8"/>
      <c r="BHJ490" s="8"/>
      <c r="BHK490" s="8"/>
      <c r="BHL490" s="8"/>
      <c r="BHM490" s="8"/>
      <c r="BHN490" s="8"/>
      <c r="BHO490" s="8"/>
      <c r="BHP490" s="8"/>
      <c r="BHQ490" s="8"/>
      <c r="BHR490" s="8"/>
      <c r="BHS490" s="8"/>
      <c r="BHT490" s="8"/>
      <c r="BHU490" s="8"/>
      <c r="BHV490" s="8"/>
      <c r="BHW490" s="8"/>
      <c r="BHX490" s="8"/>
      <c r="BHY490" s="8"/>
      <c r="BHZ490" s="8"/>
      <c r="BIA490" s="8"/>
      <c r="BIB490" s="8"/>
      <c r="BIC490" s="8"/>
      <c r="BID490" s="8"/>
      <c r="BIE490" s="8"/>
      <c r="BIF490" s="8"/>
      <c r="BIG490" s="8"/>
      <c r="BIH490" s="8"/>
      <c r="BII490" s="8"/>
      <c r="BIJ490" s="8"/>
      <c r="BIK490" s="8"/>
      <c r="BIL490" s="8"/>
      <c r="BIM490" s="8"/>
      <c r="BIN490" s="8"/>
      <c r="BIO490" s="8"/>
      <c r="BIP490" s="8"/>
      <c r="BIQ490" s="8"/>
      <c r="BIR490" s="8"/>
      <c r="BIS490" s="8"/>
      <c r="BIT490" s="8"/>
      <c r="BIU490" s="8"/>
      <c r="BIV490" s="8"/>
      <c r="BIW490" s="8"/>
      <c r="BIX490" s="8"/>
      <c r="BIY490" s="8"/>
      <c r="BIZ490" s="8"/>
      <c r="BJA490" s="8"/>
      <c r="BJB490" s="8"/>
      <c r="BJC490" s="8"/>
      <c r="BJD490" s="8"/>
      <c r="BJE490" s="8"/>
      <c r="BJF490" s="8"/>
      <c r="BJG490" s="8"/>
      <c r="BJH490" s="8"/>
      <c r="BJI490" s="8"/>
      <c r="BJJ490" s="8"/>
      <c r="BJK490" s="8"/>
      <c r="BJL490" s="8"/>
      <c r="BJM490" s="8"/>
      <c r="BJN490" s="8"/>
      <c r="BJO490" s="8"/>
      <c r="BJP490" s="8"/>
      <c r="BJQ490" s="8"/>
      <c r="BJR490" s="8"/>
      <c r="BJS490" s="8"/>
      <c r="BJT490" s="8"/>
      <c r="BJU490" s="8"/>
      <c r="BJV490" s="8"/>
      <c r="BJW490" s="8"/>
      <c r="BJX490" s="8"/>
      <c r="BJY490" s="8"/>
      <c r="BJZ490" s="8"/>
      <c r="BKA490" s="8"/>
      <c r="BKB490" s="8"/>
      <c r="BKC490" s="8"/>
      <c r="BKD490" s="8"/>
      <c r="BKE490" s="8"/>
      <c r="BKF490" s="8"/>
      <c r="BKG490" s="8"/>
      <c r="BKH490" s="8"/>
      <c r="BKI490" s="8"/>
      <c r="BKJ490" s="8"/>
      <c r="BKK490" s="8"/>
      <c r="BKL490" s="8"/>
      <c r="BKM490" s="8"/>
      <c r="BKN490" s="8"/>
      <c r="BKO490" s="8"/>
      <c r="BKP490" s="8"/>
      <c r="BKQ490" s="8"/>
      <c r="BKR490" s="8"/>
      <c r="BKS490" s="8"/>
      <c r="BKT490" s="8"/>
      <c r="BKU490" s="8"/>
      <c r="BKV490" s="8"/>
      <c r="BKW490" s="8"/>
      <c r="BKX490" s="8"/>
      <c r="BKY490" s="8"/>
      <c r="BKZ490" s="8"/>
      <c r="BLA490" s="8"/>
      <c r="BLB490" s="8"/>
      <c r="BLC490" s="8"/>
      <c r="BLD490" s="8"/>
      <c r="BLE490" s="8"/>
      <c r="BLF490" s="8"/>
      <c r="BLG490" s="8"/>
      <c r="BLH490" s="8"/>
      <c r="BLI490" s="8"/>
      <c r="BLJ490" s="8"/>
      <c r="BLK490" s="8"/>
      <c r="BLL490" s="8"/>
      <c r="BLM490" s="8"/>
      <c r="BLN490" s="8"/>
      <c r="BLO490" s="8"/>
      <c r="BLP490" s="8"/>
      <c r="BLQ490" s="8"/>
      <c r="BLR490" s="8"/>
      <c r="BLS490" s="8"/>
      <c r="BLT490" s="8"/>
      <c r="BLU490" s="8"/>
      <c r="BLV490" s="8"/>
      <c r="BLW490" s="8"/>
      <c r="BLX490" s="8"/>
      <c r="BLY490" s="8"/>
      <c r="BLZ490" s="8"/>
      <c r="BMA490" s="8"/>
      <c r="BMB490" s="8"/>
      <c r="BMC490" s="8"/>
      <c r="BMD490" s="8"/>
      <c r="BME490" s="8"/>
      <c r="BMF490" s="8"/>
      <c r="BMG490" s="8"/>
      <c r="BMH490" s="8"/>
      <c r="BMI490" s="8"/>
      <c r="BMJ490" s="8"/>
      <c r="BMK490" s="8"/>
      <c r="BML490" s="8"/>
      <c r="BMM490" s="8"/>
      <c r="BMN490" s="8"/>
      <c r="BMO490" s="8"/>
      <c r="BMP490" s="8"/>
      <c r="BMQ490" s="8"/>
      <c r="BMR490" s="8"/>
      <c r="BMS490" s="8"/>
      <c r="BMT490" s="8"/>
      <c r="BMU490" s="8"/>
      <c r="BMV490" s="8"/>
      <c r="BMW490" s="8"/>
      <c r="BMX490" s="8"/>
      <c r="BMY490" s="8"/>
      <c r="BMZ490" s="8"/>
      <c r="BNA490" s="8"/>
      <c r="BNB490" s="8"/>
      <c r="BNC490" s="8"/>
      <c r="BND490" s="8"/>
      <c r="BNE490" s="8"/>
      <c r="BNF490" s="8"/>
      <c r="BNG490" s="8"/>
      <c r="BNH490" s="8"/>
      <c r="BNI490" s="8"/>
      <c r="BNJ490" s="8"/>
      <c r="BNK490" s="8"/>
      <c r="BNL490" s="8"/>
      <c r="BNM490" s="8"/>
      <c r="BNN490" s="8"/>
      <c r="BNO490" s="8"/>
      <c r="BNP490" s="8"/>
      <c r="BNQ490" s="8"/>
      <c r="BNR490" s="8"/>
      <c r="BNS490" s="8"/>
      <c r="BNT490" s="8"/>
      <c r="BNU490" s="8"/>
      <c r="BNV490" s="8"/>
      <c r="BNW490" s="8"/>
      <c r="BNX490" s="8"/>
      <c r="BNY490" s="8"/>
      <c r="BNZ490" s="8"/>
      <c r="BOA490" s="8"/>
      <c r="BOB490" s="8"/>
      <c r="BOC490" s="8"/>
      <c r="BOD490" s="8"/>
      <c r="BOE490" s="8"/>
      <c r="BOF490" s="8"/>
      <c r="BOG490" s="8"/>
      <c r="BOH490" s="8"/>
      <c r="BOI490" s="8"/>
      <c r="BOJ490" s="8"/>
      <c r="BOK490" s="8"/>
      <c r="BOL490" s="8"/>
      <c r="BOM490" s="8"/>
      <c r="BON490" s="8"/>
      <c r="BOO490" s="8"/>
      <c r="BOP490" s="8"/>
      <c r="BOQ490" s="8"/>
      <c r="BOR490" s="8"/>
      <c r="BOS490" s="8"/>
      <c r="BOT490" s="8"/>
      <c r="BOU490" s="8"/>
      <c r="BOV490" s="8"/>
      <c r="BOW490" s="8"/>
      <c r="BOX490" s="8"/>
      <c r="BOY490" s="8"/>
      <c r="BOZ490" s="8"/>
      <c r="BPA490" s="8"/>
      <c r="BPB490" s="8"/>
      <c r="BPC490" s="8"/>
      <c r="BPD490" s="8"/>
      <c r="BPE490" s="8"/>
      <c r="BPF490" s="8"/>
      <c r="BPG490" s="8"/>
      <c r="BPH490" s="8"/>
      <c r="BPI490" s="8"/>
      <c r="BPJ490" s="8"/>
      <c r="BPK490" s="8"/>
      <c r="BPL490" s="8"/>
      <c r="BPM490" s="8"/>
      <c r="BPN490" s="8"/>
      <c r="BPO490" s="8"/>
      <c r="BPP490" s="8"/>
      <c r="BPQ490" s="8"/>
      <c r="BPR490" s="8"/>
      <c r="BPS490" s="8"/>
      <c r="BPT490" s="8"/>
      <c r="BPU490" s="8"/>
      <c r="BPV490" s="8"/>
      <c r="BPW490" s="8"/>
      <c r="BPX490" s="8"/>
      <c r="BPY490" s="8"/>
      <c r="BPZ490" s="8"/>
      <c r="BQA490" s="8"/>
      <c r="BQB490" s="8"/>
      <c r="BQC490" s="8"/>
      <c r="BQD490" s="8"/>
      <c r="BQE490" s="8"/>
      <c r="BQF490" s="8"/>
      <c r="BQG490" s="8"/>
      <c r="BQH490" s="8"/>
      <c r="BQI490" s="8"/>
      <c r="BQJ490" s="8"/>
      <c r="BQK490" s="8"/>
      <c r="BQL490" s="8"/>
      <c r="BQM490" s="8"/>
      <c r="BQN490" s="8"/>
      <c r="BQO490" s="8"/>
      <c r="BQP490" s="8"/>
      <c r="BQQ490" s="8"/>
      <c r="BQR490" s="8"/>
      <c r="BQS490" s="8"/>
      <c r="BQT490" s="8"/>
      <c r="BQU490" s="8"/>
      <c r="BQV490" s="8"/>
      <c r="BQW490" s="8"/>
      <c r="BQX490" s="8"/>
      <c r="BQY490" s="8"/>
      <c r="BQZ490" s="8"/>
      <c r="BRA490" s="8"/>
      <c r="BRB490" s="8"/>
      <c r="BRC490" s="8"/>
      <c r="BRD490" s="8"/>
      <c r="BRE490" s="8"/>
      <c r="BRF490" s="8"/>
      <c r="BRG490" s="8"/>
      <c r="BRH490" s="8"/>
      <c r="BRI490" s="8"/>
      <c r="BRJ490" s="8"/>
      <c r="BRK490" s="8"/>
      <c r="BRL490" s="8"/>
      <c r="BRM490" s="8"/>
      <c r="BRN490" s="8"/>
      <c r="BRO490" s="8"/>
      <c r="BRP490" s="8"/>
      <c r="BRQ490" s="8"/>
      <c r="BRR490" s="8"/>
      <c r="BRS490" s="8"/>
      <c r="BRT490" s="8"/>
      <c r="BRU490" s="8"/>
      <c r="BRV490" s="8"/>
      <c r="BRW490" s="8"/>
      <c r="BRX490" s="8"/>
      <c r="BRY490" s="8"/>
      <c r="BRZ490" s="8"/>
      <c r="BSA490" s="8"/>
      <c r="BSB490" s="8"/>
      <c r="BSC490" s="8"/>
      <c r="BSD490" s="8"/>
      <c r="BSE490" s="8"/>
      <c r="BSF490" s="8"/>
      <c r="BSG490" s="8"/>
      <c r="BSH490" s="8"/>
      <c r="BSI490" s="8"/>
      <c r="BSJ490" s="8"/>
      <c r="BSK490" s="8"/>
      <c r="BSL490" s="8"/>
      <c r="BSM490" s="8"/>
      <c r="BSN490" s="8"/>
      <c r="BSO490" s="8"/>
      <c r="BSP490" s="8"/>
      <c r="BSQ490" s="8"/>
      <c r="BSR490" s="8"/>
      <c r="BSS490" s="8"/>
      <c r="BST490" s="8"/>
      <c r="BSU490" s="8"/>
      <c r="BSV490" s="8"/>
      <c r="BSW490" s="8"/>
      <c r="BSX490" s="8"/>
      <c r="BSY490" s="8"/>
      <c r="BSZ490" s="8"/>
      <c r="BTA490" s="8"/>
      <c r="BTB490" s="8"/>
      <c r="BTC490" s="8"/>
      <c r="BTD490" s="8"/>
      <c r="BTE490" s="8"/>
      <c r="BTF490" s="8"/>
      <c r="BTG490" s="8"/>
      <c r="BTH490" s="8"/>
      <c r="BTI490" s="8"/>
      <c r="BTJ490" s="8"/>
      <c r="BTK490" s="8"/>
      <c r="BTL490" s="8"/>
      <c r="BTM490" s="8"/>
      <c r="BTN490" s="8"/>
      <c r="BTO490" s="8"/>
      <c r="BTP490" s="8"/>
      <c r="BTQ490" s="8"/>
      <c r="BTR490" s="8"/>
      <c r="BTS490" s="8"/>
      <c r="BTT490" s="8"/>
      <c r="BTU490" s="8"/>
      <c r="BTV490" s="8"/>
      <c r="BTW490" s="8"/>
      <c r="BTX490" s="8"/>
      <c r="BTY490" s="8"/>
      <c r="BTZ490" s="8"/>
      <c r="BUA490" s="8"/>
      <c r="BUB490" s="8"/>
      <c r="BUC490" s="8"/>
      <c r="BUD490" s="8"/>
      <c r="BUE490" s="8"/>
      <c r="BUF490" s="8"/>
      <c r="BUG490" s="8"/>
      <c r="BUH490" s="8"/>
      <c r="BUI490" s="8"/>
      <c r="BUJ490" s="8"/>
      <c r="BUK490" s="8"/>
      <c r="BUL490" s="8"/>
      <c r="BUM490" s="8"/>
      <c r="BUN490" s="8"/>
      <c r="BUO490" s="8"/>
      <c r="BUP490" s="8"/>
      <c r="BUQ490" s="8"/>
      <c r="BUR490" s="8"/>
      <c r="BUS490" s="8"/>
      <c r="BUT490" s="8"/>
      <c r="BUU490" s="8"/>
      <c r="BUV490" s="8"/>
      <c r="BUW490" s="8"/>
      <c r="BUX490" s="8"/>
      <c r="BUY490" s="8"/>
      <c r="BUZ490" s="8"/>
      <c r="BVA490" s="8"/>
      <c r="BVB490" s="8"/>
      <c r="BVC490" s="8"/>
      <c r="BVD490" s="8"/>
      <c r="BVE490" s="8"/>
      <c r="BVF490" s="8"/>
      <c r="BVG490" s="8"/>
      <c r="BVH490" s="8"/>
      <c r="BVI490" s="8"/>
      <c r="BVJ490" s="8"/>
      <c r="BVK490" s="8"/>
      <c r="BVL490" s="8"/>
      <c r="BVM490" s="8"/>
      <c r="BVN490" s="8"/>
      <c r="BVO490" s="8"/>
      <c r="BVP490" s="8"/>
      <c r="BVQ490" s="8"/>
      <c r="BVR490" s="8"/>
      <c r="BVS490" s="8"/>
      <c r="BVT490" s="8"/>
      <c r="BVU490" s="8"/>
      <c r="BVV490" s="8"/>
      <c r="BVW490" s="8"/>
      <c r="BVX490" s="8"/>
      <c r="BVY490" s="8"/>
      <c r="BVZ490" s="8"/>
      <c r="BWA490" s="8"/>
      <c r="BWB490" s="8"/>
      <c r="BWC490" s="8"/>
      <c r="BWD490" s="8"/>
      <c r="BWE490" s="8"/>
      <c r="BWF490" s="8"/>
      <c r="BWG490" s="8"/>
      <c r="BWH490" s="8"/>
      <c r="BWI490" s="8"/>
      <c r="BWJ490" s="8"/>
      <c r="BWK490" s="8"/>
      <c r="BWL490" s="8"/>
      <c r="BWM490" s="8"/>
      <c r="BWN490" s="8"/>
      <c r="BWO490" s="8"/>
      <c r="BWP490" s="8"/>
      <c r="BWQ490" s="8"/>
    </row>
    <row r="491" spans="1:1967" s="445" customFormat="1" ht="102" customHeight="1">
      <c r="A491" s="9" t="s">
        <v>6551</v>
      </c>
      <c r="B491" s="100" t="s">
        <v>97</v>
      </c>
      <c r="C491" s="111" t="s">
        <v>920</v>
      </c>
      <c r="D491" s="30" t="s">
        <v>1285</v>
      </c>
      <c r="E491" s="30" t="s">
        <v>1287</v>
      </c>
      <c r="F491" s="29"/>
      <c r="G491" s="3" t="s">
        <v>385</v>
      </c>
      <c r="H491" s="20">
        <v>0</v>
      </c>
      <c r="I491" s="114">
        <v>470000000</v>
      </c>
      <c r="J491" s="21" t="s">
        <v>1330</v>
      </c>
      <c r="K491" s="19" t="s">
        <v>2067</v>
      </c>
      <c r="L491" s="138" t="s">
        <v>3428</v>
      </c>
      <c r="M491" s="141" t="s">
        <v>383</v>
      </c>
      <c r="N491" s="361" t="s">
        <v>8875</v>
      </c>
      <c r="O491" s="3" t="s">
        <v>1382</v>
      </c>
      <c r="P491" s="7" t="s">
        <v>1361</v>
      </c>
      <c r="Q491" s="3" t="s">
        <v>1345</v>
      </c>
      <c r="R491" s="24">
        <v>350</v>
      </c>
      <c r="S491" s="18">
        <v>7200</v>
      </c>
      <c r="T491" s="83">
        <f t="shared" si="22"/>
        <v>2520000</v>
      </c>
      <c r="U491" s="83">
        <f t="shared" si="26"/>
        <v>2822400.0000000005</v>
      </c>
      <c r="V491" s="9" t="s">
        <v>1341</v>
      </c>
      <c r="W491" s="153" t="s">
        <v>1410</v>
      </c>
      <c r="X491" s="9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  <c r="NJ491" s="8"/>
      <c r="NK491" s="8"/>
      <c r="NL491" s="8"/>
      <c r="NM491" s="8"/>
      <c r="NN491" s="8"/>
      <c r="NO491" s="8"/>
      <c r="NP491" s="8"/>
      <c r="NQ491" s="8"/>
      <c r="NR491" s="8"/>
      <c r="NS491" s="8"/>
      <c r="NT491" s="8"/>
      <c r="NU491" s="8"/>
      <c r="NV491" s="8"/>
      <c r="NW491" s="8"/>
      <c r="NX491" s="8"/>
      <c r="NY491" s="8"/>
      <c r="NZ491" s="8"/>
      <c r="OA491" s="8"/>
      <c r="OB491" s="8"/>
      <c r="OC491" s="8"/>
      <c r="OD491" s="8"/>
      <c r="OE491" s="8"/>
      <c r="OF491" s="8"/>
      <c r="OG491" s="8"/>
      <c r="OH491" s="8"/>
      <c r="OI491" s="8"/>
      <c r="OJ491" s="8"/>
      <c r="OK491" s="8"/>
      <c r="OL491" s="8"/>
      <c r="OM491" s="8"/>
      <c r="ON491" s="8"/>
      <c r="OO491" s="8"/>
      <c r="OP491" s="8"/>
      <c r="OQ491" s="8"/>
      <c r="OR491" s="8"/>
      <c r="OS491" s="8"/>
      <c r="OT491" s="8"/>
      <c r="OU491" s="8"/>
      <c r="OV491" s="8"/>
      <c r="OW491" s="8"/>
      <c r="OX491" s="8"/>
      <c r="OY491" s="8"/>
      <c r="OZ491" s="8"/>
      <c r="PA491" s="8"/>
      <c r="PB491" s="8"/>
      <c r="PC491" s="8"/>
      <c r="PD491" s="8"/>
      <c r="PE491" s="8"/>
      <c r="PF491" s="8"/>
      <c r="PG491" s="8"/>
      <c r="PH491" s="8"/>
      <c r="PI491" s="8"/>
      <c r="PJ491" s="8"/>
      <c r="PK491" s="8"/>
      <c r="PL491" s="8"/>
      <c r="PM491" s="8"/>
      <c r="PN491" s="8"/>
      <c r="PO491" s="8"/>
      <c r="PP491" s="8"/>
      <c r="PQ491" s="8"/>
      <c r="PR491" s="8"/>
      <c r="PS491" s="8"/>
      <c r="PT491" s="8"/>
      <c r="PU491" s="8"/>
      <c r="PV491" s="8"/>
      <c r="PW491" s="8"/>
      <c r="PX491" s="8"/>
      <c r="PY491" s="8"/>
      <c r="PZ491" s="8"/>
      <c r="QA491" s="8"/>
      <c r="QB491" s="8"/>
      <c r="QC491" s="8"/>
      <c r="QD491" s="8"/>
      <c r="QE491" s="8"/>
      <c r="QF491" s="8"/>
      <c r="QG491" s="8"/>
      <c r="QH491" s="8"/>
      <c r="QI491" s="8"/>
      <c r="QJ491" s="8"/>
      <c r="QK491" s="8"/>
      <c r="QL491" s="8"/>
      <c r="QM491" s="8"/>
      <c r="QN491" s="8"/>
      <c r="QO491" s="8"/>
      <c r="QP491" s="8"/>
      <c r="QQ491" s="8"/>
      <c r="QR491" s="8"/>
      <c r="QS491" s="8"/>
      <c r="QT491" s="8"/>
      <c r="QU491" s="8"/>
      <c r="QV491" s="8"/>
      <c r="QW491" s="8"/>
      <c r="QX491" s="8"/>
      <c r="QY491" s="8"/>
      <c r="QZ491" s="8"/>
      <c r="RA491" s="8"/>
      <c r="RB491" s="8"/>
      <c r="RC491" s="8"/>
      <c r="RD491" s="8"/>
      <c r="RE491" s="8"/>
      <c r="RF491" s="8"/>
      <c r="RG491" s="8"/>
      <c r="RH491" s="8"/>
      <c r="RI491" s="8"/>
      <c r="RJ491" s="8"/>
      <c r="RK491" s="8"/>
      <c r="RL491" s="8"/>
      <c r="RM491" s="8"/>
      <c r="RN491" s="8"/>
      <c r="RO491" s="8"/>
      <c r="RP491" s="8"/>
      <c r="RQ491" s="8"/>
      <c r="RR491" s="8"/>
      <c r="RS491" s="8"/>
      <c r="RT491" s="8"/>
      <c r="RU491" s="8"/>
      <c r="RV491" s="8"/>
      <c r="RW491" s="8"/>
      <c r="RX491" s="8"/>
      <c r="RY491" s="8"/>
      <c r="RZ491" s="8"/>
      <c r="SA491" s="8"/>
      <c r="SB491" s="8"/>
      <c r="SC491" s="8"/>
      <c r="SD491" s="8"/>
      <c r="SE491" s="8"/>
      <c r="SF491" s="8"/>
      <c r="SG491" s="8"/>
      <c r="SH491" s="8"/>
      <c r="SI491" s="8"/>
      <c r="SJ491" s="8"/>
      <c r="SK491" s="8"/>
      <c r="SL491" s="8"/>
      <c r="SM491" s="8"/>
      <c r="SN491" s="8"/>
      <c r="SO491" s="8"/>
      <c r="SP491" s="8"/>
      <c r="SQ491" s="8"/>
      <c r="SR491" s="8"/>
      <c r="SS491" s="8"/>
      <c r="ST491" s="8"/>
      <c r="SU491" s="8"/>
      <c r="SV491" s="8"/>
      <c r="SW491" s="8"/>
      <c r="SX491" s="8"/>
      <c r="SY491" s="8"/>
      <c r="SZ491" s="8"/>
      <c r="TA491" s="8"/>
      <c r="TB491" s="8"/>
      <c r="TC491" s="8"/>
      <c r="TD491" s="8"/>
      <c r="TE491" s="8"/>
      <c r="TF491" s="8"/>
      <c r="TG491" s="8"/>
      <c r="TH491" s="8"/>
      <c r="TI491" s="8"/>
      <c r="TJ491" s="8"/>
      <c r="TK491" s="8"/>
      <c r="TL491" s="8"/>
      <c r="TM491" s="8"/>
      <c r="TN491" s="8"/>
      <c r="TO491" s="8"/>
      <c r="TP491" s="8"/>
      <c r="TQ491" s="8"/>
      <c r="TR491" s="8"/>
      <c r="TS491" s="8"/>
      <c r="TT491" s="8"/>
      <c r="TU491" s="8"/>
      <c r="TV491" s="8"/>
      <c r="TW491" s="8"/>
      <c r="TX491" s="8"/>
      <c r="TY491" s="8"/>
      <c r="TZ491" s="8"/>
      <c r="UA491" s="8"/>
      <c r="UB491" s="8"/>
      <c r="UC491" s="8"/>
      <c r="UD491" s="8"/>
      <c r="UE491" s="8"/>
      <c r="UF491" s="8"/>
      <c r="UG491" s="8"/>
      <c r="UH491" s="8"/>
      <c r="UI491" s="8"/>
      <c r="UJ491" s="8"/>
      <c r="UK491" s="8"/>
      <c r="UL491" s="8"/>
      <c r="UM491" s="8"/>
      <c r="UN491" s="8"/>
      <c r="UO491" s="8"/>
      <c r="UP491" s="8"/>
      <c r="UQ491" s="8"/>
      <c r="UR491" s="8"/>
      <c r="US491" s="8"/>
      <c r="UT491" s="8"/>
      <c r="UU491" s="8"/>
      <c r="UV491" s="8"/>
      <c r="UW491" s="8"/>
      <c r="UX491" s="8"/>
      <c r="UY491" s="8"/>
      <c r="UZ491" s="8"/>
      <c r="VA491" s="8"/>
      <c r="VB491" s="8"/>
      <c r="VC491" s="8"/>
      <c r="VD491" s="8"/>
      <c r="VE491" s="8"/>
      <c r="VF491" s="8"/>
      <c r="VG491" s="8"/>
      <c r="VH491" s="8"/>
      <c r="VI491" s="8"/>
      <c r="VJ491" s="8"/>
      <c r="VK491" s="8"/>
      <c r="VL491" s="8"/>
      <c r="VM491" s="8"/>
      <c r="VN491" s="8"/>
      <c r="VO491" s="8"/>
      <c r="VP491" s="8"/>
      <c r="VQ491" s="8"/>
      <c r="VR491" s="8"/>
      <c r="VS491" s="8"/>
      <c r="VT491" s="8"/>
      <c r="VU491" s="8"/>
      <c r="VV491" s="8"/>
      <c r="VW491" s="8"/>
      <c r="VX491" s="8"/>
      <c r="VY491" s="8"/>
      <c r="VZ491" s="8"/>
      <c r="WA491" s="8"/>
      <c r="WB491" s="8"/>
      <c r="WC491" s="8"/>
      <c r="WD491" s="8"/>
      <c r="WE491" s="8"/>
      <c r="WF491" s="8"/>
      <c r="WG491" s="8"/>
      <c r="WH491" s="8"/>
      <c r="WI491" s="8"/>
      <c r="WJ491" s="8"/>
      <c r="WK491" s="8"/>
      <c r="WL491" s="8"/>
      <c r="WM491" s="8"/>
      <c r="WN491" s="8"/>
      <c r="WO491" s="8"/>
      <c r="WP491" s="8"/>
      <c r="WQ491" s="8"/>
      <c r="WR491" s="8"/>
      <c r="WS491" s="8"/>
      <c r="WT491" s="8"/>
      <c r="WU491" s="8"/>
      <c r="WV491" s="8"/>
      <c r="WW491" s="8"/>
      <c r="WX491" s="8"/>
      <c r="WY491" s="8"/>
      <c r="WZ491" s="8"/>
      <c r="XA491" s="8"/>
      <c r="XB491" s="8"/>
      <c r="XC491" s="8"/>
      <c r="XD491" s="8"/>
      <c r="XE491" s="8"/>
      <c r="XF491" s="8"/>
      <c r="XG491" s="8"/>
      <c r="XH491" s="8"/>
      <c r="XI491" s="8"/>
      <c r="XJ491" s="8"/>
      <c r="XK491" s="8"/>
      <c r="XL491" s="8"/>
      <c r="XM491" s="8"/>
      <c r="XN491" s="8"/>
      <c r="XO491" s="8"/>
      <c r="XP491" s="8"/>
      <c r="XQ491" s="8"/>
      <c r="XR491" s="8"/>
      <c r="XS491" s="8"/>
      <c r="XT491" s="8"/>
      <c r="XU491" s="8"/>
      <c r="XV491" s="8"/>
      <c r="XW491" s="8"/>
      <c r="XX491" s="8"/>
      <c r="XY491" s="8"/>
      <c r="XZ491" s="8"/>
      <c r="YA491" s="8"/>
      <c r="YB491" s="8"/>
      <c r="YC491" s="8"/>
      <c r="YD491" s="8"/>
      <c r="YE491" s="8"/>
      <c r="YF491" s="8"/>
      <c r="YG491" s="8"/>
      <c r="YH491" s="8"/>
      <c r="YI491" s="8"/>
      <c r="YJ491" s="8"/>
      <c r="YK491" s="8"/>
      <c r="YL491" s="8"/>
      <c r="YM491" s="8"/>
      <c r="YN491" s="8"/>
      <c r="YO491" s="8"/>
      <c r="YP491" s="8"/>
      <c r="YQ491" s="8"/>
      <c r="YR491" s="8"/>
      <c r="YS491" s="8"/>
      <c r="YT491" s="8"/>
      <c r="YU491" s="8"/>
      <c r="YV491" s="8"/>
      <c r="YW491" s="8"/>
      <c r="YX491" s="8"/>
      <c r="YY491" s="8"/>
      <c r="YZ491" s="8"/>
      <c r="ZA491" s="8"/>
      <c r="ZB491" s="8"/>
      <c r="ZC491" s="8"/>
      <c r="ZD491" s="8"/>
      <c r="ZE491" s="8"/>
      <c r="ZF491" s="8"/>
      <c r="ZG491" s="8"/>
      <c r="ZH491" s="8"/>
      <c r="ZI491" s="8"/>
      <c r="ZJ491" s="8"/>
      <c r="ZK491" s="8"/>
      <c r="ZL491" s="8"/>
      <c r="ZM491" s="8"/>
      <c r="ZN491" s="8"/>
      <c r="ZO491" s="8"/>
      <c r="ZP491" s="8"/>
      <c r="ZQ491" s="8"/>
      <c r="ZR491" s="8"/>
      <c r="ZS491" s="8"/>
      <c r="ZT491" s="8"/>
      <c r="ZU491" s="8"/>
      <c r="ZV491" s="8"/>
      <c r="ZW491" s="8"/>
      <c r="ZX491" s="8"/>
      <c r="ZY491" s="8"/>
      <c r="ZZ491" s="8"/>
      <c r="AAA491" s="8"/>
      <c r="AAB491" s="8"/>
      <c r="AAC491" s="8"/>
      <c r="AAD491" s="8"/>
      <c r="AAE491" s="8"/>
      <c r="AAF491" s="8"/>
      <c r="AAG491" s="8"/>
      <c r="AAH491" s="8"/>
      <c r="AAI491" s="8"/>
      <c r="AAJ491" s="8"/>
      <c r="AAK491" s="8"/>
      <c r="AAL491" s="8"/>
      <c r="AAM491" s="8"/>
      <c r="AAN491" s="8"/>
      <c r="AAO491" s="8"/>
      <c r="AAP491" s="8"/>
      <c r="AAQ491" s="8"/>
      <c r="AAR491" s="8"/>
      <c r="AAS491" s="8"/>
      <c r="AAT491" s="8"/>
      <c r="AAU491" s="8"/>
      <c r="AAV491" s="8"/>
      <c r="AAW491" s="8"/>
      <c r="AAX491" s="8"/>
      <c r="AAY491" s="8"/>
      <c r="AAZ491" s="8"/>
      <c r="ABA491" s="8"/>
      <c r="ABB491" s="8"/>
      <c r="ABC491" s="8"/>
      <c r="ABD491" s="8"/>
      <c r="ABE491" s="8"/>
      <c r="ABF491" s="8"/>
      <c r="ABG491" s="8"/>
      <c r="ABH491" s="8"/>
      <c r="ABI491" s="8"/>
      <c r="ABJ491" s="8"/>
      <c r="ABK491" s="8"/>
      <c r="ABL491" s="8"/>
      <c r="ABM491" s="8"/>
      <c r="ABN491" s="8"/>
      <c r="ABO491" s="8"/>
      <c r="ABP491" s="8"/>
      <c r="ABQ491" s="8"/>
      <c r="ABR491" s="8"/>
      <c r="ABS491" s="8"/>
      <c r="ABT491" s="8"/>
      <c r="ABU491" s="8"/>
      <c r="ABV491" s="8"/>
      <c r="ABW491" s="8"/>
      <c r="ABX491" s="8"/>
      <c r="ABY491" s="8"/>
      <c r="ABZ491" s="8"/>
      <c r="ACA491" s="8"/>
      <c r="ACB491" s="8"/>
      <c r="ACC491" s="8"/>
      <c r="ACD491" s="8"/>
      <c r="ACE491" s="8"/>
      <c r="ACF491" s="8"/>
      <c r="ACG491" s="8"/>
      <c r="ACH491" s="8"/>
      <c r="ACI491" s="8"/>
      <c r="ACJ491" s="8"/>
      <c r="ACK491" s="8"/>
      <c r="ACL491" s="8"/>
      <c r="ACM491" s="8"/>
      <c r="ACN491" s="8"/>
      <c r="ACO491" s="8"/>
      <c r="ACP491" s="8"/>
      <c r="ACQ491" s="8"/>
      <c r="ACR491" s="8"/>
      <c r="ACS491" s="8"/>
      <c r="ACT491" s="8"/>
      <c r="ACU491" s="8"/>
      <c r="ACV491" s="8"/>
      <c r="ACW491" s="8"/>
      <c r="ACX491" s="8"/>
      <c r="ACY491" s="8"/>
      <c r="ACZ491" s="8"/>
      <c r="ADA491" s="8"/>
      <c r="ADB491" s="8"/>
      <c r="ADC491" s="8"/>
      <c r="ADD491" s="8"/>
      <c r="ADE491" s="8"/>
      <c r="ADF491" s="8"/>
      <c r="ADG491" s="8"/>
      <c r="ADH491" s="8"/>
      <c r="ADI491" s="8"/>
      <c r="ADJ491" s="8"/>
      <c r="ADK491" s="8"/>
      <c r="ADL491" s="8"/>
      <c r="ADM491" s="8"/>
      <c r="ADN491" s="8"/>
      <c r="ADO491" s="8"/>
      <c r="ADP491" s="8"/>
      <c r="ADQ491" s="8"/>
      <c r="ADR491" s="8"/>
      <c r="ADS491" s="8"/>
      <c r="ADT491" s="8"/>
      <c r="ADU491" s="8"/>
      <c r="ADV491" s="8"/>
      <c r="ADW491" s="8"/>
      <c r="ADX491" s="8"/>
      <c r="ADY491" s="8"/>
      <c r="ADZ491" s="8"/>
      <c r="AEA491" s="8"/>
      <c r="AEB491" s="8"/>
      <c r="AEC491" s="8"/>
      <c r="AED491" s="8"/>
      <c r="AEE491" s="8"/>
      <c r="AEF491" s="8"/>
      <c r="AEG491" s="8"/>
      <c r="AEH491" s="8"/>
      <c r="AEI491" s="8"/>
      <c r="AEJ491" s="8"/>
      <c r="AEK491" s="8"/>
      <c r="AEL491" s="8"/>
      <c r="AEM491" s="8"/>
      <c r="AEN491" s="8"/>
      <c r="AEO491" s="8"/>
      <c r="AEP491" s="8"/>
      <c r="AEQ491" s="8"/>
      <c r="AER491" s="8"/>
      <c r="AES491" s="8"/>
      <c r="AET491" s="8"/>
      <c r="AEU491" s="8"/>
      <c r="AEV491" s="8"/>
      <c r="AEW491" s="8"/>
      <c r="AEX491" s="8"/>
      <c r="AEY491" s="8"/>
      <c r="AEZ491" s="8"/>
      <c r="AFA491" s="8"/>
      <c r="AFB491" s="8"/>
      <c r="AFC491" s="8"/>
      <c r="AFD491" s="8"/>
      <c r="AFE491" s="8"/>
      <c r="AFF491" s="8"/>
      <c r="AFG491" s="8"/>
      <c r="AFH491" s="8"/>
      <c r="AFI491" s="8"/>
      <c r="AFJ491" s="8"/>
      <c r="AFK491" s="8"/>
      <c r="AFL491" s="8"/>
      <c r="AFM491" s="8"/>
      <c r="AFN491" s="8"/>
      <c r="AFO491" s="8"/>
      <c r="AFP491" s="8"/>
      <c r="AFQ491" s="8"/>
      <c r="AFR491" s="8"/>
      <c r="AFS491" s="8"/>
      <c r="AFT491" s="8"/>
      <c r="AFU491" s="8"/>
      <c r="AFV491" s="8"/>
      <c r="AFW491" s="8"/>
      <c r="AFX491" s="8"/>
      <c r="AFY491" s="8"/>
      <c r="AFZ491" s="8"/>
      <c r="AGA491" s="8"/>
      <c r="AGB491" s="8"/>
      <c r="AGC491" s="8"/>
      <c r="AGD491" s="8"/>
      <c r="AGE491" s="8"/>
      <c r="AGF491" s="8"/>
      <c r="AGG491" s="8"/>
      <c r="AGH491" s="8"/>
      <c r="AGI491" s="8"/>
      <c r="AGJ491" s="8"/>
      <c r="AGK491" s="8"/>
      <c r="AGL491" s="8"/>
      <c r="AGM491" s="8"/>
      <c r="AGN491" s="8"/>
      <c r="AGO491" s="8"/>
      <c r="AGP491" s="8"/>
      <c r="AGQ491" s="8"/>
      <c r="AGR491" s="8"/>
      <c r="AGS491" s="8"/>
      <c r="AGT491" s="8"/>
      <c r="AGU491" s="8"/>
      <c r="AGV491" s="8"/>
      <c r="AGW491" s="8"/>
      <c r="AGX491" s="8"/>
      <c r="AGY491" s="8"/>
      <c r="AGZ491" s="8"/>
      <c r="AHA491" s="8"/>
      <c r="AHB491" s="8"/>
      <c r="AHC491" s="8"/>
      <c r="AHD491" s="8"/>
      <c r="AHE491" s="8"/>
      <c r="AHF491" s="8"/>
      <c r="AHG491" s="8"/>
      <c r="AHH491" s="8"/>
      <c r="AHI491" s="8"/>
      <c r="AHJ491" s="8"/>
      <c r="AHK491" s="8"/>
      <c r="AHL491" s="8"/>
      <c r="AHM491" s="8"/>
      <c r="AHN491" s="8"/>
      <c r="AHO491" s="8"/>
      <c r="AHP491" s="8"/>
      <c r="AHQ491" s="8"/>
      <c r="AHR491" s="8"/>
      <c r="AHS491" s="8"/>
      <c r="AHT491" s="8"/>
      <c r="AHU491" s="8"/>
      <c r="AHV491" s="8"/>
      <c r="AHW491" s="8"/>
      <c r="AHX491" s="8"/>
      <c r="AHY491" s="8"/>
      <c r="AHZ491" s="8"/>
      <c r="AIA491" s="8"/>
      <c r="AIB491" s="8"/>
      <c r="AIC491" s="8"/>
      <c r="AID491" s="8"/>
      <c r="AIE491" s="8"/>
      <c r="AIF491" s="8"/>
      <c r="AIG491" s="8"/>
      <c r="AIH491" s="8"/>
      <c r="AII491" s="8"/>
      <c r="AIJ491" s="8"/>
      <c r="AIK491" s="8"/>
      <c r="AIL491" s="8"/>
      <c r="AIM491" s="8"/>
      <c r="AIN491" s="8"/>
      <c r="AIO491" s="8"/>
      <c r="AIP491" s="8"/>
      <c r="AIQ491" s="8"/>
      <c r="AIR491" s="8"/>
      <c r="AIS491" s="8"/>
      <c r="AIT491" s="8"/>
      <c r="AIU491" s="8"/>
      <c r="AIV491" s="8"/>
      <c r="AIW491" s="8"/>
      <c r="AIX491" s="8"/>
      <c r="AIY491" s="8"/>
      <c r="AIZ491" s="8"/>
      <c r="AJA491" s="8"/>
      <c r="AJB491" s="8"/>
      <c r="AJC491" s="8"/>
      <c r="AJD491" s="8"/>
      <c r="AJE491" s="8"/>
      <c r="AJF491" s="8"/>
      <c r="AJG491" s="8"/>
      <c r="AJH491" s="8"/>
      <c r="AJI491" s="8"/>
      <c r="AJJ491" s="8"/>
      <c r="AJK491" s="8"/>
      <c r="AJL491" s="8"/>
      <c r="AJM491" s="8"/>
      <c r="AJN491" s="8"/>
      <c r="AJO491" s="8"/>
      <c r="AJP491" s="8"/>
      <c r="AJQ491" s="8"/>
      <c r="AJR491" s="8"/>
      <c r="AJS491" s="8"/>
      <c r="AJT491" s="8"/>
      <c r="AJU491" s="8"/>
      <c r="AJV491" s="8"/>
      <c r="AJW491" s="8"/>
      <c r="AJX491" s="8"/>
      <c r="AJY491" s="8"/>
      <c r="AJZ491" s="8"/>
      <c r="AKA491" s="8"/>
      <c r="AKB491" s="8"/>
      <c r="AKC491" s="8"/>
      <c r="AKD491" s="8"/>
      <c r="AKE491" s="8"/>
      <c r="AKF491" s="8"/>
      <c r="AKG491" s="8"/>
      <c r="AKH491" s="8"/>
      <c r="AKI491" s="8"/>
      <c r="AKJ491" s="8"/>
      <c r="AKK491" s="8"/>
      <c r="AKL491" s="8"/>
      <c r="AKM491" s="8"/>
      <c r="AKN491" s="8"/>
      <c r="AKO491" s="8"/>
      <c r="AKP491" s="8"/>
      <c r="AKQ491" s="8"/>
      <c r="AKR491" s="8"/>
      <c r="AKS491" s="8"/>
      <c r="AKT491" s="8"/>
      <c r="AKU491" s="8"/>
      <c r="AKV491" s="8"/>
      <c r="AKW491" s="8"/>
      <c r="AKX491" s="8"/>
      <c r="AKY491" s="8"/>
      <c r="AKZ491" s="8"/>
      <c r="ALA491" s="8"/>
      <c r="ALB491" s="8"/>
      <c r="ALC491" s="8"/>
      <c r="ALD491" s="8"/>
      <c r="ALE491" s="8"/>
      <c r="ALF491" s="8"/>
      <c r="ALG491" s="8"/>
      <c r="ALH491" s="8"/>
      <c r="ALI491" s="8"/>
      <c r="ALJ491" s="8"/>
      <c r="ALK491" s="8"/>
      <c r="ALL491" s="8"/>
      <c r="ALM491" s="8"/>
      <c r="ALN491" s="8"/>
      <c r="ALO491" s="8"/>
      <c r="ALP491" s="8"/>
      <c r="ALQ491" s="8"/>
      <c r="ALR491" s="8"/>
      <c r="ALS491" s="8"/>
      <c r="ALT491" s="8"/>
      <c r="ALU491" s="8"/>
      <c r="ALV491" s="8"/>
      <c r="ALW491" s="8"/>
      <c r="ALX491" s="8"/>
      <c r="ALY491" s="8"/>
      <c r="ALZ491" s="8"/>
      <c r="AMA491" s="8"/>
      <c r="AMB491" s="8"/>
      <c r="AMC491" s="8"/>
      <c r="AMD491" s="8"/>
      <c r="AME491" s="8"/>
      <c r="AMF491" s="8"/>
      <c r="AMG491" s="8"/>
      <c r="AMH491" s="8"/>
      <c r="AMI491" s="8"/>
      <c r="AMJ491" s="8"/>
      <c r="AMK491" s="8"/>
      <c r="AML491" s="8"/>
      <c r="AMM491" s="8"/>
      <c r="AMN491" s="8"/>
      <c r="AMO491" s="8"/>
      <c r="AMP491" s="8"/>
      <c r="AMQ491" s="8"/>
      <c r="AMR491" s="8"/>
      <c r="AMS491" s="8"/>
      <c r="AMT491" s="8"/>
      <c r="AMU491" s="8"/>
      <c r="AMV491" s="8"/>
      <c r="AMW491" s="8"/>
      <c r="AMX491" s="8"/>
      <c r="AMY491" s="8"/>
      <c r="AMZ491" s="8"/>
      <c r="ANA491" s="8"/>
      <c r="ANB491" s="8"/>
      <c r="ANC491" s="8"/>
      <c r="AND491" s="8"/>
      <c r="ANE491" s="8"/>
      <c r="ANF491" s="8"/>
      <c r="ANG491" s="8"/>
      <c r="ANH491" s="8"/>
      <c r="ANI491" s="8"/>
      <c r="ANJ491" s="8"/>
      <c r="ANK491" s="8"/>
      <c r="ANL491" s="8"/>
      <c r="ANM491" s="8"/>
      <c r="ANN491" s="8"/>
      <c r="ANO491" s="8"/>
      <c r="ANP491" s="8"/>
      <c r="ANQ491" s="8"/>
      <c r="ANR491" s="8"/>
      <c r="ANS491" s="8"/>
      <c r="ANT491" s="8"/>
      <c r="ANU491" s="8"/>
      <c r="ANV491" s="8"/>
      <c r="ANW491" s="8"/>
      <c r="ANX491" s="8"/>
      <c r="ANY491" s="8"/>
      <c r="ANZ491" s="8"/>
      <c r="AOA491" s="8"/>
      <c r="AOB491" s="8"/>
      <c r="AOC491" s="8"/>
      <c r="AOD491" s="8"/>
      <c r="AOE491" s="8"/>
      <c r="AOF491" s="8"/>
      <c r="AOG491" s="8"/>
      <c r="AOH491" s="8"/>
      <c r="AOI491" s="8"/>
      <c r="AOJ491" s="8"/>
      <c r="AOK491" s="8"/>
      <c r="AOL491" s="8"/>
      <c r="AOM491" s="8"/>
      <c r="AON491" s="8"/>
      <c r="AOO491" s="8"/>
      <c r="AOP491" s="8"/>
      <c r="AOQ491" s="8"/>
      <c r="AOR491" s="8"/>
      <c r="AOS491" s="8"/>
      <c r="AOT491" s="8"/>
      <c r="AOU491" s="8"/>
      <c r="AOV491" s="8"/>
      <c r="AOW491" s="8"/>
      <c r="AOX491" s="8"/>
      <c r="AOY491" s="8"/>
      <c r="AOZ491" s="8"/>
      <c r="APA491" s="8"/>
      <c r="APB491" s="8"/>
      <c r="APC491" s="8"/>
      <c r="APD491" s="8"/>
      <c r="APE491" s="8"/>
      <c r="APF491" s="8"/>
      <c r="APG491" s="8"/>
      <c r="APH491" s="8"/>
      <c r="API491" s="8"/>
      <c r="APJ491" s="8"/>
      <c r="APK491" s="8"/>
      <c r="APL491" s="8"/>
      <c r="APM491" s="8"/>
      <c r="APN491" s="8"/>
      <c r="APO491" s="8"/>
      <c r="APP491" s="8"/>
      <c r="APQ491" s="8"/>
      <c r="APR491" s="8"/>
      <c r="APS491" s="8"/>
      <c r="APT491" s="8"/>
      <c r="APU491" s="8"/>
      <c r="APV491" s="8"/>
      <c r="APW491" s="8"/>
      <c r="APX491" s="8"/>
      <c r="APY491" s="8"/>
      <c r="APZ491" s="8"/>
      <c r="AQA491" s="8"/>
      <c r="AQB491" s="8"/>
      <c r="AQC491" s="8"/>
      <c r="AQD491" s="8"/>
      <c r="AQE491" s="8"/>
      <c r="AQF491" s="8"/>
      <c r="AQG491" s="8"/>
      <c r="AQH491" s="8"/>
      <c r="AQI491" s="8"/>
      <c r="AQJ491" s="8"/>
      <c r="AQK491" s="8"/>
      <c r="AQL491" s="8"/>
      <c r="AQM491" s="8"/>
      <c r="AQN491" s="8"/>
      <c r="AQO491" s="8"/>
      <c r="AQP491" s="8"/>
      <c r="AQQ491" s="8"/>
      <c r="AQR491" s="8"/>
      <c r="AQS491" s="8"/>
      <c r="AQT491" s="8"/>
      <c r="AQU491" s="8"/>
      <c r="AQV491" s="8"/>
      <c r="AQW491" s="8"/>
      <c r="AQX491" s="8"/>
      <c r="AQY491" s="8"/>
      <c r="AQZ491" s="8"/>
      <c r="ARA491" s="8"/>
      <c r="ARB491" s="8"/>
      <c r="ARC491" s="8"/>
      <c r="ARD491" s="8"/>
      <c r="ARE491" s="8"/>
      <c r="ARF491" s="8"/>
      <c r="ARG491" s="8"/>
      <c r="ARH491" s="8"/>
      <c r="ARI491" s="8"/>
      <c r="ARJ491" s="8"/>
      <c r="ARK491" s="8"/>
      <c r="ARL491" s="8"/>
      <c r="ARM491" s="8"/>
      <c r="ARN491" s="8"/>
      <c r="ARO491" s="8"/>
      <c r="ARP491" s="8"/>
      <c r="ARQ491" s="8"/>
      <c r="ARR491" s="8"/>
      <c r="ARS491" s="8"/>
      <c r="ART491" s="8"/>
      <c r="ARU491" s="8"/>
      <c r="ARV491" s="8"/>
      <c r="ARW491" s="8"/>
      <c r="ARX491" s="8"/>
      <c r="ARY491" s="8"/>
      <c r="ARZ491" s="8"/>
      <c r="ASA491" s="8"/>
      <c r="ASB491" s="8"/>
      <c r="ASC491" s="8"/>
      <c r="ASD491" s="8"/>
      <c r="ASE491" s="8"/>
      <c r="ASF491" s="8"/>
      <c r="ASG491" s="8"/>
      <c r="ASH491" s="8"/>
      <c r="ASI491" s="8"/>
      <c r="ASJ491" s="8"/>
      <c r="ASK491" s="8"/>
      <c r="ASL491" s="8"/>
      <c r="ASM491" s="8"/>
      <c r="ASN491" s="8"/>
      <c r="ASO491" s="8"/>
      <c r="ASP491" s="8"/>
      <c r="ASQ491" s="8"/>
      <c r="ASR491" s="8"/>
      <c r="ASS491" s="8"/>
      <c r="AST491" s="8"/>
      <c r="ASU491" s="8"/>
      <c r="ASV491" s="8"/>
      <c r="ASW491" s="8"/>
      <c r="ASX491" s="8"/>
      <c r="ASY491" s="8"/>
      <c r="ASZ491" s="8"/>
      <c r="ATA491" s="8"/>
      <c r="ATB491" s="8"/>
      <c r="ATC491" s="8"/>
      <c r="ATD491" s="8"/>
      <c r="ATE491" s="8"/>
      <c r="ATF491" s="8"/>
      <c r="ATG491" s="8"/>
      <c r="ATH491" s="8"/>
      <c r="ATI491" s="8"/>
      <c r="ATJ491" s="8"/>
      <c r="ATK491" s="8"/>
      <c r="ATL491" s="8"/>
      <c r="ATM491" s="8"/>
      <c r="ATN491" s="8"/>
      <c r="ATO491" s="8"/>
      <c r="ATP491" s="8"/>
      <c r="ATQ491" s="8"/>
      <c r="ATR491" s="8"/>
      <c r="ATS491" s="8"/>
      <c r="ATT491" s="8"/>
      <c r="ATU491" s="8"/>
      <c r="ATV491" s="8"/>
      <c r="ATW491" s="8"/>
      <c r="ATX491" s="8"/>
      <c r="ATY491" s="8"/>
      <c r="ATZ491" s="8"/>
      <c r="AUA491" s="8"/>
      <c r="AUB491" s="8"/>
      <c r="AUC491" s="8"/>
      <c r="AUD491" s="8"/>
      <c r="AUE491" s="8"/>
      <c r="AUF491" s="8"/>
      <c r="AUG491" s="8"/>
      <c r="AUH491" s="8"/>
      <c r="AUI491" s="8"/>
      <c r="AUJ491" s="8"/>
      <c r="AUK491" s="8"/>
      <c r="AUL491" s="8"/>
      <c r="AUM491" s="8"/>
      <c r="AUN491" s="8"/>
      <c r="AUO491" s="8"/>
      <c r="AUP491" s="8"/>
      <c r="AUQ491" s="8"/>
      <c r="AUR491" s="8"/>
      <c r="AUS491" s="8"/>
      <c r="AUT491" s="8"/>
      <c r="AUU491" s="8"/>
      <c r="AUV491" s="8"/>
      <c r="AUW491" s="8"/>
      <c r="AUX491" s="8"/>
      <c r="AUY491" s="8"/>
      <c r="AUZ491" s="8"/>
      <c r="AVA491" s="8"/>
      <c r="AVB491" s="8"/>
      <c r="AVC491" s="8"/>
      <c r="AVD491" s="8"/>
      <c r="AVE491" s="8"/>
      <c r="AVF491" s="8"/>
      <c r="AVG491" s="8"/>
      <c r="AVH491" s="8"/>
      <c r="AVI491" s="8"/>
      <c r="AVJ491" s="8"/>
      <c r="AVK491" s="8"/>
      <c r="AVL491" s="8"/>
      <c r="AVM491" s="8"/>
      <c r="AVN491" s="8"/>
      <c r="AVO491" s="8"/>
      <c r="AVP491" s="8"/>
      <c r="AVQ491" s="8"/>
      <c r="AVR491" s="8"/>
      <c r="AVS491" s="8"/>
      <c r="AVT491" s="8"/>
      <c r="AVU491" s="8"/>
      <c r="AVV491" s="8"/>
      <c r="AVW491" s="8"/>
      <c r="AVX491" s="8"/>
      <c r="AVY491" s="8"/>
      <c r="AVZ491" s="8"/>
      <c r="AWA491" s="8"/>
      <c r="AWB491" s="8"/>
      <c r="AWC491" s="8"/>
      <c r="AWD491" s="8"/>
      <c r="AWE491" s="8"/>
      <c r="AWF491" s="8"/>
      <c r="AWG491" s="8"/>
      <c r="AWH491" s="8"/>
      <c r="AWI491" s="8"/>
      <c r="AWJ491" s="8"/>
      <c r="AWK491" s="8"/>
      <c r="AWL491" s="8"/>
      <c r="AWM491" s="8"/>
      <c r="AWN491" s="8"/>
      <c r="AWO491" s="8"/>
      <c r="AWP491" s="8"/>
      <c r="AWQ491" s="8"/>
      <c r="AWR491" s="8"/>
      <c r="AWS491" s="8"/>
      <c r="AWT491" s="8"/>
      <c r="AWU491" s="8"/>
      <c r="AWV491" s="8"/>
      <c r="AWW491" s="8"/>
      <c r="AWX491" s="8"/>
      <c r="AWY491" s="8"/>
      <c r="AWZ491" s="8"/>
      <c r="AXA491" s="8"/>
      <c r="AXB491" s="8"/>
      <c r="AXC491" s="8"/>
      <c r="AXD491" s="8"/>
      <c r="AXE491" s="8"/>
      <c r="AXF491" s="8"/>
      <c r="AXG491" s="8"/>
      <c r="AXH491" s="8"/>
      <c r="AXI491" s="8"/>
      <c r="AXJ491" s="8"/>
      <c r="AXK491" s="8"/>
      <c r="AXL491" s="8"/>
      <c r="AXM491" s="8"/>
      <c r="AXN491" s="8"/>
      <c r="AXO491" s="8"/>
      <c r="AXP491" s="8"/>
      <c r="AXQ491" s="8"/>
      <c r="AXR491" s="8"/>
      <c r="AXS491" s="8"/>
      <c r="AXT491" s="8"/>
      <c r="AXU491" s="8"/>
      <c r="AXV491" s="8"/>
      <c r="AXW491" s="8"/>
      <c r="AXX491" s="8"/>
      <c r="AXY491" s="8"/>
      <c r="AXZ491" s="8"/>
      <c r="AYA491" s="8"/>
      <c r="AYB491" s="8"/>
      <c r="AYC491" s="8"/>
      <c r="AYD491" s="8"/>
      <c r="AYE491" s="8"/>
      <c r="AYF491" s="8"/>
      <c r="AYG491" s="8"/>
      <c r="AYH491" s="8"/>
      <c r="AYI491" s="8"/>
      <c r="AYJ491" s="8"/>
      <c r="AYK491" s="8"/>
      <c r="AYL491" s="8"/>
      <c r="AYM491" s="8"/>
      <c r="AYN491" s="8"/>
      <c r="AYO491" s="8"/>
      <c r="AYP491" s="8"/>
      <c r="AYQ491" s="8"/>
      <c r="AYR491" s="8"/>
      <c r="AYS491" s="8"/>
      <c r="AYT491" s="8"/>
      <c r="AYU491" s="8"/>
      <c r="AYV491" s="8"/>
      <c r="AYW491" s="8"/>
      <c r="AYX491" s="8"/>
      <c r="AYY491" s="8"/>
      <c r="AYZ491" s="8"/>
      <c r="AZA491" s="8"/>
      <c r="AZB491" s="8"/>
      <c r="AZC491" s="8"/>
      <c r="AZD491" s="8"/>
      <c r="AZE491" s="8"/>
      <c r="AZF491" s="8"/>
      <c r="AZG491" s="8"/>
      <c r="AZH491" s="8"/>
      <c r="AZI491" s="8"/>
      <c r="AZJ491" s="8"/>
      <c r="AZK491" s="8"/>
      <c r="AZL491" s="8"/>
      <c r="AZM491" s="8"/>
      <c r="AZN491" s="8"/>
      <c r="AZO491" s="8"/>
      <c r="AZP491" s="8"/>
      <c r="AZQ491" s="8"/>
      <c r="AZR491" s="8"/>
      <c r="AZS491" s="8"/>
      <c r="AZT491" s="8"/>
      <c r="AZU491" s="8"/>
      <c r="AZV491" s="8"/>
      <c r="AZW491" s="8"/>
      <c r="AZX491" s="8"/>
      <c r="AZY491" s="8"/>
      <c r="AZZ491" s="8"/>
      <c r="BAA491" s="8"/>
      <c r="BAB491" s="8"/>
      <c r="BAC491" s="8"/>
      <c r="BAD491" s="8"/>
      <c r="BAE491" s="8"/>
      <c r="BAF491" s="8"/>
      <c r="BAG491" s="8"/>
      <c r="BAH491" s="8"/>
      <c r="BAI491" s="8"/>
      <c r="BAJ491" s="8"/>
      <c r="BAK491" s="8"/>
      <c r="BAL491" s="8"/>
      <c r="BAM491" s="8"/>
      <c r="BAN491" s="8"/>
      <c r="BAO491" s="8"/>
      <c r="BAP491" s="8"/>
      <c r="BAQ491" s="8"/>
      <c r="BAR491" s="8"/>
      <c r="BAS491" s="8"/>
      <c r="BAT491" s="8"/>
      <c r="BAU491" s="8"/>
      <c r="BAV491" s="8"/>
      <c r="BAW491" s="8"/>
      <c r="BAX491" s="8"/>
      <c r="BAY491" s="8"/>
      <c r="BAZ491" s="8"/>
      <c r="BBA491" s="8"/>
      <c r="BBB491" s="8"/>
      <c r="BBC491" s="8"/>
      <c r="BBD491" s="8"/>
      <c r="BBE491" s="8"/>
      <c r="BBF491" s="8"/>
      <c r="BBG491" s="8"/>
      <c r="BBH491" s="8"/>
      <c r="BBI491" s="8"/>
      <c r="BBJ491" s="8"/>
      <c r="BBK491" s="8"/>
      <c r="BBL491" s="8"/>
      <c r="BBM491" s="8"/>
      <c r="BBN491" s="8"/>
      <c r="BBO491" s="8"/>
      <c r="BBP491" s="8"/>
      <c r="BBQ491" s="8"/>
      <c r="BBR491" s="8"/>
      <c r="BBS491" s="8"/>
      <c r="BBT491" s="8"/>
      <c r="BBU491" s="8"/>
      <c r="BBV491" s="8"/>
      <c r="BBW491" s="8"/>
      <c r="BBX491" s="8"/>
      <c r="BBY491" s="8"/>
      <c r="BBZ491" s="8"/>
      <c r="BCA491" s="8"/>
      <c r="BCB491" s="8"/>
      <c r="BCC491" s="8"/>
      <c r="BCD491" s="8"/>
      <c r="BCE491" s="8"/>
      <c r="BCF491" s="8"/>
      <c r="BCG491" s="8"/>
      <c r="BCH491" s="8"/>
      <c r="BCI491" s="8"/>
      <c r="BCJ491" s="8"/>
      <c r="BCK491" s="8"/>
      <c r="BCL491" s="8"/>
      <c r="BCM491" s="8"/>
      <c r="BCN491" s="8"/>
      <c r="BCO491" s="8"/>
      <c r="BCP491" s="8"/>
      <c r="BCQ491" s="8"/>
      <c r="BCR491" s="8"/>
      <c r="BCS491" s="8"/>
      <c r="BCT491" s="8"/>
      <c r="BCU491" s="8"/>
      <c r="BCV491" s="8"/>
      <c r="BCW491" s="8"/>
      <c r="BCX491" s="8"/>
      <c r="BCY491" s="8"/>
      <c r="BCZ491" s="8"/>
      <c r="BDA491" s="8"/>
      <c r="BDB491" s="8"/>
      <c r="BDC491" s="8"/>
      <c r="BDD491" s="8"/>
      <c r="BDE491" s="8"/>
      <c r="BDF491" s="8"/>
      <c r="BDG491" s="8"/>
      <c r="BDH491" s="8"/>
      <c r="BDI491" s="8"/>
      <c r="BDJ491" s="8"/>
      <c r="BDK491" s="8"/>
      <c r="BDL491" s="8"/>
      <c r="BDM491" s="8"/>
      <c r="BDN491" s="8"/>
      <c r="BDO491" s="8"/>
      <c r="BDP491" s="8"/>
      <c r="BDQ491" s="8"/>
      <c r="BDR491" s="8"/>
      <c r="BDS491" s="8"/>
      <c r="BDT491" s="8"/>
      <c r="BDU491" s="8"/>
      <c r="BDV491" s="8"/>
      <c r="BDW491" s="8"/>
      <c r="BDX491" s="8"/>
      <c r="BDY491" s="8"/>
      <c r="BDZ491" s="8"/>
      <c r="BEA491" s="8"/>
      <c r="BEB491" s="8"/>
      <c r="BEC491" s="8"/>
      <c r="BED491" s="8"/>
      <c r="BEE491" s="8"/>
      <c r="BEF491" s="8"/>
      <c r="BEG491" s="8"/>
      <c r="BEH491" s="8"/>
      <c r="BEI491" s="8"/>
      <c r="BEJ491" s="8"/>
      <c r="BEK491" s="8"/>
      <c r="BEL491" s="8"/>
      <c r="BEM491" s="8"/>
      <c r="BEN491" s="8"/>
      <c r="BEO491" s="8"/>
      <c r="BEP491" s="8"/>
      <c r="BEQ491" s="8"/>
      <c r="BER491" s="8"/>
      <c r="BES491" s="8"/>
      <c r="BET491" s="8"/>
      <c r="BEU491" s="8"/>
      <c r="BEV491" s="8"/>
      <c r="BEW491" s="8"/>
      <c r="BEX491" s="8"/>
      <c r="BEY491" s="8"/>
      <c r="BEZ491" s="8"/>
      <c r="BFA491" s="8"/>
      <c r="BFB491" s="8"/>
      <c r="BFC491" s="8"/>
      <c r="BFD491" s="8"/>
      <c r="BFE491" s="8"/>
      <c r="BFF491" s="8"/>
      <c r="BFG491" s="8"/>
      <c r="BFH491" s="8"/>
      <c r="BFI491" s="8"/>
      <c r="BFJ491" s="8"/>
      <c r="BFK491" s="8"/>
      <c r="BFL491" s="8"/>
      <c r="BFM491" s="8"/>
      <c r="BFN491" s="8"/>
      <c r="BFO491" s="8"/>
      <c r="BFP491" s="8"/>
      <c r="BFQ491" s="8"/>
      <c r="BFR491" s="8"/>
      <c r="BFS491" s="8"/>
      <c r="BFT491" s="8"/>
      <c r="BFU491" s="8"/>
      <c r="BFV491" s="8"/>
      <c r="BFW491" s="8"/>
      <c r="BFX491" s="8"/>
      <c r="BFY491" s="8"/>
      <c r="BFZ491" s="8"/>
      <c r="BGA491" s="8"/>
      <c r="BGB491" s="8"/>
      <c r="BGC491" s="8"/>
      <c r="BGD491" s="8"/>
      <c r="BGE491" s="8"/>
      <c r="BGF491" s="8"/>
      <c r="BGG491" s="8"/>
      <c r="BGH491" s="8"/>
      <c r="BGI491" s="8"/>
      <c r="BGJ491" s="8"/>
      <c r="BGK491" s="8"/>
      <c r="BGL491" s="8"/>
      <c r="BGM491" s="8"/>
      <c r="BGN491" s="8"/>
      <c r="BGO491" s="8"/>
      <c r="BGP491" s="8"/>
      <c r="BGQ491" s="8"/>
      <c r="BGR491" s="8"/>
      <c r="BGS491" s="8"/>
      <c r="BGT491" s="8"/>
      <c r="BGU491" s="8"/>
      <c r="BGV491" s="8"/>
      <c r="BGW491" s="8"/>
      <c r="BGX491" s="8"/>
      <c r="BGY491" s="8"/>
      <c r="BGZ491" s="8"/>
      <c r="BHA491" s="8"/>
      <c r="BHB491" s="8"/>
      <c r="BHC491" s="8"/>
      <c r="BHD491" s="8"/>
      <c r="BHE491" s="8"/>
      <c r="BHF491" s="8"/>
      <c r="BHG491" s="8"/>
      <c r="BHH491" s="8"/>
      <c r="BHI491" s="8"/>
      <c r="BHJ491" s="8"/>
      <c r="BHK491" s="8"/>
      <c r="BHL491" s="8"/>
      <c r="BHM491" s="8"/>
      <c r="BHN491" s="8"/>
      <c r="BHO491" s="8"/>
      <c r="BHP491" s="8"/>
      <c r="BHQ491" s="8"/>
      <c r="BHR491" s="8"/>
      <c r="BHS491" s="8"/>
      <c r="BHT491" s="8"/>
      <c r="BHU491" s="8"/>
      <c r="BHV491" s="8"/>
      <c r="BHW491" s="8"/>
      <c r="BHX491" s="8"/>
      <c r="BHY491" s="8"/>
      <c r="BHZ491" s="8"/>
      <c r="BIA491" s="8"/>
      <c r="BIB491" s="8"/>
      <c r="BIC491" s="8"/>
      <c r="BID491" s="8"/>
      <c r="BIE491" s="8"/>
      <c r="BIF491" s="8"/>
      <c r="BIG491" s="8"/>
      <c r="BIH491" s="8"/>
      <c r="BII491" s="8"/>
      <c r="BIJ491" s="8"/>
      <c r="BIK491" s="8"/>
      <c r="BIL491" s="8"/>
      <c r="BIM491" s="8"/>
      <c r="BIN491" s="8"/>
      <c r="BIO491" s="8"/>
      <c r="BIP491" s="8"/>
      <c r="BIQ491" s="8"/>
      <c r="BIR491" s="8"/>
      <c r="BIS491" s="8"/>
      <c r="BIT491" s="8"/>
      <c r="BIU491" s="8"/>
      <c r="BIV491" s="8"/>
      <c r="BIW491" s="8"/>
      <c r="BIX491" s="8"/>
      <c r="BIY491" s="8"/>
      <c r="BIZ491" s="8"/>
      <c r="BJA491" s="8"/>
      <c r="BJB491" s="8"/>
      <c r="BJC491" s="8"/>
      <c r="BJD491" s="8"/>
      <c r="BJE491" s="8"/>
      <c r="BJF491" s="8"/>
      <c r="BJG491" s="8"/>
      <c r="BJH491" s="8"/>
      <c r="BJI491" s="8"/>
      <c r="BJJ491" s="8"/>
      <c r="BJK491" s="8"/>
      <c r="BJL491" s="8"/>
      <c r="BJM491" s="8"/>
      <c r="BJN491" s="8"/>
      <c r="BJO491" s="8"/>
      <c r="BJP491" s="8"/>
      <c r="BJQ491" s="8"/>
      <c r="BJR491" s="8"/>
      <c r="BJS491" s="8"/>
      <c r="BJT491" s="8"/>
      <c r="BJU491" s="8"/>
      <c r="BJV491" s="8"/>
      <c r="BJW491" s="8"/>
      <c r="BJX491" s="8"/>
      <c r="BJY491" s="8"/>
      <c r="BJZ491" s="8"/>
      <c r="BKA491" s="8"/>
      <c r="BKB491" s="8"/>
      <c r="BKC491" s="8"/>
      <c r="BKD491" s="8"/>
      <c r="BKE491" s="8"/>
      <c r="BKF491" s="8"/>
      <c r="BKG491" s="8"/>
      <c r="BKH491" s="8"/>
      <c r="BKI491" s="8"/>
      <c r="BKJ491" s="8"/>
      <c r="BKK491" s="8"/>
      <c r="BKL491" s="8"/>
      <c r="BKM491" s="8"/>
      <c r="BKN491" s="8"/>
      <c r="BKO491" s="8"/>
      <c r="BKP491" s="8"/>
      <c r="BKQ491" s="8"/>
      <c r="BKR491" s="8"/>
      <c r="BKS491" s="8"/>
      <c r="BKT491" s="8"/>
      <c r="BKU491" s="8"/>
      <c r="BKV491" s="8"/>
      <c r="BKW491" s="8"/>
      <c r="BKX491" s="8"/>
      <c r="BKY491" s="8"/>
      <c r="BKZ491" s="8"/>
      <c r="BLA491" s="8"/>
      <c r="BLB491" s="8"/>
      <c r="BLC491" s="8"/>
      <c r="BLD491" s="8"/>
      <c r="BLE491" s="8"/>
      <c r="BLF491" s="8"/>
      <c r="BLG491" s="8"/>
      <c r="BLH491" s="8"/>
      <c r="BLI491" s="8"/>
      <c r="BLJ491" s="8"/>
      <c r="BLK491" s="8"/>
      <c r="BLL491" s="8"/>
      <c r="BLM491" s="8"/>
      <c r="BLN491" s="8"/>
      <c r="BLO491" s="8"/>
      <c r="BLP491" s="8"/>
      <c r="BLQ491" s="8"/>
      <c r="BLR491" s="8"/>
      <c r="BLS491" s="8"/>
      <c r="BLT491" s="8"/>
      <c r="BLU491" s="8"/>
      <c r="BLV491" s="8"/>
      <c r="BLW491" s="8"/>
      <c r="BLX491" s="8"/>
      <c r="BLY491" s="8"/>
      <c r="BLZ491" s="8"/>
      <c r="BMA491" s="8"/>
      <c r="BMB491" s="8"/>
      <c r="BMC491" s="8"/>
      <c r="BMD491" s="8"/>
      <c r="BME491" s="8"/>
      <c r="BMF491" s="8"/>
      <c r="BMG491" s="8"/>
      <c r="BMH491" s="8"/>
      <c r="BMI491" s="8"/>
      <c r="BMJ491" s="8"/>
      <c r="BMK491" s="8"/>
      <c r="BML491" s="8"/>
      <c r="BMM491" s="8"/>
      <c r="BMN491" s="8"/>
      <c r="BMO491" s="8"/>
      <c r="BMP491" s="8"/>
      <c r="BMQ491" s="8"/>
      <c r="BMR491" s="8"/>
      <c r="BMS491" s="8"/>
      <c r="BMT491" s="8"/>
      <c r="BMU491" s="8"/>
      <c r="BMV491" s="8"/>
      <c r="BMW491" s="8"/>
      <c r="BMX491" s="8"/>
      <c r="BMY491" s="8"/>
      <c r="BMZ491" s="8"/>
      <c r="BNA491" s="8"/>
      <c r="BNB491" s="8"/>
      <c r="BNC491" s="8"/>
      <c r="BND491" s="8"/>
      <c r="BNE491" s="8"/>
      <c r="BNF491" s="8"/>
      <c r="BNG491" s="8"/>
      <c r="BNH491" s="8"/>
      <c r="BNI491" s="8"/>
      <c r="BNJ491" s="8"/>
      <c r="BNK491" s="8"/>
      <c r="BNL491" s="8"/>
      <c r="BNM491" s="8"/>
      <c r="BNN491" s="8"/>
      <c r="BNO491" s="8"/>
      <c r="BNP491" s="8"/>
      <c r="BNQ491" s="8"/>
      <c r="BNR491" s="8"/>
      <c r="BNS491" s="8"/>
      <c r="BNT491" s="8"/>
      <c r="BNU491" s="8"/>
      <c r="BNV491" s="8"/>
      <c r="BNW491" s="8"/>
      <c r="BNX491" s="8"/>
      <c r="BNY491" s="8"/>
      <c r="BNZ491" s="8"/>
      <c r="BOA491" s="8"/>
      <c r="BOB491" s="8"/>
      <c r="BOC491" s="8"/>
      <c r="BOD491" s="8"/>
      <c r="BOE491" s="8"/>
      <c r="BOF491" s="8"/>
      <c r="BOG491" s="8"/>
      <c r="BOH491" s="8"/>
      <c r="BOI491" s="8"/>
      <c r="BOJ491" s="8"/>
      <c r="BOK491" s="8"/>
      <c r="BOL491" s="8"/>
      <c r="BOM491" s="8"/>
      <c r="BON491" s="8"/>
      <c r="BOO491" s="8"/>
      <c r="BOP491" s="8"/>
      <c r="BOQ491" s="8"/>
      <c r="BOR491" s="8"/>
      <c r="BOS491" s="8"/>
      <c r="BOT491" s="8"/>
      <c r="BOU491" s="8"/>
      <c r="BOV491" s="8"/>
      <c r="BOW491" s="8"/>
      <c r="BOX491" s="8"/>
      <c r="BOY491" s="8"/>
      <c r="BOZ491" s="8"/>
      <c r="BPA491" s="8"/>
      <c r="BPB491" s="8"/>
      <c r="BPC491" s="8"/>
      <c r="BPD491" s="8"/>
      <c r="BPE491" s="8"/>
      <c r="BPF491" s="8"/>
      <c r="BPG491" s="8"/>
      <c r="BPH491" s="8"/>
      <c r="BPI491" s="8"/>
      <c r="BPJ491" s="8"/>
      <c r="BPK491" s="8"/>
      <c r="BPL491" s="8"/>
      <c r="BPM491" s="8"/>
      <c r="BPN491" s="8"/>
      <c r="BPO491" s="8"/>
      <c r="BPP491" s="8"/>
      <c r="BPQ491" s="8"/>
      <c r="BPR491" s="8"/>
      <c r="BPS491" s="8"/>
      <c r="BPT491" s="8"/>
      <c r="BPU491" s="8"/>
      <c r="BPV491" s="8"/>
      <c r="BPW491" s="8"/>
      <c r="BPX491" s="8"/>
      <c r="BPY491" s="8"/>
      <c r="BPZ491" s="8"/>
      <c r="BQA491" s="8"/>
      <c r="BQB491" s="8"/>
      <c r="BQC491" s="8"/>
      <c r="BQD491" s="8"/>
      <c r="BQE491" s="8"/>
      <c r="BQF491" s="8"/>
      <c r="BQG491" s="8"/>
      <c r="BQH491" s="8"/>
      <c r="BQI491" s="8"/>
      <c r="BQJ491" s="8"/>
      <c r="BQK491" s="8"/>
      <c r="BQL491" s="8"/>
      <c r="BQM491" s="8"/>
      <c r="BQN491" s="8"/>
      <c r="BQO491" s="8"/>
      <c r="BQP491" s="8"/>
      <c r="BQQ491" s="8"/>
      <c r="BQR491" s="8"/>
      <c r="BQS491" s="8"/>
      <c r="BQT491" s="8"/>
      <c r="BQU491" s="8"/>
      <c r="BQV491" s="8"/>
      <c r="BQW491" s="8"/>
      <c r="BQX491" s="8"/>
      <c r="BQY491" s="8"/>
      <c r="BQZ491" s="8"/>
      <c r="BRA491" s="8"/>
      <c r="BRB491" s="8"/>
      <c r="BRC491" s="8"/>
      <c r="BRD491" s="8"/>
      <c r="BRE491" s="8"/>
      <c r="BRF491" s="8"/>
      <c r="BRG491" s="8"/>
      <c r="BRH491" s="8"/>
      <c r="BRI491" s="8"/>
      <c r="BRJ491" s="8"/>
      <c r="BRK491" s="8"/>
      <c r="BRL491" s="8"/>
      <c r="BRM491" s="8"/>
      <c r="BRN491" s="8"/>
      <c r="BRO491" s="8"/>
      <c r="BRP491" s="8"/>
      <c r="BRQ491" s="8"/>
      <c r="BRR491" s="8"/>
      <c r="BRS491" s="8"/>
      <c r="BRT491" s="8"/>
      <c r="BRU491" s="8"/>
      <c r="BRV491" s="8"/>
      <c r="BRW491" s="8"/>
      <c r="BRX491" s="8"/>
      <c r="BRY491" s="8"/>
      <c r="BRZ491" s="8"/>
      <c r="BSA491" s="8"/>
      <c r="BSB491" s="8"/>
      <c r="BSC491" s="8"/>
      <c r="BSD491" s="8"/>
      <c r="BSE491" s="8"/>
      <c r="BSF491" s="8"/>
      <c r="BSG491" s="8"/>
      <c r="BSH491" s="8"/>
      <c r="BSI491" s="8"/>
      <c r="BSJ491" s="8"/>
      <c r="BSK491" s="8"/>
      <c r="BSL491" s="8"/>
      <c r="BSM491" s="8"/>
      <c r="BSN491" s="8"/>
      <c r="BSO491" s="8"/>
      <c r="BSP491" s="8"/>
      <c r="BSQ491" s="8"/>
      <c r="BSR491" s="8"/>
      <c r="BSS491" s="8"/>
      <c r="BST491" s="8"/>
      <c r="BSU491" s="8"/>
      <c r="BSV491" s="8"/>
      <c r="BSW491" s="8"/>
      <c r="BSX491" s="8"/>
      <c r="BSY491" s="8"/>
      <c r="BSZ491" s="8"/>
      <c r="BTA491" s="8"/>
      <c r="BTB491" s="8"/>
      <c r="BTC491" s="8"/>
      <c r="BTD491" s="8"/>
      <c r="BTE491" s="8"/>
      <c r="BTF491" s="8"/>
      <c r="BTG491" s="8"/>
      <c r="BTH491" s="8"/>
      <c r="BTI491" s="8"/>
      <c r="BTJ491" s="8"/>
      <c r="BTK491" s="8"/>
      <c r="BTL491" s="8"/>
      <c r="BTM491" s="8"/>
      <c r="BTN491" s="8"/>
      <c r="BTO491" s="8"/>
      <c r="BTP491" s="8"/>
      <c r="BTQ491" s="8"/>
      <c r="BTR491" s="8"/>
      <c r="BTS491" s="8"/>
      <c r="BTT491" s="8"/>
      <c r="BTU491" s="8"/>
      <c r="BTV491" s="8"/>
      <c r="BTW491" s="8"/>
      <c r="BTX491" s="8"/>
      <c r="BTY491" s="8"/>
      <c r="BTZ491" s="8"/>
      <c r="BUA491" s="8"/>
      <c r="BUB491" s="8"/>
      <c r="BUC491" s="8"/>
      <c r="BUD491" s="8"/>
      <c r="BUE491" s="8"/>
      <c r="BUF491" s="8"/>
      <c r="BUG491" s="8"/>
      <c r="BUH491" s="8"/>
      <c r="BUI491" s="8"/>
      <c r="BUJ491" s="8"/>
      <c r="BUK491" s="8"/>
      <c r="BUL491" s="8"/>
      <c r="BUM491" s="8"/>
      <c r="BUN491" s="8"/>
      <c r="BUO491" s="8"/>
      <c r="BUP491" s="8"/>
      <c r="BUQ491" s="8"/>
      <c r="BUR491" s="8"/>
      <c r="BUS491" s="8"/>
      <c r="BUT491" s="8"/>
      <c r="BUU491" s="8"/>
      <c r="BUV491" s="8"/>
      <c r="BUW491" s="8"/>
      <c r="BUX491" s="8"/>
      <c r="BUY491" s="8"/>
      <c r="BUZ491" s="8"/>
      <c r="BVA491" s="8"/>
      <c r="BVB491" s="8"/>
      <c r="BVC491" s="8"/>
      <c r="BVD491" s="8"/>
      <c r="BVE491" s="8"/>
      <c r="BVF491" s="8"/>
      <c r="BVG491" s="8"/>
      <c r="BVH491" s="8"/>
      <c r="BVI491" s="8"/>
      <c r="BVJ491" s="8"/>
      <c r="BVK491" s="8"/>
      <c r="BVL491" s="8"/>
      <c r="BVM491" s="8"/>
      <c r="BVN491" s="8"/>
      <c r="BVO491" s="8"/>
      <c r="BVP491" s="8"/>
      <c r="BVQ491" s="8"/>
      <c r="BVR491" s="8"/>
      <c r="BVS491" s="8"/>
      <c r="BVT491" s="8"/>
      <c r="BVU491" s="8"/>
      <c r="BVV491" s="8"/>
      <c r="BVW491" s="8"/>
      <c r="BVX491" s="8"/>
      <c r="BVY491" s="8"/>
      <c r="BVZ491" s="8"/>
      <c r="BWA491" s="8"/>
      <c r="BWB491" s="8"/>
      <c r="BWC491" s="8"/>
      <c r="BWD491" s="8"/>
      <c r="BWE491" s="8"/>
      <c r="BWF491" s="8"/>
      <c r="BWG491" s="8"/>
      <c r="BWH491" s="8"/>
      <c r="BWI491" s="8"/>
      <c r="BWJ491" s="8"/>
      <c r="BWK491" s="8"/>
      <c r="BWL491" s="8"/>
      <c r="BWM491" s="8"/>
      <c r="BWN491" s="8"/>
      <c r="BWO491" s="8"/>
      <c r="BWP491" s="8"/>
      <c r="BWQ491" s="8"/>
    </row>
    <row r="492" spans="1:1967" s="445" customFormat="1" ht="102" customHeight="1">
      <c r="A492" s="9" t="s">
        <v>6552</v>
      </c>
      <c r="B492" s="100" t="s">
        <v>97</v>
      </c>
      <c r="C492" s="7" t="s">
        <v>924</v>
      </c>
      <c r="D492" s="3" t="s">
        <v>58</v>
      </c>
      <c r="E492" s="3" t="s">
        <v>59</v>
      </c>
      <c r="F492" s="82"/>
      <c r="G492" s="3" t="s">
        <v>385</v>
      </c>
      <c r="H492" s="20">
        <v>0</v>
      </c>
      <c r="I492" s="114">
        <v>470000000</v>
      </c>
      <c r="J492" s="21" t="s">
        <v>1330</v>
      </c>
      <c r="K492" s="19" t="s">
        <v>1950</v>
      </c>
      <c r="L492" s="138" t="s">
        <v>3428</v>
      </c>
      <c r="M492" s="141" t="s">
        <v>383</v>
      </c>
      <c r="N492" s="361" t="s">
        <v>8876</v>
      </c>
      <c r="O492" s="3" t="s">
        <v>1382</v>
      </c>
      <c r="P492" s="7" t="s">
        <v>1353</v>
      </c>
      <c r="Q492" s="3" t="s">
        <v>1344</v>
      </c>
      <c r="R492" s="84">
        <v>3250</v>
      </c>
      <c r="S492" s="19">
        <v>11148.83</v>
      </c>
      <c r="T492" s="83">
        <v>0</v>
      </c>
      <c r="U492" s="83">
        <f t="shared" ref="U492:U561" si="27">T492*1.12</f>
        <v>0</v>
      </c>
      <c r="V492" s="9" t="s">
        <v>1341</v>
      </c>
      <c r="W492" s="153" t="s">
        <v>1410</v>
      </c>
      <c r="X492" s="9" t="s">
        <v>9085</v>
      </c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  <c r="NJ492" s="8"/>
      <c r="NK492" s="8"/>
      <c r="NL492" s="8"/>
      <c r="NM492" s="8"/>
      <c r="NN492" s="8"/>
      <c r="NO492" s="8"/>
      <c r="NP492" s="8"/>
      <c r="NQ492" s="8"/>
      <c r="NR492" s="8"/>
      <c r="NS492" s="8"/>
      <c r="NT492" s="8"/>
      <c r="NU492" s="8"/>
      <c r="NV492" s="8"/>
      <c r="NW492" s="8"/>
      <c r="NX492" s="8"/>
      <c r="NY492" s="8"/>
      <c r="NZ492" s="8"/>
      <c r="OA492" s="8"/>
      <c r="OB492" s="8"/>
      <c r="OC492" s="8"/>
      <c r="OD492" s="8"/>
      <c r="OE492" s="8"/>
      <c r="OF492" s="8"/>
      <c r="OG492" s="8"/>
      <c r="OH492" s="8"/>
      <c r="OI492" s="8"/>
      <c r="OJ492" s="8"/>
      <c r="OK492" s="8"/>
      <c r="OL492" s="8"/>
      <c r="OM492" s="8"/>
      <c r="ON492" s="8"/>
      <c r="OO492" s="8"/>
      <c r="OP492" s="8"/>
      <c r="OQ492" s="8"/>
      <c r="OR492" s="8"/>
      <c r="OS492" s="8"/>
      <c r="OT492" s="8"/>
      <c r="OU492" s="8"/>
      <c r="OV492" s="8"/>
      <c r="OW492" s="8"/>
      <c r="OX492" s="8"/>
      <c r="OY492" s="8"/>
      <c r="OZ492" s="8"/>
      <c r="PA492" s="8"/>
      <c r="PB492" s="8"/>
      <c r="PC492" s="8"/>
      <c r="PD492" s="8"/>
      <c r="PE492" s="8"/>
      <c r="PF492" s="8"/>
      <c r="PG492" s="8"/>
      <c r="PH492" s="8"/>
      <c r="PI492" s="8"/>
      <c r="PJ492" s="8"/>
      <c r="PK492" s="8"/>
      <c r="PL492" s="8"/>
      <c r="PM492" s="8"/>
      <c r="PN492" s="8"/>
      <c r="PO492" s="8"/>
      <c r="PP492" s="8"/>
      <c r="PQ492" s="8"/>
      <c r="PR492" s="8"/>
      <c r="PS492" s="8"/>
      <c r="PT492" s="8"/>
      <c r="PU492" s="8"/>
      <c r="PV492" s="8"/>
      <c r="PW492" s="8"/>
      <c r="PX492" s="8"/>
      <c r="PY492" s="8"/>
      <c r="PZ492" s="8"/>
      <c r="QA492" s="8"/>
      <c r="QB492" s="8"/>
      <c r="QC492" s="8"/>
      <c r="QD492" s="8"/>
      <c r="QE492" s="8"/>
      <c r="QF492" s="8"/>
      <c r="QG492" s="8"/>
      <c r="QH492" s="8"/>
      <c r="QI492" s="8"/>
      <c r="QJ492" s="8"/>
      <c r="QK492" s="8"/>
      <c r="QL492" s="8"/>
      <c r="QM492" s="8"/>
      <c r="QN492" s="8"/>
      <c r="QO492" s="8"/>
      <c r="QP492" s="8"/>
      <c r="QQ492" s="8"/>
      <c r="QR492" s="8"/>
      <c r="QS492" s="8"/>
      <c r="QT492" s="8"/>
      <c r="QU492" s="8"/>
      <c r="QV492" s="8"/>
      <c r="QW492" s="8"/>
      <c r="QX492" s="8"/>
      <c r="QY492" s="8"/>
      <c r="QZ492" s="8"/>
      <c r="RA492" s="8"/>
      <c r="RB492" s="8"/>
      <c r="RC492" s="8"/>
      <c r="RD492" s="8"/>
      <c r="RE492" s="8"/>
      <c r="RF492" s="8"/>
      <c r="RG492" s="8"/>
      <c r="RH492" s="8"/>
      <c r="RI492" s="8"/>
      <c r="RJ492" s="8"/>
      <c r="RK492" s="8"/>
      <c r="RL492" s="8"/>
      <c r="RM492" s="8"/>
      <c r="RN492" s="8"/>
      <c r="RO492" s="8"/>
      <c r="RP492" s="8"/>
      <c r="RQ492" s="8"/>
      <c r="RR492" s="8"/>
      <c r="RS492" s="8"/>
      <c r="RT492" s="8"/>
      <c r="RU492" s="8"/>
      <c r="RV492" s="8"/>
      <c r="RW492" s="8"/>
      <c r="RX492" s="8"/>
      <c r="RY492" s="8"/>
      <c r="RZ492" s="8"/>
      <c r="SA492" s="8"/>
      <c r="SB492" s="8"/>
      <c r="SC492" s="8"/>
      <c r="SD492" s="8"/>
      <c r="SE492" s="8"/>
      <c r="SF492" s="8"/>
      <c r="SG492" s="8"/>
      <c r="SH492" s="8"/>
      <c r="SI492" s="8"/>
      <c r="SJ492" s="8"/>
      <c r="SK492" s="8"/>
      <c r="SL492" s="8"/>
      <c r="SM492" s="8"/>
      <c r="SN492" s="8"/>
      <c r="SO492" s="8"/>
      <c r="SP492" s="8"/>
      <c r="SQ492" s="8"/>
      <c r="SR492" s="8"/>
      <c r="SS492" s="8"/>
      <c r="ST492" s="8"/>
      <c r="SU492" s="8"/>
      <c r="SV492" s="8"/>
      <c r="SW492" s="8"/>
      <c r="SX492" s="8"/>
      <c r="SY492" s="8"/>
      <c r="SZ492" s="8"/>
      <c r="TA492" s="8"/>
      <c r="TB492" s="8"/>
      <c r="TC492" s="8"/>
      <c r="TD492" s="8"/>
      <c r="TE492" s="8"/>
      <c r="TF492" s="8"/>
      <c r="TG492" s="8"/>
      <c r="TH492" s="8"/>
      <c r="TI492" s="8"/>
      <c r="TJ492" s="8"/>
      <c r="TK492" s="8"/>
      <c r="TL492" s="8"/>
      <c r="TM492" s="8"/>
      <c r="TN492" s="8"/>
      <c r="TO492" s="8"/>
      <c r="TP492" s="8"/>
      <c r="TQ492" s="8"/>
      <c r="TR492" s="8"/>
      <c r="TS492" s="8"/>
      <c r="TT492" s="8"/>
      <c r="TU492" s="8"/>
      <c r="TV492" s="8"/>
      <c r="TW492" s="8"/>
      <c r="TX492" s="8"/>
      <c r="TY492" s="8"/>
      <c r="TZ492" s="8"/>
      <c r="UA492" s="8"/>
      <c r="UB492" s="8"/>
      <c r="UC492" s="8"/>
      <c r="UD492" s="8"/>
      <c r="UE492" s="8"/>
      <c r="UF492" s="8"/>
      <c r="UG492" s="8"/>
      <c r="UH492" s="8"/>
      <c r="UI492" s="8"/>
      <c r="UJ492" s="8"/>
      <c r="UK492" s="8"/>
      <c r="UL492" s="8"/>
      <c r="UM492" s="8"/>
      <c r="UN492" s="8"/>
      <c r="UO492" s="8"/>
      <c r="UP492" s="8"/>
      <c r="UQ492" s="8"/>
      <c r="UR492" s="8"/>
      <c r="US492" s="8"/>
      <c r="UT492" s="8"/>
      <c r="UU492" s="8"/>
      <c r="UV492" s="8"/>
      <c r="UW492" s="8"/>
      <c r="UX492" s="8"/>
      <c r="UY492" s="8"/>
      <c r="UZ492" s="8"/>
      <c r="VA492" s="8"/>
      <c r="VB492" s="8"/>
      <c r="VC492" s="8"/>
      <c r="VD492" s="8"/>
      <c r="VE492" s="8"/>
      <c r="VF492" s="8"/>
      <c r="VG492" s="8"/>
      <c r="VH492" s="8"/>
      <c r="VI492" s="8"/>
      <c r="VJ492" s="8"/>
      <c r="VK492" s="8"/>
      <c r="VL492" s="8"/>
      <c r="VM492" s="8"/>
      <c r="VN492" s="8"/>
      <c r="VO492" s="8"/>
      <c r="VP492" s="8"/>
      <c r="VQ492" s="8"/>
      <c r="VR492" s="8"/>
      <c r="VS492" s="8"/>
      <c r="VT492" s="8"/>
      <c r="VU492" s="8"/>
      <c r="VV492" s="8"/>
      <c r="VW492" s="8"/>
      <c r="VX492" s="8"/>
      <c r="VY492" s="8"/>
      <c r="VZ492" s="8"/>
      <c r="WA492" s="8"/>
      <c r="WB492" s="8"/>
      <c r="WC492" s="8"/>
      <c r="WD492" s="8"/>
      <c r="WE492" s="8"/>
      <c r="WF492" s="8"/>
      <c r="WG492" s="8"/>
      <c r="WH492" s="8"/>
      <c r="WI492" s="8"/>
      <c r="WJ492" s="8"/>
      <c r="WK492" s="8"/>
      <c r="WL492" s="8"/>
      <c r="WM492" s="8"/>
      <c r="WN492" s="8"/>
      <c r="WO492" s="8"/>
      <c r="WP492" s="8"/>
      <c r="WQ492" s="8"/>
      <c r="WR492" s="8"/>
      <c r="WS492" s="8"/>
      <c r="WT492" s="8"/>
      <c r="WU492" s="8"/>
      <c r="WV492" s="8"/>
      <c r="WW492" s="8"/>
      <c r="WX492" s="8"/>
      <c r="WY492" s="8"/>
      <c r="WZ492" s="8"/>
      <c r="XA492" s="8"/>
      <c r="XB492" s="8"/>
      <c r="XC492" s="8"/>
      <c r="XD492" s="8"/>
      <c r="XE492" s="8"/>
      <c r="XF492" s="8"/>
      <c r="XG492" s="8"/>
      <c r="XH492" s="8"/>
      <c r="XI492" s="8"/>
      <c r="XJ492" s="8"/>
      <c r="XK492" s="8"/>
      <c r="XL492" s="8"/>
      <c r="XM492" s="8"/>
      <c r="XN492" s="8"/>
      <c r="XO492" s="8"/>
      <c r="XP492" s="8"/>
      <c r="XQ492" s="8"/>
      <c r="XR492" s="8"/>
      <c r="XS492" s="8"/>
      <c r="XT492" s="8"/>
      <c r="XU492" s="8"/>
      <c r="XV492" s="8"/>
      <c r="XW492" s="8"/>
      <c r="XX492" s="8"/>
      <c r="XY492" s="8"/>
      <c r="XZ492" s="8"/>
      <c r="YA492" s="8"/>
      <c r="YB492" s="8"/>
      <c r="YC492" s="8"/>
      <c r="YD492" s="8"/>
      <c r="YE492" s="8"/>
      <c r="YF492" s="8"/>
      <c r="YG492" s="8"/>
      <c r="YH492" s="8"/>
      <c r="YI492" s="8"/>
      <c r="YJ492" s="8"/>
      <c r="YK492" s="8"/>
      <c r="YL492" s="8"/>
      <c r="YM492" s="8"/>
      <c r="YN492" s="8"/>
      <c r="YO492" s="8"/>
      <c r="YP492" s="8"/>
      <c r="YQ492" s="8"/>
      <c r="YR492" s="8"/>
      <c r="YS492" s="8"/>
      <c r="YT492" s="8"/>
      <c r="YU492" s="8"/>
      <c r="YV492" s="8"/>
      <c r="YW492" s="8"/>
      <c r="YX492" s="8"/>
      <c r="YY492" s="8"/>
      <c r="YZ492" s="8"/>
      <c r="ZA492" s="8"/>
      <c r="ZB492" s="8"/>
      <c r="ZC492" s="8"/>
      <c r="ZD492" s="8"/>
      <c r="ZE492" s="8"/>
      <c r="ZF492" s="8"/>
      <c r="ZG492" s="8"/>
      <c r="ZH492" s="8"/>
      <c r="ZI492" s="8"/>
      <c r="ZJ492" s="8"/>
      <c r="ZK492" s="8"/>
      <c r="ZL492" s="8"/>
      <c r="ZM492" s="8"/>
      <c r="ZN492" s="8"/>
      <c r="ZO492" s="8"/>
      <c r="ZP492" s="8"/>
      <c r="ZQ492" s="8"/>
      <c r="ZR492" s="8"/>
      <c r="ZS492" s="8"/>
      <c r="ZT492" s="8"/>
      <c r="ZU492" s="8"/>
      <c r="ZV492" s="8"/>
      <c r="ZW492" s="8"/>
      <c r="ZX492" s="8"/>
      <c r="ZY492" s="8"/>
      <c r="ZZ492" s="8"/>
      <c r="AAA492" s="8"/>
      <c r="AAB492" s="8"/>
      <c r="AAC492" s="8"/>
      <c r="AAD492" s="8"/>
      <c r="AAE492" s="8"/>
      <c r="AAF492" s="8"/>
      <c r="AAG492" s="8"/>
      <c r="AAH492" s="8"/>
      <c r="AAI492" s="8"/>
      <c r="AAJ492" s="8"/>
      <c r="AAK492" s="8"/>
      <c r="AAL492" s="8"/>
      <c r="AAM492" s="8"/>
      <c r="AAN492" s="8"/>
      <c r="AAO492" s="8"/>
      <c r="AAP492" s="8"/>
      <c r="AAQ492" s="8"/>
      <c r="AAR492" s="8"/>
      <c r="AAS492" s="8"/>
      <c r="AAT492" s="8"/>
      <c r="AAU492" s="8"/>
      <c r="AAV492" s="8"/>
      <c r="AAW492" s="8"/>
      <c r="AAX492" s="8"/>
      <c r="AAY492" s="8"/>
      <c r="AAZ492" s="8"/>
      <c r="ABA492" s="8"/>
      <c r="ABB492" s="8"/>
      <c r="ABC492" s="8"/>
      <c r="ABD492" s="8"/>
      <c r="ABE492" s="8"/>
      <c r="ABF492" s="8"/>
      <c r="ABG492" s="8"/>
      <c r="ABH492" s="8"/>
      <c r="ABI492" s="8"/>
      <c r="ABJ492" s="8"/>
      <c r="ABK492" s="8"/>
      <c r="ABL492" s="8"/>
      <c r="ABM492" s="8"/>
      <c r="ABN492" s="8"/>
      <c r="ABO492" s="8"/>
      <c r="ABP492" s="8"/>
      <c r="ABQ492" s="8"/>
      <c r="ABR492" s="8"/>
      <c r="ABS492" s="8"/>
      <c r="ABT492" s="8"/>
      <c r="ABU492" s="8"/>
      <c r="ABV492" s="8"/>
      <c r="ABW492" s="8"/>
      <c r="ABX492" s="8"/>
      <c r="ABY492" s="8"/>
      <c r="ABZ492" s="8"/>
      <c r="ACA492" s="8"/>
      <c r="ACB492" s="8"/>
      <c r="ACC492" s="8"/>
      <c r="ACD492" s="8"/>
      <c r="ACE492" s="8"/>
      <c r="ACF492" s="8"/>
      <c r="ACG492" s="8"/>
      <c r="ACH492" s="8"/>
      <c r="ACI492" s="8"/>
      <c r="ACJ492" s="8"/>
      <c r="ACK492" s="8"/>
      <c r="ACL492" s="8"/>
      <c r="ACM492" s="8"/>
      <c r="ACN492" s="8"/>
      <c r="ACO492" s="8"/>
      <c r="ACP492" s="8"/>
      <c r="ACQ492" s="8"/>
      <c r="ACR492" s="8"/>
      <c r="ACS492" s="8"/>
      <c r="ACT492" s="8"/>
      <c r="ACU492" s="8"/>
      <c r="ACV492" s="8"/>
      <c r="ACW492" s="8"/>
      <c r="ACX492" s="8"/>
      <c r="ACY492" s="8"/>
      <c r="ACZ492" s="8"/>
      <c r="ADA492" s="8"/>
      <c r="ADB492" s="8"/>
      <c r="ADC492" s="8"/>
      <c r="ADD492" s="8"/>
      <c r="ADE492" s="8"/>
      <c r="ADF492" s="8"/>
      <c r="ADG492" s="8"/>
      <c r="ADH492" s="8"/>
      <c r="ADI492" s="8"/>
      <c r="ADJ492" s="8"/>
      <c r="ADK492" s="8"/>
      <c r="ADL492" s="8"/>
      <c r="ADM492" s="8"/>
      <c r="ADN492" s="8"/>
      <c r="ADO492" s="8"/>
      <c r="ADP492" s="8"/>
      <c r="ADQ492" s="8"/>
      <c r="ADR492" s="8"/>
      <c r="ADS492" s="8"/>
      <c r="ADT492" s="8"/>
      <c r="ADU492" s="8"/>
      <c r="ADV492" s="8"/>
      <c r="ADW492" s="8"/>
      <c r="ADX492" s="8"/>
      <c r="ADY492" s="8"/>
      <c r="ADZ492" s="8"/>
      <c r="AEA492" s="8"/>
      <c r="AEB492" s="8"/>
      <c r="AEC492" s="8"/>
      <c r="AED492" s="8"/>
      <c r="AEE492" s="8"/>
      <c r="AEF492" s="8"/>
      <c r="AEG492" s="8"/>
      <c r="AEH492" s="8"/>
      <c r="AEI492" s="8"/>
      <c r="AEJ492" s="8"/>
      <c r="AEK492" s="8"/>
      <c r="AEL492" s="8"/>
      <c r="AEM492" s="8"/>
      <c r="AEN492" s="8"/>
      <c r="AEO492" s="8"/>
      <c r="AEP492" s="8"/>
      <c r="AEQ492" s="8"/>
      <c r="AER492" s="8"/>
      <c r="AES492" s="8"/>
      <c r="AET492" s="8"/>
      <c r="AEU492" s="8"/>
      <c r="AEV492" s="8"/>
      <c r="AEW492" s="8"/>
      <c r="AEX492" s="8"/>
      <c r="AEY492" s="8"/>
      <c r="AEZ492" s="8"/>
      <c r="AFA492" s="8"/>
      <c r="AFB492" s="8"/>
      <c r="AFC492" s="8"/>
      <c r="AFD492" s="8"/>
      <c r="AFE492" s="8"/>
      <c r="AFF492" s="8"/>
      <c r="AFG492" s="8"/>
      <c r="AFH492" s="8"/>
      <c r="AFI492" s="8"/>
      <c r="AFJ492" s="8"/>
      <c r="AFK492" s="8"/>
      <c r="AFL492" s="8"/>
      <c r="AFM492" s="8"/>
      <c r="AFN492" s="8"/>
      <c r="AFO492" s="8"/>
      <c r="AFP492" s="8"/>
      <c r="AFQ492" s="8"/>
      <c r="AFR492" s="8"/>
      <c r="AFS492" s="8"/>
      <c r="AFT492" s="8"/>
      <c r="AFU492" s="8"/>
      <c r="AFV492" s="8"/>
      <c r="AFW492" s="8"/>
      <c r="AFX492" s="8"/>
      <c r="AFY492" s="8"/>
      <c r="AFZ492" s="8"/>
      <c r="AGA492" s="8"/>
      <c r="AGB492" s="8"/>
      <c r="AGC492" s="8"/>
      <c r="AGD492" s="8"/>
      <c r="AGE492" s="8"/>
      <c r="AGF492" s="8"/>
      <c r="AGG492" s="8"/>
      <c r="AGH492" s="8"/>
      <c r="AGI492" s="8"/>
      <c r="AGJ492" s="8"/>
      <c r="AGK492" s="8"/>
      <c r="AGL492" s="8"/>
      <c r="AGM492" s="8"/>
      <c r="AGN492" s="8"/>
      <c r="AGO492" s="8"/>
      <c r="AGP492" s="8"/>
      <c r="AGQ492" s="8"/>
      <c r="AGR492" s="8"/>
      <c r="AGS492" s="8"/>
      <c r="AGT492" s="8"/>
      <c r="AGU492" s="8"/>
      <c r="AGV492" s="8"/>
      <c r="AGW492" s="8"/>
      <c r="AGX492" s="8"/>
      <c r="AGY492" s="8"/>
      <c r="AGZ492" s="8"/>
      <c r="AHA492" s="8"/>
      <c r="AHB492" s="8"/>
      <c r="AHC492" s="8"/>
      <c r="AHD492" s="8"/>
      <c r="AHE492" s="8"/>
      <c r="AHF492" s="8"/>
      <c r="AHG492" s="8"/>
      <c r="AHH492" s="8"/>
      <c r="AHI492" s="8"/>
      <c r="AHJ492" s="8"/>
      <c r="AHK492" s="8"/>
      <c r="AHL492" s="8"/>
      <c r="AHM492" s="8"/>
      <c r="AHN492" s="8"/>
      <c r="AHO492" s="8"/>
      <c r="AHP492" s="8"/>
      <c r="AHQ492" s="8"/>
      <c r="AHR492" s="8"/>
      <c r="AHS492" s="8"/>
      <c r="AHT492" s="8"/>
      <c r="AHU492" s="8"/>
      <c r="AHV492" s="8"/>
      <c r="AHW492" s="8"/>
      <c r="AHX492" s="8"/>
      <c r="AHY492" s="8"/>
      <c r="AHZ492" s="8"/>
      <c r="AIA492" s="8"/>
      <c r="AIB492" s="8"/>
      <c r="AIC492" s="8"/>
      <c r="AID492" s="8"/>
      <c r="AIE492" s="8"/>
      <c r="AIF492" s="8"/>
      <c r="AIG492" s="8"/>
      <c r="AIH492" s="8"/>
      <c r="AII492" s="8"/>
      <c r="AIJ492" s="8"/>
      <c r="AIK492" s="8"/>
      <c r="AIL492" s="8"/>
      <c r="AIM492" s="8"/>
      <c r="AIN492" s="8"/>
      <c r="AIO492" s="8"/>
      <c r="AIP492" s="8"/>
      <c r="AIQ492" s="8"/>
      <c r="AIR492" s="8"/>
      <c r="AIS492" s="8"/>
      <c r="AIT492" s="8"/>
      <c r="AIU492" s="8"/>
      <c r="AIV492" s="8"/>
      <c r="AIW492" s="8"/>
      <c r="AIX492" s="8"/>
      <c r="AIY492" s="8"/>
      <c r="AIZ492" s="8"/>
      <c r="AJA492" s="8"/>
      <c r="AJB492" s="8"/>
      <c r="AJC492" s="8"/>
      <c r="AJD492" s="8"/>
      <c r="AJE492" s="8"/>
      <c r="AJF492" s="8"/>
      <c r="AJG492" s="8"/>
      <c r="AJH492" s="8"/>
      <c r="AJI492" s="8"/>
      <c r="AJJ492" s="8"/>
      <c r="AJK492" s="8"/>
      <c r="AJL492" s="8"/>
      <c r="AJM492" s="8"/>
      <c r="AJN492" s="8"/>
      <c r="AJO492" s="8"/>
      <c r="AJP492" s="8"/>
      <c r="AJQ492" s="8"/>
      <c r="AJR492" s="8"/>
      <c r="AJS492" s="8"/>
      <c r="AJT492" s="8"/>
      <c r="AJU492" s="8"/>
      <c r="AJV492" s="8"/>
      <c r="AJW492" s="8"/>
      <c r="AJX492" s="8"/>
      <c r="AJY492" s="8"/>
      <c r="AJZ492" s="8"/>
      <c r="AKA492" s="8"/>
      <c r="AKB492" s="8"/>
      <c r="AKC492" s="8"/>
      <c r="AKD492" s="8"/>
      <c r="AKE492" s="8"/>
      <c r="AKF492" s="8"/>
      <c r="AKG492" s="8"/>
      <c r="AKH492" s="8"/>
      <c r="AKI492" s="8"/>
      <c r="AKJ492" s="8"/>
      <c r="AKK492" s="8"/>
      <c r="AKL492" s="8"/>
      <c r="AKM492" s="8"/>
      <c r="AKN492" s="8"/>
      <c r="AKO492" s="8"/>
      <c r="AKP492" s="8"/>
      <c r="AKQ492" s="8"/>
      <c r="AKR492" s="8"/>
      <c r="AKS492" s="8"/>
      <c r="AKT492" s="8"/>
      <c r="AKU492" s="8"/>
      <c r="AKV492" s="8"/>
      <c r="AKW492" s="8"/>
      <c r="AKX492" s="8"/>
      <c r="AKY492" s="8"/>
      <c r="AKZ492" s="8"/>
      <c r="ALA492" s="8"/>
      <c r="ALB492" s="8"/>
      <c r="ALC492" s="8"/>
      <c r="ALD492" s="8"/>
      <c r="ALE492" s="8"/>
      <c r="ALF492" s="8"/>
      <c r="ALG492" s="8"/>
      <c r="ALH492" s="8"/>
      <c r="ALI492" s="8"/>
      <c r="ALJ492" s="8"/>
      <c r="ALK492" s="8"/>
      <c r="ALL492" s="8"/>
      <c r="ALM492" s="8"/>
      <c r="ALN492" s="8"/>
      <c r="ALO492" s="8"/>
      <c r="ALP492" s="8"/>
      <c r="ALQ492" s="8"/>
      <c r="ALR492" s="8"/>
      <c r="ALS492" s="8"/>
      <c r="ALT492" s="8"/>
      <c r="ALU492" s="8"/>
      <c r="ALV492" s="8"/>
      <c r="ALW492" s="8"/>
      <c r="ALX492" s="8"/>
      <c r="ALY492" s="8"/>
      <c r="ALZ492" s="8"/>
      <c r="AMA492" s="8"/>
      <c r="AMB492" s="8"/>
      <c r="AMC492" s="8"/>
      <c r="AMD492" s="8"/>
      <c r="AME492" s="8"/>
      <c r="AMF492" s="8"/>
      <c r="AMG492" s="8"/>
      <c r="AMH492" s="8"/>
      <c r="AMI492" s="8"/>
      <c r="AMJ492" s="8"/>
      <c r="AMK492" s="8"/>
      <c r="AML492" s="8"/>
      <c r="AMM492" s="8"/>
      <c r="AMN492" s="8"/>
      <c r="AMO492" s="8"/>
      <c r="AMP492" s="8"/>
      <c r="AMQ492" s="8"/>
      <c r="AMR492" s="8"/>
      <c r="AMS492" s="8"/>
      <c r="AMT492" s="8"/>
      <c r="AMU492" s="8"/>
      <c r="AMV492" s="8"/>
      <c r="AMW492" s="8"/>
      <c r="AMX492" s="8"/>
      <c r="AMY492" s="8"/>
      <c r="AMZ492" s="8"/>
      <c r="ANA492" s="8"/>
      <c r="ANB492" s="8"/>
      <c r="ANC492" s="8"/>
      <c r="AND492" s="8"/>
      <c r="ANE492" s="8"/>
      <c r="ANF492" s="8"/>
      <c r="ANG492" s="8"/>
      <c r="ANH492" s="8"/>
      <c r="ANI492" s="8"/>
      <c r="ANJ492" s="8"/>
      <c r="ANK492" s="8"/>
      <c r="ANL492" s="8"/>
      <c r="ANM492" s="8"/>
      <c r="ANN492" s="8"/>
      <c r="ANO492" s="8"/>
      <c r="ANP492" s="8"/>
      <c r="ANQ492" s="8"/>
      <c r="ANR492" s="8"/>
      <c r="ANS492" s="8"/>
      <c r="ANT492" s="8"/>
      <c r="ANU492" s="8"/>
      <c r="ANV492" s="8"/>
      <c r="ANW492" s="8"/>
      <c r="ANX492" s="8"/>
      <c r="ANY492" s="8"/>
      <c r="ANZ492" s="8"/>
      <c r="AOA492" s="8"/>
      <c r="AOB492" s="8"/>
      <c r="AOC492" s="8"/>
      <c r="AOD492" s="8"/>
      <c r="AOE492" s="8"/>
      <c r="AOF492" s="8"/>
      <c r="AOG492" s="8"/>
      <c r="AOH492" s="8"/>
      <c r="AOI492" s="8"/>
      <c r="AOJ492" s="8"/>
      <c r="AOK492" s="8"/>
      <c r="AOL492" s="8"/>
      <c r="AOM492" s="8"/>
      <c r="AON492" s="8"/>
      <c r="AOO492" s="8"/>
      <c r="AOP492" s="8"/>
      <c r="AOQ492" s="8"/>
      <c r="AOR492" s="8"/>
      <c r="AOS492" s="8"/>
      <c r="AOT492" s="8"/>
      <c r="AOU492" s="8"/>
      <c r="AOV492" s="8"/>
      <c r="AOW492" s="8"/>
      <c r="AOX492" s="8"/>
      <c r="AOY492" s="8"/>
      <c r="AOZ492" s="8"/>
      <c r="APA492" s="8"/>
      <c r="APB492" s="8"/>
      <c r="APC492" s="8"/>
      <c r="APD492" s="8"/>
      <c r="APE492" s="8"/>
      <c r="APF492" s="8"/>
      <c r="APG492" s="8"/>
      <c r="APH492" s="8"/>
      <c r="API492" s="8"/>
      <c r="APJ492" s="8"/>
      <c r="APK492" s="8"/>
      <c r="APL492" s="8"/>
      <c r="APM492" s="8"/>
      <c r="APN492" s="8"/>
      <c r="APO492" s="8"/>
      <c r="APP492" s="8"/>
      <c r="APQ492" s="8"/>
      <c r="APR492" s="8"/>
      <c r="APS492" s="8"/>
      <c r="APT492" s="8"/>
      <c r="APU492" s="8"/>
      <c r="APV492" s="8"/>
      <c r="APW492" s="8"/>
      <c r="APX492" s="8"/>
      <c r="APY492" s="8"/>
      <c r="APZ492" s="8"/>
      <c r="AQA492" s="8"/>
      <c r="AQB492" s="8"/>
      <c r="AQC492" s="8"/>
      <c r="AQD492" s="8"/>
      <c r="AQE492" s="8"/>
      <c r="AQF492" s="8"/>
      <c r="AQG492" s="8"/>
      <c r="AQH492" s="8"/>
      <c r="AQI492" s="8"/>
      <c r="AQJ492" s="8"/>
      <c r="AQK492" s="8"/>
      <c r="AQL492" s="8"/>
      <c r="AQM492" s="8"/>
      <c r="AQN492" s="8"/>
      <c r="AQO492" s="8"/>
      <c r="AQP492" s="8"/>
      <c r="AQQ492" s="8"/>
      <c r="AQR492" s="8"/>
      <c r="AQS492" s="8"/>
      <c r="AQT492" s="8"/>
      <c r="AQU492" s="8"/>
      <c r="AQV492" s="8"/>
      <c r="AQW492" s="8"/>
      <c r="AQX492" s="8"/>
      <c r="AQY492" s="8"/>
      <c r="AQZ492" s="8"/>
      <c r="ARA492" s="8"/>
      <c r="ARB492" s="8"/>
      <c r="ARC492" s="8"/>
      <c r="ARD492" s="8"/>
      <c r="ARE492" s="8"/>
      <c r="ARF492" s="8"/>
      <c r="ARG492" s="8"/>
      <c r="ARH492" s="8"/>
      <c r="ARI492" s="8"/>
      <c r="ARJ492" s="8"/>
      <c r="ARK492" s="8"/>
      <c r="ARL492" s="8"/>
      <c r="ARM492" s="8"/>
      <c r="ARN492" s="8"/>
      <c r="ARO492" s="8"/>
      <c r="ARP492" s="8"/>
      <c r="ARQ492" s="8"/>
      <c r="ARR492" s="8"/>
      <c r="ARS492" s="8"/>
      <c r="ART492" s="8"/>
      <c r="ARU492" s="8"/>
      <c r="ARV492" s="8"/>
      <c r="ARW492" s="8"/>
      <c r="ARX492" s="8"/>
      <c r="ARY492" s="8"/>
      <c r="ARZ492" s="8"/>
      <c r="ASA492" s="8"/>
      <c r="ASB492" s="8"/>
      <c r="ASC492" s="8"/>
      <c r="ASD492" s="8"/>
      <c r="ASE492" s="8"/>
      <c r="ASF492" s="8"/>
      <c r="ASG492" s="8"/>
      <c r="ASH492" s="8"/>
      <c r="ASI492" s="8"/>
      <c r="ASJ492" s="8"/>
      <c r="ASK492" s="8"/>
      <c r="ASL492" s="8"/>
      <c r="ASM492" s="8"/>
      <c r="ASN492" s="8"/>
      <c r="ASO492" s="8"/>
      <c r="ASP492" s="8"/>
      <c r="ASQ492" s="8"/>
      <c r="ASR492" s="8"/>
      <c r="ASS492" s="8"/>
      <c r="AST492" s="8"/>
      <c r="ASU492" s="8"/>
      <c r="ASV492" s="8"/>
      <c r="ASW492" s="8"/>
      <c r="ASX492" s="8"/>
      <c r="ASY492" s="8"/>
      <c r="ASZ492" s="8"/>
      <c r="ATA492" s="8"/>
      <c r="ATB492" s="8"/>
      <c r="ATC492" s="8"/>
      <c r="ATD492" s="8"/>
      <c r="ATE492" s="8"/>
      <c r="ATF492" s="8"/>
      <c r="ATG492" s="8"/>
      <c r="ATH492" s="8"/>
      <c r="ATI492" s="8"/>
      <c r="ATJ492" s="8"/>
      <c r="ATK492" s="8"/>
      <c r="ATL492" s="8"/>
      <c r="ATM492" s="8"/>
      <c r="ATN492" s="8"/>
      <c r="ATO492" s="8"/>
      <c r="ATP492" s="8"/>
      <c r="ATQ492" s="8"/>
      <c r="ATR492" s="8"/>
      <c r="ATS492" s="8"/>
      <c r="ATT492" s="8"/>
      <c r="ATU492" s="8"/>
      <c r="ATV492" s="8"/>
      <c r="ATW492" s="8"/>
      <c r="ATX492" s="8"/>
      <c r="ATY492" s="8"/>
      <c r="ATZ492" s="8"/>
      <c r="AUA492" s="8"/>
      <c r="AUB492" s="8"/>
      <c r="AUC492" s="8"/>
      <c r="AUD492" s="8"/>
      <c r="AUE492" s="8"/>
      <c r="AUF492" s="8"/>
      <c r="AUG492" s="8"/>
      <c r="AUH492" s="8"/>
      <c r="AUI492" s="8"/>
      <c r="AUJ492" s="8"/>
      <c r="AUK492" s="8"/>
      <c r="AUL492" s="8"/>
      <c r="AUM492" s="8"/>
      <c r="AUN492" s="8"/>
      <c r="AUO492" s="8"/>
      <c r="AUP492" s="8"/>
      <c r="AUQ492" s="8"/>
      <c r="AUR492" s="8"/>
      <c r="AUS492" s="8"/>
      <c r="AUT492" s="8"/>
      <c r="AUU492" s="8"/>
      <c r="AUV492" s="8"/>
      <c r="AUW492" s="8"/>
      <c r="AUX492" s="8"/>
      <c r="AUY492" s="8"/>
      <c r="AUZ492" s="8"/>
      <c r="AVA492" s="8"/>
      <c r="AVB492" s="8"/>
      <c r="AVC492" s="8"/>
      <c r="AVD492" s="8"/>
      <c r="AVE492" s="8"/>
      <c r="AVF492" s="8"/>
      <c r="AVG492" s="8"/>
      <c r="AVH492" s="8"/>
      <c r="AVI492" s="8"/>
      <c r="AVJ492" s="8"/>
      <c r="AVK492" s="8"/>
      <c r="AVL492" s="8"/>
      <c r="AVM492" s="8"/>
      <c r="AVN492" s="8"/>
      <c r="AVO492" s="8"/>
      <c r="AVP492" s="8"/>
      <c r="AVQ492" s="8"/>
      <c r="AVR492" s="8"/>
      <c r="AVS492" s="8"/>
      <c r="AVT492" s="8"/>
      <c r="AVU492" s="8"/>
      <c r="AVV492" s="8"/>
      <c r="AVW492" s="8"/>
      <c r="AVX492" s="8"/>
      <c r="AVY492" s="8"/>
      <c r="AVZ492" s="8"/>
      <c r="AWA492" s="8"/>
      <c r="AWB492" s="8"/>
      <c r="AWC492" s="8"/>
      <c r="AWD492" s="8"/>
      <c r="AWE492" s="8"/>
      <c r="AWF492" s="8"/>
      <c r="AWG492" s="8"/>
      <c r="AWH492" s="8"/>
      <c r="AWI492" s="8"/>
      <c r="AWJ492" s="8"/>
      <c r="AWK492" s="8"/>
      <c r="AWL492" s="8"/>
      <c r="AWM492" s="8"/>
      <c r="AWN492" s="8"/>
      <c r="AWO492" s="8"/>
      <c r="AWP492" s="8"/>
      <c r="AWQ492" s="8"/>
      <c r="AWR492" s="8"/>
      <c r="AWS492" s="8"/>
      <c r="AWT492" s="8"/>
      <c r="AWU492" s="8"/>
      <c r="AWV492" s="8"/>
      <c r="AWW492" s="8"/>
      <c r="AWX492" s="8"/>
      <c r="AWY492" s="8"/>
      <c r="AWZ492" s="8"/>
      <c r="AXA492" s="8"/>
      <c r="AXB492" s="8"/>
      <c r="AXC492" s="8"/>
      <c r="AXD492" s="8"/>
      <c r="AXE492" s="8"/>
      <c r="AXF492" s="8"/>
      <c r="AXG492" s="8"/>
      <c r="AXH492" s="8"/>
      <c r="AXI492" s="8"/>
      <c r="AXJ492" s="8"/>
      <c r="AXK492" s="8"/>
      <c r="AXL492" s="8"/>
      <c r="AXM492" s="8"/>
      <c r="AXN492" s="8"/>
      <c r="AXO492" s="8"/>
      <c r="AXP492" s="8"/>
      <c r="AXQ492" s="8"/>
      <c r="AXR492" s="8"/>
      <c r="AXS492" s="8"/>
      <c r="AXT492" s="8"/>
      <c r="AXU492" s="8"/>
      <c r="AXV492" s="8"/>
      <c r="AXW492" s="8"/>
      <c r="AXX492" s="8"/>
      <c r="AXY492" s="8"/>
      <c r="AXZ492" s="8"/>
      <c r="AYA492" s="8"/>
      <c r="AYB492" s="8"/>
      <c r="AYC492" s="8"/>
      <c r="AYD492" s="8"/>
      <c r="AYE492" s="8"/>
      <c r="AYF492" s="8"/>
      <c r="AYG492" s="8"/>
      <c r="AYH492" s="8"/>
      <c r="AYI492" s="8"/>
      <c r="AYJ492" s="8"/>
      <c r="AYK492" s="8"/>
      <c r="AYL492" s="8"/>
      <c r="AYM492" s="8"/>
      <c r="AYN492" s="8"/>
      <c r="AYO492" s="8"/>
      <c r="AYP492" s="8"/>
      <c r="AYQ492" s="8"/>
      <c r="AYR492" s="8"/>
      <c r="AYS492" s="8"/>
      <c r="AYT492" s="8"/>
      <c r="AYU492" s="8"/>
      <c r="AYV492" s="8"/>
      <c r="AYW492" s="8"/>
      <c r="AYX492" s="8"/>
      <c r="AYY492" s="8"/>
      <c r="AYZ492" s="8"/>
      <c r="AZA492" s="8"/>
      <c r="AZB492" s="8"/>
      <c r="AZC492" s="8"/>
      <c r="AZD492" s="8"/>
      <c r="AZE492" s="8"/>
      <c r="AZF492" s="8"/>
      <c r="AZG492" s="8"/>
      <c r="AZH492" s="8"/>
      <c r="AZI492" s="8"/>
      <c r="AZJ492" s="8"/>
      <c r="AZK492" s="8"/>
      <c r="AZL492" s="8"/>
      <c r="AZM492" s="8"/>
      <c r="AZN492" s="8"/>
      <c r="AZO492" s="8"/>
      <c r="AZP492" s="8"/>
      <c r="AZQ492" s="8"/>
      <c r="AZR492" s="8"/>
      <c r="AZS492" s="8"/>
      <c r="AZT492" s="8"/>
      <c r="AZU492" s="8"/>
      <c r="AZV492" s="8"/>
      <c r="AZW492" s="8"/>
      <c r="AZX492" s="8"/>
      <c r="AZY492" s="8"/>
      <c r="AZZ492" s="8"/>
      <c r="BAA492" s="8"/>
      <c r="BAB492" s="8"/>
      <c r="BAC492" s="8"/>
      <c r="BAD492" s="8"/>
      <c r="BAE492" s="8"/>
      <c r="BAF492" s="8"/>
      <c r="BAG492" s="8"/>
      <c r="BAH492" s="8"/>
      <c r="BAI492" s="8"/>
      <c r="BAJ492" s="8"/>
      <c r="BAK492" s="8"/>
      <c r="BAL492" s="8"/>
      <c r="BAM492" s="8"/>
      <c r="BAN492" s="8"/>
      <c r="BAO492" s="8"/>
      <c r="BAP492" s="8"/>
      <c r="BAQ492" s="8"/>
      <c r="BAR492" s="8"/>
      <c r="BAS492" s="8"/>
      <c r="BAT492" s="8"/>
      <c r="BAU492" s="8"/>
      <c r="BAV492" s="8"/>
      <c r="BAW492" s="8"/>
      <c r="BAX492" s="8"/>
      <c r="BAY492" s="8"/>
      <c r="BAZ492" s="8"/>
      <c r="BBA492" s="8"/>
      <c r="BBB492" s="8"/>
      <c r="BBC492" s="8"/>
      <c r="BBD492" s="8"/>
      <c r="BBE492" s="8"/>
      <c r="BBF492" s="8"/>
      <c r="BBG492" s="8"/>
      <c r="BBH492" s="8"/>
      <c r="BBI492" s="8"/>
      <c r="BBJ492" s="8"/>
      <c r="BBK492" s="8"/>
      <c r="BBL492" s="8"/>
      <c r="BBM492" s="8"/>
      <c r="BBN492" s="8"/>
      <c r="BBO492" s="8"/>
      <c r="BBP492" s="8"/>
      <c r="BBQ492" s="8"/>
      <c r="BBR492" s="8"/>
      <c r="BBS492" s="8"/>
      <c r="BBT492" s="8"/>
      <c r="BBU492" s="8"/>
      <c r="BBV492" s="8"/>
      <c r="BBW492" s="8"/>
      <c r="BBX492" s="8"/>
      <c r="BBY492" s="8"/>
      <c r="BBZ492" s="8"/>
      <c r="BCA492" s="8"/>
      <c r="BCB492" s="8"/>
      <c r="BCC492" s="8"/>
      <c r="BCD492" s="8"/>
      <c r="BCE492" s="8"/>
      <c r="BCF492" s="8"/>
      <c r="BCG492" s="8"/>
      <c r="BCH492" s="8"/>
      <c r="BCI492" s="8"/>
      <c r="BCJ492" s="8"/>
      <c r="BCK492" s="8"/>
      <c r="BCL492" s="8"/>
      <c r="BCM492" s="8"/>
      <c r="BCN492" s="8"/>
      <c r="BCO492" s="8"/>
      <c r="BCP492" s="8"/>
      <c r="BCQ492" s="8"/>
      <c r="BCR492" s="8"/>
      <c r="BCS492" s="8"/>
      <c r="BCT492" s="8"/>
      <c r="BCU492" s="8"/>
      <c r="BCV492" s="8"/>
      <c r="BCW492" s="8"/>
      <c r="BCX492" s="8"/>
      <c r="BCY492" s="8"/>
      <c r="BCZ492" s="8"/>
      <c r="BDA492" s="8"/>
      <c r="BDB492" s="8"/>
      <c r="BDC492" s="8"/>
      <c r="BDD492" s="8"/>
      <c r="BDE492" s="8"/>
      <c r="BDF492" s="8"/>
      <c r="BDG492" s="8"/>
      <c r="BDH492" s="8"/>
      <c r="BDI492" s="8"/>
      <c r="BDJ492" s="8"/>
      <c r="BDK492" s="8"/>
      <c r="BDL492" s="8"/>
      <c r="BDM492" s="8"/>
      <c r="BDN492" s="8"/>
      <c r="BDO492" s="8"/>
      <c r="BDP492" s="8"/>
      <c r="BDQ492" s="8"/>
      <c r="BDR492" s="8"/>
      <c r="BDS492" s="8"/>
      <c r="BDT492" s="8"/>
      <c r="BDU492" s="8"/>
      <c r="BDV492" s="8"/>
      <c r="BDW492" s="8"/>
      <c r="BDX492" s="8"/>
      <c r="BDY492" s="8"/>
      <c r="BDZ492" s="8"/>
      <c r="BEA492" s="8"/>
      <c r="BEB492" s="8"/>
      <c r="BEC492" s="8"/>
      <c r="BED492" s="8"/>
      <c r="BEE492" s="8"/>
      <c r="BEF492" s="8"/>
      <c r="BEG492" s="8"/>
      <c r="BEH492" s="8"/>
      <c r="BEI492" s="8"/>
      <c r="BEJ492" s="8"/>
      <c r="BEK492" s="8"/>
      <c r="BEL492" s="8"/>
      <c r="BEM492" s="8"/>
      <c r="BEN492" s="8"/>
      <c r="BEO492" s="8"/>
      <c r="BEP492" s="8"/>
      <c r="BEQ492" s="8"/>
      <c r="BER492" s="8"/>
      <c r="BES492" s="8"/>
      <c r="BET492" s="8"/>
      <c r="BEU492" s="8"/>
      <c r="BEV492" s="8"/>
      <c r="BEW492" s="8"/>
      <c r="BEX492" s="8"/>
      <c r="BEY492" s="8"/>
      <c r="BEZ492" s="8"/>
      <c r="BFA492" s="8"/>
      <c r="BFB492" s="8"/>
      <c r="BFC492" s="8"/>
      <c r="BFD492" s="8"/>
      <c r="BFE492" s="8"/>
      <c r="BFF492" s="8"/>
      <c r="BFG492" s="8"/>
      <c r="BFH492" s="8"/>
      <c r="BFI492" s="8"/>
      <c r="BFJ492" s="8"/>
      <c r="BFK492" s="8"/>
      <c r="BFL492" s="8"/>
      <c r="BFM492" s="8"/>
      <c r="BFN492" s="8"/>
      <c r="BFO492" s="8"/>
      <c r="BFP492" s="8"/>
      <c r="BFQ492" s="8"/>
      <c r="BFR492" s="8"/>
      <c r="BFS492" s="8"/>
      <c r="BFT492" s="8"/>
      <c r="BFU492" s="8"/>
      <c r="BFV492" s="8"/>
      <c r="BFW492" s="8"/>
      <c r="BFX492" s="8"/>
      <c r="BFY492" s="8"/>
      <c r="BFZ492" s="8"/>
      <c r="BGA492" s="8"/>
      <c r="BGB492" s="8"/>
      <c r="BGC492" s="8"/>
      <c r="BGD492" s="8"/>
      <c r="BGE492" s="8"/>
      <c r="BGF492" s="8"/>
      <c r="BGG492" s="8"/>
      <c r="BGH492" s="8"/>
      <c r="BGI492" s="8"/>
      <c r="BGJ492" s="8"/>
      <c r="BGK492" s="8"/>
      <c r="BGL492" s="8"/>
      <c r="BGM492" s="8"/>
      <c r="BGN492" s="8"/>
      <c r="BGO492" s="8"/>
      <c r="BGP492" s="8"/>
      <c r="BGQ492" s="8"/>
      <c r="BGR492" s="8"/>
      <c r="BGS492" s="8"/>
      <c r="BGT492" s="8"/>
      <c r="BGU492" s="8"/>
      <c r="BGV492" s="8"/>
      <c r="BGW492" s="8"/>
      <c r="BGX492" s="8"/>
      <c r="BGY492" s="8"/>
      <c r="BGZ492" s="8"/>
      <c r="BHA492" s="8"/>
      <c r="BHB492" s="8"/>
      <c r="BHC492" s="8"/>
      <c r="BHD492" s="8"/>
      <c r="BHE492" s="8"/>
      <c r="BHF492" s="8"/>
      <c r="BHG492" s="8"/>
      <c r="BHH492" s="8"/>
      <c r="BHI492" s="8"/>
      <c r="BHJ492" s="8"/>
      <c r="BHK492" s="8"/>
      <c r="BHL492" s="8"/>
      <c r="BHM492" s="8"/>
      <c r="BHN492" s="8"/>
      <c r="BHO492" s="8"/>
      <c r="BHP492" s="8"/>
      <c r="BHQ492" s="8"/>
      <c r="BHR492" s="8"/>
      <c r="BHS492" s="8"/>
      <c r="BHT492" s="8"/>
      <c r="BHU492" s="8"/>
      <c r="BHV492" s="8"/>
      <c r="BHW492" s="8"/>
      <c r="BHX492" s="8"/>
      <c r="BHY492" s="8"/>
      <c r="BHZ492" s="8"/>
      <c r="BIA492" s="8"/>
      <c r="BIB492" s="8"/>
      <c r="BIC492" s="8"/>
      <c r="BID492" s="8"/>
      <c r="BIE492" s="8"/>
      <c r="BIF492" s="8"/>
      <c r="BIG492" s="8"/>
      <c r="BIH492" s="8"/>
      <c r="BII492" s="8"/>
      <c r="BIJ492" s="8"/>
      <c r="BIK492" s="8"/>
      <c r="BIL492" s="8"/>
      <c r="BIM492" s="8"/>
      <c r="BIN492" s="8"/>
      <c r="BIO492" s="8"/>
      <c r="BIP492" s="8"/>
      <c r="BIQ492" s="8"/>
      <c r="BIR492" s="8"/>
      <c r="BIS492" s="8"/>
      <c r="BIT492" s="8"/>
      <c r="BIU492" s="8"/>
      <c r="BIV492" s="8"/>
      <c r="BIW492" s="8"/>
      <c r="BIX492" s="8"/>
      <c r="BIY492" s="8"/>
      <c r="BIZ492" s="8"/>
      <c r="BJA492" s="8"/>
      <c r="BJB492" s="8"/>
      <c r="BJC492" s="8"/>
      <c r="BJD492" s="8"/>
      <c r="BJE492" s="8"/>
      <c r="BJF492" s="8"/>
      <c r="BJG492" s="8"/>
      <c r="BJH492" s="8"/>
      <c r="BJI492" s="8"/>
      <c r="BJJ492" s="8"/>
      <c r="BJK492" s="8"/>
      <c r="BJL492" s="8"/>
      <c r="BJM492" s="8"/>
      <c r="BJN492" s="8"/>
      <c r="BJO492" s="8"/>
      <c r="BJP492" s="8"/>
      <c r="BJQ492" s="8"/>
      <c r="BJR492" s="8"/>
      <c r="BJS492" s="8"/>
      <c r="BJT492" s="8"/>
      <c r="BJU492" s="8"/>
      <c r="BJV492" s="8"/>
      <c r="BJW492" s="8"/>
      <c r="BJX492" s="8"/>
      <c r="BJY492" s="8"/>
      <c r="BJZ492" s="8"/>
      <c r="BKA492" s="8"/>
      <c r="BKB492" s="8"/>
      <c r="BKC492" s="8"/>
      <c r="BKD492" s="8"/>
      <c r="BKE492" s="8"/>
      <c r="BKF492" s="8"/>
      <c r="BKG492" s="8"/>
      <c r="BKH492" s="8"/>
      <c r="BKI492" s="8"/>
      <c r="BKJ492" s="8"/>
      <c r="BKK492" s="8"/>
      <c r="BKL492" s="8"/>
      <c r="BKM492" s="8"/>
      <c r="BKN492" s="8"/>
      <c r="BKO492" s="8"/>
      <c r="BKP492" s="8"/>
      <c r="BKQ492" s="8"/>
      <c r="BKR492" s="8"/>
      <c r="BKS492" s="8"/>
      <c r="BKT492" s="8"/>
      <c r="BKU492" s="8"/>
      <c r="BKV492" s="8"/>
      <c r="BKW492" s="8"/>
      <c r="BKX492" s="8"/>
      <c r="BKY492" s="8"/>
      <c r="BKZ492" s="8"/>
      <c r="BLA492" s="8"/>
      <c r="BLB492" s="8"/>
      <c r="BLC492" s="8"/>
      <c r="BLD492" s="8"/>
      <c r="BLE492" s="8"/>
      <c r="BLF492" s="8"/>
      <c r="BLG492" s="8"/>
      <c r="BLH492" s="8"/>
      <c r="BLI492" s="8"/>
      <c r="BLJ492" s="8"/>
      <c r="BLK492" s="8"/>
      <c r="BLL492" s="8"/>
      <c r="BLM492" s="8"/>
      <c r="BLN492" s="8"/>
      <c r="BLO492" s="8"/>
      <c r="BLP492" s="8"/>
      <c r="BLQ492" s="8"/>
      <c r="BLR492" s="8"/>
      <c r="BLS492" s="8"/>
      <c r="BLT492" s="8"/>
      <c r="BLU492" s="8"/>
      <c r="BLV492" s="8"/>
      <c r="BLW492" s="8"/>
      <c r="BLX492" s="8"/>
      <c r="BLY492" s="8"/>
      <c r="BLZ492" s="8"/>
      <c r="BMA492" s="8"/>
      <c r="BMB492" s="8"/>
      <c r="BMC492" s="8"/>
      <c r="BMD492" s="8"/>
      <c r="BME492" s="8"/>
      <c r="BMF492" s="8"/>
      <c r="BMG492" s="8"/>
      <c r="BMH492" s="8"/>
      <c r="BMI492" s="8"/>
      <c r="BMJ492" s="8"/>
      <c r="BMK492" s="8"/>
      <c r="BML492" s="8"/>
      <c r="BMM492" s="8"/>
      <c r="BMN492" s="8"/>
      <c r="BMO492" s="8"/>
      <c r="BMP492" s="8"/>
      <c r="BMQ492" s="8"/>
      <c r="BMR492" s="8"/>
      <c r="BMS492" s="8"/>
      <c r="BMT492" s="8"/>
      <c r="BMU492" s="8"/>
      <c r="BMV492" s="8"/>
      <c r="BMW492" s="8"/>
      <c r="BMX492" s="8"/>
      <c r="BMY492" s="8"/>
      <c r="BMZ492" s="8"/>
      <c r="BNA492" s="8"/>
      <c r="BNB492" s="8"/>
      <c r="BNC492" s="8"/>
      <c r="BND492" s="8"/>
      <c r="BNE492" s="8"/>
      <c r="BNF492" s="8"/>
      <c r="BNG492" s="8"/>
      <c r="BNH492" s="8"/>
      <c r="BNI492" s="8"/>
      <c r="BNJ492" s="8"/>
      <c r="BNK492" s="8"/>
      <c r="BNL492" s="8"/>
      <c r="BNM492" s="8"/>
      <c r="BNN492" s="8"/>
      <c r="BNO492" s="8"/>
      <c r="BNP492" s="8"/>
      <c r="BNQ492" s="8"/>
      <c r="BNR492" s="8"/>
      <c r="BNS492" s="8"/>
      <c r="BNT492" s="8"/>
      <c r="BNU492" s="8"/>
      <c r="BNV492" s="8"/>
      <c r="BNW492" s="8"/>
      <c r="BNX492" s="8"/>
      <c r="BNY492" s="8"/>
      <c r="BNZ492" s="8"/>
      <c r="BOA492" s="8"/>
      <c r="BOB492" s="8"/>
      <c r="BOC492" s="8"/>
      <c r="BOD492" s="8"/>
      <c r="BOE492" s="8"/>
      <c r="BOF492" s="8"/>
      <c r="BOG492" s="8"/>
      <c r="BOH492" s="8"/>
      <c r="BOI492" s="8"/>
      <c r="BOJ492" s="8"/>
      <c r="BOK492" s="8"/>
      <c r="BOL492" s="8"/>
      <c r="BOM492" s="8"/>
      <c r="BON492" s="8"/>
      <c r="BOO492" s="8"/>
      <c r="BOP492" s="8"/>
      <c r="BOQ492" s="8"/>
      <c r="BOR492" s="8"/>
      <c r="BOS492" s="8"/>
      <c r="BOT492" s="8"/>
      <c r="BOU492" s="8"/>
      <c r="BOV492" s="8"/>
      <c r="BOW492" s="8"/>
      <c r="BOX492" s="8"/>
      <c r="BOY492" s="8"/>
      <c r="BOZ492" s="8"/>
      <c r="BPA492" s="8"/>
      <c r="BPB492" s="8"/>
      <c r="BPC492" s="8"/>
      <c r="BPD492" s="8"/>
      <c r="BPE492" s="8"/>
      <c r="BPF492" s="8"/>
      <c r="BPG492" s="8"/>
      <c r="BPH492" s="8"/>
      <c r="BPI492" s="8"/>
      <c r="BPJ492" s="8"/>
      <c r="BPK492" s="8"/>
      <c r="BPL492" s="8"/>
      <c r="BPM492" s="8"/>
      <c r="BPN492" s="8"/>
      <c r="BPO492" s="8"/>
      <c r="BPP492" s="8"/>
      <c r="BPQ492" s="8"/>
      <c r="BPR492" s="8"/>
      <c r="BPS492" s="8"/>
      <c r="BPT492" s="8"/>
      <c r="BPU492" s="8"/>
      <c r="BPV492" s="8"/>
      <c r="BPW492" s="8"/>
      <c r="BPX492" s="8"/>
      <c r="BPY492" s="8"/>
      <c r="BPZ492" s="8"/>
      <c r="BQA492" s="8"/>
      <c r="BQB492" s="8"/>
      <c r="BQC492" s="8"/>
      <c r="BQD492" s="8"/>
      <c r="BQE492" s="8"/>
      <c r="BQF492" s="8"/>
      <c r="BQG492" s="8"/>
      <c r="BQH492" s="8"/>
      <c r="BQI492" s="8"/>
      <c r="BQJ492" s="8"/>
      <c r="BQK492" s="8"/>
      <c r="BQL492" s="8"/>
      <c r="BQM492" s="8"/>
      <c r="BQN492" s="8"/>
      <c r="BQO492" s="8"/>
      <c r="BQP492" s="8"/>
      <c r="BQQ492" s="8"/>
      <c r="BQR492" s="8"/>
      <c r="BQS492" s="8"/>
      <c r="BQT492" s="8"/>
      <c r="BQU492" s="8"/>
      <c r="BQV492" s="8"/>
      <c r="BQW492" s="8"/>
      <c r="BQX492" s="8"/>
      <c r="BQY492" s="8"/>
      <c r="BQZ492" s="8"/>
      <c r="BRA492" s="8"/>
      <c r="BRB492" s="8"/>
      <c r="BRC492" s="8"/>
      <c r="BRD492" s="8"/>
      <c r="BRE492" s="8"/>
      <c r="BRF492" s="8"/>
      <c r="BRG492" s="8"/>
      <c r="BRH492" s="8"/>
      <c r="BRI492" s="8"/>
      <c r="BRJ492" s="8"/>
      <c r="BRK492" s="8"/>
      <c r="BRL492" s="8"/>
      <c r="BRM492" s="8"/>
      <c r="BRN492" s="8"/>
      <c r="BRO492" s="8"/>
      <c r="BRP492" s="8"/>
      <c r="BRQ492" s="8"/>
      <c r="BRR492" s="8"/>
      <c r="BRS492" s="8"/>
      <c r="BRT492" s="8"/>
      <c r="BRU492" s="8"/>
      <c r="BRV492" s="8"/>
      <c r="BRW492" s="8"/>
      <c r="BRX492" s="8"/>
      <c r="BRY492" s="8"/>
      <c r="BRZ492" s="8"/>
      <c r="BSA492" s="8"/>
      <c r="BSB492" s="8"/>
      <c r="BSC492" s="8"/>
      <c r="BSD492" s="8"/>
      <c r="BSE492" s="8"/>
      <c r="BSF492" s="8"/>
      <c r="BSG492" s="8"/>
      <c r="BSH492" s="8"/>
      <c r="BSI492" s="8"/>
      <c r="BSJ492" s="8"/>
      <c r="BSK492" s="8"/>
      <c r="BSL492" s="8"/>
      <c r="BSM492" s="8"/>
      <c r="BSN492" s="8"/>
      <c r="BSO492" s="8"/>
      <c r="BSP492" s="8"/>
      <c r="BSQ492" s="8"/>
      <c r="BSR492" s="8"/>
      <c r="BSS492" s="8"/>
      <c r="BST492" s="8"/>
      <c r="BSU492" s="8"/>
      <c r="BSV492" s="8"/>
      <c r="BSW492" s="8"/>
      <c r="BSX492" s="8"/>
      <c r="BSY492" s="8"/>
      <c r="BSZ492" s="8"/>
      <c r="BTA492" s="8"/>
      <c r="BTB492" s="8"/>
      <c r="BTC492" s="8"/>
      <c r="BTD492" s="8"/>
      <c r="BTE492" s="8"/>
      <c r="BTF492" s="8"/>
      <c r="BTG492" s="8"/>
      <c r="BTH492" s="8"/>
      <c r="BTI492" s="8"/>
      <c r="BTJ492" s="8"/>
      <c r="BTK492" s="8"/>
      <c r="BTL492" s="8"/>
      <c r="BTM492" s="8"/>
      <c r="BTN492" s="8"/>
      <c r="BTO492" s="8"/>
      <c r="BTP492" s="8"/>
      <c r="BTQ492" s="8"/>
      <c r="BTR492" s="8"/>
      <c r="BTS492" s="8"/>
      <c r="BTT492" s="8"/>
      <c r="BTU492" s="8"/>
      <c r="BTV492" s="8"/>
      <c r="BTW492" s="8"/>
      <c r="BTX492" s="8"/>
      <c r="BTY492" s="8"/>
      <c r="BTZ492" s="8"/>
      <c r="BUA492" s="8"/>
      <c r="BUB492" s="8"/>
      <c r="BUC492" s="8"/>
      <c r="BUD492" s="8"/>
      <c r="BUE492" s="8"/>
      <c r="BUF492" s="8"/>
      <c r="BUG492" s="8"/>
      <c r="BUH492" s="8"/>
      <c r="BUI492" s="8"/>
      <c r="BUJ492" s="8"/>
      <c r="BUK492" s="8"/>
      <c r="BUL492" s="8"/>
      <c r="BUM492" s="8"/>
      <c r="BUN492" s="8"/>
      <c r="BUO492" s="8"/>
      <c r="BUP492" s="8"/>
      <c r="BUQ492" s="8"/>
      <c r="BUR492" s="8"/>
      <c r="BUS492" s="8"/>
      <c r="BUT492" s="8"/>
      <c r="BUU492" s="8"/>
      <c r="BUV492" s="8"/>
      <c r="BUW492" s="8"/>
      <c r="BUX492" s="8"/>
      <c r="BUY492" s="8"/>
      <c r="BUZ492" s="8"/>
      <c r="BVA492" s="8"/>
      <c r="BVB492" s="8"/>
      <c r="BVC492" s="8"/>
      <c r="BVD492" s="8"/>
      <c r="BVE492" s="8"/>
      <c r="BVF492" s="8"/>
      <c r="BVG492" s="8"/>
      <c r="BVH492" s="8"/>
      <c r="BVI492" s="8"/>
      <c r="BVJ492" s="8"/>
      <c r="BVK492" s="8"/>
      <c r="BVL492" s="8"/>
      <c r="BVM492" s="8"/>
      <c r="BVN492" s="8"/>
      <c r="BVO492" s="8"/>
      <c r="BVP492" s="8"/>
      <c r="BVQ492" s="8"/>
      <c r="BVR492" s="8"/>
      <c r="BVS492" s="8"/>
      <c r="BVT492" s="8"/>
      <c r="BVU492" s="8"/>
      <c r="BVV492" s="8"/>
      <c r="BVW492" s="8"/>
      <c r="BVX492" s="8"/>
      <c r="BVY492" s="8"/>
      <c r="BVZ492" s="8"/>
      <c r="BWA492" s="8"/>
      <c r="BWB492" s="8"/>
      <c r="BWC492" s="8"/>
      <c r="BWD492" s="8"/>
      <c r="BWE492" s="8"/>
      <c r="BWF492" s="8"/>
      <c r="BWG492" s="8"/>
      <c r="BWH492" s="8"/>
      <c r="BWI492" s="8"/>
      <c r="BWJ492" s="8"/>
      <c r="BWK492" s="8"/>
      <c r="BWL492" s="8"/>
      <c r="BWM492" s="8"/>
      <c r="BWN492" s="8"/>
      <c r="BWO492" s="8"/>
      <c r="BWP492" s="8"/>
      <c r="BWQ492" s="8"/>
    </row>
    <row r="493" spans="1:1967" s="445" customFormat="1" ht="102" customHeight="1">
      <c r="A493" s="9" t="s">
        <v>9074</v>
      </c>
      <c r="B493" s="100" t="s">
        <v>97</v>
      </c>
      <c r="C493" s="2" t="s">
        <v>9087</v>
      </c>
      <c r="D493" s="240" t="s">
        <v>1103</v>
      </c>
      <c r="E493" s="240" t="s">
        <v>9088</v>
      </c>
      <c r="F493" s="3"/>
      <c r="G493" s="3" t="s">
        <v>385</v>
      </c>
      <c r="H493" s="20">
        <v>0</v>
      </c>
      <c r="I493" s="114">
        <v>470000000</v>
      </c>
      <c r="J493" s="21" t="s">
        <v>1330</v>
      </c>
      <c r="K493" s="19" t="s">
        <v>1950</v>
      </c>
      <c r="L493" s="138" t="s">
        <v>3428</v>
      </c>
      <c r="M493" s="141" t="s">
        <v>383</v>
      </c>
      <c r="N493" s="361" t="s">
        <v>8876</v>
      </c>
      <c r="O493" s="3" t="s">
        <v>1382</v>
      </c>
      <c r="P493" s="7" t="s">
        <v>1353</v>
      </c>
      <c r="Q493" s="3" t="s">
        <v>1344</v>
      </c>
      <c r="R493" s="84">
        <v>3250</v>
      </c>
      <c r="S493" s="19">
        <v>11148.83</v>
      </c>
      <c r="T493" s="83">
        <f t="shared" ref="T493" si="28">R493*S493</f>
        <v>36233697.5</v>
      </c>
      <c r="U493" s="83">
        <f t="shared" ref="U493:U495" si="29">T493*1.12</f>
        <v>40581741.200000003</v>
      </c>
      <c r="V493" s="9" t="s">
        <v>1341</v>
      </c>
      <c r="W493" s="153" t="s">
        <v>1410</v>
      </c>
      <c r="X493" s="9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  <c r="JX493" s="8"/>
      <c r="JY493" s="8"/>
      <c r="JZ493" s="8"/>
      <c r="KA493" s="8"/>
      <c r="KB493" s="8"/>
      <c r="KC493" s="8"/>
      <c r="KD493" s="8"/>
      <c r="KE493" s="8"/>
      <c r="KF493" s="8"/>
      <c r="KG493" s="8"/>
      <c r="KH493" s="8"/>
      <c r="KI493" s="8"/>
      <c r="KJ493" s="8"/>
      <c r="KK493" s="8"/>
      <c r="KL493" s="8"/>
      <c r="KM493" s="8"/>
      <c r="KN493" s="8"/>
      <c r="KO493" s="8"/>
      <c r="KP493" s="8"/>
      <c r="KQ493" s="8"/>
      <c r="KR493" s="8"/>
      <c r="KS493" s="8"/>
      <c r="KT493" s="8"/>
      <c r="KU493" s="8"/>
      <c r="KV493" s="8"/>
      <c r="KW493" s="8"/>
      <c r="KX493" s="8"/>
      <c r="KY493" s="8"/>
      <c r="KZ493" s="8"/>
      <c r="LA493" s="8"/>
      <c r="LB493" s="8"/>
      <c r="LC493" s="8"/>
      <c r="LD493" s="8"/>
      <c r="LE493" s="8"/>
      <c r="LF493" s="8"/>
      <c r="LG493" s="8"/>
      <c r="LH493" s="8"/>
      <c r="LI493" s="8"/>
      <c r="LJ493" s="8"/>
      <c r="LK493" s="8"/>
      <c r="LL493" s="8"/>
      <c r="LM493" s="8"/>
      <c r="LN493" s="8"/>
      <c r="LO493" s="8"/>
      <c r="LP493" s="8"/>
      <c r="LQ493" s="8"/>
      <c r="LR493" s="8"/>
      <c r="LS493" s="8"/>
      <c r="LT493" s="8"/>
      <c r="LU493" s="8"/>
      <c r="LV493" s="8"/>
      <c r="LW493" s="8"/>
      <c r="LX493" s="8"/>
      <c r="LY493" s="8"/>
      <c r="LZ493" s="8"/>
      <c r="MA493" s="8"/>
      <c r="MB493" s="8"/>
      <c r="MC493" s="8"/>
      <c r="MD493" s="8"/>
      <c r="ME493" s="8"/>
      <c r="MF493" s="8"/>
      <c r="MG493" s="8"/>
      <c r="MH493" s="8"/>
      <c r="MI493" s="8"/>
      <c r="MJ493" s="8"/>
      <c r="MK493" s="8"/>
      <c r="ML493" s="8"/>
      <c r="MM493" s="8"/>
      <c r="MN493" s="8"/>
      <c r="MO493" s="8"/>
      <c r="MP493" s="8"/>
      <c r="MQ493" s="8"/>
      <c r="MR493" s="8"/>
      <c r="MS493" s="8"/>
      <c r="MT493" s="8"/>
      <c r="MU493" s="8"/>
      <c r="MV493" s="8"/>
      <c r="MW493" s="8"/>
      <c r="MX493" s="8"/>
      <c r="MY493" s="8"/>
      <c r="MZ493" s="8"/>
      <c r="NA493" s="8"/>
      <c r="NB493" s="8"/>
      <c r="NC493" s="8"/>
      <c r="ND493" s="8"/>
      <c r="NE493" s="8"/>
      <c r="NF493" s="8"/>
      <c r="NG493" s="8"/>
      <c r="NH493" s="8"/>
      <c r="NI493" s="8"/>
      <c r="NJ493" s="8"/>
      <c r="NK493" s="8"/>
      <c r="NL493" s="8"/>
      <c r="NM493" s="8"/>
      <c r="NN493" s="8"/>
      <c r="NO493" s="8"/>
      <c r="NP493" s="8"/>
      <c r="NQ493" s="8"/>
      <c r="NR493" s="8"/>
      <c r="NS493" s="8"/>
      <c r="NT493" s="8"/>
      <c r="NU493" s="8"/>
      <c r="NV493" s="8"/>
      <c r="NW493" s="8"/>
      <c r="NX493" s="8"/>
      <c r="NY493" s="8"/>
      <c r="NZ493" s="8"/>
      <c r="OA493" s="8"/>
      <c r="OB493" s="8"/>
      <c r="OC493" s="8"/>
      <c r="OD493" s="8"/>
      <c r="OE493" s="8"/>
      <c r="OF493" s="8"/>
      <c r="OG493" s="8"/>
      <c r="OH493" s="8"/>
      <c r="OI493" s="8"/>
      <c r="OJ493" s="8"/>
      <c r="OK493" s="8"/>
      <c r="OL493" s="8"/>
      <c r="OM493" s="8"/>
      <c r="ON493" s="8"/>
      <c r="OO493" s="8"/>
      <c r="OP493" s="8"/>
      <c r="OQ493" s="8"/>
      <c r="OR493" s="8"/>
      <c r="OS493" s="8"/>
      <c r="OT493" s="8"/>
      <c r="OU493" s="8"/>
      <c r="OV493" s="8"/>
      <c r="OW493" s="8"/>
      <c r="OX493" s="8"/>
      <c r="OY493" s="8"/>
      <c r="OZ493" s="8"/>
      <c r="PA493" s="8"/>
      <c r="PB493" s="8"/>
      <c r="PC493" s="8"/>
      <c r="PD493" s="8"/>
      <c r="PE493" s="8"/>
      <c r="PF493" s="8"/>
      <c r="PG493" s="8"/>
      <c r="PH493" s="8"/>
      <c r="PI493" s="8"/>
      <c r="PJ493" s="8"/>
      <c r="PK493" s="8"/>
      <c r="PL493" s="8"/>
      <c r="PM493" s="8"/>
      <c r="PN493" s="8"/>
      <c r="PO493" s="8"/>
      <c r="PP493" s="8"/>
      <c r="PQ493" s="8"/>
      <c r="PR493" s="8"/>
      <c r="PS493" s="8"/>
      <c r="PT493" s="8"/>
      <c r="PU493" s="8"/>
      <c r="PV493" s="8"/>
      <c r="PW493" s="8"/>
      <c r="PX493" s="8"/>
      <c r="PY493" s="8"/>
      <c r="PZ493" s="8"/>
      <c r="QA493" s="8"/>
      <c r="QB493" s="8"/>
      <c r="QC493" s="8"/>
      <c r="QD493" s="8"/>
      <c r="QE493" s="8"/>
      <c r="QF493" s="8"/>
      <c r="QG493" s="8"/>
      <c r="QH493" s="8"/>
      <c r="QI493" s="8"/>
      <c r="QJ493" s="8"/>
      <c r="QK493" s="8"/>
      <c r="QL493" s="8"/>
      <c r="QM493" s="8"/>
      <c r="QN493" s="8"/>
      <c r="QO493" s="8"/>
      <c r="QP493" s="8"/>
      <c r="QQ493" s="8"/>
      <c r="QR493" s="8"/>
      <c r="QS493" s="8"/>
      <c r="QT493" s="8"/>
      <c r="QU493" s="8"/>
      <c r="QV493" s="8"/>
      <c r="QW493" s="8"/>
      <c r="QX493" s="8"/>
      <c r="QY493" s="8"/>
      <c r="QZ493" s="8"/>
      <c r="RA493" s="8"/>
      <c r="RB493" s="8"/>
      <c r="RC493" s="8"/>
      <c r="RD493" s="8"/>
      <c r="RE493" s="8"/>
      <c r="RF493" s="8"/>
      <c r="RG493" s="8"/>
      <c r="RH493" s="8"/>
      <c r="RI493" s="8"/>
      <c r="RJ493" s="8"/>
      <c r="RK493" s="8"/>
      <c r="RL493" s="8"/>
      <c r="RM493" s="8"/>
      <c r="RN493" s="8"/>
      <c r="RO493" s="8"/>
      <c r="RP493" s="8"/>
      <c r="RQ493" s="8"/>
      <c r="RR493" s="8"/>
      <c r="RS493" s="8"/>
      <c r="RT493" s="8"/>
      <c r="RU493" s="8"/>
      <c r="RV493" s="8"/>
      <c r="RW493" s="8"/>
      <c r="RX493" s="8"/>
      <c r="RY493" s="8"/>
      <c r="RZ493" s="8"/>
      <c r="SA493" s="8"/>
      <c r="SB493" s="8"/>
      <c r="SC493" s="8"/>
      <c r="SD493" s="8"/>
      <c r="SE493" s="8"/>
      <c r="SF493" s="8"/>
      <c r="SG493" s="8"/>
      <c r="SH493" s="8"/>
      <c r="SI493" s="8"/>
      <c r="SJ493" s="8"/>
      <c r="SK493" s="8"/>
      <c r="SL493" s="8"/>
      <c r="SM493" s="8"/>
      <c r="SN493" s="8"/>
      <c r="SO493" s="8"/>
      <c r="SP493" s="8"/>
      <c r="SQ493" s="8"/>
      <c r="SR493" s="8"/>
      <c r="SS493" s="8"/>
      <c r="ST493" s="8"/>
      <c r="SU493" s="8"/>
      <c r="SV493" s="8"/>
      <c r="SW493" s="8"/>
      <c r="SX493" s="8"/>
      <c r="SY493" s="8"/>
      <c r="SZ493" s="8"/>
      <c r="TA493" s="8"/>
      <c r="TB493" s="8"/>
      <c r="TC493" s="8"/>
      <c r="TD493" s="8"/>
      <c r="TE493" s="8"/>
      <c r="TF493" s="8"/>
      <c r="TG493" s="8"/>
      <c r="TH493" s="8"/>
      <c r="TI493" s="8"/>
      <c r="TJ493" s="8"/>
      <c r="TK493" s="8"/>
      <c r="TL493" s="8"/>
      <c r="TM493" s="8"/>
      <c r="TN493" s="8"/>
      <c r="TO493" s="8"/>
      <c r="TP493" s="8"/>
      <c r="TQ493" s="8"/>
      <c r="TR493" s="8"/>
      <c r="TS493" s="8"/>
      <c r="TT493" s="8"/>
      <c r="TU493" s="8"/>
      <c r="TV493" s="8"/>
      <c r="TW493" s="8"/>
      <c r="TX493" s="8"/>
      <c r="TY493" s="8"/>
      <c r="TZ493" s="8"/>
      <c r="UA493" s="8"/>
      <c r="UB493" s="8"/>
      <c r="UC493" s="8"/>
      <c r="UD493" s="8"/>
      <c r="UE493" s="8"/>
      <c r="UF493" s="8"/>
      <c r="UG493" s="8"/>
      <c r="UH493" s="8"/>
      <c r="UI493" s="8"/>
      <c r="UJ493" s="8"/>
      <c r="UK493" s="8"/>
      <c r="UL493" s="8"/>
      <c r="UM493" s="8"/>
      <c r="UN493" s="8"/>
      <c r="UO493" s="8"/>
      <c r="UP493" s="8"/>
      <c r="UQ493" s="8"/>
      <c r="UR493" s="8"/>
      <c r="US493" s="8"/>
      <c r="UT493" s="8"/>
      <c r="UU493" s="8"/>
      <c r="UV493" s="8"/>
      <c r="UW493" s="8"/>
      <c r="UX493" s="8"/>
      <c r="UY493" s="8"/>
      <c r="UZ493" s="8"/>
      <c r="VA493" s="8"/>
      <c r="VB493" s="8"/>
      <c r="VC493" s="8"/>
      <c r="VD493" s="8"/>
      <c r="VE493" s="8"/>
      <c r="VF493" s="8"/>
      <c r="VG493" s="8"/>
      <c r="VH493" s="8"/>
      <c r="VI493" s="8"/>
      <c r="VJ493" s="8"/>
      <c r="VK493" s="8"/>
      <c r="VL493" s="8"/>
      <c r="VM493" s="8"/>
      <c r="VN493" s="8"/>
      <c r="VO493" s="8"/>
      <c r="VP493" s="8"/>
      <c r="VQ493" s="8"/>
      <c r="VR493" s="8"/>
      <c r="VS493" s="8"/>
      <c r="VT493" s="8"/>
      <c r="VU493" s="8"/>
      <c r="VV493" s="8"/>
      <c r="VW493" s="8"/>
      <c r="VX493" s="8"/>
      <c r="VY493" s="8"/>
      <c r="VZ493" s="8"/>
      <c r="WA493" s="8"/>
      <c r="WB493" s="8"/>
      <c r="WC493" s="8"/>
      <c r="WD493" s="8"/>
      <c r="WE493" s="8"/>
      <c r="WF493" s="8"/>
      <c r="WG493" s="8"/>
      <c r="WH493" s="8"/>
      <c r="WI493" s="8"/>
      <c r="WJ493" s="8"/>
      <c r="WK493" s="8"/>
      <c r="WL493" s="8"/>
      <c r="WM493" s="8"/>
      <c r="WN493" s="8"/>
      <c r="WO493" s="8"/>
      <c r="WP493" s="8"/>
      <c r="WQ493" s="8"/>
      <c r="WR493" s="8"/>
      <c r="WS493" s="8"/>
      <c r="WT493" s="8"/>
      <c r="WU493" s="8"/>
      <c r="WV493" s="8"/>
      <c r="WW493" s="8"/>
      <c r="WX493" s="8"/>
      <c r="WY493" s="8"/>
      <c r="WZ493" s="8"/>
      <c r="XA493" s="8"/>
      <c r="XB493" s="8"/>
      <c r="XC493" s="8"/>
      <c r="XD493" s="8"/>
      <c r="XE493" s="8"/>
      <c r="XF493" s="8"/>
      <c r="XG493" s="8"/>
      <c r="XH493" s="8"/>
      <c r="XI493" s="8"/>
      <c r="XJ493" s="8"/>
      <c r="XK493" s="8"/>
      <c r="XL493" s="8"/>
      <c r="XM493" s="8"/>
      <c r="XN493" s="8"/>
      <c r="XO493" s="8"/>
      <c r="XP493" s="8"/>
      <c r="XQ493" s="8"/>
      <c r="XR493" s="8"/>
      <c r="XS493" s="8"/>
      <c r="XT493" s="8"/>
      <c r="XU493" s="8"/>
      <c r="XV493" s="8"/>
      <c r="XW493" s="8"/>
      <c r="XX493" s="8"/>
      <c r="XY493" s="8"/>
      <c r="XZ493" s="8"/>
      <c r="YA493" s="8"/>
      <c r="YB493" s="8"/>
      <c r="YC493" s="8"/>
      <c r="YD493" s="8"/>
      <c r="YE493" s="8"/>
      <c r="YF493" s="8"/>
      <c r="YG493" s="8"/>
      <c r="YH493" s="8"/>
      <c r="YI493" s="8"/>
      <c r="YJ493" s="8"/>
      <c r="YK493" s="8"/>
      <c r="YL493" s="8"/>
      <c r="YM493" s="8"/>
      <c r="YN493" s="8"/>
      <c r="YO493" s="8"/>
      <c r="YP493" s="8"/>
      <c r="YQ493" s="8"/>
      <c r="YR493" s="8"/>
      <c r="YS493" s="8"/>
      <c r="YT493" s="8"/>
      <c r="YU493" s="8"/>
      <c r="YV493" s="8"/>
      <c r="YW493" s="8"/>
      <c r="YX493" s="8"/>
      <c r="YY493" s="8"/>
      <c r="YZ493" s="8"/>
      <c r="ZA493" s="8"/>
      <c r="ZB493" s="8"/>
      <c r="ZC493" s="8"/>
      <c r="ZD493" s="8"/>
      <c r="ZE493" s="8"/>
      <c r="ZF493" s="8"/>
      <c r="ZG493" s="8"/>
      <c r="ZH493" s="8"/>
      <c r="ZI493" s="8"/>
      <c r="ZJ493" s="8"/>
      <c r="ZK493" s="8"/>
      <c r="ZL493" s="8"/>
      <c r="ZM493" s="8"/>
      <c r="ZN493" s="8"/>
      <c r="ZO493" s="8"/>
      <c r="ZP493" s="8"/>
      <c r="ZQ493" s="8"/>
      <c r="ZR493" s="8"/>
      <c r="ZS493" s="8"/>
      <c r="ZT493" s="8"/>
      <c r="ZU493" s="8"/>
      <c r="ZV493" s="8"/>
      <c r="ZW493" s="8"/>
      <c r="ZX493" s="8"/>
      <c r="ZY493" s="8"/>
      <c r="ZZ493" s="8"/>
      <c r="AAA493" s="8"/>
      <c r="AAB493" s="8"/>
      <c r="AAC493" s="8"/>
      <c r="AAD493" s="8"/>
      <c r="AAE493" s="8"/>
      <c r="AAF493" s="8"/>
      <c r="AAG493" s="8"/>
      <c r="AAH493" s="8"/>
      <c r="AAI493" s="8"/>
      <c r="AAJ493" s="8"/>
      <c r="AAK493" s="8"/>
      <c r="AAL493" s="8"/>
      <c r="AAM493" s="8"/>
      <c r="AAN493" s="8"/>
      <c r="AAO493" s="8"/>
      <c r="AAP493" s="8"/>
      <c r="AAQ493" s="8"/>
      <c r="AAR493" s="8"/>
      <c r="AAS493" s="8"/>
      <c r="AAT493" s="8"/>
      <c r="AAU493" s="8"/>
      <c r="AAV493" s="8"/>
      <c r="AAW493" s="8"/>
      <c r="AAX493" s="8"/>
      <c r="AAY493" s="8"/>
      <c r="AAZ493" s="8"/>
      <c r="ABA493" s="8"/>
      <c r="ABB493" s="8"/>
      <c r="ABC493" s="8"/>
      <c r="ABD493" s="8"/>
      <c r="ABE493" s="8"/>
      <c r="ABF493" s="8"/>
      <c r="ABG493" s="8"/>
      <c r="ABH493" s="8"/>
      <c r="ABI493" s="8"/>
      <c r="ABJ493" s="8"/>
      <c r="ABK493" s="8"/>
      <c r="ABL493" s="8"/>
      <c r="ABM493" s="8"/>
      <c r="ABN493" s="8"/>
      <c r="ABO493" s="8"/>
      <c r="ABP493" s="8"/>
      <c r="ABQ493" s="8"/>
      <c r="ABR493" s="8"/>
      <c r="ABS493" s="8"/>
      <c r="ABT493" s="8"/>
      <c r="ABU493" s="8"/>
      <c r="ABV493" s="8"/>
      <c r="ABW493" s="8"/>
      <c r="ABX493" s="8"/>
      <c r="ABY493" s="8"/>
      <c r="ABZ493" s="8"/>
      <c r="ACA493" s="8"/>
      <c r="ACB493" s="8"/>
      <c r="ACC493" s="8"/>
      <c r="ACD493" s="8"/>
      <c r="ACE493" s="8"/>
      <c r="ACF493" s="8"/>
      <c r="ACG493" s="8"/>
      <c r="ACH493" s="8"/>
      <c r="ACI493" s="8"/>
      <c r="ACJ493" s="8"/>
      <c r="ACK493" s="8"/>
      <c r="ACL493" s="8"/>
      <c r="ACM493" s="8"/>
      <c r="ACN493" s="8"/>
      <c r="ACO493" s="8"/>
      <c r="ACP493" s="8"/>
      <c r="ACQ493" s="8"/>
      <c r="ACR493" s="8"/>
      <c r="ACS493" s="8"/>
      <c r="ACT493" s="8"/>
      <c r="ACU493" s="8"/>
      <c r="ACV493" s="8"/>
      <c r="ACW493" s="8"/>
      <c r="ACX493" s="8"/>
      <c r="ACY493" s="8"/>
      <c r="ACZ493" s="8"/>
      <c r="ADA493" s="8"/>
      <c r="ADB493" s="8"/>
      <c r="ADC493" s="8"/>
      <c r="ADD493" s="8"/>
      <c r="ADE493" s="8"/>
      <c r="ADF493" s="8"/>
      <c r="ADG493" s="8"/>
      <c r="ADH493" s="8"/>
      <c r="ADI493" s="8"/>
      <c r="ADJ493" s="8"/>
      <c r="ADK493" s="8"/>
      <c r="ADL493" s="8"/>
      <c r="ADM493" s="8"/>
      <c r="ADN493" s="8"/>
      <c r="ADO493" s="8"/>
      <c r="ADP493" s="8"/>
      <c r="ADQ493" s="8"/>
      <c r="ADR493" s="8"/>
      <c r="ADS493" s="8"/>
      <c r="ADT493" s="8"/>
      <c r="ADU493" s="8"/>
      <c r="ADV493" s="8"/>
      <c r="ADW493" s="8"/>
      <c r="ADX493" s="8"/>
      <c r="ADY493" s="8"/>
      <c r="ADZ493" s="8"/>
      <c r="AEA493" s="8"/>
      <c r="AEB493" s="8"/>
      <c r="AEC493" s="8"/>
      <c r="AED493" s="8"/>
      <c r="AEE493" s="8"/>
      <c r="AEF493" s="8"/>
      <c r="AEG493" s="8"/>
      <c r="AEH493" s="8"/>
      <c r="AEI493" s="8"/>
      <c r="AEJ493" s="8"/>
      <c r="AEK493" s="8"/>
      <c r="AEL493" s="8"/>
      <c r="AEM493" s="8"/>
      <c r="AEN493" s="8"/>
      <c r="AEO493" s="8"/>
      <c r="AEP493" s="8"/>
      <c r="AEQ493" s="8"/>
      <c r="AER493" s="8"/>
      <c r="AES493" s="8"/>
      <c r="AET493" s="8"/>
      <c r="AEU493" s="8"/>
      <c r="AEV493" s="8"/>
      <c r="AEW493" s="8"/>
      <c r="AEX493" s="8"/>
      <c r="AEY493" s="8"/>
      <c r="AEZ493" s="8"/>
      <c r="AFA493" s="8"/>
      <c r="AFB493" s="8"/>
      <c r="AFC493" s="8"/>
      <c r="AFD493" s="8"/>
      <c r="AFE493" s="8"/>
      <c r="AFF493" s="8"/>
      <c r="AFG493" s="8"/>
      <c r="AFH493" s="8"/>
      <c r="AFI493" s="8"/>
      <c r="AFJ493" s="8"/>
      <c r="AFK493" s="8"/>
      <c r="AFL493" s="8"/>
      <c r="AFM493" s="8"/>
      <c r="AFN493" s="8"/>
      <c r="AFO493" s="8"/>
      <c r="AFP493" s="8"/>
      <c r="AFQ493" s="8"/>
      <c r="AFR493" s="8"/>
      <c r="AFS493" s="8"/>
      <c r="AFT493" s="8"/>
      <c r="AFU493" s="8"/>
      <c r="AFV493" s="8"/>
      <c r="AFW493" s="8"/>
      <c r="AFX493" s="8"/>
      <c r="AFY493" s="8"/>
      <c r="AFZ493" s="8"/>
      <c r="AGA493" s="8"/>
      <c r="AGB493" s="8"/>
      <c r="AGC493" s="8"/>
      <c r="AGD493" s="8"/>
      <c r="AGE493" s="8"/>
      <c r="AGF493" s="8"/>
      <c r="AGG493" s="8"/>
      <c r="AGH493" s="8"/>
      <c r="AGI493" s="8"/>
      <c r="AGJ493" s="8"/>
      <c r="AGK493" s="8"/>
      <c r="AGL493" s="8"/>
      <c r="AGM493" s="8"/>
      <c r="AGN493" s="8"/>
      <c r="AGO493" s="8"/>
      <c r="AGP493" s="8"/>
      <c r="AGQ493" s="8"/>
      <c r="AGR493" s="8"/>
      <c r="AGS493" s="8"/>
      <c r="AGT493" s="8"/>
      <c r="AGU493" s="8"/>
      <c r="AGV493" s="8"/>
      <c r="AGW493" s="8"/>
      <c r="AGX493" s="8"/>
      <c r="AGY493" s="8"/>
      <c r="AGZ493" s="8"/>
      <c r="AHA493" s="8"/>
      <c r="AHB493" s="8"/>
      <c r="AHC493" s="8"/>
      <c r="AHD493" s="8"/>
      <c r="AHE493" s="8"/>
      <c r="AHF493" s="8"/>
      <c r="AHG493" s="8"/>
      <c r="AHH493" s="8"/>
      <c r="AHI493" s="8"/>
      <c r="AHJ493" s="8"/>
      <c r="AHK493" s="8"/>
      <c r="AHL493" s="8"/>
      <c r="AHM493" s="8"/>
      <c r="AHN493" s="8"/>
      <c r="AHO493" s="8"/>
      <c r="AHP493" s="8"/>
      <c r="AHQ493" s="8"/>
      <c r="AHR493" s="8"/>
      <c r="AHS493" s="8"/>
      <c r="AHT493" s="8"/>
      <c r="AHU493" s="8"/>
      <c r="AHV493" s="8"/>
      <c r="AHW493" s="8"/>
      <c r="AHX493" s="8"/>
      <c r="AHY493" s="8"/>
      <c r="AHZ493" s="8"/>
      <c r="AIA493" s="8"/>
      <c r="AIB493" s="8"/>
      <c r="AIC493" s="8"/>
      <c r="AID493" s="8"/>
      <c r="AIE493" s="8"/>
      <c r="AIF493" s="8"/>
      <c r="AIG493" s="8"/>
      <c r="AIH493" s="8"/>
      <c r="AII493" s="8"/>
      <c r="AIJ493" s="8"/>
      <c r="AIK493" s="8"/>
      <c r="AIL493" s="8"/>
      <c r="AIM493" s="8"/>
      <c r="AIN493" s="8"/>
      <c r="AIO493" s="8"/>
      <c r="AIP493" s="8"/>
      <c r="AIQ493" s="8"/>
      <c r="AIR493" s="8"/>
      <c r="AIS493" s="8"/>
      <c r="AIT493" s="8"/>
      <c r="AIU493" s="8"/>
      <c r="AIV493" s="8"/>
      <c r="AIW493" s="8"/>
      <c r="AIX493" s="8"/>
      <c r="AIY493" s="8"/>
      <c r="AIZ493" s="8"/>
      <c r="AJA493" s="8"/>
      <c r="AJB493" s="8"/>
      <c r="AJC493" s="8"/>
      <c r="AJD493" s="8"/>
      <c r="AJE493" s="8"/>
      <c r="AJF493" s="8"/>
      <c r="AJG493" s="8"/>
      <c r="AJH493" s="8"/>
      <c r="AJI493" s="8"/>
      <c r="AJJ493" s="8"/>
      <c r="AJK493" s="8"/>
      <c r="AJL493" s="8"/>
      <c r="AJM493" s="8"/>
      <c r="AJN493" s="8"/>
      <c r="AJO493" s="8"/>
      <c r="AJP493" s="8"/>
      <c r="AJQ493" s="8"/>
      <c r="AJR493" s="8"/>
      <c r="AJS493" s="8"/>
      <c r="AJT493" s="8"/>
      <c r="AJU493" s="8"/>
      <c r="AJV493" s="8"/>
      <c r="AJW493" s="8"/>
      <c r="AJX493" s="8"/>
      <c r="AJY493" s="8"/>
      <c r="AJZ493" s="8"/>
      <c r="AKA493" s="8"/>
      <c r="AKB493" s="8"/>
      <c r="AKC493" s="8"/>
      <c r="AKD493" s="8"/>
      <c r="AKE493" s="8"/>
      <c r="AKF493" s="8"/>
      <c r="AKG493" s="8"/>
      <c r="AKH493" s="8"/>
      <c r="AKI493" s="8"/>
      <c r="AKJ493" s="8"/>
      <c r="AKK493" s="8"/>
      <c r="AKL493" s="8"/>
      <c r="AKM493" s="8"/>
      <c r="AKN493" s="8"/>
      <c r="AKO493" s="8"/>
      <c r="AKP493" s="8"/>
      <c r="AKQ493" s="8"/>
      <c r="AKR493" s="8"/>
      <c r="AKS493" s="8"/>
      <c r="AKT493" s="8"/>
      <c r="AKU493" s="8"/>
      <c r="AKV493" s="8"/>
      <c r="AKW493" s="8"/>
      <c r="AKX493" s="8"/>
      <c r="AKY493" s="8"/>
      <c r="AKZ493" s="8"/>
      <c r="ALA493" s="8"/>
      <c r="ALB493" s="8"/>
      <c r="ALC493" s="8"/>
      <c r="ALD493" s="8"/>
      <c r="ALE493" s="8"/>
      <c r="ALF493" s="8"/>
      <c r="ALG493" s="8"/>
      <c r="ALH493" s="8"/>
      <c r="ALI493" s="8"/>
      <c r="ALJ493" s="8"/>
      <c r="ALK493" s="8"/>
      <c r="ALL493" s="8"/>
      <c r="ALM493" s="8"/>
      <c r="ALN493" s="8"/>
      <c r="ALO493" s="8"/>
      <c r="ALP493" s="8"/>
      <c r="ALQ493" s="8"/>
      <c r="ALR493" s="8"/>
      <c r="ALS493" s="8"/>
      <c r="ALT493" s="8"/>
      <c r="ALU493" s="8"/>
      <c r="ALV493" s="8"/>
      <c r="ALW493" s="8"/>
      <c r="ALX493" s="8"/>
      <c r="ALY493" s="8"/>
      <c r="ALZ493" s="8"/>
      <c r="AMA493" s="8"/>
      <c r="AMB493" s="8"/>
      <c r="AMC493" s="8"/>
      <c r="AMD493" s="8"/>
      <c r="AME493" s="8"/>
      <c r="AMF493" s="8"/>
      <c r="AMG493" s="8"/>
      <c r="AMH493" s="8"/>
      <c r="AMI493" s="8"/>
      <c r="AMJ493" s="8"/>
      <c r="AMK493" s="8"/>
      <c r="AML493" s="8"/>
      <c r="AMM493" s="8"/>
      <c r="AMN493" s="8"/>
      <c r="AMO493" s="8"/>
      <c r="AMP493" s="8"/>
      <c r="AMQ493" s="8"/>
      <c r="AMR493" s="8"/>
      <c r="AMS493" s="8"/>
      <c r="AMT493" s="8"/>
      <c r="AMU493" s="8"/>
      <c r="AMV493" s="8"/>
      <c r="AMW493" s="8"/>
      <c r="AMX493" s="8"/>
      <c r="AMY493" s="8"/>
      <c r="AMZ493" s="8"/>
      <c r="ANA493" s="8"/>
      <c r="ANB493" s="8"/>
      <c r="ANC493" s="8"/>
      <c r="AND493" s="8"/>
      <c r="ANE493" s="8"/>
      <c r="ANF493" s="8"/>
      <c r="ANG493" s="8"/>
      <c r="ANH493" s="8"/>
      <c r="ANI493" s="8"/>
      <c r="ANJ493" s="8"/>
      <c r="ANK493" s="8"/>
      <c r="ANL493" s="8"/>
      <c r="ANM493" s="8"/>
      <c r="ANN493" s="8"/>
      <c r="ANO493" s="8"/>
      <c r="ANP493" s="8"/>
      <c r="ANQ493" s="8"/>
      <c r="ANR493" s="8"/>
      <c r="ANS493" s="8"/>
      <c r="ANT493" s="8"/>
      <c r="ANU493" s="8"/>
      <c r="ANV493" s="8"/>
      <c r="ANW493" s="8"/>
      <c r="ANX493" s="8"/>
      <c r="ANY493" s="8"/>
      <c r="ANZ493" s="8"/>
      <c r="AOA493" s="8"/>
      <c r="AOB493" s="8"/>
      <c r="AOC493" s="8"/>
      <c r="AOD493" s="8"/>
      <c r="AOE493" s="8"/>
      <c r="AOF493" s="8"/>
      <c r="AOG493" s="8"/>
      <c r="AOH493" s="8"/>
      <c r="AOI493" s="8"/>
      <c r="AOJ493" s="8"/>
      <c r="AOK493" s="8"/>
      <c r="AOL493" s="8"/>
      <c r="AOM493" s="8"/>
      <c r="AON493" s="8"/>
      <c r="AOO493" s="8"/>
      <c r="AOP493" s="8"/>
      <c r="AOQ493" s="8"/>
      <c r="AOR493" s="8"/>
      <c r="AOS493" s="8"/>
      <c r="AOT493" s="8"/>
      <c r="AOU493" s="8"/>
      <c r="AOV493" s="8"/>
      <c r="AOW493" s="8"/>
      <c r="AOX493" s="8"/>
      <c r="AOY493" s="8"/>
      <c r="AOZ493" s="8"/>
      <c r="APA493" s="8"/>
      <c r="APB493" s="8"/>
      <c r="APC493" s="8"/>
      <c r="APD493" s="8"/>
      <c r="APE493" s="8"/>
      <c r="APF493" s="8"/>
      <c r="APG493" s="8"/>
      <c r="APH493" s="8"/>
      <c r="API493" s="8"/>
      <c r="APJ493" s="8"/>
      <c r="APK493" s="8"/>
      <c r="APL493" s="8"/>
      <c r="APM493" s="8"/>
      <c r="APN493" s="8"/>
      <c r="APO493" s="8"/>
      <c r="APP493" s="8"/>
      <c r="APQ493" s="8"/>
      <c r="APR493" s="8"/>
      <c r="APS493" s="8"/>
      <c r="APT493" s="8"/>
      <c r="APU493" s="8"/>
      <c r="APV493" s="8"/>
      <c r="APW493" s="8"/>
      <c r="APX493" s="8"/>
      <c r="APY493" s="8"/>
      <c r="APZ493" s="8"/>
      <c r="AQA493" s="8"/>
      <c r="AQB493" s="8"/>
      <c r="AQC493" s="8"/>
      <c r="AQD493" s="8"/>
      <c r="AQE493" s="8"/>
      <c r="AQF493" s="8"/>
      <c r="AQG493" s="8"/>
      <c r="AQH493" s="8"/>
      <c r="AQI493" s="8"/>
      <c r="AQJ493" s="8"/>
      <c r="AQK493" s="8"/>
      <c r="AQL493" s="8"/>
      <c r="AQM493" s="8"/>
      <c r="AQN493" s="8"/>
      <c r="AQO493" s="8"/>
      <c r="AQP493" s="8"/>
      <c r="AQQ493" s="8"/>
      <c r="AQR493" s="8"/>
      <c r="AQS493" s="8"/>
      <c r="AQT493" s="8"/>
      <c r="AQU493" s="8"/>
      <c r="AQV493" s="8"/>
      <c r="AQW493" s="8"/>
      <c r="AQX493" s="8"/>
      <c r="AQY493" s="8"/>
      <c r="AQZ493" s="8"/>
      <c r="ARA493" s="8"/>
      <c r="ARB493" s="8"/>
      <c r="ARC493" s="8"/>
      <c r="ARD493" s="8"/>
      <c r="ARE493" s="8"/>
      <c r="ARF493" s="8"/>
      <c r="ARG493" s="8"/>
      <c r="ARH493" s="8"/>
      <c r="ARI493" s="8"/>
      <c r="ARJ493" s="8"/>
      <c r="ARK493" s="8"/>
      <c r="ARL493" s="8"/>
      <c r="ARM493" s="8"/>
      <c r="ARN493" s="8"/>
      <c r="ARO493" s="8"/>
      <c r="ARP493" s="8"/>
      <c r="ARQ493" s="8"/>
      <c r="ARR493" s="8"/>
      <c r="ARS493" s="8"/>
      <c r="ART493" s="8"/>
      <c r="ARU493" s="8"/>
      <c r="ARV493" s="8"/>
      <c r="ARW493" s="8"/>
      <c r="ARX493" s="8"/>
      <c r="ARY493" s="8"/>
      <c r="ARZ493" s="8"/>
      <c r="ASA493" s="8"/>
      <c r="ASB493" s="8"/>
      <c r="ASC493" s="8"/>
      <c r="ASD493" s="8"/>
      <c r="ASE493" s="8"/>
      <c r="ASF493" s="8"/>
      <c r="ASG493" s="8"/>
      <c r="ASH493" s="8"/>
      <c r="ASI493" s="8"/>
      <c r="ASJ493" s="8"/>
      <c r="ASK493" s="8"/>
      <c r="ASL493" s="8"/>
      <c r="ASM493" s="8"/>
      <c r="ASN493" s="8"/>
      <c r="ASO493" s="8"/>
      <c r="ASP493" s="8"/>
      <c r="ASQ493" s="8"/>
      <c r="ASR493" s="8"/>
      <c r="ASS493" s="8"/>
      <c r="AST493" s="8"/>
      <c r="ASU493" s="8"/>
      <c r="ASV493" s="8"/>
      <c r="ASW493" s="8"/>
      <c r="ASX493" s="8"/>
      <c r="ASY493" s="8"/>
      <c r="ASZ493" s="8"/>
      <c r="ATA493" s="8"/>
      <c r="ATB493" s="8"/>
      <c r="ATC493" s="8"/>
      <c r="ATD493" s="8"/>
      <c r="ATE493" s="8"/>
      <c r="ATF493" s="8"/>
      <c r="ATG493" s="8"/>
      <c r="ATH493" s="8"/>
      <c r="ATI493" s="8"/>
      <c r="ATJ493" s="8"/>
      <c r="ATK493" s="8"/>
      <c r="ATL493" s="8"/>
      <c r="ATM493" s="8"/>
      <c r="ATN493" s="8"/>
      <c r="ATO493" s="8"/>
      <c r="ATP493" s="8"/>
      <c r="ATQ493" s="8"/>
      <c r="ATR493" s="8"/>
      <c r="ATS493" s="8"/>
      <c r="ATT493" s="8"/>
      <c r="ATU493" s="8"/>
      <c r="ATV493" s="8"/>
      <c r="ATW493" s="8"/>
      <c r="ATX493" s="8"/>
      <c r="ATY493" s="8"/>
      <c r="ATZ493" s="8"/>
      <c r="AUA493" s="8"/>
      <c r="AUB493" s="8"/>
      <c r="AUC493" s="8"/>
      <c r="AUD493" s="8"/>
      <c r="AUE493" s="8"/>
      <c r="AUF493" s="8"/>
      <c r="AUG493" s="8"/>
      <c r="AUH493" s="8"/>
      <c r="AUI493" s="8"/>
      <c r="AUJ493" s="8"/>
      <c r="AUK493" s="8"/>
      <c r="AUL493" s="8"/>
      <c r="AUM493" s="8"/>
      <c r="AUN493" s="8"/>
      <c r="AUO493" s="8"/>
      <c r="AUP493" s="8"/>
      <c r="AUQ493" s="8"/>
      <c r="AUR493" s="8"/>
      <c r="AUS493" s="8"/>
      <c r="AUT493" s="8"/>
      <c r="AUU493" s="8"/>
      <c r="AUV493" s="8"/>
      <c r="AUW493" s="8"/>
      <c r="AUX493" s="8"/>
      <c r="AUY493" s="8"/>
      <c r="AUZ493" s="8"/>
      <c r="AVA493" s="8"/>
      <c r="AVB493" s="8"/>
      <c r="AVC493" s="8"/>
      <c r="AVD493" s="8"/>
      <c r="AVE493" s="8"/>
      <c r="AVF493" s="8"/>
      <c r="AVG493" s="8"/>
      <c r="AVH493" s="8"/>
      <c r="AVI493" s="8"/>
      <c r="AVJ493" s="8"/>
      <c r="AVK493" s="8"/>
      <c r="AVL493" s="8"/>
      <c r="AVM493" s="8"/>
      <c r="AVN493" s="8"/>
      <c r="AVO493" s="8"/>
      <c r="AVP493" s="8"/>
      <c r="AVQ493" s="8"/>
      <c r="AVR493" s="8"/>
      <c r="AVS493" s="8"/>
      <c r="AVT493" s="8"/>
      <c r="AVU493" s="8"/>
      <c r="AVV493" s="8"/>
      <c r="AVW493" s="8"/>
      <c r="AVX493" s="8"/>
      <c r="AVY493" s="8"/>
      <c r="AVZ493" s="8"/>
      <c r="AWA493" s="8"/>
      <c r="AWB493" s="8"/>
      <c r="AWC493" s="8"/>
      <c r="AWD493" s="8"/>
      <c r="AWE493" s="8"/>
      <c r="AWF493" s="8"/>
      <c r="AWG493" s="8"/>
      <c r="AWH493" s="8"/>
      <c r="AWI493" s="8"/>
      <c r="AWJ493" s="8"/>
      <c r="AWK493" s="8"/>
      <c r="AWL493" s="8"/>
      <c r="AWM493" s="8"/>
      <c r="AWN493" s="8"/>
      <c r="AWO493" s="8"/>
      <c r="AWP493" s="8"/>
      <c r="AWQ493" s="8"/>
      <c r="AWR493" s="8"/>
      <c r="AWS493" s="8"/>
      <c r="AWT493" s="8"/>
      <c r="AWU493" s="8"/>
      <c r="AWV493" s="8"/>
      <c r="AWW493" s="8"/>
      <c r="AWX493" s="8"/>
      <c r="AWY493" s="8"/>
      <c r="AWZ493" s="8"/>
      <c r="AXA493" s="8"/>
      <c r="AXB493" s="8"/>
      <c r="AXC493" s="8"/>
      <c r="AXD493" s="8"/>
      <c r="AXE493" s="8"/>
      <c r="AXF493" s="8"/>
      <c r="AXG493" s="8"/>
      <c r="AXH493" s="8"/>
      <c r="AXI493" s="8"/>
      <c r="AXJ493" s="8"/>
      <c r="AXK493" s="8"/>
      <c r="AXL493" s="8"/>
      <c r="AXM493" s="8"/>
      <c r="AXN493" s="8"/>
      <c r="AXO493" s="8"/>
      <c r="AXP493" s="8"/>
      <c r="AXQ493" s="8"/>
      <c r="AXR493" s="8"/>
      <c r="AXS493" s="8"/>
      <c r="AXT493" s="8"/>
      <c r="AXU493" s="8"/>
      <c r="AXV493" s="8"/>
      <c r="AXW493" s="8"/>
      <c r="AXX493" s="8"/>
      <c r="AXY493" s="8"/>
      <c r="AXZ493" s="8"/>
      <c r="AYA493" s="8"/>
      <c r="AYB493" s="8"/>
      <c r="AYC493" s="8"/>
      <c r="AYD493" s="8"/>
      <c r="AYE493" s="8"/>
      <c r="AYF493" s="8"/>
      <c r="AYG493" s="8"/>
      <c r="AYH493" s="8"/>
      <c r="AYI493" s="8"/>
      <c r="AYJ493" s="8"/>
      <c r="AYK493" s="8"/>
      <c r="AYL493" s="8"/>
      <c r="AYM493" s="8"/>
      <c r="AYN493" s="8"/>
      <c r="AYO493" s="8"/>
      <c r="AYP493" s="8"/>
      <c r="AYQ493" s="8"/>
      <c r="AYR493" s="8"/>
      <c r="AYS493" s="8"/>
      <c r="AYT493" s="8"/>
      <c r="AYU493" s="8"/>
      <c r="AYV493" s="8"/>
      <c r="AYW493" s="8"/>
      <c r="AYX493" s="8"/>
      <c r="AYY493" s="8"/>
      <c r="AYZ493" s="8"/>
      <c r="AZA493" s="8"/>
      <c r="AZB493" s="8"/>
      <c r="AZC493" s="8"/>
      <c r="AZD493" s="8"/>
      <c r="AZE493" s="8"/>
      <c r="AZF493" s="8"/>
      <c r="AZG493" s="8"/>
      <c r="AZH493" s="8"/>
      <c r="AZI493" s="8"/>
      <c r="AZJ493" s="8"/>
      <c r="AZK493" s="8"/>
      <c r="AZL493" s="8"/>
      <c r="AZM493" s="8"/>
      <c r="AZN493" s="8"/>
      <c r="AZO493" s="8"/>
      <c r="AZP493" s="8"/>
      <c r="AZQ493" s="8"/>
      <c r="AZR493" s="8"/>
      <c r="AZS493" s="8"/>
      <c r="AZT493" s="8"/>
      <c r="AZU493" s="8"/>
      <c r="AZV493" s="8"/>
      <c r="AZW493" s="8"/>
      <c r="AZX493" s="8"/>
      <c r="AZY493" s="8"/>
      <c r="AZZ493" s="8"/>
      <c r="BAA493" s="8"/>
      <c r="BAB493" s="8"/>
      <c r="BAC493" s="8"/>
      <c r="BAD493" s="8"/>
      <c r="BAE493" s="8"/>
      <c r="BAF493" s="8"/>
      <c r="BAG493" s="8"/>
      <c r="BAH493" s="8"/>
      <c r="BAI493" s="8"/>
      <c r="BAJ493" s="8"/>
      <c r="BAK493" s="8"/>
      <c r="BAL493" s="8"/>
      <c r="BAM493" s="8"/>
      <c r="BAN493" s="8"/>
      <c r="BAO493" s="8"/>
      <c r="BAP493" s="8"/>
      <c r="BAQ493" s="8"/>
      <c r="BAR493" s="8"/>
      <c r="BAS493" s="8"/>
      <c r="BAT493" s="8"/>
      <c r="BAU493" s="8"/>
      <c r="BAV493" s="8"/>
      <c r="BAW493" s="8"/>
      <c r="BAX493" s="8"/>
      <c r="BAY493" s="8"/>
      <c r="BAZ493" s="8"/>
      <c r="BBA493" s="8"/>
      <c r="BBB493" s="8"/>
      <c r="BBC493" s="8"/>
      <c r="BBD493" s="8"/>
      <c r="BBE493" s="8"/>
      <c r="BBF493" s="8"/>
      <c r="BBG493" s="8"/>
      <c r="BBH493" s="8"/>
      <c r="BBI493" s="8"/>
      <c r="BBJ493" s="8"/>
      <c r="BBK493" s="8"/>
      <c r="BBL493" s="8"/>
      <c r="BBM493" s="8"/>
      <c r="BBN493" s="8"/>
      <c r="BBO493" s="8"/>
      <c r="BBP493" s="8"/>
      <c r="BBQ493" s="8"/>
      <c r="BBR493" s="8"/>
      <c r="BBS493" s="8"/>
      <c r="BBT493" s="8"/>
      <c r="BBU493" s="8"/>
      <c r="BBV493" s="8"/>
      <c r="BBW493" s="8"/>
      <c r="BBX493" s="8"/>
      <c r="BBY493" s="8"/>
      <c r="BBZ493" s="8"/>
      <c r="BCA493" s="8"/>
      <c r="BCB493" s="8"/>
      <c r="BCC493" s="8"/>
      <c r="BCD493" s="8"/>
      <c r="BCE493" s="8"/>
      <c r="BCF493" s="8"/>
      <c r="BCG493" s="8"/>
      <c r="BCH493" s="8"/>
      <c r="BCI493" s="8"/>
      <c r="BCJ493" s="8"/>
      <c r="BCK493" s="8"/>
      <c r="BCL493" s="8"/>
      <c r="BCM493" s="8"/>
      <c r="BCN493" s="8"/>
      <c r="BCO493" s="8"/>
      <c r="BCP493" s="8"/>
      <c r="BCQ493" s="8"/>
      <c r="BCR493" s="8"/>
      <c r="BCS493" s="8"/>
      <c r="BCT493" s="8"/>
      <c r="BCU493" s="8"/>
      <c r="BCV493" s="8"/>
      <c r="BCW493" s="8"/>
      <c r="BCX493" s="8"/>
      <c r="BCY493" s="8"/>
      <c r="BCZ493" s="8"/>
      <c r="BDA493" s="8"/>
      <c r="BDB493" s="8"/>
      <c r="BDC493" s="8"/>
      <c r="BDD493" s="8"/>
      <c r="BDE493" s="8"/>
      <c r="BDF493" s="8"/>
      <c r="BDG493" s="8"/>
      <c r="BDH493" s="8"/>
      <c r="BDI493" s="8"/>
      <c r="BDJ493" s="8"/>
      <c r="BDK493" s="8"/>
      <c r="BDL493" s="8"/>
      <c r="BDM493" s="8"/>
      <c r="BDN493" s="8"/>
      <c r="BDO493" s="8"/>
      <c r="BDP493" s="8"/>
      <c r="BDQ493" s="8"/>
      <c r="BDR493" s="8"/>
      <c r="BDS493" s="8"/>
      <c r="BDT493" s="8"/>
      <c r="BDU493" s="8"/>
      <c r="BDV493" s="8"/>
      <c r="BDW493" s="8"/>
      <c r="BDX493" s="8"/>
      <c r="BDY493" s="8"/>
      <c r="BDZ493" s="8"/>
      <c r="BEA493" s="8"/>
      <c r="BEB493" s="8"/>
      <c r="BEC493" s="8"/>
      <c r="BED493" s="8"/>
      <c r="BEE493" s="8"/>
      <c r="BEF493" s="8"/>
      <c r="BEG493" s="8"/>
      <c r="BEH493" s="8"/>
      <c r="BEI493" s="8"/>
      <c r="BEJ493" s="8"/>
      <c r="BEK493" s="8"/>
      <c r="BEL493" s="8"/>
      <c r="BEM493" s="8"/>
      <c r="BEN493" s="8"/>
      <c r="BEO493" s="8"/>
      <c r="BEP493" s="8"/>
      <c r="BEQ493" s="8"/>
      <c r="BER493" s="8"/>
      <c r="BES493" s="8"/>
      <c r="BET493" s="8"/>
      <c r="BEU493" s="8"/>
      <c r="BEV493" s="8"/>
      <c r="BEW493" s="8"/>
      <c r="BEX493" s="8"/>
      <c r="BEY493" s="8"/>
      <c r="BEZ493" s="8"/>
      <c r="BFA493" s="8"/>
      <c r="BFB493" s="8"/>
      <c r="BFC493" s="8"/>
      <c r="BFD493" s="8"/>
      <c r="BFE493" s="8"/>
      <c r="BFF493" s="8"/>
      <c r="BFG493" s="8"/>
      <c r="BFH493" s="8"/>
      <c r="BFI493" s="8"/>
      <c r="BFJ493" s="8"/>
      <c r="BFK493" s="8"/>
      <c r="BFL493" s="8"/>
      <c r="BFM493" s="8"/>
      <c r="BFN493" s="8"/>
      <c r="BFO493" s="8"/>
      <c r="BFP493" s="8"/>
      <c r="BFQ493" s="8"/>
      <c r="BFR493" s="8"/>
      <c r="BFS493" s="8"/>
      <c r="BFT493" s="8"/>
      <c r="BFU493" s="8"/>
      <c r="BFV493" s="8"/>
      <c r="BFW493" s="8"/>
      <c r="BFX493" s="8"/>
      <c r="BFY493" s="8"/>
      <c r="BFZ493" s="8"/>
      <c r="BGA493" s="8"/>
      <c r="BGB493" s="8"/>
      <c r="BGC493" s="8"/>
      <c r="BGD493" s="8"/>
      <c r="BGE493" s="8"/>
      <c r="BGF493" s="8"/>
      <c r="BGG493" s="8"/>
      <c r="BGH493" s="8"/>
      <c r="BGI493" s="8"/>
      <c r="BGJ493" s="8"/>
      <c r="BGK493" s="8"/>
      <c r="BGL493" s="8"/>
      <c r="BGM493" s="8"/>
      <c r="BGN493" s="8"/>
      <c r="BGO493" s="8"/>
      <c r="BGP493" s="8"/>
      <c r="BGQ493" s="8"/>
      <c r="BGR493" s="8"/>
      <c r="BGS493" s="8"/>
      <c r="BGT493" s="8"/>
      <c r="BGU493" s="8"/>
      <c r="BGV493" s="8"/>
      <c r="BGW493" s="8"/>
      <c r="BGX493" s="8"/>
      <c r="BGY493" s="8"/>
      <c r="BGZ493" s="8"/>
      <c r="BHA493" s="8"/>
      <c r="BHB493" s="8"/>
      <c r="BHC493" s="8"/>
      <c r="BHD493" s="8"/>
      <c r="BHE493" s="8"/>
      <c r="BHF493" s="8"/>
      <c r="BHG493" s="8"/>
      <c r="BHH493" s="8"/>
      <c r="BHI493" s="8"/>
      <c r="BHJ493" s="8"/>
      <c r="BHK493" s="8"/>
      <c r="BHL493" s="8"/>
      <c r="BHM493" s="8"/>
      <c r="BHN493" s="8"/>
      <c r="BHO493" s="8"/>
      <c r="BHP493" s="8"/>
      <c r="BHQ493" s="8"/>
      <c r="BHR493" s="8"/>
      <c r="BHS493" s="8"/>
      <c r="BHT493" s="8"/>
      <c r="BHU493" s="8"/>
      <c r="BHV493" s="8"/>
      <c r="BHW493" s="8"/>
      <c r="BHX493" s="8"/>
      <c r="BHY493" s="8"/>
      <c r="BHZ493" s="8"/>
      <c r="BIA493" s="8"/>
      <c r="BIB493" s="8"/>
      <c r="BIC493" s="8"/>
      <c r="BID493" s="8"/>
      <c r="BIE493" s="8"/>
      <c r="BIF493" s="8"/>
      <c r="BIG493" s="8"/>
      <c r="BIH493" s="8"/>
      <c r="BII493" s="8"/>
      <c r="BIJ493" s="8"/>
      <c r="BIK493" s="8"/>
      <c r="BIL493" s="8"/>
      <c r="BIM493" s="8"/>
      <c r="BIN493" s="8"/>
      <c r="BIO493" s="8"/>
      <c r="BIP493" s="8"/>
      <c r="BIQ493" s="8"/>
      <c r="BIR493" s="8"/>
      <c r="BIS493" s="8"/>
      <c r="BIT493" s="8"/>
      <c r="BIU493" s="8"/>
      <c r="BIV493" s="8"/>
      <c r="BIW493" s="8"/>
      <c r="BIX493" s="8"/>
      <c r="BIY493" s="8"/>
      <c r="BIZ493" s="8"/>
      <c r="BJA493" s="8"/>
      <c r="BJB493" s="8"/>
      <c r="BJC493" s="8"/>
      <c r="BJD493" s="8"/>
      <c r="BJE493" s="8"/>
      <c r="BJF493" s="8"/>
      <c r="BJG493" s="8"/>
      <c r="BJH493" s="8"/>
      <c r="BJI493" s="8"/>
      <c r="BJJ493" s="8"/>
      <c r="BJK493" s="8"/>
      <c r="BJL493" s="8"/>
      <c r="BJM493" s="8"/>
      <c r="BJN493" s="8"/>
      <c r="BJO493" s="8"/>
      <c r="BJP493" s="8"/>
      <c r="BJQ493" s="8"/>
      <c r="BJR493" s="8"/>
      <c r="BJS493" s="8"/>
      <c r="BJT493" s="8"/>
      <c r="BJU493" s="8"/>
      <c r="BJV493" s="8"/>
      <c r="BJW493" s="8"/>
      <c r="BJX493" s="8"/>
      <c r="BJY493" s="8"/>
      <c r="BJZ493" s="8"/>
      <c r="BKA493" s="8"/>
      <c r="BKB493" s="8"/>
      <c r="BKC493" s="8"/>
      <c r="BKD493" s="8"/>
      <c r="BKE493" s="8"/>
      <c r="BKF493" s="8"/>
      <c r="BKG493" s="8"/>
      <c r="BKH493" s="8"/>
      <c r="BKI493" s="8"/>
      <c r="BKJ493" s="8"/>
      <c r="BKK493" s="8"/>
      <c r="BKL493" s="8"/>
      <c r="BKM493" s="8"/>
      <c r="BKN493" s="8"/>
      <c r="BKO493" s="8"/>
      <c r="BKP493" s="8"/>
      <c r="BKQ493" s="8"/>
      <c r="BKR493" s="8"/>
      <c r="BKS493" s="8"/>
      <c r="BKT493" s="8"/>
      <c r="BKU493" s="8"/>
      <c r="BKV493" s="8"/>
      <c r="BKW493" s="8"/>
      <c r="BKX493" s="8"/>
      <c r="BKY493" s="8"/>
      <c r="BKZ493" s="8"/>
      <c r="BLA493" s="8"/>
      <c r="BLB493" s="8"/>
      <c r="BLC493" s="8"/>
      <c r="BLD493" s="8"/>
      <c r="BLE493" s="8"/>
      <c r="BLF493" s="8"/>
      <c r="BLG493" s="8"/>
      <c r="BLH493" s="8"/>
      <c r="BLI493" s="8"/>
      <c r="BLJ493" s="8"/>
      <c r="BLK493" s="8"/>
      <c r="BLL493" s="8"/>
      <c r="BLM493" s="8"/>
      <c r="BLN493" s="8"/>
      <c r="BLO493" s="8"/>
      <c r="BLP493" s="8"/>
      <c r="BLQ493" s="8"/>
      <c r="BLR493" s="8"/>
      <c r="BLS493" s="8"/>
      <c r="BLT493" s="8"/>
      <c r="BLU493" s="8"/>
      <c r="BLV493" s="8"/>
      <c r="BLW493" s="8"/>
      <c r="BLX493" s="8"/>
      <c r="BLY493" s="8"/>
      <c r="BLZ493" s="8"/>
      <c r="BMA493" s="8"/>
      <c r="BMB493" s="8"/>
      <c r="BMC493" s="8"/>
      <c r="BMD493" s="8"/>
      <c r="BME493" s="8"/>
      <c r="BMF493" s="8"/>
      <c r="BMG493" s="8"/>
      <c r="BMH493" s="8"/>
      <c r="BMI493" s="8"/>
      <c r="BMJ493" s="8"/>
      <c r="BMK493" s="8"/>
      <c r="BML493" s="8"/>
      <c r="BMM493" s="8"/>
      <c r="BMN493" s="8"/>
      <c r="BMO493" s="8"/>
      <c r="BMP493" s="8"/>
      <c r="BMQ493" s="8"/>
      <c r="BMR493" s="8"/>
      <c r="BMS493" s="8"/>
      <c r="BMT493" s="8"/>
      <c r="BMU493" s="8"/>
      <c r="BMV493" s="8"/>
      <c r="BMW493" s="8"/>
      <c r="BMX493" s="8"/>
      <c r="BMY493" s="8"/>
      <c r="BMZ493" s="8"/>
      <c r="BNA493" s="8"/>
      <c r="BNB493" s="8"/>
      <c r="BNC493" s="8"/>
      <c r="BND493" s="8"/>
      <c r="BNE493" s="8"/>
      <c r="BNF493" s="8"/>
      <c r="BNG493" s="8"/>
      <c r="BNH493" s="8"/>
      <c r="BNI493" s="8"/>
      <c r="BNJ493" s="8"/>
      <c r="BNK493" s="8"/>
      <c r="BNL493" s="8"/>
      <c r="BNM493" s="8"/>
      <c r="BNN493" s="8"/>
      <c r="BNO493" s="8"/>
      <c r="BNP493" s="8"/>
      <c r="BNQ493" s="8"/>
      <c r="BNR493" s="8"/>
      <c r="BNS493" s="8"/>
      <c r="BNT493" s="8"/>
      <c r="BNU493" s="8"/>
      <c r="BNV493" s="8"/>
      <c r="BNW493" s="8"/>
      <c r="BNX493" s="8"/>
      <c r="BNY493" s="8"/>
      <c r="BNZ493" s="8"/>
      <c r="BOA493" s="8"/>
      <c r="BOB493" s="8"/>
      <c r="BOC493" s="8"/>
      <c r="BOD493" s="8"/>
      <c r="BOE493" s="8"/>
      <c r="BOF493" s="8"/>
      <c r="BOG493" s="8"/>
      <c r="BOH493" s="8"/>
      <c r="BOI493" s="8"/>
      <c r="BOJ493" s="8"/>
      <c r="BOK493" s="8"/>
      <c r="BOL493" s="8"/>
      <c r="BOM493" s="8"/>
      <c r="BON493" s="8"/>
      <c r="BOO493" s="8"/>
      <c r="BOP493" s="8"/>
      <c r="BOQ493" s="8"/>
      <c r="BOR493" s="8"/>
      <c r="BOS493" s="8"/>
      <c r="BOT493" s="8"/>
      <c r="BOU493" s="8"/>
      <c r="BOV493" s="8"/>
      <c r="BOW493" s="8"/>
      <c r="BOX493" s="8"/>
      <c r="BOY493" s="8"/>
      <c r="BOZ493" s="8"/>
      <c r="BPA493" s="8"/>
      <c r="BPB493" s="8"/>
      <c r="BPC493" s="8"/>
      <c r="BPD493" s="8"/>
      <c r="BPE493" s="8"/>
      <c r="BPF493" s="8"/>
      <c r="BPG493" s="8"/>
      <c r="BPH493" s="8"/>
      <c r="BPI493" s="8"/>
      <c r="BPJ493" s="8"/>
      <c r="BPK493" s="8"/>
      <c r="BPL493" s="8"/>
      <c r="BPM493" s="8"/>
      <c r="BPN493" s="8"/>
      <c r="BPO493" s="8"/>
      <c r="BPP493" s="8"/>
      <c r="BPQ493" s="8"/>
      <c r="BPR493" s="8"/>
      <c r="BPS493" s="8"/>
      <c r="BPT493" s="8"/>
      <c r="BPU493" s="8"/>
      <c r="BPV493" s="8"/>
      <c r="BPW493" s="8"/>
      <c r="BPX493" s="8"/>
      <c r="BPY493" s="8"/>
      <c r="BPZ493" s="8"/>
      <c r="BQA493" s="8"/>
      <c r="BQB493" s="8"/>
      <c r="BQC493" s="8"/>
      <c r="BQD493" s="8"/>
      <c r="BQE493" s="8"/>
      <c r="BQF493" s="8"/>
      <c r="BQG493" s="8"/>
      <c r="BQH493" s="8"/>
      <c r="BQI493" s="8"/>
      <c r="BQJ493" s="8"/>
      <c r="BQK493" s="8"/>
      <c r="BQL493" s="8"/>
      <c r="BQM493" s="8"/>
      <c r="BQN493" s="8"/>
      <c r="BQO493" s="8"/>
      <c r="BQP493" s="8"/>
      <c r="BQQ493" s="8"/>
      <c r="BQR493" s="8"/>
      <c r="BQS493" s="8"/>
      <c r="BQT493" s="8"/>
      <c r="BQU493" s="8"/>
      <c r="BQV493" s="8"/>
      <c r="BQW493" s="8"/>
      <c r="BQX493" s="8"/>
      <c r="BQY493" s="8"/>
      <c r="BQZ493" s="8"/>
      <c r="BRA493" s="8"/>
      <c r="BRB493" s="8"/>
      <c r="BRC493" s="8"/>
      <c r="BRD493" s="8"/>
      <c r="BRE493" s="8"/>
      <c r="BRF493" s="8"/>
      <c r="BRG493" s="8"/>
      <c r="BRH493" s="8"/>
      <c r="BRI493" s="8"/>
      <c r="BRJ493" s="8"/>
      <c r="BRK493" s="8"/>
      <c r="BRL493" s="8"/>
      <c r="BRM493" s="8"/>
      <c r="BRN493" s="8"/>
      <c r="BRO493" s="8"/>
      <c r="BRP493" s="8"/>
      <c r="BRQ493" s="8"/>
      <c r="BRR493" s="8"/>
      <c r="BRS493" s="8"/>
      <c r="BRT493" s="8"/>
      <c r="BRU493" s="8"/>
      <c r="BRV493" s="8"/>
      <c r="BRW493" s="8"/>
      <c r="BRX493" s="8"/>
      <c r="BRY493" s="8"/>
      <c r="BRZ493" s="8"/>
      <c r="BSA493" s="8"/>
      <c r="BSB493" s="8"/>
      <c r="BSC493" s="8"/>
      <c r="BSD493" s="8"/>
      <c r="BSE493" s="8"/>
      <c r="BSF493" s="8"/>
      <c r="BSG493" s="8"/>
      <c r="BSH493" s="8"/>
      <c r="BSI493" s="8"/>
      <c r="BSJ493" s="8"/>
      <c r="BSK493" s="8"/>
      <c r="BSL493" s="8"/>
      <c r="BSM493" s="8"/>
      <c r="BSN493" s="8"/>
      <c r="BSO493" s="8"/>
      <c r="BSP493" s="8"/>
      <c r="BSQ493" s="8"/>
      <c r="BSR493" s="8"/>
      <c r="BSS493" s="8"/>
      <c r="BST493" s="8"/>
      <c r="BSU493" s="8"/>
      <c r="BSV493" s="8"/>
      <c r="BSW493" s="8"/>
      <c r="BSX493" s="8"/>
      <c r="BSY493" s="8"/>
      <c r="BSZ493" s="8"/>
      <c r="BTA493" s="8"/>
      <c r="BTB493" s="8"/>
      <c r="BTC493" s="8"/>
      <c r="BTD493" s="8"/>
      <c r="BTE493" s="8"/>
      <c r="BTF493" s="8"/>
      <c r="BTG493" s="8"/>
      <c r="BTH493" s="8"/>
      <c r="BTI493" s="8"/>
      <c r="BTJ493" s="8"/>
      <c r="BTK493" s="8"/>
      <c r="BTL493" s="8"/>
      <c r="BTM493" s="8"/>
      <c r="BTN493" s="8"/>
      <c r="BTO493" s="8"/>
      <c r="BTP493" s="8"/>
      <c r="BTQ493" s="8"/>
      <c r="BTR493" s="8"/>
      <c r="BTS493" s="8"/>
      <c r="BTT493" s="8"/>
      <c r="BTU493" s="8"/>
      <c r="BTV493" s="8"/>
      <c r="BTW493" s="8"/>
      <c r="BTX493" s="8"/>
      <c r="BTY493" s="8"/>
      <c r="BTZ493" s="8"/>
      <c r="BUA493" s="8"/>
      <c r="BUB493" s="8"/>
      <c r="BUC493" s="8"/>
      <c r="BUD493" s="8"/>
      <c r="BUE493" s="8"/>
      <c r="BUF493" s="8"/>
      <c r="BUG493" s="8"/>
      <c r="BUH493" s="8"/>
      <c r="BUI493" s="8"/>
      <c r="BUJ493" s="8"/>
      <c r="BUK493" s="8"/>
      <c r="BUL493" s="8"/>
      <c r="BUM493" s="8"/>
      <c r="BUN493" s="8"/>
      <c r="BUO493" s="8"/>
      <c r="BUP493" s="8"/>
      <c r="BUQ493" s="8"/>
      <c r="BUR493" s="8"/>
      <c r="BUS493" s="8"/>
      <c r="BUT493" s="8"/>
      <c r="BUU493" s="8"/>
      <c r="BUV493" s="8"/>
      <c r="BUW493" s="8"/>
      <c r="BUX493" s="8"/>
      <c r="BUY493" s="8"/>
      <c r="BUZ493" s="8"/>
      <c r="BVA493" s="8"/>
      <c r="BVB493" s="8"/>
      <c r="BVC493" s="8"/>
      <c r="BVD493" s="8"/>
      <c r="BVE493" s="8"/>
      <c r="BVF493" s="8"/>
      <c r="BVG493" s="8"/>
      <c r="BVH493" s="8"/>
      <c r="BVI493" s="8"/>
      <c r="BVJ493" s="8"/>
      <c r="BVK493" s="8"/>
      <c r="BVL493" s="8"/>
      <c r="BVM493" s="8"/>
      <c r="BVN493" s="8"/>
      <c r="BVO493" s="8"/>
      <c r="BVP493" s="8"/>
      <c r="BVQ493" s="8"/>
      <c r="BVR493" s="8"/>
      <c r="BVS493" s="8"/>
      <c r="BVT493" s="8"/>
      <c r="BVU493" s="8"/>
      <c r="BVV493" s="8"/>
      <c r="BVW493" s="8"/>
      <c r="BVX493" s="8"/>
      <c r="BVY493" s="8"/>
      <c r="BVZ493" s="8"/>
      <c r="BWA493" s="8"/>
      <c r="BWB493" s="8"/>
      <c r="BWC493" s="8"/>
      <c r="BWD493" s="8"/>
      <c r="BWE493" s="8"/>
      <c r="BWF493" s="8"/>
      <c r="BWG493" s="8"/>
      <c r="BWH493" s="8"/>
      <c r="BWI493" s="8"/>
      <c r="BWJ493" s="8"/>
      <c r="BWK493" s="8"/>
      <c r="BWL493" s="8"/>
      <c r="BWM493" s="8"/>
      <c r="BWN493" s="8"/>
      <c r="BWO493" s="8"/>
      <c r="BWP493" s="8"/>
      <c r="BWQ493" s="8"/>
    </row>
    <row r="494" spans="1:1967" s="445" customFormat="1" ht="102" customHeight="1">
      <c r="A494" s="9" t="s">
        <v>6553</v>
      </c>
      <c r="B494" s="100" t="s">
        <v>97</v>
      </c>
      <c r="C494" s="7" t="s">
        <v>925</v>
      </c>
      <c r="D494" s="3" t="s">
        <v>60</v>
      </c>
      <c r="E494" s="3" t="s">
        <v>61</v>
      </c>
      <c r="F494" s="82"/>
      <c r="G494" s="3" t="s">
        <v>384</v>
      </c>
      <c r="H494" s="20">
        <v>0</v>
      </c>
      <c r="I494" s="114">
        <v>470000000</v>
      </c>
      <c r="J494" s="21" t="s">
        <v>1330</v>
      </c>
      <c r="K494" s="19" t="s">
        <v>2068</v>
      </c>
      <c r="L494" s="138" t="s">
        <v>3428</v>
      </c>
      <c r="M494" s="141" t="s">
        <v>383</v>
      </c>
      <c r="N494" s="361" t="s">
        <v>8876</v>
      </c>
      <c r="O494" s="3" t="s">
        <v>1382</v>
      </c>
      <c r="P494" s="7" t="s">
        <v>1353</v>
      </c>
      <c r="Q494" s="3" t="s">
        <v>1344</v>
      </c>
      <c r="R494" s="84">
        <v>300</v>
      </c>
      <c r="S494" s="19">
        <v>11000</v>
      </c>
      <c r="T494" s="83">
        <v>0</v>
      </c>
      <c r="U494" s="83">
        <f t="shared" si="29"/>
        <v>0</v>
      </c>
      <c r="V494" s="9" t="s">
        <v>1341</v>
      </c>
      <c r="W494" s="153" t="s">
        <v>1410</v>
      </c>
      <c r="X494" s="9">
        <v>11.14</v>
      </c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  <c r="NL494" s="8"/>
      <c r="NM494" s="8"/>
      <c r="NN494" s="8"/>
      <c r="NO494" s="8"/>
      <c r="NP494" s="8"/>
      <c r="NQ494" s="8"/>
      <c r="NR494" s="8"/>
      <c r="NS494" s="8"/>
      <c r="NT494" s="8"/>
      <c r="NU494" s="8"/>
      <c r="NV494" s="8"/>
      <c r="NW494" s="8"/>
      <c r="NX494" s="8"/>
      <c r="NY494" s="8"/>
      <c r="NZ494" s="8"/>
      <c r="OA494" s="8"/>
      <c r="OB494" s="8"/>
      <c r="OC494" s="8"/>
      <c r="OD494" s="8"/>
      <c r="OE494" s="8"/>
      <c r="OF494" s="8"/>
      <c r="OG494" s="8"/>
      <c r="OH494" s="8"/>
      <c r="OI494" s="8"/>
      <c r="OJ494" s="8"/>
      <c r="OK494" s="8"/>
      <c r="OL494" s="8"/>
      <c r="OM494" s="8"/>
      <c r="ON494" s="8"/>
      <c r="OO494" s="8"/>
      <c r="OP494" s="8"/>
      <c r="OQ494" s="8"/>
      <c r="OR494" s="8"/>
      <c r="OS494" s="8"/>
      <c r="OT494" s="8"/>
      <c r="OU494" s="8"/>
      <c r="OV494" s="8"/>
      <c r="OW494" s="8"/>
      <c r="OX494" s="8"/>
      <c r="OY494" s="8"/>
      <c r="OZ494" s="8"/>
      <c r="PA494" s="8"/>
      <c r="PB494" s="8"/>
      <c r="PC494" s="8"/>
      <c r="PD494" s="8"/>
      <c r="PE494" s="8"/>
      <c r="PF494" s="8"/>
      <c r="PG494" s="8"/>
      <c r="PH494" s="8"/>
      <c r="PI494" s="8"/>
      <c r="PJ494" s="8"/>
      <c r="PK494" s="8"/>
      <c r="PL494" s="8"/>
      <c r="PM494" s="8"/>
      <c r="PN494" s="8"/>
      <c r="PO494" s="8"/>
      <c r="PP494" s="8"/>
      <c r="PQ494" s="8"/>
      <c r="PR494" s="8"/>
      <c r="PS494" s="8"/>
      <c r="PT494" s="8"/>
      <c r="PU494" s="8"/>
      <c r="PV494" s="8"/>
      <c r="PW494" s="8"/>
      <c r="PX494" s="8"/>
      <c r="PY494" s="8"/>
      <c r="PZ494" s="8"/>
      <c r="QA494" s="8"/>
      <c r="QB494" s="8"/>
      <c r="QC494" s="8"/>
      <c r="QD494" s="8"/>
      <c r="QE494" s="8"/>
      <c r="QF494" s="8"/>
      <c r="QG494" s="8"/>
      <c r="QH494" s="8"/>
      <c r="QI494" s="8"/>
      <c r="QJ494" s="8"/>
      <c r="QK494" s="8"/>
      <c r="QL494" s="8"/>
      <c r="QM494" s="8"/>
      <c r="QN494" s="8"/>
      <c r="QO494" s="8"/>
      <c r="QP494" s="8"/>
      <c r="QQ494" s="8"/>
      <c r="QR494" s="8"/>
      <c r="QS494" s="8"/>
      <c r="QT494" s="8"/>
      <c r="QU494" s="8"/>
      <c r="QV494" s="8"/>
      <c r="QW494" s="8"/>
      <c r="QX494" s="8"/>
      <c r="QY494" s="8"/>
      <c r="QZ494" s="8"/>
      <c r="RA494" s="8"/>
      <c r="RB494" s="8"/>
      <c r="RC494" s="8"/>
      <c r="RD494" s="8"/>
      <c r="RE494" s="8"/>
      <c r="RF494" s="8"/>
      <c r="RG494" s="8"/>
      <c r="RH494" s="8"/>
      <c r="RI494" s="8"/>
      <c r="RJ494" s="8"/>
      <c r="RK494" s="8"/>
      <c r="RL494" s="8"/>
      <c r="RM494" s="8"/>
      <c r="RN494" s="8"/>
      <c r="RO494" s="8"/>
      <c r="RP494" s="8"/>
      <c r="RQ494" s="8"/>
      <c r="RR494" s="8"/>
      <c r="RS494" s="8"/>
      <c r="RT494" s="8"/>
      <c r="RU494" s="8"/>
      <c r="RV494" s="8"/>
      <c r="RW494" s="8"/>
      <c r="RX494" s="8"/>
      <c r="RY494" s="8"/>
      <c r="RZ494" s="8"/>
      <c r="SA494" s="8"/>
      <c r="SB494" s="8"/>
      <c r="SC494" s="8"/>
      <c r="SD494" s="8"/>
      <c r="SE494" s="8"/>
      <c r="SF494" s="8"/>
      <c r="SG494" s="8"/>
      <c r="SH494" s="8"/>
      <c r="SI494" s="8"/>
      <c r="SJ494" s="8"/>
      <c r="SK494" s="8"/>
      <c r="SL494" s="8"/>
      <c r="SM494" s="8"/>
      <c r="SN494" s="8"/>
      <c r="SO494" s="8"/>
      <c r="SP494" s="8"/>
      <c r="SQ494" s="8"/>
      <c r="SR494" s="8"/>
      <c r="SS494" s="8"/>
      <c r="ST494" s="8"/>
      <c r="SU494" s="8"/>
      <c r="SV494" s="8"/>
      <c r="SW494" s="8"/>
      <c r="SX494" s="8"/>
      <c r="SY494" s="8"/>
      <c r="SZ494" s="8"/>
      <c r="TA494" s="8"/>
      <c r="TB494" s="8"/>
      <c r="TC494" s="8"/>
      <c r="TD494" s="8"/>
      <c r="TE494" s="8"/>
      <c r="TF494" s="8"/>
      <c r="TG494" s="8"/>
      <c r="TH494" s="8"/>
      <c r="TI494" s="8"/>
      <c r="TJ494" s="8"/>
      <c r="TK494" s="8"/>
      <c r="TL494" s="8"/>
      <c r="TM494" s="8"/>
      <c r="TN494" s="8"/>
      <c r="TO494" s="8"/>
      <c r="TP494" s="8"/>
      <c r="TQ494" s="8"/>
      <c r="TR494" s="8"/>
      <c r="TS494" s="8"/>
      <c r="TT494" s="8"/>
      <c r="TU494" s="8"/>
      <c r="TV494" s="8"/>
      <c r="TW494" s="8"/>
      <c r="TX494" s="8"/>
      <c r="TY494" s="8"/>
      <c r="TZ494" s="8"/>
      <c r="UA494" s="8"/>
      <c r="UB494" s="8"/>
      <c r="UC494" s="8"/>
      <c r="UD494" s="8"/>
      <c r="UE494" s="8"/>
      <c r="UF494" s="8"/>
      <c r="UG494" s="8"/>
      <c r="UH494" s="8"/>
      <c r="UI494" s="8"/>
      <c r="UJ494" s="8"/>
      <c r="UK494" s="8"/>
      <c r="UL494" s="8"/>
      <c r="UM494" s="8"/>
      <c r="UN494" s="8"/>
      <c r="UO494" s="8"/>
      <c r="UP494" s="8"/>
      <c r="UQ494" s="8"/>
      <c r="UR494" s="8"/>
      <c r="US494" s="8"/>
      <c r="UT494" s="8"/>
      <c r="UU494" s="8"/>
      <c r="UV494" s="8"/>
      <c r="UW494" s="8"/>
      <c r="UX494" s="8"/>
      <c r="UY494" s="8"/>
      <c r="UZ494" s="8"/>
      <c r="VA494" s="8"/>
      <c r="VB494" s="8"/>
      <c r="VC494" s="8"/>
      <c r="VD494" s="8"/>
      <c r="VE494" s="8"/>
      <c r="VF494" s="8"/>
      <c r="VG494" s="8"/>
      <c r="VH494" s="8"/>
      <c r="VI494" s="8"/>
      <c r="VJ494" s="8"/>
      <c r="VK494" s="8"/>
      <c r="VL494" s="8"/>
      <c r="VM494" s="8"/>
      <c r="VN494" s="8"/>
      <c r="VO494" s="8"/>
      <c r="VP494" s="8"/>
      <c r="VQ494" s="8"/>
      <c r="VR494" s="8"/>
      <c r="VS494" s="8"/>
      <c r="VT494" s="8"/>
      <c r="VU494" s="8"/>
      <c r="VV494" s="8"/>
      <c r="VW494" s="8"/>
      <c r="VX494" s="8"/>
      <c r="VY494" s="8"/>
      <c r="VZ494" s="8"/>
      <c r="WA494" s="8"/>
      <c r="WB494" s="8"/>
      <c r="WC494" s="8"/>
      <c r="WD494" s="8"/>
      <c r="WE494" s="8"/>
      <c r="WF494" s="8"/>
      <c r="WG494" s="8"/>
      <c r="WH494" s="8"/>
      <c r="WI494" s="8"/>
      <c r="WJ494" s="8"/>
      <c r="WK494" s="8"/>
      <c r="WL494" s="8"/>
      <c r="WM494" s="8"/>
      <c r="WN494" s="8"/>
      <c r="WO494" s="8"/>
      <c r="WP494" s="8"/>
      <c r="WQ494" s="8"/>
      <c r="WR494" s="8"/>
      <c r="WS494" s="8"/>
      <c r="WT494" s="8"/>
      <c r="WU494" s="8"/>
      <c r="WV494" s="8"/>
      <c r="WW494" s="8"/>
      <c r="WX494" s="8"/>
      <c r="WY494" s="8"/>
      <c r="WZ494" s="8"/>
      <c r="XA494" s="8"/>
      <c r="XB494" s="8"/>
      <c r="XC494" s="8"/>
      <c r="XD494" s="8"/>
      <c r="XE494" s="8"/>
      <c r="XF494" s="8"/>
      <c r="XG494" s="8"/>
      <c r="XH494" s="8"/>
      <c r="XI494" s="8"/>
      <c r="XJ494" s="8"/>
      <c r="XK494" s="8"/>
      <c r="XL494" s="8"/>
      <c r="XM494" s="8"/>
      <c r="XN494" s="8"/>
      <c r="XO494" s="8"/>
      <c r="XP494" s="8"/>
      <c r="XQ494" s="8"/>
      <c r="XR494" s="8"/>
      <c r="XS494" s="8"/>
      <c r="XT494" s="8"/>
      <c r="XU494" s="8"/>
      <c r="XV494" s="8"/>
      <c r="XW494" s="8"/>
      <c r="XX494" s="8"/>
      <c r="XY494" s="8"/>
      <c r="XZ494" s="8"/>
      <c r="YA494" s="8"/>
      <c r="YB494" s="8"/>
      <c r="YC494" s="8"/>
      <c r="YD494" s="8"/>
      <c r="YE494" s="8"/>
      <c r="YF494" s="8"/>
      <c r="YG494" s="8"/>
      <c r="YH494" s="8"/>
      <c r="YI494" s="8"/>
      <c r="YJ494" s="8"/>
      <c r="YK494" s="8"/>
      <c r="YL494" s="8"/>
      <c r="YM494" s="8"/>
      <c r="YN494" s="8"/>
      <c r="YO494" s="8"/>
      <c r="YP494" s="8"/>
      <c r="YQ494" s="8"/>
      <c r="YR494" s="8"/>
      <c r="YS494" s="8"/>
      <c r="YT494" s="8"/>
      <c r="YU494" s="8"/>
      <c r="YV494" s="8"/>
      <c r="YW494" s="8"/>
      <c r="YX494" s="8"/>
      <c r="YY494" s="8"/>
      <c r="YZ494" s="8"/>
      <c r="ZA494" s="8"/>
      <c r="ZB494" s="8"/>
      <c r="ZC494" s="8"/>
      <c r="ZD494" s="8"/>
      <c r="ZE494" s="8"/>
      <c r="ZF494" s="8"/>
      <c r="ZG494" s="8"/>
      <c r="ZH494" s="8"/>
      <c r="ZI494" s="8"/>
      <c r="ZJ494" s="8"/>
      <c r="ZK494" s="8"/>
      <c r="ZL494" s="8"/>
      <c r="ZM494" s="8"/>
      <c r="ZN494" s="8"/>
      <c r="ZO494" s="8"/>
      <c r="ZP494" s="8"/>
      <c r="ZQ494" s="8"/>
      <c r="ZR494" s="8"/>
      <c r="ZS494" s="8"/>
      <c r="ZT494" s="8"/>
      <c r="ZU494" s="8"/>
      <c r="ZV494" s="8"/>
      <c r="ZW494" s="8"/>
      <c r="ZX494" s="8"/>
      <c r="ZY494" s="8"/>
      <c r="ZZ494" s="8"/>
      <c r="AAA494" s="8"/>
      <c r="AAB494" s="8"/>
      <c r="AAC494" s="8"/>
      <c r="AAD494" s="8"/>
      <c r="AAE494" s="8"/>
      <c r="AAF494" s="8"/>
      <c r="AAG494" s="8"/>
      <c r="AAH494" s="8"/>
      <c r="AAI494" s="8"/>
      <c r="AAJ494" s="8"/>
      <c r="AAK494" s="8"/>
      <c r="AAL494" s="8"/>
      <c r="AAM494" s="8"/>
      <c r="AAN494" s="8"/>
      <c r="AAO494" s="8"/>
      <c r="AAP494" s="8"/>
      <c r="AAQ494" s="8"/>
      <c r="AAR494" s="8"/>
      <c r="AAS494" s="8"/>
      <c r="AAT494" s="8"/>
      <c r="AAU494" s="8"/>
      <c r="AAV494" s="8"/>
      <c r="AAW494" s="8"/>
      <c r="AAX494" s="8"/>
      <c r="AAY494" s="8"/>
      <c r="AAZ494" s="8"/>
      <c r="ABA494" s="8"/>
      <c r="ABB494" s="8"/>
      <c r="ABC494" s="8"/>
      <c r="ABD494" s="8"/>
      <c r="ABE494" s="8"/>
      <c r="ABF494" s="8"/>
      <c r="ABG494" s="8"/>
      <c r="ABH494" s="8"/>
      <c r="ABI494" s="8"/>
      <c r="ABJ494" s="8"/>
      <c r="ABK494" s="8"/>
      <c r="ABL494" s="8"/>
      <c r="ABM494" s="8"/>
      <c r="ABN494" s="8"/>
      <c r="ABO494" s="8"/>
      <c r="ABP494" s="8"/>
      <c r="ABQ494" s="8"/>
      <c r="ABR494" s="8"/>
      <c r="ABS494" s="8"/>
      <c r="ABT494" s="8"/>
      <c r="ABU494" s="8"/>
      <c r="ABV494" s="8"/>
      <c r="ABW494" s="8"/>
      <c r="ABX494" s="8"/>
      <c r="ABY494" s="8"/>
      <c r="ABZ494" s="8"/>
      <c r="ACA494" s="8"/>
      <c r="ACB494" s="8"/>
      <c r="ACC494" s="8"/>
      <c r="ACD494" s="8"/>
      <c r="ACE494" s="8"/>
      <c r="ACF494" s="8"/>
      <c r="ACG494" s="8"/>
      <c r="ACH494" s="8"/>
      <c r="ACI494" s="8"/>
      <c r="ACJ494" s="8"/>
      <c r="ACK494" s="8"/>
      <c r="ACL494" s="8"/>
      <c r="ACM494" s="8"/>
      <c r="ACN494" s="8"/>
      <c r="ACO494" s="8"/>
      <c r="ACP494" s="8"/>
      <c r="ACQ494" s="8"/>
      <c r="ACR494" s="8"/>
      <c r="ACS494" s="8"/>
      <c r="ACT494" s="8"/>
      <c r="ACU494" s="8"/>
      <c r="ACV494" s="8"/>
      <c r="ACW494" s="8"/>
      <c r="ACX494" s="8"/>
      <c r="ACY494" s="8"/>
      <c r="ACZ494" s="8"/>
      <c r="ADA494" s="8"/>
      <c r="ADB494" s="8"/>
      <c r="ADC494" s="8"/>
      <c r="ADD494" s="8"/>
      <c r="ADE494" s="8"/>
      <c r="ADF494" s="8"/>
      <c r="ADG494" s="8"/>
      <c r="ADH494" s="8"/>
      <c r="ADI494" s="8"/>
      <c r="ADJ494" s="8"/>
      <c r="ADK494" s="8"/>
      <c r="ADL494" s="8"/>
      <c r="ADM494" s="8"/>
      <c r="ADN494" s="8"/>
      <c r="ADO494" s="8"/>
      <c r="ADP494" s="8"/>
      <c r="ADQ494" s="8"/>
      <c r="ADR494" s="8"/>
      <c r="ADS494" s="8"/>
      <c r="ADT494" s="8"/>
      <c r="ADU494" s="8"/>
      <c r="ADV494" s="8"/>
      <c r="ADW494" s="8"/>
      <c r="ADX494" s="8"/>
      <c r="ADY494" s="8"/>
      <c r="ADZ494" s="8"/>
      <c r="AEA494" s="8"/>
      <c r="AEB494" s="8"/>
      <c r="AEC494" s="8"/>
      <c r="AED494" s="8"/>
      <c r="AEE494" s="8"/>
      <c r="AEF494" s="8"/>
      <c r="AEG494" s="8"/>
      <c r="AEH494" s="8"/>
      <c r="AEI494" s="8"/>
      <c r="AEJ494" s="8"/>
      <c r="AEK494" s="8"/>
      <c r="AEL494" s="8"/>
      <c r="AEM494" s="8"/>
      <c r="AEN494" s="8"/>
      <c r="AEO494" s="8"/>
      <c r="AEP494" s="8"/>
      <c r="AEQ494" s="8"/>
      <c r="AER494" s="8"/>
      <c r="AES494" s="8"/>
      <c r="AET494" s="8"/>
      <c r="AEU494" s="8"/>
      <c r="AEV494" s="8"/>
      <c r="AEW494" s="8"/>
      <c r="AEX494" s="8"/>
      <c r="AEY494" s="8"/>
      <c r="AEZ494" s="8"/>
      <c r="AFA494" s="8"/>
      <c r="AFB494" s="8"/>
      <c r="AFC494" s="8"/>
      <c r="AFD494" s="8"/>
      <c r="AFE494" s="8"/>
      <c r="AFF494" s="8"/>
      <c r="AFG494" s="8"/>
      <c r="AFH494" s="8"/>
      <c r="AFI494" s="8"/>
      <c r="AFJ494" s="8"/>
      <c r="AFK494" s="8"/>
      <c r="AFL494" s="8"/>
      <c r="AFM494" s="8"/>
      <c r="AFN494" s="8"/>
      <c r="AFO494" s="8"/>
      <c r="AFP494" s="8"/>
      <c r="AFQ494" s="8"/>
      <c r="AFR494" s="8"/>
      <c r="AFS494" s="8"/>
      <c r="AFT494" s="8"/>
      <c r="AFU494" s="8"/>
      <c r="AFV494" s="8"/>
      <c r="AFW494" s="8"/>
      <c r="AFX494" s="8"/>
      <c r="AFY494" s="8"/>
      <c r="AFZ494" s="8"/>
      <c r="AGA494" s="8"/>
      <c r="AGB494" s="8"/>
      <c r="AGC494" s="8"/>
      <c r="AGD494" s="8"/>
      <c r="AGE494" s="8"/>
      <c r="AGF494" s="8"/>
      <c r="AGG494" s="8"/>
      <c r="AGH494" s="8"/>
      <c r="AGI494" s="8"/>
      <c r="AGJ494" s="8"/>
      <c r="AGK494" s="8"/>
      <c r="AGL494" s="8"/>
      <c r="AGM494" s="8"/>
      <c r="AGN494" s="8"/>
      <c r="AGO494" s="8"/>
      <c r="AGP494" s="8"/>
      <c r="AGQ494" s="8"/>
      <c r="AGR494" s="8"/>
      <c r="AGS494" s="8"/>
      <c r="AGT494" s="8"/>
      <c r="AGU494" s="8"/>
      <c r="AGV494" s="8"/>
      <c r="AGW494" s="8"/>
      <c r="AGX494" s="8"/>
      <c r="AGY494" s="8"/>
      <c r="AGZ494" s="8"/>
      <c r="AHA494" s="8"/>
      <c r="AHB494" s="8"/>
      <c r="AHC494" s="8"/>
      <c r="AHD494" s="8"/>
      <c r="AHE494" s="8"/>
      <c r="AHF494" s="8"/>
      <c r="AHG494" s="8"/>
      <c r="AHH494" s="8"/>
      <c r="AHI494" s="8"/>
      <c r="AHJ494" s="8"/>
      <c r="AHK494" s="8"/>
      <c r="AHL494" s="8"/>
      <c r="AHM494" s="8"/>
      <c r="AHN494" s="8"/>
      <c r="AHO494" s="8"/>
      <c r="AHP494" s="8"/>
      <c r="AHQ494" s="8"/>
      <c r="AHR494" s="8"/>
      <c r="AHS494" s="8"/>
      <c r="AHT494" s="8"/>
      <c r="AHU494" s="8"/>
      <c r="AHV494" s="8"/>
      <c r="AHW494" s="8"/>
      <c r="AHX494" s="8"/>
      <c r="AHY494" s="8"/>
      <c r="AHZ494" s="8"/>
      <c r="AIA494" s="8"/>
      <c r="AIB494" s="8"/>
      <c r="AIC494" s="8"/>
      <c r="AID494" s="8"/>
      <c r="AIE494" s="8"/>
      <c r="AIF494" s="8"/>
      <c r="AIG494" s="8"/>
      <c r="AIH494" s="8"/>
      <c r="AII494" s="8"/>
      <c r="AIJ494" s="8"/>
      <c r="AIK494" s="8"/>
      <c r="AIL494" s="8"/>
      <c r="AIM494" s="8"/>
      <c r="AIN494" s="8"/>
      <c r="AIO494" s="8"/>
      <c r="AIP494" s="8"/>
      <c r="AIQ494" s="8"/>
      <c r="AIR494" s="8"/>
      <c r="AIS494" s="8"/>
      <c r="AIT494" s="8"/>
      <c r="AIU494" s="8"/>
      <c r="AIV494" s="8"/>
      <c r="AIW494" s="8"/>
      <c r="AIX494" s="8"/>
      <c r="AIY494" s="8"/>
      <c r="AIZ494" s="8"/>
      <c r="AJA494" s="8"/>
      <c r="AJB494" s="8"/>
      <c r="AJC494" s="8"/>
      <c r="AJD494" s="8"/>
      <c r="AJE494" s="8"/>
      <c r="AJF494" s="8"/>
      <c r="AJG494" s="8"/>
      <c r="AJH494" s="8"/>
      <c r="AJI494" s="8"/>
      <c r="AJJ494" s="8"/>
      <c r="AJK494" s="8"/>
      <c r="AJL494" s="8"/>
      <c r="AJM494" s="8"/>
      <c r="AJN494" s="8"/>
      <c r="AJO494" s="8"/>
      <c r="AJP494" s="8"/>
      <c r="AJQ494" s="8"/>
      <c r="AJR494" s="8"/>
      <c r="AJS494" s="8"/>
      <c r="AJT494" s="8"/>
      <c r="AJU494" s="8"/>
      <c r="AJV494" s="8"/>
      <c r="AJW494" s="8"/>
      <c r="AJX494" s="8"/>
      <c r="AJY494" s="8"/>
      <c r="AJZ494" s="8"/>
      <c r="AKA494" s="8"/>
      <c r="AKB494" s="8"/>
      <c r="AKC494" s="8"/>
      <c r="AKD494" s="8"/>
      <c r="AKE494" s="8"/>
      <c r="AKF494" s="8"/>
      <c r="AKG494" s="8"/>
      <c r="AKH494" s="8"/>
      <c r="AKI494" s="8"/>
      <c r="AKJ494" s="8"/>
      <c r="AKK494" s="8"/>
      <c r="AKL494" s="8"/>
      <c r="AKM494" s="8"/>
      <c r="AKN494" s="8"/>
      <c r="AKO494" s="8"/>
      <c r="AKP494" s="8"/>
      <c r="AKQ494" s="8"/>
      <c r="AKR494" s="8"/>
      <c r="AKS494" s="8"/>
      <c r="AKT494" s="8"/>
      <c r="AKU494" s="8"/>
      <c r="AKV494" s="8"/>
      <c r="AKW494" s="8"/>
      <c r="AKX494" s="8"/>
      <c r="AKY494" s="8"/>
      <c r="AKZ494" s="8"/>
      <c r="ALA494" s="8"/>
      <c r="ALB494" s="8"/>
      <c r="ALC494" s="8"/>
      <c r="ALD494" s="8"/>
      <c r="ALE494" s="8"/>
      <c r="ALF494" s="8"/>
      <c r="ALG494" s="8"/>
      <c r="ALH494" s="8"/>
      <c r="ALI494" s="8"/>
      <c r="ALJ494" s="8"/>
      <c r="ALK494" s="8"/>
      <c r="ALL494" s="8"/>
      <c r="ALM494" s="8"/>
      <c r="ALN494" s="8"/>
      <c r="ALO494" s="8"/>
      <c r="ALP494" s="8"/>
      <c r="ALQ494" s="8"/>
      <c r="ALR494" s="8"/>
      <c r="ALS494" s="8"/>
      <c r="ALT494" s="8"/>
      <c r="ALU494" s="8"/>
      <c r="ALV494" s="8"/>
      <c r="ALW494" s="8"/>
      <c r="ALX494" s="8"/>
      <c r="ALY494" s="8"/>
      <c r="ALZ494" s="8"/>
      <c r="AMA494" s="8"/>
      <c r="AMB494" s="8"/>
      <c r="AMC494" s="8"/>
      <c r="AMD494" s="8"/>
      <c r="AME494" s="8"/>
      <c r="AMF494" s="8"/>
      <c r="AMG494" s="8"/>
      <c r="AMH494" s="8"/>
      <c r="AMI494" s="8"/>
      <c r="AMJ494" s="8"/>
      <c r="AMK494" s="8"/>
      <c r="AML494" s="8"/>
      <c r="AMM494" s="8"/>
      <c r="AMN494" s="8"/>
      <c r="AMO494" s="8"/>
      <c r="AMP494" s="8"/>
      <c r="AMQ494" s="8"/>
      <c r="AMR494" s="8"/>
      <c r="AMS494" s="8"/>
      <c r="AMT494" s="8"/>
      <c r="AMU494" s="8"/>
      <c r="AMV494" s="8"/>
      <c r="AMW494" s="8"/>
      <c r="AMX494" s="8"/>
      <c r="AMY494" s="8"/>
      <c r="AMZ494" s="8"/>
      <c r="ANA494" s="8"/>
      <c r="ANB494" s="8"/>
      <c r="ANC494" s="8"/>
      <c r="AND494" s="8"/>
      <c r="ANE494" s="8"/>
      <c r="ANF494" s="8"/>
      <c r="ANG494" s="8"/>
      <c r="ANH494" s="8"/>
      <c r="ANI494" s="8"/>
      <c r="ANJ494" s="8"/>
      <c r="ANK494" s="8"/>
      <c r="ANL494" s="8"/>
      <c r="ANM494" s="8"/>
      <c r="ANN494" s="8"/>
      <c r="ANO494" s="8"/>
      <c r="ANP494" s="8"/>
      <c r="ANQ494" s="8"/>
      <c r="ANR494" s="8"/>
      <c r="ANS494" s="8"/>
      <c r="ANT494" s="8"/>
      <c r="ANU494" s="8"/>
      <c r="ANV494" s="8"/>
      <c r="ANW494" s="8"/>
      <c r="ANX494" s="8"/>
      <c r="ANY494" s="8"/>
      <c r="ANZ494" s="8"/>
      <c r="AOA494" s="8"/>
      <c r="AOB494" s="8"/>
      <c r="AOC494" s="8"/>
      <c r="AOD494" s="8"/>
      <c r="AOE494" s="8"/>
      <c r="AOF494" s="8"/>
      <c r="AOG494" s="8"/>
      <c r="AOH494" s="8"/>
      <c r="AOI494" s="8"/>
      <c r="AOJ494" s="8"/>
      <c r="AOK494" s="8"/>
      <c r="AOL494" s="8"/>
      <c r="AOM494" s="8"/>
      <c r="AON494" s="8"/>
      <c r="AOO494" s="8"/>
      <c r="AOP494" s="8"/>
      <c r="AOQ494" s="8"/>
      <c r="AOR494" s="8"/>
      <c r="AOS494" s="8"/>
      <c r="AOT494" s="8"/>
      <c r="AOU494" s="8"/>
      <c r="AOV494" s="8"/>
      <c r="AOW494" s="8"/>
      <c r="AOX494" s="8"/>
      <c r="AOY494" s="8"/>
      <c r="AOZ494" s="8"/>
      <c r="APA494" s="8"/>
      <c r="APB494" s="8"/>
      <c r="APC494" s="8"/>
      <c r="APD494" s="8"/>
      <c r="APE494" s="8"/>
      <c r="APF494" s="8"/>
      <c r="APG494" s="8"/>
      <c r="APH494" s="8"/>
      <c r="API494" s="8"/>
      <c r="APJ494" s="8"/>
      <c r="APK494" s="8"/>
      <c r="APL494" s="8"/>
      <c r="APM494" s="8"/>
      <c r="APN494" s="8"/>
      <c r="APO494" s="8"/>
      <c r="APP494" s="8"/>
      <c r="APQ494" s="8"/>
      <c r="APR494" s="8"/>
      <c r="APS494" s="8"/>
      <c r="APT494" s="8"/>
      <c r="APU494" s="8"/>
      <c r="APV494" s="8"/>
      <c r="APW494" s="8"/>
      <c r="APX494" s="8"/>
      <c r="APY494" s="8"/>
      <c r="APZ494" s="8"/>
      <c r="AQA494" s="8"/>
      <c r="AQB494" s="8"/>
      <c r="AQC494" s="8"/>
      <c r="AQD494" s="8"/>
      <c r="AQE494" s="8"/>
      <c r="AQF494" s="8"/>
      <c r="AQG494" s="8"/>
      <c r="AQH494" s="8"/>
      <c r="AQI494" s="8"/>
      <c r="AQJ494" s="8"/>
      <c r="AQK494" s="8"/>
      <c r="AQL494" s="8"/>
      <c r="AQM494" s="8"/>
      <c r="AQN494" s="8"/>
      <c r="AQO494" s="8"/>
      <c r="AQP494" s="8"/>
      <c r="AQQ494" s="8"/>
      <c r="AQR494" s="8"/>
      <c r="AQS494" s="8"/>
      <c r="AQT494" s="8"/>
      <c r="AQU494" s="8"/>
      <c r="AQV494" s="8"/>
      <c r="AQW494" s="8"/>
      <c r="AQX494" s="8"/>
      <c r="AQY494" s="8"/>
      <c r="AQZ494" s="8"/>
      <c r="ARA494" s="8"/>
      <c r="ARB494" s="8"/>
      <c r="ARC494" s="8"/>
      <c r="ARD494" s="8"/>
      <c r="ARE494" s="8"/>
      <c r="ARF494" s="8"/>
      <c r="ARG494" s="8"/>
      <c r="ARH494" s="8"/>
      <c r="ARI494" s="8"/>
      <c r="ARJ494" s="8"/>
      <c r="ARK494" s="8"/>
      <c r="ARL494" s="8"/>
      <c r="ARM494" s="8"/>
      <c r="ARN494" s="8"/>
      <c r="ARO494" s="8"/>
      <c r="ARP494" s="8"/>
      <c r="ARQ494" s="8"/>
      <c r="ARR494" s="8"/>
      <c r="ARS494" s="8"/>
      <c r="ART494" s="8"/>
      <c r="ARU494" s="8"/>
      <c r="ARV494" s="8"/>
      <c r="ARW494" s="8"/>
      <c r="ARX494" s="8"/>
      <c r="ARY494" s="8"/>
      <c r="ARZ494" s="8"/>
      <c r="ASA494" s="8"/>
      <c r="ASB494" s="8"/>
      <c r="ASC494" s="8"/>
      <c r="ASD494" s="8"/>
      <c r="ASE494" s="8"/>
      <c r="ASF494" s="8"/>
      <c r="ASG494" s="8"/>
      <c r="ASH494" s="8"/>
      <c r="ASI494" s="8"/>
      <c r="ASJ494" s="8"/>
      <c r="ASK494" s="8"/>
      <c r="ASL494" s="8"/>
      <c r="ASM494" s="8"/>
      <c r="ASN494" s="8"/>
      <c r="ASO494" s="8"/>
      <c r="ASP494" s="8"/>
      <c r="ASQ494" s="8"/>
      <c r="ASR494" s="8"/>
      <c r="ASS494" s="8"/>
      <c r="AST494" s="8"/>
      <c r="ASU494" s="8"/>
      <c r="ASV494" s="8"/>
      <c r="ASW494" s="8"/>
      <c r="ASX494" s="8"/>
      <c r="ASY494" s="8"/>
      <c r="ASZ494" s="8"/>
      <c r="ATA494" s="8"/>
      <c r="ATB494" s="8"/>
      <c r="ATC494" s="8"/>
      <c r="ATD494" s="8"/>
      <c r="ATE494" s="8"/>
      <c r="ATF494" s="8"/>
      <c r="ATG494" s="8"/>
      <c r="ATH494" s="8"/>
      <c r="ATI494" s="8"/>
      <c r="ATJ494" s="8"/>
      <c r="ATK494" s="8"/>
      <c r="ATL494" s="8"/>
      <c r="ATM494" s="8"/>
      <c r="ATN494" s="8"/>
      <c r="ATO494" s="8"/>
      <c r="ATP494" s="8"/>
      <c r="ATQ494" s="8"/>
      <c r="ATR494" s="8"/>
      <c r="ATS494" s="8"/>
      <c r="ATT494" s="8"/>
      <c r="ATU494" s="8"/>
      <c r="ATV494" s="8"/>
      <c r="ATW494" s="8"/>
      <c r="ATX494" s="8"/>
      <c r="ATY494" s="8"/>
      <c r="ATZ494" s="8"/>
      <c r="AUA494" s="8"/>
      <c r="AUB494" s="8"/>
      <c r="AUC494" s="8"/>
      <c r="AUD494" s="8"/>
      <c r="AUE494" s="8"/>
      <c r="AUF494" s="8"/>
      <c r="AUG494" s="8"/>
      <c r="AUH494" s="8"/>
      <c r="AUI494" s="8"/>
      <c r="AUJ494" s="8"/>
      <c r="AUK494" s="8"/>
      <c r="AUL494" s="8"/>
      <c r="AUM494" s="8"/>
      <c r="AUN494" s="8"/>
      <c r="AUO494" s="8"/>
      <c r="AUP494" s="8"/>
      <c r="AUQ494" s="8"/>
      <c r="AUR494" s="8"/>
      <c r="AUS494" s="8"/>
      <c r="AUT494" s="8"/>
      <c r="AUU494" s="8"/>
      <c r="AUV494" s="8"/>
      <c r="AUW494" s="8"/>
      <c r="AUX494" s="8"/>
      <c r="AUY494" s="8"/>
      <c r="AUZ494" s="8"/>
      <c r="AVA494" s="8"/>
      <c r="AVB494" s="8"/>
      <c r="AVC494" s="8"/>
      <c r="AVD494" s="8"/>
      <c r="AVE494" s="8"/>
      <c r="AVF494" s="8"/>
      <c r="AVG494" s="8"/>
      <c r="AVH494" s="8"/>
      <c r="AVI494" s="8"/>
      <c r="AVJ494" s="8"/>
      <c r="AVK494" s="8"/>
      <c r="AVL494" s="8"/>
      <c r="AVM494" s="8"/>
      <c r="AVN494" s="8"/>
      <c r="AVO494" s="8"/>
      <c r="AVP494" s="8"/>
      <c r="AVQ494" s="8"/>
      <c r="AVR494" s="8"/>
      <c r="AVS494" s="8"/>
      <c r="AVT494" s="8"/>
      <c r="AVU494" s="8"/>
      <c r="AVV494" s="8"/>
      <c r="AVW494" s="8"/>
      <c r="AVX494" s="8"/>
      <c r="AVY494" s="8"/>
      <c r="AVZ494" s="8"/>
      <c r="AWA494" s="8"/>
      <c r="AWB494" s="8"/>
      <c r="AWC494" s="8"/>
      <c r="AWD494" s="8"/>
      <c r="AWE494" s="8"/>
      <c r="AWF494" s="8"/>
      <c r="AWG494" s="8"/>
      <c r="AWH494" s="8"/>
      <c r="AWI494" s="8"/>
      <c r="AWJ494" s="8"/>
      <c r="AWK494" s="8"/>
      <c r="AWL494" s="8"/>
      <c r="AWM494" s="8"/>
      <c r="AWN494" s="8"/>
      <c r="AWO494" s="8"/>
      <c r="AWP494" s="8"/>
      <c r="AWQ494" s="8"/>
      <c r="AWR494" s="8"/>
      <c r="AWS494" s="8"/>
      <c r="AWT494" s="8"/>
      <c r="AWU494" s="8"/>
      <c r="AWV494" s="8"/>
      <c r="AWW494" s="8"/>
      <c r="AWX494" s="8"/>
      <c r="AWY494" s="8"/>
      <c r="AWZ494" s="8"/>
      <c r="AXA494" s="8"/>
      <c r="AXB494" s="8"/>
      <c r="AXC494" s="8"/>
      <c r="AXD494" s="8"/>
      <c r="AXE494" s="8"/>
      <c r="AXF494" s="8"/>
      <c r="AXG494" s="8"/>
      <c r="AXH494" s="8"/>
      <c r="AXI494" s="8"/>
      <c r="AXJ494" s="8"/>
      <c r="AXK494" s="8"/>
      <c r="AXL494" s="8"/>
      <c r="AXM494" s="8"/>
      <c r="AXN494" s="8"/>
      <c r="AXO494" s="8"/>
      <c r="AXP494" s="8"/>
      <c r="AXQ494" s="8"/>
      <c r="AXR494" s="8"/>
      <c r="AXS494" s="8"/>
      <c r="AXT494" s="8"/>
      <c r="AXU494" s="8"/>
      <c r="AXV494" s="8"/>
      <c r="AXW494" s="8"/>
      <c r="AXX494" s="8"/>
      <c r="AXY494" s="8"/>
      <c r="AXZ494" s="8"/>
      <c r="AYA494" s="8"/>
      <c r="AYB494" s="8"/>
      <c r="AYC494" s="8"/>
      <c r="AYD494" s="8"/>
      <c r="AYE494" s="8"/>
      <c r="AYF494" s="8"/>
      <c r="AYG494" s="8"/>
      <c r="AYH494" s="8"/>
      <c r="AYI494" s="8"/>
      <c r="AYJ494" s="8"/>
      <c r="AYK494" s="8"/>
      <c r="AYL494" s="8"/>
      <c r="AYM494" s="8"/>
      <c r="AYN494" s="8"/>
      <c r="AYO494" s="8"/>
      <c r="AYP494" s="8"/>
      <c r="AYQ494" s="8"/>
      <c r="AYR494" s="8"/>
      <c r="AYS494" s="8"/>
      <c r="AYT494" s="8"/>
      <c r="AYU494" s="8"/>
      <c r="AYV494" s="8"/>
      <c r="AYW494" s="8"/>
      <c r="AYX494" s="8"/>
      <c r="AYY494" s="8"/>
      <c r="AYZ494" s="8"/>
      <c r="AZA494" s="8"/>
      <c r="AZB494" s="8"/>
      <c r="AZC494" s="8"/>
      <c r="AZD494" s="8"/>
      <c r="AZE494" s="8"/>
      <c r="AZF494" s="8"/>
      <c r="AZG494" s="8"/>
      <c r="AZH494" s="8"/>
      <c r="AZI494" s="8"/>
      <c r="AZJ494" s="8"/>
      <c r="AZK494" s="8"/>
      <c r="AZL494" s="8"/>
      <c r="AZM494" s="8"/>
      <c r="AZN494" s="8"/>
      <c r="AZO494" s="8"/>
      <c r="AZP494" s="8"/>
      <c r="AZQ494" s="8"/>
      <c r="AZR494" s="8"/>
      <c r="AZS494" s="8"/>
      <c r="AZT494" s="8"/>
      <c r="AZU494" s="8"/>
      <c r="AZV494" s="8"/>
      <c r="AZW494" s="8"/>
      <c r="AZX494" s="8"/>
      <c r="AZY494" s="8"/>
      <c r="AZZ494" s="8"/>
      <c r="BAA494" s="8"/>
      <c r="BAB494" s="8"/>
      <c r="BAC494" s="8"/>
      <c r="BAD494" s="8"/>
      <c r="BAE494" s="8"/>
      <c r="BAF494" s="8"/>
      <c r="BAG494" s="8"/>
      <c r="BAH494" s="8"/>
      <c r="BAI494" s="8"/>
      <c r="BAJ494" s="8"/>
      <c r="BAK494" s="8"/>
      <c r="BAL494" s="8"/>
      <c r="BAM494" s="8"/>
      <c r="BAN494" s="8"/>
      <c r="BAO494" s="8"/>
      <c r="BAP494" s="8"/>
      <c r="BAQ494" s="8"/>
      <c r="BAR494" s="8"/>
      <c r="BAS494" s="8"/>
      <c r="BAT494" s="8"/>
      <c r="BAU494" s="8"/>
      <c r="BAV494" s="8"/>
      <c r="BAW494" s="8"/>
      <c r="BAX494" s="8"/>
      <c r="BAY494" s="8"/>
      <c r="BAZ494" s="8"/>
      <c r="BBA494" s="8"/>
      <c r="BBB494" s="8"/>
      <c r="BBC494" s="8"/>
      <c r="BBD494" s="8"/>
      <c r="BBE494" s="8"/>
      <c r="BBF494" s="8"/>
      <c r="BBG494" s="8"/>
      <c r="BBH494" s="8"/>
      <c r="BBI494" s="8"/>
      <c r="BBJ494" s="8"/>
      <c r="BBK494" s="8"/>
      <c r="BBL494" s="8"/>
      <c r="BBM494" s="8"/>
      <c r="BBN494" s="8"/>
      <c r="BBO494" s="8"/>
      <c r="BBP494" s="8"/>
      <c r="BBQ494" s="8"/>
      <c r="BBR494" s="8"/>
      <c r="BBS494" s="8"/>
      <c r="BBT494" s="8"/>
      <c r="BBU494" s="8"/>
      <c r="BBV494" s="8"/>
      <c r="BBW494" s="8"/>
      <c r="BBX494" s="8"/>
      <c r="BBY494" s="8"/>
      <c r="BBZ494" s="8"/>
      <c r="BCA494" s="8"/>
      <c r="BCB494" s="8"/>
      <c r="BCC494" s="8"/>
      <c r="BCD494" s="8"/>
      <c r="BCE494" s="8"/>
      <c r="BCF494" s="8"/>
      <c r="BCG494" s="8"/>
      <c r="BCH494" s="8"/>
      <c r="BCI494" s="8"/>
      <c r="BCJ494" s="8"/>
      <c r="BCK494" s="8"/>
      <c r="BCL494" s="8"/>
      <c r="BCM494" s="8"/>
      <c r="BCN494" s="8"/>
      <c r="BCO494" s="8"/>
      <c r="BCP494" s="8"/>
      <c r="BCQ494" s="8"/>
      <c r="BCR494" s="8"/>
      <c r="BCS494" s="8"/>
      <c r="BCT494" s="8"/>
      <c r="BCU494" s="8"/>
      <c r="BCV494" s="8"/>
      <c r="BCW494" s="8"/>
      <c r="BCX494" s="8"/>
      <c r="BCY494" s="8"/>
      <c r="BCZ494" s="8"/>
      <c r="BDA494" s="8"/>
      <c r="BDB494" s="8"/>
      <c r="BDC494" s="8"/>
      <c r="BDD494" s="8"/>
      <c r="BDE494" s="8"/>
      <c r="BDF494" s="8"/>
      <c r="BDG494" s="8"/>
      <c r="BDH494" s="8"/>
      <c r="BDI494" s="8"/>
      <c r="BDJ494" s="8"/>
      <c r="BDK494" s="8"/>
      <c r="BDL494" s="8"/>
      <c r="BDM494" s="8"/>
      <c r="BDN494" s="8"/>
      <c r="BDO494" s="8"/>
      <c r="BDP494" s="8"/>
      <c r="BDQ494" s="8"/>
      <c r="BDR494" s="8"/>
      <c r="BDS494" s="8"/>
      <c r="BDT494" s="8"/>
      <c r="BDU494" s="8"/>
      <c r="BDV494" s="8"/>
      <c r="BDW494" s="8"/>
      <c r="BDX494" s="8"/>
      <c r="BDY494" s="8"/>
      <c r="BDZ494" s="8"/>
      <c r="BEA494" s="8"/>
      <c r="BEB494" s="8"/>
      <c r="BEC494" s="8"/>
      <c r="BED494" s="8"/>
      <c r="BEE494" s="8"/>
      <c r="BEF494" s="8"/>
      <c r="BEG494" s="8"/>
      <c r="BEH494" s="8"/>
      <c r="BEI494" s="8"/>
      <c r="BEJ494" s="8"/>
      <c r="BEK494" s="8"/>
      <c r="BEL494" s="8"/>
      <c r="BEM494" s="8"/>
      <c r="BEN494" s="8"/>
      <c r="BEO494" s="8"/>
      <c r="BEP494" s="8"/>
      <c r="BEQ494" s="8"/>
      <c r="BER494" s="8"/>
      <c r="BES494" s="8"/>
      <c r="BET494" s="8"/>
      <c r="BEU494" s="8"/>
      <c r="BEV494" s="8"/>
      <c r="BEW494" s="8"/>
      <c r="BEX494" s="8"/>
      <c r="BEY494" s="8"/>
      <c r="BEZ494" s="8"/>
      <c r="BFA494" s="8"/>
      <c r="BFB494" s="8"/>
      <c r="BFC494" s="8"/>
      <c r="BFD494" s="8"/>
      <c r="BFE494" s="8"/>
      <c r="BFF494" s="8"/>
      <c r="BFG494" s="8"/>
      <c r="BFH494" s="8"/>
      <c r="BFI494" s="8"/>
      <c r="BFJ494" s="8"/>
      <c r="BFK494" s="8"/>
      <c r="BFL494" s="8"/>
      <c r="BFM494" s="8"/>
      <c r="BFN494" s="8"/>
      <c r="BFO494" s="8"/>
      <c r="BFP494" s="8"/>
      <c r="BFQ494" s="8"/>
      <c r="BFR494" s="8"/>
      <c r="BFS494" s="8"/>
      <c r="BFT494" s="8"/>
      <c r="BFU494" s="8"/>
      <c r="BFV494" s="8"/>
      <c r="BFW494" s="8"/>
      <c r="BFX494" s="8"/>
      <c r="BFY494" s="8"/>
      <c r="BFZ494" s="8"/>
      <c r="BGA494" s="8"/>
      <c r="BGB494" s="8"/>
      <c r="BGC494" s="8"/>
      <c r="BGD494" s="8"/>
      <c r="BGE494" s="8"/>
      <c r="BGF494" s="8"/>
      <c r="BGG494" s="8"/>
      <c r="BGH494" s="8"/>
      <c r="BGI494" s="8"/>
      <c r="BGJ494" s="8"/>
      <c r="BGK494" s="8"/>
      <c r="BGL494" s="8"/>
      <c r="BGM494" s="8"/>
      <c r="BGN494" s="8"/>
      <c r="BGO494" s="8"/>
      <c r="BGP494" s="8"/>
      <c r="BGQ494" s="8"/>
      <c r="BGR494" s="8"/>
      <c r="BGS494" s="8"/>
      <c r="BGT494" s="8"/>
      <c r="BGU494" s="8"/>
      <c r="BGV494" s="8"/>
      <c r="BGW494" s="8"/>
      <c r="BGX494" s="8"/>
      <c r="BGY494" s="8"/>
      <c r="BGZ494" s="8"/>
      <c r="BHA494" s="8"/>
      <c r="BHB494" s="8"/>
      <c r="BHC494" s="8"/>
      <c r="BHD494" s="8"/>
      <c r="BHE494" s="8"/>
      <c r="BHF494" s="8"/>
      <c r="BHG494" s="8"/>
      <c r="BHH494" s="8"/>
      <c r="BHI494" s="8"/>
      <c r="BHJ494" s="8"/>
      <c r="BHK494" s="8"/>
      <c r="BHL494" s="8"/>
      <c r="BHM494" s="8"/>
      <c r="BHN494" s="8"/>
      <c r="BHO494" s="8"/>
      <c r="BHP494" s="8"/>
      <c r="BHQ494" s="8"/>
      <c r="BHR494" s="8"/>
      <c r="BHS494" s="8"/>
      <c r="BHT494" s="8"/>
      <c r="BHU494" s="8"/>
      <c r="BHV494" s="8"/>
      <c r="BHW494" s="8"/>
      <c r="BHX494" s="8"/>
      <c r="BHY494" s="8"/>
      <c r="BHZ494" s="8"/>
      <c r="BIA494" s="8"/>
      <c r="BIB494" s="8"/>
      <c r="BIC494" s="8"/>
      <c r="BID494" s="8"/>
      <c r="BIE494" s="8"/>
      <c r="BIF494" s="8"/>
      <c r="BIG494" s="8"/>
      <c r="BIH494" s="8"/>
      <c r="BII494" s="8"/>
      <c r="BIJ494" s="8"/>
      <c r="BIK494" s="8"/>
      <c r="BIL494" s="8"/>
      <c r="BIM494" s="8"/>
      <c r="BIN494" s="8"/>
      <c r="BIO494" s="8"/>
      <c r="BIP494" s="8"/>
      <c r="BIQ494" s="8"/>
      <c r="BIR494" s="8"/>
      <c r="BIS494" s="8"/>
      <c r="BIT494" s="8"/>
      <c r="BIU494" s="8"/>
      <c r="BIV494" s="8"/>
      <c r="BIW494" s="8"/>
      <c r="BIX494" s="8"/>
      <c r="BIY494" s="8"/>
      <c r="BIZ494" s="8"/>
      <c r="BJA494" s="8"/>
      <c r="BJB494" s="8"/>
      <c r="BJC494" s="8"/>
      <c r="BJD494" s="8"/>
      <c r="BJE494" s="8"/>
      <c r="BJF494" s="8"/>
      <c r="BJG494" s="8"/>
      <c r="BJH494" s="8"/>
      <c r="BJI494" s="8"/>
      <c r="BJJ494" s="8"/>
      <c r="BJK494" s="8"/>
      <c r="BJL494" s="8"/>
      <c r="BJM494" s="8"/>
      <c r="BJN494" s="8"/>
      <c r="BJO494" s="8"/>
      <c r="BJP494" s="8"/>
      <c r="BJQ494" s="8"/>
      <c r="BJR494" s="8"/>
      <c r="BJS494" s="8"/>
      <c r="BJT494" s="8"/>
      <c r="BJU494" s="8"/>
      <c r="BJV494" s="8"/>
      <c r="BJW494" s="8"/>
      <c r="BJX494" s="8"/>
      <c r="BJY494" s="8"/>
      <c r="BJZ494" s="8"/>
      <c r="BKA494" s="8"/>
      <c r="BKB494" s="8"/>
      <c r="BKC494" s="8"/>
      <c r="BKD494" s="8"/>
      <c r="BKE494" s="8"/>
      <c r="BKF494" s="8"/>
      <c r="BKG494" s="8"/>
      <c r="BKH494" s="8"/>
      <c r="BKI494" s="8"/>
      <c r="BKJ494" s="8"/>
      <c r="BKK494" s="8"/>
      <c r="BKL494" s="8"/>
      <c r="BKM494" s="8"/>
      <c r="BKN494" s="8"/>
      <c r="BKO494" s="8"/>
      <c r="BKP494" s="8"/>
      <c r="BKQ494" s="8"/>
      <c r="BKR494" s="8"/>
      <c r="BKS494" s="8"/>
      <c r="BKT494" s="8"/>
      <c r="BKU494" s="8"/>
      <c r="BKV494" s="8"/>
      <c r="BKW494" s="8"/>
      <c r="BKX494" s="8"/>
      <c r="BKY494" s="8"/>
      <c r="BKZ494" s="8"/>
      <c r="BLA494" s="8"/>
      <c r="BLB494" s="8"/>
      <c r="BLC494" s="8"/>
      <c r="BLD494" s="8"/>
      <c r="BLE494" s="8"/>
      <c r="BLF494" s="8"/>
      <c r="BLG494" s="8"/>
      <c r="BLH494" s="8"/>
      <c r="BLI494" s="8"/>
      <c r="BLJ494" s="8"/>
      <c r="BLK494" s="8"/>
      <c r="BLL494" s="8"/>
      <c r="BLM494" s="8"/>
      <c r="BLN494" s="8"/>
      <c r="BLO494" s="8"/>
      <c r="BLP494" s="8"/>
      <c r="BLQ494" s="8"/>
      <c r="BLR494" s="8"/>
      <c r="BLS494" s="8"/>
      <c r="BLT494" s="8"/>
      <c r="BLU494" s="8"/>
      <c r="BLV494" s="8"/>
      <c r="BLW494" s="8"/>
      <c r="BLX494" s="8"/>
      <c r="BLY494" s="8"/>
      <c r="BLZ494" s="8"/>
      <c r="BMA494" s="8"/>
      <c r="BMB494" s="8"/>
      <c r="BMC494" s="8"/>
      <c r="BMD494" s="8"/>
      <c r="BME494" s="8"/>
      <c r="BMF494" s="8"/>
      <c r="BMG494" s="8"/>
      <c r="BMH494" s="8"/>
      <c r="BMI494" s="8"/>
      <c r="BMJ494" s="8"/>
      <c r="BMK494" s="8"/>
      <c r="BML494" s="8"/>
      <c r="BMM494" s="8"/>
      <c r="BMN494" s="8"/>
      <c r="BMO494" s="8"/>
      <c r="BMP494" s="8"/>
      <c r="BMQ494" s="8"/>
      <c r="BMR494" s="8"/>
      <c r="BMS494" s="8"/>
      <c r="BMT494" s="8"/>
      <c r="BMU494" s="8"/>
      <c r="BMV494" s="8"/>
      <c r="BMW494" s="8"/>
      <c r="BMX494" s="8"/>
      <c r="BMY494" s="8"/>
      <c r="BMZ494" s="8"/>
      <c r="BNA494" s="8"/>
      <c r="BNB494" s="8"/>
      <c r="BNC494" s="8"/>
      <c r="BND494" s="8"/>
      <c r="BNE494" s="8"/>
      <c r="BNF494" s="8"/>
      <c r="BNG494" s="8"/>
      <c r="BNH494" s="8"/>
      <c r="BNI494" s="8"/>
      <c r="BNJ494" s="8"/>
      <c r="BNK494" s="8"/>
      <c r="BNL494" s="8"/>
      <c r="BNM494" s="8"/>
      <c r="BNN494" s="8"/>
      <c r="BNO494" s="8"/>
      <c r="BNP494" s="8"/>
      <c r="BNQ494" s="8"/>
      <c r="BNR494" s="8"/>
      <c r="BNS494" s="8"/>
      <c r="BNT494" s="8"/>
      <c r="BNU494" s="8"/>
      <c r="BNV494" s="8"/>
      <c r="BNW494" s="8"/>
      <c r="BNX494" s="8"/>
      <c r="BNY494" s="8"/>
      <c r="BNZ494" s="8"/>
      <c r="BOA494" s="8"/>
      <c r="BOB494" s="8"/>
      <c r="BOC494" s="8"/>
      <c r="BOD494" s="8"/>
      <c r="BOE494" s="8"/>
      <c r="BOF494" s="8"/>
      <c r="BOG494" s="8"/>
      <c r="BOH494" s="8"/>
      <c r="BOI494" s="8"/>
      <c r="BOJ494" s="8"/>
      <c r="BOK494" s="8"/>
      <c r="BOL494" s="8"/>
      <c r="BOM494" s="8"/>
      <c r="BON494" s="8"/>
      <c r="BOO494" s="8"/>
      <c r="BOP494" s="8"/>
      <c r="BOQ494" s="8"/>
      <c r="BOR494" s="8"/>
      <c r="BOS494" s="8"/>
      <c r="BOT494" s="8"/>
      <c r="BOU494" s="8"/>
      <c r="BOV494" s="8"/>
      <c r="BOW494" s="8"/>
      <c r="BOX494" s="8"/>
      <c r="BOY494" s="8"/>
      <c r="BOZ494" s="8"/>
      <c r="BPA494" s="8"/>
      <c r="BPB494" s="8"/>
      <c r="BPC494" s="8"/>
      <c r="BPD494" s="8"/>
      <c r="BPE494" s="8"/>
      <c r="BPF494" s="8"/>
      <c r="BPG494" s="8"/>
      <c r="BPH494" s="8"/>
      <c r="BPI494" s="8"/>
      <c r="BPJ494" s="8"/>
      <c r="BPK494" s="8"/>
      <c r="BPL494" s="8"/>
      <c r="BPM494" s="8"/>
      <c r="BPN494" s="8"/>
      <c r="BPO494" s="8"/>
      <c r="BPP494" s="8"/>
      <c r="BPQ494" s="8"/>
      <c r="BPR494" s="8"/>
      <c r="BPS494" s="8"/>
      <c r="BPT494" s="8"/>
      <c r="BPU494" s="8"/>
      <c r="BPV494" s="8"/>
      <c r="BPW494" s="8"/>
      <c r="BPX494" s="8"/>
      <c r="BPY494" s="8"/>
      <c r="BPZ494" s="8"/>
      <c r="BQA494" s="8"/>
      <c r="BQB494" s="8"/>
      <c r="BQC494" s="8"/>
      <c r="BQD494" s="8"/>
      <c r="BQE494" s="8"/>
      <c r="BQF494" s="8"/>
      <c r="BQG494" s="8"/>
      <c r="BQH494" s="8"/>
      <c r="BQI494" s="8"/>
      <c r="BQJ494" s="8"/>
      <c r="BQK494" s="8"/>
      <c r="BQL494" s="8"/>
      <c r="BQM494" s="8"/>
      <c r="BQN494" s="8"/>
      <c r="BQO494" s="8"/>
      <c r="BQP494" s="8"/>
      <c r="BQQ494" s="8"/>
      <c r="BQR494" s="8"/>
      <c r="BQS494" s="8"/>
      <c r="BQT494" s="8"/>
      <c r="BQU494" s="8"/>
      <c r="BQV494" s="8"/>
      <c r="BQW494" s="8"/>
      <c r="BQX494" s="8"/>
      <c r="BQY494" s="8"/>
      <c r="BQZ494" s="8"/>
      <c r="BRA494" s="8"/>
      <c r="BRB494" s="8"/>
      <c r="BRC494" s="8"/>
      <c r="BRD494" s="8"/>
      <c r="BRE494" s="8"/>
      <c r="BRF494" s="8"/>
      <c r="BRG494" s="8"/>
      <c r="BRH494" s="8"/>
      <c r="BRI494" s="8"/>
      <c r="BRJ494" s="8"/>
      <c r="BRK494" s="8"/>
      <c r="BRL494" s="8"/>
      <c r="BRM494" s="8"/>
      <c r="BRN494" s="8"/>
      <c r="BRO494" s="8"/>
      <c r="BRP494" s="8"/>
      <c r="BRQ494" s="8"/>
      <c r="BRR494" s="8"/>
      <c r="BRS494" s="8"/>
      <c r="BRT494" s="8"/>
      <c r="BRU494" s="8"/>
      <c r="BRV494" s="8"/>
      <c r="BRW494" s="8"/>
      <c r="BRX494" s="8"/>
      <c r="BRY494" s="8"/>
      <c r="BRZ494" s="8"/>
      <c r="BSA494" s="8"/>
      <c r="BSB494" s="8"/>
      <c r="BSC494" s="8"/>
      <c r="BSD494" s="8"/>
      <c r="BSE494" s="8"/>
      <c r="BSF494" s="8"/>
      <c r="BSG494" s="8"/>
      <c r="BSH494" s="8"/>
      <c r="BSI494" s="8"/>
      <c r="BSJ494" s="8"/>
      <c r="BSK494" s="8"/>
      <c r="BSL494" s="8"/>
      <c r="BSM494" s="8"/>
      <c r="BSN494" s="8"/>
      <c r="BSO494" s="8"/>
      <c r="BSP494" s="8"/>
      <c r="BSQ494" s="8"/>
      <c r="BSR494" s="8"/>
      <c r="BSS494" s="8"/>
      <c r="BST494" s="8"/>
      <c r="BSU494" s="8"/>
      <c r="BSV494" s="8"/>
      <c r="BSW494" s="8"/>
      <c r="BSX494" s="8"/>
      <c r="BSY494" s="8"/>
      <c r="BSZ494" s="8"/>
      <c r="BTA494" s="8"/>
      <c r="BTB494" s="8"/>
      <c r="BTC494" s="8"/>
      <c r="BTD494" s="8"/>
      <c r="BTE494" s="8"/>
      <c r="BTF494" s="8"/>
      <c r="BTG494" s="8"/>
      <c r="BTH494" s="8"/>
      <c r="BTI494" s="8"/>
      <c r="BTJ494" s="8"/>
      <c r="BTK494" s="8"/>
      <c r="BTL494" s="8"/>
      <c r="BTM494" s="8"/>
      <c r="BTN494" s="8"/>
      <c r="BTO494" s="8"/>
      <c r="BTP494" s="8"/>
      <c r="BTQ494" s="8"/>
      <c r="BTR494" s="8"/>
      <c r="BTS494" s="8"/>
      <c r="BTT494" s="8"/>
      <c r="BTU494" s="8"/>
      <c r="BTV494" s="8"/>
      <c r="BTW494" s="8"/>
      <c r="BTX494" s="8"/>
      <c r="BTY494" s="8"/>
      <c r="BTZ494" s="8"/>
      <c r="BUA494" s="8"/>
      <c r="BUB494" s="8"/>
      <c r="BUC494" s="8"/>
      <c r="BUD494" s="8"/>
      <c r="BUE494" s="8"/>
      <c r="BUF494" s="8"/>
      <c r="BUG494" s="8"/>
      <c r="BUH494" s="8"/>
      <c r="BUI494" s="8"/>
      <c r="BUJ494" s="8"/>
      <c r="BUK494" s="8"/>
      <c r="BUL494" s="8"/>
      <c r="BUM494" s="8"/>
      <c r="BUN494" s="8"/>
      <c r="BUO494" s="8"/>
      <c r="BUP494" s="8"/>
      <c r="BUQ494" s="8"/>
      <c r="BUR494" s="8"/>
      <c r="BUS494" s="8"/>
      <c r="BUT494" s="8"/>
      <c r="BUU494" s="8"/>
      <c r="BUV494" s="8"/>
      <c r="BUW494" s="8"/>
      <c r="BUX494" s="8"/>
      <c r="BUY494" s="8"/>
      <c r="BUZ494" s="8"/>
      <c r="BVA494" s="8"/>
      <c r="BVB494" s="8"/>
      <c r="BVC494" s="8"/>
      <c r="BVD494" s="8"/>
      <c r="BVE494" s="8"/>
      <c r="BVF494" s="8"/>
      <c r="BVG494" s="8"/>
      <c r="BVH494" s="8"/>
      <c r="BVI494" s="8"/>
      <c r="BVJ494" s="8"/>
      <c r="BVK494" s="8"/>
      <c r="BVL494" s="8"/>
      <c r="BVM494" s="8"/>
      <c r="BVN494" s="8"/>
      <c r="BVO494" s="8"/>
      <c r="BVP494" s="8"/>
      <c r="BVQ494" s="8"/>
      <c r="BVR494" s="8"/>
      <c r="BVS494" s="8"/>
      <c r="BVT494" s="8"/>
      <c r="BVU494" s="8"/>
      <c r="BVV494" s="8"/>
      <c r="BVW494" s="8"/>
      <c r="BVX494" s="8"/>
      <c r="BVY494" s="8"/>
      <c r="BVZ494" s="8"/>
      <c r="BWA494" s="8"/>
      <c r="BWB494" s="8"/>
      <c r="BWC494" s="8"/>
      <c r="BWD494" s="8"/>
      <c r="BWE494" s="8"/>
      <c r="BWF494" s="8"/>
      <c r="BWG494" s="8"/>
      <c r="BWH494" s="8"/>
      <c r="BWI494" s="8"/>
      <c r="BWJ494" s="8"/>
      <c r="BWK494" s="8"/>
      <c r="BWL494" s="8"/>
      <c r="BWM494" s="8"/>
      <c r="BWN494" s="8"/>
      <c r="BWO494" s="8"/>
      <c r="BWP494" s="8"/>
      <c r="BWQ494" s="8"/>
    </row>
    <row r="495" spans="1:1967" s="445" customFormat="1" ht="102" customHeight="1">
      <c r="A495" s="9" t="s">
        <v>10425</v>
      </c>
      <c r="B495" s="100" t="s">
        <v>97</v>
      </c>
      <c r="C495" s="7" t="s">
        <v>925</v>
      </c>
      <c r="D495" s="3" t="s">
        <v>60</v>
      </c>
      <c r="E495" s="3" t="s">
        <v>61</v>
      </c>
      <c r="F495" s="82"/>
      <c r="G495" s="3" t="s">
        <v>384</v>
      </c>
      <c r="H495" s="20">
        <v>0</v>
      </c>
      <c r="I495" s="114">
        <v>470000000</v>
      </c>
      <c r="J495" s="21" t="s">
        <v>1330</v>
      </c>
      <c r="K495" s="19" t="s">
        <v>10426</v>
      </c>
      <c r="L495" s="138" t="s">
        <v>3428</v>
      </c>
      <c r="M495" s="141" t="s">
        <v>383</v>
      </c>
      <c r="N495" s="361" t="s">
        <v>8879</v>
      </c>
      <c r="O495" s="3" t="s">
        <v>1382</v>
      </c>
      <c r="P495" s="7" t="s">
        <v>1353</v>
      </c>
      <c r="Q495" s="3" t="s">
        <v>1344</v>
      </c>
      <c r="R495" s="84">
        <v>300</v>
      </c>
      <c r="S495" s="19">
        <v>11000</v>
      </c>
      <c r="T495" s="83">
        <f>R495*S495</f>
        <v>3300000</v>
      </c>
      <c r="U495" s="83">
        <f t="shared" si="29"/>
        <v>3696000.0000000005</v>
      </c>
      <c r="V495" s="9" t="s">
        <v>1341</v>
      </c>
      <c r="W495" s="153" t="s">
        <v>1410</v>
      </c>
      <c r="X495" s="9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  <c r="NL495" s="8"/>
      <c r="NM495" s="8"/>
      <c r="NN495" s="8"/>
      <c r="NO495" s="8"/>
      <c r="NP495" s="8"/>
      <c r="NQ495" s="8"/>
      <c r="NR495" s="8"/>
      <c r="NS495" s="8"/>
      <c r="NT495" s="8"/>
      <c r="NU495" s="8"/>
      <c r="NV495" s="8"/>
      <c r="NW495" s="8"/>
      <c r="NX495" s="8"/>
      <c r="NY495" s="8"/>
      <c r="NZ495" s="8"/>
      <c r="OA495" s="8"/>
      <c r="OB495" s="8"/>
      <c r="OC495" s="8"/>
      <c r="OD495" s="8"/>
      <c r="OE495" s="8"/>
      <c r="OF495" s="8"/>
      <c r="OG495" s="8"/>
      <c r="OH495" s="8"/>
      <c r="OI495" s="8"/>
      <c r="OJ495" s="8"/>
      <c r="OK495" s="8"/>
      <c r="OL495" s="8"/>
      <c r="OM495" s="8"/>
      <c r="ON495" s="8"/>
      <c r="OO495" s="8"/>
      <c r="OP495" s="8"/>
      <c r="OQ495" s="8"/>
      <c r="OR495" s="8"/>
      <c r="OS495" s="8"/>
      <c r="OT495" s="8"/>
      <c r="OU495" s="8"/>
      <c r="OV495" s="8"/>
      <c r="OW495" s="8"/>
      <c r="OX495" s="8"/>
      <c r="OY495" s="8"/>
      <c r="OZ495" s="8"/>
      <c r="PA495" s="8"/>
      <c r="PB495" s="8"/>
      <c r="PC495" s="8"/>
      <c r="PD495" s="8"/>
      <c r="PE495" s="8"/>
      <c r="PF495" s="8"/>
      <c r="PG495" s="8"/>
      <c r="PH495" s="8"/>
      <c r="PI495" s="8"/>
      <c r="PJ495" s="8"/>
      <c r="PK495" s="8"/>
      <c r="PL495" s="8"/>
      <c r="PM495" s="8"/>
      <c r="PN495" s="8"/>
      <c r="PO495" s="8"/>
      <c r="PP495" s="8"/>
      <c r="PQ495" s="8"/>
      <c r="PR495" s="8"/>
      <c r="PS495" s="8"/>
      <c r="PT495" s="8"/>
      <c r="PU495" s="8"/>
      <c r="PV495" s="8"/>
      <c r="PW495" s="8"/>
      <c r="PX495" s="8"/>
      <c r="PY495" s="8"/>
      <c r="PZ495" s="8"/>
      <c r="QA495" s="8"/>
      <c r="QB495" s="8"/>
      <c r="QC495" s="8"/>
      <c r="QD495" s="8"/>
      <c r="QE495" s="8"/>
      <c r="QF495" s="8"/>
      <c r="QG495" s="8"/>
      <c r="QH495" s="8"/>
      <c r="QI495" s="8"/>
      <c r="QJ495" s="8"/>
      <c r="QK495" s="8"/>
      <c r="QL495" s="8"/>
      <c r="QM495" s="8"/>
      <c r="QN495" s="8"/>
      <c r="QO495" s="8"/>
      <c r="QP495" s="8"/>
      <c r="QQ495" s="8"/>
      <c r="QR495" s="8"/>
      <c r="QS495" s="8"/>
      <c r="QT495" s="8"/>
      <c r="QU495" s="8"/>
      <c r="QV495" s="8"/>
      <c r="QW495" s="8"/>
      <c r="QX495" s="8"/>
      <c r="QY495" s="8"/>
      <c r="QZ495" s="8"/>
      <c r="RA495" s="8"/>
      <c r="RB495" s="8"/>
      <c r="RC495" s="8"/>
      <c r="RD495" s="8"/>
      <c r="RE495" s="8"/>
      <c r="RF495" s="8"/>
      <c r="RG495" s="8"/>
      <c r="RH495" s="8"/>
      <c r="RI495" s="8"/>
      <c r="RJ495" s="8"/>
      <c r="RK495" s="8"/>
      <c r="RL495" s="8"/>
      <c r="RM495" s="8"/>
      <c r="RN495" s="8"/>
      <c r="RO495" s="8"/>
      <c r="RP495" s="8"/>
      <c r="RQ495" s="8"/>
      <c r="RR495" s="8"/>
      <c r="RS495" s="8"/>
      <c r="RT495" s="8"/>
      <c r="RU495" s="8"/>
      <c r="RV495" s="8"/>
      <c r="RW495" s="8"/>
      <c r="RX495" s="8"/>
      <c r="RY495" s="8"/>
      <c r="RZ495" s="8"/>
      <c r="SA495" s="8"/>
      <c r="SB495" s="8"/>
      <c r="SC495" s="8"/>
      <c r="SD495" s="8"/>
      <c r="SE495" s="8"/>
      <c r="SF495" s="8"/>
      <c r="SG495" s="8"/>
      <c r="SH495" s="8"/>
      <c r="SI495" s="8"/>
      <c r="SJ495" s="8"/>
      <c r="SK495" s="8"/>
      <c r="SL495" s="8"/>
      <c r="SM495" s="8"/>
      <c r="SN495" s="8"/>
      <c r="SO495" s="8"/>
      <c r="SP495" s="8"/>
      <c r="SQ495" s="8"/>
      <c r="SR495" s="8"/>
      <c r="SS495" s="8"/>
      <c r="ST495" s="8"/>
      <c r="SU495" s="8"/>
      <c r="SV495" s="8"/>
      <c r="SW495" s="8"/>
      <c r="SX495" s="8"/>
      <c r="SY495" s="8"/>
      <c r="SZ495" s="8"/>
      <c r="TA495" s="8"/>
      <c r="TB495" s="8"/>
      <c r="TC495" s="8"/>
      <c r="TD495" s="8"/>
      <c r="TE495" s="8"/>
      <c r="TF495" s="8"/>
      <c r="TG495" s="8"/>
      <c r="TH495" s="8"/>
      <c r="TI495" s="8"/>
      <c r="TJ495" s="8"/>
      <c r="TK495" s="8"/>
      <c r="TL495" s="8"/>
      <c r="TM495" s="8"/>
      <c r="TN495" s="8"/>
      <c r="TO495" s="8"/>
      <c r="TP495" s="8"/>
      <c r="TQ495" s="8"/>
      <c r="TR495" s="8"/>
      <c r="TS495" s="8"/>
      <c r="TT495" s="8"/>
      <c r="TU495" s="8"/>
      <c r="TV495" s="8"/>
      <c r="TW495" s="8"/>
      <c r="TX495" s="8"/>
      <c r="TY495" s="8"/>
      <c r="TZ495" s="8"/>
      <c r="UA495" s="8"/>
      <c r="UB495" s="8"/>
      <c r="UC495" s="8"/>
      <c r="UD495" s="8"/>
      <c r="UE495" s="8"/>
      <c r="UF495" s="8"/>
      <c r="UG495" s="8"/>
      <c r="UH495" s="8"/>
      <c r="UI495" s="8"/>
      <c r="UJ495" s="8"/>
      <c r="UK495" s="8"/>
      <c r="UL495" s="8"/>
      <c r="UM495" s="8"/>
      <c r="UN495" s="8"/>
      <c r="UO495" s="8"/>
      <c r="UP495" s="8"/>
      <c r="UQ495" s="8"/>
      <c r="UR495" s="8"/>
      <c r="US495" s="8"/>
      <c r="UT495" s="8"/>
      <c r="UU495" s="8"/>
      <c r="UV495" s="8"/>
      <c r="UW495" s="8"/>
      <c r="UX495" s="8"/>
      <c r="UY495" s="8"/>
      <c r="UZ495" s="8"/>
      <c r="VA495" s="8"/>
      <c r="VB495" s="8"/>
      <c r="VC495" s="8"/>
      <c r="VD495" s="8"/>
      <c r="VE495" s="8"/>
      <c r="VF495" s="8"/>
      <c r="VG495" s="8"/>
      <c r="VH495" s="8"/>
      <c r="VI495" s="8"/>
      <c r="VJ495" s="8"/>
      <c r="VK495" s="8"/>
      <c r="VL495" s="8"/>
      <c r="VM495" s="8"/>
      <c r="VN495" s="8"/>
      <c r="VO495" s="8"/>
      <c r="VP495" s="8"/>
      <c r="VQ495" s="8"/>
      <c r="VR495" s="8"/>
      <c r="VS495" s="8"/>
      <c r="VT495" s="8"/>
      <c r="VU495" s="8"/>
      <c r="VV495" s="8"/>
      <c r="VW495" s="8"/>
      <c r="VX495" s="8"/>
      <c r="VY495" s="8"/>
      <c r="VZ495" s="8"/>
      <c r="WA495" s="8"/>
      <c r="WB495" s="8"/>
      <c r="WC495" s="8"/>
      <c r="WD495" s="8"/>
      <c r="WE495" s="8"/>
      <c r="WF495" s="8"/>
      <c r="WG495" s="8"/>
      <c r="WH495" s="8"/>
      <c r="WI495" s="8"/>
      <c r="WJ495" s="8"/>
      <c r="WK495" s="8"/>
      <c r="WL495" s="8"/>
      <c r="WM495" s="8"/>
      <c r="WN495" s="8"/>
      <c r="WO495" s="8"/>
      <c r="WP495" s="8"/>
      <c r="WQ495" s="8"/>
      <c r="WR495" s="8"/>
      <c r="WS495" s="8"/>
      <c r="WT495" s="8"/>
      <c r="WU495" s="8"/>
      <c r="WV495" s="8"/>
      <c r="WW495" s="8"/>
      <c r="WX495" s="8"/>
      <c r="WY495" s="8"/>
      <c r="WZ495" s="8"/>
      <c r="XA495" s="8"/>
      <c r="XB495" s="8"/>
      <c r="XC495" s="8"/>
      <c r="XD495" s="8"/>
      <c r="XE495" s="8"/>
      <c r="XF495" s="8"/>
      <c r="XG495" s="8"/>
      <c r="XH495" s="8"/>
      <c r="XI495" s="8"/>
      <c r="XJ495" s="8"/>
      <c r="XK495" s="8"/>
      <c r="XL495" s="8"/>
      <c r="XM495" s="8"/>
      <c r="XN495" s="8"/>
      <c r="XO495" s="8"/>
      <c r="XP495" s="8"/>
      <c r="XQ495" s="8"/>
      <c r="XR495" s="8"/>
      <c r="XS495" s="8"/>
      <c r="XT495" s="8"/>
      <c r="XU495" s="8"/>
      <c r="XV495" s="8"/>
      <c r="XW495" s="8"/>
      <c r="XX495" s="8"/>
      <c r="XY495" s="8"/>
      <c r="XZ495" s="8"/>
      <c r="YA495" s="8"/>
      <c r="YB495" s="8"/>
      <c r="YC495" s="8"/>
      <c r="YD495" s="8"/>
      <c r="YE495" s="8"/>
      <c r="YF495" s="8"/>
      <c r="YG495" s="8"/>
      <c r="YH495" s="8"/>
      <c r="YI495" s="8"/>
      <c r="YJ495" s="8"/>
      <c r="YK495" s="8"/>
      <c r="YL495" s="8"/>
      <c r="YM495" s="8"/>
      <c r="YN495" s="8"/>
      <c r="YO495" s="8"/>
      <c r="YP495" s="8"/>
      <c r="YQ495" s="8"/>
      <c r="YR495" s="8"/>
      <c r="YS495" s="8"/>
      <c r="YT495" s="8"/>
      <c r="YU495" s="8"/>
      <c r="YV495" s="8"/>
      <c r="YW495" s="8"/>
      <c r="YX495" s="8"/>
      <c r="YY495" s="8"/>
      <c r="YZ495" s="8"/>
      <c r="ZA495" s="8"/>
      <c r="ZB495" s="8"/>
      <c r="ZC495" s="8"/>
      <c r="ZD495" s="8"/>
      <c r="ZE495" s="8"/>
      <c r="ZF495" s="8"/>
      <c r="ZG495" s="8"/>
      <c r="ZH495" s="8"/>
      <c r="ZI495" s="8"/>
      <c r="ZJ495" s="8"/>
      <c r="ZK495" s="8"/>
      <c r="ZL495" s="8"/>
      <c r="ZM495" s="8"/>
      <c r="ZN495" s="8"/>
      <c r="ZO495" s="8"/>
      <c r="ZP495" s="8"/>
      <c r="ZQ495" s="8"/>
      <c r="ZR495" s="8"/>
      <c r="ZS495" s="8"/>
      <c r="ZT495" s="8"/>
      <c r="ZU495" s="8"/>
      <c r="ZV495" s="8"/>
      <c r="ZW495" s="8"/>
      <c r="ZX495" s="8"/>
      <c r="ZY495" s="8"/>
      <c r="ZZ495" s="8"/>
      <c r="AAA495" s="8"/>
      <c r="AAB495" s="8"/>
      <c r="AAC495" s="8"/>
      <c r="AAD495" s="8"/>
      <c r="AAE495" s="8"/>
      <c r="AAF495" s="8"/>
      <c r="AAG495" s="8"/>
      <c r="AAH495" s="8"/>
      <c r="AAI495" s="8"/>
      <c r="AAJ495" s="8"/>
      <c r="AAK495" s="8"/>
      <c r="AAL495" s="8"/>
      <c r="AAM495" s="8"/>
      <c r="AAN495" s="8"/>
      <c r="AAO495" s="8"/>
      <c r="AAP495" s="8"/>
      <c r="AAQ495" s="8"/>
      <c r="AAR495" s="8"/>
      <c r="AAS495" s="8"/>
      <c r="AAT495" s="8"/>
      <c r="AAU495" s="8"/>
      <c r="AAV495" s="8"/>
      <c r="AAW495" s="8"/>
      <c r="AAX495" s="8"/>
      <c r="AAY495" s="8"/>
      <c r="AAZ495" s="8"/>
      <c r="ABA495" s="8"/>
      <c r="ABB495" s="8"/>
      <c r="ABC495" s="8"/>
      <c r="ABD495" s="8"/>
      <c r="ABE495" s="8"/>
      <c r="ABF495" s="8"/>
      <c r="ABG495" s="8"/>
      <c r="ABH495" s="8"/>
      <c r="ABI495" s="8"/>
      <c r="ABJ495" s="8"/>
      <c r="ABK495" s="8"/>
      <c r="ABL495" s="8"/>
      <c r="ABM495" s="8"/>
      <c r="ABN495" s="8"/>
      <c r="ABO495" s="8"/>
      <c r="ABP495" s="8"/>
      <c r="ABQ495" s="8"/>
      <c r="ABR495" s="8"/>
      <c r="ABS495" s="8"/>
      <c r="ABT495" s="8"/>
      <c r="ABU495" s="8"/>
      <c r="ABV495" s="8"/>
      <c r="ABW495" s="8"/>
      <c r="ABX495" s="8"/>
      <c r="ABY495" s="8"/>
      <c r="ABZ495" s="8"/>
      <c r="ACA495" s="8"/>
      <c r="ACB495" s="8"/>
      <c r="ACC495" s="8"/>
      <c r="ACD495" s="8"/>
      <c r="ACE495" s="8"/>
      <c r="ACF495" s="8"/>
      <c r="ACG495" s="8"/>
      <c r="ACH495" s="8"/>
      <c r="ACI495" s="8"/>
      <c r="ACJ495" s="8"/>
      <c r="ACK495" s="8"/>
      <c r="ACL495" s="8"/>
      <c r="ACM495" s="8"/>
      <c r="ACN495" s="8"/>
      <c r="ACO495" s="8"/>
      <c r="ACP495" s="8"/>
      <c r="ACQ495" s="8"/>
      <c r="ACR495" s="8"/>
      <c r="ACS495" s="8"/>
      <c r="ACT495" s="8"/>
      <c r="ACU495" s="8"/>
      <c r="ACV495" s="8"/>
      <c r="ACW495" s="8"/>
      <c r="ACX495" s="8"/>
      <c r="ACY495" s="8"/>
      <c r="ACZ495" s="8"/>
      <c r="ADA495" s="8"/>
      <c r="ADB495" s="8"/>
      <c r="ADC495" s="8"/>
      <c r="ADD495" s="8"/>
      <c r="ADE495" s="8"/>
      <c r="ADF495" s="8"/>
      <c r="ADG495" s="8"/>
      <c r="ADH495" s="8"/>
      <c r="ADI495" s="8"/>
      <c r="ADJ495" s="8"/>
      <c r="ADK495" s="8"/>
      <c r="ADL495" s="8"/>
      <c r="ADM495" s="8"/>
      <c r="ADN495" s="8"/>
      <c r="ADO495" s="8"/>
      <c r="ADP495" s="8"/>
      <c r="ADQ495" s="8"/>
      <c r="ADR495" s="8"/>
      <c r="ADS495" s="8"/>
      <c r="ADT495" s="8"/>
      <c r="ADU495" s="8"/>
      <c r="ADV495" s="8"/>
      <c r="ADW495" s="8"/>
      <c r="ADX495" s="8"/>
      <c r="ADY495" s="8"/>
      <c r="ADZ495" s="8"/>
      <c r="AEA495" s="8"/>
      <c r="AEB495" s="8"/>
      <c r="AEC495" s="8"/>
      <c r="AED495" s="8"/>
      <c r="AEE495" s="8"/>
      <c r="AEF495" s="8"/>
      <c r="AEG495" s="8"/>
      <c r="AEH495" s="8"/>
      <c r="AEI495" s="8"/>
      <c r="AEJ495" s="8"/>
      <c r="AEK495" s="8"/>
      <c r="AEL495" s="8"/>
      <c r="AEM495" s="8"/>
      <c r="AEN495" s="8"/>
      <c r="AEO495" s="8"/>
      <c r="AEP495" s="8"/>
      <c r="AEQ495" s="8"/>
      <c r="AER495" s="8"/>
      <c r="AES495" s="8"/>
      <c r="AET495" s="8"/>
      <c r="AEU495" s="8"/>
      <c r="AEV495" s="8"/>
      <c r="AEW495" s="8"/>
      <c r="AEX495" s="8"/>
      <c r="AEY495" s="8"/>
      <c r="AEZ495" s="8"/>
      <c r="AFA495" s="8"/>
      <c r="AFB495" s="8"/>
      <c r="AFC495" s="8"/>
      <c r="AFD495" s="8"/>
      <c r="AFE495" s="8"/>
      <c r="AFF495" s="8"/>
      <c r="AFG495" s="8"/>
      <c r="AFH495" s="8"/>
      <c r="AFI495" s="8"/>
      <c r="AFJ495" s="8"/>
      <c r="AFK495" s="8"/>
      <c r="AFL495" s="8"/>
      <c r="AFM495" s="8"/>
      <c r="AFN495" s="8"/>
      <c r="AFO495" s="8"/>
      <c r="AFP495" s="8"/>
      <c r="AFQ495" s="8"/>
      <c r="AFR495" s="8"/>
      <c r="AFS495" s="8"/>
      <c r="AFT495" s="8"/>
      <c r="AFU495" s="8"/>
      <c r="AFV495" s="8"/>
      <c r="AFW495" s="8"/>
      <c r="AFX495" s="8"/>
      <c r="AFY495" s="8"/>
      <c r="AFZ495" s="8"/>
      <c r="AGA495" s="8"/>
      <c r="AGB495" s="8"/>
      <c r="AGC495" s="8"/>
      <c r="AGD495" s="8"/>
      <c r="AGE495" s="8"/>
      <c r="AGF495" s="8"/>
      <c r="AGG495" s="8"/>
      <c r="AGH495" s="8"/>
      <c r="AGI495" s="8"/>
      <c r="AGJ495" s="8"/>
      <c r="AGK495" s="8"/>
      <c r="AGL495" s="8"/>
      <c r="AGM495" s="8"/>
      <c r="AGN495" s="8"/>
      <c r="AGO495" s="8"/>
      <c r="AGP495" s="8"/>
      <c r="AGQ495" s="8"/>
      <c r="AGR495" s="8"/>
      <c r="AGS495" s="8"/>
      <c r="AGT495" s="8"/>
      <c r="AGU495" s="8"/>
      <c r="AGV495" s="8"/>
      <c r="AGW495" s="8"/>
      <c r="AGX495" s="8"/>
      <c r="AGY495" s="8"/>
      <c r="AGZ495" s="8"/>
      <c r="AHA495" s="8"/>
      <c r="AHB495" s="8"/>
      <c r="AHC495" s="8"/>
      <c r="AHD495" s="8"/>
      <c r="AHE495" s="8"/>
      <c r="AHF495" s="8"/>
      <c r="AHG495" s="8"/>
      <c r="AHH495" s="8"/>
      <c r="AHI495" s="8"/>
      <c r="AHJ495" s="8"/>
      <c r="AHK495" s="8"/>
      <c r="AHL495" s="8"/>
      <c r="AHM495" s="8"/>
      <c r="AHN495" s="8"/>
      <c r="AHO495" s="8"/>
      <c r="AHP495" s="8"/>
      <c r="AHQ495" s="8"/>
      <c r="AHR495" s="8"/>
      <c r="AHS495" s="8"/>
      <c r="AHT495" s="8"/>
      <c r="AHU495" s="8"/>
      <c r="AHV495" s="8"/>
      <c r="AHW495" s="8"/>
      <c r="AHX495" s="8"/>
      <c r="AHY495" s="8"/>
      <c r="AHZ495" s="8"/>
      <c r="AIA495" s="8"/>
      <c r="AIB495" s="8"/>
      <c r="AIC495" s="8"/>
      <c r="AID495" s="8"/>
      <c r="AIE495" s="8"/>
      <c r="AIF495" s="8"/>
      <c r="AIG495" s="8"/>
      <c r="AIH495" s="8"/>
      <c r="AII495" s="8"/>
      <c r="AIJ495" s="8"/>
      <c r="AIK495" s="8"/>
      <c r="AIL495" s="8"/>
      <c r="AIM495" s="8"/>
      <c r="AIN495" s="8"/>
      <c r="AIO495" s="8"/>
      <c r="AIP495" s="8"/>
      <c r="AIQ495" s="8"/>
      <c r="AIR495" s="8"/>
      <c r="AIS495" s="8"/>
      <c r="AIT495" s="8"/>
      <c r="AIU495" s="8"/>
      <c r="AIV495" s="8"/>
      <c r="AIW495" s="8"/>
      <c r="AIX495" s="8"/>
      <c r="AIY495" s="8"/>
      <c r="AIZ495" s="8"/>
      <c r="AJA495" s="8"/>
      <c r="AJB495" s="8"/>
      <c r="AJC495" s="8"/>
      <c r="AJD495" s="8"/>
      <c r="AJE495" s="8"/>
      <c r="AJF495" s="8"/>
      <c r="AJG495" s="8"/>
      <c r="AJH495" s="8"/>
      <c r="AJI495" s="8"/>
      <c r="AJJ495" s="8"/>
      <c r="AJK495" s="8"/>
      <c r="AJL495" s="8"/>
      <c r="AJM495" s="8"/>
      <c r="AJN495" s="8"/>
      <c r="AJO495" s="8"/>
      <c r="AJP495" s="8"/>
      <c r="AJQ495" s="8"/>
      <c r="AJR495" s="8"/>
      <c r="AJS495" s="8"/>
      <c r="AJT495" s="8"/>
      <c r="AJU495" s="8"/>
      <c r="AJV495" s="8"/>
      <c r="AJW495" s="8"/>
      <c r="AJX495" s="8"/>
      <c r="AJY495" s="8"/>
      <c r="AJZ495" s="8"/>
      <c r="AKA495" s="8"/>
      <c r="AKB495" s="8"/>
      <c r="AKC495" s="8"/>
      <c r="AKD495" s="8"/>
      <c r="AKE495" s="8"/>
      <c r="AKF495" s="8"/>
      <c r="AKG495" s="8"/>
      <c r="AKH495" s="8"/>
      <c r="AKI495" s="8"/>
      <c r="AKJ495" s="8"/>
      <c r="AKK495" s="8"/>
      <c r="AKL495" s="8"/>
      <c r="AKM495" s="8"/>
      <c r="AKN495" s="8"/>
      <c r="AKO495" s="8"/>
      <c r="AKP495" s="8"/>
      <c r="AKQ495" s="8"/>
      <c r="AKR495" s="8"/>
      <c r="AKS495" s="8"/>
      <c r="AKT495" s="8"/>
      <c r="AKU495" s="8"/>
      <c r="AKV495" s="8"/>
      <c r="AKW495" s="8"/>
      <c r="AKX495" s="8"/>
      <c r="AKY495" s="8"/>
      <c r="AKZ495" s="8"/>
      <c r="ALA495" s="8"/>
      <c r="ALB495" s="8"/>
      <c r="ALC495" s="8"/>
      <c r="ALD495" s="8"/>
      <c r="ALE495" s="8"/>
      <c r="ALF495" s="8"/>
      <c r="ALG495" s="8"/>
      <c r="ALH495" s="8"/>
      <c r="ALI495" s="8"/>
      <c r="ALJ495" s="8"/>
      <c r="ALK495" s="8"/>
      <c r="ALL495" s="8"/>
      <c r="ALM495" s="8"/>
      <c r="ALN495" s="8"/>
      <c r="ALO495" s="8"/>
      <c r="ALP495" s="8"/>
      <c r="ALQ495" s="8"/>
      <c r="ALR495" s="8"/>
      <c r="ALS495" s="8"/>
      <c r="ALT495" s="8"/>
      <c r="ALU495" s="8"/>
      <c r="ALV495" s="8"/>
      <c r="ALW495" s="8"/>
      <c r="ALX495" s="8"/>
      <c r="ALY495" s="8"/>
      <c r="ALZ495" s="8"/>
      <c r="AMA495" s="8"/>
      <c r="AMB495" s="8"/>
      <c r="AMC495" s="8"/>
      <c r="AMD495" s="8"/>
      <c r="AME495" s="8"/>
      <c r="AMF495" s="8"/>
      <c r="AMG495" s="8"/>
      <c r="AMH495" s="8"/>
      <c r="AMI495" s="8"/>
      <c r="AMJ495" s="8"/>
      <c r="AMK495" s="8"/>
      <c r="AML495" s="8"/>
      <c r="AMM495" s="8"/>
      <c r="AMN495" s="8"/>
      <c r="AMO495" s="8"/>
      <c r="AMP495" s="8"/>
      <c r="AMQ495" s="8"/>
      <c r="AMR495" s="8"/>
      <c r="AMS495" s="8"/>
      <c r="AMT495" s="8"/>
      <c r="AMU495" s="8"/>
      <c r="AMV495" s="8"/>
      <c r="AMW495" s="8"/>
      <c r="AMX495" s="8"/>
      <c r="AMY495" s="8"/>
      <c r="AMZ495" s="8"/>
      <c r="ANA495" s="8"/>
      <c r="ANB495" s="8"/>
      <c r="ANC495" s="8"/>
      <c r="AND495" s="8"/>
      <c r="ANE495" s="8"/>
      <c r="ANF495" s="8"/>
      <c r="ANG495" s="8"/>
      <c r="ANH495" s="8"/>
      <c r="ANI495" s="8"/>
      <c r="ANJ495" s="8"/>
      <c r="ANK495" s="8"/>
      <c r="ANL495" s="8"/>
      <c r="ANM495" s="8"/>
      <c r="ANN495" s="8"/>
      <c r="ANO495" s="8"/>
      <c r="ANP495" s="8"/>
      <c r="ANQ495" s="8"/>
      <c r="ANR495" s="8"/>
      <c r="ANS495" s="8"/>
      <c r="ANT495" s="8"/>
      <c r="ANU495" s="8"/>
      <c r="ANV495" s="8"/>
      <c r="ANW495" s="8"/>
      <c r="ANX495" s="8"/>
      <c r="ANY495" s="8"/>
      <c r="ANZ495" s="8"/>
      <c r="AOA495" s="8"/>
      <c r="AOB495" s="8"/>
      <c r="AOC495" s="8"/>
      <c r="AOD495" s="8"/>
      <c r="AOE495" s="8"/>
      <c r="AOF495" s="8"/>
      <c r="AOG495" s="8"/>
      <c r="AOH495" s="8"/>
      <c r="AOI495" s="8"/>
      <c r="AOJ495" s="8"/>
      <c r="AOK495" s="8"/>
      <c r="AOL495" s="8"/>
      <c r="AOM495" s="8"/>
      <c r="AON495" s="8"/>
      <c r="AOO495" s="8"/>
      <c r="AOP495" s="8"/>
      <c r="AOQ495" s="8"/>
      <c r="AOR495" s="8"/>
      <c r="AOS495" s="8"/>
      <c r="AOT495" s="8"/>
      <c r="AOU495" s="8"/>
      <c r="AOV495" s="8"/>
      <c r="AOW495" s="8"/>
      <c r="AOX495" s="8"/>
      <c r="AOY495" s="8"/>
      <c r="AOZ495" s="8"/>
      <c r="APA495" s="8"/>
      <c r="APB495" s="8"/>
      <c r="APC495" s="8"/>
      <c r="APD495" s="8"/>
      <c r="APE495" s="8"/>
      <c r="APF495" s="8"/>
      <c r="APG495" s="8"/>
      <c r="APH495" s="8"/>
      <c r="API495" s="8"/>
      <c r="APJ495" s="8"/>
      <c r="APK495" s="8"/>
      <c r="APL495" s="8"/>
      <c r="APM495" s="8"/>
      <c r="APN495" s="8"/>
      <c r="APO495" s="8"/>
      <c r="APP495" s="8"/>
      <c r="APQ495" s="8"/>
      <c r="APR495" s="8"/>
      <c r="APS495" s="8"/>
      <c r="APT495" s="8"/>
      <c r="APU495" s="8"/>
      <c r="APV495" s="8"/>
      <c r="APW495" s="8"/>
      <c r="APX495" s="8"/>
      <c r="APY495" s="8"/>
      <c r="APZ495" s="8"/>
      <c r="AQA495" s="8"/>
      <c r="AQB495" s="8"/>
      <c r="AQC495" s="8"/>
      <c r="AQD495" s="8"/>
      <c r="AQE495" s="8"/>
      <c r="AQF495" s="8"/>
      <c r="AQG495" s="8"/>
      <c r="AQH495" s="8"/>
      <c r="AQI495" s="8"/>
      <c r="AQJ495" s="8"/>
      <c r="AQK495" s="8"/>
      <c r="AQL495" s="8"/>
      <c r="AQM495" s="8"/>
      <c r="AQN495" s="8"/>
      <c r="AQO495" s="8"/>
      <c r="AQP495" s="8"/>
      <c r="AQQ495" s="8"/>
      <c r="AQR495" s="8"/>
      <c r="AQS495" s="8"/>
      <c r="AQT495" s="8"/>
      <c r="AQU495" s="8"/>
      <c r="AQV495" s="8"/>
      <c r="AQW495" s="8"/>
      <c r="AQX495" s="8"/>
      <c r="AQY495" s="8"/>
      <c r="AQZ495" s="8"/>
      <c r="ARA495" s="8"/>
      <c r="ARB495" s="8"/>
      <c r="ARC495" s="8"/>
      <c r="ARD495" s="8"/>
      <c r="ARE495" s="8"/>
      <c r="ARF495" s="8"/>
      <c r="ARG495" s="8"/>
      <c r="ARH495" s="8"/>
      <c r="ARI495" s="8"/>
      <c r="ARJ495" s="8"/>
      <c r="ARK495" s="8"/>
      <c r="ARL495" s="8"/>
      <c r="ARM495" s="8"/>
      <c r="ARN495" s="8"/>
      <c r="ARO495" s="8"/>
      <c r="ARP495" s="8"/>
      <c r="ARQ495" s="8"/>
      <c r="ARR495" s="8"/>
      <c r="ARS495" s="8"/>
      <c r="ART495" s="8"/>
      <c r="ARU495" s="8"/>
      <c r="ARV495" s="8"/>
      <c r="ARW495" s="8"/>
      <c r="ARX495" s="8"/>
      <c r="ARY495" s="8"/>
      <c r="ARZ495" s="8"/>
      <c r="ASA495" s="8"/>
      <c r="ASB495" s="8"/>
      <c r="ASC495" s="8"/>
      <c r="ASD495" s="8"/>
      <c r="ASE495" s="8"/>
      <c r="ASF495" s="8"/>
      <c r="ASG495" s="8"/>
      <c r="ASH495" s="8"/>
      <c r="ASI495" s="8"/>
      <c r="ASJ495" s="8"/>
      <c r="ASK495" s="8"/>
      <c r="ASL495" s="8"/>
      <c r="ASM495" s="8"/>
      <c r="ASN495" s="8"/>
      <c r="ASO495" s="8"/>
      <c r="ASP495" s="8"/>
      <c r="ASQ495" s="8"/>
      <c r="ASR495" s="8"/>
      <c r="ASS495" s="8"/>
      <c r="AST495" s="8"/>
      <c r="ASU495" s="8"/>
      <c r="ASV495" s="8"/>
      <c r="ASW495" s="8"/>
      <c r="ASX495" s="8"/>
      <c r="ASY495" s="8"/>
      <c r="ASZ495" s="8"/>
      <c r="ATA495" s="8"/>
      <c r="ATB495" s="8"/>
      <c r="ATC495" s="8"/>
      <c r="ATD495" s="8"/>
      <c r="ATE495" s="8"/>
      <c r="ATF495" s="8"/>
      <c r="ATG495" s="8"/>
      <c r="ATH495" s="8"/>
      <c r="ATI495" s="8"/>
      <c r="ATJ495" s="8"/>
      <c r="ATK495" s="8"/>
      <c r="ATL495" s="8"/>
      <c r="ATM495" s="8"/>
      <c r="ATN495" s="8"/>
      <c r="ATO495" s="8"/>
      <c r="ATP495" s="8"/>
      <c r="ATQ495" s="8"/>
      <c r="ATR495" s="8"/>
      <c r="ATS495" s="8"/>
      <c r="ATT495" s="8"/>
      <c r="ATU495" s="8"/>
      <c r="ATV495" s="8"/>
      <c r="ATW495" s="8"/>
      <c r="ATX495" s="8"/>
      <c r="ATY495" s="8"/>
      <c r="ATZ495" s="8"/>
      <c r="AUA495" s="8"/>
      <c r="AUB495" s="8"/>
      <c r="AUC495" s="8"/>
      <c r="AUD495" s="8"/>
      <c r="AUE495" s="8"/>
      <c r="AUF495" s="8"/>
      <c r="AUG495" s="8"/>
      <c r="AUH495" s="8"/>
      <c r="AUI495" s="8"/>
      <c r="AUJ495" s="8"/>
      <c r="AUK495" s="8"/>
      <c r="AUL495" s="8"/>
      <c r="AUM495" s="8"/>
      <c r="AUN495" s="8"/>
      <c r="AUO495" s="8"/>
      <c r="AUP495" s="8"/>
      <c r="AUQ495" s="8"/>
      <c r="AUR495" s="8"/>
      <c r="AUS495" s="8"/>
      <c r="AUT495" s="8"/>
      <c r="AUU495" s="8"/>
      <c r="AUV495" s="8"/>
      <c r="AUW495" s="8"/>
      <c r="AUX495" s="8"/>
      <c r="AUY495" s="8"/>
      <c r="AUZ495" s="8"/>
      <c r="AVA495" s="8"/>
      <c r="AVB495" s="8"/>
      <c r="AVC495" s="8"/>
      <c r="AVD495" s="8"/>
      <c r="AVE495" s="8"/>
      <c r="AVF495" s="8"/>
      <c r="AVG495" s="8"/>
      <c r="AVH495" s="8"/>
      <c r="AVI495" s="8"/>
      <c r="AVJ495" s="8"/>
      <c r="AVK495" s="8"/>
      <c r="AVL495" s="8"/>
      <c r="AVM495" s="8"/>
      <c r="AVN495" s="8"/>
      <c r="AVO495" s="8"/>
      <c r="AVP495" s="8"/>
      <c r="AVQ495" s="8"/>
      <c r="AVR495" s="8"/>
      <c r="AVS495" s="8"/>
      <c r="AVT495" s="8"/>
      <c r="AVU495" s="8"/>
      <c r="AVV495" s="8"/>
      <c r="AVW495" s="8"/>
      <c r="AVX495" s="8"/>
      <c r="AVY495" s="8"/>
      <c r="AVZ495" s="8"/>
      <c r="AWA495" s="8"/>
      <c r="AWB495" s="8"/>
      <c r="AWC495" s="8"/>
      <c r="AWD495" s="8"/>
      <c r="AWE495" s="8"/>
      <c r="AWF495" s="8"/>
      <c r="AWG495" s="8"/>
      <c r="AWH495" s="8"/>
      <c r="AWI495" s="8"/>
      <c r="AWJ495" s="8"/>
      <c r="AWK495" s="8"/>
      <c r="AWL495" s="8"/>
      <c r="AWM495" s="8"/>
      <c r="AWN495" s="8"/>
      <c r="AWO495" s="8"/>
      <c r="AWP495" s="8"/>
      <c r="AWQ495" s="8"/>
      <c r="AWR495" s="8"/>
      <c r="AWS495" s="8"/>
      <c r="AWT495" s="8"/>
      <c r="AWU495" s="8"/>
      <c r="AWV495" s="8"/>
      <c r="AWW495" s="8"/>
      <c r="AWX495" s="8"/>
      <c r="AWY495" s="8"/>
      <c r="AWZ495" s="8"/>
      <c r="AXA495" s="8"/>
      <c r="AXB495" s="8"/>
      <c r="AXC495" s="8"/>
      <c r="AXD495" s="8"/>
      <c r="AXE495" s="8"/>
      <c r="AXF495" s="8"/>
      <c r="AXG495" s="8"/>
      <c r="AXH495" s="8"/>
      <c r="AXI495" s="8"/>
      <c r="AXJ495" s="8"/>
      <c r="AXK495" s="8"/>
      <c r="AXL495" s="8"/>
      <c r="AXM495" s="8"/>
      <c r="AXN495" s="8"/>
      <c r="AXO495" s="8"/>
      <c r="AXP495" s="8"/>
      <c r="AXQ495" s="8"/>
      <c r="AXR495" s="8"/>
      <c r="AXS495" s="8"/>
      <c r="AXT495" s="8"/>
      <c r="AXU495" s="8"/>
      <c r="AXV495" s="8"/>
      <c r="AXW495" s="8"/>
      <c r="AXX495" s="8"/>
      <c r="AXY495" s="8"/>
      <c r="AXZ495" s="8"/>
      <c r="AYA495" s="8"/>
      <c r="AYB495" s="8"/>
      <c r="AYC495" s="8"/>
      <c r="AYD495" s="8"/>
      <c r="AYE495" s="8"/>
      <c r="AYF495" s="8"/>
      <c r="AYG495" s="8"/>
      <c r="AYH495" s="8"/>
      <c r="AYI495" s="8"/>
      <c r="AYJ495" s="8"/>
      <c r="AYK495" s="8"/>
      <c r="AYL495" s="8"/>
      <c r="AYM495" s="8"/>
      <c r="AYN495" s="8"/>
      <c r="AYO495" s="8"/>
      <c r="AYP495" s="8"/>
      <c r="AYQ495" s="8"/>
      <c r="AYR495" s="8"/>
      <c r="AYS495" s="8"/>
      <c r="AYT495" s="8"/>
      <c r="AYU495" s="8"/>
      <c r="AYV495" s="8"/>
      <c r="AYW495" s="8"/>
      <c r="AYX495" s="8"/>
      <c r="AYY495" s="8"/>
      <c r="AYZ495" s="8"/>
      <c r="AZA495" s="8"/>
      <c r="AZB495" s="8"/>
      <c r="AZC495" s="8"/>
      <c r="AZD495" s="8"/>
      <c r="AZE495" s="8"/>
      <c r="AZF495" s="8"/>
      <c r="AZG495" s="8"/>
      <c r="AZH495" s="8"/>
      <c r="AZI495" s="8"/>
      <c r="AZJ495" s="8"/>
      <c r="AZK495" s="8"/>
      <c r="AZL495" s="8"/>
      <c r="AZM495" s="8"/>
      <c r="AZN495" s="8"/>
      <c r="AZO495" s="8"/>
      <c r="AZP495" s="8"/>
      <c r="AZQ495" s="8"/>
      <c r="AZR495" s="8"/>
      <c r="AZS495" s="8"/>
      <c r="AZT495" s="8"/>
      <c r="AZU495" s="8"/>
      <c r="AZV495" s="8"/>
      <c r="AZW495" s="8"/>
      <c r="AZX495" s="8"/>
      <c r="AZY495" s="8"/>
      <c r="AZZ495" s="8"/>
      <c r="BAA495" s="8"/>
      <c r="BAB495" s="8"/>
      <c r="BAC495" s="8"/>
      <c r="BAD495" s="8"/>
      <c r="BAE495" s="8"/>
      <c r="BAF495" s="8"/>
      <c r="BAG495" s="8"/>
      <c r="BAH495" s="8"/>
      <c r="BAI495" s="8"/>
      <c r="BAJ495" s="8"/>
      <c r="BAK495" s="8"/>
      <c r="BAL495" s="8"/>
      <c r="BAM495" s="8"/>
      <c r="BAN495" s="8"/>
      <c r="BAO495" s="8"/>
      <c r="BAP495" s="8"/>
      <c r="BAQ495" s="8"/>
      <c r="BAR495" s="8"/>
      <c r="BAS495" s="8"/>
      <c r="BAT495" s="8"/>
      <c r="BAU495" s="8"/>
      <c r="BAV495" s="8"/>
      <c r="BAW495" s="8"/>
      <c r="BAX495" s="8"/>
      <c r="BAY495" s="8"/>
      <c r="BAZ495" s="8"/>
      <c r="BBA495" s="8"/>
      <c r="BBB495" s="8"/>
      <c r="BBC495" s="8"/>
      <c r="BBD495" s="8"/>
      <c r="BBE495" s="8"/>
      <c r="BBF495" s="8"/>
      <c r="BBG495" s="8"/>
      <c r="BBH495" s="8"/>
      <c r="BBI495" s="8"/>
      <c r="BBJ495" s="8"/>
      <c r="BBK495" s="8"/>
      <c r="BBL495" s="8"/>
      <c r="BBM495" s="8"/>
      <c r="BBN495" s="8"/>
      <c r="BBO495" s="8"/>
      <c r="BBP495" s="8"/>
      <c r="BBQ495" s="8"/>
      <c r="BBR495" s="8"/>
      <c r="BBS495" s="8"/>
      <c r="BBT495" s="8"/>
      <c r="BBU495" s="8"/>
      <c r="BBV495" s="8"/>
      <c r="BBW495" s="8"/>
      <c r="BBX495" s="8"/>
      <c r="BBY495" s="8"/>
      <c r="BBZ495" s="8"/>
      <c r="BCA495" s="8"/>
      <c r="BCB495" s="8"/>
      <c r="BCC495" s="8"/>
      <c r="BCD495" s="8"/>
      <c r="BCE495" s="8"/>
      <c r="BCF495" s="8"/>
      <c r="BCG495" s="8"/>
      <c r="BCH495" s="8"/>
      <c r="BCI495" s="8"/>
      <c r="BCJ495" s="8"/>
      <c r="BCK495" s="8"/>
      <c r="BCL495" s="8"/>
      <c r="BCM495" s="8"/>
      <c r="BCN495" s="8"/>
      <c r="BCO495" s="8"/>
      <c r="BCP495" s="8"/>
      <c r="BCQ495" s="8"/>
      <c r="BCR495" s="8"/>
      <c r="BCS495" s="8"/>
      <c r="BCT495" s="8"/>
      <c r="BCU495" s="8"/>
      <c r="BCV495" s="8"/>
      <c r="BCW495" s="8"/>
      <c r="BCX495" s="8"/>
      <c r="BCY495" s="8"/>
      <c r="BCZ495" s="8"/>
      <c r="BDA495" s="8"/>
      <c r="BDB495" s="8"/>
      <c r="BDC495" s="8"/>
      <c r="BDD495" s="8"/>
      <c r="BDE495" s="8"/>
      <c r="BDF495" s="8"/>
      <c r="BDG495" s="8"/>
      <c r="BDH495" s="8"/>
      <c r="BDI495" s="8"/>
      <c r="BDJ495" s="8"/>
      <c r="BDK495" s="8"/>
      <c r="BDL495" s="8"/>
      <c r="BDM495" s="8"/>
      <c r="BDN495" s="8"/>
      <c r="BDO495" s="8"/>
      <c r="BDP495" s="8"/>
      <c r="BDQ495" s="8"/>
      <c r="BDR495" s="8"/>
      <c r="BDS495" s="8"/>
      <c r="BDT495" s="8"/>
      <c r="BDU495" s="8"/>
      <c r="BDV495" s="8"/>
      <c r="BDW495" s="8"/>
      <c r="BDX495" s="8"/>
      <c r="BDY495" s="8"/>
      <c r="BDZ495" s="8"/>
      <c r="BEA495" s="8"/>
      <c r="BEB495" s="8"/>
      <c r="BEC495" s="8"/>
      <c r="BED495" s="8"/>
      <c r="BEE495" s="8"/>
      <c r="BEF495" s="8"/>
      <c r="BEG495" s="8"/>
      <c r="BEH495" s="8"/>
      <c r="BEI495" s="8"/>
      <c r="BEJ495" s="8"/>
      <c r="BEK495" s="8"/>
      <c r="BEL495" s="8"/>
      <c r="BEM495" s="8"/>
      <c r="BEN495" s="8"/>
      <c r="BEO495" s="8"/>
      <c r="BEP495" s="8"/>
      <c r="BEQ495" s="8"/>
      <c r="BER495" s="8"/>
      <c r="BES495" s="8"/>
      <c r="BET495" s="8"/>
      <c r="BEU495" s="8"/>
      <c r="BEV495" s="8"/>
      <c r="BEW495" s="8"/>
      <c r="BEX495" s="8"/>
      <c r="BEY495" s="8"/>
      <c r="BEZ495" s="8"/>
      <c r="BFA495" s="8"/>
      <c r="BFB495" s="8"/>
      <c r="BFC495" s="8"/>
      <c r="BFD495" s="8"/>
      <c r="BFE495" s="8"/>
      <c r="BFF495" s="8"/>
      <c r="BFG495" s="8"/>
      <c r="BFH495" s="8"/>
      <c r="BFI495" s="8"/>
      <c r="BFJ495" s="8"/>
      <c r="BFK495" s="8"/>
      <c r="BFL495" s="8"/>
      <c r="BFM495" s="8"/>
      <c r="BFN495" s="8"/>
      <c r="BFO495" s="8"/>
      <c r="BFP495" s="8"/>
      <c r="BFQ495" s="8"/>
      <c r="BFR495" s="8"/>
      <c r="BFS495" s="8"/>
      <c r="BFT495" s="8"/>
      <c r="BFU495" s="8"/>
      <c r="BFV495" s="8"/>
      <c r="BFW495" s="8"/>
      <c r="BFX495" s="8"/>
      <c r="BFY495" s="8"/>
      <c r="BFZ495" s="8"/>
      <c r="BGA495" s="8"/>
      <c r="BGB495" s="8"/>
      <c r="BGC495" s="8"/>
      <c r="BGD495" s="8"/>
      <c r="BGE495" s="8"/>
      <c r="BGF495" s="8"/>
      <c r="BGG495" s="8"/>
      <c r="BGH495" s="8"/>
      <c r="BGI495" s="8"/>
      <c r="BGJ495" s="8"/>
      <c r="BGK495" s="8"/>
      <c r="BGL495" s="8"/>
      <c r="BGM495" s="8"/>
      <c r="BGN495" s="8"/>
      <c r="BGO495" s="8"/>
      <c r="BGP495" s="8"/>
      <c r="BGQ495" s="8"/>
      <c r="BGR495" s="8"/>
      <c r="BGS495" s="8"/>
      <c r="BGT495" s="8"/>
      <c r="BGU495" s="8"/>
      <c r="BGV495" s="8"/>
      <c r="BGW495" s="8"/>
      <c r="BGX495" s="8"/>
      <c r="BGY495" s="8"/>
      <c r="BGZ495" s="8"/>
      <c r="BHA495" s="8"/>
      <c r="BHB495" s="8"/>
      <c r="BHC495" s="8"/>
      <c r="BHD495" s="8"/>
      <c r="BHE495" s="8"/>
      <c r="BHF495" s="8"/>
      <c r="BHG495" s="8"/>
      <c r="BHH495" s="8"/>
      <c r="BHI495" s="8"/>
      <c r="BHJ495" s="8"/>
      <c r="BHK495" s="8"/>
      <c r="BHL495" s="8"/>
      <c r="BHM495" s="8"/>
      <c r="BHN495" s="8"/>
      <c r="BHO495" s="8"/>
      <c r="BHP495" s="8"/>
      <c r="BHQ495" s="8"/>
      <c r="BHR495" s="8"/>
      <c r="BHS495" s="8"/>
      <c r="BHT495" s="8"/>
      <c r="BHU495" s="8"/>
      <c r="BHV495" s="8"/>
      <c r="BHW495" s="8"/>
      <c r="BHX495" s="8"/>
      <c r="BHY495" s="8"/>
      <c r="BHZ495" s="8"/>
      <c r="BIA495" s="8"/>
      <c r="BIB495" s="8"/>
      <c r="BIC495" s="8"/>
      <c r="BID495" s="8"/>
      <c r="BIE495" s="8"/>
      <c r="BIF495" s="8"/>
      <c r="BIG495" s="8"/>
      <c r="BIH495" s="8"/>
      <c r="BII495" s="8"/>
      <c r="BIJ495" s="8"/>
      <c r="BIK495" s="8"/>
      <c r="BIL495" s="8"/>
      <c r="BIM495" s="8"/>
      <c r="BIN495" s="8"/>
      <c r="BIO495" s="8"/>
      <c r="BIP495" s="8"/>
      <c r="BIQ495" s="8"/>
      <c r="BIR495" s="8"/>
      <c r="BIS495" s="8"/>
      <c r="BIT495" s="8"/>
      <c r="BIU495" s="8"/>
      <c r="BIV495" s="8"/>
      <c r="BIW495" s="8"/>
      <c r="BIX495" s="8"/>
      <c r="BIY495" s="8"/>
      <c r="BIZ495" s="8"/>
      <c r="BJA495" s="8"/>
      <c r="BJB495" s="8"/>
      <c r="BJC495" s="8"/>
      <c r="BJD495" s="8"/>
      <c r="BJE495" s="8"/>
      <c r="BJF495" s="8"/>
      <c r="BJG495" s="8"/>
      <c r="BJH495" s="8"/>
      <c r="BJI495" s="8"/>
      <c r="BJJ495" s="8"/>
      <c r="BJK495" s="8"/>
      <c r="BJL495" s="8"/>
      <c r="BJM495" s="8"/>
      <c r="BJN495" s="8"/>
      <c r="BJO495" s="8"/>
      <c r="BJP495" s="8"/>
      <c r="BJQ495" s="8"/>
      <c r="BJR495" s="8"/>
      <c r="BJS495" s="8"/>
      <c r="BJT495" s="8"/>
      <c r="BJU495" s="8"/>
      <c r="BJV495" s="8"/>
      <c r="BJW495" s="8"/>
      <c r="BJX495" s="8"/>
      <c r="BJY495" s="8"/>
      <c r="BJZ495" s="8"/>
      <c r="BKA495" s="8"/>
      <c r="BKB495" s="8"/>
      <c r="BKC495" s="8"/>
      <c r="BKD495" s="8"/>
      <c r="BKE495" s="8"/>
      <c r="BKF495" s="8"/>
      <c r="BKG495" s="8"/>
      <c r="BKH495" s="8"/>
      <c r="BKI495" s="8"/>
      <c r="BKJ495" s="8"/>
      <c r="BKK495" s="8"/>
      <c r="BKL495" s="8"/>
      <c r="BKM495" s="8"/>
      <c r="BKN495" s="8"/>
      <c r="BKO495" s="8"/>
      <c r="BKP495" s="8"/>
      <c r="BKQ495" s="8"/>
      <c r="BKR495" s="8"/>
      <c r="BKS495" s="8"/>
      <c r="BKT495" s="8"/>
      <c r="BKU495" s="8"/>
      <c r="BKV495" s="8"/>
      <c r="BKW495" s="8"/>
      <c r="BKX495" s="8"/>
      <c r="BKY495" s="8"/>
      <c r="BKZ495" s="8"/>
      <c r="BLA495" s="8"/>
      <c r="BLB495" s="8"/>
      <c r="BLC495" s="8"/>
      <c r="BLD495" s="8"/>
      <c r="BLE495" s="8"/>
      <c r="BLF495" s="8"/>
      <c r="BLG495" s="8"/>
      <c r="BLH495" s="8"/>
      <c r="BLI495" s="8"/>
      <c r="BLJ495" s="8"/>
      <c r="BLK495" s="8"/>
      <c r="BLL495" s="8"/>
      <c r="BLM495" s="8"/>
      <c r="BLN495" s="8"/>
      <c r="BLO495" s="8"/>
      <c r="BLP495" s="8"/>
      <c r="BLQ495" s="8"/>
      <c r="BLR495" s="8"/>
      <c r="BLS495" s="8"/>
      <c r="BLT495" s="8"/>
      <c r="BLU495" s="8"/>
      <c r="BLV495" s="8"/>
      <c r="BLW495" s="8"/>
      <c r="BLX495" s="8"/>
      <c r="BLY495" s="8"/>
      <c r="BLZ495" s="8"/>
      <c r="BMA495" s="8"/>
      <c r="BMB495" s="8"/>
      <c r="BMC495" s="8"/>
      <c r="BMD495" s="8"/>
      <c r="BME495" s="8"/>
      <c r="BMF495" s="8"/>
      <c r="BMG495" s="8"/>
      <c r="BMH495" s="8"/>
      <c r="BMI495" s="8"/>
      <c r="BMJ495" s="8"/>
      <c r="BMK495" s="8"/>
      <c r="BML495" s="8"/>
      <c r="BMM495" s="8"/>
      <c r="BMN495" s="8"/>
      <c r="BMO495" s="8"/>
      <c r="BMP495" s="8"/>
      <c r="BMQ495" s="8"/>
      <c r="BMR495" s="8"/>
      <c r="BMS495" s="8"/>
      <c r="BMT495" s="8"/>
      <c r="BMU495" s="8"/>
      <c r="BMV495" s="8"/>
      <c r="BMW495" s="8"/>
      <c r="BMX495" s="8"/>
      <c r="BMY495" s="8"/>
      <c r="BMZ495" s="8"/>
      <c r="BNA495" s="8"/>
      <c r="BNB495" s="8"/>
      <c r="BNC495" s="8"/>
      <c r="BND495" s="8"/>
      <c r="BNE495" s="8"/>
      <c r="BNF495" s="8"/>
      <c r="BNG495" s="8"/>
      <c r="BNH495" s="8"/>
      <c r="BNI495" s="8"/>
      <c r="BNJ495" s="8"/>
      <c r="BNK495" s="8"/>
      <c r="BNL495" s="8"/>
      <c r="BNM495" s="8"/>
      <c r="BNN495" s="8"/>
      <c r="BNO495" s="8"/>
      <c r="BNP495" s="8"/>
      <c r="BNQ495" s="8"/>
      <c r="BNR495" s="8"/>
      <c r="BNS495" s="8"/>
      <c r="BNT495" s="8"/>
      <c r="BNU495" s="8"/>
      <c r="BNV495" s="8"/>
      <c r="BNW495" s="8"/>
      <c r="BNX495" s="8"/>
      <c r="BNY495" s="8"/>
      <c r="BNZ495" s="8"/>
      <c r="BOA495" s="8"/>
      <c r="BOB495" s="8"/>
      <c r="BOC495" s="8"/>
      <c r="BOD495" s="8"/>
      <c r="BOE495" s="8"/>
      <c r="BOF495" s="8"/>
      <c r="BOG495" s="8"/>
      <c r="BOH495" s="8"/>
      <c r="BOI495" s="8"/>
      <c r="BOJ495" s="8"/>
      <c r="BOK495" s="8"/>
      <c r="BOL495" s="8"/>
      <c r="BOM495" s="8"/>
      <c r="BON495" s="8"/>
      <c r="BOO495" s="8"/>
      <c r="BOP495" s="8"/>
      <c r="BOQ495" s="8"/>
      <c r="BOR495" s="8"/>
      <c r="BOS495" s="8"/>
      <c r="BOT495" s="8"/>
      <c r="BOU495" s="8"/>
      <c r="BOV495" s="8"/>
      <c r="BOW495" s="8"/>
      <c r="BOX495" s="8"/>
      <c r="BOY495" s="8"/>
      <c r="BOZ495" s="8"/>
      <c r="BPA495" s="8"/>
      <c r="BPB495" s="8"/>
      <c r="BPC495" s="8"/>
      <c r="BPD495" s="8"/>
      <c r="BPE495" s="8"/>
      <c r="BPF495" s="8"/>
      <c r="BPG495" s="8"/>
      <c r="BPH495" s="8"/>
      <c r="BPI495" s="8"/>
      <c r="BPJ495" s="8"/>
      <c r="BPK495" s="8"/>
      <c r="BPL495" s="8"/>
      <c r="BPM495" s="8"/>
      <c r="BPN495" s="8"/>
      <c r="BPO495" s="8"/>
      <c r="BPP495" s="8"/>
      <c r="BPQ495" s="8"/>
      <c r="BPR495" s="8"/>
      <c r="BPS495" s="8"/>
      <c r="BPT495" s="8"/>
      <c r="BPU495" s="8"/>
      <c r="BPV495" s="8"/>
      <c r="BPW495" s="8"/>
      <c r="BPX495" s="8"/>
      <c r="BPY495" s="8"/>
      <c r="BPZ495" s="8"/>
      <c r="BQA495" s="8"/>
      <c r="BQB495" s="8"/>
      <c r="BQC495" s="8"/>
      <c r="BQD495" s="8"/>
      <c r="BQE495" s="8"/>
      <c r="BQF495" s="8"/>
      <c r="BQG495" s="8"/>
      <c r="BQH495" s="8"/>
      <c r="BQI495" s="8"/>
      <c r="BQJ495" s="8"/>
      <c r="BQK495" s="8"/>
      <c r="BQL495" s="8"/>
      <c r="BQM495" s="8"/>
      <c r="BQN495" s="8"/>
      <c r="BQO495" s="8"/>
      <c r="BQP495" s="8"/>
      <c r="BQQ495" s="8"/>
      <c r="BQR495" s="8"/>
      <c r="BQS495" s="8"/>
      <c r="BQT495" s="8"/>
      <c r="BQU495" s="8"/>
      <c r="BQV495" s="8"/>
      <c r="BQW495" s="8"/>
      <c r="BQX495" s="8"/>
      <c r="BQY495" s="8"/>
      <c r="BQZ495" s="8"/>
      <c r="BRA495" s="8"/>
      <c r="BRB495" s="8"/>
      <c r="BRC495" s="8"/>
      <c r="BRD495" s="8"/>
      <c r="BRE495" s="8"/>
      <c r="BRF495" s="8"/>
      <c r="BRG495" s="8"/>
      <c r="BRH495" s="8"/>
      <c r="BRI495" s="8"/>
      <c r="BRJ495" s="8"/>
      <c r="BRK495" s="8"/>
      <c r="BRL495" s="8"/>
      <c r="BRM495" s="8"/>
      <c r="BRN495" s="8"/>
      <c r="BRO495" s="8"/>
      <c r="BRP495" s="8"/>
      <c r="BRQ495" s="8"/>
      <c r="BRR495" s="8"/>
      <c r="BRS495" s="8"/>
      <c r="BRT495" s="8"/>
      <c r="BRU495" s="8"/>
      <c r="BRV495" s="8"/>
      <c r="BRW495" s="8"/>
      <c r="BRX495" s="8"/>
      <c r="BRY495" s="8"/>
      <c r="BRZ495" s="8"/>
      <c r="BSA495" s="8"/>
      <c r="BSB495" s="8"/>
      <c r="BSC495" s="8"/>
      <c r="BSD495" s="8"/>
      <c r="BSE495" s="8"/>
      <c r="BSF495" s="8"/>
      <c r="BSG495" s="8"/>
      <c r="BSH495" s="8"/>
      <c r="BSI495" s="8"/>
      <c r="BSJ495" s="8"/>
      <c r="BSK495" s="8"/>
      <c r="BSL495" s="8"/>
      <c r="BSM495" s="8"/>
      <c r="BSN495" s="8"/>
      <c r="BSO495" s="8"/>
      <c r="BSP495" s="8"/>
      <c r="BSQ495" s="8"/>
      <c r="BSR495" s="8"/>
      <c r="BSS495" s="8"/>
      <c r="BST495" s="8"/>
      <c r="BSU495" s="8"/>
      <c r="BSV495" s="8"/>
      <c r="BSW495" s="8"/>
      <c r="BSX495" s="8"/>
      <c r="BSY495" s="8"/>
      <c r="BSZ495" s="8"/>
      <c r="BTA495" s="8"/>
      <c r="BTB495" s="8"/>
      <c r="BTC495" s="8"/>
      <c r="BTD495" s="8"/>
      <c r="BTE495" s="8"/>
      <c r="BTF495" s="8"/>
      <c r="BTG495" s="8"/>
      <c r="BTH495" s="8"/>
      <c r="BTI495" s="8"/>
      <c r="BTJ495" s="8"/>
      <c r="BTK495" s="8"/>
      <c r="BTL495" s="8"/>
      <c r="BTM495" s="8"/>
      <c r="BTN495" s="8"/>
      <c r="BTO495" s="8"/>
      <c r="BTP495" s="8"/>
      <c r="BTQ495" s="8"/>
      <c r="BTR495" s="8"/>
      <c r="BTS495" s="8"/>
      <c r="BTT495" s="8"/>
      <c r="BTU495" s="8"/>
      <c r="BTV495" s="8"/>
      <c r="BTW495" s="8"/>
      <c r="BTX495" s="8"/>
      <c r="BTY495" s="8"/>
      <c r="BTZ495" s="8"/>
      <c r="BUA495" s="8"/>
      <c r="BUB495" s="8"/>
      <c r="BUC495" s="8"/>
      <c r="BUD495" s="8"/>
      <c r="BUE495" s="8"/>
      <c r="BUF495" s="8"/>
      <c r="BUG495" s="8"/>
      <c r="BUH495" s="8"/>
      <c r="BUI495" s="8"/>
      <c r="BUJ495" s="8"/>
      <c r="BUK495" s="8"/>
      <c r="BUL495" s="8"/>
      <c r="BUM495" s="8"/>
      <c r="BUN495" s="8"/>
      <c r="BUO495" s="8"/>
      <c r="BUP495" s="8"/>
      <c r="BUQ495" s="8"/>
      <c r="BUR495" s="8"/>
      <c r="BUS495" s="8"/>
      <c r="BUT495" s="8"/>
      <c r="BUU495" s="8"/>
      <c r="BUV495" s="8"/>
      <c r="BUW495" s="8"/>
      <c r="BUX495" s="8"/>
      <c r="BUY495" s="8"/>
      <c r="BUZ495" s="8"/>
      <c r="BVA495" s="8"/>
      <c r="BVB495" s="8"/>
      <c r="BVC495" s="8"/>
      <c r="BVD495" s="8"/>
      <c r="BVE495" s="8"/>
      <c r="BVF495" s="8"/>
      <c r="BVG495" s="8"/>
      <c r="BVH495" s="8"/>
      <c r="BVI495" s="8"/>
      <c r="BVJ495" s="8"/>
      <c r="BVK495" s="8"/>
      <c r="BVL495" s="8"/>
      <c r="BVM495" s="8"/>
      <c r="BVN495" s="8"/>
      <c r="BVO495" s="8"/>
      <c r="BVP495" s="8"/>
      <c r="BVQ495" s="8"/>
      <c r="BVR495" s="8"/>
      <c r="BVS495" s="8"/>
      <c r="BVT495" s="8"/>
      <c r="BVU495" s="8"/>
      <c r="BVV495" s="8"/>
      <c r="BVW495" s="8"/>
      <c r="BVX495" s="8"/>
      <c r="BVY495" s="8"/>
      <c r="BVZ495" s="8"/>
      <c r="BWA495" s="8"/>
      <c r="BWB495" s="8"/>
      <c r="BWC495" s="8"/>
      <c r="BWD495" s="8"/>
      <c r="BWE495" s="8"/>
      <c r="BWF495" s="8"/>
      <c r="BWG495" s="8"/>
      <c r="BWH495" s="8"/>
      <c r="BWI495" s="8"/>
      <c r="BWJ495" s="8"/>
      <c r="BWK495" s="8"/>
      <c r="BWL495" s="8"/>
      <c r="BWM495" s="8"/>
      <c r="BWN495" s="8"/>
      <c r="BWO495" s="8"/>
      <c r="BWP495" s="8"/>
      <c r="BWQ495" s="8"/>
    </row>
    <row r="496" spans="1:1967" s="445" customFormat="1" ht="102" customHeight="1">
      <c r="A496" s="9" t="s">
        <v>6554</v>
      </c>
      <c r="B496" s="100" t="s">
        <v>97</v>
      </c>
      <c r="C496" s="7" t="s">
        <v>929</v>
      </c>
      <c r="D496" s="3" t="s">
        <v>403</v>
      </c>
      <c r="E496" s="3" t="s">
        <v>62</v>
      </c>
      <c r="F496" s="82"/>
      <c r="G496" s="3" t="s">
        <v>385</v>
      </c>
      <c r="H496" s="20">
        <v>0</v>
      </c>
      <c r="I496" s="114">
        <v>470000000</v>
      </c>
      <c r="J496" s="21" t="s">
        <v>1330</v>
      </c>
      <c r="K496" s="19" t="s">
        <v>1950</v>
      </c>
      <c r="L496" s="138" t="s">
        <v>3428</v>
      </c>
      <c r="M496" s="141" t="s">
        <v>383</v>
      </c>
      <c r="N496" s="361" t="s">
        <v>8876</v>
      </c>
      <c r="O496" s="3" t="s">
        <v>1382</v>
      </c>
      <c r="P496" s="7" t="s">
        <v>1352</v>
      </c>
      <c r="Q496" s="3" t="s">
        <v>1351</v>
      </c>
      <c r="R496" s="132">
        <v>90</v>
      </c>
      <c r="S496" s="19">
        <v>491100</v>
      </c>
      <c r="T496" s="83">
        <f t="shared" si="22"/>
        <v>44199000</v>
      </c>
      <c r="U496" s="83">
        <f t="shared" si="27"/>
        <v>49502880.000000007</v>
      </c>
      <c r="V496" s="9" t="s">
        <v>1341</v>
      </c>
      <c r="W496" s="153" t="s">
        <v>1410</v>
      </c>
      <c r="X496" s="9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  <c r="OT496" s="8"/>
      <c r="OU496" s="8"/>
      <c r="OV496" s="8"/>
      <c r="OW496" s="8"/>
      <c r="OX496" s="8"/>
      <c r="OY496" s="8"/>
      <c r="OZ496" s="8"/>
      <c r="PA496" s="8"/>
      <c r="PB496" s="8"/>
      <c r="PC496" s="8"/>
      <c r="PD496" s="8"/>
      <c r="PE496" s="8"/>
      <c r="PF496" s="8"/>
      <c r="PG496" s="8"/>
      <c r="PH496" s="8"/>
      <c r="PI496" s="8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  <c r="RV496" s="8"/>
      <c r="RW496" s="8"/>
      <c r="RX496" s="8"/>
      <c r="RY496" s="8"/>
      <c r="RZ496" s="8"/>
      <c r="SA496" s="8"/>
      <c r="SB496" s="8"/>
      <c r="SC496" s="8"/>
      <c r="SD496" s="8"/>
      <c r="SE496" s="8"/>
      <c r="SF496" s="8"/>
      <c r="SG496" s="8"/>
      <c r="SH496" s="8"/>
      <c r="SI496" s="8"/>
      <c r="SJ496" s="8"/>
      <c r="SK496" s="8"/>
      <c r="SL496" s="8"/>
      <c r="SM496" s="8"/>
      <c r="SN496" s="8"/>
      <c r="SO496" s="8"/>
      <c r="SP496" s="8"/>
      <c r="SQ496" s="8"/>
      <c r="SR496" s="8"/>
      <c r="SS496" s="8"/>
      <c r="ST496" s="8"/>
      <c r="SU496" s="8"/>
      <c r="SV496" s="8"/>
      <c r="SW496" s="8"/>
      <c r="SX496" s="8"/>
      <c r="SY496" s="8"/>
      <c r="SZ496" s="8"/>
      <c r="TA496" s="8"/>
      <c r="TB496" s="8"/>
      <c r="TC496" s="8"/>
      <c r="TD496" s="8"/>
      <c r="TE496" s="8"/>
      <c r="TF496" s="8"/>
      <c r="TG496" s="8"/>
      <c r="TH496" s="8"/>
      <c r="TI496" s="8"/>
      <c r="TJ496" s="8"/>
      <c r="TK496" s="8"/>
      <c r="TL496" s="8"/>
      <c r="TM496" s="8"/>
      <c r="TN496" s="8"/>
      <c r="TO496" s="8"/>
      <c r="TP496" s="8"/>
      <c r="TQ496" s="8"/>
      <c r="TR496" s="8"/>
      <c r="TS496" s="8"/>
      <c r="TT496" s="8"/>
      <c r="TU496" s="8"/>
      <c r="TV496" s="8"/>
      <c r="TW496" s="8"/>
      <c r="TX496" s="8"/>
      <c r="TY496" s="8"/>
      <c r="TZ496" s="8"/>
      <c r="UA496" s="8"/>
      <c r="UB496" s="8"/>
      <c r="UC496" s="8"/>
      <c r="UD496" s="8"/>
      <c r="UE496" s="8"/>
      <c r="UF496" s="8"/>
      <c r="UG496" s="8"/>
      <c r="UH496" s="8"/>
      <c r="UI496" s="8"/>
      <c r="UJ496" s="8"/>
      <c r="UK496" s="8"/>
      <c r="UL496" s="8"/>
      <c r="UM496" s="8"/>
      <c r="UN496" s="8"/>
      <c r="UO496" s="8"/>
      <c r="UP496" s="8"/>
      <c r="UQ496" s="8"/>
      <c r="UR496" s="8"/>
      <c r="US496" s="8"/>
      <c r="UT496" s="8"/>
      <c r="UU496" s="8"/>
      <c r="UV496" s="8"/>
      <c r="UW496" s="8"/>
      <c r="UX496" s="8"/>
      <c r="UY496" s="8"/>
      <c r="UZ496" s="8"/>
      <c r="VA496" s="8"/>
      <c r="VB496" s="8"/>
      <c r="VC496" s="8"/>
      <c r="VD496" s="8"/>
      <c r="VE496" s="8"/>
      <c r="VF496" s="8"/>
      <c r="VG496" s="8"/>
      <c r="VH496" s="8"/>
      <c r="VI496" s="8"/>
      <c r="VJ496" s="8"/>
      <c r="VK496" s="8"/>
      <c r="VL496" s="8"/>
      <c r="VM496" s="8"/>
      <c r="VN496" s="8"/>
      <c r="VO496" s="8"/>
      <c r="VP496" s="8"/>
      <c r="VQ496" s="8"/>
      <c r="VR496" s="8"/>
      <c r="VS496" s="8"/>
      <c r="VT496" s="8"/>
      <c r="VU496" s="8"/>
      <c r="VV496" s="8"/>
      <c r="VW496" s="8"/>
      <c r="VX496" s="8"/>
      <c r="VY496" s="8"/>
      <c r="VZ496" s="8"/>
      <c r="WA496" s="8"/>
      <c r="WB496" s="8"/>
      <c r="WC496" s="8"/>
      <c r="WD496" s="8"/>
      <c r="WE496" s="8"/>
      <c r="WF496" s="8"/>
      <c r="WG496" s="8"/>
      <c r="WH496" s="8"/>
      <c r="WI496" s="8"/>
      <c r="WJ496" s="8"/>
      <c r="WK496" s="8"/>
      <c r="WL496" s="8"/>
      <c r="WM496" s="8"/>
      <c r="WN496" s="8"/>
      <c r="WO496" s="8"/>
      <c r="WP496" s="8"/>
      <c r="WQ496" s="8"/>
      <c r="WR496" s="8"/>
      <c r="WS496" s="8"/>
      <c r="WT496" s="8"/>
      <c r="WU496" s="8"/>
      <c r="WV496" s="8"/>
      <c r="WW496" s="8"/>
      <c r="WX496" s="8"/>
      <c r="WY496" s="8"/>
      <c r="WZ496" s="8"/>
      <c r="XA496" s="8"/>
      <c r="XB496" s="8"/>
      <c r="XC496" s="8"/>
      <c r="XD496" s="8"/>
      <c r="XE496" s="8"/>
      <c r="XF496" s="8"/>
      <c r="XG496" s="8"/>
      <c r="XH496" s="8"/>
      <c r="XI496" s="8"/>
      <c r="XJ496" s="8"/>
      <c r="XK496" s="8"/>
      <c r="XL496" s="8"/>
      <c r="XM496" s="8"/>
      <c r="XN496" s="8"/>
      <c r="XO496" s="8"/>
      <c r="XP496" s="8"/>
      <c r="XQ496" s="8"/>
      <c r="XR496" s="8"/>
      <c r="XS496" s="8"/>
      <c r="XT496" s="8"/>
      <c r="XU496" s="8"/>
      <c r="XV496" s="8"/>
      <c r="XW496" s="8"/>
      <c r="XX496" s="8"/>
      <c r="XY496" s="8"/>
      <c r="XZ496" s="8"/>
      <c r="YA496" s="8"/>
      <c r="YB496" s="8"/>
      <c r="YC496" s="8"/>
      <c r="YD496" s="8"/>
      <c r="YE496" s="8"/>
      <c r="YF496" s="8"/>
      <c r="YG496" s="8"/>
      <c r="YH496" s="8"/>
      <c r="YI496" s="8"/>
      <c r="YJ496" s="8"/>
      <c r="YK496" s="8"/>
      <c r="YL496" s="8"/>
      <c r="YM496" s="8"/>
      <c r="YN496" s="8"/>
      <c r="YO496" s="8"/>
      <c r="YP496" s="8"/>
      <c r="YQ496" s="8"/>
      <c r="YR496" s="8"/>
      <c r="YS496" s="8"/>
      <c r="YT496" s="8"/>
      <c r="YU496" s="8"/>
      <c r="YV496" s="8"/>
      <c r="YW496" s="8"/>
      <c r="YX496" s="8"/>
      <c r="YY496" s="8"/>
      <c r="YZ496" s="8"/>
      <c r="ZA496" s="8"/>
      <c r="ZB496" s="8"/>
      <c r="ZC496" s="8"/>
      <c r="ZD496" s="8"/>
      <c r="ZE496" s="8"/>
      <c r="ZF496" s="8"/>
      <c r="ZG496" s="8"/>
      <c r="ZH496" s="8"/>
      <c r="ZI496" s="8"/>
      <c r="ZJ496" s="8"/>
      <c r="ZK496" s="8"/>
      <c r="ZL496" s="8"/>
      <c r="ZM496" s="8"/>
      <c r="ZN496" s="8"/>
      <c r="ZO496" s="8"/>
      <c r="ZP496" s="8"/>
      <c r="ZQ496" s="8"/>
      <c r="ZR496" s="8"/>
      <c r="ZS496" s="8"/>
      <c r="ZT496" s="8"/>
      <c r="ZU496" s="8"/>
      <c r="ZV496" s="8"/>
      <c r="ZW496" s="8"/>
      <c r="ZX496" s="8"/>
      <c r="ZY496" s="8"/>
      <c r="ZZ496" s="8"/>
      <c r="AAA496" s="8"/>
      <c r="AAB496" s="8"/>
      <c r="AAC496" s="8"/>
      <c r="AAD496" s="8"/>
      <c r="AAE496" s="8"/>
      <c r="AAF496" s="8"/>
      <c r="AAG496" s="8"/>
      <c r="AAH496" s="8"/>
      <c r="AAI496" s="8"/>
      <c r="AAJ496" s="8"/>
      <c r="AAK496" s="8"/>
      <c r="AAL496" s="8"/>
      <c r="AAM496" s="8"/>
      <c r="AAN496" s="8"/>
      <c r="AAO496" s="8"/>
      <c r="AAP496" s="8"/>
      <c r="AAQ496" s="8"/>
      <c r="AAR496" s="8"/>
      <c r="AAS496" s="8"/>
      <c r="AAT496" s="8"/>
      <c r="AAU496" s="8"/>
      <c r="AAV496" s="8"/>
      <c r="AAW496" s="8"/>
      <c r="AAX496" s="8"/>
      <c r="AAY496" s="8"/>
      <c r="AAZ496" s="8"/>
      <c r="ABA496" s="8"/>
      <c r="ABB496" s="8"/>
      <c r="ABC496" s="8"/>
      <c r="ABD496" s="8"/>
      <c r="ABE496" s="8"/>
      <c r="ABF496" s="8"/>
      <c r="ABG496" s="8"/>
      <c r="ABH496" s="8"/>
      <c r="ABI496" s="8"/>
      <c r="ABJ496" s="8"/>
      <c r="ABK496" s="8"/>
      <c r="ABL496" s="8"/>
      <c r="ABM496" s="8"/>
      <c r="ABN496" s="8"/>
      <c r="ABO496" s="8"/>
      <c r="ABP496" s="8"/>
      <c r="ABQ496" s="8"/>
      <c r="ABR496" s="8"/>
      <c r="ABS496" s="8"/>
      <c r="ABT496" s="8"/>
      <c r="ABU496" s="8"/>
      <c r="ABV496" s="8"/>
      <c r="ABW496" s="8"/>
      <c r="ABX496" s="8"/>
      <c r="ABY496" s="8"/>
      <c r="ABZ496" s="8"/>
      <c r="ACA496" s="8"/>
      <c r="ACB496" s="8"/>
      <c r="ACC496" s="8"/>
      <c r="ACD496" s="8"/>
      <c r="ACE496" s="8"/>
      <c r="ACF496" s="8"/>
      <c r="ACG496" s="8"/>
      <c r="ACH496" s="8"/>
      <c r="ACI496" s="8"/>
      <c r="ACJ496" s="8"/>
      <c r="ACK496" s="8"/>
      <c r="ACL496" s="8"/>
      <c r="ACM496" s="8"/>
      <c r="ACN496" s="8"/>
      <c r="ACO496" s="8"/>
      <c r="ACP496" s="8"/>
      <c r="ACQ496" s="8"/>
      <c r="ACR496" s="8"/>
      <c r="ACS496" s="8"/>
      <c r="ACT496" s="8"/>
      <c r="ACU496" s="8"/>
      <c r="ACV496" s="8"/>
      <c r="ACW496" s="8"/>
      <c r="ACX496" s="8"/>
      <c r="ACY496" s="8"/>
      <c r="ACZ496" s="8"/>
      <c r="ADA496" s="8"/>
      <c r="ADB496" s="8"/>
      <c r="ADC496" s="8"/>
      <c r="ADD496" s="8"/>
      <c r="ADE496" s="8"/>
      <c r="ADF496" s="8"/>
      <c r="ADG496" s="8"/>
      <c r="ADH496" s="8"/>
      <c r="ADI496" s="8"/>
      <c r="ADJ496" s="8"/>
      <c r="ADK496" s="8"/>
      <c r="ADL496" s="8"/>
      <c r="ADM496" s="8"/>
      <c r="ADN496" s="8"/>
      <c r="ADO496" s="8"/>
      <c r="ADP496" s="8"/>
      <c r="ADQ496" s="8"/>
      <c r="ADR496" s="8"/>
      <c r="ADS496" s="8"/>
      <c r="ADT496" s="8"/>
      <c r="ADU496" s="8"/>
      <c r="ADV496" s="8"/>
      <c r="ADW496" s="8"/>
      <c r="ADX496" s="8"/>
      <c r="ADY496" s="8"/>
      <c r="ADZ496" s="8"/>
      <c r="AEA496" s="8"/>
      <c r="AEB496" s="8"/>
      <c r="AEC496" s="8"/>
      <c r="AED496" s="8"/>
      <c r="AEE496" s="8"/>
      <c r="AEF496" s="8"/>
      <c r="AEG496" s="8"/>
      <c r="AEH496" s="8"/>
      <c r="AEI496" s="8"/>
      <c r="AEJ496" s="8"/>
      <c r="AEK496" s="8"/>
      <c r="AEL496" s="8"/>
      <c r="AEM496" s="8"/>
      <c r="AEN496" s="8"/>
      <c r="AEO496" s="8"/>
      <c r="AEP496" s="8"/>
      <c r="AEQ496" s="8"/>
      <c r="AER496" s="8"/>
      <c r="AES496" s="8"/>
      <c r="AET496" s="8"/>
      <c r="AEU496" s="8"/>
      <c r="AEV496" s="8"/>
      <c r="AEW496" s="8"/>
      <c r="AEX496" s="8"/>
      <c r="AEY496" s="8"/>
      <c r="AEZ496" s="8"/>
      <c r="AFA496" s="8"/>
      <c r="AFB496" s="8"/>
      <c r="AFC496" s="8"/>
      <c r="AFD496" s="8"/>
      <c r="AFE496" s="8"/>
      <c r="AFF496" s="8"/>
      <c r="AFG496" s="8"/>
      <c r="AFH496" s="8"/>
      <c r="AFI496" s="8"/>
      <c r="AFJ496" s="8"/>
      <c r="AFK496" s="8"/>
      <c r="AFL496" s="8"/>
      <c r="AFM496" s="8"/>
      <c r="AFN496" s="8"/>
      <c r="AFO496" s="8"/>
      <c r="AFP496" s="8"/>
      <c r="AFQ496" s="8"/>
      <c r="AFR496" s="8"/>
      <c r="AFS496" s="8"/>
      <c r="AFT496" s="8"/>
      <c r="AFU496" s="8"/>
      <c r="AFV496" s="8"/>
      <c r="AFW496" s="8"/>
      <c r="AFX496" s="8"/>
      <c r="AFY496" s="8"/>
      <c r="AFZ496" s="8"/>
      <c r="AGA496" s="8"/>
      <c r="AGB496" s="8"/>
      <c r="AGC496" s="8"/>
      <c r="AGD496" s="8"/>
      <c r="AGE496" s="8"/>
      <c r="AGF496" s="8"/>
      <c r="AGG496" s="8"/>
      <c r="AGH496" s="8"/>
      <c r="AGI496" s="8"/>
      <c r="AGJ496" s="8"/>
      <c r="AGK496" s="8"/>
      <c r="AGL496" s="8"/>
      <c r="AGM496" s="8"/>
      <c r="AGN496" s="8"/>
      <c r="AGO496" s="8"/>
      <c r="AGP496" s="8"/>
      <c r="AGQ496" s="8"/>
      <c r="AGR496" s="8"/>
      <c r="AGS496" s="8"/>
      <c r="AGT496" s="8"/>
      <c r="AGU496" s="8"/>
      <c r="AGV496" s="8"/>
      <c r="AGW496" s="8"/>
      <c r="AGX496" s="8"/>
      <c r="AGY496" s="8"/>
      <c r="AGZ496" s="8"/>
      <c r="AHA496" s="8"/>
      <c r="AHB496" s="8"/>
      <c r="AHC496" s="8"/>
      <c r="AHD496" s="8"/>
      <c r="AHE496" s="8"/>
      <c r="AHF496" s="8"/>
      <c r="AHG496" s="8"/>
      <c r="AHH496" s="8"/>
      <c r="AHI496" s="8"/>
      <c r="AHJ496" s="8"/>
      <c r="AHK496" s="8"/>
      <c r="AHL496" s="8"/>
      <c r="AHM496" s="8"/>
      <c r="AHN496" s="8"/>
      <c r="AHO496" s="8"/>
      <c r="AHP496" s="8"/>
      <c r="AHQ496" s="8"/>
      <c r="AHR496" s="8"/>
      <c r="AHS496" s="8"/>
      <c r="AHT496" s="8"/>
      <c r="AHU496" s="8"/>
      <c r="AHV496" s="8"/>
      <c r="AHW496" s="8"/>
      <c r="AHX496" s="8"/>
      <c r="AHY496" s="8"/>
      <c r="AHZ496" s="8"/>
      <c r="AIA496" s="8"/>
      <c r="AIB496" s="8"/>
      <c r="AIC496" s="8"/>
      <c r="AID496" s="8"/>
      <c r="AIE496" s="8"/>
      <c r="AIF496" s="8"/>
      <c r="AIG496" s="8"/>
      <c r="AIH496" s="8"/>
      <c r="AII496" s="8"/>
      <c r="AIJ496" s="8"/>
      <c r="AIK496" s="8"/>
      <c r="AIL496" s="8"/>
      <c r="AIM496" s="8"/>
      <c r="AIN496" s="8"/>
      <c r="AIO496" s="8"/>
      <c r="AIP496" s="8"/>
      <c r="AIQ496" s="8"/>
      <c r="AIR496" s="8"/>
      <c r="AIS496" s="8"/>
      <c r="AIT496" s="8"/>
      <c r="AIU496" s="8"/>
      <c r="AIV496" s="8"/>
      <c r="AIW496" s="8"/>
      <c r="AIX496" s="8"/>
      <c r="AIY496" s="8"/>
      <c r="AIZ496" s="8"/>
      <c r="AJA496" s="8"/>
      <c r="AJB496" s="8"/>
      <c r="AJC496" s="8"/>
      <c r="AJD496" s="8"/>
      <c r="AJE496" s="8"/>
      <c r="AJF496" s="8"/>
      <c r="AJG496" s="8"/>
      <c r="AJH496" s="8"/>
      <c r="AJI496" s="8"/>
      <c r="AJJ496" s="8"/>
      <c r="AJK496" s="8"/>
      <c r="AJL496" s="8"/>
      <c r="AJM496" s="8"/>
      <c r="AJN496" s="8"/>
      <c r="AJO496" s="8"/>
      <c r="AJP496" s="8"/>
      <c r="AJQ496" s="8"/>
      <c r="AJR496" s="8"/>
      <c r="AJS496" s="8"/>
      <c r="AJT496" s="8"/>
      <c r="AJU496" s="8"/>
      <c r="AJV496" s="8"/>
      <c r="AJW496" s="8"/>
      <c r="AJX496" s="8"/>
      <c r="AJY496" s="8"/>
      <c r="AJZ496" s="8"/>
      <c r="AKA496" s="8"/>
      <c r="AKB496" s="8"/>
      <c r="AKC496" s="8"/>
      <c r="AKD496" s="8"/>
      <c r="AKE496" s="8"/>
      <c r="AKF496" s="8"/>
      <c r="AKG496" s="8"/>
      <c r="AKH496" s="8"/>
      <c r="AKI496" s="8"/>
      <c r="AKJ496" s="8"/>
      <c r="AKK496" s="8"/>
      <c r="AKL496" s="8"/>
      <c r="AKM496" s="8"/>
      <c r="AKN496" s="8"/>
      <c r="AKO496" s="8"/>
      <c r="AKP496" s="8"/>
      <c r="AKQ496" s="8"/>
      <c r="AKR496" s="8"/>
      <c r="AKS496" s="8"/>
      <c r="AKT496" s="8"/>
      <c r="AKU496" s="8"/>
      <c r="AKV496" s="8"/>
      <c r="AKW496" s="8"/>
      <c r="AKX496" s="8"/>
      <c r="AKY496" s="8"/>
      <c r="AKZ496" s="8"/>
      <c r="ALA496" s="8"/>
      <c r="ALB496" s="8"/>
      <c r="ALC496" s="8"/>
      <c r="ALD496" s="8"/>
      <c r="ALE496" s="8"/>
      <c r="ALF496" s="8"/>
      <c r="ALG496" s="8"/>
      <c r="ALH496" s="8"/>
      <c r="ALI496" s="8"/>
      <c r="ALJ496" s="8"/>
      <c r="ALK496" s="8"/>
      <c r="ALL496" s="8"/>
      <c r="ALM496" s="8"/>
      <c r="ALN496" s="8"/>
      <c r="ALO496" s="8"/>
      <c r="ALP496" s="8"/>
      <c r="ALQ496" s="8"/>
      <c r="ALR496" s="8"/>
      <c r="ALS496" s="8"/>
      <c r="ALT496" s="8"/>
      <c r="ALU496" s="8"/>
      <c r="ALV496" s="8"/>
      <c r="ALW496" s="8"/>
      <c r="ALX496" s="8"/>
      <c r="ALY496" s="8"/>
      <c r="ALZ496" s="8"/>
      <c r="AMA496" s="8"/>
      <c r="AMB496" s="8"/>
      <c r="AMC496" s="8"/>
      <c r="AMD496" s="8"/>
      <c r="AME496" s="8"/>
      <c r="AMF496" s="8"/>
      <c r="AMG496" s="8"/>
      <c r="AMH496" s="8"/>
      <c r="AMI496" s="8"/>
      <c r="AMJ496" s="8"/>
      <c r="AMK496" s="8"/>
      <c r="AML496" s="8"/>
      <c r="AMM496" s="8"/>
      <c r="AMN496" s="8"/>
      <c r="AMO496" s="8"/>
      <c r="AMP496" s="8"/>
      <c r="AMQ496" s="8"/>
      <c r="AMR496" s="8"/>
      <c r="AMS496" s="8"/>
      <c r="AMT496" s="8"/>
      <c r="AMU496" s="8"/>
      <c r="AMV496" s="8"/>
      <c r="AMW496" s="8"/>
      <c r="AMX496" s="8"/>
      <c r="AMY496" s="8"/>
      <c r="AMZ496" s="8"/>
      <c r="ANA496" s="8"/>
      <c r="ANB496" s="8"/>
      <c r="ANC496" s="8"/>
      <c r="AND496" s="8"/>
      <c r="ANE496" s="8"/>
      <c r="ANF496" s="8"/>
      <c r="ANG496" s="8"/>
      <c r="ANH496" s="8"/>
      <c r="ANI496" s="8"/>
      <c r="ANJ496" s="8"/>
      <c r="ANK496" s="8"/>
      <c r="ANL496" s="8"/>
      <c r="ANM496" s="8"/>
      <c r="ANN496" s="8"/>
      <c r="ANO496" s="8"/>
      <c r="ANP496" s="8"/>
      <c r="ANQ496" s="8"/>
      <c r="ANR496" s="8"/>
      <c r="ANS496" s="8"/>
      <c r="ANT496" s="8"/>
      <c r="ANU496" s="8"/>
      <c r="ANV496" s="8"/>
      <c r="ANW496" s="8"/>
      <c r="ANX496" s="8"/>
      <c r="ANY496" s="8"/>
      <c r="ANZ496" s="8"/>
      <c r="AOA496" s="8"/>
      <c r="AOB496" s="8"/>
      <c r="AOC496" s="8"/>
      <c r="AOD496" s="8"/>
      <c r="AOE496" s="8"/>
      <c r="AOF496" s="8"/>
      <c r="AOG496" s="8"/>
      <c r="AOH496" s="8"/>
      <c r="AOI496" s="8"/>
      <c r="AOJ496" s="8"/>
      <c r="AOK496" s="8"/>
      <c r="AOL496" s="8"/>
      <c r="AOM496" s="8"/>
      <c r="AON496" s="8"/>
      <c r="AOO496" s="8"/>
      <c r="AOP496" s="8"/>
      <c r="AOQ496" s="8"/>
      <c r="AOR496" s="8"/>
      <c r="AOS496" s="8"/>
      <c r="AOT496" s="8"/>
      <c r="AOU496" s="8"/>
      <c r="AOV496" s="8"/>
      <c r="AOW496" s="8"/>
      <c r="AOX496" s="8"/>
      <c r="AOY496" s="8"/>
      <c r="AOZ496" s="8"/>
      <c r="APA496" s="8"/>
      <c r="APB496" s="8"/>
      <c r="APC496" s="8"/>
      <c r="APD496" s="8"/>
      <c r="APE496" s="8"/>
      <c r="APF496" s="8"/>
      <c r="APG496" s="8"/>
      <c r="APH496" s="8"/>
      <c r="API496" s="8"/>
      <c r="APJ496" s="8"/>
      <c r="APK496" s="8"/>
      <c r="APL496" s="8"/>
      <c r="APM496" s="8"/>
      <c r="APN496" s="8"/>
      <c r="APO496" s="8"/>
      <c r="APP496" s="8"/>
      <c r="APQ496" s="8"/>
      <c r="APR496" s="8"/>
      <c r="APS496" s="8"/>
      <c r="APT496" s="8"/>
      <c r="APU496" s="8"/>
      <c r="APV496" s="8"/>
      <c r="APW496" s="8"/>
      <c r="APX496" s="8"/>
      <c r="APY496" s="8"/>
      <c r="APZ496" s="8"/>
      <c r="AQA496" s="8"/>
      <c r="AQB496" s="8"/>
      <c r="AQC496" s="8"/>
      <c r="AQD496" s="8"/>
      <c r="AQE496" s="8"/>
      <c r="AQF496" s="8"/>
      <c r="AQG496" s="8"/>
      <c r="AQH496" s="8"/>
      <c r="AQI496" s="8"/>
      <c r="AQJ496" s="8"/>
      <c r="AQK496" s="8"/>
      <c r="AQL496" s="8"/>
      <c r="AQM496" s="8"/>
      <c r="AQN496" s="8"/>
      <c r="AQO496" s="8"/>
      <c r="AQP496" s="8"/>
      <c r="AQQ496" s="8"/>
      <c r="AQR496" s="8"/>
      <c r="AQS496" s="8"/>
      <c r="AQT496" s="8"/>
      <c r="AQU496" s="8"/>
      <c r="AQV496" s="8"/>
      <c r="AQW496" s="8"/>
      <c r="AQX496" s="8"/>
      <c r="AQY496" s="8"/>
      <c r="AQZ496" s="8"/>
      <c r="ARA496" s="8"/>
      <c r="ARB496" s="8"/>
      <c r="ARC496" s="8"/>
      <c r="ARD496" s="8"/>
      <c r="ARE496" s="8"/>
      <c r="ARF496" s="8"/>
      <c r="ARG496" s="8"/>
      <c r="ARH496" s="8"/>
      <c r="ARI496" s="8"/>
      <c r="ARJ496" s="8"/>
      <c r="ARK496" s="8"/>
      <c r="ARL496" s="8"/>
      <c r="ARM496" s="8"/>
      <c r="ARN496" s="8"/>
      <c r="ARO496" s="8"/>
      <c r="ARP496" s="8"/>
      <c r="ARQ496" s="8"/>
      <c r="ARR496" s="8"/>
      <c r="ARS496" s="8"/>
      <c r="ART496" s="8"/>
      <c r="ARU496" s="8"/>
      <c r="ARV496" s="8"/>
      <c r="ARW496" s="8"/>
      <c r="ARX496" s="8"/>
      <c r="ARY496" s="8"/>
      <c r="ARZ496" s="8"/>
      <c r="ASA496" s="8"/>
      <c r="ASB496" s="8"/>
      <c r="ASC496" s="8"/>
      <c r="ASD496" s="8"/>
      <c r="ASE496" s="8"/>
      <c r="ASF496" s="8"/>
      <c r="ASG496" s="8"/>
      <c r="ASH496" s="8"/>
      <c r="ASI496" s="8"/>
      <c r="ASJ496" s="8"/>
      <c r="ASK496" s="8"/>
      <c r="ASL496" s="8"/>
      <c r="ASM496" s="8"/>
      <c r="ASN496" s="8"/>
      <c r="ASO496" s="8"/>
      <c r="ASP496" s="8"/>
      <c r="ASQ496" s="8"/>
      <c r="ASR496" s="8"/>
      <c r="ASS496" s="8"/>
      <c r="AST496" s="8"/>
      <c r="ASU496" s="8"/>
      <c r="ASV496" s="8"/>
      <c r="ASW496" s="8"/>
      <c r="ASX496" s="8"/>
      <c r="ASY496" s="8"/>
      <c r="ASZ496" s="8"/>
      <c r="ATA496" s="8"/>
      <c r="ATB496" s="8"/>
      <c r="ATC496" s="8"/>
      <c r="ATD496" s="8"/>
      <c r="ATE496" s="8"/>
      <c r="ATF496" s="8"/>
      <c r="ATG496" s="8"/>
      <c r="ATH496" s="8"/>
      <c r="ATI496" s="8"/>
      <c r="ATJ496" s="8"/>
      <c r="ATK496" s="8"/>
      <c r="ATL496" s="8"/>
      <c r="ATM496" s="8"/>
      <c r="ATN496" s="8"/>
      <c r="ATO496" s="8"/>
      <c r="ATP496" s="8"/>
      <c r="ATQ496" s="8"/>
      <c r="ATR496" s="8"/>
      <c r="ATS496" s="8"/>
      <c r="ATT496" s="8"/>
      <c r="ATU496" s="8"/>
      <c r="ATV496" s="8"/>
      <c r="ATW496" s="8"/>
      <c r="ATX496" s="8"/>
      <c r="ATY496" s="8"/>
      <c r="ATZ496" s="8"/>
      <c r="AUA496" s="8"/>
      <c r="AUB496" s="8"/>
      <c r="AUC496" s="8"/>
      <c r="AUD496" s="8"/>
      <c r="AUE496" s="8"/>
      <c r="AUF496" s="8"/>
      <c r="AUG496" s="8"/>
      <c r="AUH496" s="8"/>
      <c r="AUI496" s="8"/>
      <c r="AUJ496" s="8"/>
      <c r="AUK496" s="8"/>
      <c r="AUL496" s="8"/>
      <c r="AUM496" s="8"/>
      <c r="AUN496" s="8"/>
      <c r="AUO496" s="8"/>
      <c r="AUP496" s="8"/>
      <c r="AUQ496" s="8"/>
      <c r="AUR496" s="8"/>
      <c r="AUS496" s="8"/>
      <c r="AUT496" s="8"/>
      <c r="AUU496" s="8"/>
      <c r="AUV496" s="8"/>
      <c r="AUW496" s="8"/>
      <c r="AUX496" s="8"/>
      <c r="AUY496" s="8"/>
      <c r="AUZ496" s="8"/>
      <c r="AVA496" s="8"/>
      <c r="AVB496" s="8"/>
      <c r="AVC496" s="8"/>
      <c r="AVD496" s="8"/>
      <c r="AVE496" s="8"/>
      <c r="AVF496" s="8"/>
      <c r="AVG496" s="8"/>
      <c r="AVH496" s="8"/>
      <c r="AVI496" s="8"/>
      <c r="AVJ496" s="8"/>
      <c r="AVK496" s="8"/>
      <c r="AVL496" s="8"/>
      <c r="AVM496" s="8"/>
      <c r="AVN496" s="8"/>
      <c r="AVO496" s="8"/>
      <c r="AVP496" s="8"/>
      <c r="AVQ496" s="8"/>
      <c r="AVR496" s="8"/>
      <c r="AVS496" s="8"/>
      <c r="AVT496" s="8"/>
      <c r="AVU496" s="8"/>
      <c r="AVV496" s="8"/>
      <c r="AVW496" s="8"/>
      <c r="AVX496" s="8"/>
      <c r="AVY496" s="8"/>
      <c r="AVZ496" s="8"/>
      <c r="AWA496" s="8"/>
      <c r="AWB496" s="8"/>
      <c r="AWC496" s="8"/>
      <c r="AWD496" s="8"/>
      <c r="AWE496" s="8"/>
      <c r="AWF496" s="8"/>
      <c r="AWG496" s="8"/>
      <c r="AWH496" s="8"/>
      <c r="AWI496" s="8"/>
      <c r="AWJ496" s="8"/>
      <c r="AWK496" s="8"/>
      <c r="AWL496" s="8"/>
      <c r="AWM496" s="8"/>
      <c r="AWN496" s="8"/>
      <c r="AWO496" s="8"/>
      <c r="AWP496" s="8"/>
      <c r="AWQ496" s="8"/>
      <c r="AWR496" s="8"/>
      <c r="AWS496" s="8"/>
      <c r="AWT496" s="8"/>
      <c r="AWU496" s="8"/>
      <c r="AWV496" s="8"/>
      <c r="AWW496" s="8"/>
      <c r="AWX496" s="8"/>
      <c r="AWY496" s="8"/>
      <c r="AWZ496" s="8"/>
      <c r="AXA496" s="8"/>
      <c r="AXB496" s="8"/>
      <c r="AXC496" s="8"/>
      <c r="AXD496" s="8"/>
      <c r="AXE496" s="8"/>
      <c r="AXF496" s="8"/>
      <c r="AXG496" s="8"/>
      <c r="AXH496" s="8"/>
      <c r="AXI496" s="8"/>
      <c r="AXJ496" s="8"/>
      <c r="AXK496" s="8"/>
      <c r="AXL496" s="8"/>
      <c r="AXM496" s="8"/>
      <c r="AXN496" s="8"/>
      <c r="AXO496" s="8"/>
      <c r="AXP496" s="8"/>
      <c r="AXQ496" s="8"/>
      <c r="AXR496" s="8"/>
      <c r="AXS496" s="8"/>
      <c r="AXT496" s="8"/>
      <c r="AXU496" s="8"/>
      <c r="AXV496" s="8"/>
      <c r="AXW496" s="8"/>
      <c r="AXX496" s="8"/>
      <c r="AXY496" s="8"/>
      <c r="AXZ496" s="8"/>
      <c r="AYA496" s="8"/>
      <c r="AYB496" s="8"/>
      <c r="AYC496" s="8"/>
      <c r="AYD496" s="8"/>
      <c r="AYE496" s="8"/>
      <c r="AYF496" s="8"/>
      <c r="AYG496" s="8"/>
      <c r="AYH496" s="8"/>
      <c r="AYI496" s="8"/>
      <c r="AYJ496" s="8"/>
      <c r="AYK496" s="8"/>
      <c r="AYL496" s="8"/>
      <c r="AYM496" s="8"/>
      <c r="AYN496" s="8"/>
      <c r="AYO496" s="8"/>
      <c r="AYP496" s="8"/>
      <c r="AYQ496" s="8"/>
      <c r="AYR496" s="8"/>
      <c r="AYS496" s="8"/>
      <c r="AYT496" s="8"/>
      <c r="AYU496" s="8"/>
      <c r="AYV496" s="8"/>
      <c r="AYW496" s="8"/>
      <c r="AYX496" s="8"/>
      <c r="AYY496" s="8"/>
      <c r="AYZ496" s="8"/>
      <c r="AZA496" s="8"/>
      <c r="AZB496" s="8"/>
      <c r="AZC496" s="8"/>
      <c r="AZD496" s="8"/>
      <c r="AZE496" s="8"/>
      <c r="AZF496" s="8"/>
      <c r="AZG496" s="8"/>
      <c r="AZH496" s="8"/>
      <c r="AZI496" s="8"/>
      <c r="AZJ496" s="8"/>
      <c r="AZK496" s="8"/>
      <c r="AZL496" s="8"/>
      <c r="AZM496" s="8"/>
      <c r="AZN496" s="8"/>
      <c r="AZO496" s="8"/>
      <c r="AZP496" s="8"/>
      <c r="AZQ496" s="8"/>
      <c r="AZR496" s="8"/>
      <c r="AZS496" s="8"/>
      <c r="AZT496" s="8"/>
      <c r="AZU496" s="8"/>
      <c r="AZV496" s="8"/>
      <c r="AZW496" s="8"/>
      <c r="AZX496" s="8"/>
      <c r="AZY496" s="8"/>
      <c r="AZZ496" s="8"/>
      <c r="BAA496" s="8"/>
      <c r="BAB496" s="8"/>
      <c r="BAC496" s="8"/>
      <c r="BAD496" s="8"/>
      <c r="BAE496" s="8"/>
      <c r="BAF496" s="8"/>
      <c r="BAG496" s="8"/>
      <c r="BAH496" s="8"/>
      <c r="BAI496" s="8"/>
      <c r="BAJ496" s="8"/>
      <c r="BAK496" s="8"/>
      <c r="BAL496" s="8"/>
      <c r="BAM496" s="8"/>
      <c r="BAN496" s="8"/>
      <c r="BAO496" s="8"/>
      <c r="BAP496" s="8"/>
      <c r="BAQ496" s="8"/>
      <c r="BAR496" s="8"/>
      <c r="BAS496" s="8"/>
      <c r="BAT496" s="8"/>
      <c r="BAU496" s="8"/>
      <c r="BAV496" s="8"/>
      <c r="BAW496" s="8"/>
      <c r="BAX496" s="8"/>
      <c r="BAY496" s="8"/>
      <c r="BAZ496" s="8"/>
      <c r="BBA496" s="8"/>
      <c r="BBB496" s="8"/>
      <c r="BBC496" s="8"/>
      <c r="BBD496" s="8"/>
      <c r="BBE496" s="8"/>
      <c r="BBF496" s="8"/>
      <c r="BBG496" s="8"/>
      <c r="BBH496" s="8"/>
      <c r="BBI496" s="8"/>
      <c r="BBJ496" s="8"/>
      <c r="BBK496" s="8"/>
      <c r="BBL496" s="8"/>
      <c r="BBM496" s="8"/>
      <c r="BBN496" s="8"/>
      <c r="BBO496" s="8"/>
      <c r="BBP496" s="8"/>
      <c r="BBQ496" s="8"/>
      <c r="BBR496" s="8"/>
      <c r="BBS496" s="8"/>
      <c r="BBT496" s="8"/>
      <c r="BBU496" s="8"/>
      <c r="BBV496" s="8"/>
      <c r="BBW496" s="8"/>
      <c r="BBX496" s="8"/>
      <c r="BBY496" s="8"/>
      <c r="BBZ496" s="8"/>
      <c r="BCA496" s="8"/>
      <c r="BCB496" s="8"/>
      <c r="BCC496" s="8"/>
      <c r="BCD496" s="8"/>
      <c r="BCE496" s="8"/>
      <c r="BCF496" s="8"/>
      <c r="BCG496" s="8"/>
      <c r="BCH496" s="8"/>
      <c r="BCI496" s="8"/>
      <c r="BCJ496" s="8"/>
      <c r="BCK496" s="8"/>
      <c r="BCL496" s="8"/>
      <c r="BCM496" s="8"/>
      <c r="BCN496" s="8"/>
      <c r="BCO496" s="8"/>
      <c r="BCP496" s="8"/>
      <c r="BCQ496" s="8"/>
      <c r="BCR496" s="8"/>
      <c r="BCS496" s="8"/>
      <c r="BCT496" s="8"/>
      <c r="BCU496" s="8"/>
      <c r="BCV496" s="8"/>
      <c r="BCW496" s="8"/>
      <c r="BCX496" s="8"/>
      <c r="BCY496" s="8"/>
      <c r="BCZ496" s="8"/>
      <c r="BDA496" s="8"/>
      <c r="BDB496" s="8"/>
      <c r="BDC496" s="8"/>
      <c r="BDD496" s="8"/>
      <c r="BDE496" s="8"/>
      <c r="BDF496" s="8"/>
      <c r="BDG496" s="8"/>
      <c r="BDH496" s="8"/>
      <c r="BDI496" s="8"/>
      <c r="BDJ496" s="8"/>
      <c r="BDK496" s="8"/>
      <c r="BDL496" s="8"/>
      <c r="BDM496" s="8"/>
      <c r="BDN496" s="8"/>
      <c r="BDO496" s="8"/>
      <c r="BDP496" s="8"/>
      <c r="BDQ496" s="8"/>
      <c r="BDR496" s="8"/>
      <c r="BDS496" s="8"/>
      <c r="BDT496" s="8"/>
      <c r="BDU496" s="8"/>
      <c r="BDV496" s="8"/>
      <c r="BDW496" s="8"/>
      <c r="BDX496" s="8"/>
      <c r="BDY496" s="8"/>
      <c r="BDZ496" s="8"/>
      <c r="BEA496" s="8"/>
      <c r="BEB496" s="8"/>
      <c r="BEC496" s="8"/>
      <c r="BED496" s="8"/>
      <c r="BEE496" s="8"/>
      <c r="BEF496" s="8"/>
      <c r="BEG496" s="8"/>
      <c r="BEH496" s="8"/>
      <c r="BEI496" s="8"/>
      <c r="BEJ496" s="8"/>
      <c r="BEK496" s="8"/>
      <c r="BEL496" s="8"/>
      <c r="BEM496" s="8"/>
      <c r="BEN496" s="8"/>
      <c r="BEO496" s="8"/>
      <c r="BEP496" s="8"/>
      <c r="BEQ496" s="8"/>
      <c r="BER496" s="8"/>
      <c r="BES496" s="8"/>
      <c r="BET496" s="8"/>
      <c r="BEU496" s="8"/>
      <c r="BEV496" s="8"/>
      <c r="BEW496" s="8"/>
      <c r="BEX496" s="8"/>
      <c r="BEY496" s="8"/>
      <c r="BEZ496" s="8"/>
      <c r="BFA496" s="8"/>
      <c r="BFB496" s="8"/>
      <c r="BFC496" s="8"/>
      <c r="BFD496" s="8"/>
      <c r="BFE496" s="8"/>
      <c r="BFF496" s="8"/>
      <c r="BFG496" s="8"/>
      <c r="BFH496" s="8"/>
      <c r="BFI496" s="8"/>
      <c r="BFJ496" s="8"/>
      <c r="BFK496" s="8"/>
      <c r="BFL496" s="8"/>
      <c r="BFM496" s="8"/>
      <c r="BFN496" s="8"/>
      <c r="BFO496" s="8"/>
      <c r="BFP496" s="8"/>
      <c r="BFQ496" s="8"/>
      <c r="BFR496" s="8"/>
      <c r="BFS496" s="8"/>
      <c r="BFT496" s="8"/>
      <c r="BFU496" s="8"/>
      <c r="BFV496" s="8"/>
      <c r="BFW496" s="8"/>
      <c r="BFX496" s="8"/>
      <c r="BFY496" s="8"/>
      <c r="BFZ496" s="8"/>
      <c r="BGA496" s="8"/>
      <c r="BGB496" s="8"/>
      <c r="BGC496" s="8"/>
      <c r="BGD496" s="8"/>
      <c r="BGE496" s="8"/>
      <c r="BGF496" s="8"/>
      <c r="BGG496" s="8"/>
      <c r="BGH496" s="8"/>
      <c r="BGI496" s="8"/>
      <c r="BGJ496" s="8"/>
      <c r="BGK496" s="8"/>
      <c r="BGL496" s="8"/>
      <c r="BGM496" s="8"/>
      <c r="BGN496" s="8"/>
      <c r="BGO496" s="8"/>
      <c r="BGP496" s="8"/>
      <c r="BGQ496" s="8"/>
      <c r="BGR496" s="8"/>
      <c r="BGS496" s="8"/>
      <c r="BGT496" s="8"/>
      <c r="BGU496" s="8"/>
      <c r="BGV496" s="8"/>
      <c r="BGW496" s="8"/>
      <c r="BGX496" s="8"/>
      <c r="BGY496" s="8"/>
      <c r="BGZ496" s="8"/>
      <c r="BHA496" s="8"/>
      <c r="BHB496" s="8"/>
      <c r="BHC496" s="8"/>
      <c r="BHD496" s="8"/>
      <c r="BHE496" s="8"/>
      <c r="BHF496" s="8"/>
      <c r="BHG496" s="8"/>
      <c r="BHH496" s="8"/>
      <c r="BHI496" s="8"/>
      <c r="BHJ496" s="8"/>
      <c r="BHK496" s="8"/>
      <c r="BHL496" s="8"/>
      <c r="BHM496" s="8"/>
      <c r="BHN496" s="8"/>
      <c r="BHO496" s="8"/>
      <c r="BHP496" s="8"/>
      <c r="BHQ496" s="8"/>
      <c r="BHR496" s="8"/>
      <c r="BHS496" s="8"/>
      <c r="BHT496" s="8"/>
      <c r="BHU496" s="8"/>
      <c r="BHV496" s="8"/>
      <c r="BHW496" s="8"/>
      <c r="BHX496" s="8"/>
      <c r="BHY496" s="8"/>
      <c r="BHZ496" s="8"/>
      <c r="BIA496" s="8"/>
      <c r="BIB496" s="8"/>
      <c r="BIC496" s="8"/>
      <c r="BID496" s="8"/>
      <c r="BIE496" s="8"/>
      <c r="BIF496" s="8"/>
      <c r="BIG496" s="8"/>
      <c r="BIH496" s="8"/>
      <c r="BII496" s="8"/>
      <c r="BIJ496" s="8"/>
      <c r="BIK496" s="8"/>
      <c r="BIL496" s="8"/>
      <c r="BIM496" s="8"/>
      <c r="BIN496" s="8"/>
      <c r="BIO496" s="8"/>
      <c r="BIP496" s="8"/>
      <c r="BIQ496" s="8"/>
      <c r="BIR496" s="8"/>
      <c r="BIS496" s="8"/>
      <c r="BIT496" s="8"/>
      <c r="BIU496" s="8"/>
      <c r="BIV496" s="8"/>
      <c r="BIW496" s="8"/>
      <c r="BIX496" s="8"/>
      <c r="BIY496" s="8"/>
      <c r="BIZ496" s="8"/>
      <c r="BJA496" s="8"/>
      <c r="BJB496" s="8"/>
      <c r="BJC496" s="8"/>
      <c r="BJD496" s="8"/>
      <c r="BJE496" s="8"/>
      <c r="BJF496" s="8"/>
      <c r="BJG496" s="8"/>
      <c r="BJH496" s="8"/>
      <c r="BJI496" s="8"/>
      <c r="BJJ496" s="8"/>
      <c r="BJK496" s="8"/>
      <c r="BJL496" s="8"/>
      <c r="BJM496" s="8"/>
      <c r="BJN496" s="8"/>
      <c r="BJO496" s="8"/>
      <c r="BJP496" s="8"/>
      <c r="BJQ496" s="8"/>
      <c r="BJR496" s="8"/>
      <c r="BJS496" s="8"/>
      <c r="BJT496" s="8"/>
      <c r="BJU496" s="8"/>
      <c r="BJV496" s="8"/>
      <c r="BJW496" s="8"/>
      <c r="BJX496" s="8"/>
      <c r="BJY496" s="8"/>
      <c r="BJZ496" s="8"/>
      <c r="BKA496" s="8"/>
      <c r="BKB496" s="8"/>
      <c r="BKC496" s="8"/>
      <c r="BKD496" s="8"/>
      <c r="BKE496" s="8"/>
      <c r="BKF496" s="8"/>
      <c r="BKG496" s="8"/>
      <c r="BKH496" s="8"/>
      <c r="BKI496" s="8"/>
      <c r="BKJ496" s="8"/>
      <c r="BKK496" s="8"/>
      <c r="BKL496" s="8"/>
      <c r="BKM496" s="8"/>
      <c r="BKN496" s="8"/>
      <c r="BKO496" s="8"/>
      <c r="BKP496" s="8"/>
      <c r="BKQ496" s="8"/>
      <c r="BKR496" s="8"/>
      <c r="BKS496" s="8"/>
      <c r="BKT496" s="8"/>
      <c r="BKU496" s="8"/>
      <c r="BKV496" s="8"/>
      <c r="BKW496" s="8"/>
      <c r="BKX496" s="8"/>
      <c r="BKY496" s="8"/>
      <c r="BKZ496" s="8"/>
      <c r="BLA496" s="8"/>
      <c r="BLB496" s="8"/>
      <c r="BLC496" s="8"/>
      <c r="BLD496" s="8"/>
      <c r="BLE496" s="8"/>
      <c r="BLF496" s="8"/>
      <c r="BLG496" s="8"/>
      <c r="BLH496" s="8"/>
      <c r="BLI496" s="8"/>
      <c r="BLJ496" s="8"/>
      <c r="BLK496" s="8"/>
      <c r="BLL496" s="8"/>
      <c r="BLM496" s="8"/>
      <c r="BLN496" s="8"/>
      <c r="BLO496" s="8"/>
      <c r="BLP496" s="8"/>
      <c r="BLQ496" s="8"/>
      <c r="BLR496" s="8"/>
      <c r="BLS496" s="8"/>
      <c r="BLT496" s="8"/>
      <c r="BLU496" s="8"/>
      <c r="BLV496" s="8"/>
      <c r="BLW496" s="8"/>
      <c r="BLX496" s="8"/>
      <c r="BLY496" s="8"/>
      <c r="BLZ496" s="8"/>
      <c r="BMA496" s="8"/>
      <c r="BMB496" s="8"/>
      <c r="BMC496" s="8"/>
      <c r="BMD496" s="8"/>
      <c r="BME496" s="8"/>
      <c r="BMF496" s="8"/>
      <c r="BMG496" s="8"/>
      <c r="BMH496" s="8"/>
      <c r="BMI496" s="8"/>
      <c r="BMJ496" s="8"/>
      <c r="BMK496" s="8"/>
      <c r="BML496" s="8"/>
      <c r="BMM496" s="8"/>
      <c r="BMN496" s="8"/>
      <c r="BMO496" s="8"/>
      <c r="BMP496" s="8"/>
      <c r="BMQ496" s="8"/>
      <c r="BMR496" s="8"/>
      <c r="BMS496" s="8"/>
      <c r="BMT496" s="8"/>
      <c r="BMU496" s="8"/>
      <c r="BMV496" s="8"/>
      <c r="BMW496" s="8"/>
      <c r="BMX496" s="8"/>
      <c r="BMY496" s="8"/>
      <c r="BMZ496" s="8"/>
      <c r="BNA496" s="8"/>
      <c r="BNB496" s="8"/>
      <c r="BNC496" s="8"/>
      <c r="BND496" s="8"/>
      <c r="BNE496" s="8"/>
      <c r="BNF496" s="8"/>
      <c r="BNG496" s="8"/>
      <c r="BNH496" s="8"/>
      <c r="BNI496" s="8"/>
      <c r="BNJ496" s="8"/>
      <c r="BNK496" s="8"/>
      <c r="BNL496" s="8"/>
      <c r="BNM496" s="8"/>
      <c r="BNN496" s="8"/>
      <c r="BNO496" s="8"/>
      <c r="BNP496" s="8"/>
      <c r="BNQ496" s="8"/>
      <c r="BNR496" s="8"/>
      <c r="BNS496" s="8"/>
      <c r="BNT496" s="8"/>
      <c r="BNU496" s="8"/>
      <c r="BNV496" s="8"/>
      <c r="BNW496" s="8"/>
      <c r="BNX496" s="8"/>
      <c r="BNY496" s="8"/>
      <c r="BNZ496" s="8"/>
      <c r="BOA496" s="8"/>
      <c r="BOB496" s="8"/>
      <c r="BOC496" s="8"/>
      <c r="BOD496" s="8"/>
      <c r="BOE496" s="8"/>
      <c r="BOF496" s="8"/>
      <c r="BOG496" s="8"/>
      <c r="BOH496" s="8"/>
      <c r="BOI496" s="8"/>
      <c r="BOJ496" s="8"/>
      <c r="BOK496" s="8"/>
      <c r="BOL496" s="8"/>
      <c r="BOM496" s="8"/>
      <c r="BON496" s="8"/>
      <c r="BOO496" s="8"/>
      <c r="BOP496" s="8"/>
      <c r="BOQ496" s="8"/>
      <c r="BOR496" s="8"/>
      <c r="BOS496" s="8"/>
      <c r="BOT496" s="8"/>
      <c r="BOU496" s="8"/>
      <c r="BOV496" s="8"/>
      <c r="BOW496" s="8"/>
      <c r="BOX496" s="8"/>
      <c r="BOY496" s="8"/>
      <c r="BOZ496" s="8"/>
      <c r="BPA496" s="8"/>
      <c r="BPB496" s="8"/>
      <c r="BPC496" s="8"/>
      <c r="BPD496" s="8"/>
      <c r="BPE496" s="8"/>
      <c r="BPF496" s="8"/>
      <c r="BPG496" s="8"/>
      <c r="BPH496" s="8"/>
      <c r="BPI496" s="8"/>
      <c r="BPJ496" s="8"/>
      <c r="BPK496" s="8"/>
      <c r="BPL496" s="8"/>
      <c r="BPM496" s="8"/>
      <c r="BPN496" s="8"/>
      <c r="BPO496" s="8"/>
      <c r="BPP496" s="8"/>
      <c r="BPQ496" s="8"/>
      <c r="BPR496" s="8"/>
      <c r="BPS496" s="8"/>
      <c r="BPT496" s="8"/>
      <c r="BPU496" s="8"/>
      <c r="BPV496" s="8"/>
      <c r="BPW496" s="8"/>
      <c r="BPX496" s="8"/>
      <c r="BPY496" s="8"/>
      <c r="BPZ496" s="8"/>
      <c r="BQA496" s="8"/>
      <c r="BQB496" s="8"/>
      <c r="BQC496" s="8"/>
      <c r="BQD496" s="8"/>
      <c r="BQE496" s="8"/>
      <c r="BQF496" s="8"/>
      <c r="BQG496" s="8"/>
      <c r="BQH496" s="8"/>
      <c r="BQI496" s="8"/>
      <c r="BQJ496" s="8"/>
      <c r="BQK496" s="8"/>
      <c r="BQL496" s="8"/>
      <c r="BQM496" s="8"/>
      <c r="BQN496" s="8"/>
      <c r="BQO496" s="8"/>
      <c r="BQP496" s="8"/>
      <c r="BQQ496" s="8"/>
      <c r="BQR496" s="8"/>
      <c r="BQS496" s="8"/>
      <c r="BQT496" s="8"/>
      <c r="BQU496" s="8"/>
      <c r="BQV496" s="8"/>
      <c r="BQW496" s="8"/>
      <c r="BQX496" s="8"/>
      <c r="BQY496" s="8"/>
      <c r="BQZ496" s="8"/>
      <c r="BRA496" s="8"/>
      <c r="BRB496" s="8"/>
      <c r="BRC496" s="8"/>
      <c r="BRD496" s="8"/>
      <c r="BRE496" s="8"/>
      <c r="BRF496" s="8"/>
      <c r="BRG496" s="8"/>
      <c r="BRH496" s="8"/>
      <c r="BRI496" s="8"/>
      <c r="BRJ496" s="8"/>
      <c r="BRK496" s="8"/>
      <c r="BRL496" s="8"/>
      <c r="BRM496" s="8"/>
      <c r="BRN496" s="8"/>
      <c r="BRO496" s="8"/>
      <c r="BRP496" s="8"/>
      <c r="BRQ496" s="8"/>
      <c r="BRR496" s="8"/>
      <c r="BRS496" s="8"/>
      <c r="BRT496" s="8"/>
      <c r="BRU496" s="8"/>
      <c r="BRV496" s="8"/>
      <c r="BRW496" s="8"/>
      <c r="BRX496" s="8"/>
      <c r="BRY496" s="8"/>
      <c r="BRZ496" s="8"/>
      <c r="BSA496" s="8"/>
      <c r="BSB496" s="8"/>
      <c r="BSC496" s="8"/>
      <c r="BSD496" s="8"/>
      <c r="BSE496" s="8"/>
      <c r="BSF496" s="8"/>
      <c r="BSG496" s="8"/>
      <c r="BSH496" s="8"/>
      <c r="BSI496" s="8"/>
      <c r="BSJ496" s="8"/>
      <c r="BSK496" s="8"/>
      <c r="BSL496" s="8"/>
      <c r="BSM496" s="8"/>
      <c r="BSN496" s="8"/>
      <c r="BSO496" s="8"/>
      <c r="BSP496" s="8"/>
      <c r="BSQ496" s="8"/>
      <c r="BSR496" s="8"/>
      <c r="BSS496" s="8"/>
      <c r="BST496" s="8"/>
      <c r="BSU496" s="8"/>
      <c r="BSV496" s="8"/>
      <c r="BSW496" s="8"/>
      <c r="BSX496" s="8"/>
      <c r="BSY496" s="8"/>
      <c r="BSZ496" s="8"/>
      <c r="BTA496" s="8"/>
      <c r="BTB496" s="8"/>
      <c r="BTC496" s="8"/>
      <c r="BTD496" s="8"/>
      <c r="BTE496" s="8"/>
      <c r="BTF496" s="8"/>
      <c r="BTG496" s="8"/>
      <c r="BTH496" s="8"/>
      <c r="BTI496" s="8"/>
      <c r="BTJ496" s="8"/>
      <c r="BTK496" s="8"/>
      <c r="BTL496" s="8"/>
      <c r="BTM496" s="8"/>
      <c r="BTN496" s="8"/>
      <c r="BTO496" s="8"/>
      <c r="BTP496" s="8"/>
      <c r="BTQ496" s="8"/>
      <c r="BTR496" s="8"/>
      <c r="BTS496" s="8"/>
      <c r="BTT496" s="8"/>
      <c r="BTU496" s="8"/>
      <c r="BTV496" s="8"/>
      <c r="BTW496" s="8"/>
      <c r="BTX496" s="8"/>
      <c r="BTY496" s="8"/>
      <c r="BTZ496" s="8"/>
      <c r="BUA496" s="8"/>
      <c r="BUB496" s="8"/>
      <c r="BUC496" s="8"/>
      <c r="BUD496" s="8"/>
      <c r="BUE496" s="8"/>
      <c r="BUF496" s="8"/>
      <c r="BUG496" s="8"/>
      <c r="BUH496" s="8"/>
      <c r="BUI496" s="8"/>
      <c r="BUJ496" s="8"/>
      <c r="BUK496" s="8"/>
      <c r="BUL496" s="8"/>
      <c r="BUM496" s="8"/>
      <c r="BUN496" s="8"/>
      <c r="BUO496" s="8"/>
      <c r="BUP496" s="8"/>
      <c r="BUQ496" s="8"/>
      <c r="BUR496" s="8"/>
      <c r="BUS496" s="8"/>
      <c r="BUT496" s="8"/>
      <c r="BUU496" s="8"/>
      <c r="BUV496" s="8"/>
      <c r="BUW496" s="8"/>
      <c r="BUX496" s="8"/>
      <c r="BUY496" s="8"/>
      <c r="BUZ496" s="8"/>
      <c r="BVA496" s="8"/>
      <c r="BVB496" s="8"/>
      <c r="BVC496" s="8"/>
      <c r="BVD496" s="8"/>
      <c r="BVE496" s="8"/>
      <c r="BVF496" s="8"/>
      <c r="BVG496" s="8"/>
      <c r="BVH496" s="8"/>
      <c r="BVI496" s="8"/>
      <c r="BVJ496" s="8"/>
      <c r="BVK496" s="8"/>
      <c r="BVL496" s="8"/>
      <c r="BVM496" s="8"/>
      <c r="BVN496" s="8"/>
      <c r="BVO496" s="8"/>
      <c r="BVP496" s="8"/>
      <c r="BVQ496" s="8"/>
      <c r="BVR496" s="8"/>
      <c r="BVS496" s="8"/>
      <c r="BVT496" s="8"/>
      <c r="BVU496" s="8"/>
      <c r="BVV496" s="8"/>
      <c r="BVW496" s="8"/>
      <c r="BVX496" s="8"/>
      <c r="BVY496" s="8"/>
      <c r="BVZ496" s="8"/>
      <c r="BWA496" s="8"/>
      <c r="BWB496" s="8"/>
      <c r="BWC496" s="8"/>
      <c r="BWD496" s="8"/>
      <c r="BWE496" s="8"/>
      <c r="BWF496" s="8"/>
      <c r="BWG496" s="8"/>
      <c r="BWH496" s="8"/>
      <c r="BWI496" s="8"/>
      <c r="BWJ496" s="8"/>
      <c r="BWK496" s="8"/>
      <c r="BWL496" s="8"/>
      <c r="BWM496" s="8"/>
      <c r="BWN496" s="8"/>
      <c r="BWO496" s="8"/>
      <c r="BWP496" s="8"/>
      <c r="BWQ496" s="8"/>
    </row>
    <row r="497" spans="1:24" s="445" customFormat="1" ht="102" customHeight="1">
      <c r="A497" s="9" t="s">
        <v>6555</v>
      </c>
      <c r="B497" s="100" t="s">
        <v>97</v>
      </c>
      <c r="C497" s="190" t="s">
        <v>8865</v>
      </c>
      <c r="D497" s="190" t="s">
        <v>8866</v>
      </c>
      <c r="E497" s="190" t="s">
        <v>8867</v>
      </c>
      <c r="F497" s="3" t="s">
        <v>8863</v>
      </c>
      <c r="G497" s="9" t="s">
        <v>384</v>
      </c>
      <c r="H497" s="20">
        <v>0.55000000000000004</v>
      </c>
      <c r="I497" s="114">
        <v>470000000</v>
      </c>
      <c r="J497" s="21" t="s">
        <v>1330</v>
      </c>
      <c r="K497" s="19" t="s">
        <v>1947</v>
      </c>
      <c r="L497" s="138" t="s">
        <v>3428</v>
      </c>
      <c r="M497" s="141" t="s">
        <v>383</v>
      </c>
      <c r="N497" s="361" t="s">
        <v>8876</v>
      </c>
      <c r="O497" s="3" t="s">
        <v>1382</v>
      </c>
      <c r="P497" s="7" t="s">
        <v>1361</v>
      </c>
      <c r="Q497" s="3" t="s">
        <v>1345</v>
      </c>
      <c r="R497" s="84">
        <v>2900</v>
      </c>
      <c r="S497" s="19">
        <v>169.68</v>
      </c>
      <c r="T497" s="83">
        <f t="shared" si="22"/>
        <v>492072</v>
      </c>
      <c r="U497" s="83">
        <f t="shared" si="27"/>
        <v>551120.64000000001</v>
      </c>
      <c r="V497" s="9" t="s">
        <v>1341</v>
      </c>
      <c r="W497" s="153" t="s">
        <v>1410</v>
      </c>
      <c r="X497" s="9"/>
    </row>
    <row r="498" spans="1:24" s="445" customFormat="1" ht="102" customHeight="1">
      <c r="A498" s="9" t="s">
        <v>6556</v>
      </c>
      <c r="B498" s="100" t="s">
        <v>97</v>
      </c>
      <c r="C498" s="190" t="s">
        <v>8865</v>
      </c>
      <c r="D498" s="190" t="s">
        <v>8866</v>
      </c>
      <c r="E498" s="190" t="s">
        <v>8867</v>
      </c>
      <c r="F498" s="3" t="s">
        <v>8864</v>
      </c>
      <c r="G498" s="9" t="s">
        <v>384</v>
      </c>
      <c r="H498" s="20">
        <v>0.55000000000000004</v>
      </c>
      <c r="I498" s="114">
        <v>470000000</v>
      </c>
      <c r="J498" s="21" t="s">
        <v>1330</v>
      </c>
      <c r="K498" s="19" t="s">
        <v>1947</v>
      </c>
      <c r="L498" s="138" t="s">
        <v>3428</v>
      </c>
      <c r="M498" s="141" t="s">
        <v>383</v>
      </c>
      <c r="N498" s="361" t="s">
        <v>8876</v>
      </c>
      <c r="O498" s="3" t="s">
        <v>1382</v>
      </c>
      <c r="P498" s="7" t="s">
        <v>1361</v>
      </c>
      <c r="Q498" s="3" t="s">
        <v>1345</v>
      </c>
      <c r="R498" s="84">
        <v>5000</v>
      </c>
      <c r="S498" s="19">
        <v>128</v>
      </c>
      <c r="T498" s="83">
        <f t="shared" si="22"/>
        <v>640000</v>
      </c>
      <c r="U498" s="83">
        <f t="shared" si="27"/>
        <v>716800.00000000012</v>
      </c>
      <c r="V498" s="9" t="s">
        <v>1341</v>
      </c>
      <c r="W498" s="153" t="s">
        <v>1410</v>
      </c>
      <c r="X498" s="9"/>
    </row>
    <row r="499" spans="1:24" s="445" customFormat="1" ht="102" customHeight="1">
      <c r="A499" s="9" t="s">
        <v>6557</v>
      </c>
      <c r="B499" s="100" t="s">
        <v>97</v>
      </c>
      <c r="C499" s="7" t="s">
        <v>931</v>
      </c>
      <c r="D499" s="3" t="s">
        <v>930</v>
      </c>
      <c r="E499" s="3" t="s">
        <v>63</v>
      </c>
      <c r="F499" s="82"/>
      <c r="G499" s="9" t="s">
        <v>384</v>
      </c>
      <c r="H499" s="20">
        <v>0.55000000000000004</v>
      </c>
      <c r="I499" s="114">
        <v>470000000</v>
      </c>
      <c r="J499" s="21" t="s">
        <v>1330</v>
      </c>
      <c r="K499" s="19" t="s">
        <v>1948</v>
      </c>
      <c r="L499" s="138" t="s">
        <v>3428</v>
      </c>
      <c r="M499" s="141" t="s">
        <v>383</v>
      </c>
      <c r="N499" s="361" t="s">
        <v>8876</v>
      </c>
      <c r="O499" s="3" t="s">
        <v>1382</v>
      </c>
      <c r="P499" s="7" t="s">
        <v>1361</v>
      </c>
      <c r="Q499" s="3" t="s">
        <v>1345</v>
      </c>
      <c r="R499" s="84">
        <v>1634</v>
      </c>
      <c r="S499" s="18">
        <v>110</v>
      </c>
      <c r="T499" s="83">
        <v>0</v>
      </c>
      <c r="U499" s="83">
        <f t="shared" si="27"/>
        <v>0</v>
      </c>
      <c r="V499" s="9" t="s">
        <v>1341</v>
      </c>
      <c r="W499" s="153" t="s">
        <v>1410</v>
      </c>
      <c r="X499" s="9" t="s">
        <v>9385</v>
      </c>
    </row>
    <row r="500" spans="1:24" s="445" customFormat="1" ht="102" customHeight="1">
      <c r="A500" s="9" t="s">
        <v>9526</v>
      </c>
      <c r="B500" s="100" t="s">
        <v>97</v>
      </c>
      <c r="C500" s="7" t="s">
        <v>931</v>
      </c>
      <c r="D500" s="3" t="s">
        <v>930</v>
      </c>
      <c r="E500" s="3" t="s">
        <v>63</v>
      </c>
      <c r="F500" s="82"/>
      <c r="G500" s="9" t="s">
        <v>384</v>
      </c>
      <c r="H500" s="20">
        <v>0.55000000000000004</v>
      </c>
      <c r="I500" s="114">
        <v>470000000</v>
      </c>
      <c r="J500" s="21" t="s">
        <v>1330</v>
      </c>
      <c r="K500" s="19" t="s">
        <v>1948</v>
      </c>
      <c r="L500" s="138" t="s">
        <v>3428</v>
      </c>
      <c r="M500" s="141" t="s">
        <v>383</v>
      </c>
      <c r="N500" s="361" t="s">
        <v>8876</v>
      </c>
      <c r="O500" s="3" t="s">
        <v>1382</v>
      </c>
      <c r="P500" s="7" t="s">
        <v>1361</v>
      </c>
      <c r="Q500" s="3" t="s">
        <v>1345</v>
      </c>
      <c r="R500" s="84">
        <v>2200</v>
      </c>
      <c r="S500" s="18">
        <v>110</v>
      </c>
      <c r="T500" s="83">
        <f t="shared" ref="T500" si="30">R500*S500</f>
        <v>242000</v>
      </c>
      <c r="U500" s="83">
        <f t="shared" ref="U500" si="31">T500*1.12</f>
        <v>271040</v>
      </c>
      <c r="V500" s="9" t="s">
        <v>1341</v>
      </c>
      <c r="W500" s="153" t="s">
        <v>1410</v>
      </c>
      <c r="X500" s="9"/>
    </row>
    <row r="501" spans="1:24" s="445" customFormat="1" ht="102" customHeight="1">
      <c r="A501" s="9" t="s">
        <v>6558</v>
      </c>
      <c r="B501" s="100" t="s">
        <v>97</v>
      </c>
      <c r="C501" s="118" t="s">
        <v>1201</v>
      </c>
      <c r="D501" s="3" t="s">
        <v>1198</v>
      </c>
      <c r="E501" s="3" t="s">
        <v>1199</v>
      </c>
      <c r="F501" s="82"/>
      <c r="G501" s="9" t="s">
        <v>385</v>
      </c>
      <c r="H501" s="20">
        <v>0</v>
      </c>
      <c r="I501" s="114">
        <v>470000000</v>
      </c>
      <c r="J501" s="21" t="s">
        <v>1330</v>
      </c>
      <c r="K501" s="19" t="s">
        <v>2069</v>
      </c>
      <c r="L501" s="138" t="s">
        <v>3428</v>
      </c>
      <c r="M501" s="141" t="s">
        <v>383</v>
      </c>
      <c r="N501" s="361" t="s">
        <v>8876</v>
      </c>
      <c r="O501" s="3" t="s">
        <v>1382</v>
      </c>
      <c r="P501" s="7" t="s">
        <v>1361</v>
      </c>
      <c r="Q501" s="3" t="s">
        <v>1345</v>
      </c>
      <c r="R501" s="84">
        <v>688</v>
      </c>
      <c r="S501" s="19">
        <v>174.11</v>
      </c>
      <c r="T501" s="83">
        <v>0</v>
      </c>
      <c r="U501" s="83">
        <f>T501*1.12</f>
        <v>0</v>
      </c>
      <c r="V501" s="9" t="s">
        <v>1341</v>
      </c>
      <c r="W501" s="153" t="s">
        <v>1410</v>
      </c>
      <c r="X501" s="9" t="s">
        <v>9103</v>
      </c>
    </row>
    <row r="502" spans="1:24" s="445" customFormat="1" ht="102" customHeight="1">
      <c r="A502" s="9" t="s">
        <v>6559</v>
      </c>
      <c r="B502" s="100" t="s">
        <v>97</v>
      </c>
      <c r="C502" s="3" t="s">
        <v>1187</v>
      </c>
      <c r="D502" s="3" t="s">
        <v>1189</v>
      </c>
      <c r="E502" s="3" t="s">
        <v>1188</v>
      </c>
      <c r="F502" s="82"/>
      <c r="G502" s="9" t="s">
        <v>385</v>
      </c>
      <c r="H502" s="20">
        <v>0</v>
      </c>
      <c r="I502" s="114">
        <v>470000000</v>
      </c>
      <c r="J502" s="21" t="s">
        <v>1330</v>
      </c>
      <c r="K502" s="19" t="s">
        <v>1950</v>
      </c>
      <c r="L502" s="138" t="s">
        <v>3428</v>
      </c>
      <c r="M502" s="141" t="s">
        <v>383</v>
      </c>
      <c r="N502" s="361" t="s">
        <v>8876</v>
      </c>
      <c r="O502" s="3" t="s">
        <v>1382</v>
      </c>
      <c r="P502" s="7" t="s">
        <v>1352</v>
      </c>
      <c r="Q502" s="3" t="s">
        <v>1351</v>
      </c>
      <c r="R502" s="132">
        <v>45</v>
      </c>
      <c r="S502" s="19">
        <v>796737.82</v>
      </c>
      <c r="T502" s="83">
        <f t="shared" si="22"/>
        <v>35853201.899999999</v>
      </c>
      <c r="U502" s="83">
        <f t="shared" si="27"/>
        <v>40155586.127999999</v>
      </c>
      <c r="V502" s="9" t="s">
        <v>1341</v>
      </c>
      <c r="W502" s="153" t="s">
        <v>1410</v>
      </c>
      <c r="X502" s="9"/>
    </row>
    <row r="503" spans="1:24" s="445" customFormat="1" ht="102" customHeight="1">
      <c r="A503" s="9" t="s">
        <v>6560</v>
      </c>
      <c r="B503" s="100" t="s">
        <v>97</v>
      </c>
      <c r="C503" s="118" t="s">
        <v>1203</v>
      </c>
      <c r="D503" s="3" t="s">
        <v>364</v>
      </c>
      <c r="E503" s="3" t="s">
        <v>365</v>
      </c>
      <c r="F503" s="82"/>
      <c r="G503" s="9" t="s">
        <v>385</v>
      </c>
      <c r="H503" s="20">
        <v>0</v>
      </c>
      <c r="I503" s="114">
        <v>470000000</v>
      </c>
      <c r="J503" s="21" t="s">
        <v>1330</v>
      </c>
      <c r="K503" s="19" t="s">
        <v>1364</v>
      </c>
      <c r="L503" s="138" t="s">
        <v>3428</v>
      </c>
      <c r="M503" s="141" t="s">
        <v>383</v>
      </c>
      <c r="N503" s="361" t="s">
        <v>8876</v>
      </c>
      <c r="O503" s="3" t="s">
        <v>1382</v>
      </c>
      <c r="P503" s="7" t="s">
        <v>1352</v>
      </c>
      <c r="Q503" s="3" t="s">
        <v>1351</v>
      </c>
      <c r="R503" s="132">
        <v>0.9</v>
      </c>
      <c r="S503" s="19">
        <v>175000</v>
      </c>
      <c r="T503" s="83">
        <f t="shared" si="22"/>
        <v>157500</v>
      </c>
      <c r="U503" s="83">
        <f t="shared" si="27"/>
        <v>176400.00000000003</v>
      </c>
      <c r="V503" s="9" t="s">
        <v>1341</v>
      </c>
      <c r="W503" s="153" t="s">
        <v>1410</v>
      </c>
      <c r="X503" s="9"/>
    </row>
    <row r="504" spans="1:24" s="445" customFormat="1" ht="102" customHeight="1">
      <c r="A504" s="9" t="s">
        <v>6561</v>
      </c>
      <c r="B504" s="100" t="s">
        <v>97</v>
      </c>
      <c r="C504" s="118" t="s">
        <v>1204</v>
      </c>
      <c r="D504" s="3" t="s">
        <v>373</v>
      </c>
      <c r="E504" s="3" t="s">
        <v>374</v>
      </c>
      <c r="F504" s="82"/>
      <c r="G504" s="9" t="s">
        <v>385</v>
      </c>
      <c r="H504" s="20">
        <v>0</v>
      </c>
      <c r="I504" s="114">
        <v>470000000</v>
      </c>
      <c r="J504" s="21" t="s">
        <v>1330</v>
      </c>
      <c r="K504" s="19" t="s">
        <v>1950</v>
      </c>
      <c r="L504" s="138" t="s">
        <v>3428</v>
      </c>
      <c r="M504" s="141" t="s">
        <v>383</v>
      </c>
      <c r="N504" s="361" t="s">
        <v>8876</v>
      </c>
      <c r="O504" s="3" t="s">
        <v>1382</v>
      </c>
      <c r="P504" s="7" t="s">
        <v>1352</v>
      </c>
      <c r="Q504" s="3" t="s">
        <v>1351</v>
      </c>
      <c r="R504" s="132">
        <v>21</v>
      </c>
      <c r="S504" s="19">
        <v>790000</v>
      </c>
      <c r="T504" s="83">
        <f t="shared" si="22"/>
        <v>16590000</v>
      </c>
      <c r="U504" s="83">
        <f t="shared" si="27"/>
        <v>18580800</v>
      </c>
      <c r="V504" s="9" t="s">
        <v>1341</v>
      </c>
      <c r="W504" s="153" t="s">
        <v>1410</v>
      </c>
      <c r="X504" s="9"/>
    </row>
    <row r="505" spans="1:24" s="445" customFormat="1" ht="102" customHeight="1">
      <c r="A505" s="9" t="s">
        <v>6562</v>
      </c>
      <c r="B505" s="100" t="s">
        <v>97</v>
      </c>
      <c r="C505" s="118" t="s">
        <v>1202</v>
      </c>
      <c r="D505" s="3" t="s">
        <v>369</v>
      </c>
      <c r="E505" s="3" t="s">
        <v>370</v>
      </c>
      <c r="F505" s="82"/>
      <c r="G505" s="9" t="s">
        <v>384</v>
      </c>
      <c r="H505" s="20">
        <v>0</v>
      </c>
      <c r="I505" s="114">
        <v>470000000</v>
      </c>
      <c r="J505" s="21" t="s">
        <v>1330</v>
      </c>
      <c r="K505" s="19" t="s">
        <v>1334</v>
      </c>
      <c r="L505" s="138" t="s">
        <v>3428</v>
      </c>
      <c r="M505" s="141" t="s">
        <v>383</v>
      </c>
      <c r="N505" s="361" t="s">
        <v>8876</v>
      </c>
      <c r="O505" s="3" t="s">
        <v>1382</v>
      </c>
      <c r="P505" s="7" t="s">
        <v>1355</v>
      </c>
      <c r="Q505" s="30" t="s">
        <v>1196</v>
      </c>
      <c r="R505" s="84">
        <v>500</v>
      </c>
      <c r="S505" s="19">
        <v>300</v>
      </c>
      <c r="T505" s="83">
        <f t="shared" si="22"/>
        <v>150000</v>
      </c>
      <c r="U505" s="83">
        <f t="shared" si="27"/>
        <v>168000.00000000003</v>
      </c>
      <c r="V505" s="9" t="s">
        <v>1341</v>
      </c>
      <c r="W505" s="153" t="s">
        <v>1410</v>
      </c>
      <c r="X505" s="9"/>
    </row>
    <row r="506" spans="1:24" s="445" customFormat="1" ht="102" customHeight="1">
      <c r="A506" s="9" t="s">
        <v>6563</v>
      </c>
      <c r="B506" s="100" t="s">
        <v>97</v>
      </c>
      <c r="C506" s="7" t="s">
        <v>1200</v>
      </c>
      <c r="D506" s="3" t="s">
        <v>371</v>
      </c>
      <c r="E506" s="3" t="s">
        <v>372</v>
      </c>
      <c r="F506" s="82"/>
      <c r="G506" s="9" t="s">
        <v>385</v>
      </c>
      <c r="H506" s="20">
        <v>0</v>
      </c>
      <c r="I506" s="114">
        <v>470000000</v>
      </c>
      <c r="J506" s="21" t="s">
        <v>1330</v>
      </c>
      <c r="K506" s="19" t="s">
        <v>1364</v>
      </c>
      <c r="L506" s="138" t="s">
        <v>3428</v>
      </c>
      <c r="M506" s="141" t="s">
        <v>383</v>
      </c>
      <c r="N506" s="361" t="s">
        <v>8876</v>
      </c>
      <c r="O506" s="3" t="s">
        <v>1382</v>
      </c>
      <c r="P506" s="7" t="s">
        <v>1352</v>
      </c>
      <c r="Q506" s="3" t="s">
        <v>1351</v>
      </c>
      <c r="R506" s="132">
        <v>6</v>
      </c>
      <c r="S506" s="19">
        <v>275000</v>
      </c>
      <c r="T506" s="83">
        <f t="shared" si="22"/>
        <v>1650000</v>
      </c>
      <c r="U506" s="83">
        <f t="shared" si="27"/>
        <v>1848000.0000000002</v>
      </c>
      <c r="V506" s="9" t="s">
        <v>1341</v>
      </c>
      <c r="W506" s="153" t="s">
        <v>1410</v>
      </c>
      <c r="X506" s="9"/>
    </row>
    <row r="507" spans="1:24" s="445" customFormat="1" ht="102" customHeight="1">
      <c r="A507" s="9" t="s">
        <v>6564</v>
      </c>
      <c r="B507" s="100" t="s">
        <v>97</v>
      </c>
      <c r="C507" s="85" t="s">
        <v>1185</v>
      </c>
      <c r="D507" s="86" t="s">
        <v>1183</v>
      </c>
      <c r="E507" s="87" t="s">
        <v>1186</v>
      </c>
      <c r="F507" s="82"/>
      <c r="G507" s="9" t="s">
        <v>385</v>
      </c>
      <c r="H507" s="20">
        <v>0.5</v>
      </c>
      <c r="I507" s="114">
        <v>470000000</v>
      </c>
      <c r="J507" s="21" t="s">
        <v>1330</v>
      </c>
      <c r="K507" s="19" t="s">
        <v>1362</v>
      </c>
      <c r="L507" s="138" t="s">
        <v>3428</v>
      </c>
      <c r="M507" s="141" t="s">
        <v>383</v>
      </c>
      <c r="N507" s="361" t="s">
        <v>1363</v>
      </c>
      <c r="O507" s="3" t="s">
        <v>1382</v>
      </c>
      <c r="P507" s="7" t="s">
        <v>1352</v>
      </c>
      <c r="Q507" s="3" t="s">
        <v>1351</v>
      </c>
      <c r="R507" s="132">
        <v>300</v>
      </c>
      <c r="S507" s="19">
        <v>85000</v>
      </c>
      <c r="T507" s="83">
        <f t="shared" si="22"/>
        <v>25500000</v>
      </c>
      <c r="U507" s="83">
        <f t="shared" si="27"/>
        <v>28560000.000000004</v>
      </c>
      <c r="V507" s="9" t="s">
        <v>1341</v>
      </c>
      <c r="W507" s="153" t="s">
        <v>1410</v>
      </c>
      <c r="X507" s="9"/>
    </row>
    <row r="508" spans="1:24" s="445" customFormat="1" ht="102" customHeight="1">
      <c r="A508" s="9" t="s">
        <v>6565</v>
      </c>
      <c r="B508" s="100" t="s">
        <v>97</v>
      </c>
      <c r="C508" s="85" t="s">
        <v>1182</v>
      </c>
      <c r="D508" s="86" t="s">
        <v>1183</v>
      </c>
      <c r="E508" s="87" t="s">
        <v>1184</v>
      </c>
      <c r="F508" s="82"/>
      <c r="G508" s="9" t="s">
        <v>385</v>
      </c>
      <c r="H508" s="20">
        <v>0</v>
      </c>
      <c r="I508" s="114">
        <v>470000000</v>
      </c>
      <c r="J508" s="21" t="s">
        <v>1330</v>
      </c>
      <c r="K508" s="19" t="s">
        <v>1362</v>
      </c>
      <c r="L508" s="138" t="s">
        <v>3428</v>
      </c>
      <c r="M508" s="141" t="s">
        <v>383</v>
      </c>
      <c r="N508" s="361" t="s">
        <v>1363</v>
      </c>
      <c r="O508" s="3" t="s">
        <v>1382</v>
      </c>
      <c r="P508" s="7" t="s">
        <v>1352</v>
      </c>
      <c r="Q508" s="3" t="s">
        <v>1351</v>
      </c>
      <c r="R508" s="132">
        <v>2000</v>
      </c>
      <c r="S508" s="19">
        <v>80376.84</v>
      </c>
      <c r="T508" s="83">
        <v>0</v>
      </c>
      <c r="U508" s="83">
        <f t="shared" si="27"/>
        <v>0</v>
      </c>
      <c r="V508" s="9" t="s">
        <v>1341</v>
      </c>
      <c r="W508" s="153" t="s">
        <v>1410</v>
      </c>
      <c r="X508" s="9">
        <v>3.5</v>
      </c>
    </row>
    <row r="509" spans="1:24" s="445" customFormat="1" ht="102" customHeight="1">
      <c r="A509" s="9" t="s">
        <v>9075</v>
      </c>
      <c r="B509" s="100" t="s">
        <v>97</v>
      </c>
      <c r="C509" s="85" t="s">
        <v>9076</v>
      </c>
      <c r="D509" s="86" t="s">
        <v>1183</v>
      </c>
      <c r="E509" s="87" t="s">
        <v>9077</v>
      </c>
      <c r="F509" s="82"/>
      <c r="G509" s="9" t="s">
        <v>385</v>
      </c>
      <c r="H509" s="20">
        <v>0</v>
      </c>
      <c r="I509" s="114">
        <v>470000000</v>
      </c>
      <c r="J509" s="21" t="s">
        <v>1330</v>
      </c>
      <c r="K509" s="19" t="s">
        <v>1362</v>
      </c>
      <c r="L509" s="138" t="s">
        <v>3428</v>
      </c>
      <c r="M509" s="141" t="s">
        <v>383</v>
      </c>
      <c r="N509" s="361" t="s">
        <v>1363</v>
      </c>
      <c r="O509" s="3" t="s">
        <v>1382</v>
      </c>
      <c r="P509" s="7" t="s">
        <v>1352</v>
      </c>
      <c r="Q509" s="3" t="s">
        <v>1351</v>
      </c>
      <c r="R509" s="132">
        <v>2000</v>
      </c>
      <c r="S509" s="19">
        <v>80376.84</v>
      </c>
      <c r="T509" s="83">
        <f t="shared" ref="T509" si="32">R509*S509</f>
        <v>160753680</v>
      </c>
      <c r="U509" s="83">
        <f t="shared" ref="U509" si="33">T509*1.12</f>
        <v>180044121.60000002</v>
      </c>
      <c r="V509" s="9" t="s">
        <v>1341</v>
      </c>
      <c r="W509" s="153" t="s">
        <v>1410</v>
      </c>
      <c r="X509" s="9"/>
    </row>
    <row r="510" spans="1:24" s="445" customFormat="1" ht="102" customHeight="1">
      <c r="A510" s="9" t="s">
        <v>6566</v>
      </c>
      <c r="B510" s="100" t="s">
        <v>97</v>
      </c>
      <c r="C510" s="111" t="s">
        <v>937</v>
      </c>
      <c r="D510" s="111" t="s">
        <v>943</v>
      </c>
      <c r="E510" s="111" t="s">
        <v>936</v>
      </c>
      <c r="F510" s="9"/>
      <c r="G510" s="3" t="s">
        <v>385</v>
      </c>
      <c r="H510" s="20">
        <v>0</v>
      </c>
      <c r="I510" s="114">
        <v>470000000</v>
      </c>
      <c r="J510" s="21" t="s">
        <v>1330</v>
      </c>
      <c r="K510" s="19" t="s">
        <v>2071</v>
      </c>
      <c r="L510" s="138" t="s">
        <v>3428</v>
      </c>
      <c r="M510" s="141" t="s">
        <v>383</v>
      </c>
      <c r="N510" s="361" t="s">
        <v>2072</v>
      </c>
      <c r="O510" s="3" t="s">
        <v>1382</v>
      </c>
      <c r="P510" s="7" t="s">
        <v>1352</v>
      </c>
      <c r="Q510" s="3" t="s">
        <v>1351</v>
      </c>
      <c r="R510" s="62">
        <v>0.54</v>
      </c>
      <c r="S510" s="19">
        <v>149462.5</v>
      </c>
      <c r="T510" s="83">
        <f t="shared" si="22"/>
        <v>80709.75</v>
      </c>
      <c r="U510" s="83">
        <f t="shared" si="27"/>
        <v>90394.920000000013</v>
      </c>
      <c r="V510" s="9" t="s">
        <v>1341</v>
      </c>
      <c r="W510" s="153" t="s">
        <v>1410</v>
      </c>
      <c r="X510" s="9"/>
    </row>
    <row r="511" spans="1:24" s="445" customFormat="1" ht="102" customHeight="1">
      <c r="A511" s="9" t="s">
        <v>6567</v>
      </c>
      <c r="B511" s="100" t="s">
        <v>97</v>
      </c>
      <c r="C511" s="111" t="s">
        <v>939</v>
      </c>
      <c r="D511" s="111" t="s">
        <v>943</v>
      </c>
      <c r="E511" s="111" t="s">
        <v>938</v>
      </c>
      <c r="F511" s="9"/>
      <c r="G511" s="3" t="s">
        <v>385</v>
      </c>
      <c r="H511" s="20">
        <v>0</v>
      </c>
      <c r="I511" s="114">
        <v>470000000</v>
      </c>
      <c r="J511" s="21" t="s">
        <v>1330</v>
      </c>
      <c r="K511" s="19" t="s">
        <v>2070</v>
      </c>
      <c r="L511" s="138" t="s">
        <v>3428</v>
      </c>
      <c r="M511" s="141" t="s">
        <v>383</v>
      </c>
      <c r="N511" s="361" t="s">
        <v>2073</v>
      </c>
      <c r="O511" s="3" t="s">
        <v>1382</v>
      </c>
      <c r="P511" s="7" t="s">
        <v>1352</v>
      </c>
      <c r="Q511" s="3" t="s">
        <v>1351</v>
      </c>
      <c r="R511" s="62">
        <v>67</v>
      </c>
      <c r="S511" s="19">
        <v>149462.5</v>
      </c>
      <c r="T511" s="83">
        <f t="shared" si="22"/>
        <v>10013987.5</v>
      </c>
      <c r="U511" s="83">
        <f t="shared" si="27"/>
        <v>11215666.000000002</v>
      </c>
      <c r="V511" s="9" t="s">
        <v>1341</v>
      </c>
      <c r="W511" s="153" t="s">
        <v>1410</v>
      </c>
      <c r="X511" s="9"/>
    </row>
    <row r="512" spans="1:24" s="445" customFormat="1" ht="102" customHeight="1">
      <c r="A512" s="9" t="s">
        <v>6568</v>
      </c>
      <c r="B512" s="100" t="s">
        <v>97</v>
      </c>
      <c r="C512" s="111" t="s">
        <v>940</v>
      </c>
      <c r="D512" s="111" t="s">
        <v>943</v>
      </c>
      <c r="E512" s="111" t="s">
        <v>941</v>
      </c>
      <c r="F512" s="9"/>
      <c r="G512" s="3" t="s">
        <v>385</v>
      </c>
      <c r="H512" s="20">
        <v>0</v>
      </c>
      <c r="I512" s="114">
        <v>470000000</v>
      </c>
      <c r="J512" s="21" t="s">
        <v>1330</v>
      </c>
      <c r="K512" s="19" t="s">
        <v>2070</v>
      </c>
      <c r="L512" s="138" t="s">
        <v>3428</v>
      </c>
      <c r="M512" s="141" t="s">
        <v>383</v>
      </c>
      <c r="N512" s="361" t="s">
        <v>2073</v>
      </c>
      <c r="O512" s="3" t="s">
        <v>1382</v>
      </c>
      <c r="P512" s="7" t="s">
        <v>1352</v>
      </c>
      <c r="Q512" s="3" t="s">
        <v>1351</v>
      </c>
      <c r="R512" s="62">
        <v>25.7</v>
      </c>
      <c r="S512" s="19">
        <v>149462.5</v>
      </c>
      <c r="T512" s="83">
        <f t="shared" si="22"/>
        <v>3841186.25</v>
      </c>
      <c r="U512" s="83">
        <f t="shared" si="27"/>
        <v>4302128.6000000006</v>
      </c>
      <c r="V512" s="9" t="s">
        <v>1341</v>
      </c>
      <c r="W512" s="153" t="s">
        <v>1410</v>
      </c>
      <c r="X512" s="9"/>
    </row>
    <row r="513" spans="1:24" s="445" customFormat="1" ht="102" customHeight="1">
      <c r="A513" s="9" t="s">
        <v>6569</v>
      </c>
      <c r="B513" s="100" t="s">
        <v>97</v>
      </c>
      <c r="C513" s="111" t="s">
        <v>942</v>
      </c>
      <c r="D513" s="111" t="s">
        <v>943</v>
      </c>
      <c r="E513" s="111" t="s">
        <v>944</v>
      </c>
      <c r="F513" s="9"/>
      <c r="G513" s="3" t="s">
        <v>385</v>
      </c>
      <c r="H513" s="20">
        <v>0</v>
      </c>
      <c r="I513" s="114">
        <v>470000000</v>
      </c>
      <c r="J513" s="21" t="s">
        <v>1330</v>
      </c>
      <c r="K513" s="19" t="s">
        <v>2070</v>
      </c>
      <c r="L513" s="138" t="s">
        <v>3428</v>
      </c>
      <c r="M513" s="141" t="s">
        <v>383</v>
      </c>
      <c r="N513" s="361" t="s">
        <v>2073</v>
      </c>
      <c r="O513" s="3" t="s">
        <v>1382</v>
      </c>
      <c r="P513" s="7" t="s">
        <v>1352</v>
      </c>
      <c r="Q513" s="3" t="s">
        <v>1351</v>
      </c>
      <c r="R513" s="62">
        <v>126.6</v>
      </c>
      <c r="S513" s="19">
        <v>149462.5</v>
      </c>
      <c r="T513" s="83">
        <f t="shared" si="22"/>
        <v>18921952.5</v>
      </c>
      <c r="U513" s="83">
        <f t="shared" si="27"/>
        <v>21192586.800000001</v>
      </c>
      <c r="V513" s="9" t="s">
        <v>1341</v>
      </c>
      <c r="W513" s="153" t="s">
        <v>1410</v>
      </c>
      <c r="X513" s="9"/>
    </row>
    <row r="514" spans="1:24" s="445" customFormat="1" ht="102" customHeight="1">
      <c r="A514" s="9" t="s">
        <v>6570</v>
      </c>
      <c r="B514" s="100" t="s">
        <v>97</v>
      </c>
      <c r="C514" s="111" t="s">
        <v>947</v>
      </c>
      <c r="D514" s="111" t="s">
        <v>943</v>
      </c>
      <c r="E514" s="111" t="s">
        <v>948</v>
      </c>
      <c r="F514" s="9"/>
      <c r="G514" s="3" t="s">
        <v>385</v>
      </c>
      <c r="H514" s="20">
        <v>0</v>
      </c>
      <c r="I514" s="114">
        <v>470000000</v>
      </c>
      <c r="J514" s="21" t="s">
        <v>1330</v>
      </c>
      <c r="K514" s="19" t="s">
        <v>2070</v>
      </c>
      <c r="L514" s="138" t="s">
        <v>3428</v>
      </c>
      <c r="M514" s="141" t="s">
        <v>383</v>
      </c>
      <c r="N514" s="361" t="s">
        <v>2073</v>
      </c>
      <c r="O514" s="3" t="s">
        <v>1382</v>
      </c>
      <c r="P514" s="7" t="s">
        <v>1352</v>
      </c>
      <c r="Q514" s="3" t="s">
        <v>1351</v>
      </c>
      <c r="R514" s="62">
        <v>59.972999999999999</v>
      </c>
      <c r="S514" s="19">
        <v>139955.35</v>
      </c>
      <c r="T514" s="83">
        <v>0</v>
      </c>
      <c r="U514" s="83">
        <f t="shared" si="27"/>
        <v>0</v>
      </c>
      <c r="V514" s="9" t="s">
        <v>1341</v>
      </c>
      <c r="W514" s="153" t="s">
        <v>1410</v>
      </c>
      <c r="X514" s="9" t="s">
        <v>9528</v>
      </c>
    </row>
    <row r="515" spans="1:24" s="445" customFormat="1" ht="102" customHeight="1">
      <c r="A515" s="9" t="s">
        <v>9527</v>
      </c>
      <c r="B515" s="100" t="s">
        <v>97</v>
      </c>
      <c r="C515" s="111" t="s">
        <v>947</v>
      </c>
      <c r="D515" s="111" t="s">
        <v>943</v>
      </c>
      <c r="E515" s="111" t="s">
        <v>948</v>
      </c>
      <c r="F515" s="9"/>
      <c r="G515" s="3" t="s">
        <v>385</v>
      </c>
      <c r="H515" s="20">
        <v>0</v>
      </c>
      <c r="I515" s="114">
        <v>470000000</v>
      </c>
      <c r="J515" s="21" t="s">
        <v>1330</v>
      </c>
      <c r="K515" s="19" t="s">
        <v>2070</v>
      </c>
      <c r="L515" s="138" t="s">
        <v>3428</v>
      </c>
      <c r="M515" s="141" t="s">
        <v>383</v>
      </c>
      <c r="N515" s="361" t="s">
        <v>2073</v>
      </c>
      <c r="O515" s="3" t="s">
        <v>1382</v>
      </c>
      <c r="P515" s="7" t="s">
        <v>1352</v>
      </c>
      <c r="Q515" s="3" t="s">
        <v>1351</v>
      </c>
      <c r="R515" s="62">
        <v>15</v>
      </c>
      <c r="S515" s="19">
        <v>139955.35</v>
      </c>
      <c r="T515" s="83">
        <f t="shared" ref="T515" si="34">R515*S515</f>
        <v>2099330.25</v>
      </c>
      <c r="U515" s="83">
        <f t="shared" ref="U515" si="35">T515*1.12</f>
        <v>2351249.8800000004</v>
      </c>
      <c r="V515" s="9" t="s">
        <v>1341</v>
      </c>
      <c r="W515" s="153" t="s">
        <v>1410</v>
      </c>
      <c r="X515" s="9"/>
    </row>
    <row r="516" spans="1:24" s="445" customFormat="1" ht="102" customHeight="1">
      <c r="A516" s="9" t="s">
        <v>6571</v>
      </c>
      <c r="B516" s="100" t="s">
        <v>97</v>
      </c>
      <c r="C516" s="111" t="s">
        <v>945</v>
      </c>
      <c r="D516" s="111" t="s">
        <v>943</v>
      </c>
      <c r="E516" s="111" t="s">
        <v>946</v>
      </c>
      <c r="F516" s="9"/>
      <c r="G516" s="3" t="s">
        <v>385</v>
      </c>
      <c r="H516" s="20">
        <v>0</v>
      </c>
      <c r="I516" s="114">
        <v>470000000</v>
      </c>
      <c r="J516" s="21" t="s">
        <v>1330</v>
      </c>
      <c r="K516" s="19" t="s">
        <v>2070</v>
      </c>
      <c r="L516" s="138" t="s">
        <v>3428</v>
      </c>
      <c r="M516" s="141" t="s">
        <v>383</v>
      </c>
      <c r="N516" s="361" t="s">
        <v>2073</v>
      </c>
      <c r="O516" s="3" t="s">
        <v>1382</v>
      </c>
      <c r="P516" s="7" t="s">
        <v>1352</v>
      </c>
      <c r="Q516" s="3" t="s">
        <v>1351</v>
      </c>
      <c r="R516" s="62">
        <v>16.346</v>
      </c>
      <c r="S516" s="19">
        <v>139955.35</v>
      </c>
      <c r="T516" s="83">
        <f t="shared" si="22"/>
        <v>2287710.1510999999</v>
      </c>
      <c r="U516" s="83">
        <f t="shared" si="27"/>
        <v>2562235.3692320003</v>
      </c>
      <c r="V516" s="9" t="s">
        <v>1341</v>
      </c>
      <c r="W516" s="153" t="s">
        <v>1410</v>
      </c>
      <c r="X516" s="9"/>
    </row>
    <row r="517" spans="1:24" s="445" customFormat="1" ht="102" customHeight="1">
      <c r="A517" s="9" t="s">
        <v>6572</v>
      </c>
      <c r="B517" s="100" t="s">
        <v>97</v>
      </c>
      <c r="C517" s="111" t="s">
        <v>949</v>
      </c>
      <c r="D517" s="111" t="s">
        <v>950</v>
      </c>
      <c r="E517" s="111" t="s">
        <v>951</v>
      </c>
      <c r="F517" s="9"/>
      <c r="G517" s="3" t="s">
        <v>385</v>
      </c>
      <c r="H517" s="20">
        <v>0</v>
      </c>
      <c r="I517" s="114">
        <v>470000000</v>
      </c>
      <c r="J517" s="21" t="s">
        <v>1330</v>
      </c>
      <c r="K517" s="19" t="s">
        <v>2074</v>
      </c>
      <c r="L517" s="138" t="s">
        <v>3428</v>
      </c>
      <c r="M517" s="141" t="s">
        <v>383</v>
      </c>
      <c r="N517" s="361" t="s">
        <v>8876</v>
      </c>
      <c r="O517" s="3" t="s">
        <v>1382</v>
      </c>
      <c r="P517" s="7" t="s">
        <v>1352</v>
      </c>
      <c r="Q517" s="3" t="s">
        <v>1351</v>
      </c>
      <c r="R517" s="62">
        <v>0.33</v>
      </c>
      <c r="S517" s="18">
        <v>174107.14</v>
      </c>
      <c r="T517" s="83">
        <v>0</v>
      </c>
      <c r="U517" s="83">
        <f>T517*1.12</f>
        <v>0</v>
      </c>
      <c r="V517" s="9" t="s">
        <v>1341</v>
      </c>
      <c r="W517" s="153" t="s">
        <v>1410</v>
      </c>
      <c r="X517" s="9" t="s">
        <v>9103</v>
      </c>
    </row>
    <row r="518" spans="1:24" s="445" customFormat="1" ht="102" customHeight="1">
      <c r="A518" s="9" t="s">
        <v>6573</v>
      </c>
      <c r="B518" s="100" t="s">
        <v>97</v>
      </c>
      <c r="C518" s="111" t="s">
        <v>952</v>
      </c>
      <c r="D518" s="111" t="s">
        <v>953</v>
      </c>
      <c r="E518" s="111" t="s">
        <v>954</v>
      </c>
      <c r="F518" s="9"/>
      <c r="G518" s="3" t="s">
        <v>385</v>
      </c>
      <c r="H518" s="20">
        <v>0</v>
      </c>
      <c r="I518" s="114">
        <v>470000000</v>
      </c>
      <c r="J518" s="21" t="s">
        <v>1330</v>
      </c>
      <c r="K518" s="19" t="s">
        <v>2074</v>
      </c>
      <c r="L518" s="138" t="s">
        <v>3428</v>
      </c>
      <c r="M518" s="141" t="s">
        <v>383</v>
      </c>
      <c r="N518" s="361" t="s">
        <v>8876</v>
      </c>
      <c r="O518" s="3" t="s">
        <v>1382</v>
      </c>
      <c r="P518" s="7" t="s">
        <v>1352</v>
      </c>
      <c r="Q518" s="3" t="s">
        <v>1351</v>
      </c>
      <c r="R518" s="62">
        <v>0.48</v>
      </c>
      <c r="S518" s="18">
        <v>145659.75</v>
      </c>
      <c r="T518" s="83">
        <v>0</v>
      </c>
      <c r="U518" s="83">
        <f t="shared" si="27"/>
        <v>0</v>
      </c>
      <c r="V518" s="9" t="s">
        <v>1341</v>
      </c>
      <c r="W518" s="153" t="s">
        <v>1410</v>
      </c>
      <c r="X518" s="9" t="s">
        <v>9103</v>
      </c>
    </row>
    <row r="519" spans="1:24" s="445" customFormat="1" ht="102" customHeight="1">
      <c r="A519" s="9" t="s">
        <v>6574</v>
      </c>
      <c r="B519" s="100" t="s">
        <v>97</v>
      </c>
      <c r="C519" s="111" t="s">
        <v>955</v>
      </c>
      <c r="D519" s="111" t="s">
        <v>953</v>
      </c>
      <c r="E519" s="111" t="s">
        <v>956</v>
      </c>
      <c r="F519" s="9"/>
      <c r="G519" s="3" t="s">
        <v>385</v>
      </c>
      <c r="H519" s="20">
        <v>0</v>
      </c>
      <c r="I519" s="114">
        <v>470000000</v>
      </c>
      <c r="J519" s="21" t="s">
        <v>1330</v>
      </c>
      <c r="K519" s="19" t="s">
        <v>2074</v>
      </c>
      <c r="L519" s="138" t="s">
        <v>3428</v>
      </c>
      <c r="M519" s="141" t="s">
        <v>383</v>
      </c>
      <c r="N519" s="361" t="s">
        <v>8876</v>
      </c>
      <c r="O519" s="3" t="s">
        <v>1382</v>
      </c>
      <c r="P519" s="7" t="s">
        <v>1352</v>
      </c>
      <c r="Q519" s="3" t="s">
        <v>1351</v>
      </c>
      <c r="R519" s="62">
        <v>5.4660000000000002</v>
      </c>
      <c r="S519" s="18">
        <v>145659.75</v>
      </c>
      <c r="T519" s="83">
        <f t="shared" si="22"/>
        <v>796176.19350000005</v>
      </c>
      <c r="U519" s="83">
        <f t="shared" si="27"/>
        <v>891717.33672000014</v>
      </c>
      <c r="V519" s="9" t="s">
        <v>1341</v>
      </c>
      <c r="W519" s="153" t="s">
        <v>1410</v>
      </c>
      <c r="X519" s="9"/>
    </row>
    <row r="520" spans="1:24" s="445" customFormat="1" ht="102" customHeight="1">
      <c r="A520" s="9" t="s">
        <v>6575</v>
      </c>
      <c r="B520" s="100" t="s">
        <v>97</v>
      </c>
      <c r="C520" s="111" t="s">
        <v>957</v>
      </c>
      <c r="D520" s="111" t="s">
        <v>953</v>
      </c>
      <c r="E520" s="111" t="s">
        <v>958</v>
      </c>
      <c r="F520" s="9"/>
      <c r="G520" s="3" t="s">
        <v>385</v>
      </c>
      <c r="H520" s="20">
        <v>0</v>
      </c>
      <c r="I520" s="114">
        <v>470000000</v>
      </c>
      <c r="J520" s="21" t="s">
        <v>1330</v>
      </c>
      <c r="K520" s="19" t="s">
        <v>2074</v>
      </c>
      <c r="L520" s="138" t="s">
        <v>3428</v>
      </c>
      <c r="M520" s="141" t="s">
        <v>383</v>
      </c>
      <c r="N520" s="361" t="s">
        <v>8876</v>
      </c>
      <c r="O520" s="3" t="s">
        <v>1382</v>
      </c>
      <c r="P520" s="7" t="s">
        <v>1352</v>
      </c>
      <c r="Q520" s="3" t="s">
        <v>1351</v>
      </c>
      <c r="R520" s="62">
        <v>3.8380000000000001</v>
      </c>
      <c r="S520" s="18">
        <v>140329.88</v>
      </c>
      <c r="T520" s="83">
        <f t="shared" si="22"/>
        <v>538586.07944</v>
      </c>
      <c r="U520" s="83">
        <f t="shared" si="27"/>
        <v>603216.40897280001</v>
      </c>
      <c r="V520" s="9" t="s">
        <v>1341</v>
      </c>
      <c r="W520" s="153" t="s">
        <v>1410</v>
      </c>
      <c r="X520" s="9"/>
    </row>
    <row r="521" spans="1:24" s="445" customFormat="1" ht="102" customHeight="1">
      <c r="A521" s="9" t="s">
        <v>6576</v>
      </c>
      <c r="B521" s="100" t="s">
        <v>97</v>
      </c>
      <c r="C521" s="111" t="s">
        <v>959</v>
      </c>
      <c r="D521" s="111" t="s">
        <v>953</v>
      </c>
      <c r="E521" s="111" t="s">
        <v>960</v>
      </c>
      <c r="F521" s="9"/>
      <c r="G521" s="3" t="s">
        <v>385</v>
      </c>
      <c r="H521" s="20">
        <v>0</v>
      </c>
      <c r="I521" s="114">
        <v>470000000</v>
      </c>
      <c r="J521" s="21" t="s">
        <v>1330</v>
      </c>
      <c r="K521" s="19" t="s">
        <v>2074</v>
      </c>
      <c r="L521" s="138" t="s">
        <v>3428</v>
      </c>
      <c r="M521" s="141" t="s">
        <v>383</v>
      </c>
      <c r="N521" s="361" t="s">
        <v>8876</v>
      </c>
      <c r="O521" s="3" t="s">
        <v>1382</v>
      </c>
      <c r="P521" s="7" t="s">
        <v>1352</v>
      </c>
      <c r="Q521" s="3" t="s">
        <v>1351</v>
      </c>
      <c r="R521" s="62">
        <v>42.487000000000002</v>
      </c>
      <c r="S521" s="18">
        <v>140329.88</v>
      </c>
      <c r="T521" s="83">
        <f t="shared" si="22"/>
        <v>5962195.6115600001</v>
      </c>
      <c r="U521" s="83">
        <f t="shared" si="27"/>
        <v>6677659.0849472005</v>
      </c>
      <c r="V521" s="9" t="s">
        <v>1341</v>
      </c>
      <c r="W521" s="153" t="s">
        <v>1410</v>
      </c>
      <c r="X521" s="9"/>
    </row>
    <row r="522" spans="1:24" s="445" customFormat="1" ht="102" customHeight="1">
      <c r="A522" s="9" t="s">
        <v>6577</v>
      </c>
      <c r="B522" s="100" t="s">
        <v>97</v>
      </c>
      <c r="C522" s="111" t="s">
        <v>961</v>
      </c>
      <c r="D522" s="111" t="s">
        <v>953</v>
      </c>
      <c r="E522" s="111" t="s">
        <v>962</v>
      </c>
      <c r="F522" s="9"/>
      <c r="G522" s="3" t="s">
        <v>385</v>
      </c>
      <c r="H522" s="20">
        <v>0</v>
      </c>
      <c r="I522" s="114">
        <v>470000000</v>
      </c>
      <c r="J522" s="21" t="s">
        <v>1330</v>
      </c>
      <c r="K522" s="19" t="s">
        <v>2074</v>
      </c>
      <c r="L522" s="138" t="s">
        <v>3428</v>
      </c>
      <c r="M522" s="141" t="s">
        <v>383</v>
      </c>
      <c r="N522" s="361" t="s">
        <v>8876</v>
      </c>
      <c r="O522" s="3" t="s">
        <v>1382</v>
      </c>
      <c r="P522" s="7" t="s">
        <v>1352</v>
      </c>
      <c r="Q522" s="3" t="s">
        <v>1351</v>
      </c>
      <c r="R522" s="62">
        <v>4.7080000000000002</v>
      </c>
      <c r="S522" s="18">
        <v>142231.25</v>
      </c>
      <c r="T522" s="83">
        <f t="shared" si="22"/>
        <v>669624.72499999998</v>
      </c>
      <c r="U522" s="83">
        <f t="shared" si="27"/>
        <v>749979.69200000004</v>
      </c>
      <c r="V522" s="9" t="s">
        <v>1341</v>
      </c>
      <c r="W522" s="153" t="s">
        <v>1410</v>
      </c>
      <c r="X522" s="9"/>
    </row>
    <row r="523" spans="1:24" s="445" customFormat="1" ht="102" customHeight="1">
      <c r="A523" s="9" t="s">
        <v>6578</v>
      </c>
      <c r="B523" s="100" t="s">
        <v>97</v>
      </c>
      <c r="C523" s="111" t="s">
        <v>963</v>
      </c>
      <c r="D523" s="111" t="s">
        <v>953</v>
      </c>
      <c r="E523" s="111" t="s">
        <v>964</v>
      </c>
      <c r="F523" s="42"/>
      <c r="G523" s="3" t="s">
        <v>385</v>
      </c>
      <c r="H523" s="20">
        <v>0</v>
      </c>
      <c r="I523" s="114">
        <v>470000000</v>
      </c>
      <c r="J523" s="21" t="s">
        <v>1330</v>
      </c>
      <c r="K523" s="19" t="s">
        <v>2074</v>
      </c>
      <c r="L523" s="138" t="s">
        <v>3428</v>
      </c>
      <c r="M523" s="141" t="s">
        <v>383</v>
      </c>
      <c r="N523" s="361" t="s">
        <v>8876</v>
      </c>
      <c r="O523" s="3" t="s">
        <v>1382</v>
      </c>
      <c r="P523" s="7" t="s">
        <v>1352</v>
      </c>
      <c r="Q523" s="3" t="s">
        <v>1351</v>
      </c>
      <c r="R523" s="62">
        <v>6.234</v>
      </c>
      <c r="S523" s="18">
        <v>142231.25</v>
      </c>
      <c r="T523" s="83">
        <f t="shared" si="22"/>
        <v>886669.61250000005</v>
      </c>
      <c r="U523" s="83">
        <f t="shared" si="27"/>
        <v>993069.96600000013</v>
      </c>
      <c r="V523" s="9" t="s">
        <v>1341</v>
      </c>
      <c r="W523" s="153" t="s">
        <v>1410</v>
      </c>
      <c r="X523" s="9"/>
    </row>
    <row r="524" spans="1:24" s="445" customFormat="1" ht="102" customHeight="1">
      <c r="A524" s="9" t="s">
        <v>6579</v>
      </c>
      <c r="B524" s="100" t="s">
        <v>97</v>
      </c>
      <c r="C524" s="111" t="s">
        <v>965</v>
      </c>
      <c r="D524" s="111" t="s">
        <v>953</v>
      </c>
      <c r="E524" s="111" t="s">
        <v>966</v>
      </c>
      <c r="F524" s="42"/>
      <c r="G524" s="3" t="s">
        <v>385</v>
      </c>
      <c r="H524" s="20">
        <v>0</v>
      </c>
      <c r="I524" s="114">
        <v>470000000</v>
      </c>
      <c r="J524" s="21" t="s">
        <v>1330</v>
      </c>
      <c r="K524" s="19" t="s">
        <v>2074</v>
      </c>
      <c r="L524" s="138" t="s">
        <v>3428</v>
      </c>
      <c r="M524" s="141" t="s">
        <v>383</v>
      </c>
      <c r="N524" s="361" t="s">
        <v>8876</v>
      </c>
      <c r="O524" s="3" t="s">
        <v>1382</v>
      </c>
      <c r="P524" s="7" t="s">
        <v>1352</v>
      </c>
      <c r="Q524" s="3" t="s">
        <v>1351</v>
      </c>
      <c r="R524" s="62">
        <v>20.998000000000001</v>
      </c>
      <c r="S524" s="18">
        <v>142231.25</v>
      </c>
      <c r="T524" s="83">
        <f t="shared" si="22"/>
        <v>2986571.7875000001</v>
      </c>
      <c r="U524" s="83">
        <f t="shared" si="27"/>
        <v>3344960.4020000002</v>
      </c>
      <c r="V524" s="9" t="s">
        <v>1341</v>
      </c>
      <c r="W524" s="153" t="s">
        <v>1410</v>
      </c>
      <c r="X524" s="9"/>
    </row>
    <row r="525" spans="1:24" s="445" customFormat="1" ht="102" customHeight="1">
      <c r="A525" s="9" t="s">
        <v>6580</v>
      </c>
      <c r="B525" s="100" t="s">
        <v>97</v>
      </c>
      <c r="C525" s="111" t="s">
        <v>967</v>
      </c>
      <c r="D525" s="111" t="s">
        <v>953</v>
      </c>
      <c r="E525" s="111" t="s">
        <v>968</v>
      </c>
      <c r="F525" s="42"/>
      <c r="G525" s="3" t="s">
        <v>385</v>
      </c>
      <c r="H525" s="20">
        <v>0</v>
      </c>
      <c r="I525" s="114">
        <v>470000000</v>
      </c>
      <c r="J525" s="21" t="s">
        <v>1330</v>
      </c>
      <c r="K525" s="19" t="s">
        <v>2074</v>
      </c>
      <c r="L525" s="138" t="s">
        <v>3428</v>
      </c>
      <c r="M525" s="141" t="s">
        <v>383</v>
      </c>
      <c r="N525" s="361" t="s">
        <v>8876</v>
      </c>
      <c r="O525" s="3" t="s">
        <v>1382</v>
      </c>
      <c r="P525" s="7" t="s">
        <v>1352</v>
      </c>
      <c r="Q525" s="3" t="s">
        <v>1351</v>
      </c>
      <c r="R525" s="62">
        <v>1.45</v>
      </c>
      <c r="S525" s="18">
        <v>142231.25</v>
      </c>
      <c r="T525" s="83">
        <f t="shared" si="22"/>
        <v>206235.3125</v>
      </c>
      <c r="U525" s="83">
        <f t="shared" si="27"/>
        <v>230983.55000000002</v>
      </c>
      <c r="V525" s="9" t="s">
        <v>1341</v>
      </c>
      <c r="W525" s="153" t="s">
        <v>1410</v>
      </c>
      <c r="X525" s="9"/>
    </row>
    <row r="526" spans="1:24" s="445" customFormat="1" ht="102" customHeight="1">
      <c r="A526" s="9" t="s">
        <v>6581</v>
      </c>
      <c r="B526" s="100" t="s">
        <v>97</v>
      </c>
      <c r="C526" s="111" t="s">
        <v>1221</v>
      </c>
      <c r="D526" s="3" t="s">
        <v>366</v>
      </c>
      <c r="E526" s="3" t="s">
        <v>367</v>
      </c>
      <c r="F526" s="42"/>
      <c r="G526" s="3" t="s">
        <v>385</v>
      </c>
      <c r="H526" s="20">
        <v>0</v>
      </c>
      <c r="I526" s="114">
        <v>470000000</v>
      </c>
      <c r="J526" s="21" t="s">
        <v>1330</v>
      </c>
      <c r="K526" s="19" t="s">
        <v>2074</v>
      </c>
      <c r="L526" s="138" t="s">
        <v>3428</v>
      </c>
      <c r="M526" s="141" t="s">
        <v>383</v>
      </c>
      <c r="N526" s="361" t="s">
        <v>8876</v>
      </c>
      <c r="O526" s="3" t="s">
        <v>1382</v>
      </c>
      <c r="P526" s="7" t="s">
        <v>1352</v>
      </c>
      <c r="Q526" s="3" t="s">
        <v>1351</v>
      </c>
      <c r="R526" s="62">
        <v>14.061999999999999</v>
      </c>
      <c r="S526" s="18">
        <v>135636.9</v>
      </c>
      <c r="T526" s="83">
        <f t="shared" si="22"/>
        <v>1907326.0877999999</v>
      </c>
      <c r="U526" s="83">
        <f t="shared" si="27"/>
        <v>2136205.2183360001</v>
      </c>
      <c r="V526" s="9" t="s">
        <v>1341</v>
      </c>
      <c r="W526" s="153" t="s">
        <v>1410</v>
      </c>
      <c r="X526" s="9"/>
    </row>
    <row r="527" spans="1:24" s="445" customFormat="1" ht="102" customHeight="1">
      <c r="A527" s="9" t="s">
        <v>6582</v>
      </c>
      <c r="B527" s="100" t="s">
        <v>97</v>
      </c>
      <c r="C527" s="121" t="s">
        <v>969</v>
      </c>
      <c r="D527" s="56" t="s">
        <v>970</v>
      </c>
      <c r="E527" s="56" t="s">
        <v>971</v>
      </c>
      <c r="F527" s="42"/>
      <c r="G527" s="3" t="s">
        <v>385</v>
      </c>
      <c r="H527" s="20">
        <v>0</v>
      </c>
      <c r="I527" s="114">
        <v>470000000</v>
      </c>
      <c r="J527" s="21" t="s">
        <v>1330</v>
      </c>
      <c r="K527" s="19" t="s">
        <v>2074</v>
      </c>
      <c r="L527" s="138" t="s">
        <v>3428</v>
      </c>
      <c r="M527" s="141" t="s">
        <v>383</v>
      </c>
      <c r="N527" s="361" t="s">
        <v>8876</v>
      </c>
      <c r="O527" s="3" t="s">
        <v>1382</v>
      </c>
      <c r="P527" s="7" t="s">
        <v>1352</v>
      </c>
      <c r="Q527" s="3" t="s">
        <v>1351</v>
      </c>
      <c r="R527" s="62">
        <v>3.02</v>
      </c>
      <c r="S527" s="18">
        <v>129178.3</v>
      </c>
      <c r="T527" s="83">
        <f t="shared" si="22"/>
        <v>390118.46600000001</v>
      </c>
      <c r="U527" s="83">
        <f t="shared" si="27"/>
        <v>436932.68192000006</v>
      </c>
      <c r="V527" s="9" t="s">
        <v>1341</v>
      </c>
      <c r="W527" s="153" t="s">
        <v>1410</v>
      </c>
      <c r="X527" s="9"/>
    </row>
    <row r="528" spans="1:24" s="445" customFormat="1" ht="102" customHeight="1">
      <c r="A528" s="9" t="s">
        <v>6583</v>
      </c>
      <c r="B528" s="100" t="s">
        <v>97</v>
      </c>
      <c r="C528" s="121" t="s">
        <v>972</v>
      </c>
      <c r="D528" s="56" t="s">
        <v>970</v>
      </c>
      <c r="E528" s="56" t="s">
        <v>973</v>
      </c>
      <c r="F528" s="42"/>
      <c r="G528" s="3" t="s">
        <v>385</v>
      </c>
      <c r="H528" s="20">
        <v>0</v>
      </c>
      <c r="I528" s="114">
        <v>470000000</v>
      </c>
      <c r="J528" s="21" t="s">
        <v>1330</v>
      </c>
      <c r="K528" s="19" t="s">
        <v>2074</v>
      </c>
      <c r="L528" s="138" t="s">
        <v>3428</v>
      </c>
      <c r="M528" s="141" t="s">
        <v>383</v>
      </c>
      <c r="N528" s="361" t="s">
        <v>8876</v>
      </c>
      <c r="O528" s="3" t="s">
        <v>1382</v>
      </c>
      <c r="P528" s="7" t="s">
        <v>1352</v>
      </c>
      <c r="Q528" s="3" t="s">
        <v>1351</v>
      </c>
      <c r="R528" s="62">
        <v>0.52</v>
      </c>
      <c r="S528" s="18">
        <v>129178.3</v>
      </c>
      <c r="T528" s="83">
        <f t="shared" si="22"/>
        <v>67172.716</v>
      </c>
      <c r="U528" s="83">
        <f t="shared" si="27"/>
        <v>75233.441920000012</v>
      </c>
      <c r="V528" s="9" t="s">
        <v>1341</v>
      </c>
      <c r="W528" s="153" t="s">
        <v>1410</v>
      </c>
      <c r="X528" s="9"/>
    </row>
    <row r="529" spans="1:24" s="445" customFormat="1" ht="102" customHeight="1">
      <c r="A529" s="9" t="s">
        <v>6584</v>
      </c>
      <c r="B529" s="100" t="s">
        <v>97</v>
      </c>
      <c r="C529" s="121" t="s">
        <v>972</v>
      </c>
      <c r="D529" s="56" t="s">
        <v>970</v>
      </c>
      <c r="E529" s="56" t="s">
        <v>974</v>
      </c>
      <c r="F529" s="42"/>
      <c r="G529" s="3" t="s">
        <v>385</v>
      </c>
      <c r="H529" s="20">
        <v>0</v>
      </c>
      <c r="I529" s="114">
        <v>470000000</v>
      </c>
      <c r="J529" s="21" t="s">
        <v>1330</v>
      </c>
      <c r="K529" s="19" t="s">
        <v>2074</v>
      </c>
      <c r="L529" s="138" t="s">
        <v>3428</v>
      </c>
      <c r="M529" s="141" t="s">
        <v>383</v>
      </c>
      <c r="N529" s="361" t="s">
        <v>8876</v>
      </c>
      <c r="O529" s="3" t="s">
        <v>1382</v>
      </c>
      <c r="P529" s="7" t="s">
        <v>1352</v>
      </c>
      <c r="Q529" s="3" t="s">
        <v>1351</v>
      </c>
      <c r="R529" s="62">
        <v>5.0999999999999996</v>
      </c>
      <c r="S529" s="18">
        <v>129178.3</v>
      </c>
      <c r="T529" s="83">
        <f t="shared" si="22"/>
        <v>658809.32999999996</v>
      </c>
      <c r="U529" s="83">
        <f t="shared" si="27"/>
        <v>737866.44960000005</v>
      </c>
      <c r="V529" s="9" t="s">
        <v>1341</v>
      </c>
      <c r="W529" s="153" t="s">
        <v>1410</v>
      </c>
      <c r="X529" s="9"/>
    </row>
    <row r="530" spans="1:24" s="445" customFormat="1" ht="102" customHeight="1">
      <c r="A530" s="9" t="s">
        <v>6585</v>
      </c>
      <c r="B530" s="100" t="s">
        <v>97</v>
      </c>
      <c r="C530" s="121" t="s">
        <v>975</v>
      </c>
      <c r="D530" s="56" t="s">
        <v>970</v>
      </c>
      <c r="E530" s="56" t="s">
        <v>976</v>
      </c>
      <c r="F530" s="42"/>
      <c r="G530" s="3" t="s">
        <v>385</v>
      </c>
      <c r="H530" s="20">
        <v>0</v>
      </c>
      <c r="I530" s="114">
        <v>470000000</v>
      </c>
      <c r="J530" s="21" t="s">
        <v>1330</v>
      </c>
      <c r="K530" s="19" t="s">
        <v>2074</v>
      </c>
      <c r="L530" s="138" t="s">
        <v>3428</v>
      </c>
      <c r="M530" s="141" t="s">
        <v>383</v>
      </c>
      <c r="N530" s="361" t="s">
        <v>8876</v>
      </c>
      <c r="O530" s="3" t="s">
        <v>1382</v>
      </c>
      <c r="P530" s="7" t="s">
        <v>1352</v>
      </c>
      <c r="Q530" s="3" t="s">
        <v>1351</v>
      </c>
      <c r="R530" s="62">
        <v>26.3</v>
      </c>
      <c r="S530" s="18">
        <v>129178.3</v>
      </c>
      <c r="T530" s="83">
        <f t="shared" si="22"/>
        <v>3397389.29</v>
      </c>
      <c r="U530" s="83">
        <f t="shared" si="27"/>
        <v>3805076.0048000002</v>
      </c>
      <c r="V530" s="9" t="s">
        <v>1341</v>
      </c>
      <c r="W530" s="153" t="s">
        <v>1410</v>
      </c>
      <c r="X530" s="9"/>
    </row>
    <row r="531" spans="1:24" s="445" customFormat="1" ht="102" customHeight="1">
      <c r="A531" s="9" t="s">
        <v>6586</v>
      </c>
      <c r="B531" s="100" t="s">
        <v>97</v>
      </c>
      <c r="C531" s="121" t="s">
        <v>985</v>
      </c>
      <c r="D531" s="56" t="s">
        <v>970</v>
      </c>
      <c r="E531" s="56" t="s">
        <v>986</v>
      </c>
      <c r="F531" s="42"/>
      <c r="G531" s="3" t="s">
        <v>385</v>
      </c>
      <c r="H531" s="20">
        <v>0</v>
      </c>
      <c r="I531" s="114">
        <v>470000000</v>
      </c>
      <c r="J531" s="21" t="s">
        <v>1330</v>
      </c>
      <c r="K531" s="19" t="s">
        <v>2074</v>
      </c>
      <c r="L531" s="138" t="s">
        <v>3428</v>
      </c>
      <c r="M531" s="141" t="s">
        <v>383</v>
      </c>
      <c r="N531" s="361" t="s">
        <v>8876</v>
      </c>
      <c r="O531" s="3" t="s">
        <v>1382</v>
      </c>
      <c r="P531" s="7" t="s">
        <v>1352</v>
      </c>
      <c r="Q531" s="3" t="s">
        <v>1351</v>
      </c>
      <c r="R531" s="62">
        <v>6.5369999999999999</v>
      </c>
      <c r="S531" s="18">
        <v>129178.3</v>
      </c>
      <c r="T531" s="83">
        <f t="shared" si="22"/>
        <v>844438.54709999997</v>
      </c>
      <c r="U531" s="83">
        <f t="shared" si="27"/>
        <v>945771.17275200004</v>
      </c>
      <c r="V531" s="9" t="s">
        <v>1341</v>
      </c>
      <c r="W531" s="153" t="s">
        <v>1410</v>
      </c>
      <c r="X531" s="9"/>
    </row>
    <row r="532" spans="1:24" s="445" customFormat="1" ht="102" customHeight="1">
      <c r="A532" s="9" t="s">
        <v>6587</v>
      </c>
      <c r="B532" s="100" t="s">
        <v>97</v>
      </c>
      <c r="C532" s="121" t="s">
        <v>977</v>
      </c>
      <c r="D532" s="56" t="s">
        <v>970</v>
      </c>
      <c r="E532" s="56" t="s">
        <v>978</v>
      </c>
      <c r="F532" s="42"/>
      <c r="G532" s="3" t="s">
        <v>385</v>
      </c>
      <c r="H532" s="20">
        <v>0</v>
      </c>
      <c r="I532" s="114">
        <v>470000000</v>
      </c>
      <c r="J532" s="21" t="s">
        <v>1330</v>
      </c>
      <c r="K532" s="19" t="s">
        <v>2074</v>
      </c>
      <c r="L532" s="138" t="s">
        <v>3428</v>
      </c>
      <c r="M532" s="141" t="s">
        <v>383</v>
      </c>
      <c r="N532" s="361" t="s">
        <v>8876</v>
      </c>
      <c r="O532" s="3" t="s">
        <v>1382</v>
      </c>
      <c r="P532" s="7" t="s">
        <v>1352</v>
      </c>
      <c r="Q532" s="3" t="s">
        <v>1351</v>
      </c>
      <c r="R532" s="62">
        <v>8.4550000000000001</v>
      </c>
      <c r="S532" s="18">
        <v>129178.3</v>
      </c>
      <c r="T532" s="83">
        <f t="shared" si="22"/>
        <v>1092202.5264999999</v>
      </c>
      <c r="U532" s="83">
        <f t="shared" si="27"/>
        <v>1223266.82968</v>
      </c>
      <c r="V532" s="9" t="s">
        <v>1341</v>
      </c>
      <c r="W532" s="153" t="s">
        <v>1410</v>
      </c>
      <c r="X532" s="9"/>
    </row>
    <row r="533" spans="1:24" s="445" customFormat="1" ht="102" customHeight="1">
      <c r="A533" s="9" t="s">
        <v>6588</v>
      </c>
      <c r="B533" s="100" t="s">
        <v>97</v>
      </c>
      <c r="C533" s="121" t="s">
        <v>979</v>
      </c>
      <c r="D533" s="56" t="s">
        <v>970</v>
      </c>
      <c r="E533" s="56" t="s">
        <v>980</v>
      </c>
      <c r="F533" s="42"/>
      <c r="G533" s="3" t="s">
        <v>385</v>
      </c>
      <c r="H533" s="20">
        <v>0</v>
      </c>
      <c r="I533" s="114">
        <v>470000000</v>
      </c>
      <c r="J533" s="21" t="s">
        <v>1330</v>
      </c>
      <c r="K533" s="19" t="s">
        <v>2074</v>
      </c>
      <c r="L533" s="138" t="s">
        <v>3428</v>
      </c>
      <c r="M533" s="141" t="s">
        <v>383</v>
      </c>
      <c r="N533" s="361" t="s">
        <v>8876</v>
      </c>
      <c r="O533" s="3" t="s">
        <v>1382</v>
      </c>
      <c r="P533" s="7" t="s">
        <v>1352</v>
      </c>
      <c r="Q533" s="3" t="s">
        <v>1351</v>
      </c>
      <c r="R533" s="62">
        <v>2.08</v>
      </c>
      <c r="S533" s="18">
        <v>121383.02</v>
      </c>
      <c r="T533" s="83">
        <f t="shared" si="22"/>
        <v>252476.68160000001</v>
      </c>
      <c r="U533" s="83">
        <f t="shared" si="27"/>
        <v>282773.88339200005</v>
      </c>
      <c r="V533" s="9" t="s">
        <v>1341</v>
      </c>
      <c r="W533" s="153" t="s">
        <v>1410</v>
      </c>
      <c r="X533" s="9"/>
    </row>
    <row r="534" spans="1:24" s="445" customFormat="1" ht="102" customHeight="1">
      <c r="A534" s="9" t="s">
        <v>6589</v>
      </c>
      <c r="B534" s="100" t="s">
        <v>97</v>
      </c>
      <c r="C534" s="121" t="s">
        <v>981</v>
      </c>
      <c r="D534" s="56" t="s">
        <v>970</v>
      </c>
      <c r="E534" s="56" t="s">
        <v>982</v>
      </c>
      <c r="F534" s="9"/>
      <c r="G534" s="3" t="s">
        <v>385</v>
      </c>
      <c r="H534" s="20">
        <v>0</v>
      </c>
      <c r="I534" s="114">
        <v>470000000</v>
      </c>
      <c r="J534" s="21" t="s">
        <v>1330</v>
      </c>
      <c r="K534" s="19" t="s">
        <v>2074</v>
      </c>
      <c r="L534" s="138" t="s">
        <v>3428</v>
      </c>
      <c r="M534" s="141" t="s">
        <v>383</v>
      </c>
      <c r="N534" s="361" t="s">
        <v>8876</v>
      </c>
      <c r="O534" s="3" t="s">
        <v>1382</v>
      </c>
      <c r="P534" s="7" t="s">
        <v>1352</v>
      </c>
      <c r="Q534" s="3" t="s">
        <v>1351</v>
      </c>
      <c r="R534" s="62">
        <v>2.6259999999999999</v>
      </c>
      <c r="S534" s="18">
        <v>121383.02</v>
      </c>
      <c r="T534" s="83">
        <f t="shared" si="22"/>
        <v>318751.81052</v>
      </c>
      <c r="U534" s="83">
        <f t="shared" si="27"/>
        <v>357002.02778240002</v>
      </c>
      <c r="V534" s="9" t="s">
        <v>1341</v>
      </c>
      <c r="W534" s="153" t="s">
        <v>1410</v>
      </c>
      <c r="X534" s="9"/>
    </row>
    <row r="535" spans="1:24" s="445" customFormat="1" ht="102" customHeight="1">
      <c r="A535" s="9" t="s">
        <v>6590</v>
      </c>
      <c r="B535" s="100" t="s">
        <v>97</v>
      </c>
      <c r="C535" s="121" t="s">
        <v>983</v>
      </c>
      <c r="D535" s="56" t="s">
        <v>970</v>
      </c>
      <c r="E535" s="56" t="s">
        <v>984</v>
      </c>
      <c r="F535" s="9"/>
      <c r="G535" s="3" t="s">
        <v>385</v>
      </c>
      <c r="H535" s="20">
        <v>0</v>
      </c>
      <c r="I535" s="114">
        <v>470000000</v>
      </c>
      <c r="J535" s="21" t="s">
        <v>1330</v>
      </c>
      <c r="K535" s="19" t="s">
        <v>2074</v>
      </c>
      <c r="L535" s="138" t="s">
        <v>3428</v>
      </c>
      <c r="M535" s="141" t="s">
        <v>383</v>
      </c>
      <c r="N535" s="361" t="s">
        <v>8876</v>
      </c>
      <c r="O535" s="3" t="s">
        <v>1382</v>
      </c>
      <c r="P535" s="7" t="s">
        <v>1352</v>
      </c>
      <c r="Q535" s="3" t="s">
        <v>1351</v>
      </c>
      <c r="R535" s="62">
        <v>4.1399999999999997</v>
      </c>
      <c r="S535" s="18">
        <v>121383.02</v>
      </c>
      <c r="T535" s="83">
        <f t="shared" si="22"/>
        <v>502525.70279999997</v>
      </c>
      <c r="U535" s="83">
        <f t="shared" si="27"/>
        <v>562828.787136</v>
      </c>
      <c r="V535" s="9" t="s">
        <v>1341</v>
      </c>
      <c r="W535" s="153" t="s">
        <v>1410</v>
      </c>
      <c r="X535" s="9"/>
    </row>
    <row r="536" spans="1:24" s="445" customFormat="1" ht="102" customHeight="1">
      <c r="A536" s="9" t="s">
        <v>6591</v>
      </c>
      <c r="B536" s="100" t="s">
        <v>97</v>
      </c>
      <c r="C536" s="121" t="s">
        <v>987</v>
      </c>
      <c r="D536" s="56" t="s">
        <v>970</v>
      </c>
      <c r="E536" s="56" t="s">
        <v>2075</v>
      </c>
      <c r="F536" s="9"/>
      <c r="G536" s="3" t="s">
        <v>385</v>
      </c>
      <c r="H536" s="20">
        <v>0</v>
      </c>
      <c r="I536" s="114">
        <v>470000000</v>
      </c>
      <c r="J536" s="21" t="s">
        <v>1330</v>
      </c>
      <c r="K536" s="19" t="s">
        <v>2074</v>
      </c>
      <c r="L536" s="138" t="s">
        <v>3428</v>
      </c>
      <c r="M536" s="141" t="s">
        <v>383</v>
      </c>
      <c r="N536" s="361" t="s">
        <v>8876</v>
      </c>
      <c r="O536" s="3" t="s">
        <v>1382</v>
      </c>
      <c r="P536" s="7" t="s">
        <v>1352</v>
      </c>
      <c r="Q536" s="3" t="s">
        <v>1351</v>
      </c>
      <c r="R536" s="62">
        <v>0.67100000000000004</v>
      </c>
      <c r="S536" s="18">
        <v>121383.02</v>
      </c>
      <c r="T536" s="83">
        <f t="shared" ref="T536:T601" si="36">R536*S536</f>
        <v>81448.006420000005</v>
      </c>
      <c r="U536" s="83">
        <f t="shared" si="27"/>
        <v>91221.767190400016</v>
      </c>
      <c r="V536" s="9" t="s">
        <v>1341</v>
      </c>
      <c r="W536" s="153" t="s">
        <v>1410</v>
      </c>
      <c r="X536" s="9"/>
    </row>
    <row r="537" spans="1:24" s="445" customFormat="1" ht="102" customHeight="1">
      <c r="A537" s="9" t="s">
        <v>6592</v>
      </c>
      <c r="B537" s="100" t="s">
        <v>97</v>
      </c>
      <c r="C537" s="111" t="s">
        <v>993</v>
      </c>
      <c r="D537" s="111" t="s">
        <v>994</v>
      </c>
      <c r="E537" s="111" t="s">
        <v>995</v>
      </c>
      <c r="F537" s="9"/>
      <c r="G537" s="3" t="s">
        <v>385</v>
      </c>
      <c r="H537" s="20">
        <v>0</v>
      </c>
      <c r="I537" s="114">
        <v>470000000</v>
      </c>
      <c r="J537" s="21" t="s">
        <v>1330</v>
      </c>
      <c r="K537" s="19" t="s">
        <v>1892</v>
      </c>
      <c r="L537" s="138" t="s">
        <v>3428</v>
      </c>
      <c r="M537" s="141" t="s">
        <v>383</v>
      </c>
      <c r="N537" s="361" t="s">
        <v>2078</v>
      </c>
      <c r="O537" s="3" t="s">
        <v>1382</v>
      </c>
      <c r="P537" s="7" t="s">
        <v>1352</v>
      </c>
      <c r="Q537" s="3" t="s">
        <v>1351</v>
      </c>
      <c r="R537" s="62">
        <v>21.99</v>
      </c>
      <c r="S537" s="18">
        <v>106337</v>
      </c>
      <c r="T537" s="83">
        <f t="shared" si="36"/>
        <v>2338350.63</v>
      </c>
      <c r="U537" s="83">
        <f t="shared" si="27"/>
        <v>2618952.7056</v>
      </c>
      <c r="V537" s="9" t="s">
        <v>1341</v>
      </c>
      <c r="W537" s="153" t="s">
        <v>1410</v>
      </c>
      <c r="X537" s="9"/>
    </row>
    <row r="538" spans="1:24" s="445" customFormat="1" ht="102" customHeight="1">
      <c r="A538" s="9" t="s">
        <v>6593</v>
      </c>
      <c r="B538" s="100" t="s">
        <v>97</v>
      </c>
      <c r="C538" s="111" t="s">
        <v>988</v>
      </c>
      <c r="D538" s="111" t="s">
        <v>989</v>
      </c>
      <c r="E538" s="122" t="s">
        <v>990</v>
      </c>
      <c r="F538" s="9"/>
      <c r="G538" s="3" t="s">
        <v>385</v>
      </c>
      <c r="H538" s="20">
        <v>0</v>
      </c>
      <c r="I538" s="114">
        <v>470000000</v>
      </c>
      <c r="J538" s="21" t="s">
        <v>1330</v>
      </c>
      <c r="K538" s="19" t="s">
        <v>1892</v>
      </c>
      <c r="L538" s="138" t="s">
        <v>3428</v>
      </c>
      <c r="M538" s="141" t="s">
        <v>383</v>
      </c>
      <c r="N538" s="361" t="s">
        <v>2078</v>
      </c>
      <c r="O538" s="3" t="s">
        <v>1382</v>
      </c>
      <c r="P538" s="7" t="s">
        <v>1352</v>
      </c>
      <c r="Q538" s="3" t="s">
        <v>1351</v>
      </c>
      <c r="R538" s="62">
        <v>0.5</v>
      </c>
      <c r="S538" s="18">
        <v>128958.83</v>
      </c>
      <c r="T538" s="83">
        <f t="shared" si="36"/>
        <v>64479.415000000001</v>
      </c>
      <c r="U538" s="83">
        <f t="shared" si="27"/>
        <v>72216.944800000012</v>
      </c>
      <c r="V538" s="9" t="s">
        <v>1341</v>
      </c>
      <c r="W538" s="153" t="s">
        <v>1410</v>
      </c>
      <c r="X538" s="9"/>
    </row>
    <row r="539" spans="1:24" s="445" customFormat="1" ht="102" customHeight="1">
      <c r="A539" s="9" t="s">
        <v>6594</v>
      </c>
      <c r="B539" s="100" t="s">
        <v>97</v>
      </c>
      <c r="C539" s="111" t="s">
        <v>1190</v>
      </c>
      <c r="D539" s="111" t="s">
        <v>1024</v>
      </c>
      <c r="E539" s="3" t="s">
        <v>1191</v>
      </c>
      <c r="F539" s="9"/>
      <c r="G539" s="3" t="s">
        <v>385</v>
      </c>
      <c r="H539" s="20">
        <v>0</v>
      </c>
      <c r="I539" s="114">
        <v>470000000</v>
      </c>
      <c r="J539" s="21" t="s">
        <v>1330</v>
      </c>
      <c r="K539" s="19" t="s">
        <v>1892</v>
      </c>
      <c r="L539" s="138" t="s">
        <v>3428</v>
      </c>
      <c r="M539" s="141" t="s">
        <v>383</v>
      </c>
      <c r="N539" s="361" t="s">
        <v>2078</v>
      </c>
      <c r="O539" s="3" t="s">
        <v>1382</v>
      </c>
      <c r="P539" s="7" t="s">
        <v>1352</v>
      </c>
      <c r="Q539" s="3" t="s">
        <v>1351</v>
      </c>
      <c r="R539" s="62">
        <v>1.796</v>
      </c>
      <c r="S539" s="18">
        <v>128958.83</v>
      </c>
      <c r="T539" s="83">
        <f t="shared" si="36"/>
        <v>231610.05868000002</v>
      </c>
      <c r="U539" s="83">
        <f t="shared" si="27"/>
        <v>259403.26572160004</v>
      </c>
      <c r="V539" s="9" t="s">
        <v>1341</v>
      </c>
      <c r="W539" s="153" t="s">
        <v>1410</v>
      </c>
      <c r="X539" s="9"/>
    </row>
    <row r="540" spans="1:24" s="445" customFormat="1" ht="102" customHeight="1">
      <c r="A540" s="9" t="s">
        <v>6595</v>
      </c>
      <c r="B540" s="100" t="s">
        <v>97</v>
      </c>
      <c r="C540" s="111" t="s">
        <v>991</v>
      </c>
      <c r="D540" s="111" t="s">
        <v>989</v>
      </c>
      <c r="E540" s="122" t="s">
        <v>992</v>
      </c>
      <c r="F540" s="9"/>
      <c r="G540" s="3" t="s">
        <v>385</v>
      </c>
      <c r="H540" s="20">
        <v>0</v>
      </c>
      <c r="I540" s="114">
        <v>470000000</v>
      </c>
      <c r="J540" s="21" t="s">
        <v>1330</v>
      </c>
      <c r="K540" s="19" t="s">
        <v>1892</v>
      </c>
      <c r="L540" s="138" t="s">
        <v>3428</v>
      </c>
      <c r="M540" s="141" t="s">
        <v>383</v>
      </c>
      <c r="N540" s="361" t="s">
        <v>2078</v>
      </c>
      <c r="O540" s="3" t="s">
        <v>1382</v>
      </c>
      <c r="P540" s="7" t="s">
        <v>1352</v>
      </c>
      <c r="Q540" s="3" t="s">
        <v>1351</v>
      </c>
      <c r="R540" s="62">
        <v>5.96</v>
      </c>
      <c r="S540" s="18">
        <v>128958.83</v>
      </c>
      <c r="T540" s="83">
        <f t="shared" si="36"/>
        <v>768594.62679999997</v>
      </c>
      <c r="U540" s="83">
        <f t="shared" si="27"/>
        <v>860825.98201600008</v>
      </c>
      <c r="V540" s="9" t="s">
        <v>1341</v>
      </c>
      <c r="W540" s="153" t="s">
        <v>1410</v>
      </c>
      <c r="X540" s="9"/>
    </row>
    <row r="541" spans="1:24" s="445" customFormat="1" ht="102" customHeight="1">
      <c r="A541" s="9" t="s">
        <v>6596</v>
      </c>
      <c r="B541" s="100" t="s">
        <v>97</v>
      </c>
      <c r="C541" s="111" t="s">
        <v>998</v>
      </c>
      <c r="D541" s="111" t="s">
        <v>989</v>
      </c>
      <c r="E541" s="111" t="s">
        <v>999</v>
      </c>
      <c r="F541" s="9"/>
      <c r="G541" s="3" t="s">
        <v>385</v>
      </c>
      <c r="H541" s="20">
        <v>0</v>
      </c>
      <c r="I541" s="114">
        <v>470000000</v>
      </c>
      <c r="J541" s="21" t="s">
        <v>1330</v>
      </c>
      <c r="K541" s="19" t="s">
        <v>1892</v>
      </c>
      <c r="L541" s="138" t="s">
        <v>3428</v>
      </c>
      <c r="M541" s="141" t="s">
        <v>383</v>
      </c>
      <c r="N541" s="361" t="s">
        <v>2078</v>
      </c>
      <c r="O541" s="3" t="s">
        <v>1382</v>
      </c>
      <c r="P541" s="7" t="s">
        <v>1352</v>
      </c>
      <c r="Q541" s="3" t="s">
        <v>1351</v>
      </c>
      <c r="R541" s="62">
        <v>6.0970000000000004</v>
      </c>
      <c r="S541" s="18">
        <v>128958.83</v>
      </c>
      <c r="T541" s="83">
        <f t="shared" si="36"/>
        <v>786261.98651000008</v>
      </c>
      <c r="U541" s="83">
        <f t="shared" si="27"/>
        <v>880613.42489120015</v>
      </c>
      <c r="V541" s="9" t="s">
        <v>1341</v>
      </c>
      <c r="W541" s="153" t="s">
        <v>1410</v>
      </c>
      <c r="X541" s="9"/>
    </row>
    <row r="542" spans="1:24" s="445" customFormat="1" ht="102" customHeight="1">
      <c r="A542" s="9" t="s">
        <v>6597</v>
      </c>
      <c r="B542" s="100" t="s">
        <v>97</v>
      </c>
      <c r="C542" s="111" t="s">
        <v>1000</v>
      </c>
      <c r="D542" s="111" t="s">
        <v>989</v>
      </c>
      <c r="E542" s="111" t="s">
        <v>1001</v>
      </c>
      <c r="F542" s="9"/>
      <c r="G542" s="3" t="s">
        <v>385</v>
      </c>
      <c r="H542" s="20">
        <v>0</v>
      </c>
      <c r="I542" s="114">
        <v>470000000</v>
      </c>
      <c r="J542" s="21" t="s">
        <v>1330</v>
      </c>
      <c r="K542" s="19" t="s">
        <v>1892</v>
      </c>
      <c r="L542" s="138" t="s">
        <v>3428</v>
      </c>
      <c r="M542" s="141" t="s">
        <v>383</v>
      </c>
      <c r="N542" s="361" t="s">
        <v>2078</v>
      </c>
      <c r="O542" s="3" t="s">
        <v>1382</v>
      </c>
      <c r="P542" s="7" t="s">
        <v>1352</v>
      </c>
      <c r="Q542" s="3" t="s">
        <v>1351</v>
      </c>
      <c r="R542" s="62">
        <v>17.38</v>
      </c>
      <c r="S542" s="18">
        <v>128958.83</v>
      </c>
      <c r="T542" s="83">
        <f t="shared" si="36"/>
        <v>2241304.4654000001</v>
      </c>
      <c r="U542" s="83">
        <f t="shared" si="27"/>
        <v>2510261.0012480002</v>
      </c>
      <c r="V542" s="9" t="s">
        <v>1341</v>
      </c>
      <c r="W542" s="153" t="s">
        <v>1410</v>
      </c>
      <c r="X542" s="9"/>
    </row>
    <row r="543" spans="1:24" s="445" customFormat="1" ht="102" customHeight="1">
      <c r="A543" s="9" t="s">
        <v>6598</v>
      </c>
      <c r="B543" s="100" t="s">
        <v>97</v>
      </c>
      <c r="C543" s="111" t="s">
        <v>996</v>
      </c>
      <c r="D543" s="111" t="s">
        <v>989</v>
      </c>
      <c r="E543" s="111" t="s">
        <v>997</v>
      </c>
      <c r="F543" s="9"/>
      <c r="G543" s="3" t="s">
        <v>385</v>
      </c>
      <c r="H543" s="20">
        <v>0</v>
      </c>
      <c r="I543" s="114">
        <v>470000000</v>
      </c>
      <c r="J543" s="21" t="s">
        <v>1330</v>
      </c>
      <c r="K543" s="19" t="s">
        <v>2080</v>
      </c>
      <c r="L543" s="138" t="s">
        <v>3428</v>
      </c>
      <c r="M543" s="141" t="s">
        <v>383</v>
      </c>
      <c r="N543" s="361" t="s">
        <v>2076</v>
      </c>
      <c r="O543" s="3" t="s">
        <v>1382</v>
      </c>
      <c r="P543" s="7" t="s">
        <v>1352</v>
      </c>
      <c r="Q543" s="3" t="s">
        <v>1351</v>
      </c>
      <c r="R543" s="62">
        <v>38.51</v>
      </c>
      <c r="S543" s="18">
        <v>128958.83</v>
      </c>
      <c r="T543" s="83">
        <f t="shared" si="36"/>
        <v>4966204.5433</v>
      </c>
      <c r="U543" s="83">
        <f t="shared" si="27"/>
        <v>5562149.0884960005</v>
      </c>
      <c r="V543" s="9" t="s">
        <v>1341</v>
      </c>
      <c r="W543" s="153" t="s">
        <v>1410</v>
      </c>
      <c r="X543" s="9"/>
    </row>
    <row r="544" spans="1:24" s="445" customFormat="1" ht="102" customHeight="1">
      <c r="A544" s="9" t="s">
        <v>6599</v>
      </c>
      <c r="B544" s="100" t="s">
        <v>97</v>
      </c>
      <c r="C544" s="111" t="s">
        <v>1002</v>
      </c>
      <c r="D544" s="111" t="s">
        <v>989</v>
      </c>
      <c r="E544" s="111" t="s">
        <v>1003</v>
      </c>
      <c r="F544" s="9"/>
      <c r="G544" s="3" t="s">
        <v>385</v>
      </c>
      <c r="H544" s="20">
        <v>0</v>
      </c>
      <c r="I544" s="114">
        <v>470000000</v>
      </c>
      <c r="J544" s="21" t="s">
        <v>1330</v>
      </c>
      <c r="K544" s="19" t="s">
        <v>2079</v>
      </c>
      <c r="L544" s="138" t="s">
        <v>3428</v>
      </c>
      <c r="M544" s="141" t="s">
        <v>383</v>
      </c>
      <c r="N544" s="361" t="s">
        <v>2077</v>
      </c>
      <c r="O544" s="3" t="s">
        <v>1382</v>
      </c>
      <c r="P544" s="7" t="s">
        <v>1352</v>
      </c>
      <c r="Q544" s="3" t="s">
        <v>1351</v>
      </c>
      <c r="R544" s="62">
        <v>11.34</v>
      </c>
      <c r="S544" s="18">
        <v>128958.83</v>
      </c>
      <c r="T544" s="83">
        <f t="shared" si="36"/>
        <v>1462393.1322000001</v>
      </c>
      <c r="U544" s="83">
        <f t="shared" si="27"/>
        <v>1637880.3080640002</v>
      </c>
      <c r="V544" s="9" t="s">
        <v>1341</v>
      </c>
      <c r="W544" s="153" t="s">
        <v>1410</v>
      </c>
      <c r="X544" s="9"/>
    </row>
    <row r="545" spans="1:24" s="445" customFormat="1" ht="102" customHeight="1">
      <c r="A545" s="9" t="s">
        <v>6600</v>
      </c>
      <c r="B545" s="100" t="s">
        <v>97</v>
      </c>
      <c r="C545" s="111" t="s">
        <v>1004</v>
      </c>
      <c r="D545" s="111" t="s">
        <v>989</v>
      </c>
      <c r="E545" s="111" t="s">
        <v>1005</v>
      </c>
      <c r="F545" s="9"/>
      <c r="G545" s="3" t="s">
        <v>385</v>
      </c>
      <c r="H545" s="20">
        <v>0</v>
      </c>
      <c r="I545" s="114">
        <v>470000000</v>
      </c>
      <c r="J545" s="21" t="s">
        <v>1330</v>
      </c>
      <c r="K545" s="19" t="s">
        <v>2079</v>
      </c>
      <c r="L545" s="138" t="s">
        <v>3428</v>
      </c>
      <c r="M545" s="141" t="s">
        <v>383</v>
      </c>
      <c r="N545" s="361" t="s">
        <v>2077</v>
      </c>
      <c r="O545" s="3" t="s">
        <v>1382</v>
      </c>
      <c r="P545" s="7" t="s">
        <v>1352</v>
      </c>
      <c r="Q545" s="3" t="s">
        <v>1351</v>
      </c>
      <c r="R545" s="62">
        <v>8.1709999999999994</v>
      </c>
      <c r="S545" s="19">
        <v>133396.57</v>
      </c>
      <c r="T545" s="83">
        <f t="shared" si="36"/>
        <v>1089983.37347</v>
      </c>
      <c r="U545" s="83">
        <f t="shared" si="27"/>
        <v>1220781.3782864001</v>
      </c>
      <c r="V545" s="9" t="s">
        <v>1341</v>
      </c>
      <c r="W545" s="153" t="s">
        <v>1410</v>
      </c>
      <c r="X545" s="9"/>
    </row>
    <row r="546" spans="1:24" s="445" customFormat="1" ht="102" customHeight="1">
      <c r="A546" s="9" t="s">
        <v>6601</v>
      </c>
      <c r="B546" s="100" t="s">
        <v>97</v>
      </c>
      <c r="C546" s="111" t="s">
        <v>1006</v>
      </c>
      <c r="D546" s="111" t="s">
        <v>989</v>
      </c>
      <c r="E546" s="111" t="s">
        <v>1007</v>
      </c>
      <c r="F546" s="9"/>
      <c r="G546" s="3" t="s">
        <v>385</v>
      </c>
      <c r="H546" s="20">
        <v>0</v>
      </c>
      <c r="I546" s="114">
        <v>470000000</v>
      </c>
      <c r="J546" s="21" t="s">
        <v>1330</v>
      </c>
      <c r="K546" s="19" t="s">
        <v>2081</v>
      </c>
      <c r="L546" s="138" t="s">
        <v>3428</v>
      </c>
      <c r="M546" s="141" t="s">
        <v>383</v>
      </c>
      <c r="N546" s="361" t="s">
        <v>2076</v>
      </c>
      <c r="O546" s="3" t="s">
        <v>1382</v>
      </c>
      <c r="P546" s="7" t="s">
        <v>1352</v>
      </c>
      <c r="Q546" s="3" t="s">
        <v>1351</v>
      </c>
      <c r="R546" s="62">
        <v>20</v>
      </c>
      <c r="S546" s="19">
        <v>125975.53</v>
      </c>
      <c r="T546" s="83">
        <f t="shared" si="36"/>
        <v>2519510.6</v>
      </c>
      <c r="U546" s="83">
        <f t="shared" si="27"/>
        <v>2821851.8720000004</v>
      </c>
      <c r="V546" s="9" t="s">
        <v>1341</v>
      </c>
      <c r="W546" s="153" t="s">
        <v>1410</v>
      </c>
      <c r="X546" s="9"/>
    </row>
    <row r="547" spans="1:24" s="445" customFormat="1" ht="102" customHeight="1">
      <c r="A547" s="9" t="s">
        <v>6602</v>
      </c>
      <c r="B547" s="100" t="s">
        <v>97</v>
      </c>
      <c r="C547" s="7" t="s">
        <v>923</v>
      </c>
      <c r="D547" s="3" t="s">
        <v>362</v>
      </c>
      <c r="E547" s="3" t="s">
        <v>363</v>
      </c>
      <c r="F547" s="82"/>
      <c r="G547" s="3" t="s">
        <v>385</v>
      </c>
      <c r="H547" s="20">
        <v>0</v>
      </c>
      <c r="I547" s="114">
        <v>470000000</v>
      </c>
      <c r="J547" s="21" t="s">
        <v>1330</v>
      </c>
      <c r="K547" s="19" t="s">
        <v>1949</v>
      </c>
      <c r="L547" s="138" t="s">
        <v>3428</v>
      </c>
      <c r="M547" s="141" t="s">
        <v>383</v>
      </c>
      <c r="N547" s="362" t="s">
        <v>2084</v>
      </c>
      <c r="O547" s="3" t="s">
        <v>1382</v>
      </c>
      <c r="P547" s="7" t="s">
        <v>1350</v>
      </c>
      <c r="Q547" s="3" t="s">
        <v>1335</v>
      </c>
      <c r="R547" s="24">
        <v>40.5</v>
      </c>
      <c r="S547" s="97">
        <v>16500</v>
      </c>
      <c r="T547" s="83">
        <f t="shared" si="36"/>
        <v>668250</v>
      </c>
      <c r="U547" s="83">
        <f t="shared" si="27"/>
        <v>748440.00000000012</v>
      </c>
      <c r="V547" s="9" t="s">
        <v>1341</v>
      </c>
      <c r="W547" s="153" t="s">
        <v>1410</v>
      </c>
      <c r="X547" s="9"/>
    </row>
    <row r="548" spans="1:24" s="445" customFormat="1" ht="102" customHeight="1">
      <c r="A548" s="9" t="s">
        <v>6603</v>
      </c>
      <c r="B548" s="100" t="s">
        <v>97</v>
      </c>
      <c r="C548" s="111" t="s">
        <v>1010</v>
      </c>
      <c r="D548" s="3" t="s">
        <v>1009</v>
      </c>
      <c r="E548" s="3" t="s">
        <v>1008</v>
      </c>
      <c r="F548" s="9"/>
      <c r="G548" s="3" t="s">
        <v>385</v>
      </c>
      <c r="H548" s="20">
        <v>0</v>
      </c>
      <c r="I548" s="114">
        <v>470000000</v>
      </c>
      <c r="J548" s="21" t="s">
        <v>1330</v>
      </c>
      <c r="K548" s="19" t="s">
        <v>2082</v>
      </c>
      <c r="L548" s="138" t="s">
        <v>3428</v>
      </c>
      <c r="M548" s="141" t="s">
        <v>383</v>
      </c>
      <c r="N548" s="361" t="s">
        <v>2085</v>
      </c>
      <c r="O548" s="3" t="s">
        <v>1382</v>
      </c>
      <c r="P548" s="7" t="s">
        <v>1352</v>
      </c>
      <c r="Q548" s="3" t="s">
        <v>1351</v>
      </c>
      <c r="R548" s="62">
        <v>45.664000000000001</v>
      </c>
      <c r="S548" s="19">
        <v>140996.46</v>
      </c>
      <c r="T548" s="83">
        <f t="shared" si="36"/>
        <v>6438462.34944</v>
      </c>
      <c r="U548" s="83">
        <f t="shared" si="27"/>
        <v>7211077.8313728003</v>
      </c>
      <c r="V548" s="9" t="s">
        <v>1341</v>
      </c>
      <c r="W548" s="153" t="s">
        <v>1410</v>
      </c>
      <c r="X548" s="9"/>
    </row>
    <row r="549" spans="1:24" s="445" customFormat="1" ht="102" customHeight="1">
      <c r="A549" s="9" t="s">
        <v>6604</v>
      </c>
      <c r="B549" s="100" t="s">
        <v>97</v>
      </c>
      <c r="C549" s="111" t="s">
        <v>1010</v>
      </c>
      <c r="D549" s="3" t="s">
        <v>1009</v>
      </c>
      <c r="E549" s="3" t="s">
        <v>1011</v>
      </c>
      <c r="F549" s="9"/>
      <c r="G549" s="3" t="s">
        <v>385</v>
      </c>
      <c r="H549" s="20">
        <v>0</v>
      </c>
      <c r="I549" s="114">
        <v>470000000</v>
      </c>
      <c r="J549" s="21" t="s">
        <v>1330</v>
      </c>
      <c r="K549" s="19" t="s">
        <v>2083</v>
      </c>
      <c r="L549" s="138" t="s">
        <v>3428</v>
      </c>
      <c r="M549" s="141" t="s">
        <v>383</v>
      </c>
      <c r="N549" s="361" t="s">
        <v>2077</v>
      </c>
      <c r="O549" s="3" t="s">
        <v>1382</v>
      </c>
      <c r="P549" s="7" t="s">
        <v>1352</v>
      </c>
      <c r="Q549" s="3" t="s">
        <v>1351</v>
      </c>
      <c r="R549" s="62">
        <v>11.175000000000001</v>
      </c>
      <c r="S549" s="19">
        <v>140996.46</v>
      </c>
      <c r="T549" s="83">
        <f t="shared" si="36"/>
        <v>1575635.4405</v>
      </c>
      <c r="U549" s="83">
        <f t="shared" si="27"/>
        <v>1764711.6933600002</v>
      </c>
      <c r="V549" s="9" t="s">
        <v>1341</v>
      </c>
      <c r="W549" s="153" t="s">
        <v>1410</v>
      </c>
      <c r="X549" s="9"/>
    </row>
    <row r="550" spans="1:24" s="445" customFormat="1" ht="102" customHeight="1">
      <c r="A550" s="9" t="s">
        <v>6605</v>
      </c>
      <c r="B550" s="100" t="s">
        <v>97</v>
      </c>
      <c r="C550" s="111" t="s">
        <v>1010</v>
      </c>
      <c r="D550" s="3" t="s">
        <v>1009</v>
      </c>
      <c r="E550" s="3" t="s">
        <v>1012</v>
      </c>
      <c r="F550" s="9"/>
      <c r="G550" s="3" t="s">
        <v>385</v>
      </c>
      <c r="H550" s="20">
        <v>0</v>
      </c>
      <c r="I550" s="114">
        <v>470000000</v>
      </c>
      <c r="J550" s="21" t="s">
        <v>1330</v>
      </c>
      <c r="K550" s="19" t="s">
        <v>2082</v>
      </c>
      <c r="L550" s="138" t="s">
        <v>3428</v>
      </c>
      <c r="M550" s="141" t="s">
        <v>383</v>
      </c>
      <c r="N550" s="361" t="s">
        <v>2085</v>
      </c>
      <c r="O550" s="3" t="s">
        <v>1382</v>
      </c>
      <c r="P550" s="7" t="s">
        <v>1352</v>
      </c>
      <c r="Q550" s="3" t="s">
        <v>1351</v>
      </c>
      <c r="R550" s="62">
        <v>31.35</v>
      </c>
      <c r="S550" s="19">
        <v>140996.46</v>
      </c>
      <c r="T550" s="83">
        <f t="shared" si="36"/>
        <v>4420239.0209999997</v>
      </c>
      <c r="U550" s="83">
        <f t="shared" si="27"/>
        <v>4950667.70352</v>
      </c>
      <c r="V550" s="9" t="s">
        <v>1341</v>
      </c>
      <c r="W550" s="153" t="s">
        <v>1410</v>
      </c>
      <c r="X550" s="9"/>
    </row>
    <row r="551" spans="1:24" s="445" customFormat="1" ht="102" customHeight="1">
      <c r="A551" s="9" t="s">
        <v>6606</v>
      </c>
      <c r="B551" s="100" t="s">
        <v>97</v>
      </c>
      <c r="C551" s="58" t="s">
        <v>1013</v>
      </c>
      <c r="D551" s="58" t="s">
        <v>1014</v>
      </c>
      <c r="E551" s="58" t="s">
        <v>1015</v>
      </c>
      <c r="F551" s="9"/>
      <c r="G551" s="3" t="s">
        <v>385</v>
      </c>
      <c r="H551" s="20">
        <v>0</v>
      </c>
      <c r="I551" s="114">
        <v>470000000</v>
      </c>
      <c r="J551" s="21" t="s">
        <v>1330</v>
      </c>
      <c r="K551" s="19" t="s">
        <v>2086</v>
      </c>
      <c r="L551" s="138" t="s">
        <v>3428</v>
      </c>
      <c r="M551" s="141" t="s">
        <v>383</v>
      </c>
      <c r="N551" s="361" t="s">
        <v>2077</v>
      </c>
      <c r="O551" s="3" t="s">
        <v>1382</v>
      </c>
      <c r="P551" s="7" t="s">
        <v>1352</v>
      </c>
      <c r="Q551" s="3" t="s">
        <v>1351</v>
      </c>
      <c r="R551" s="62">
        <v>3.96</v>
      </c>
      <c r="S551" s="19">
        <v>164656.25</v>
      </c>
      <c r="T551" s="83">
        <f t="shared" si="36"/>
        <v>652038.75</v>
      </c>
      <c r="U551" s="83">
        <f t="shared" si="27"/>
        <v>730283.4</v>
      </c>
      <c r="V551" s="9" t="s">
        <v>1341</v>
      </c>
      <c r="W551" s="153" t="s">
        <v>1410</v>
      </c>
      <c r="X551" s="9"/>
    </row>
    <row r="552" spans="1:24" s="445" customFormat="1" ht="102" customHeight="1">
      <c r="A552" s="9" t="s">
        <v>6607</v>
      </c>
      <c r="B552" s="100" t="s">
        <v>97</v>
      </c>
      <c r="C552" s="121" t="s">
        <v>1026</v>
      </c>
      <c r="D552" s="123" t="s">
        <v>1024</v>
      </c>
      <c r="E552" s="111" t="s">
        <v>1025</v>
      </c>
      <c r="F552" s="9"/>
      <c r="G552" s="3" t="s">
        <v>385</v>
      </c>
      <c r="H552" s="20">
        <v>0</v>
      </c>
      <c r="I552" s="114">
        <v>470000000</v>
      </c>
      <c r="J552" s="21" t="s">
        <v>1330</v>
      </c>
      <c r="K552" s="19" t="s">
        <v>2087</v>
      </c>
      <c r="L552" s="138" t="s">
        <v>3428</v>
      </c>
      <c r="M552" s="141" t="s">
        <v>383</v>
      </c>
      <c r="N552" s="361" t="s">
        <v>2089</v>
      </c>
      <c r="O552" s="3" t="s">
        <v>1382</v>
      </c>
      <c r="P552" s="7" t="s">
        <v>1352</v>
      </c>
      <c r="Q552" s="3" t="s">
        <v>1351</v>
      </c>
      <c r="R552" s="62">
        <v>295</v>
      </c>
      <c r="S552" s="19">
        <v>191098.48</v>
      </c>
      <c r="T552" s="83">
        <f t="shared" si="36"/>
        <v>56374051.600000001</v>
      </c>
      <c r="U552" s="83">
        <f t="shared" si="27"/>
        <v>63138937.792000011</v>
      </c>
      <c r="V552" s="9" t="s">
        <v>1341</v>
      </c>
      <c r="W552" s="153" t="s">
        <v>1410</v>
      </c>
      <c r="X552" s="9"/>
    </row>
    <row r="553" spans="1:24" s="445" customFormat="1" ht="102" customHeight="1">
      <c r="A553" s="9" t="s">
        <v>6608</v>
      </c>
      <c r="B553" s="100" t="s">
        <v>97</v>
      </c>
      <c r="C553" s="121" t="s">
        <v>1023</v>
      </c>
      <c r="D553" s="123" t="s">
        <v>1024</v>
      </c>
      <c r="E553" s="111" t="s">
        <v>1027</v>
      </c>
      <c r="F553" s="9"/>
      <c r="G553" s="3" t="s">
        <v>385</v>
      </c>
      <c r="H553" s="20">
        <v>0</v>
      </c>
      <c r="I553" s="114">
        <v>470000000</v>
      </c>
      <c r="J553" s="21" t="s">
        <v>1330</v>
      </c>
      <c r="K553" s="19" t="s">
        <v>1383</v>
      </c>
      <c r="L553" s="138" t="s">
        <v>3428</v>
      </c>
      <c r="M553" s="141" t="s">
        <v>383</v>
      </c>
      <c r="N553" s="362" t="s">
        <v>2088</v>
      </c>
      <c r="O553" s="3" t="s">
        <v>1382</v>
      </c>
      <c r="P553" s="7" t="s">
        <v>1352</v>
      </c>
      <c r="Q553" s="3" t="s">
        <v>1351</v>
      </c>
      <c r="R553" s="62">
        <v>3.3</v>
      </c>
      <c r="S553" s="19">
        <v>191098.48</v>
      </c>
      <c r="T553" s="83">
        <f t="shared" si="36"/>
        <v>630624.98400000005</v>
      </c>
      <c r="U553" s="83">
        <f t="shared" si="27"/>
        <v>706299.9820800001</v>
      </c>
      <c r="V553" s="9" t="s">
        <v>1341</v>
      </c>
      <c r="W553" s="153" t="s">
        <v>1410</v>
      </c>
      <c r="X553" s="9"/>
    </row>
    <row r="554" spans="1:24" s="445" customFormat="1" ht="102" customHeight="1">
      <c r="A554" s="9" t="s">
        <v>6609</v>
      </c>
      <c r="B554" s="100" t="s">
        <v>97</v>
      </c>
      <c r="C554" s="111" t="s">
        <v>1021</v>
      </c>
      <c r="D554" s="111" t="s">
        <v>1022</v>
      </c>
      <c r="E554" s="111" t="s">
        <v>1181</v>
      </c>
      <c r="F554" s="9"/>
      <c r="G554" s="3" t="s">
        <v>385</v>
      </c>
      <c r="H554" s="20">
        <v>0</v>
      </c>
      <c r="I554" s="114">
        <v>470000000</v>
      </c>
      <c r="J554" s="21" t="s">
        <v>1330</v>
      </c>
      <c r="K554" s="19" t="s">
        <v>1383</v>
      </c>
      <c r="L554" s="138" t="s">
        <v>3428</v>
      </c>
      <c r="M554" s="141" t="s">
        <v>383</v>
      </c>
      <c r="N554" s="362" t="s">
        <v>2088</v>
      </c>
      <c r="O554" s="3" t="s">
        <v>1382</v>
      </c>
      <c r="P554" s="7" t="s">
        <v>1352</v>
      </c>
      <c r="Q554" s="3" t="s">
        <v>1351</v>
      </c>
      <c r="R554" s="62">
        <v>7.56</v>
      </c>
      <c r="S554" s="19">
        <v>200681.25</v>
      </c>
      <c r="T554" s="83">
        <f t="shared" si="36"/>
        <v>1517150.25</v>
      </c>
      <c r="U554" s="83">
        <f t="shared" si="27"/>
        <v>1699208.2800000003</v>
      </c>
      <c r="V554" s="9" t="s">
        <v>1341</v>
      </c>
      <c r="W554" s="153" t="s">
        <v>1410</v>
      </c>
      <c r="X554" s="9"/>
    </row>
    <row r="555" spans="1:24" s="445" customFormat="1" ht="102" customHeight="1">
      <c r="A555" s="9" t="s">
        <v>6610</v>
      </c>
      <c r="B555" s="100" t="s">
        <v>97</v>
      </c>
      <c r="C555" s="111" t="s">
        <v>1021</v>
      </c>
      <c r="D555" s="111" t="s">
        <v>1022</v>
      </c>
      <c r="E555" s="111" t="s">
        <v>1180</v>
      </c>
      <c r="F555" s="9"/>
      <c r="G555" s="3" t="s">
        <v>385</v>
      </c>
      <c r="H555" s="20">
        <v>0</v>
      </c>
      <c r="I555" s="114">
        <v>470000000</v>
      </c>
      <c r="J555" s="21" t="s">
        <v>1330</v>
      </c>
      <c r="K555" s="19" t="s">
        <v>1383</v>
      </c>
      <c r="L555" s="138" t="s">
        <v>3428</v>
      </c>
      <c r="M555" s="141" t="s">
        <v>383</v>
      </c>
      <c r="N555" s="362" t="s">
        <v>2088</v>
      </c>
      <c r="O555" s="3" t="s">
        <v>1382</v>
      </c>
      <c r="P555" s="7" t="s">
        <v>1352</v>
      </c>
      <c r="Q555" s="3" t="s">
        <v>1351</v>
      </c>
      <c r="R555" s="62">
        <v>101</v>
      </c>
      <c r="S555" s="19">
        <v>200681.25</v>
      </c>
      <c r="T555" s="83">
        <f t="shared" si="36"/>
        <v>20268806.25</v>
      </c>
      <c r="U555" s="83">
        <f t="shared" si="27"/>
        <v>22701063.000000004</v>
      </c>
      <c r="V555" s="9" t="s">
        <v>1341</v>
      </c>
      <c r="W555" s="153" t="s">
        <v>1410</v>
      </c>
      <c r="X555" s="9"/>
    </row>
    <row r="556" spans="1:24" s="445" customFormat="1" ht="102" customHeight="1">
      <c r="A556" s="9" t="s">
        <v>6611</v>
      </c>
      <c r="B556" s="100" t="s">
        <v>97</v>
      </c>
      <c r="C556" s="111" t="s">
        <v>1030</v>
      </c>
      <c r="D556" s="111" t="s">
        <v>1022</v>
      </c>
      <c r="E556" s="111" t="s">
        <v>2090</v>
      </c>
      <c r="F556" s="9"/>
      <c r="G556" s="3" t="s">
        <v>385</v>
      </c>
      <c r="H556" s="20">
        <v>0</v>
      </c>
      <c r="I556" s="114">
        <v>470000000</v>
      </c>
      <c r="J556" s="21" t="s">
        <v>1330</v>
      </c>
      <c r="K556" s="19" t="s">
        <v>1383</v>
      </c>
      <c r="L556" s="138" t="s">
        <v>3428</v>
      </c>
      <c r="M556" s="141" t="s">
        <v>383</v>
      </c>
      <c r="N556" s="362" t="s">
        <v>2088</v>
      </c>
      <c r="O556" s="3" t="s">
        <v>1382</v>
      </c>
      <c r="P556" s="7" t="s">
        <v>1352</v>
      </c>
      <c r="Q556" s="3" t="s">
        <v>1351</v>
      </c>
      <c r="R556" s="62">
        <v>16.899999999999999</v>
      </c>
      <c r="S556" s="19">
        <v>200681.25</v>
      </c>
      <c r="T556" s="83">
        <f t="shared" si="36"/>
        <v>3391513.1249999995</v>
      </c>
      <c r="U556" s="83">
        <f t="shared" si="27"/>
        <v>3798494.6999999997</v>
      </c>
      <c r="V556" s="9" t="s">
        <v>1341</v>
      </c>
      <c r="W556" s="153" t="s">
        <v>1410</v>
      </c>
      <c r="X556" s="9"/>
    </row>
    <row r="557" spans="1:24" s="445" customFormat="1" ht="102" customHeight="1">
      <c r="A557" s="9" t="s">
        <v>6612</v>
      </c>
      <c r="B557" s="100" t="s">
        <v>97</v>
      </c>
      <c r="C557" s="58" t="s">
        <v>1018</v>
      </c>
      <c r="D557" s="58" t="s">
        <v>1019</v>
      </c>
      <c r="E557" s="58" t="s">
        <v>1020</v>
      </c>
      <c r="F557" s="9"/>
      <c r="G557" s="3" t="s">
        <v>385</v>
      </c>
      <c r="H557" s="20">
        <v>0</v>
      </c>
      <c r="I557" s="114">
        <v>470000000</v>
      </c>
      <c r="J557" s="21" t="s">
        <v>1330</v>
      </c>
      <c r="K557" s="19" t="s">
        <v>2091</v>
      </c>
      <c r="L557" s="138" t="s">
        <v>3428</v>
      </c>
      <c r="M557" s="141" t="s">
        <v>383</v>
      </c>
      <c r="N557" s="361" t="s">
        <v>2095</v>
      </c>
      <c r="O557" s="3" t="s">
        <v>1382</v>
      </c>
      <c r="P557" s="7" t="s">
        <v>1352</v>
      </c>
      <c r="Q557" s="3" t="s">
        <v>1351</v>
      </c>
      <c r="R557" s="62">
        <v>15.5</v>
      </c>
      <c r="S557" s="19">
        <v>213423.14</v>
      </c>
      <c r="T557" s="83">
        <f t="shared" si="36"/>
        <v>3308058.6700000004</v>
      </c>
      <c r="U557" s="83">
        <f t="shared" si="27"/>
        <v>3705025.7104000007</v>
      </c>
      <c r="V557" s="9" t="s">
        <v>1341</v>
      </c>
      <c r="W557" s="153" t="s">
        <v>1410</v>
      </c>
      <c r="X557" s="9"/>
    </row>
    <row r="558" spans="1:24" s="445" customFormat="1" ht="102" customHeight="1">
      <c r="A558" s="9" t="s">
        <v>6613</v>
      </c>
      <c r="B558" s="100" t="s">
        <v>97</v>
      </c>
      <c r="C558" s="7" t="s">
        <v>1028</v>
      </c>
      <c r="D558" s="9" t="s">
        <v>1019</v>
      </c>
      <c r="E558" s="3" t="s">
        <v>1029</v>
      </c>
      <c r="F558" s="9"/>
      <c r="G558" s="3" t="s">
        <v>385</v>
      </c>
      <c r="H558" s="20">
        <v>0</v>
      </c>
      <c r="I558" s="114">
        <v>470000000</v>
      </c>
      <c r="J558" s="21" t="s">
        <v>1330</v>
      </c>
      <c r="K558" s="19" t="s">
        <v>1892</v>
      </c>
      <c r="L558" s="138" t="s">
        <v>3428</v>
      </c>
      <c r="M558" s="141" t="s">
        <v>383</v>
      </c>
      <c r="N558" s="362" t="s">
        <v>2094</v>
      </c>
      <c r="O558" s="3" t="s">
        <v>1382</v>
      </c>
      <c r="P558" s="7" t="s">
        <v>1352</v>
      </c>
      <c r="Q558" s="3" t="s">
        <v>1351</v>
      </c>
      <c r="R558" s="62">
        <v>0.52</v>
      </c>
      <c r="S558" s="18">
        <v>228076.93</v>
      </c>
      <c r="T558" s="83">
        <f t="shared" si="36"/>
        <v>118600.0036</v>
      </c>
      <c r="U558" s="83">
        <f t="shared" si="27"/>
        <v>132832.004032</v>
      </c>
      <c r="V558" s="9" t="s">
        <v>1341</v>
      </c>
      <c r="W558" s="153" t="s">
        <v>1410</v>
      </c>
      <c r="X558" s="9"/>
    </row>
    <row r="559" spans="1:24" s="445" customFormat="1" ht="102" customHeight="1">
      <c r="A559" s="9" t="s">
        <v>6614</v>
      </c>
      <c r="B559" s="100" t="s">
        <v>97</v>
      </c>
      <c r="C559" s="58" t="s">
        <v>1016</v>
      </c>
      <c r="D559" s="58" t="s">
        <v>1017</v>
      </c>
      <c r="E559" s="58" t="s">
        <v>1179</v>
      </c>
      <c r="F559" s="9"/>
      <c r="G559" s="3" t="s">
        <v>385</v>
      </c>
      <c r="H559" s="20">
        <v>0</v>
      </c>
      <c r="I559" s="114">
        <v>470000000</v>
      </c>
      <c r="J559" s="21" t="s">
        <v>1330</v>
      </c>
      <c r="K559" s="19" t="s">
        <v>2092</v>
      </c>
      <c r="L559" s="138" t="s">
        <v>3428</v>
      </c>
      <c r="M559" s="141" t="s">
        <v>383</v>
      </c>
      <c r="N559" s="361" t="s">
        <v>2093</v>
      </c>
      <c r="O559" s="3" t="s">
        <v>1382</v>
      </c>
      <c r="P559" s="7" t="s">
        <v>1361</v>
      </c>
      <c r="Q559" s="3" t="s">
        <v>1345</v>
      </c>
      <c r="R559" s="24">
        <v>23600</v>
      </c>
      <c r="S559" s="19">
        <v>346.27</v>
      </c>
      <c r="T559" s="83">
        <v>0</v>
      </c>
      <c r="U559" s="83">
        <f t="shared" si="27"/>
        <v>0</v>
      </c>
      <c r="V559" s="9" t="s">
        <v>1341</v>
      </c>
      <c r="W559" s="153" t="s">
        <v>1410</v>
      </c>
      <c r="X559" s="9" t="s">
        <v>9385</v>
      </c>
    </row>
    <row r="560" spans="1:24" s="445" customFormat="1" ht="102" customHeight="1">
      <c r="A560" s="9" t="s">
        <v>9529</v>
      </c>
      <c r="B560" s="100" t="s">
        <v>97</v>
      </c>
      <c r="C560" s="58" t="s">
        <v>1016</v>
      </c>
      <c r="D560" s="58" t="s">
        <v>1017</v>
      </c>
      <c r="E560" s="58" t="s">
        <v>1179</v>
      </c>
      <c r="F560" s="9"/>
      <c r="G560" s="3" t="s">
        <v>385</v>
      </c>
      <c r="H560" s="20">
        <v>0</v>
      </c>
      <c r="I560" s="114">
        <v>470000000</v>
      </c>
      <c r="J560" s="21" t="s">
        <v>1330</v>
      </c>
      <c r="K560" s="19" t="s">
        <v>2092</v>
      </c>
      <c r="L560" s="138" t="s">
        <v>3428</v>
      </c>
      <c r="M560" s="141" t="s">
        <v>383</v>
      </c>
      <c r="N560" s="361" t="s">
        <v>2093</v>
      </c>
      <c r="O560" s="3" t="s">
        <v>1382</v>
      </c>
      <c r="P560" s="7" t="s">
        <v>1361</v>
      </c>
      <c r="Q560" s="3" t="s">
        <v>1345</v>
      </c>
      <c r="R560" s="24">
        <v>12000</v>
      </c>
      <c r="S560" s="19">
        <v>346.27</v>
      </c>
      <c r="T560" s="83">
        <f t="shared" ref="T560" si="37">R560*S560</f>
        <v>4155240</v>
      </c>
      <c r="U560" s="83">
        <f t="shared" ref="U560" si="38">T560*1.12</f>
        <v>4653868.8000000007</v>
      </c>
      <c r="V560" s="9" t="s">
        <v>1341</v>
      </c>
      <c r="W560" s="153" t="s">
        <v>1410</v>
      </c>
      <c r="X560" s="9"/>
    </row>
    <row r="561" spans="1:24" s="445" customFormat="1" ht="102" customHeight="1">
      <c r="A561" s="9" t="s">
        <v>6615</v>
      </c>
      <c r="B561" s="100" t="s">
        <v>97</v>
      </c>
      <c r="C561" s="124" t="s">
        <v>1031</v>
      </c>
      <c r="D561" s="125" t="s">
        <v>1032</v>
      </c>
      <c r="E561" s="125" t="s">
        <v>1033</v>
      </c>
      <c r="F561" s="9"/>
      <c r="G561" s="3" t="s">
        <v>385</v>
      </c>
      <c r="H561" s="20">
        <v>0</v>
      </c>
      <c r="I561" s="114">
        <v>470000000</v>
      </c>
      <c r="J561" s="21" t="s">
        <v>1330</v>
      </c>
      <c r="K561" s="19" t="s">
        <v>2096</v>
      </c>
      <c r="L561" s="138" t="s">
        <v>3428</v>
      </c>
      <c r="M561" s="141" t="s">
        <v>383</v>
      </c>
      <c r="N561" s="92" t="s">
        <v>2097</v>
      </c>
      <c r="O561" s="3" t="s">
        <v>1382</v>
      </c>
      <c r="P561" s="7" t="s">
        <v>1352</v>
      </c>
      <c r="Q561" s="3" t="s">
        <v>1351</v>
      </c>
      <c r="R561" s="62">
        <v>1</v>
      </c>
      <c r="S561" s="19">
        <v>134446.84</v>
      </c>
      <c r="T561" s="83">
        <f t="shared" si="36"/>
        <v>134446.84</v>
      </c>
      <c r="U561" s="83">
        <f t="shared" si="27"/>
        <v>150580.4608</v>
      </c>
      <c r="V561" s="9" t="s">
        <v>1341</v>
      </c>
      <c r="W561" s="153" t="s">
        <v>1410</v>
      </c>
      <c r="X561" s="9"/>
    </row>
    <row r="562" spans="1:24" s="445" customFormat="1" ht="102" customHeight="1">
      <c r="A562" s="9" t="s">
        <v>6616</v>
      </c>
      <c r="B562" s="100" t="s">
        <v>97</v>
      </c>
      <c r="C562" s="9" t="s">
        <v>1031</v>
      </c>
      <c r="D562" s="125" t="s">
        <v>1032</v>
      </c>
      <c r="E562" s="125" t="s">
        <v>1034</v>
      </c>
      <c r="F562" s="9"/>
      <c r="G562" s="3" t="s">
        <v>385</v>
      </c>
      <c r="H562" s="20">
        <v>0</v>
      </c>
      <c r="I562" s="114">
        <v>470000000</v>
      </c>
      <c r="J562" s="21" t="s">
        <v>1330</v>
      </c>
      <c r="K562" s="19" t="s">
        <v>2096</v>
      </c>
      <c r="L562" s="138" t="s">
        <v>3428</v>
      </c>
      <c r="M562" s="141" t="s">
        <v>383</v>
      </c>
      <c r="N562" s="92" t="s">
        <v>2097</v>
      </c>
      <c r="O562" s="3" t="s">
        <v>1382</v>
      </c>
      <c r="P562" s="7" t="s">
        <v>1352</v>
      </c>
      <c r="Q562" s="3" t="s">
        <v>1351</v>
      </c>
      <c r="R562" s="62">
        <v>9.1</v>
      </c>
      <c r="S562" s="19">
        <v>134446.84</v>
      </c>
      <c r="T562" s="83">
        <f t="shared" si="36"/>
        <v>1223466.2439999999</v>
      </c>
      <c r="U562" s="83">
        <f t="shared" ref="U562:U626" si="39">T562*1.12</f>
        <v>1370282.19328</v>
      </c>
      <c r="V562" s="9" t="s">
        <v>1341</v>
      </c>
      <c r="W562" s="153" t="s">
        <v>1410</v>
      </c>
      <c r="X562" s="9"/>
    </row>
    <row r="563" spans="1:24" s="445" customFormat="1" ht="102" customHeight="1">
      <c r="A563" s="9" t="s">
        <v>6617</v>
      </c>
      <c r="B563" s="100" t="s">
        <v>97</v>
      </c>
      <c r="C563" s="9" t="s">
        <v>1031</v>
      </c>
      <c r="D563" s="125" t="s">
        <v>1032</v>
      </c>
      <c r="E563" s="125" t="s">
        <v>1035</v>
      </c>
      <c r="F563" s="9"/>
      <c r="G563" s="3" t="s">
        <v>385</v>
      </c>
      <c r="H563" s="20">
        <v>0</v>
      </c>
      <c r="I563" s="114">
        <v>470000000</v>
      </c>
      <c r="J563" s="21" t="s">
        <v>1330</v>
      </c>
      <c r="K563" s="19" t="s">
        <v>2096</v>
      </c>
      <c r="L563" s="138" t="s">
        <v>3428</v>
      </c>
      <c r="M563" s="141" t="s">
        <v>383</v>
      </c>
      <c r="N563" s="92" t="s">
        <v>2097</v>
      </c>
      <c r="O563" s="3" t="s">
        <v>1382</v>
      </c>
      <c r="P563" s="7" t="s">
        <v>1352</v>
      </c>
      <c r="Q563" s="3" t="s">
        <v>1351</v>
      </c>
      <c r="R563" s="62">
        <v>0.5</v>
      </c>
      <c r="S563" s="19">
        <v>127187.5</v>
      </c>
      <c r="T563" s="83">
        <f t="shared" si="36"/>
        <v>63593.75</v>
      </c>
      <c r="U563" s="83">
        <f t="shared" si="39"/>
        <v>71225</v>
      </c>
      <c r="V563" s="9" t="s">
        <v>1341</v>
      </c>
      <c r="W563" s="153" t="s">
        <v>1410</v>
      </c>
      <c r="X563" s="9"/>
    </row>
    <row r="564" spans="1:24" s="445" customFormat="1" ht="102" customHeight="1">
      <c r="A564" s="9" t="s">
        <v>6618</v>
      </c>
      <c r="B564" s="100" t="s">
        <v>97</v>
      </c>
      <c r="C564" s="9" t="s">
        <v>1031</v>
      </c>
      <c r="D564" s="125" t="s">
        <v>1032</v>
      </c>
      <c r="E564" s="125" t="s">
        <v>1036</v>
      </c>
      <c r="F564" s="9"/>
      <c r="G564" s="3" t="s">
        <v>385</v>
      </c>
      <c r="H564" s="20">
        <v>0</v>
      </c>
      <c r="I564" s="114">
        <v>470000000</v>
      </c>
      <c r="J564" s="21" t="s">
        <v>1330</v>
      </c>
      <c r="K564" s="19" t="s">
        <v>2096</v>
      </c>
      <c r="L564" s="138" t="s">
        <v>3428</v>
      </c>
      <c r="M564" s="141" t="s">
        <v>383</v>
      </c>
      <c r="N564" s="92" t="s">
        <v>2097</v>
      </c>
      <c r="O564" s="3" t="s">
        <v>1382</v>
      </c>
      <c r="P564" s="7" t="s">
        <v>1352</v>
      </c>
      <c r="Q564" s="3" t="s">
        <v>1351</v>
      </c>
      <c r="R564" s="62">
        <v>0.5</v>
      </c>
      <c r="S564" s="19">
        <v>127187.5</v>
      </c>
      <c r="T564" s="83">
        <f t="shared" si="36"/>
        <v>63593.75</v>
      </c>
      <c r="U564" s="83">
        <f t="shared" si="39"/>
        <v>71225</v>
      </c>
      <c r="V564" s="9" t="s">
        <v>1341</v>
      </c>
      <c r="W564" s="153" t="s">
        <v>1410</v>
      </c>
      <c r="X564" s="9"/>
    </row>
    <row r="565" spans="1:24" s="445" customFormat="1" ht="102" customHeight="1">
      <c r="A565" s="9" t="s">
        <v>6619</v>
      </c>
      <c r="B565" s="100" t="s">
        <v>97</v>
      </c>
      <c r="C565" s="9" t="s">
        <v>1031</v>
      </c>
      <c r="D565" s="125" t="s">
        <v>1032</v>
      </c>
      <c r="E565" s="125" t="s">
        <v>1037</v>
      </c>
      <c r="F565" s="9"/>
      <c r="G565" s="3" t="s">
        <v>385</v>
      </c>
      <c r="H565" s="20">
        <v>0</v>
      </c>
      <c r="I565" s="114">
        <v>470000000</v>
      </c>
      <c r="J565" s="21" t="s">
        <v>1330</v>
      </c>
      <c r="K565" s="19" t="s">
        <v>2096</v>
      </c>
      <c r="L565" s="138" t="s">
        <v>3428</v>
      </c>
      <c r="M565" s="141" t="s">
        <v>383</v>
      </c>
      <c r="N565" s="92" t="s">
        <v>2097</v>
      </c>
      <c r="O565" s="3" t="s">
        <v>1382</v>
      </c>
      <c r="P565" s="7" t="s">
        <v>1352</v>
      </c>
      <c r="Q565" s="3" t="s">
        <v>1351</v>
      </c>
      <c r="R565" s="62">
        <v>4</v>
      </c>
      <c r="S565" s="19">
        <v>127187.5</v>
      </c>
      <c r="T565" s="83">
        <f t="shared" si="36"/>
        <v>508750</v>
      </c>
      <c r="U565" s="83">
        <f t="shared" si="39"/>
        <v>569800</v>
      </c>
      <c r="V565" s="9" t="s">
        <v>1341</v>
      </c>
      <c r="W565" s="153" t="s">
        <v>1410</v>
      </c>
      <c r="X565" s="9"/>
    </row>
    <row r="566" spans="1:24" s="445" customFormat="1" ht="102" customHeight="1">
      <c r="A566" s="9" t="s">
        <v>6620</v>
      </c>
      <c r="B566" s="100" t="s">
        <v>97</v>
      </c>
      <c r="C566" s="9" t="s">
        <v>1031</v>
      </c>
      <c r="D566" s="125" t="s">
        <v>1032</v>
      </c>
      <c r="E566" s="125" t="s">
        <v>1038</v>
      </c>
      <c r="F566" s="9"/>
      <c r="G566" s="3" t="s">
        <v>385</v>
      </c>
      <c r="H566" s="20">
        <v>0</v>
      </c>
      <c r="I566" s="114">
        <v>470000000</v>
      </c>
      <c r="J566" s="21" t="s">
        <v>1330</v>
      </c>
      <c r="K566" s="19" t="s">
        <v>2096</v>
      </c>
      <c r="L566" s="138" t="s">
        <v>3428</v>
      </c>
      <c r="M566" s="141" t="s">
        <v>383</v>
      </c>
      <c r="N566" s="92" t="s">
        <v>2097</v>
      </c>
      <c r="O566" s="3" t="s">
        <v>1382</v>
      </c>
      <c r="P566" s="7" t="s">
        <v>1352</v>
      </c>
      <c r="Q566" s="3" t="s">
        <v>1351</v>
      </c>
      <c r="R566" s="62">
        <v>4.3</v>
      </c>
      <c r="S566" s="19">
        <v>127187.5</v>
      </c>
      <c r="T566" s="83">
        <f t="shared" si="36"/>
        <v>546906.25</v>
      </c>
      <c r="U566" s="83">
        <f t="shared" si="39"/>
        <v>612535.00000000012</v>
      </c>
      <c r="V566" s="9" t="s">
        <v>1341</v>
      </c>
      <c r="W566" s="153" t="s">
        <v>1410</v>
      </c>
      <c r="X566" s="9"/>
    </row>
    <row r="567" spans="1:24" s="445" customFormat="1" ht="102" customHeight="1">
      <c r="A567" s="9" t="s">
        <v>6621</v>
      </c>
      <c r="B567" s="100" t="s">
        <v>97</v>
      </c>
      <c r="C567" s="9" t="s">
        <v>1031</v>
      </c>
      <c r="D567" s="125" t="s">
        <v>1032</v>
      </c>
      <c r="E567" s="125" t="s">
        <v>1039</v>
      </c>
      <c r="F567" s="9"/>
      <c r="G567" s="3" t="s">
        <v>385</v>
      </c>
      <c r="H567" s="20">
        <v>0</v>
      </c>
      <c r="I567" s="114">
        <v>470000000</v>
      </c>
      <c r="J567" s="21" t="s">
        <v>1330</v>
      </c>
      <c r="K567" s="19" t="s">
        <v>2096</v>
      </c>
      <c r="L567" s="138" t="s">
        <v>3428</v>
      </c>
      <c r="M567" s="141" t="s">
        <v>383</v>
      </c>
      <c r="N567" s="92" t="s">
        <v>2097</v>
      </c>
      <c r="O567" s="3" t="s">
        <v>1382</v>
      </c>
      <c r="P567" s="7" t="s">
        <v>1352</v>
      </c>
      <c r="Q567" s="3" t="s">
        <v>1351</v>
      </c>
      <c r="R567" s="62">
        <v>4</v>
      </c>
      <c r="S567" s="19">
        <v>127187.5</v>
      </c>
      <c r="T567" s="83">
        <f t="shared" si="36"/>
        <v>508750</v>
      </c>
      <c r="U567" s="83">
        <f t="shared" si="39"/>
        <v>569800</v>
      </c>
      <c r="V567" s="9" t="s">
        <v>1341</v>
      </c>
      <c r="W567" s="153" t="s">
        <v>1410</v>
      </c>
      <c r="X567" s="9"/>
    </row>
    <row r="568" spans="1:24" s="445" customFormat="1" ht="102" customHeight="1">
      <c r="A568" s="9" t="s">
        <v>6622</v>
      </c>
      <c r="B568" s="100" t="s">
        <v>97</v>
      </c>
      <c r="C568" s="9" t="s">
        <v>1031</v>
      </c>
      <c r="D568" s="125" t="s">
        <v>1032</v>
      </c>
      <c r="E568" s="125" t="s">
        <v>1040</v>
      </c>
      <c r="F568" s="9"/>
      <c r="G568" s="3" t="s">
        <v>385</v>
      </c>
      <c r="H568" s="20">
        <v>0</v>
      </c>
      <c r="I568" s="114">
        <v>470000000</v>
      </c>
      <c r="J568" s="21" t="s">
        <v>1330</v>
      </c>
      <c r="K568" s="19" t="s">
        <v>2096</v>
      </c>
      <c r="L568" s="138" t="s">
        <v>3428</v>
      </c>
      <c r="M568" s="141" t="s">
        <v>383</v>
      </c>
      <c r="N568" s="92" t="s">
        <v>2097</v>
      </c>
      <c r="O568" s="3" t="s">
        <v>1382</v>
      </c>
      <c r="P568" s="7" t="s">
        <v>1352</v>
      </c>
      <c r="Q568" s="3" t="s">
        <v>1351</v>
      </c>
      <c r="R568" s="62">
        <v>2.8</v>
      </c>
      <c r="S568" s="19">
        <v>134446.84</v>
      </c>
      <c r="T568" s="83">
        <f t="shared" si="36"/>
        <v>376451.15199999994</v>
      </c>
      <c r="U568" s="83">
        <f t="shared" si="39"/>
        <v>421625.29024</v>
      </c>
      <c r="V568" s="9" t="s">
        <v>1341</v>
      </c>
      <c r="W568" s="153" t="s">
        <v>1410</v>
      </c>
      <c r="X568" s="9"/>
    </row>
    <row r="569" spans="1:24" s="445" customFormat="1" ht="102" customHeight="1">
      <c r="A569" s="9" t="s">
        <v>6623</v>
      </c>
      <c r="B569" s="100" t="s">
        <v>97</v>
      </c>
      <c r="C569" s="9" t="s">
        <v>1031</v>
      </c>
      <c r="D569" s="125" t="s">
        <v>1032</v>
      </c>
      <c r="E569" s="125" t="s">
        <v>1041</v>
      </c>
      <c r="F569" s="9"/>
      <c r="G569" s="3" t="s">
        <v>385</v>
      </c>
      <c r="H569" s="20">
        <v>0</v>
      </c>
      <c r="I569" s="114">
        <v>470000000</v>
      </c>
      <c r="J569" s="21" t="s">
        <v>1330</v>
      </c>
      <c r="K569" s="19" t="s">
        <v>2096</v>
      </c>
      <c r="L569" s="138" t="s">
        <v>3428</v>
      </c>
      <c r="M569" s="141" t="s">
        <v>383</v>
      </c>
      <c r="N569" s="92" t="s">
        <v>2097</v>
      </c>
      <c r="O569" s="3" t="s">
        <v>1382</v>
      </c>
      <c r="P569" s="7" t="s">
        <v>1352</v>
      </c>
      <c r="Q569" s="3" t="s">
        <v>1351</v>
      </c>
      <c r="R569" s="62">
        <v>1</v>
      </c>
      <c r="S569" s="19">
        <v>134446.84</v>
      </c>
      <c r="T569" s="83">
        <f t="shared" si="36"/>
        <v>134446.84</v>
      </c>
      <c r="U569" s="83">
        <f t="shared" si="39"/>
        <v>150580.4608</v>
      </c>
      <c r="V569" s="9" t="s">
        <v>1341</v>
      </c>
      <c r="W569" s="153" t="s">
        <v>1410</v>
      </c>
      <c r="X569" s="9"/>
    </row>
    <row r="570" spans="1:24" s="445" customFormat="1" ht="102" customHeight="1">
      <c r="A570" s="9" t="s">
        <v>6624</v>
      </c>
      <c r="B570" s="100" t="s">
        <v>97</v>
      </c>
      <c r="C570" s="9" t="s">
        <v>10380</v>
      </c>
      <c r="D570" s="125" t="s">
        <v>1032</v>
      </c>
      <c r="E570" s="125" t="s">
        <v>1042</v>
      </c>
      <c r="F570" s="9"/>
      <c r="G570" s="3" t="s">
        <v>385</v>
      </c>
      <c r="H570" s="20">
        <v>0</v>
      </c>
      <c r="I570" s="114">
        <v>470000000</v>
      </c>
      <c r="J570" s="21" t="s">
        <v>1330</v>
      </c>
      <c r="K570" s="19" t="s">
        <v>2096</v>
      </c>
      <c r="L570" s="138" t="s">
        <v>3428</v>
      </c>
      <c r="M570" s="141" t="s">
        <v>383</v>
      </c>
      <c r="N570" s="92" t="s">
        <v>2097</v>
      </c>
      <c r="O570" s="3" t="s">
        <v>1382</v>
      </c>
      <c r="P570" s="7" t="s">
        <v>1352</v>
      </c>
      <c r="Q570" s="3" t="s">
        <v>1351</v>
      </c>
      <c r="R570" s="62">
        <v>0.5</v>
      </c>
      <c r="S570" s="19">
        <v>127187.5</v>
      </c>
      <c r="T570" s="83">
        <f t="shared" si="36"/>
        <v>63593.75</v>
      </c>
      <c r="U570" s="83">
        <f t="shared" si="39"/>
        <v>71225</v>
      </c>
      <c r="V570" s="9" t="s">
        <v>1341</v>
      </c>
      <c r="W570" s="153" t="s">
        <v>1410</v>
      </c>
      <c r="X570" s="9"/>
    </row>
    <row r="571" spans="1:24" s="445" customFormat="1" ht="102" customHeight="1">
      <c r="A571" s="9" t="s">
        <v>6625</v>
      </c>
      <c r="B571" s="100" t="s">
        <v>97</v>
      </c>
      <c r="C571" s="9" t="s">
        <v>10380</v>
      </c>
      <c r="D571" s="125" t="s">
        <v>1032</v>
      </c>
      <c r="E571" s="125" t="s">
        <v>1043</v>
      </c>
      <c r="F571" s="9"/>
      <c r="G571" s="3" t="s">
        <v>385</v>
      </c>
      <c r="H571" s="20">
        <v>0</v>
      </c>
      <c r="I571" s="114">
        <v>470000000</v>
      </c>
      <c r="J571" s="21" t="s">
        <v>1330</v>
      </c>
      <c r="K571" s="19" t="s">
        <v>2098</v>
      </c>
      <c r="L571" s="138" t="s">
        <v>3428</v>
      </c>
      <c r="M571" s="141" t="s">
        <v>383</v>
      </c>
      <c r="N571" s="92" t="s">
        <v>2100</v>
      </c>
      <c r="O571" s="3" t="s">
        <v>1382</v>
      </c>
      <c r="P571" s="7" t="s">
        <v>1352</v>
      </c>
      <c r="Q571" s="3" t="s">
        <v>1351</v>
      </c>
      <c r="R571" s="62">
        <v>15.3</v>
      </c>
      <c r="S571" s="19">
        <v>127187.5</v>
      </c>
      <c r="T571" s="83">
        <f t="shared" si="36"/>
        <v>1945968.75</v>
      </c>
      <c r="U571" s="83">
        <f t="shared" si="39"/>
        <v>2179485</v>
      </c>
      <c r="V571" s="9" t="s">
        <v>1341</v>
      </c>
      <c r="W571" s="153" t="s">
        <v>1410</v>
      </c>
      <c r="X571" s="9"/>
    </row>
    <row r="572" spans="1:24" s="445" customFormat="1" ht="102" customHeight="1">
      <c r="A572" s="9" t="s">
        <v>6626</v>
      </c>
      <c r="B572" s="100" t="s">
        <v>97</v>
      </c>
      <c r="C572" s="9" t="s">
        <v>10380</v>
      </c>
      <c r="D572" s="125" t="s">
        <v>1032</v>
      </c>
      <c r="E572" s="125" t="s">
        <v>1044</v>
      </c>
      <c r="F572" s="3"/>
      <c r="G572" s="3" t="s">
        <v>385</v>
      </c>
      <c r="H572" s="20">
        <v>0</v>
      </c>
      <c r="I572" s="114">
        <v>470000000</v>
      </c>
      <c r="J572" s="21" t="s">
        <v>1330</v>
      </c>
      <c r="K572" s="19" t="s">
        <v>2099</v>
      </c>
      <c r="L572" s="138" t="s">
        <v>3428</v>
      </c>
      <c r="M572" s="141" t="s">
        <v>383</v>
      </c>
      <c r="N572" s="92" t="s">
        <v>2101</v>
      </c>
      <c r="O572" s="3" t="s">
        <v>1382</v>
      </c>
      <c r="P572" s="7" t="s">
        <v>1352</v>
      </c>
      <c r="Q572" s="3" t="s">
        <v>1351</v>
      </c>
      <c r="R572" s="62">
        <v>6.1</v>
      </c>
      <c r="S572" s="19">
        <v>127187.5</v>
      </c>
      <c r="T572" s="83">
        <f t="shared" si="36"/>
        <v>775843.75</v>
      </c>
      <c r="U572" s="83">
        <f t="shared" si="39"/>
        <v>868945.00000000012</v>
      </c>
      <c r="V572" s="9" t="s">
        <v>1341</v>
      </c>
      <c r="W572" s="153" t="s">
        <v>1410</v>
      </c>
      <c r="X572" s="9"/>
    </row>
    <row r="573" spans="1:24" s="445" customFormat="1" ht="102" customHeight="1">
      <c r="A573" s="9" t="s">
        <v>6627</v>
      </c>
      <c r="B573" s="100" t="s">
        <v>97</v>
      </c>
      <c r="C573" s="9" t="s">
        <v>10380</v>
      </c>
      <c r="D573" s="125" t="s">
        <v>1032</v>
      </c>
      <c r="E573" s="125" t="s">
        <v>1045</v>
      </c>
      <c r="F573" s="3"/>
      <c r="G573" s="3" t="s">
        <v>385</v>
      </c>
      <c r="H573" s="20">
        <v>0</v>
      </c>
      <c r="I573" s="114">
        <v>470000000</v>
      </c>
      <c r="J573" s="21" t="s">
        <v>1330</v>
      </c>
      <c r="K573" s="19" t="s">
        <v>2099</v>
      </c>
      <c r="L573" s="138" t="s">
        <v>3428</v>
      </c>
      <c r="M573" s="141" t="s">
        <v>383</v>
      </c>
      <c r="N573" s="92" t="s">
        <v>2101</v>
      </c>
      <c r="O573" s="3" t="s">
        <v>1382</v>
      </c>
      <c r="P573" s="7" t="s">
        <v>1352</v>
      </c>
      <c r="Q573" s="3" t="s">
        <v>1351</v>
      </c>
      <c r="R573" s="62">
        <v>2.5</v>
      </c>
      <c r="S573" s="19">
        <v>127187.5</v>
      </c>
      <c r="T573" s="83">
        <f t="shared" si="36"/>
        <v>317968.75</v>
      </c>
      <c r="U573" s="83">
        <f t="shared" si="39"/>
        <v>356125.00000000006</v>
      </c>
      <c r="V573" s="9" t="s">
        <v>1341</v>
      </c>
      <c r="W573" s="153" t="s">
        <v>1410</v>
      </c>
      <c r="X573" s="9"/>
    </row>
    <row r="574" spans="1:24" s="445" customFormat="1" ht="102" customHeight="1">
      <c r="A574" s="9" t="s">
        <v>6628</v>
      </c>
      <c r="B574" s="100" t="s">
        <v>97</v>
      </c>
      <c r="C574" s="9" t="s">
        <v>10380</v>
      </c>
      <c r="D574" s="125" t="s">
        <v>1032</v>
      </c>
      <c r="E574" s="125" t="s">
        <v>1046</v>
      </c>
      <c r="F574" s="3"/>
      <c r="G574" s="3" t="s">
        <v>385</v>
      </c>
      <c r="H574" s="20">
        <v>0</v>
      </c>
      <c r="I574" s="114">
        <v>470000000</v>
      </c>
      <c r="J574" s="21" t="s">
        <v>1330</v>
      </c>
      <c r="K574" s="19" t="s">
        <v>2099</v>
      </c>
      <c r="L574" s="138" t="s">
        <v>3428</v>
      </c>
      <c r="M574" s="141" t="s">
        <v>383</v>
      </c>
      <c r="N574" s="92" t="s">
        <v>2101</v>
      </c>
      <c r="O574" s="3" t="s">
        <v>1382</v>
      </c>
      <c r="P574" s="7" t="s">
        <v>1352</v>
      </c>
      <c r="Q574" s="3" t="s">
        <v>1351</v>
      </c>
      <c r="R574" s="62">
        <v>13.5</v>
      </c>
      <c r="S574" s="19">
        <v>127187.5</v>
      </c>
      <c r="T574" s="83">
        <f t="shared" si="36"/>
        <v>1717031.25</v>
      </c>
      <c r="U574" s="83">
        <f t="shared" si="39"/>
        <v>1923075.0000000002</v>
      </c>
      <c r="V574" s="9" t="s">
        <v>1341</v>
      </c>
      <c r="W574" s="153" t="s">
        <v>1410</v>
      </c>
      <c r="X574" s="9"/>
    </row>
    <row r="575" spans="1:24" s="445" customFormat="1" ht="102" customHeight="1">
      <c r="A575" s="9" t="s">
        <v>6629</v>
      </c>
      <c r="B575" s="100" t="s">
        <v>97</v>
      </c>
      <c r="C575" s="9" t="s">
        <v>10380</v>
      </c>
      <c r="D575" s="125" t="s">
        <v>1032</v>
      </c>
      <c r="E575" s="125" t="s">
        <v>1047</v>
      </c>
      <c r="F575" s="3"/>
      <c r="G575" s="3" t="s">
        <v>385</v>
      </c>
      <c r="H575" s="20">
        <v>0</v>
      </c>
      <c r="I575" s="114">
        <v>470000000</v>
      </c>
      <c r="J575" s="21" t="s">
        <v>1330</v>
      </c>
      <c r="K575" s="19" t="s">
        <v>2096</v>
      </c>
      <c r="L575" s="138" t="s">
        <v>3428</v>
      </c>
      <c r="M575" s="141" t="s">
        <v>383</v>
      </c>
      <c r="N575" s="92" t="s">
        <v>2097</v>
      </c>
      <c r="O575" s="3" t="s">
        <v>1382</v>
      </c>
      <c r="P575" s="7" t="s">
        <v>1352</v>
      </c>
      <c r="Q575" s="3" t="s">
        <v>1351</v>
      </c>
      <c r="R575" s="62">
        <v>14</v>
      </c>
      <c r="S575" s="19">
        <v>127187.5</v>
      </c>
      <c r="T575" s="83">
        <f t="shared" si="36"/>
        <v>1780625</v>
      </c>
      <c r="U575" s="83">
        <f t="shared" si="39"/>
        <v>1994300.0000000002</v>
      </c>
      <c r="V575" s="9" t="s">
        <v>1341</v>
      </c>
      <c r="W575" s="153" t="s">
        <v>1410</v>
      </c>
      <c r="X575" s="9"/>
    </row>
    <row r="576" spans="1:24" s="445" customFormat="1" ht="102" customHeight="1">
      <c r="A576" s="9" t="s">
        <v>6630</v>
      </c>
      <c r="B576" s="100" t="s">
        <v>97</v>
      </c>
      <c r="C576" s="9" t="s">
        <v>10380</v>
      </c>
      <c r="D576" s="125" t="s">
        <v>1032</v>
      </c>
      <c r="E576" s="125" t="s">
        <v>1048</v>
      </c>
      <c r="F576" s="3"/>
      <c r="G576" s="3" t="s">
        <v>385</v>
      </c>
      <c r="H576" s="20">
        <v>0</v>
      </c>
      <c r="I576" s="114">
        <v>470000000</v>
      </c>
      <c r="J576" s="21" t="s">
        <v>1330</v>
      </c>
      <c r="K576" s="19" t="s">
        <v>2096</v>
      </c>
      <c r="L576" s="138" t="s">
        <v>3428</v>
      </c>
      <c r="M576" s="141" t="s">
        <v>383</v>
      </c>
      <c r="N576" s="92" t="s">
        <v>2097</v>
      </c>
      <c r="O576" s="3" t="s">
        <v>1382</v>
      </c>
      <c r="P576" s="7" t="s">
        <v>1352</v>
      </c>
      <c r="Q576" s="3" t="s">
        <v>1351</v>
      </c>
      <c r="R576" s="62">
        <v>0.5</v>
      </c>
      <c r="S576" s="19">
        <v>127187.5</v>
      </c>
      <c r="T576" s="83">
        <f t="shared" si="36"/>
        <v>63593.75</v>
      </c>
      <c r="U576" s="83">
        <f t="shared" si="39"/>
        <v>71225</v>
      </c>
      <c r="V576" s="9" t="s">
        <v>1341</v>
      </c>
      <c r="W576" s="153" t="s">
        <v>1410</v>
      </c>
      <c r="X576" s="9"/>
    </row>
    <row r="577" spans="1:1967" s="445" customFormat="1" ht="102" customHeight="1">
      <c r="A577" s="9" t="s">
        <v>6631</v>
      </c>
      <c r="B577" s="100" t="s">
        <v>97</v>
      </c>
      <c r="C577" s="3" t="s">
        <v>1049</v>
      </c>
      <c r="D577" s="3" t="s">
        <v>1050</v>
      </c>
      <c r="E577" s="3" t="s">
        <v>1051</v>
      </c>
      <c r="F577" s="3"/>
      <c r="G577" s="3" t="s">
        <v>385</v>
      </c>
      <c r="H577" s="20">
        <v>0</v>
      </c>
      <c r="I577" s="114">
        <v>470000000</v>
      </c>
      <c r="J577" s="21" t="s">
        <v>1330</v>
      </c>
      <c r="K577" s="19" t="s">
        <v>2096</v>
      </c>
      <c r="L577" s="138" t="s">
        <v>3428</v>
      </c>
      <c r="M577" s="141" t="s">
        <v>383</v>
      </c>
      <c r="N577" s="92" t="s">
        <v>2097</v>
      </c>
      <c r="O577" s="3" t="s">
        <v>1382</v>
      </c>
      <c r="P577" s="7" t="s">
        <v>1352</v>
      </c>
      <c r="Q577" s="3" t="s">
        <v>1351</v>
      </c>
      <c r="R577" s="62">
        <v>3.15</v>
      </c>
      <c r="S577" s="19">
        <v>115381.2</v>
      </c>
      <c r="T577" s="83">
        <f t="shared" si="36"/>
        <v>363450.77999999997</v>
      </c>
      <c r="U577" s="83">
        <f t="shared" si="39"/>
        <v>407064.87359999999</v>
      </c>
      <c r="V577" s="9" t="s">
        <v>1341</v>
      </c>
      <c r="W577" s="153" t="s">
        <v>1410</v>
      </c>
      <c r="X577" s="9"/>
    </row>
    <row r="578" spans="1:1967" s="445" customFormat="1" ht="102" customHeight="1">
      <c r="A578" s="9" t="s">
        <v>6632</v>
      </c>
      <c r="B578" s="100" t="s">
        <v>97</v>
      </c>
      <c r="C578" s="40" t="s">
        <v>1052</v>
      </c>
      <c r="D578" s="40" t="s">
        <v>1053</v>
      </c>
      <c r="E578" s="40" t="s">
        <v>1055</v>
      </c>
      <c r="F578" s="3"/>
      <c r="G578" s="3" t="s">
        <v>385</v>
      </c>
      <c r="H578" s="20">
        <v>0</v>
      </c>
      <c r="I578" s="114">
        <v>470000000</v>
      </c>
      <c r="J578" s="21" t="s">
        <v>1330</v>
      </c>
      <c r="K578" s="19" t="s">
        <v>2102</v>
      </c>
      <c r="L578" s="138" t="s">
        <v>3428</v>
      </c>
      <c r="M578" s="141" t="s">
        <v>383</v>
      </c>
      <c r="N578" s="361" t="s">
        <v>8876</v>
      </c>
      <c r="O578" s="3" t="s">
        <v>1382</v>
      </c>
      <c r="P578" s="7" t="s">
        <v>1353</v>
      </c>
      <c r="Q578" s="3" t="s">
        <v>1344</v>
      </c>
      <c r="R578" s="24">
        <v>118</v>
      </c>
      <c r="S578" s="19">
        <v>41800</v>
      </c>
      <c r="T578" s="83">
        <v>4932400</v>
      </c>
      <c r="U578" s="83">
        <f t="shared" si="39"/>
        <v>5524288.0000000009</v>
      </c>
      <c r="V578" s="9" t="s">
        <v>1341</v>
      </c>
      <c r="W578" s="153" t="s">
        <v>1410</v>
      </c>
      <c r="X578" s="9"/>
    </row>
    <row r="579" spans="1:1967" s="445" customFormat="1" ht="102" customHeight="1">
      <c r="A579" s="9" t="s">
        <v>6633</v>
      </c>
      <c r="B579" s="100" t="s">
        <v>97</v>
      </c>
      <c r="C579" s="40" t="s">
        <v>1052</v>
      </c>
      <c r="D579" s="40" t="s">
        <v>1053</v>
      </c>
      <c r="E579" s="40" t="s">
        <v>1056</v>
      </c>
      <c r="F579" s="3"/>
      <c r="G579" s="3" t="s">
        <v>385</v>
      </c>
      <c r="H579" s="20">
        <v>0</v>
      </c>
      <c r="I579" s="114">
        <v>470000000</v>
      </c>
      <c r="J579" s="21" t="s">
        <v>1330</v>
      </c>
      <c r="K579" s="19" t="s">
        <v>1947</v>
      </c>
      <c r="L579" s="138" t="s">
        <v>3428</v>
      </c>
      <c r="M579" s="141" t="s">
        <v>383</v>
      </c>
      <c r="N579" s="361" t="s">
        <v>8876</v>
      </c>
      <c r="O579" s="3" t="s">
        <v>1382</v>
      </c>
      <c r="P579" s="7" t="s">
        <v>1353</v>
      </c>
      <c r="Q579" s="3" t="s">
        <v>1344</v>
      </c>
      <c r="R579" s="24">
        <v>23</v>
      </c>
      <c r="S579" s="19">
        <v>41800</v>
      </c>
      <c r="T579" s="83">
        <v>961400</v>
      </c>
      <c r="U579" s="83">
        <f t="shared" si="39"/>
        <v>1076768</v>
      </c>
      <c r="V579" s="9" t="s">
        <v>1341</v>
      </c>
      <c r="W579" s="153" t="s">
        <v>1410</v>
      </c>
      <c r="X579" s="9"/>
    </row>
    <row r="580" spans="1:1967" s="445" customFormat="1" ht="102" customHeight="1">
      <c r="A580" s="9" t="s">
        <v>6634</v>
      </c>
      <c r="B580" s="100" t="s">
        <v>97</v>
      </c>
      <c r="C580" s="40" t="s">
        <v>1052</v>
      </c>
      <c r="D580" s="40" t="s">
        <v>1053</v>
      </c>
      <c r="E580" s="40" t="s">
        <v>1057</v>
      </c>
      <c r="F580" s="3"/>
      <c r="G580" s="3" t="s">
        <v>385</v>
      </c>
      <c r="H580" s="20">
        <v>0</v>
      </c>
      <c r="I580" s="114">
        <v>470000000</v>
      </c>
      <c r="J580" s="21" t="s">
        <v>1330</v>
      </c>
      <c r="K580" s="19" t="s">
        <v>1947</v>
      </c>
      <c r="L580" s="138" t="s">
        <v>3428</v>
      </c>
      <c r="M580" s="141" t="s">
        <v>383</v>
      </c>
      <c r="N580" s="361" t="s">
        <v>8876</v>
      </c>
      <c r="O580" s="3" t="s">
        <v>1382</v>
      </c>
      <c r="P580" s="7" t="s">
        <v>1353</v>
      </c>
      <c r="Q580" s="3" t="s">
        <v>1344</v>
      </c>
      <c r="R580" s="24">
        <v>14</v>
      </c>
      <c r="S580" s="19">
        <v>41800</v>
      </c>
      <c r="T580" s="83">
        <v>585200</v>
      </c>
      <c r="U580" s="83">
        <f t="shared" si="39"/>
        <v>655424.00000000012</v>
      </c>
      <c r="V580" s="9" t="s">
        <v>1341</v>
      </c>
      <c r="W580" s="153" t="s">
        <v>1410</v>
      </c>
      <c r="X580" s="9"/>
    </row>
    <row r="581" spans="1:1967" s="445" customFormat="1" ht="102" customHeight="1">
      <c r="A581" s="9" t="s">
        <v>6635</v>
      </c>
      <c r="B581" s="100" t="s">
        <v>97</v>
      </c>
      <c r="C581" s="40" t="s">
        <v>1054</v>
      </c>
      <c r="D581" s="40" t="s">
        <v>1053</v>
      </c>
      <c r="E581" s="40" t="s">
        <v>1058</v>
      </c>
      <c r="F581" s="3"/>
      <c r="G581" s="3" t="s">
        <v>385</v>
      </c>
      <c r="H581" s="20">
        <v>0</v>
      </c>
      <c r="I581" s="114">
        <v>470000000</v>
      </c>
      <c r="J581" s="21" t="s">
        <v>1330</v>
      </c>
      <c r="K581" s="19" t="s">
        <v>1947</v>
      </c>
      <c r="L581" s="138" t="s">
        <v>3428</v>
      </c>
      <c r="M581" s="141" t="s">
        <v>383</v>
      </c>
      <c r="N581" s="361" t="s">
        <v>8876</v>
      </c>
      <c r="O581" s="3" t="s">
        <v>1382</v>
      </c>
      <c r="P581" s="7" t="s">
        <v>1353</v>
      </c>
      <c r="Q581" s="3" t="s">
        <v>1344</v>
      </c>
      <c r="R581" s="24">
        <v>7</v>
      </c>
      <c r="S581" s="19">
        <v>41800</v>
      </c>
      <c r="T581" s="83">
        <v>292600</v>
      </c>
      <c r="U581" s="83">
        <f t="shared" si="39"/>
        <v>327712.00000000006</v>
      </c>
      <c r="V581" s="9" t="s">
        <v>1341</v>
      </c>
      <c r="W581" s="153" t="s">
        <v>1410</v>
      </c>
      <c r="X581" s="9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  <c r="JX581" s="8"/>
      <c r="JY581" s="8"/>
      <c r="JZ581" s="8"/>
      <c r="KA581" s="8"/>
      <c r="KB581" s="8"/>
      <c r="KC581" s="8"/>
      <c r="KD581" s="8"/>
      <c r="KE581" s="8"/>
      <c r="KF581" s="8"/>
      <c r="KG581" s="8"/>
      <c r="KH581" s="8"/>
      <c r="KI581" s="8"/>
      <c r="KJ581" s="8"/>
      <c r="KK581" s="8"/>
      <c r="KL581" s="8"/>
      <c r="KM581" s="8"/>
      <c r="KN581" s="8"/>
      <c r="KO581" s="8"/>
      <c r="KP581" s="8"/>
      <c r="KQ581" s="8"/>
      <c r="KR581" s="8"/>
      <c r="KS581" s="8"/>
      <c r="KT581" s="8"/>
      <c r="KU581" s="8"/>
      <c r="KV581" s="8"/>
      <c r="KW581" s="8"/>
      <c r="KX581" s="8"/>
      <c r="KY581" s="8"/>
      <c r="KZ581" s="8"/>
      <c r="LA581" s="8"/>
      <c r="LB581" s="8"/>
      <c r="LC581" s="8"/>
      <c r="LD581" s="8"/>
      <c r="LE581" s="8"/>
      <c r="LF581" s="8"/>
      <c r="LG581" s="8"/>
      <c r="LH581" s="8"/>
      <c r="LI581" s="8"/>
      <c r="LJ581" s="8"/>
      <c r="LK581" s="8"/>
      <c r="LL581" s="8"/>
      <c r="LM581" s="8"/>
      <c r="LN581" s="8"/>
      <c r="LO581" s="8"/>
      <c r="LP581" s="8"/>
      <c r="LQ581" s="8"/>
      <c r="LR581" s="8"/>
      <c r="LS581" s="8"/>
      <c r="LT581" s="8"/>
      <c r="LU581" s="8"/>
      <c r="LV581" s="8"/>
      <c r="LW581" s="8"/>
      <c r="LX581" s="8"/>
      <c r="LY581" s="8"/>
      <c r="LZ581" s="8"/>
      <c r="MA581" s="8"/>
      <c r="MB581" s="8"/>
      <c r="MC581" s="8"/>
      <c r="MD581" s="8"/>
      <c r="ME581" s="8"/>
      <c r="MF581" s="8"/>
      <c r="MG581" s="8"/>
      <c r="MH581" s="8"/>
      <c r="MI581" s="8"/>
      <c r="MJ581" s="8"/>
      <c r="MK581" s="8"/>
      <c r="ML581" s="8"/>
      <c r="MM581" s="8"/>
      <c r="MN581" s="8"/>
      <c r="MO581" s="8"/>
      <c r="MP581" s="8"/>
      <c r="MQ581" s="8"/>
      <c r="MR581" s="8"/>
      <c r="MS581" s="8"/>
      <c r="MT581" s="8"/>
      <c r="MU581" s="8"/>
      <c r="MV581" s="8"/>
      <c r="MW581" s="8"/>
      <c r="MX581" s="8"/>
      <c r="MY581" s="8"/>
      <c r="MZ581" s="8"/>
      <c r="NA581" s="8"/>
      <c r="NB581" s="8"/>
      <c r="NC581" s="8"/>
      <c r="ND581" s="8"/>
      <c r="NE581" s="8"/>
      <c r="NF581" s="8"/>
      <c r="NG581" s="8"/>
      <c r="NH581" s="8"/>
      <c r="NI581" s="8"/>
      <c r="NJ581" s="8"/>
      <c r="NK581" s="8"/>
      <c r="NL581" s="8"/>
      <c r="NM581" s="8"/>
      <c r="NN581" s="8"/>
      <c r="NO581" s="8"/>
      <c r="NP581" s="8"/>
      <c r="NQ581" s="8"/>
      <c r="NR581" s="8"/>
      <c r="NS581" s="8"/>
      <c r="NT581" s="8"/>
      <c r="NU581" s="8"/>
      <c r="NV581" s="8"/>
      <c r="NW581" s="8"/>
      <c r="NX581" s="8"/>
      <c r="NY581" s="8"/>
      <c r="NZ581" s="8"/>
      <c r="OA581" s="8"/>
      <c r="OB581" s="8"/>
      <c r="OC581" s="8"/>
      <c r="OD581" s="8"/>
      <c r="OE581" s="8"/>
      <c r="OF581" s="8"/>
      <c r="OG581" s="8"/>
      <c r="OH581" s="8"/>
      <c r="OI581" s="8"/>
      <c r="OJ581" s="8"/>
      <c r="OK581" s="8"/>
      <c r="OL581" s="8"/>
      <c r="OM581" s="8"/>
      <c r="ON581" s="8"/>
      <c r="OO581" s="8"/>
      <c r="OP581" s="8"/>
      <c r="OQ581" s="8"/>
      <c r="OR581" s="8"/>
      <c r="OS581" s="8"/>
      <c r="OT581" s="8"/>
      <c r="OU581" s="8"/>
      <c r="OV581" s="8"/>
      <c r="OW581" s="8"/>
      <c r="OX581" s="8"/>
      <c r="OY581" s="8"/>
      <c r="OZ581" s="8"/>
      <c r="PA581" s="8"/>
      <c r="PB581" s="8"/>
      <c r="PC581" s="8"/>
      <c r="PD581" s="8"/>
      <c r="PE581" s="8"/>
      <c r="PF581" s="8"/>
      <c r="PG581" s="8"/>
      <c r="PH581" s="8"/>
      <c r="PI581" s="8"/>
      <c r="PJ581" s="8"/>
      <c r="PK581" s="8"/>
      <c r="PL581" s="8"/>
      <c r="PM581" s="8"/>
      <c r="PN581" s="8"/>
      <c r="PO581" s="8"/>
      <c r="PP581" s="8"/>
      <c r="PQ581" s="8"/>
      <c r="PR581" s="8"/>
      <c r="PS581" s="8"/>
      <c r="PT581" s="8"/>
      <c r="PU581" s="8"/>
      <c r="PV581" s="8"/>
      <c r="PW581" s="8"/>
      <c r="PX581" s="8"/>
      <c r="PY581" s="8"/>
      <c r="PZ581" s="8"/>
      <c r="QA581" s="8"/>
      <c r="QB581" s="8"/>
      <c r="QC581" s="8"/>
      <c r="QD581" s="8"/>
      <c r="QE581" s="8"/>
      <c r="QF581" s="8"/>
      <c r="QG581" s="8"/>
      <c r="QH581" s="8"/>
      <c r="QI581" s="8"/>
      <c r="QJ581" s="8"/>
      <c r="QK581" s="8"/>
      <c r="QL581" s="8"/>
      <c r="QM581" s="8"/>
      <c r="QN581" s="8"/>
      <c r="QO581" s="8"/>
      <c r="QP581" s="8"/>
      <c r="QQ581" s="8"/>
      <c r="QR581" s="8"/>
      <c r="QS581" s="8"/>
      <c r="QT581" s="8"/>
      <c r="QU581" s="8"/>
      <c r="QV581" s="8"/>
      <c r="QW581" s="8"/>
      <c r="QX581" s="8"/>
      <c r="QY581" s="8"/>
      <c r="QZ581" s="8"/>
      <c r="RA581" s="8"/>
      <c r="RB581" s="8"/>
      <c r="RC581" s="8"/>
      <c r="RD581" s="8"/>
      <c r="RE581" s="8"/>
      <c r="RF581" s="8"/>
      <c r="RG581" s="8"/>
      <c r="RH581" s="8"/>
      <c r="RI581" s="8"/>
      <c r="RJ581" s="8"/>
      <c r="RK581" s="8"/>
      <c r="RL581" s="8"/>
      <c r="RM581" s="8"/>
      <c r="RN581" s="8"/>
      <c r="RO581" s="8"/>
      <c r="RP581" s="8"/>
      <c r="RQ581" s="8"/>
      <c r="RR581" s="8"/>
      <c r="RS581" s="8"/>
      <c r="RT581" s="8"/>
      <c r="RU581" s="8"/>
      <c r="RV581" s="8"/>
      <c r="RW581" s="8"/>
      <c r="RX581" s="8"/>
      <c r="RY581" s="8"/>
      <c r="RZ581" s="8"/>
      <c r="SA581" s="8"/>
      <c r="SB581" s="8"/>
      <c r="SC581" s="8"/>
      <c r="SD581" s="8"/>
      <c r="SE581" s="8"/>
      <c r="SF581" s="8"/>
      <c r="SG581" s="8"/>
      <c r="SH581" s="8"/>
      <c r="SI581" s="8"/>
      <c r="SJ581" s="8"/>
      <c r="SK581" s="8"/>
      <c r="SL581" s="8"/>
      <c r="SM581" s="8"/>
      <c r="SN581" s="8"/>
      <c r="SO581" s="8"/>
      <c r="SP581" s="8"/>
      <c r="SQ581" s="8"/>
      <c r="SR581" s="8"/>
      <c r="SS581" s="8"/>
      <c r="ST581" s="8"/>
      <c r="SU581" s="8"/>
      <c r="SV581" s="8"/>
      <c r="SW581" s="8"/>
      <c r="SX581" s="8"/>
      <c r="SY581" s="8"/>
      <c r="SZ581" s="8"/>
      <c r="TA581" s="8"/>
      <c r="TB581" s="8"/>
      <c r="TC581" s="8"/>
      <c r="TD581" s="8"/>
      <c r="TE581" s="8"/>
      <c r="TF581" s="8"/>
      <c r="TG581" s="8"/>
      <c r="TH581" s="8"/>
      <c r="TI581" s="8"/>
      <c r="TJ581" s="8"/>
      <c r="TK581" s="8"/>
      <c r="TL581" s="8"/>
      <c r="TM581" s="8"/>
      <c r="TN581" s="8"/>
      <c r="TO581" s="8"/>
      <c r="TP581" s="8"/>
      <c r="TQ581" s="8"/>
      <c r="TR581" s="8"/>
      <c r="TS581" s="8"/>
      <c r="TT581" s="8"/>
      <c r="TU581" s="8"/>
      <c r="TV581" s="8"/>
      <c r="TW581" s="8"/>
      <c r="TX581" s="8"/>
      <c r="TY581" s="8"/>
      <c r="TZ581" s="8"/>
      <c r="UA581" s="8"/>
      <c r="UB581" s="8"/>
      <c r="UC581" s="8"/>
      <c r="UD581" s="8"/>
      <c r="UE581" s="8"/>
      <c r="UF581" s="8"/>
      <c r="UG581" s="8"/>
      <c r="UH581" s="8"/>
      <c r="UI581" s="8"/>
      <c r="UJ581" s="8"/>
      <c r="UK581" s="8"/>
      <c r="UL581" s="8"/>
      <c r="UM581" s="8"/>
      <c r="UN581" s="8"/>
      <c r="UO581" s="8"/>
      <c r="UP581" s="8"/>
      <c r="UQ581" s="8"/>
      <c r="UR581" s="8"/>
      <c r="US581" s="8"/>
      <c r="UT581" s="8"/>
      <c r="UU581" s="8"/>
      <c r="UV581" s="8"/>
      <c r="UW581" s="8"/>
      <c r="UX581" s="8"/>
      <c r="UY581" s="8"/>
      <c r="UZ581" s="8"/>
      <c r="VA581" s="8"/>
      <c r="VB581" s="8"/>
      <c r="VC581" s="8"/>
      <c r="VD581" s="8"/>
      <c r="VE581" s="8"/>
      <c r="VF581" s="8"/>
      <c r="VG581" s="8"/>
      <c r="VH581" s="8"/>
      <c r="VI581" s="8"/>
      <c r="VJ581" s="8"/>
      <c r="VK581" s="8"/>
      <c r="VL581" s="8"/>
      <c r="VM581" s="8"/>
      <c r="VN581" s="8"/>
      <c r="VO581" s="8"/>
      <c r="VP581" s="8"/>
      <c r="VQ581" s="8"/>
      <c r="VR581" s="8"/>
      <c r="VS581" s="8"/>
      <c r="VT581" s="8"/>
      <c r="VU581" s="8"/>
      <c r="VV581" s="8"/>
      <c r="VW581" s="8"/>
      <c r="VX581" s="8"/>
      <c r="VY581" s="8"/>
      <c r="VZ581" s="8"/>
      <c r="WA581" s="8"/>
      <c r="WB581" s="8"/>
      <c r="WC581" s="8"/>
      <c r="WD581" s="8"/>
      <c r="WE581" s="8"/>
      <c r="WF581" s="8"/>
      <c r="WG581" s="8"/>
      <c r="WH581" s="8"/>
      <c r="WI581" s="8"/>
      <c r="WJ581" s="8"/>
      <c r="WK581" s="8"/>
      <c r="WL581" s="8"/>
      <c r="WM581" s="8"/>
      <c r="WN581" s="8"/>
      <c r="WO581" s="8"/>
      <c r="WP581" s="8"/>
      <c r="WQ581" s="8"/>
      <c r="WR581" s="8"/>
      <c r="WS581" s="8"/>
      <c r="WT581" s="8"/>
      <c r="WU581" s="8"/>
      <c r="WV581" s="8"/>
      <c r="WW581" s="8"/>
      <c r="WX581" s="8"/>
      <c r="WY581" s="8"/>
      <c r="WZ581" s="8"/>
      <c r="XA581" s="8"/>
      <c r="XB581" s="8"/>
      <c r="XC581" s="8"/>
      <c r="XD581" s="8"/>
      <c r="XE581" s="8"/>
      <c r="XF581" s="8"/>
      <c r="XG581" s="8"/>
      <c r="XH581" s="8"/>
      <c r="XI581" s="8"/>
      <c r="XJ581" s="8"/>
      <c r="XK581" s="8"/>
      <c r="XL581" s="8"/>
      <c r="XM581" s="8"/>
      <c r="XN581" s="8"/>
      <c r="XO581" s="8"/>
      <c r="XP581" s="8"/>
      <c r="XQ581" s="8"/>
      <c r="XR581" s="8"/>
      <c r="XS581" s="8"/>
      <c r="XT581" s="8"/>
      <c r="XU581" s="8"/>
      <c r="XV581" s="8"/>
      <c r="XW581" s="8"/>
      <c r="XX581" s="8"/>
      <c r="XY581" s="8"/>
      <c r="XZ581" s="8"/>
      <c r="YA581" s="8"/>
      <c r="YB581" s="8"/>
      <c r="YC581" s="8"/>
      <c r="YD581" s="8"/>
      <c r="YE581" s="8"/>
      <c r="YF581" s="8"/>
      <c r="YG581" s="8"/>
      <c r="YH581" s="8"/>
      <c r="YI581" s="8"/>
      <c r="YJ581" s="8"/>
      <c r="YK581" s="8"/>
      <c r="YL581" s="8"/>
      <c r="YM581" s="8"/>
      <c r="YN581" s="8"/>
      <c r="YO581" s="8"/>
      <c r="YP581" s="8"/>
      <c r="YQ581" s="8"/>
      <c r="YR581" s="8"/>
      <c r="YS581" s="8"/>
      <c r="YT581" s="8"/>
      <c r="YU581" s="8"/>
      <c r="YV581" s="8"/>
      <c r="YW581" s="8"/>
      <c r="YX581" s="8"/>
      <c r="YY581" s="8"/>
      <c r="YZ581" s="8"/>
      <c r="ZA581" s="8"/>
      <c r="ZB581" s="8"/>
      <c r="ZC581" s="8"/>
      <c r="ZD581" s="8"/>
      <c r="ZE581" s="8"/>
      <c r="ZF581" s="8"/>
      <c r="ZG581" s="8"/>
      <c r="ZH581" s="8"/>
      <c r="ZI581" s="8"/>
      <c r="ZJ581" s="8"/>
      <c r="ZK581" s="8"/>
      <c r="ZL581" s="8"/>
      <c r="ZM581" s="8"/>
      <c r="ZN581" s="8"/>
      <c r="ZO581" s="8"/>
      <c r="ZP581" s="8"/>
      <c r="ZQ581" s="8"/>
      <c r="ZR581" s="8"/>
      <c r="ZS581" s="8"/>
      <c r="ZT581" s="8"/>
      <c r="ZU581" s="8"/>
      <c r="ZV581" s="8"/>
      <c r="ZW581" s="8"/>
      <c r="ZX581" s="8"/>
      <c r="ZY581" s="8"/>
      <c r="ZZ581" s="8"/>
      <c r="AAA581" s="8"/>
      <c r="AAB581" s="8"/>
      <c r="AAC581" s="8"/>
      <c r="AAD581" s="8"/>
      <c r="AAE581" s="8"/>
      <c r="AAF581" s="8"/>
      <c r="AAG581" s="8"/>
      <c r="AAH581" s="8"/>
      <c r="AAI581" s="8"/>
      <c r="AAJ581" s="8"/>
      <c r="AAK581" s="8"/>
      <c r="AAL581" s="8"/>
      <c r="AAM581" s="8"/>
      <c r="AAN581" s="8"/>
      <c r="AAO581" s="8"/>
      <c r="AAP581" s="8"/>
      <c r="AAQ581" s="8"/>
      <c r="AAR581" s="8"/>
      <c r="AAS581" s="8"/>
      <c r="AAT581" s="8"/>
      <c r="AAU581" s="8"/>
      <c r="AAV581" s="8"/>
      <c r="AAW581" s="8"/>
      <c r="AAX581" s="8"/>
      <c r="AAY581" s="8"/>
      <c r="AAZ581" s="8"/>
      <c r="ABA581" s="8"/>
      <c r="ABB581" s="8"/>
      <c r="ABC581" s="8"/>
      <c r="ABD581" s="8"/>
      <c r="ABE581" s="8"/>
      <c r="ABF581" s="8"/>
      <c r="ABG581" s="8"/>
      <c r="ABH581" s="8"/>
      <c r="ABI581" s="8"/>
      <c r="ABJ581" s="8"/>
      <c r="ABK581" s="8"/>
      <c r="ABL581" s="8"/>
      <c r="ABM581" s="8"/>
      <c r="ABN581" s="8"/>
      <c r="ABO581" s="8"/>
      <c r="ABP581" s="8"/>
      <c r="ABQ581" s="8"/>
      <c r="ABR581" s="8"/>
      <c r="ABS581" s="8"/>
      <c r="ABT581" s="8"/>
      <c r="ABU581" s="8"/>
      <c r="ABV581" s="8"/>
      <c r="ABW581" s="8"/>
      <c r="ABX581" s="8"/>
      <c r="ABY581" s="8"/>
      <c r="ABZ581" s="8"/>
      <c r="ACA581" s="8"/>
      <c r="ACB581" s="8"/>
      <c r="ACC581" s="8"/>
      <c r="ACD581" s="8"/>
      <c r="ACE581" s="8"/>
      <c r="ACF581" s="8"/>
      <c r="ACG581" s="8"/>
      <c r="ACH581" s="8"/>
      <c r="ACI581" s="8"/>
      <c r="ACJ581" s="8"/>
      <c r="ACK581" s="8"/>
      <c r="ACL581" s="8"/>
      <c r="ACM581" s="8"/>
      <c r="ACN581" s="8"/>
      <c r="ACO581" s="8"/>
      <c r="ACP581" s="8"/>
      <c r="ACQ581" s="8"/>
      <c r="ACR581" s="8"/>
      <c r="ACS581" s="8"/>
      <c r="ACT581" s="8"/>
      <c r="ACU581" s="8"/>
      <c r="ACV581" s="8"/>
      <c r="ACW581" s="8"/>
      <c r="ACX581" s="8"/>
      <c r="ACY581" s="8"/>
      <c r="ACZ581" s="8"/>
      <c r="ADA581" s="8"/>
      <c r="ADB581" s="8"/>
      <c r="ADC581" s="8"/>
      <c r="ADD581" s="8"/>
      <c r="ADE581" s="8"/>
      <c r="ADF581" s="8"/>
      <c r="ADG581" s="8"/>
      <c r="ADH581" s="8"/>
      <c r="ADI581" s="8"/>
      <c r="ADJ581" s="8"/>
      <c r="ADK581" s="8"/>
      <c r="ADL581" s="8"/>
      <c r="ADM581" s="8"/>
      <c r="ADN581" s="8"/>
      <c r="ADO581" s="8"/>
      <c r="ADP581" s="8"/>
      <c r="ADQ581" s="8"/>
      <c r="ADR581" s="8"/>
      <c r="ADS581" s="8"/>
      <c r="ADT581" s="8"/>
      <c r="ADU581" s="8"/>
      <c r="ADV581" s="8"/>
      <c r="ADW581" s="8"/>
      <c r="ADX581" s="8"/>
      <c r="ADY581" s="8"/>
      <c r="ADZ581" s="8"/>
      <c r="AEA581" s="8"/>
      <c r="AEB581" s="8"/>
      <c r="AEC581" s="8"/>
      <c r="AED581" s="8"/>
      <c r="AEE581" s="8"/>
      <c r="AEF581" s="8"/>
      <c r="AEG581" s="8"/>
      <c r="AEH581" s="8"/>
      <c r="AEI581" s="8"/>
      <c r="AEJ581" s="8"/>
      <c r="AEK581" s="8"/>
      <c r="AEL581" s="8"/>
      <c r="AEM581" s="8"/>
      <c r="AEN581" s="8"/>
      <c r="AEO581" s="8"/>
      <c r="AEP581" s="8"/>
      <c r="AEQ581" s="8"/>
      <c r="AER581" s="8"/>
      <c r="AES581" s="8"/>
      <c r="AET581" s="8"/>
      <c r="AEU581" s="8"/>
      <c r="AEV581" s="8"/>
      <c r="AEW581" s="8"/>
      <c r="AEX581" s="8"/>
      <c r="AEY581" s="8"/>
      <c r="AEZ581" s="8"/>
      <c r="AFA581" s="8"/>
      <c r="AFB581" s="8"/>
      <c r="AFC581" s="8"/>
      <c r="AFD581" s="8"/>
      <c r="AFE581" s="8"/>
      <c r="AFF581" s="8"/>
      <c r="AFG581" s="8"/>
      <c r="AFH581" s="8"/>
      <c r="AFI581" s="8"/>
      <c r="AFJ581" s="8"/>
      <c r="AFK581" s="8"/>
      <c r="AFL581" s="8"/>
      <c r="AFM581" s="8"/>
      <c r="AFN581" s="8"/>
      <c r="AFO581" s="8"/>
      <c r="AFP581" s="8"/>
      <c r="AFQ581" s="8"/>
      <c r="AFR581" s="8"/>
      <c r="AFS581" s="8"/>
      <c r="AFT581" s="8"/>
      <c r="AFU581" s="8"/>
      <c r="AFV581" s="8"/>
      <c r="AFW581" s="8"/>
      <c r="AFX581" s="8"/>
      <c r="AFY581" s="8"/>
      <c r="AFZ581" s="8"/>
      <c r="AGA581" s="8"/>
      <c r="AGB581" s="8"/>
      <c r="AGC581" s="8"/>
      <c r="AGD581" s="8"/>
      <c r="AGE581" s="8"/>
      <c r="AGF581" s="8"/>
      <c r="AGG581" s="8"/>
      <c r="AGH581" s="8"/>
      <c r="AGI581" s="8"/>
      <c r="AGJ581" s="8"/>
      <c r="AGK581" s="8"/>
      <c r="AGL581" s="8"/>
      <c r="AGM581" s="8"/>
      <c r="AGN581" s="8"/>
      <c r="AGO581" s="8"/>
      <c r="AGP581" s="8"/>
      <c r="AGQ581" s="8"/>
      <c r="AGR581" s="8"/>
      <c r="AGS581" s="8"/>
      <c r="AGT581" s="8"/>
      <c r="AGU581" s="8"/>
      <c r="AGV581" s="8"/>
      <c r="AGW581" s="8"/>
      <c r="AGX581" s="8"/>
      <c r="AGY581" s="8"/>
      <c r="AGZ581" s="8"/>
      <c r="AHA581" s="8"/>
      <c r="AHB581" s="8"/>
      <c r="AHC581" s="8"/>
      <c r="AHD581" s="8"/>
      <c r="AHE581" s="8"/>
      <c r="AHF581" s="8"/>
      <c r="AHG581" s="8"/>
      <c r="AHH581" s="8"/>
      <c r="AHI581" s="8"/>
      <c r="AHJ581" s="8"/>
      <c r="AHK581" s="8"/>
      <c r="AHL581" s="8"/>
      <c r="AHM581" s="8"/>
      <c r="AHN581" s="8"/>
      <c r="AHO581" s="8"/>
      <c r="AHP581" s="8"/>
      <c r="AHQ581" s="8"/>
      <c r="AHR581" s="8"/>
      <c r="AHS581" s="8"/>
      <c r="AHT581" s="8"/>
      <c r="AHU581" s="8"/>
      <c r="AHV581" s="8"/>
      <c r="AHW581" s="8"/>
      <c r="AHX581" s="8"/>
      <c r="AHY581" s="8"/>
      <c r="AHZ581" s="8"/>
      <c r="AIA581" s="8"/>
      <c r="AIB581" s="8"/>
      <c r="AIC581" s="8"/>
      <c r="AID581" s="8"/>
      <c r="AIE581" s="8"/>
      <c r="AIF581" s="8"/>
      <c r="AIG581" s="8"/>
      <c r="AIH581" s="8"/>
      <c r="AII581" s="8"/>
      <c r="AIJ581" s="8"/>
      <c r="AIK581" s="8"/>
      <c r="AIL581" s="8"/>
      <c r="AIM581" s="8"/>
      <c r="AIN581" s="8"/>
      <c r="AIO581" s="8"/>
      <c r="AIP581" s="8"/>
      <c r="AIQ581" s="8"/>
      <c r="AIR581" s="8"/>
      <c r="AIS581" s="8"/>
      <c r="AIT581" s="8"/>
      <c r="AIU581" s="8"/>
      <c r="AIV581" s="8"/>
      <c r="AIW581" s="8"/>
      <c r="AIX581" s="8"/>
      <c r="AIY581" s="8"/>
      <c r="AIZ581" s="8"/>
      <c r="AJA581" s="8"/>
      <c r="AJB581" s="8"/>
      <c r="AJC581" s="8"/>
      <c r="AJD581" s="8"/>
      <c r="AJE581" s="8"/>
      <c r="AJF581" s="8"/>
      <c r="AJG581" s="8"/>
      <c r="AJH581" s="8"/>
      <c r="AJI581" s="8"/>
      <c r="AJJ581" s="8"/>
      <c r="AJK581" s="8"/>
      <c r="AJL581" s="8"/>
      <c r="AJM581" s="8"/>
      <c r="AJN581" s="8"/>
      <c r="AJO581" s="8"/>
      <c r="AJP581" s="8"/>
      <c r="AJQ581" s="8"/>
      <c r="AJR581" s="8"/>
      <c r="AJS581" s="8"/>
      <c r="AJT581" s="8"/>
      <c r="AJU581" s="8"/>
      <c r="AJV581" s="8"/>
      <c r="AJW581" s="8"/>
      <c r="AJX581" s="8"/>
      <c r="AJY581" s="8"/>
      <c r="AJZ581" s="8"/>
      <c r="AKA581" s="8"/>
      <c r="AKB581" s="8"/>
      <c r="AKC581" s="8"/>
      <c r="AKD581" s="8"/>
      <c r="AKE581" s="8"/>
      <c r="AKF581" s="8"/>
      <c r="AKG581" s="8"/>
      <c r="AKH581" s="8"/>
      <c r="AKI581" s="8"/>
      <c r="AKJ581" s="8"/>
      <c r="AKK581" s="8"/>
      <c r="AKL581" s="8"/>
      <c r="AKM581" s="8"/>
      <c r="AKN581" s="8"/>
      <c r="AKO581" s="8"/>
      <c r="AKP581" s="8"/>
      <c r="AKQ581" s="8"/>
      <c r="AKR581" s="8"/>
      <c r="AKS581" s="8"/>
      <c r="AKT581" s="8"/>
      <c r="AKU581" s="8"/>
      <c r="AKV581" s="8"/>
      <c r="AKW581" s="8"/>
      <c r="AKX581" s="8"/>
      <c r="AKY581" s="8"/>
      <c r="AKZ581" s="8"/>
      <c r="ALA581" s="8"/>
      <c r="ALB581" s="8"/>
      <c r="ALC581" s="8"/>
      <c r="ALD581" s="8"/>
      <c r="ALE581" s="8"/>
      <c r="ALF581" s="8"/>
      <c r="ALG581" s="8"/>
      <c r="ALH581" s="8"/>
      <c r="ALI581" s="8"/>
      <c r="ALJ581" s="8"/>
      <c r="ALK581" s="8"/>
      <c r="ALL581" s="8"/>
      <c r="ALM581" s="8"/>
      <c r="ALN581" s="8"/>
      <c r="ALO581" s="8"/>
      <c r="ALP581" s="8"/>
      <c r="ALQ581" s="8"/>
      <c r="ALR581" s="8"/>
      <c r="ALS581" s="8"/>
      <c r="ALT581" s="8"/>
      <c r="ALU581" s="8"/>
      <c r="ALV581" s="8"/>
      <c r="ALW581" s="8"/>
      <c r="ALX581" s="8"/>
      <c r="ALY581" s="8"/>
      <c r="ALZ581" s="8"/>
      <c r="AMA581" s="8"/>
      <c r="AMB581" s="8"/>
      <c r="AMC581" s="8"/>
      <c r="AMD581" s="8"/>
      <c r="AME581" s="8"/>
      <c r="AMF581" s="8"/>
      <c r="AMG581" s="8"/>
      <c r="AMH581" s="8"/>
      <c r="AMI581" s="8"/>
      <c r="AMJ581" s="8"/>
      <c r="AMK581" s="8"/>
      <c r="AML581" s="8"/>
      <c r="AMM581" s="8"/>
      <c r="AMN581" s="8"/>
      <c r="AMO581" s="8"/>
      <c r="AMP581" s="8"/>
      <c r="AMQ581" s="8"/>
      <c r="AMR581" s="8"/>
      <c r="AMS581" s="8"/>
      <c r="AMT581" s="8"/>
      <c r="AMU581" s="8"/>
      <c r="AMV581" s="8"/>
      <c r="AMW581" s="8"/>
      <c r="AMX581" s="8"/>
      <c r="AMY581" s="8"/>
      <c r="AMZ581" s="8"/>
      <c r="ANA581" s="8"/>
      <c r="ANB581" s="8"/>
      <c r="ANC581" s="8"/>
      <c r="AND581" s="8"/>
      <c r="ANE581" s="8"/>
      <c r="ANF581" s="8"/>
      <c r="ANG581" s="8"/>
      <c r="ANH581" s="8"/>
      <c r="ANI581" s="8"/>
      <c r="ANJ581" s="8"/>
      <c r="ANK581" s="8"/>
      <c r="ANL581" s="8"/>
      <c r="ANM581" s="8"/>
      <c r="ANN581" s="8"/>
      <c r="ANO581" s="8"/>
      <c r="ANP581" s="8"/>
      <c r="ANQ581" s="8"/>
      <c r="ANR581" s="8"/>
      <c r="ANS581" s="8"/>
      <c r="ANT581" s="8"/>
      <c r="ANU581" s="8"/>
      <c r="ANV581" s="8"/>
      <c r="ANW581" s="8"/>
      <c r="ANX581" s="8"/>
      <c r="ANY581" s="8"/>
      <c r="ANZ581" s="8"/>
      <c r="AOA581" s="8"/>
      <c r="AOB581" s="8"/>
      <c r="AOC581" s="8"/>
      <c r="AOD581" s="8"/>
      <c r="AOE581" s="8"/>
      <c r="AOF581" s="8"/>
      <c r="AOG581" s="8"/>
      <c r="AOH581" s="8"/>
      <c r="AOI581" s="8"/>
      <c r="AOJ581" s="8"/>
      <c r="AOK581" s="8"/>
      <c r="AOL581" s="8"/>
      <c r="AOM581" s="8"/>
      <c r="AON581" s="8"/>
      <c r="AOO581" s="8"/>
      <c r="AOP581" s="8"/>
      <c r="AOQ581" s="8"/>
      <c r="AOR581" s="8"/>
      <c r="AOS581" s="8"/>
      <c r="AOT581" s="8"/>
      <c r="AOU581" s="8"/>
      <c r="AOV581" s="8"/>
      <c r="AOW581" s="8"/>
      <c r="AOX581" s="8"/>
      <c r="AOY581" s="8"/>
      <c r="AOZ581" s="8"/>
      <c r="APA581" s="8"/>
      <c r="APB581" s="8"/>
      <c r="APC581" s="8"/>
      <c r="APD581" s="8"/>
      <c r="APE581" s="8"/>
      <c r="APF581" s="8"/>
      <c r="APG581" s="8"/>
      <c r="APH581" s="8"/>
      <c r="API581" s="8"/>
      <c r="APJ581" s="8"/>
      <c r="APK581" s="8"/>
      <c r="APL581" s="8"/>
      <c r="APM581" s="8"/>
      <c r="APN581" s="8"/>
      <c r="APO581" s="8"/>
      <c r="APP581" s="8"/>
      <c r="APQ581" s="8"/>
      <c r="APR581" s="8"/>
      <c r="APS581" s="8"/>
      <c r="APT581" s="8"/>
      <c r="APU581" s="8"/>
      <c r="APV581" s="8"/>
      <c r="APW581" s="8"/>
      <c r="APX581" s="8"/>
      <c r="APY581" s="8"/>
      <c r="APZ581" s="8"/>
      <c r="AQA581" s="8"/>
      <c r="AQB581" s="8"/>
      <c r="AQC581" s="8"/>
      <c r="AQD581" s="8"/>
      <c r="AQE581" s="8"/>
      <c r="AQF581" s="8"/>
      <c r="AQG581" s="8"/>
      <c r="AQH581" s="8"/>
      <c r="AQI581" s="8"/>
      <c r="AQJ581" s="8"/>
      <c r="AQK581" s="8"/>
      <c r="AQL581" s="8"/>
      <c r="AQM581" s="8"/>
      <c r="AQN581" s="8"/>
      <c r="AQO581" s="8"/>
      <c r="AQP581" s="8"/>
      <c r="AQQ581" s="8"/>
      <c r="AQR581" s="8"/>
      <c r="AQS581" s="8"/>
      <c r="AQT581" s="8"/>
      <c r="AQU581" s="8"/>
      <c r="AQV581" s="8"/>
      <c r="AQW581" s="8"/>
      <c r="AQX581" s="8"/>
      <c r="AQY581" s="8"/>
      <c r="AQZ581" s="8"/>
      <c r="ARA581" s="8"/>
      <c r="ARB581" s="8"/>
      <c r="ARC581" s="8"/>
      <c r="ARD581" s="8"/>
      <c r="ARE581" s="8"/>
      <c r="ARF581" s="8"/>
      <c r="ARG581" s="8"/>
      <c r="ARH581" s="8"/>
      <c r="ARI581" s="8"/>
      <c r="ARJ581" s="8"/>
      <c r="ARK581" s="8"/>
      <c r="ARL581" s="8"/>
      <c r="ARM581" s="8"/>
      <c r="ARN581" s="8"/>
      <c r="ARO581" s="8"/>
      <c r="ARP581" s="8"/>
      <c r="ARQ581" s="8"/>
      <c r="ARR581" s="8"/>
      <c r="ARS581" s="8"/>
      <c r="ART581" s="8"/>
      <c r="ARU581" s="8"/>
      <c r="ARV581" s="8"/>
      <c r="ARW581" s="8"/>
      <c r="ARX581" s="8"/>
      <c r="ARY581" s="8"/>
      <c r="ARZ581" s="8"/>
      <c r="ASA581" s="8"/>
      <c r="ASB581" s="8"/>
      <c r="ASC581" s="8"/>
      <c r="ASD581" s="8"/>
      <c r="ASE581" s="8"/>
      <c r="ASF581" s="8"/>
      <c r="ASG581" s="8"/>
      <c r="ASH581" s="8"/>
      <c r="ASI581" s="8"/>
      <c r="ASJ581" s="8"/>
      <c r="ASK581" s="8"/>
      <c r="ASL581" s="8"/>
      <c r="ASM581" s="8"/>
      <c r="ASN581" s="8"/>
      <c r="ASO581" s="8"/>
      <c r="ASP581" s="8"/>
      <c r="ASQ581" s="8"/>
      <c r="ASR581" s="8"/>
      <c r="ASS581" s="8"/>
      <c r="AST581" s="8"/>
      <c r="ASU581" s="8"/>
      <c r="ASV581" s="8"/>
      <c r="ASW581" s="8"/>
      <c r="ASX581" s="8"/>
      <c r="ASY581" s="8"/>
      <c r="ASZ581" s="8"/>
      <c r="ATA581" s="8"/>
      <c r="ATB581" s="8"/>
      <c r="ATC581" s="8"/>
      <c r="ATD581" s="8"/>
      <c r="ATE581" s="8"/>
      <c r="ATF581" s="8"/>
      <c r="ATG581" s="8"/>
      <c r="ATH581" s="8"/>
      <c r="ATI581" s="8"/>
      <c r="ATJ581" s="8"/>
      <c r="ATK581" s="8"/>
      <c r="ATL581" s="8"/>
      <c r="ATM581" s="8"/>
      <c r="ATN581" s="8"/>
      <c r="ATO581" s="8"/>
      <c r="ATP581" s="8"/>
      <c r="ATQ581" s="8"/>
      <c r="ATR581" s="8"/>
      <c r="ATS581" s="8"/>
      <c r="ATT581" s="8"/>
      <c r="ATU581" s="8"/>
      <c r="ATV581" s="8"/>
      <c r="ATW581" s="8"/>
      <c r="ATX581" s="8"/>
      <c r="ATY581" s="8"/>
      <c r="ATZ581" s="8"/>
      <c r="AUA581" s="8"/>
      <c r="AUB581" s="8"/>
      <c r="AUC581" s="8"/>
      <c r="AUD581" s="8"/>
      <c r="AUE581" s="8"/>
      <c r="AUF581" s="8"/>
      <c r="AUG581" s="8"/>
      <c r="AUH581" s="8"/>
      <c r="AUI581" s="8"/>
      <c r="AUJ581" s="8"/>
      <c r="AUK581" s="8"/>
      <c r="AUL581" s="8"/>
      <c r="AUM581" s="8"/>
      <c r="AUN581" s="8"/>
      <c r="AUO581" s="8"/>
      <c r="AUP581" s="8"/>
      <c r="AUQ581" s="8"/>
      <c r="AUR581" s="8"/>
      <c r="AUS581" s="8"/>
      <c r="AUT581" s="8"/>
      <c r="AUU581" s="8"/>
      <c r="AUV581" s="8"/>
      <c r="AUW581" s="8"/>
      <c r="AUX581" s="8"/>
      <c r="AUY581" s="8"/>
      <c r="AUZ581" s="8"/>
      <c r="AVA581" s="8"/>
      <c r="AVB581" s="8"/>
      <c r="AVC581" s="8"/>
      <c r="AVD581" s="8"/>
      <c r="AVE581" s="8"/>
      <c r="AVF581" s="8"/>
      <c r="AVG581" s="8"/>
      <c r="AVH581" s="8"/>
      <c r="AVI581" s="8"/>
      <c r="AVJ581" s="8"/>
      <c r="AVK581" s="8"/>
      <c r="AVL581" s="8"/>
      <c r="AVM581" s="8"/>
      <c r="AVN581" s="8"/>
      <c r="AVO581" s="8"/>
      <c r="AVP581" s="8"/>
      <c r="AVQ581" s="8"/>
      <c r="AVR581" s="8"/>
      <c r="AVS581" s="8"/>
      <c r="AVT581" s="8"/>
      <c r="AVU581" s="8"/>
      <c r="AVV581" s="8"/>
      <c r="AVW581" s="8"/>
      <c r="AVX581" s="8"/>
      <c r="AVY581" s="8"/>
      <c r="AVZ581" s="8"/>
      <c r="AWA581" s="8"/>
      <c r="AWB581" s="8"/>
      <c r="AWC581" s="8"/>
      <c r="AWD581" s="8"/>
      <c r="AWE581" s="8"/>
      <c r="AWF581" s="8"/>
      <c r="AWG581" s="8"/>
      <c r="AWH581" s="8"/>
      <c r="AWI581" s="8"/>
      <c r="AWJ581" s="8"/>
      <c r="AWK581" s="8"/>
      <c r="AWL581" s="8"/>
      <c r="AWM581" s="8"/>
      <c r="AWN581" s="8"/>
      <c r="AWO581" s="8"/>
      <c r="AWP581" s="8"/>
      <c r="AWQ581" s="8"/>
      <c r="AWR581" s="8"/>
      <c r="AWS581" s="8"/>
      <c r="AWT581" s="8"/>
      <c r="AWU581" s="8"/>
      <c r="AWV581" s="8"/>
      <c r="AWW581" s="8"/>
      <c r="AWX581" s="8"/>
      <c r="AWY581" s="8"/>
      <c r="AWZ581" s="8"/>
      <c r="AXA581" s="8"/>
      <c r="AXB581" s="8"/>
      <c r="AXC581" s="8"/>
      <c r="AXD581" s="8"/>
      <c r="AXE581" s="8"/>
      <c r="AXF581" s="8"/>
      <c r="AXG581" s="8"/>
      <c r="AXH581" s="8"/>
      <c r="AXI581" s="8"/>
      <c r="AXJ581" s="8"/>
      <c r="AXK581" s="8"/>
      <c r="AXL581" s="8"/>
      <c r="AXM581" s="8"/>
      <c r="AXN581" s="8"/>
      <c r="AXO581" s="8"/>
      <c r="AXP581" s="8"/>
      <c r="AXQ581" s="8"/>
      <c r="AXR581" s="8"/>
      <c r="AXS581" s="8"/>
      <c r="AXT581" s="8"/>
      <c r="AXU581" s="8"/>
      <c r="AXV581" s="8"/>
      <c r="AXW581" s="8"/>
      <c r="AXX581" s="8"/>
      <c r="AXY581" s="8"/>
      <c r="AXZ581" s="8"/>
      <c r="AYA581" s="8"/>
      <c r="AYB581" s="8"/>
      <c r="AYC581" s="8"/>
      <c r="AYD581" s="8"/>
      <c r="AYE581" s="8"/>
      <c r="AYF581" s="8"/>
      <c r="AYG581" s="8"/>
      <c r="AYH581" s="8"/>
      <c r="AYI581" s="8"/>
      <c r="AYJ581" s="8"/>
      <c r="AYK581" s="8"/>
      <c r="AYL581" s="8"/>
      <c r="AYM581" s="8"/>
      <c r="AYN581" s="8"/>
      <c r="AYO581" s="8"/>
      <c r="AYP581" s="8"/>
      <c r="AYQ581" s="8"/>
      <c r="AYR581" s="8"/>
      <c r="AYS581" s="8"/>
      <c r="AYT581" s="8"/>
      <c r="AYU581" s="8"/>
      <c r="AYV581" s="8"/>
      <c r="AYW581" s="8"/>
      <c r="AYX581" s="8"/>
      <c r="AYY581" s="8"/>
      <c r="AYZ581" s="8"/>
      <c r="AZA581" s="8"/>
      <c r="AZB581" s="8"/>
      <c r="AZC581" s="8"/>
      <c r="AZD581" s="8"/>
      <c r="AZE581" s="8"/>
      <c r="AZF581" s="8"/>
      <c r="AZG581" s="8"/>
      <c r="AZH581" s="8"/>
      <c r="AZI581" s="8"/>
      <c r="AZJ581" s="8"/>
      <c r="AZK581" s="8"/>
      <c r="AZL581" s="8"/>
      <c r="AZM581" s="8"/>
      <c r="AZN581" s="8"/>
      <c r="AZO581" s="8"/>
      <c r="AZP581" s="8"/>
      <c r="AZQ581" s="8"/>
      <c r="AZR581" s="8"/>
      <c r="AZS581" s="8"/>
      <c r="AZT581" s="8"/>
      <c r="AZU581" s="8"/>
      <c r="AZV581" s="8"/>
      <c r="AZW581" s="8"/>
      <c r="AZX581" s="8"/>
      <c r="AZY581" s="8"/>
      <c r="AZZ581" s="8"/>
      <c r="BAA581" s="8"/>
      <c r="BAB581" s="8"/>
      <c r="BAC581" s="8"/>
      <c r="BAD581" s="8"/>
      <c r="BAE581" s="8"/>
      <c r="BAF581" s="8"/>
      <c r="BAG581" s="8"/>
      <c r="BAH581" s="8"/>
      <c r="BAI581" s="8"/>
      <c r="BAJ581" s="8"/>
      <c r="BAK581" s="8"/>
      <c r="BAL581" s="8"/>
      <c r="BAM581" s="8"/>
      <c r="BAN581" s="8"/>
      <c r="BAO581" s="8"/>
      <c r="BAP581" s="8"/>
      <c r="BAQ581" s="8"/>
      <c r="BAR581" s="8"/>
      <c r="BAS581" s="8"/>
      <c r="BAT581" s="8"/>
      <c r="BAU581" s="8"/>
      <c r="BAV581" s="8"/>
      <c r="BAW581" s="8"/>
      <c r="BAX581" s="8"/>
      <c r="BAY581" s="8"/>
      <c r="BAZ581" s="8"/>
      <c r="BBA581" s="8"/>
      <c r="BBB581" s="8"/>
      <c r="BBC581" s="8"/>
      <c r="BBD581" s="8"/>
      <c r="BBE581" s="8"/>
      <c r="BBF581" s="8"/>
      <c r="BBG581" s="8"/>
      <c r="BBH581" s="8"/>
      <c r="BBI581" s="8"/>
      <c r="BBJ581" s="8"/>
      <c r="BBK581" s="8"/>
      <c r="BBL581" s="8"/>
      <c r="BBM581" s="8"/>
      <c r="BBN581" s="8"/>
      <c r="BBO581" s="8"/>
      <c r="BBP581" s="8"/>
      <c r="BBQ581" s="8"/>
      <c r="BBR581" s="8"/>
      <c r="BBS581" s="8"/>
      <c r="BBT581" s="8"/>
      <c r="BBU581" s="8"/>
      <c r="BBV581" s="8"/>
      <c r="BBW581" s="8"/>
      <c r="BBX581" s="8"/>
      <c r="BBY581" s="8"/>
      <c r="BBZ581" s="8"/>
      <c r="BCA581" s="8"/>
      <c r="BCB581" s="8"/>
      <c r="BCC581" s="8"/>
      <c r="BCD581" s="8"/>
      <c r="BCE581" s="8"/>
      <c r="BCF581" s="8"/>
      <c r="BCG581" s="8"/>
      <c r="BCH581" s="8"/>
      <c r="BCI581" s="8"/>
      <c r="BCJ581" s="8"/>
      <c r="BCK581" s="8"/>
      <c r="BCL581" s="8"/>
      <c r="BCM581" s="8"/>
      <c r="BCN581" s="8"/>
      <c r="BCO581" s="8"/>
      <c r="BCP581" s="8"/>
      <c r="BCQ581" s="8"/>
      <c r="BCR581" s="8"/>
      <c r="BCS581" s="8"/>
      <c r="BCT581" s="8"/>
      <c r="BCU581" s="8"/>
      <c r="BCV581" s="8"/>
      <c r="BCW581" s="8"/>
      <c r="BCX581" s="8"/>
      <c r="BCY581" s="8"/>
      <c r="BCZ581" s="8"/>
      <c r="BDA581" s="8"/>
      <c r="BDB581" s="8"/>
      <c r="BDC581" s="8"/>
      <c r="BDD581" s="8"/>
      <c r="BDE581" s="8"/>
      <c r="BDF581" s="8"/>
      <c r="BDG581" s="8"/>
      <c r="BDH581" s="8"/>
      <c r="BDI581" s="8"/>
      <c r="BDJ581" s="8"/>
      <c r="BDK581" s="8"/>
      <c r="BDL581" s="8"/>
      <c r="BDM581" s="8"/>
      <c r="BDN581" s="8"/>
      <c r="BDO581" s="8"/>
      <c r="BDP581" s="8"/>
      <c r="BDQ581" s="8"/>
      <c r="BDR581" s="8"/>
      <c r="BDS581" s="8"/>
      <c r="BDT581" s="8"/>
      <c r="BDU581" s="8"/>
      <c r="BDV581" s="8"/>
      <c r="BDW581" s="8"/>
      <c r="BDX581" s="8"/>
      <c r="BDY581" s="8"/>
      <c r="BDZ581" s="8"/>
      <c r="BEA581" s="8"/>
      <c r="BEB581" s="8"/>
      <c r="BEC581" s="8"/>
      <c r="BED581" s="8"/>
      <c r="BEE581" s="8"/>
      <c r="BEF581" s="8"/>
      <c r="BEG581" s="8"/>
      <c r="BEH581" s="8"/>
      <c r="BEI581" s="8"/>
      <c r="BEJ581" s="8"/>
      <c r="BEK581" s="8"/>
      <c r="BEL581" s="8"/>
      <c r="BEM581" s="8"/>
      <c r="BEN581" s="8"/>
      <c r="BEO581" s="8"/>
      <c r="BEP581" s="8"/>
      <c r="BEQ581" s="8"/>
      <c r="BER581" s="8"/>
      <c r="BES581" s="8"/>
      <c r="BET581" s="8"/>
      <c r="BEU581" s="8"/>
      <c r="BEV581" s="8"/>
      <c r="BEW581" s="8"/>
      <c r="BEX581" s="8"/>
      <c r="BEY581" s="8"/>
      <c r="BEZ581" s="8"/>
      <c r="BFA581" s="8"/>
      <c r="BFB581" s="8"/>
      <c r="BFC581" s="8"/>
      <c r="BFD581" s="8"/>
      <c r="BFE581" s="8"/>
      <c r="BFF581" s="8"/>
      <c r="BFG581" s="8"/>
      <c r="BFH581" s="8"/>
      <c r="BFI581" s="8"/>
      <c r="BFJ581" s="8"/>
      <c r="BFK581" s="8"/>
      <c r="BFL581" s="8"/>
      <c r="BFM581" s="8"/>
      <c r="BFN581" s="8"/>
      <c r="BFO581" s="8"/>
      <c r="BFP581" s="8"/>
      <c r="BFQ581" s="8"/>
      <c r="BFR581" s="8"/>
      <c r="BFS581" s="8"/>
      <c r="BFT581" s="8"/>
      <c r="BFU581" s="8"/>
      <c r="BFV581" s="8"/>
      <c r="BFW581" s="8"/>
      <c r="BFX581" s="8"/>
      <c r="BFY581" s="8"/>
      <c r="BFZ581" s="8"/>
      <c r="BGA581" s="8"/>
      <c r="BGB581" s="8"/>
      <c r="BGC581" s="8"/>
      <c r="BGD581" s="8"/>
      <c r="BGE581" s="8"/>
      <c r="BGF581" s="8"/>
      <c r="BGG581" s="8"/>
      <c r="BGH581" s="8"/>
      <c r="BGI581" s="8"/>
      <c r="BGJ581" s="8"/>
      <c r="BGK581" s="8"/>
      <c r="BGL581" s="8"/>
      <c r="BGM581" s="8"/>
      <c r="BGN581" s="8"/>
      <c r="BGO581" s="8"/>
      <c r="BGP581" s="8"/>
      <c r="BGQ581" s="8"/>
      <c r="BGR581" s="8"/>
      <c r="BGS581" s="8"/>
      <c r="BGT581" s="8"/>
      <c r="BGU581" s="8"/>
      <c r="BGV581" s="8"/>
      <c r="BGW581" s="8"/>
      <c r="BGX581" s="8"/>
      <c r="BGY581" s="8"/>
      <c r="BGZ581" s="8"/>
      <c r="BHA581" s="8"/>
      <c r="BHB581" s="8"/>
      <c r="BHC581" s="8"/>
      <c r="BHD581" s="8"/>
      <c r="BHE581" s="8"/>
      <c r="BHF581" s="8"/>
      <c r="BHG581" s="8"/>
      <c r="BHH581" s="8"/>
      <c r="BHI581" s="8"/>
      <c r="BHJ581" s="8"/>
      <c r="BHK581" s="8"/>
      <c r="BHL581" s="8"/>
      <c r="BHM581" s="8"/>
      <c r="BHN581" s="8"/>
      <c r="BHO581" s="8"/>
      <c r="BHP581" s="8"/>
      <c r="BHQ581" s="8"/>
      <c r="BHR581" s="8"/>
      <c r="BHS581" s="8"/>
      <c r="BHT581" s="8"/>
      <c r="BHU581" s="8"/>
      <c r="BHV581" s="8"/>
      <c r="BHW581" s="8"/>
      <c r="BHX581" s="8"/>
      <c r="BHY581" s="8"/>
      <c r="BHZ581" s="8"/>
      <c r="BIA581" s="8"/>
      <c r="BIB581" s="8"/>
      <c r="BIC581" s="8"/>
      <c r="BID581" s="8"/>
      <c r="BIE581" s="8"/>
      <c r="BIF581" s="8"/>
      <c r="BIG581" s="8"/>
      <c r="BIH581" s="8"/>
      <c r="BII581" s="8"/>
      <c r="BIJ581" s="8"/>
      <c r="BIK581" s="8"/>
      <c r="BIL581" s="8"/>
      <c r="BIM581" s="8"/>
      <c r="BIN581" s="8"/>
      <c r="BIO581" s="8"/>
      <c r="BIP581" s="8"/>
      <c r="BIQ581" s="8"/>
      <c r="BIR581" s="8"/>
      <c r="BIS581" s="8"/>
      <c r="BIT581" s="8"/>
      <c r="BIU581" s="8"/>
      <c r="BIV581" s="8"/>
      <c r="BIW581" s="8"/>
      <c r="BIX581" s="8"/>
      <c r="BIY581" s="8"/>
      <c r="BIZ581" s="8"/>
      <c r="BJA581" s="8"/>
      <c r="BJB581" s="8"/>
      <c r="BJC581" s="8"/>
      <c r="BJD581" s="8"/>
      <c r="BJE581" s="8"/>
      <c r="BJF581" s="8"/>
      <c r="BJG581" s="8"/>
      <c r="BJH581" s="8"/>
      <c r="BJI581" s="8"/>
      <c r="BJJ581" s="8"/>
      <c r="BJK581" s="8"/>
      <c r="BJL581" s="8"/>
      <c r="BJM581" s="8"/>
      <c r="BJN581" s="8"/>
      <c r="BJO581" s="8"/>
      <c r="BJP581" s="8"/>
      <c r="BJQ581" s="8"/>
      <c r="BJR581" s="8"/>
      <c r="BJS581" s="8"/>
      <c r="BJT581" s="8"/>
      <c r="BJU581" s="8"/>
      <c r="BJV581" s="8"/>
      <c r="BJW581" s="8"/>
      <c r="BJX581" s="8"/>
      <c r="BJY581" s="8"/>
      <c r="BJZ581" s="8"/>
      <c r="BKA581" s="8"/>
      <c r="BKB581" s="8"/>
      <c r="BKC581" s="8"/>
      <c r="BKD581" s="8"/>
      <c r="BKE581" s="8"/>
      <c r="BKF581" s="8"/>
      <c r="BKG581" s="8"/>
      <c r="BKH581" s="8"/>
      <c r="BKI581" s="8"/>
      <c r="BKJ581" s="8"/>
      <c r="BKK581" s="8"/>
      <c r="BKL581" s="8"/>
      <c r="BKM581" s="8"/>
      <c r="BKN581" s="8"/>
      <c r="BKO581" s="8"/>
      <c r="BKP581" s="8"/>
      <c r="BKQ581" s="8"/>
      <c r="BKR581" s="8"/>
      <c r="BKS581" s="8"/>
      <c r="BKT581" s="8"/>
      <c r="BKU581" s="8"/>
      <c r="BKV581" s="8"/>
      <c r="BKW581" s="8"/>
      <c r="BKX581" s="8"/>
      <c r="BKY581" s="8"/>
      <c r="BKZ581" s="8"/>
      <c r="BLA581" s="8"/>
      <c r="BLB581" s="8"/>
      <c r="BLC581" s="8"/>
      <c r="BLD581" s="8"/>
      <c r="BLE581" s="8"/>
      <c r="BLF581" s="8"/>
      <c r="BLG581" s="8"/>
      <c r="BLH581" s="8"/>
      <c r="BLI581" s="8"/>
      <c r="BLJ581" s="8"/>
      <c r="BLK581" s="8"/>
      <c r="BLL581" s="8"/>
      <c r="BLM581" s="8"/>
      <c r="BLN581" s="8"/>
      <c r="BLO581" s="8"/>
      <c r="BLP581" s="8"/>
      <c r="BLQ581" s="8"/>
      <c r="BLR581" s="8"/>
      <c r="BLS581" s="8"/>
      <c r="BLT581" s="8"/>
      <c r="BLU581" s="8"/>
      <c r="BLV581" s="8"/>
      <c r="BLW581" s="8"/>
      <c r="BLX581" s="8"/>
      <c r="BLY581" s="8"/>
      <c r="BLZ581" s="8"/>
      <c r="BMA581" s="8"/>
      <c r="BMB581" s="8"/>
      <c r="BMC581" s="8"/>
      <c r="BMD581" s="8"/>
      <c r="BME581" s="8"/>
      <c r="BMF581" s="8"/>
      <c r="BMG581" s="8"/>
      <c r="BMH581" s="8"/>
      <c r="BMI581" s="8"/>
      <c r="BMJ581" s="8"/>
      <c r="BMK581" s="8"/>
      <c r="BML581" s="8"/>
      <c r="BMM581" s="8"/>
      <c r="BMN581" s="8"/>
      <c r="BMO581" s="8"/>
      <c r="BMP581" s="8"/>
      <c r="BMQ581" s="8"/>
      <c r="BMR581" s="8"/>
      <c r="BMS581" s="8"/>
      <c r="BMT581" s="8"/>
      <c r="BMU581" s="8"/>
      <c r="BMV581" s="8"/>
      <c r="BMW581" s="8"/>
      <c r="BMX581" s="8"/>
      <c r="BMY581" s="8"/>
      <c r="BMZ581" s="8"/>
      <c r="BNA581" s="8"/>
      <c r="BNB581" s="8"/>
      <c r="BNC581" s="8"/>
      <c r="BND581" s="8"/>
      <c r="BNE581" s="8"/>
      <c r="BNF581" s="8"/>
      <c r="BNG581" s="8"/>
      <c r="BNH581" s="8"/>
      <c r="BNI581" s="8"/>
      <c r="BNJ581" s="8"/>
      <c r="BNK581" s="8"/>
      <c r="BNL581" s="8"/>
      <c r="BNM581" s="8"/>
      <c r="BNN581" s="8"/>
      <c r="BNO581" s="8"/>
      <c r="BNP581" s="8"/>
      <c r="BNQ581" s="8"/>
      <c r="BNR581" s="8"/>
      <c r="BNS581" s="8"/>
      <c r="BNT581" s="8"/>
      <c r="BNU581" s="8"/>
      <c r="BNV581" s="8"/>
      <c r="BNW581" s="8"/>
      <c r="BNX581" s="8"/>
      <c r="BNY581" s="8"/>
      <c r="BNZ581" s="8"/>
      <c r="BOA581" s="8"/>
      <c r="BOB581" s="8"/>
      <c r="BOC581" s="8"/>
      <c r="BOD581" s="8"/>
      <c r="BOE581" s="8"/>
      <c r="BOF581" s="8"/>
      <c r="BOG581" s="8"/>
      <c r="BOH581" s="8"/>
      <c r="BOI581" s="8"/>
      <c r="BOJ581" s="8"/>
      <c r="BOK581" s="8"/>
      <c r="BOL581" s="8"/>
      <c r="BOM581" s="8"/>
      <c r="BON581" s="8"/>
      <c r="BOO581" s="8"/>
      <c r="BOP581" s="8"/>
      <c r="BOQ581" s="8"/>
      <c r="BOR581" s="8"/>
      <c r="BOS581" s="8"/>
      <c r="BOT581" s="8"/>
      <c r="BOU581" s="8"/>
      <c r="BOV581" s="8"/>
      <c r="BOW581" s="8"/>
      <c r="BOX581" s="8"/>
      <c r="BOY581" s="8"/>
      <c r="BOZ581" s="8"/>
      <c r="BPA581" s="8"/>
      <c r="BPB581" s="8"/>
      <c r="BPC581" s="8"/>
      <c r="BPD581" s="8"/>
      <c r="BPE581" s="8"/>
      <c r="BPF581" s="8"/>
      <c r="BPG581" s="8"/>
      <c r="BPH581" s="8"/>
      <c r="BPI581" s="8"/>
      <c r="BPJ581" s="8"/>
      <c r="BPK581" s="8"/>
      <c r="BPL581" s="8"/>
      <c r="BPM581" s="8"/>
      <c r="BPN581" s="8"/>
      <c r="BPO581" s="8"/>
      <c r="BPP581" s="8"/>
      <c r="BPQ581" s="8"/>
      <c r="BPR581" s="8"/>
      <c r="BPS581" s="8"/>
      <c r="BPT581" s="8"/>
      <c r="BPU581" s="8"/>
      <c r="BPV581" s="8"/>
      <c r="BPW581" s="8"/>
      <c r="BPX581" s="8"/>
      <c r="BPY581" s="8"/>
      <c r="BPZ581" s="8"/>
      <c r="BQA581" s="8"/>
      <c r="BQB581" s="8"/>
      <c r="BQC581" s="8"/>
      <c r="BQD581" s="8"/>
      <c r="BQE581" s="8"/>
      <c r="BQF581" s="8"/>
      <c r="BQG581" s="8"/>
      <c r="BQH581" s="8"/>
      <c r="BQI581" s="8"/>
      <c r="BQJ581" s="8"/>
      <c r="BQK581" s="8"/>
      <c r="BQL581" s="8"/>
      <c r="BQM581" s="8"/>
      <c r="BQN581" s="8"/>
      <c r="BQO581" s="8"/>
      <c r="BQP581" s="8"/>
      <c r="BQQ581" s="8"/>
      <c r="BQR581" s="8"/>
      <c r="BQS581" s="8"/>
      <c r="BQT581" s="8"/>
      <c r="BQU581" s="8"/>
      <c r="BQV581" s="8"/>
      <c r="BQW581" s="8"/>
      <c r="BQX581" s="8"/>
      <c r="BQY581" s="8"/>
      <c r="BQZ581" s="8"/>
      <c r="BRA581" s="8"/>
      <c r="BRB581" s="8"/>
      <c r="BRC581" s="8"/>
      <c r="BRD581" s="8"/>
      <c r="BRE581" s="8"/>
      <c r="BRF581" s="8"/>
      <c r="BRG581" s="8"/>
      <c r="BRH581" s="8"/>
      <c r="BRI581" s="8"/>
      <c r="BRJ581" s="8"/>
      <c r="BRK581" s="8"/>
      <c r="BRL581" s="8"/>
      <c r="BRM581" s="8"/>
      <c r="BRN581" s="8"/>
      <c r="BRO581" s="8"/>
      <c r="BRP581" s="8"/>
      <c r="BRQ581" s="8"/>
      <c r="BRR581" s="8"/>
      <c r="BRS581" s="8"/>
      <c r="BRT581" s="8"/>
      <c r="BRU581" s="8"/>
      <c r="BRV581" s="8"/>
      <c r="BRW581" s="8"/>
      <c r="BRX581" s="8"/>
      <c r="BRY581" s="8"/>
      <c r="BRZ581" s="8"/>
      <c r="BSA581" s="8"/>
      <c r="BSB581" s="8"/>
      <c r="BSC581" s="8"/>
      <c r="BSD581" s="8"/>
      <c r="BSE581" s="8"/>
      <c r="BSF581" s="8"/>
      <c r="BSG581" s="8"/>
      <c r="BSH581" s="8"/>
      <c r="BSI581" s="8"/>
      <c r="BSJ581" s="8"/>
      <c r="BSK581" s="8"/>
      <c r="BSL581" s="8"/>
      <c r="BSM581" s="8"/>
      <c r="BSN581" s="8"/>
      <c r="BSO581" s="8"/>
      <c r="BSP581" s="8"/>
      <c r="BSQ581" s="8"/>
      <c r="BSR581" s="8"/>
      <c r="BSS581" s="8"/>
      <c r="BST581" s="8"/>
      <c r="BSU581" s="8"/>
      <c r="BSV581" s="8"/>
      <c r="BSW581" s="8"/>
      <c r="BSX581" s="8"/>
      <c r="BSY581" s="8"/>
      <c r="BSZ581" s="8"/>
      <c r="BTA581" s="8"/>
      <c r="BTB581" s="8"/>
      <c r="BTC581" s="8"/>
      <c r="BTD581" s="8"/>
      <c r="BTE581" s="8"/>
      <c r="BTF581" s="8"/>
      <c r="BTG581" s="8"/>
      <c r="BTH581" s="8"/>
      <c r="BTI581" s="8"/>
      <c r="BTJ581" s="8"/>
      <c r="BTK581" s="8"/>
      <c r="BTL581" s="8"/>
      <c r="BTM581" s="8"/>
      <c r="BTN581" s="8"/>
      <c r="BTO581" s="8"/>
      <c r="BTP581" s="8"/>
      <c r="BTQ581" s="8"/>
      <c r="BTR581" s="8"/>
      <c r="BTS581" s="8"/>
      <c r="BTT581" s="8"/>
      <c r="BTU581" s="8"/>
      <c r="BTV581" s="8"/>
      <c r="BTW581" s="8"/>
      <c r="BTX581" s="8"/>
      <c r="BTY581" s="8"/>
      <c r="BTZ581" s="8"/>
      <c r="BUA581" s="8"/>
      <c r="BUB581" s="8"/>
      <c r="BUC581" s="8"/>
      <c r="BUD581" s="8"/>
      <c r="BUE581" s="8"/>
      <c r="BUF581" s="8"/>
      <c r="BUG581" s="8"/>
      <c r="BUH581" s="8"/>
      <c r="BUI581" s="8"/>
      <c r="BUJ581" s="8"/>
      <c r="BUK581" s="8"/>
      <c r="BUL581" s="8"/>
      <c r="BUM581" s="8"/>
      <c r="BUN581" s="8"/>
      <c r="BUO581" s="8"/>
      <c r="BUP581" s="8"/>
      <c r="BUQ581" s="8"/>
      <c r="BUR581" s="8"/>
      <c r="BUS581" s="8"/>
      <c r="BUT581" s="8"/>
      <c r="BUU581" s="8"/>
      <c r="BUV581" s="8"/>
      <c r="BUW581" s="8"/>
      <c r="BUX581" s="8"/>
      <c r="BUY581" s="8"/>
      <c r="BUZ581" s="8"/>
      <c r="BVA581" s="8"/>
      <c r="BVB581" s="8"/>
      <c r="BVC581" s="8"/>
      <c r="BVD581" s="8"/>
      <c r="BVE581" s="8"/>
      <c r="BVF581" s="8"/>
      <c r="BVG581" s="8"/>
      <c r="BVH581" s="8"/>
      <c r="BVI581" s="8"/>
      <c r="BVJ581" s="8"/>
      <c r="BVK581" s="8"/>
      <c r="BVL581" s="8"/>
      <c r="BVM581" s="8"/>
      <c r="BVN581" s="8"/>
      <c r="BVO581" s="8"/>
      <c r="BVP581" s="8"/>
      <c r="BVQ581" s="8"/>
      <c r="BVR581" s="8"/>
      <c r="BVS581" s="8"/>
      <c r="BVT581" s="8"/>
      <c r="BVU581" s="8"/>
      <c r="BVV581" s="8"/>
      <c r="BVW581" s="8"/>
      <c r="BVX581" s="8"/>
      <c r="BVY581" s="8"/>
      <c r="BVZ581" s="8"/>
      <c r="BWA581" s="8"/>
      <c r="BWB581" s="8"/>
      <c r="BWC581" s="8"/>
      <c r="BWD581" s="8"/>
      <c r="BWE581" s="8"/>
      <c r="BWF581" s="8"/>
      <c r="BWG581" s="8"/>
      <c r="BWH581" s="8"/>
      <c r="BWI581" s="8"/>
      <c r="BWJ581" s="8"/>
      <c r="BWK581" s="8"/>
      <c r="BWL581" s="8"/>
      <c r="BWM581" s="8"/>
      <c r="BWN581" s="8"/>
      <c r="BWO581" s="8"/>
      <c r="BWP581" s="8"/>
      <c r="BWQ581" s="8"/>
    </row>
    <row r="582" spans="1:1967" s="445" customFormat="1" ht="102" customHeight="1">
      <c r="A582" s="9" t="s">
        <v>6636</v>
      </c>
      <c r="B582" s="100" t="s">
        <v>97</v>
      </c>
      <c r="C582" s="40" t="s">
        <v>1059</v>
      </c>
      <c r="D582" s="40" t="s">
        <v>1053</v>
      </c>
      <c r="E582" s="40" t="s">
        <v>1060</v>
      </c>
      <c r="F582" s="3"/>
      <c r="G582" s="3" t="s">
        <v>385</v>
      </c>
      <c r="H582" s="20">
        <v>0</v>
      </c>
      <c r="I582" s="114">
        <v>470000000</v>
      </c>
      <c r="J582" s="21" t="s">
        <v>1330</v>
      </c>
      <c r="K582" s="19" t="s">
        <v>1947</v>
      </c>
      <c r="L582" s="138" t="s">
        <v>3428</v>
      </c>
      <c r="M582" s="141" t="s">
        <v>383</v>
      </c>
      <c r="N582" s="361" t="s">
        <v>8876</v>
      </c>
      <c r="O582" s="3" t="s">
        <v>1382</v>
      </c>
      <c r="P582" s="7" t="s">
        <v>1353</v>
      </c>
      <c r="Q582" s="3" t="s">
        <v>1344</v>
      </c>
      <c r="R582" s="24">
        <v>61</v>
      </c>
      <c r="S582" s="19">
        <v>41800</v>
      </c>
      <c r="T582" s="83">
        <v>2549800</v>
      </c>
      <c r="U582" s="83">
        <f t="shared" si="39"/>
        <v>2855776.0000000005</v>
      </c>
      <c r="V582" s="9" t="s">
        <v>1341</v>
      </c>
      <c r="W582" s="153" t="s">
        <v>1410</v>
      </c>
      <c r="X582" s="9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  <c r="NJ582" s="8"/>
      <c r="NK582" s="8"/>
      <c r="NL582" s="8"/>
      <c r="NM582" s="8"/>
      <c r="NN582" s="8"/>
      <c r="NO582" s="8"/>
      <c r="NP582" s="8"/>
      <c r="NQ582" s="8"/>
      <c r="NR582" s="8"/>
      <c r="NS582" s="8"/>
      <c r="NT582" s="8"/>
      <c r="NU582" s="8"/>
      <c r="NV582" s="8"/>
      <c r="NW582" s="8"/>
      <c r="NX582" s="8"/>
      <c r="NY582" s="8"/>
      <c r="NZ582" s="8"/>
      <c r="OA582" s="8"/>
      <c r="OB582" s="8"/>
      <c r="OC582" s="8"/>
      <c r="OD582" s="8"/>
      <c r="OE582" s="8"/>
      <c r="OF582" s="8"/>
      <c r="OG582" s="8"/>
      <c r="OH582" s="8"/>
      <c r="OI582" s="8"/>
      <c r="OJ582" s="8"/>
      <c r="OK582" s="8"/>
      <c r="OL582" s="8"/>
      <c r="OM582" s="8"/>
      <c r="ON582" s="8"/>
      <c r="OO582" s="8"/>
      <c r="OP582" s="8"/>
      <c r="OQ582" s="8"/>
      <c r="OR582" s="8"/>
      <c r="OS582" s="8"/>
      <c r="OT582" s="8"/>
      <c r="OU582" s="8"/>
      <c r="OV582" s="8"/>
      <c r="OW582" s="8"/>
      <c r="OX582" s="8"/>
      <c r="OY582" s="8"/>
      <c r="OZ582" s="8"/>
      <c r="PA582" s="8"/>
      <c r="PB582" s="8"/>
      <c r="PC582" s="8"/>
      <c r="PD582" s="8"/>
      <c r="PE582" s="8"/>
      <c r="PF582" s="8"/>
      <c r="PG582" s="8"/>
      <c r="PH582" s="8"/>
      <c r="PI582" s="8"/>
      <c r="PJ582" s="8"/>
      <c r="PK582" s="8"/>
      <c r="PL582" s="8"/>
      <c r="PM582" s="8"/>
      <c r="PN582" s="8"/>
      <c r="PO582" s="8"/>
      <c r="PP582" s="8"/>
      <c r="PQ582" s="8"/>
      <c r="PR582" s="8"/>
      <c r="PS582" s="8"/>
      <c r="PT582" s="8"/>
      <c r="PU582" s="8"/>
      <c r="PV582" s="8"/>
      <c r="PW582" s="8"/>
      <c r="PX582" s="8"/>
      <c r="PY582" s="8"/>
      <c r="PZ582" s="8"/>
      <c r="QA582" s="8"/>
      <c r="QB582" s="8"/>
      <c r="QC582" s="8"/>
      <c r="QD582" s="8"/>
      <c r="QE582" s="8"/>
      <c r="QF582" s="8"/>
      <c r="QG582" s="8"/>
      <c r="QH582" s="8"/>
      <c r="QI582" s="8"/>
      <c r="QJ582" s="8"/>
      <c r="QK582" s="8"/>
      <c r="QL582" s="8"/>
      <c r="QM582" s="8"/>
      <c r="QN582" s="8"/>
      <c r="QO582" s="8"/>
      <c r="QP582" s="8"/>
      <c r="QQ582" s="8"/>
      <c r="QR582" s="8"/>
      <c r="QS582" s="8"/>
      <c r="QT582" s="8"/>
      <c r="QU582" s="8"/>
      <c r="QV582" s="8"/>
      <c r="QW582" s="8"/>
      <c r="QX582" s="8"/>
      <c r="QY582" s="8"/>
      <c r="QZ582" s="8"/>
      <c r="RA582" s="8"/>
      <c r="RB582" s="8"/>
      <c r="RC582" s="8"/>
      <c r="RD582" s="8"/>
      <c r="RE582" s="8"/>
      <c r="RF582" s="8"/>
      <c r="RG582" s="8"/>
      <c r="RH582" s="8"/>
      <c r="RI582" s="8"/>
      <c r="RJ582" s="8"/>
      <c r="RK582" s="8"/>
      <c r="RL582" s="8"/>
      <c r="RM582" s="8"/>
      <c r="RN582" s="8"/>
      <c r="RO582" s="8"/>
      <c r="RP582" s="8"/>
      <c r="RQ582" s="8"/>
      <c r="RR582" s="8"/>
      <c r="RS582" s="8"/>
      <c r="RT582" s="8"/>
      <c r="RU582" s="8"/>
      <c r="RV582" s="8"/>
      <c r="RW582" s="8"/>
      <c r="RX582" s="8"/>
      <c r="RY582" s="8"/>
      <c r="RZ582" s="8"/>
      <c r="SA582" s="8"/>
      <c r="SB582" s="8"/>
      <c r="SC582" s="8"/>
      <c r="SD582" s="8"/>
      <c r="SE582" s="8"/>
      <c r="SF582" s="8"/>
      <c r="SG582" s="8"/>
      <c r="SH582" s="8"/>
      <c r="SI582" s="8"/>
      <c r="SJ582" s="8"/>
      <c r="SK582" s="8"/>
      <c r="SL582" s="8"/>
      <c r="SM582" s="8"/>
      <c r="SN582" s="8"/>
      <c r="SO582" s="8"/>
      <c r="SP582" s="8"/>
      <c r="SQ582" s="8"/>
      <c r="SR582" s="8"/>
      <c r="SS582" s="8"/>
      <c r="ST582" s="8"/>
      <c r="SU582" s="8"/>
      <c r="SV582" s="8"/>
      <c r="SW582" s="8"/>
      <c r="SX582" s="8"/>
      <c r="SY582" s="8"/>
      <c r="SZ582" s="8"/>
      <c r="TA582" s="8"/>
      <c r="TB582" s="8"/>
      <c r="TC582" s="8"/>
      <c r="TD582" s="8"/>
      <c r="TE582" s="8"/>
      <c r="TF582" s="8"/>
      <c r="TG582" s="8"/>
      <c r="TH582" s="8"/>
      <c r="TI582" s="8"/>
      <c r="TJ582" s="8"/>
      <c r="TK582" s="8"/>
      <c r="TL582" s="8"/>
      <c r="TM582" s="8"/>
      <c r="TN582" s="8"/>
      <c r="TO582" s="8"/>
      <c r="TP582" s="8"/>
      <c r="TQ582" s="8"/>
      <c r="TR582" s="8"/>
      <c r="TS582" s="8"/>
      <c r="TT582" s="8"/>
      <c r="TU582" s="8"/>
      <c r="TV582" s="8"/>
      <c r="TW582" s="8"/>
      <c r="TX582" s="8"/>
      <c r="TY582" s="8"/>
      <c r="TZ582" s="8"/>
      <c r="UA582" s="8"/>
      <c r="UB582" s="8"/>
      <c r="UC582" s="8"/>
      <c r="UD582" s="8"/>
      <c r="UE582" s="8"/>
      <c r="UF582" s="8"/>
      <c r="UG582" s="8"/>
      <c r="UH582" s="8"/>
      <c r="UI582" s="8"/>
      <c r="UJ582" s="8"/>
      <c r="UK582" s="8"/>
      <c r="UL582" s="8"/>
      <c r="UM582" s="8"/>
      <c r="UN582" s="8"/>
      <c r="UO582" s="8"/>
      <c r="UP582" s="8"/>
      <c r="UQ582" s="8"/>
      <c r="UR582" s="8"/>
      <c r="US582" s="8"/>
      <c r="UT582" s="8"/>
      <c r="UU582" s="8"/>
      <c r="UV582" s="8"/>
      <c r="UW582" s="8"/>
      <c r="UX582" s="8"/>
      <c r="UY582" s="8"/>
      <c r="UZ582" s="8"/>
      <c r="VA582" s="8"/>
      <c r="VB582" s="8"/>
      <c r="VC582" s="8"/>
      <c r="VD582" s="8"/>
      <c r="VE582" s="8"/>
      <c r="VF582" s="8"/>
      <c r="VG582" s="8"/>
      <c r="VH582" s="8"/>
      <c r="VI582" s="8"/>
      <c r="VJ582" s="8"/>
      <c r="VK582" s="8"/>
      <c r="VL582" s="8"/>
      <c r="VM582" s="8"/>
      <c r="VN582" s="8"/>
      <c r="VO582" s="8"/>
      <c r="VP582" s="8"/>
      <c r="VQ582" s="8"/>
      <c r="VR582" s="8"/>
      <c r="VS582" s="8"/>
      <c r="VT582" s="8"/>
      <c r="VU582" s="8"/>
      <c r="VV582" s="8"/>
      <c r="VW582" s="8"/>
      <c r="VX582" s="8"/>
      <c r="VY582" s="8"/>
      <c r="VZ582" s="8"/>
      <c r="WA582" s="8"/>
      <c r="WB582" s="8"/>
      <c r="WC582" s="8"/>
      <c r="WD582" s="8"/>
      <c r="WE582" s="8"/>
      <c r="WF582" s="8"/>
      <c r="WG582" s="8"/>
      <c r="WH582" s="8"/>
      <c r="WI582" s="8"/>
      <c r="WJ582" s="8"/>
      <c r="WK582" s="8"/>
      <c r="WL582" s="8"/>
      <c r="WM582" s="8"/>
      <c r="WN582" s="8"/>
      <c r="WO582" s="8"/>
      <c r="WP582" s="8"/>
      <c r="WQ582" s="8"/>
      <c r="WR582" s="8"/>
      <c r="WS582" s="8"/>
      <c r="WT582" s="8"/>
      <c r="WU582" s="8"/>
      <c r="WV582" s="8"/>
      <c r="WW582" s="8"/>
      <c r="WX582" s="8"/>
      <c r="WY582" s="8"/>
      <c r="WZ582" s="8"/>
      <c r="XA582" s="8"/>
      <c r="XB582" s="8"/>
      <c r="XC582" s="8"/>
      <c r="XD582" s="8"/>
      <c r="XE582" s="8"/>
      <c r="XF582" s="8"/>
      <c r="XG582" s="8"/>
      <c r="XH582" s="8"/>
      <c r="XI582" s="8"/>
      <c r="XJ582" s="8"/>
      <c r="XK582" s="8"/>
      <c r="XL582" s="8"/>
      <c r="XM582" s="8"/>
      <c r="XN582" s="8"/>
      <c r="XO582" s="8"/>
      <c r="XP582" s="8"/>
      <c r="XQ582" s="8"/>
      <c r="XR582" s="8"/>
      <c r="XS582" s="8"/>
      <c r="XT582" s="8"/>
      <c r="XU582" s="8"/>
      <c r="XV582" s="8"/>
      <c r="XW582" s="8"/>
      <c r="XX582" s="8"/>
      <c r="XY582" s="8"/>
      <c r="XZ582" s="8"/>
      <c r="YA582" s="8"/>
      <c r="YB582" s="8"/>
      <c r="YC582" s="8"/>
      <c r="YD582" s="8"/>
      <c r="YE582" s="8"/>
      <c r="YF582" s="8"/>
      <c r="YG582" s="8"/>
      <c r="YH582" s="8"/>
      <c r="YI582" s="8"/>
      <c r="YJ582" s="8"/>
      <c r="YK582" s="8"/>
      <c r="YL582" s="8"/>
      <c r="YM582" s="8"/>
      <c r="YN582" s="8"/>
      <c r="YO582" s="8"/>
      <c r="YP582" s="8"/>
      <c r="YQ582" s="8"/>
      <c r="YR582" s="8"/>
      <c r="YS582" s="8"/>
      <c r="YT582" s="8"/>
      <c r="YU582" s="8"/>
      <c r="YV582" s="8"/>
      <c r="YW582" s="8"/>
      <c r="YX582" s="8"/>
      <c r="YY582" s="8"/>
      <c r="YZ582" s="8"/>
      <c r="ZA582" s="8"/>
      <c r="ZB582" s="8"/>
      <c r="ZC582" s="8"/>
      <c r="ZD582" s="8"/>
      <c r="ZE582" s="8"/>
      <c r="ZF582" s="8"/>
      <c r="ZG582" s="8"/>
      <c r="ZH582" s="8"/>
      <c r="ZI582" s="8"/>
      <c r="ZJ582" s="8"/>
      <c r="ZK582" s="8"/>
      <c r="ZL582" s="8"/>
      <c r="ZM582" s="8"/>
      <c r="ZN582" s="8"/>
      <c r="ZO582" s="8"/>
      <c r="ZP582" s="8"/>
      <c r="ZQ582" s="8"/>
      <c r="ZR582" s="8"/>
      <c r="ZS582" s="8"/>
      <c r="ZT582" s="8"/>
      <c r="ZU582" s="8"/>
      <c r="ZV582" s="8"/>
      <c r="ZW582" s="8"/>
      <c r="ZX582" s="8"/>
      <c r="ZY582" s="8"/>
      <c r="ZZ582" s="8"/>
      <c r="AAA582" s="8"/>
      <c r="AAB582" s="8"/>
      <c r="AAC582" s="8"/>
      <c r="AAD582" s="8"/>
      <c r="AAE582" s="8"/>
      <c r="AAF582" s="8"/>
      <c r="AAG582" s="8"/>
      <c r="AAH582" s="8"/>
      <c r="AAI582" s="8"/>
      <c r="AAJ582" s="8"/>
      <c r="AAK582" s="8"/>
      <c r="AAL582" s="8"/>
      <c r="AAM582" s="8"/>
      <c r="AAN582" s="8"/>
      <c r="AAO582" s="8"/>
      <c r="AAP582" s="8"/>
      <c r="AAQ582" s="8"/>
      <c r="AAR582" s="8"/>
      <c r="AAS582" s="8"/>
      <c r="AAT582" s="8"/>
      <c r="AAU582" s="8"/>
      <c r="AAV582" s="8"/>
      <c r="AAW582" s="8"/>
      <c r="AAX582" s="8"/>
      <c r="AAY582" s="8"/>
      <c r="AAZ582" s="8"/>
      <c r="ABA582" s="8"/>
      <c r="ABB582" s="8"/>
      <c r="ABC582" s="8"/>
      <c r="ABD582" s="8"/>
      <c r="ABE582" s="8"/>
      <c r="ABF582" s="8"/>
      <c r="ABG582" s="8"/>
      <c r="ABH582" s="8"/>
      <c r="ABI582" s="8"/>
      <c r="ABJ582" s="8"/>
      <c r="ABK582" s="8"/>
      <c r="ABL582" s="8"/>
      <c r="ABM582" s="8"/>
      <c r="ABN582" s="8"/>
      <c r="ABO582" s="8"/>
      <c r="ABP582" s="8"/>
      <c r="ABQ582" s="8"/>
      <c r="ABR582" s="8"/>
      <c r="ABS582" s="8"/>
      <c r="ABT582" s="8"/>
      <c r="ABU582" s="8"/>
      <c r="ABV582" s="8"/>
      <c r="ABW582" s="8"/>
      <c r="ABX582" s="8"/>
      <c r="ABY582" s="8"/>
      <c r="ABZ582" s="8"/>
      <c r="ACA582" s="8"/>
      <c r="ACB582" s="8"/>
      <c r="ACC582" s="8"/>
      <c r="ACD582" s="8"/>
      <c r="ACE582" s="8"/>
      <c r="ACF582" s="8"/>
      <c r="ACG582" s="8"/>
      <c r="ACH582" s="8"/>
      <c r="ACI582" s="8"/>
      <c r="ACJ582" s="8"/>
      <c r="ACK582" s="8"/>
      <c r="ACL582" s="8"/>
      <c r="ACM582" s="8"/>
      <c r="ACN582" s="8"/>
      <c r="ACO582" s="8"/>
      <c r="ACP582" s="8"/>
      <c r="ACQ582" s="8"/>
      <c r="ACR582" s="8"/>
      <c r="ACS582" s="8"/>
      <c r="ACT582" s="8"/>
      <c r="ACU582" s="8"/>
      <c r="ACV582" s="8"/>
      <c r="ACW582" s="8"/>
      <c r="ACX582" s="8"/>
      <c r="ACY582" s="8"/>
      <c r="ACZ582" s="8"/>
      <c r="ADA582" s="8"/>
      <c r="ADB582" s="8"/>
      <c r="ADC582" s="8"/>
      <c r="ADD582" s="8"/>
      <c r="ADE582" s="8"/>
      <c r="ADF582" s="8"/>
      <c r="ADG582" s="8"/>
      <c r="ADH582" s="8"/>
      <c r="ADI582" s="8"/>
      <c r="ADJ582" s="8"/>
      <c r="ADK582" s="8"/>
      <c r="ADL582" s="8"/>
      <c r="ADM582" s="8"/>
      <c r="ADN582" s="8"/>
      <c r="ADO582" s="8"/>
      <c r="ADP582" s="8"/>
      <c r="ADQ582" s="8"/>
      <c r="ADR582" s="8"/>
      <c r="ADS582" s="8"/>
      <c r="ADT582" s="8"/>
      <c r="ADU582" s="8"/>
      <c r="ADV582" s="8"/>
      <c r="ADW582" s="8"/>
      <c r="ADX582" s="8"/>
      <c r="ADY582" s="8"/>
      <c r="ADZ582" s="8"/>
      <c r="AEA582" s="8"/>
      <c r="AEB582" s="8"/>
      <c r="AEC582" s="8"/>
      <c r="AED582" s="8"/>
      <c r="AEE582" s="8"/>
      <c r="AEF582" s="8"/>
      <c r="AEG582" s="8"/>
      <c r="AEH582" s="8"/>
      <c r="AEI582" s="8"/>
      <c r="AEJ582" s="8"/>
      <c r="AEK582" s="8"/>
      <c r="AEL582" s="8"/>
      <c r="AEM582" s="8"/>
      <c r="AEN582" s="8"/>
      <c r="AEO582" s="8"/>
      <c r="AEP582" s="8"/>
      <c r="AEQ582" s="8"/>
      <c r="AER582" s="8"/>
      <c r="AES582" s="8"/>
      <c r="AET582" s="8"/>
      <c r="AEU582" s="8"/>
      <c r="AEV582" s="8"/>
      <c r="AEW582" s="8"/>
      <c r="AEX582" s="8"/>
      <c r="AEY582" s="8"/>
      <c r="AEZ582" s="8"/>
      <c r="AFA582" s="8"/>
      <c r="AFB582" s="8"/>
      <c r="AFC582" s="8"/>
      <c r="AFD582" s="8"/>
      <c r="AFE582" s="8"/>
      <c r="AFF582" s="8"/>
      <c r="AFG582" s="8"/>
      <c r="AFH582" s="8"/>
      <c r="AFI582" s="8"/>
      <c r="AFJ582" s="8"/>
      <c r="AFK582" s="8"/>
      <c r="AFL582" s="8"/>
      <c r="AFM582" s="8"/>
      <c r="AFN582" s="8"/>
      <c r="AFO582" s="8"/>
      <c r="AFP582" s="8"/>
      <c r="AFQ582" s="8"/>
      <c r="AFR582" s="8"/>
      <c r="AFS582" s="8"/>
      <c r="AFT582" s="8"/>
      <c r="AFU582" s="8"/>
      <c r="AFV582" s="8"/>
      <c r="AFW582" s="8"/>
      <c r="AFX582" s="8"/>
      <c r="AFY582" s="8"/>
      <c r="AFZ582" s="8"/>
      <c r="AGA582" s="8"/>
      <c r="AGB582" s="8"/>
      <c r="AGC582" s="8"/>
      <c r="AGD582" s="8"/>
      <c r="AGE582" s="8"/>
      <c r="AGF582" s="8"/>
      <c r="AGG582" s="8"/>
      <c r="AGH582" s="8"/>
      <c r="AGI582" s="8"/>
      <c r="AGJ582" s="8"/>
      <c r="AGK582" s="8"/>
      <c r="AGL582" s="8"/>
      <c r="AGM582" s="8"/>
      <c r="AGN582" s="8"/>
      <c r="AGO582" s="8"/>
      <c r="AGP582" s="8"/>
      <c r="AGQ582" s="8"/>
      <c r="AGR582" s="8"/>
      <c r="AGS582" s="8"/>
      <c r="AGT582" s="8"/>
      <c r="AGU582" s="8"/>
      <c r="AGV582" s="8"/>
      <c r="AGW582" s="8"/>
      <c r="AGX582" s="8"/>
      <c r="AGY582" s="8"/>
      <c r="AGZ582" s="8"/>
      <c r="AHA582" s="8"/>
      <c r="AHB582" s="8"/>
      <c r="AHC582" s="8"/>
      <c r="AHD582" s="8"/>
      <c r="AHE582" s="8"/>
      <c r="AHF582" s="8"/>
      <c r="AHG582" s="8"/>
      <c r="AHH582" s="8"/>
      <c r="AHI582" s="8"/>
      <c r="AHJ582" s="8"/>
      <c r="AHK582" s="8"/>
      <c r="AHL582" s="8"/>
      <c r="AHM582" s="8"/>
      <c r="AHN582" s="8"/>
      <c r="AHO582" s="8"/>
      <c r="AHP582" s="8"/>
      <c r="AHQ582" s="8"/>
      <c r="AHR582" s="8"/>
      <c r="AHS582" s="8"/>
      <c r="AHT582" s="8"/>
      <c r="AHU582" s="8"/>
      <c r="AHV582" s="8"/>
      <c r="AHW582" s="8"/>
      <c r="AHX582" s="8"/>
      <c r="AHY582" s="8"/>
      <c r="AHZ582" s="8"/>
      <c r="AIA582" s="8"/>
      <c r="AIB582" s="8"/>
      <c r="AIC582" s="8"/>
      <c r="AID582" s="8"/>
      <c r="AIE582" s="8"/>
      <c r="AIF582" s="8"/>
      <c r="AIG582" s="8"/>
      <c r="AIH582" s="8"/>
      <c r="AII582" s="8"/>
      <c r="AIJ582" s="8"/>
      <c r="AIK582" s="8"/>
      <c r="AIL582" s="8"/>
      <c r="AIM582" s="8"/>
      <c r="AIN582" s="8"/>
      <c r="AIO582" s="8"/>
      <c r="AIP582" s="8"/>
      <c r="AIQ582" s="8"/>
      <c r="AIR582" s="8"/>
      <c r="AIS582" s="8"/>
      <c r="AIT582" s="8"/>
      <c r="AIU582" s="8"/>
      <c r="AIV582" s="8"/>
      <c r="AIW582" s="8"/>
      <c r="AIX582" s="8"/>
      <c r="AIY582" s="8"/>
      <c r="AIZ582" s="8"/>
      <c r="AJA582" s="8"/>
      <c r="AJB582" s="8"/>
      <c r="AJC582" s="8"/>
      <c r="AJD582" s="8"/>
      <c r="AJE582" s="8"/>
      <c r="AJF582" s="8"/>
      <c r="AJG582" s="8"/>
      <c r="AJH582" s="8"/>
      <c r="AJI582" s="8"/>
      <c r="AJJ582" s="8"/>
      <c r="AJK582" s="8"/>
      <c r="AJL582" s="8"/>
      <c r="AJM582" s="8"/>
      <c r="AJN582" s="8"/>
      <c r="AJO582" s="8"/>
      <c r="AJP582" s="8"/>
      <c r="AJQ582" s="8"/>
      <c r="AJR582" s="8"/>
      <c r="AJS582" s="8"/>
      <c r="AJT582" s="8"/>
      <c r="AJU582" s="8"/>
      <c r="AJV582" s="8"/>
      <c r="AJW582" s="8"/>
      <c r="AJX582" s="8"/>
      <c r="AJY582" s="8"/>
      <c r="AJZ582" s="8"/>
      <c r="AKA582" s="8"/>
      <c r="AKB582" s="8"/>
      <c r="AKC582" s="8"/>
      <c r="AKD582" s="8"/>
      <c r="AKE582" s="8"/>
      <c r="AKF582" s="8"/>
      <c r="AKG582" s="8"/>
      <c r="AKH582" s="8"/>
      <c r="AKI582" s="8"/>
      <c r="AKJ582" s="8"/>
      <c r="AKK582" s="8"/>
      <c r="AKL582" s="8"/>
      <c r="AKM582" s="8"/>
      <c r="AKN582" s="8"/>
      <c r="AKO582" s="8"/>
      <c r="AKP582" s="8"/>
      <c r="AKQ582" s="8"/>
      <c r="AKR582" s="8"/>
      <c r="AKS582" s="8"/>
      <c r="AKT582" s="8"/>
      <c r="AKU582" s="8"/>
      <c r="AKV582" s="8"/>
      <c r="AKW582" s="8"/>
      <c r="AKX582" s="8"/>
      <c r="AKY582" s="8"/>
      <c r="AKZ582" s="8"/>
      <c r="ALA582" s="8"/>
      <c r="ALB582" s="8"/>
      <c r="ALC582" s="8"/>
      <c r="ALD582" s="8"/>
      <c r="ALE582" s="8"/>
      <c r="ALF582" s="8"/>
      <c r="ALG582" s="8"/>
      <c r="ALH582" s="8"/>
      <c r="ALI582" s="8"/>
      <c r="ALJ582" s="8"/>
      <c r="ALK582" s="8"/>
      <c r="ALL582" s="8"/>
      <c r="ALM582" s="8"/>
      <c r="ALN582" s="8"/>
      <c r="ALO582" s="8"/>
      <c r="ALP582" s="8"/>
      <c r="ALQ582" s="8"/>
      <c r="ALR582" s="8"/>
      <c r="ALS582" s="8"/>
      <c r="ALT582" s="8"/>
      <c r="ALU582" s="8"/>
      <c r="ALV582" s="8"/>
      <c r="ALW582" s="8"/>
      <c r="ALX582" s="8"/>
      <c r="ALY582" s="8"/>
      <c r="ALZ582" s="8"/>
      <c r="AMA582" s="8"/>
      <c r="AMB582" s="8"/>
      <c r="AMC582" s="8"/>
      <c r="AMD582" s="8"/>
      <c r="AME582" s="8"/>
      <c r="AMF582" s="8"/>
      <c r="AMG582" s="8"/>
      <c r="AMH582" s="8"/>
      <c r="AMI582" s="8"/>
      <c r="AMJ582" s="8"/>
      <c r="AMK582" s="8"/>
      <c r="AML582" s="8"/>
      <c r="AMM582" s="8"/>
      <c r="AMN582" s="8"/>
      <c r="AMO582" s="8"/>
      <c r="AMP582" s="8"/>
      <c r="AMQ582" s="8"/>
      <c r="AMR582" s="8"/>
      <c r="AMS582" s="8"/>
      <c r="AMT582" s="8"/>
      <c r="AMU582" s="8"/>
      <c r="AMV582" s="8"/>
      <c r="AMW582" s="8"/>
      <c r="AMX582" s="8"/>
      <c r="AMY582" s="8"/>
      <c r="AMZ582" s="8"/>
      <c r="ANA582" s="8"/>
      <c r="ANB582" s="8"/>
      <c r="ANC582" s="8"/>
      <c r="AND582" s="8"/>
      <c r="ANE582" s="8"/>
      <c r="ANF582" s="8"/>
      <c r="ANG582" s="8"/>
      <c r="ANH582" s="8"/>
      <c r="ANI582" s="8"/>
      <c r="ANJ582" s="8"/>
      <c r="ANK582" s="8"/>
      <c r="ANL582" s="8"/>
      <c r="ANM582" s="8"/>
      <c r="ANN582" s="8"/>
      <c r="ANO582" s="8"/>
      <c r="ANP582" s="8"/>
      <c r="ANQ582" s="8"/>
      <c r="ANR582" s="8"/>
      <c r="ANS582" s="8"/>
      <c r="ANT582" s="8"/>
      <c r="ANU582" s="8"/>
      <c r="ANV582" s="8"/>
      <c r="ANW582" s="8"/>
      <c r="ANX582" s="8"/>
      <c r="ANY582" s="8"/>
      <c r="ANZ582" s="8"/>
      <c r="AOA582" s="8"/>
      <c r="AOB582" s="8"/>
      <c r="AOC582" s="8"/>
      <c r="AOD582" s="8"/>
      <c r="AOE582" s="8"/>
      <c r="AOF582" s="8"/>
      <c r="AOG582" s="8"/>
      <c r="AOH582" s="8"/>
      <c r="AOI582" s="8"/>
      <c r="AOJ582" s="8"/>
      <c r="AOK582" s="8"/>
      <c r="AOL582" s="8"/>
      <c r="AOM582" s="8"/>
      <c r="AON582" s="8"/>
      <c r="AOO582" s="8"/>
      <c r="AOP582" s="8"/>
      <c r="AOQ582" s="8"/>
      <c r="AOR582" s="8"/>
      <c r="AOS582" s="8"/>
      <c r="AOT582" s="8"/>
      <c r="AOU582" s="8"/>
      <c r="AOV582" s="8"/>
      <c r="AOW582" s="8"/>
      <c r="AOX582" s="8"/>
      <c r="AOY582" s="8"/>
      <c r="AOZ582" s="8"/>
      <c r="APA582" s="8"/>
      <c r="APB582" s="8"/>
      <c r="APC582" s="8"/>
      <c r="APD582" s="8"/>
      <c r="APE582" s="8"/>
      <c r="APF582" s="8"/>
      <c r="APG582" s="8"/>
      <c r="APH582" s="8"/>
      <c r="API582" s="8"/>
      <c r="APJ582" s="8"/>
      <c r="APK582" s="8"/>
      <c r="APL582" s="8"/>
      <c r="APM582" s="8"/>
      <c r="APN582" s="8"/>
      <c r="APO582" s="8"/>
      <c r="APP582" s="8"/>
      <c r="APQ582" s="8"/>
      <c r="APR582" s="8"/>
      <c r="APS582" s="8"/>
      <c r="APT582" s="8"/>
      <c r="APU582" s="8"/>
      <c r="APV582" s="8"/>
      <c r="APW582" s="8"/>
      <c r="APX582" s="8"/>
      <c r="APY582" s="8"/>
      <c r="APZ582" s="8"/>
      <c r="AQA582" s="8"/>
      <c r="AQB582" s="8"/>
      <c r="AQC582" s="8"/>
      <c r="AQD582" s="8"/>
      <c r="AQE582" s="8"/>
      <c r="AQF582" s="8"/>
      <c r="AQG582" s="8"/>
      <c r="AQH582" s="8"/>
      <c r="AQI582" s="8"/>
      <c r="AQJ582" s="8"/>
      <c r="AQK582" s="8"/>
      <c r="AQL582" s="8"/>
      <c r="AQM582" s="8"/>
      <c r="AQN582" s="8"/>
      <c r="AQO582" s="8"/>
      <c r="AQP582" s="8"/>
      <c r="AQQ582" s="8"/>
      <c r="AQR582" s="8"/>
      <c r="AQS582" s="8"/>
      <c r="AQT582" s="8"/>
      <c r="AQU582" s="8"/>
      <c r="AQV582" s="8"/>
      <c r="AQW582" s="8"/>
      <c r="AQX582" s="8"/>
      <c r="AQY582" s="8"/>
      <c r="AQZ582" s="8"/>
      <c r="ARA582" s="8"/>
      <c r="ARB582" s="8"/>
      <c r="ARC582" s="8"/>
      <c r="ARD582" s="8"/>
      <c r="ARE582" s="8"/>
      <c r="ARF582" s="8"/>
      <c r="ARG582" s="8"/>
      <c r="ARH582" s="8"/>
      <c r="ARI582" s="8"/>
      <c r="ARJ582" s="8"/>
      <c r="ARK582" s="8"/>
      <c r="ARL582" s="8"/>
      <c r="ARM582" s="8"/>
      <c r="ARN582" s="8"/>
      <c r="ARO582" s="8"/>
      <c r="ARP582" s="8"/>
      <c r="ARQ582" s="8"/>
      <c r="ARR582" s="8"/>
      <c r="ARS582" s="8"/>
      <c r="ART582" s="8"/>
      <c r="ARU582" s="8"/>
      <c r="ARV582" s="8"/>
      <c r="ARW582" s="8"/>
      <c r="ARX582" s="8"/>
      <c r="ARY582" s="8"/>
      <c r="ARZ582" s="8"/>
      <c r="ASA582" s="8"/>
      <c r="ASB582" s="8"/>
      <c r="ASC582" s="8"/>
      <c r="ASD582" s="8"/>
      <c r="ASE582" s="8"/>
      <c r="ASF582" s="8"/>
      <c r="ASG582" s="8"/>
      <c r="ASH582" s="8"/>
      <c r="ASI582" s="8"/>
      <c r="ASJ582" s="8"/>
      <c r="ASK582" s="8"/>
      <c r="ASL582" s="8"/>
      <c r="ASM582" s="8"/>
      <c r="ASN582" s="8"/>
      <c r="ASO582" s="8"/>
      <c r="ASP582" s="8"/>
      <c r="ASQ582" s="8"/>
      <c r="ASR582" s="8"/>
      <c r="ASS582" s="8"/>
      <c r="AST582" s="8"/>
      <c r="ASU582" s="8"/>
      <c r="ASV582" s="8"/>
      <c r="ASW582" s="8"/>
      <c r="ASX582" s="8"/>
      <c r="ASY582" s="8"/>
      <c r="ASZ582" s="8"/>
      <c r="ATA582" s="8"/>
      <c r="ATB582" s="8"/>
      <c r="ATC582" s="8"/>
      <c r="ATD582" s="8"/>
      <c r="ATE582" s="8"/>
      <c r="ATF582" s="8"/>
      <c r="ATG582" s="8"/>
      <c r="ATH582" s="8"/>
      <c r="ATI582" s="8"/>
      <c r="ATJ582" s="8"/>
      <c r="ATK582" s="8"/>
      <c r="ATL582" s="8"/>
      <c r="ATM582" s="8"/>
      <c r="ATN582" s="8"/>
      <c r="ATO582" s="8"/>
      <c r="ATP582" s="8"/>
      <c r="ATQ582" s="8"/>
      <c r="ATR582" s="8"/>
      <c r="ATS582" s="8"/>
      <c r="ATT582" s="8"/>
      <c r="ATU582" s="8"/>
      <c r="ATV582" s="8"/>
      <c r="ATW582" s="8"/>
      <c r="ATX582" s="8"/>
      <c r="ATY582" s="8"/>
      <c r="ATZ582" s="8"/>
      <c r="AUA582" s="8"/>
      <c r="AUB582" s="8"/>
      <c r="AUC582" s="8"/>
      <c r="AUD582" s="8"/>
      <c r="AUE582" s="8"/>
      <c r="AUF582" s="8"/>
      <c r="AUG582" s="8"/>
      <c r="AUH582" s="8"/>
      <c r="AUI582" s="8"/>
      <c r="AUJ582" s="8"/>
      <c r="AUK582" s="8"/>
      <c r="AUL582" s="8"/>
      <c r="AUM582" s="8"/>
      <c r="AUN582" s="8"/>
      <c r="AUO582" s="8"/>
      <c r="AUP582" s="8"/>
      <c r="AUQ582" s="8"/>
      <c r="AUR582" s="8"/>
      <c r="AUS582" s="8"/>
      <c r="AUT582" s="8"/>
      <c r="AUU582" s="8"/>
      <c r="AUV582" s="8"/>
      <c r="AUW582" s="8"/>
      <c r="AUX582" s="8"/>
      <c r="AUY582" s="8"/>
      <c r="AUZ582" s="8"/>
      <c r="AVA582" s="8"/>
      <c r="AVB582" s="8"/>
      <c r="AVC582" s="8"/>
      <c r="AVD582" s="8"/>
      <c r="AVE582" s="8"/>
      <c r="AVF582" s="8"/>
      <c r="AVG582" s="8"/>
      <c r="AVH582" s="8"/>
      <c r="AVI582" s="8"/>
      <c r="AVJ582" s="8"/>
      <c r="AVK582" s="8"/>
      <c r="AVL582" s="8"/>
      <c r="AVM582" s="8"/>
      <c r="AVN582" s="8"/>
      <c r="AVO582" s="8"/>
      <c r="AVP582" s="8"/>
      <c r="AVQ582" s="8"/>
      <c r="AVR582" s="8"/>
      <c r="AVS582" s="8"/>
      <c r="AVT582" s="8"/>
      <c r="AVU582" s="8"/>
      <c r="AVV582" s="8"/>
      <c r="AVW582" s="8"/>
      <c r="AVX582" s="8"/>
      <c r="AVY582" s="8"/>
      <c r="AVZ582" s="8"/>
      <c r="AWA582" s="8"/>
      <c r="AWB582" s="8"/>
      <c r="AWC582" s="8"/>
      <c r="AWD582" s="8"/>
      <c r="AWE582" s="8"/>
      <c r="AWF582" s="8"/>
      <c r="AWG582" s="8"/>
      <c r="AWH582" s="8"/>
      <c r="AWI582" s="8"/>
      <c r="AWJ582" s="8"/>
      <c r="AWK582" s="8"/>
      <c r="AWL582" s="8"/>
      <c r="AWM582" s="8"/>
      <c r="AWN582" s="8"/>
      <c r="AWO582" s="8"/>
      <c r="AWP582" s="8"/>
      <c r="AWQ582" s="8"/>
      <c r="AWR582" s="8"/>
      <c r="AWS582" s="8"/>
      <c r="AWT582" s="8"/>
      <c r="AWU582" s="8"/>
      <c r="AWV582" s="8"/>
      <c r="AWW582" s="8"/>
      <c r="AWX582" s="8"/>
      <c r="AWY582" s="8"/>
      <c r="AWZ582" s="8"/>
      <c r="AXA582" s="8"/>
      <c r="AXB582" s="8"/>
      <c r="AXC582" s="8"/>
      <c r="AXD582" s="8"/>
      <c r="AXE582" s="8"/>
      <c r="AXF582" s="8"/>
      <c r="AXG582" s="8"/>
      <c r="AXH582" s="8"/>
      <c r="AXI582" s="8"/>
      <c r="AXJ582" s="8"/>
      <c r="AXK582" s="8"/>
      <c r="AXL582" s="8"/>
      <c r="AXM582" s="8"/>
      <c r="AXN582" s="8"/>
      <c r="AXO582" s="8"/>
      <c r="AXP582" s="8"/>
      <c r="AXQ582" s="8"/>
      <c r="AXR582" s="8"/>
      <c r="AXS582" s="8"/>
      <c r="AXT582" s="8"/>
      <c r="AXU582" s="8"/>
      <c r="AXV582" s="8"/>
      <c r="AXW582" s="8"/>
      <c r="AXX582" s="8"/>
      <c r="AXY582" s="8"/>
      <c r="AXZ582" s="8"/>
      <c r="AYA582" s="8"/>
      <c r="AYB582" s="8"/>
      <c r="AYC582" s="8"/>
      <c r="AYD582" s="8"/>
      <c r="AYE582" s="8"/>
      <c r="AYF582" s="8"/>
      <c r="AYG582" s="8"/>
      <c r="AYH582" s="8"/>
      <c r="AYI582" s="8"/>
      <c r="AYJ582" s="8"/>
      <c r="AYK582" s="8"/>
      <c r="AYL582" s="8"/>
      <c r="AYM582" s="8"/>
      <c r="AYN582" s="8"/>
      <c r="AYO582" s="8"/>
      <c r="AYP582" s="8"/>
      <c r="AYQ582" s="8"/>
      <c r="AYR582" s="8"/>
      <c r="AYS582" s="8"/>
      <c r="AYT582" s="8"/>
      <c r="AYU582" s="8"/>
      <c r="AYV582" s="8"/>
      <c r="AYW582" s="8"/>
      <c r="AYX582" s="8"/>
      <c r="AYY582" s="8"/>
      <c r="AYZ582" s="8"/>
      <c r="AZA582" s="8"/>
      <c r="AZB582" s="8"/>
      <c r="AZC582" s="8"/>
      <c r="AZD582" s="8"/>
      <c r="AZE582" s="8"/>
      <c r="AZF582" s="8"/>
      <c r="AZG582" s="8"/>
      <c r="AZH582" s="8"/>
      <c r="AZI582" s="8"/>
      <c r="AZJ582" s="8"/>
      <c r="AZK582" s="8"/>
      <c r="AZL582" s="8"/>
      <c r="AZM582" s="8"/>
      <c r="AZN582" s="8"/>
      <c r="AZO582" s="8"/>
      <c r="AZP582" s="8"/>
      <c r="AZQ582" s="8"/>
      <c r="AZR582" s="8"/>
      <c r="AZS582" s="8"/>
      <c r="AZT582" s="8"/>
      <c r="AZU582" s="8"/>
      <c r="AZV582" s="8"/>
      <c r="AZW582" s="8"/>
      <c r="AZX582" s="8"/>
      <c r="AZY582" s="8"/>
      <c r="AZZ582" s="8"/>
      <c r="BAA582" s="8"/>
      <c r="BAB582" s="8"/>
      <c r="BAC582" s="8"/>
      <c r="BAD582" s="8"/>
      <c r="BAE582" s="8"/>
      <c r="BAF582" s="8"/>
      <c r="BAG582" s="8"/>
      <c r="BAH582" s="8"/>
      <c r="BAI582" s="8"/>
      <c r="BAJ582" s="8"/>
      <c r="BAK582" s="8"/>
      <c r="BAL582" s="8"/>
      <c r="BAM582" s="8"/>
      <c r="BAN582" s="8"/>
      <c r="BAO582" s="8"/>
      <c r="BAP582" s="8"/>
      <c r="BAQ582" s="8"/>
      <c r="BAR582" s="8"/>
      <c r="BAS582" s="8"/>
      <c r="BAT582" s="8"/>
      <c r="BAU582" s="8"/>
      <c r="BAV582" s="8"/>
      <c r="BAW582" s="8"/>
      <c r="BAX582" s="8"/>
      <c r="BAY582" s="8"/>
      <c r="BAZ582" s="8"/>
      <c r="BBA582" s="8"/>
      <c r="BBB582" s="8"/>
      <c r="BBC582" s="8"/>
      <c r="BBD582" s="8"/>
      <c r="BBE582" s="8"/>
      <c r="BBF582" s="8"/>
      <c r="BBG582" s="8"/>
      <c r="BBH582" s="8"/>
      <c r="BBI582" s="8"/>
      <c r="BBJ582" s="8"/>
      <c r="BBK582" s="8"/>
      <c r="BBL582" s="8"/>
      <c r="BBM582" s="8"/>
      <c r="BBN582" s="8"/>
      <c r="BBO582" s="8"/>
      <c r="BBP582" s="8"/>
      <c r="BBQ582" s="8"/>
      <c r="BBR582" s="8"/>
      <c r="BBS582" s="8"/>
      <c r="BBT582" s="8"/>
      <c r="BBU582" s="8"/>
      <c r="BBV582" s="8"/>
      <c r="BBW582" s="8"/>
      <c r="BBX582" s="8"/>
      <c r="BBY582" s="8"/>
      <c r="BBZ582" s="8"/>
      <c r="BCA582" s="8"/>
      <c r="BCB582" s="8"/>
      <c r="BCC582" s="8"/>
      <c r="BCD582" s="8"/>
      <c r="BCE582" s="8"/>
      <c r="BCF582" s="8"/>
      <c r="BCG582" s="8"/>
      <c r="BCH582" s="8"/>
      <c r="BCI582" s="8"/>
      <c r="BCJ582" s="8"/>
      <c r="BCK582" s="8"/>
      <c r="BCL582" s="8"/>
      <c r="BCM582" s="8"/>
      <c r="BCN582" s="8"/>
      <c r="BCO582" s="8"/>
      <c r="BCP582" s="8"/>
      <c r="BCQ582" s="8"/>
      <c r="BCR582" s="8"/>
      <c r="BCS582" s="8"/>
      <c r="BCT582" s="8"/>
      <c r="BCU582" s="8"/>
      <c r="BCV582" s="8"/>
      <c r="BCW582" s="8"/>
      <c r="BCX582" s="8"/>
      <c r="BCY582" s="8"/>
      <c r="BCZ582" s="8"/>
      <c r="BDA582" s="8"/>
      <c r="BDB582" s="8"/>
      <c r="BDC582" s="8"/>
      <c r="BDD582" s="8"/>
      <c r="BDE582" s="8"/>
      <c r="BDF582" s="8"/>
      <c r="BDG582" s="8"/>
      <c r="BDH582" s="8"/>
      <c r="BDI582" s="8"/>
      <c r="BDJ582" s="8"/>
      <c r="BDK582" s="8"/>
      <c r="BDL582" s="8"/>
      <c r="BDM582" s="8"/>
      <c r="BDN582" s="8"/>
      <c r="BDO582" s="8"/>
      <c r="BDP582" s="8"/>
      <c r="BDQ582" s="8"/>
      <c r="BDR582" s="8"/>
      <c r="BDS582" s="8"/>
      <c r="BDT582" s="8"/>
      <c r="BDU582" s="8"/>
      <c r="BDV582" s="8"/>
      <c r="BDW582" s="8"/>
      <c r="BDX582" s="8"/>
      <c r="BDY582" s="8"/>
      <c r="BDZ582" s="8"/>
      <c r="BEA582" s="8"/>
      <c r="BEB582" s="8"/>
      <c r="BEC582" s="8"/>
      <c r="BED582" s="8"/>
      <c r="BEE582" s="8"/>
      <c r="BEF582" s="8"/>
      <c r="BEG582" s="8"/>
      <c r="BEH582" s="8"/>
      <c r="BEI582" s="8"/>
      <c r="BEJ582" s="8"/>
      <c r="BEK582" s="8"/>
      <c r="BEL582" s="8"/>
      <c r="BEM582" s="8"/>
      <c r="BEN582" s="8"/>
      <c r="BEO582" s="8"/>
      <c r="BEP582" s="8"/>
      <c r="BEQ582" s="8"/>
      <c r="BER582" s="8"/>
      <c r="BES582" s="8"/>
      <c r="BET582" s="8"/>
      <c r="BEU582" s="8"/>
      <c r="BEV582" s="8"/>
      <c r="BEW582" s="8"/>
      <c r="BEX582" s="8"/>
      <c r="BEY582" s="8"/>
      <c r="BEZ582" s="8"/>
      <c r="BFA582" s="8"/>
      <c r="BFB582" s="8"/>
      <c r="BFC582" s="8"/>
      <c r="BFD582" s="8"/>
      <c r="BFE582" s="8"/>
      <c r="BFF582" s="8"/>
      <c r="BFG582" s="8"/>
      <c r="BFH582" s="8"/>
      <c r="BFI582" s="8"/>
      <c r="BFJ582" s="8"/>
      <c r="BFK582" s="8"/>
      <c r="BFL582" s="8"/>
      <c r="BFM582" s="8"/>
      <c r="BFN582" s="8"/>
      <c r="BFO582" s="8"/>
      <c r="BFP582" s="8"/>
      <c r="BFQ582" s="8"/>
      <c r="BFR582" s="8"/>
      <c r="BFS582" s="8"/>
      <c r="BFT582" s="8"/>
      <c r="BFU582" s="8"/>
      <c r="BFV582" s="8"/>
      <c r="BFW582" s="8"/>
      <c r="BFX582" s="8"/>
      <c r="BFY582" s="8"/>
      <c r="BFZ582" s="8"/>
      <c r="BGA582" s="8"/>
      <c r="BGB582" s="8"/>
      <c r="BGC582" s="8"/>
      <c r="BGD582" s="8"/>
      <c r="BGE582" s="8"/>
      <c r="BGF582" s="8"/>
      <c r="BGG582" s="8"/>
      <c r="BGH582" s="8"/>
      <c r="BGI582" s="8"/>
      <c r="BGJ582" s="8"/>
      <c r="BGK582" s="8"/>
      <c r="BGL582" s="8"/>
      <c r="BGM582" s="8"/>
      <c r="BGN582" s="8"/>
      <c r="BGO582" s="8"/>
      <c r="BGP582" s="8"/>
      <c r="BGQ582" s="8"/>
      <c r="BGR582" s="8"/>
      <c r="BGS582" s="8"/>
      <c r="BGT582" s="8"/>
      <c r="BGU582" s="8"/>
      <c r="BGV582" s="8"/>
      <c r="BGW582" s="8"/>
      <c r="BGX582" s="8"/>
      <c r="BGY582" s="8"/>
      <c r="BGZ582" s="8"/>
      <c r="BHA582" s="8"/>
      <c r="BHB582" s="8"/>
      <c r="BHC582" s="8"/>
      <c r="BHD582" s="8"/>
      <c r="BHE582" s="8"/>
      <c r="BHF582" s="8"/>
      <c r="BHG582" s="8"/>
      <c r="BHH582" s="8"/>
      <c r="BHI582" s="8"/>
      <c r="BHJ582" s="8"/>
      <c r="BHK582" s="8"/>
      <c r="BHL582" s="8"/>
      <c r="BHM582" s="8"/>
      <c r="BHN582" s="8"/>
      <c r="BHO582" s="8"/>
      <c r="BHP582" s="8"/>
      <c r="BHQ582" s="8"/>
      <c r="BHR582" s="8"/>
      <c r="BHS582" s="8"/>
      <c r="BHT582" s="8"/>
      <c r="BHU582" s="8"/>
      <c r="BHV582" s="8"/>
      <c r="BHW582" s="8"/>
      <c r="BHX582" s="8"/>
      <c r="BHY582" s="8"/>
      <c r="BHZ582" s="8"/>
      <c r="BIA582" s="8"/>
      <c r="BIB582" s="8"/>
      <c r="BIC582" s="8"/>
      <c r="BID582" s="8"/>
      <c r="BIE582" s="8"/>
      <c r="BIF582" s="8"/>
      <c r="BIG582" s="8"/>
      <c r="BIH582" s="8"/>
      <c r="BII582" s="8"/>
      <c r="BIJ582" s="8"/>
      <c r="BIK582" s="8"/>
      <c r="BIL582" s="8"/>
      <c r="BIM582" s="8"/>
      <c r="BIN582" s="8"/>
      <c r="BIO582" s="8"/>
      <c r="BIP582" s="8"/>
      <c r="BIQ582" s="8"/>
      <c r="BIR582" s="8"/>
      <c r="BIS582" s="8"/>
      <c r="BIT582" s="8"/>
      <c r="BIU582" s="8"/>
      <c r="BIV582" s="8"/>
      <c r="BIW582" s="8"/>
      <c r="BIX582" s="8"/>
      <c r="BIY582" s="8"/>
      <c r="BIZ582" s="8"/>
      <c r="BJA582" s="8"/>
      <c r="BJB582" s="8"/>
      <c r="BJC582" s="8"/>
      <c r="BJD582" s="8"/>
      <c r="BJE582" s="8"/>
      <c r="BJF582" s="8"/>
      <c r="BJG582" s="8"/>
      <c r="BJH582" s="8"/>
      <c r="BJI582" s="8"/>
      <c r="BJJ582" s="8"/>
      <c r="BJK582" s="8"/>
      <c r="BJL582" s="8"/>
      <c r="BJM582" s="8"/>
      <c r="BJN582" s="8"/>
      <c r="BJO582" s="8"/>
      <c r="BJP582" s="8"/>
      <c r="BJQ582" s="8"/>
      <c r="BJR582" s="8"/>
      <c r="BJS582" s="8"/>
      <c r="BJT582" s="8"/>
      <c r="BJU582" s="8"/>
      <c r="BJV582" s="8"/>
      <c r="BJW582" s="8"/>
      <c r="BJX582" s="8"/>
      <c r="BJY582" s="8"/>
      <c r="BJZ582" s="8"/>
      <c r="BKA582" s="8"/>
      <c r="BKB582" s="8"/>
      <c r="BKC582" s="8"/>
      <c r="BKD582" s="8"/>
      <c r="BKE582" s="8"/>
      <c r="BKF582" s="8"/>
      <c r="BKG582" s="8"/>
      <c r="BKH582" s="8"/>
      <c r="BKI582" s="8"/>
      <c r="BKJ582" s="8"/>
      <c r="BKK582" s="8"/>
      <c r="BKL582" s="8"/>
      <c r="BKM582" s="8"/>
      <c r="BKN582" s="8"/>
      <c r="BKO582" s="8"/>
      <c r="BKP582" s="8"/>
      <c r="BKQ582" s="8"/>
      <c r="BKR582" s="8"/>
      <c r="BKS582" s="8"/>
      <c r="BKT582" s="8"/>
      <c r="BKU582" s="8"/>
      <c r="BKV582" s="8"/>
      <c r="BKW582" s="8"/>
      <c r="BKX582" s="8"/>
      <c r="BKY582" s="8"/>
      <c r="BKZ582" s="8"/>
      <c r="BLA582" s="8"/>
      <c r="BLB582" s="8"/>
      <c r="BLC582" s="8"/>
      <c r="BLD582" s="8"/>
      <c r="BLE582" s="8"/>
      <c r="BLF582" s="8"/>
      <c r="BLG582" s="8"/>
      <c r="BLH582" s="8"/>
      <c r="BLI582" s="8"/>
      <c r="BLJ582" s="8"/>
      <c r="BLK582" s="8"/>
      <c r="BLL582" s="8"/>
      <c r="BLM582" s="8"/>
      <c r="BLN582" s="8"/>
      <c r="BLO582" s="8"/>
      <c r="BLP582" s="8"/>
      <c r="BLQ582" s="8"/>
      <c r="BLR582" s="8"/>
      <c r="BLS582" s="8"/>
      <c r="BLT582" s="8"/>
      <c r="BLU582" s="8"/>
      <c r="BLV582" s="8"/>
      <c r="BLW582" s="8"/>
      <c r="BLX582" s="8"/>
      <c r="BLY582" s="8"/>
      <c r="BLZ582" s="8"/>
      <c r="BMA582" s="8"/>
      <c r="BMB582" s="8"/>
      <c r="BMC582" s="8"/>
      <c r="BMD582" s="8"/>
      <c r="BME582" s="8"/>
      <c r="BMF582" s="8"/>
      <c r="BMG582" s="8"/>
      <c r="BMH582" s="8"/>
      <c r="BMI582" s="8"/>
      <c r="BMJ582" s="8"/>
      <c r="BMK582" s="8"/>
      <c r="BML582" s="8"/>
      <c r="BMM582" s="8"/>
      <c r="BMN582" s="8"/>
      <c r="BMO582" s="8"/>
      <c r="BMP582" s="8"/>
      <c r="BMQ582" s="8"/>
      <c r="BMR582" s="8"/>
      <c r="BMS582" s="8"/>
      <c r="BMT582" s="8"/>
      <c r="BMU582" s="8"/>
      <c r="BMV582" s="8"/>
      <c r="BMW582" s="8"/>
      <c r="BMX582" s="8"/>
      <c r="BMY582" s="8"/>
      <c r="BMZ582" s="8"/>
      <c r="BNA582" s="8"/>
      <c r="BNB582" s="8"/>
      <c r="BNC582" s="8"/>
      <c r="BND582" s="8"/>
      <c r="BNE582" s="8"/>
      <c r="BNF582" s="8"/>
      <c r="BNG582" s="8"/>
      <c r="BNH582" s="8"/>
      <c r="BNI582" s="8"/>
      <c r="BNJ582" s="8"/>
      <c r="BNK582" s="8"/>
      <c r="BNL582" s="8"/>
      <c r="BNM582" s="8"/>
      <c r="BNN582" s="8"/>
      <c r="BNO582" s="8"/>
      <c r="BNP582" s="8"/>
      <c r="BNQ582" s="8"/>
      <c r="BNR582" s="8"/>
      <c r="BNS582" s="8"/>
      <c r="BNT582" s="8"/>
      <c r="BNU582" s="8"/>
      <c r="BNV582" s="8"/>
      <c r="BNW582" s="8"/>
      <c r="BNX582" s="8"/>
      <c r="BNY582" s="8"/>
      <c r="BNZ582" s="8"/>
      <c r="BOA582" s="8"/>
      <c r="BOB582" s="8"/>
      <c r="BOC582" s="8"/>
      <c r="BOD582" s="8"/>
      <c r="BOE582" s="8"/>
      <c r="BOF582" s="8"/>
      <c r="BOG582" s="8"/>
      <c r="BOH582" s="8"/>
      <c r="BOI582" s="8"/>
      <c r="BOJ582" s="8"/>
      <c r="BOK582" s="8"/>
      <c r="BOL582" s="8"/>
      <c r="BOM582" s="8"/>
      <c r="BON582" s="8"/>
      <c r="BOO582" s="8"/>
      <c r="BOP582" s="8"/>
      <c r="BOQ582" s="8"/>
      <c r="BOR582" s="8"/>
      <c r="BOS582" s="8"/>
      <c r="BOT582" s="8"/>
      <c r="BOU582" s="8"/>
      <c r="BOV582" s="8"/>
      <c r="BOW582" s="8"/>
      <c r="BOX582" s="8"/>
      <c r="BOY582" s="8"/>
      <c r="BOZ582" s="8"/>
      <c r="BPA582" s="8"/>
      <c r="BPB582" s="8"/>
      <c r="BPC582" s="8"/>
      <c r="BPD582" s="8"/>
      <c r="BPE582" s="8"/>
      <c r="BPF582" s="8"/>
      <c r="BPG582" s="8"/>
      <c r="BPH582" s="8"/>
      <c r="BPI582" s="8"/>
      <c r="BPJ582" s="8"/>
      <c r="BPK582" s="8"/>
      <c r="BPL582" s="8"/>
      <c r="BPM582" s="8"/>
      <c r="BPN582" s="8"/>
      <c r="BPO582" s="8"/>
      <c r="BPP582" s="8"/>
      <c r="BPQ582" s="8"/>
      <c r="BPR582" s="8"/>
      <c r="BPS582" s="8"/>
      <c r="BPT582" s="8"/>
      <c r="BPU582" s="8"/>
      <c r="BPV582" s="8"/>
      <c r="BPW582" s="8"/>
      <c r="BPX582" s="8"/>
      <c r="BPY582" s="8"/>
      <c r="BPZ582" s="8"/>
      <c r="BQA582" s="8"/>
      <c r="BQB582" s="8"/>
      <c r="BQC582" s="8"/>
      <c r="BQD582" s="8"/>
      <c r="BQE582" s="8"/>
      <c r="BQF582" s="8"/>
      <c r="BQG582" s="8"/>
      <c r="BQH582" s="8"/>
      <c r="BQI582" s="8"/>
      <c r="BQJ582" s="8"/>
      <c r="BQK582" s="8"/>
      <c r="BQL582" s="8"/>
      <c r="BQM582" s="8"/>
      <c r="BQN582" s="8"/>
      <c r="BQO582" s="8"/>
      <c r="BQP582" s="8"/>
      <c r="BQQ582" s="8"/>
      <c r="BQR582" s="8"/>
      <c r="BQS582" s="8"/>
      <c r="BQT582" s="8"/>
      <c r="BQU582" s="8"/>
      <c r="BQV582" s="8"/>
      <c r="BQW582" s="8"/>
      <c r="BQX582" s="8"/>
      <c r="BQY582" s="8"/>
      <c r="BQZ582" s="8"/>
      <c r="BRA582" s="8"/>
      <c r="BRB582" s="8"/>
      <c r="BRC582" s="8"/>
      <c r="BRD582" s="8"/>
      <c r="BRE582" s="8"/>
      <c r="BRF582" s="8"/>
      <c r="BRG582" s="8"/>
      <c r="BRH582" s="8"/>
      <c r="BRI582" s="8"/>
      <c r="BRJ582" s="8"/>
      <c r="BRK582" s="8"/>
      <c r="BRL582" s="8"/>
      <c r="BRM582" s="8"/>
      <c r="BRN582" s="8"/>
      <c r="BRO582" s="8"/>
      <c r="BRP582" s="8"/>
      <c r="BRQ582" s="8"/>
      <c r="BRR582" s="8"/>
      <c r="BRS582" s="8"/>
      <c r="BRT582" s="8"/>
      <c r="BRU582" s="8"/>
      <c r="BRV582" s="8"/>
      <c r="BRW582" s="8"/>
      <c r="BRX582" s="8"/>
      <c r="BRY582" s="8"/>
      <c r="BRZ582" s="8"/>
      <c r="BSA582" s="8"/>
      <c r="BSB582" s="8"/>
      <c r="BSC582" s="8"/>
      <c r="BSD582" s="8"/>
      <c r="BSE582" s="8"/>
      <c r="BSF582" s="8"/>
      <c r="BSG582" s="8"/>
      <c r="BSH582" s="8"/>
      <c r="BSI582" s="8"/>
      <c r="BSJ582" s="8"/>
      <c r="BSK582" s="8"/>
      <c r="BSL582" s="8"/>
      <c r="BSM582" s="8"/>
      <c r="BSN582" s="8"/>
      <c r="BSO582" s="8"/>
      <c r="BSP582" s="8"/>
      <c r="BSQ582" s="8"/>
      <c r="BSR582" s="8"/>
      <c r="BSS582" s="8"/>
      <c r="BST582" s="8"/>
      <c r="BSU582" s="8"/>
      <c r="BSV582" s="8"/>
      <c r="BSW582" s="8"/>
      <c r="BSX582" s="8"/>
      <c r="BSY582" s="8"/>
      <c r="BSZ582" s="8"/>
      <c r="BTA582" s="8"/>
      <c r="BTB582" s="8"/>
      <c r="BTC582" s="8"/>
      <c r="BTD582" s="8"/>
      <c r="BTE582" s="8"/>
      <c r="BTF582" s="8"/>
      <c r="BTG582" s="8"/>
      <c r="BTH582" s="8"/>
      <c r="BTI582" s="8"/>
      <c r="BTJ582" s="8"/>
      <c r="BTK582" s="8"/>
      <c r="BTL582" s="8"/>
      <c r="BTM582" s="8"/>
      <c r="BTN582" s="8"/>
      <c r="BTO582" s="8"/>
      <c r="BTP582" s="8"/>
      <c r="BTQ582" s="8"/>
      <c r="BTR582" s="8"/>
      <c r="BTS582" s="8"/>
      <c r="BTT582" s="8"/>
      <c r="BTU582" s="8"/>
      <c r="BTV582" s="8"/>
      <c r="BTW582" s="8"/>
      <c r="BTX582" s="8"/>
      <c r="BTY582" s="8"/>
      <c r="BTZ582" s="8"/>
      <c r="BUA582" s="8"/>
      <c r="BUB582" s="8"/>
      <c r="BUC582" s="8"/>
      <c r="BUD582" s="8"/>
      <c r="BUE582" s="8"/>
      <c r="BUF582" s="8"/>
      <c r="BUG582" s="8"/>
      <c r="BUH582" s="8"/>
      <c r="BUI582" s="8"/>
      <c r="BUJ582" s="8"/>
      <c r="BUK582" s="8"/>
      <c r="BUL582" s="8"/>
      <c r="BUM582" s="8"/>
      <c r="BUN582" s="8"/>
      <c r="BUO582" s="8"/>
      <c r="BUP582" s="8"/>
      <c r="BUQ582" s="8"/>
      <c r="BUR582" s="8"/>
      <c r="BUS582" s="8"/>
      <c r="BUT582" s="8"/>
      <c r="BUU582" s="8"/>
      <c r="BUV582" s="8"/>
      <c r="BUW582" s="8"/>
      <c r="BUX582" s="8"/>
      <c r="BUY582" s="8"/>
      <c r="BUZ582" s="8"/>
      <c r="BVA582" s="8"/>
      <c r="BVB582" s="8"/>
      <c r="BVC582" s="8"/>
      <c r="BVD582" s="8"/>
      <c r="BVE582" s="8"/>
      <c r="BVF582" s="8"/>
      <c r="BVG582" s="8"/>
      <c r="BVH582" s="8"/>
      <c r="BVI582" s="8"/>
      <c r="BVJ582" s="8"/>
      <c r="BVK582" s="8"/>
      <c r="BVL582" s="8"/>
      <c r="BVM582" s="8"/>
      <c r="BVN582" s="8"/>
      <c r="BVO582" s="8"/>
      <c r="BVP582" s="8"/>
      <c r="BVQ582" s="8"/>
      <c r="BVR582" s="8"/>
      <c r="BVS582" s="8"/>
      <c r="BVT582" s="8"/>
      <c r="BVU582" s="8"/>
      <c r="BVV582" s="8"/>
      <c r="BVW582" s="8"/>
      <c r="BVX582" s="8"/>
      <c r="BVY582" s="8"/>
      <c r="BVZ582" s="8"/>
      <c r="BWA582" s="8"/>
      <c r="BWB582" s="8"/>
      <c r="BWC582" s="8"/>
      <c r="BWD582" s="8"/>
      <c r="BWE582" s="8"/>
      <c r="BWF582" s="8"/>
      <c r="BWG582" s="8"/>
      <c r="BWH582" s="8"/>
      <c r="BWI582" s="8"/>
      <c r="BWJ582" s="8"/>
      <c r="BWK582" s="8"/>
      <c r="BWL582" s="8"/>
      <c r="BWM582" s="8"/>
      <c r="BWN582" s="8"/>
      <c r="BWO582" s="8"/>
      <c r="BWP582" s="8"/>
      <c r="BWQ582" s="8"/>
    </row>
    <row r="583" spans="1:1967" s="445" customFormat="1" ht="102" customHeight="1">
      <c r="A583" s="9" t="s">
        <v>6637</v>
      </c>
      <c r="B583" s="100" t="s">
        <v>97</v>
      </c>
      <c r="C583" s="56" t="s">
        <v>1061</v>
      </c>
      <c r="D583" s="56" t="s">
        <v>1062</v>
      </c>
      <c r="E583" s="54" t="s">
        <v>1063</v>
      </c>
      <c r="F583" s="3"/>
      <c r="G583" s="3" t="s">
        <v>385</v>
      </c>
      <c r="H583" s="20">
        <v>0.5</v>
      </c>
      <c r="I583" s="114">
        <v>470000000</v>
      </c>
      <c r="J583" s="21" t="s">
        <v>1330</v>
      </c>
      <c r="K583" s="19" t="s">
        <v>2103</v>
      </c>
      <c r="L583" s="138" t="s">
        <v>3428</v>
      </c>
      <c r="M583" s="141" t="s">
        <v>383</v>
      </c>
      <c r="N583" s="361" t="s">
        <v>2105</v>
      </c>
      <c r="O583" s="3" t="s">
        <v>1382</v>
      </c>
      <c r="P583" s="7" t="s">
        <v>1361</v>
      </c>
      <c r="Q583" s="3" t="s">
        <v>1345</v>
      </c>
      <c r="R583" s="24">
        <v>1184.96</v>
      </c>
      <c r="S583" s="19">
        <v>13000</v>
      </c>
      <c r="T583" s="83">
        <f t="shared" si="36"/>
        <v>15404480</v>
      </c>
      <c r="U583" s="83">
        <f t="shared" si="39"/>
        <v>17253017.600000001</v>
      </c>
      <c r="V583" s="9" t="s">
        <v>1341</v>
      </c>
      <c r="W583" s="153" t="s">
        <v>1410</v>
      </c>
      <c r="X583" s="9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  <c r="NJ583" s="8"/>
      <c r="NK583" s="8"/>
      <c r="NL583" s="8"/>
      <c r="NM583" s="8"/>
      <c r="NN583" s="8"/>
      <c r="NO583" s="8"/>
      <c r="NP583" s="8"/>
      <c r="NQ583" s="8"/>
      <c r="NR583" s="8"/>
      <c r="NS583" s="8"/>
      <c r="NT583" s="8"/>
      <c r="NU583" s="8"/>
      <c r="NV583" s="8"/>
      <c r="NW583" s="8"/>
      <c r="NX583" s="8"/>
      <c r="NY583" s="8"/>
      <c r="NZ583" s="8"/>
      <c r="OA583" s="8"/>
      <c r="OB583" s="8"/>
      <c r="OC583" s="8"/>
      <c r="OD583" s="8"/>
      <c r="OE583" s="8"/>
      <c r="OF583" s="8"/>
      <c r="OG583" s="8"/>
      <c r="OH583" s="8"/>
      <c r="OI583" s="8"/>
      <c r="OJ583" s="8"/>
      <c r="OK583" s="8"/>
      <c r="OL583" s="8"/>
      <c r="OM583" s="8"/>
      <c r="ON583" s="8"/>
      <c r="OO583" s="8"/>
      <c r="OP583" s="8"/>
      <c r="OQ583" s="8"/>
      <c r="OR583" s="8"/>
      <c r="OS583" s="8"/>
      <c r="OT583" s="8"/>
      <c r="OU583" s="8"/>
      <c r="OV583" s="8"/>
      <c r="OW583" s="8"/>
      <c r="OX583" s="8"/>
      <c r="OY583" s="8"/>
      <c r="OZ583" s="8"/>
      <c r="PA583" s="8"/>
      <c r="PB583" s="8"/>
      <c r="PC583" s="8"/>
      <c r="PD583" s="8"/>
      <c r="PE583" s="8"/>
      <c r="PF583" s="8"/>
      <c r="PG583" s="8"/>
      <c r="PH583" s="8"/>
      <c r="PI583" s="8"/>
      <c r="PJ583" s="8"/>
      <c r="PK583" s="8"/>
      <c r="PL583" s="8"/>
      <c r="PM583" s="8"/>
      <c r="PN583" s="8"/>
      <c r="PO583" s="8"/>
      <c r="PP583" s="8"/>
      <c r="PQ583" s="8"/>
      <c r="PR583" s="8"/>
      <c r="PS583" s="8"/>
      <c r="PT583" s="8"/>
      <c r="PU583" s="8"/>
      <c r="PV583" s="8"/>
      <c r="PW583" s="8"/>
      <c r="PX583" s="8"/>
      <c r="PY583" s="8"/>
      <c r="PZ583" s="8"/>
      <c r="QA583" s="8"/>
      <c r="QB583" s="8"/>
      <c r="QC583" s="8"/>
      <c r="QD583" s="8"/>
      <c r="QE583" s="8"/>
      <c r="QF583" s="8"/>
      <c r="QG583" s="8"/>
      <c r="QH583" s="8"/>
      <c r="QI583" s="8"/>
      <c r="QJ583" s="8"/>
      <c r="QK583" s="8"/>
      <c r="QL583" s="8"/>
      <c r="QM583" s="8"/>
      <c r="QN583" s="8"/>
      <c r="QO583" s="8"/>
      <c r="QP583" s="8"/>
      <c r="QQ583" s="8"/>
      <c r="QR583" s="8"/>
      <c r="QS583" s="8"/>
      <c r="QT583" s="8"/>
      <c r="QU583" s="8"/>
      <c r="QV583" s="8"/>
      <c r="QW583" s="8"/>
      <c r="QX583" s="8"/>
      <c r="QY583" s="8"/>
      <c r="QZ583" s="8"/>
      <c r="RA583" s="8"/>
      <c r="RB583" s="8"/>
      <c r="RC583" s="8"/>
      <c r="RD583" s="8"/>
      <c r="RE583" s="8"/>
      <c r="RF583" s="8"/>
      <c r="RG583" s="8"/>
      <c r="RH583" s="8"/>
      <c r="RI583" s="8"/>
      <c r="RJ583" s="8"/>
      <c r="RK583" s="8"/>
      <c r="RL583" s="8"/>
      <c r="RM583" s="8"/>
      <c r="RN583" s="8"/>
      <c r="RO583" s="8"/>
      <c r="RP583" s="8"/>
      <c r="RQ583" s="8"/>
      <c r="RR583" s="8"/>
      <c r="RS583" s="8"/>
      <c r="RT583" s="8"/>
      <c r="RU583" s="8"/>
      <c r="RV583" s="8"/>
      <c r="RW583" s="8"/>
      <c r="RX583" s="8"/>
      <c r="RY583" s="8"/>
      <c r="RZ583" s="8"/>
      <c r="SA583" s="8"/>
      <c r="SB583" s="8"/>
      <c r="SC583" s="8"/>
      <c r="SD583" s="8"/>
      <c r="SE583" s="8"/>
      <c r="SF583" s="8"/>
      <c r="SG583" s="8"/>
      <c r="SH583" s="8"/>
      <c r="SI583" s="8"/>
      <c r="SJ583" s="8"/>
      <c r="SK583" s="8"/>
      <c r="SL583" s="8"/>
      <c r="SM583" s="8"/>
      <c r="SN583" s="8"/>
      <c r="SO583" s="8"/>
      <c r="SP583" s="8"/>
      <c r="SQ583" s="8"/>
      <c r="SR583" s="8"/>
      <c r="SS583" s="8"/>
      <c r="ST583" s="8"/>
      <c r="SU583" s="8"/>
      <c r="SV583" s="8"/>
      <c r="SW583" s="8"/>
      <c r="SX583" s="8"/>
      <c r="SY583" s="8"/>
      <c r="SZ583" s="8"/>
      <c r="TA583" s="8"/>
      <c r="TB583" s="8"/>
      <c r="TC583" s="8"/>
      <c r="TD583" s="8"/>
      <c r="TE583" s="8"/>
      <c r="TF583" s="8"/>
      <c r="TG583" s="8"/>
      <c r="TH583" s="8"/>
      <c r="TI583" s="8"/>
      <c r="TJ583" s="8"/>
      <c r="TK583" s="8"/>
      <c r="TL583" s="8"/>
      <c r="TM583" s="8"/>
      <c r="TN583" s="8"/>
      <c r="TO583" s="8"/>
      <c r="TP583" s="8"/>
      <c r="TQ583" s="8"/>
      <c r="TR583" s="8"/>
      <c r="TS583" s="8"/>
      <c r="TT583" s="8"/>
      <c r="TU583" s="8"/>
      <c r="TV583" s="8"/>
      <c r="TW583" s="8"/>
      <c r="TX583" s="8"/>
      <c r="TY583" s="8"/>
      <c r="TZ583" s="8"/>
      <c r="UA583" s="8"/>
      <c r="UB583" s="8"/>
      <c r="UC583" s="8"/>
      <c r="UD583" s="8"/>
      <c r="UE583" s="8"/>
      <c r="UF583" s="8"/>
      <c r="UG583" s="8"/>
      <c r="UH583" s="8"/>
      <c r="UI583" s="8"/>
      <c r="UJ583" s="8"/>
      <c r="UK583" s="8"/>
      <c r="UL583" s="8"/>
      <c r="UM583" s="8"/>
      <c r="UN583" s="8"/>
      <c r="UO583" s="8"/>
      <c r="UP583" s="8"/>
      <c r="UQ583" s="8"/>
      <c r="UR583" s="8"/>
      <c r="US583" s="8"/>
      <c r="UT583" s="8"/>
      <c r="UU583" s="8"/>
      <c r="UV583" s="8"/>
      <c r="UW583" s="8"/>
      <c r="UX583" s="8"/>
      <c r="UY583" s="8"/>
      <c r="UZ583" s="8"/>
      <c r="VA583" s="8"/>
      <c r="VB583" s="8"/>
      <c r="VC583" s="8"/>
      <c r="VD583" s="8"/>
      <c r="VE583" s="8"/>
      <c r="VF583" s="8"/>
      <c r="VG583" s="8"/>
      <c r="VH583" s="8"/>
      <c r="VI583" s="8"/>
      <c r="VJ583" s="8"/>
      <c r="VK583" s="8"/>
      <c r="VL583" s="8"/>
      <c r="VM583" s="8"/>
      <c r="VN583" s="8"/>
      <c r="VO583" s="8"/>
      <c r="VP583" s="8"/>
      <c r="VQ583" s="8"/>
      <c r="VR583" s="8"/>
      <c r="VS583" s="8"/>
      <c r="VT583" s="8"/>
      <c r="VU583" s="8"/>
      <c r="VV583" s="8"/>
      <c r="VW583" s="8"/>
      <c r="VX583" s="8"/>
      <c r="VY583" s="8"/>
      <c r="VZ583" s="8"/>
      <c r="WA583" s="8"/>
      <c r="WB583" s="8"/>
      <c r="WC583" s="8"/>
      <c r="WD583" s="8"/>
      <c r="WE583" s="8"/>
      <c r="WF583" s="8"/>
      <c r="WG583" s="8"/>
      <c r="WH583" s="8"/>
      <c r="WI583" s="8"/>
      <c r="WJ583" s="8"/>
      <c r="WK583" s="8"/>
      <c r="WL583" s="8"/>
      <c r="WM583" s="8"/>
      <c r="WN583" s="8"/>
      <c r="WO583" s="8"/>
      <c r="WP583" s="8"/>
      <c r="WQ583" s="8"/>
      <c r="WR583" s="8"/>
      <c r="WS583" s="8"/>
      <c r="WT583" s="8"/>
      <c r="WU583" s="8"/>
      <c r="WV583" s="8"/>
      <c r="WW583" s="8"/>
      <c r="WX583" s="8"/>
      <c r="WY583" s="8"/>
      <c r="WZ583" s="8"/>
      <c r="XA583" s="8"/>
      <c r="XB583" s="8"/>
      <c r="XC583" s="8"/>
      <c r="XD583" s="8"/>
      <c r="XE583" s="8"/>
      <c r="XF583" s="8"/>
      <c r="XG583" s="8"/>
      <c r="XH583" s="8"/>
      <c r="XI583" s="8"/>
      <c r="XJ583" s="8"/>
      <c r="XK583" s="8"/>
      <c r="XL583" s="8"/>
      <c r="XM583" s="8"/>
      <c r="XN583" s="8"/>
      <c r="XO583" s="8"/>
      <c r="XP583" s="8"/>
      <c r="XQ583" s="8"/>
      <c r="XR583" s="8"/>
      <c r="XS583" s="8"/>
      <c r="XT583" s="8"/>
      <c r="XU583" s="8"/>
      <c r="XV583" s="8"/>
      <c r="XW583" s="8"/>
      <c r="XX583" s="8"/>
      <c r="XY583" s="8"/>
      <c r="XZ583" s="8"/>
      <c r="YA583" s="8"/>
      <c r="YB583" s="8"/>
      <c r="YC583" s="8"/>
      <c r="YD583" s="8"/>
      <c r="YE583" s="8"/>
      <c r="YF583" s="8"/>
      <c r="YG583" s="8"/>
      <c r="YH583" s="8"/>
      <c r="YI583" s="8"/>
      <c r="YJ583" s="8"/>
      <c r="YK583" s="8"/>
      <c r="YL583" s="8"/>
      <c r="YM583" s="8"/>
      <c r="YN583" s="8"/>
      <c r="YO583" s="8"/>
      <c r="YP583" s="8"/>
      <c r="YQ583" s="8"/>
      <c r="YR583" s="8"/>
      <c r="YS583" s="8"/>
      <c r="YT583" s="8"/>
      <c r="YU583" s="8"/>
      <c r="YV583" s="8"/>
      <c r="YW583" s="8"/>
      <c r="YX583" s="8"/>
      <c r="YY583" s="8"/>
      <c r="YZ583" s="8"/>
      <c r="ZA583" s="8"/>
      <c r="ZB583" s="8"/>
      <c r="ZC583" s="8"/>
      <c r="ZD583" s="8"/>
      <c r="ZE583" s="8"/>
      <c r="ZF583" s="8"/>
      <c r="ZG583" s="8"/>
      <c r="ZH583" s="8"/>
      <c r="ZI583" s="8"/>
      <c r="ZJ583" s="8"/>
      <c r="ZK583" s="8"/>
      <c r="ZL583" s="8"/>
      <c r="ZM583" s="8"/>
      <c r="ZN583" s="8"/>
      <c r="ZO583" s="8"/>
      <c r="ZP583" s="8"/>
      <c r="ZQ583" s="8"/>
      <c r="ZR583" s="8"/>
      <c r="ZS583" s="8"/>
      <c r="ZT583" s="8"/>
      <c r="ZU583" s="8"/>
      <c r="ZV583" s="8"/>
      <c r="ZW583" s="8"/>
      <c r="ZX583" s="8"/>
      <c r="ZY583" s="8"/>
      <c r="ZZ583" s="8"/>
      <c r="AAA583" s="8"/>
      <c r="AAB583" s="8"/>
      <c r="AAC583" s="8"/>
      <c r="AAD583" s="8"/>
      <c r="AAE583" s="8"/>
      <c r="AAF583" s="8"/>
      <c r="AAG583" s="8"/>
      <c r="AAH583" s="8"/>
      <c r="AAI583" s="8"/>
      <c r="AAJ583" s="8"/>
      <c r="AAK583" s="8"/>
      <c r="AAL583" s="8"/>
      <c r="AAM583" s="8"/>
      <c r="AAN583" s="8"/>
      <c r="AAO583" s="8"/>
      <c r="AAP583" s="8"/>
      <c r="AAQ583" s="8"/>
      <c r="AAR583" s="8"/>
      <c r="AAS583" s="8"/>
      <c r="AAT583" s="8"/>
      <c r="AAU583" s="8"/>
      <c r="AAV583" s="8"/>
      <c r="AAW583" s="8"/>
      <c r="AAX583" s="8"/>
      <c r="AAY583" s="8"/>
      <c r="AAZ583" s="8"/>
      <c r="ABA583" s="8"/>
      <c r="ABB583" s="8"/>
      <c r="ABC583" s="8"/>
      <c r="ABD583" s="8"/>
      <c r="ABE583" s="8"/>
      <c r="ABF583" s="8"/>
      <c r="ABG583" s="8"/>
      <c r="ABH583" s="8"/>
      <c r="ABI583" s="8"/>
      <c r="ABJ583" s="8"/>
      <c r="ABK583" s="8"/>
      <c r="ABL583" s="8"/>
      <c r="ABM583" s="8"/>
      <c r="ABN583" s="8"/>
      <c r="ABO583" s="8"/>
      <c r="ABP583" s="8"/>
      <c r="ABQ583" s="8"/>
      <c r="ABR583" s="8"/>
      <c r="ABS583" s="8"/>
      <c r="ABT583" s="8"/>
      <c r="ABU583" s="8"/>
      <c r="ABV583" s="8"/>
      <c r="ABW583" s="8"/>
      <c r="ABX583" s="8"/>
      <c r="ABY583" s="8"/>
      <c r="ABZ583" s="8"/>
      <c r="ACA583" s="8"/>
      <c r="ACB583" s="8"/>
      <c r="ACC583" s="8"/>
      <c r="ACD583" s="8"/>
      <c r="ACE583" s="8"/>
      <c r="ACF583" s="8"/>
      <c r="ACG583" s="8"/>
      <c r="ACH583" s="8"/>
      <c r="ACI583" s="8"/>
      <c r="ACJ583" s="8"/>
      <c r="ACK583" s="8"/>
      <c r="ACL583" s="8"/>
      <c r="ACM583" s="8"/>
      <c r="ACN583" s="8"/>
      <c r="ACO583" s="8"/>
      <c r="ACP583" s="8"/>
      <c r="ACQ583" s="8"/>
      <c r="ACR583" s="8"/>
      <c r="ACS583" s="8"/>
      <c r="ACT583" s="8"/>
      <c r="ACU583" s="8"/>
      <c r="ACV583" s="8"/>
      <c r="ACW583" s="8"/>
      <c r="ACX583" s="8"/>
      <c r="ACY583" s="8"/>
      <c r="ACZ583" s="8"/>
      <c r="ADA583" s="8"/>
      <c r="ADB583" s="8"/>
      <c r="ADC583" s="8"/>
      <c r="ADD583" s="8"/>
      <c r="ADE583" s="8"/>
      <c r="ADF583" s="8"/>
      <c r="ADG583" s="8"/>
      <c r="ADH583" s="8"/>
      <c r="ADI583" s="8"/>
      <c r="ADJ583" s="8"/>
      <c r="ADK583" s="8"/>
      <c r="ADL583" s="8"/>
      <c r="ADM583" s="8"/>
      <c r="ADN583" s="8"/>
      <c r="ADO583" s="8"/>
      <c r="ADP583" s="8"/>
      <c r="ADQ583" s="8"/>
      <c r="ADR583" s="8"/>
      <c r="ADS583" s="8"/>
      <c r="ADT583" s="8"/>
      <c r="ADU583" s="8"/>
      <c r="ADV583" s="8"/>
      <c r="ADW583" s="8"/>
      <c r="ADX583" s="8"/>
      <c r="ADY583" s="8"/>
      <c r="ADZ583" s="8"/>
      <c r="AEA583" s="8"/>
      <c r="AEB583" s="8"/>
      <c r="AEC583" s="8"/>
      <c r="AED583" s="8"/>
      <c r="AEE583" s="8"/>
      <c r="AEF583" s="8"/>
      <c r="AEG583" s="8"/>
      <c r="AEH583" s="8"/>
      <c r="AEI583" s="8"/>
      <c r="AEJ583" s="8"/>
      <c r="AEK583" s="8"/>
      <c r="AEL583" s="8"/>
      <c r="AEM583" s="8"/>
      <c r="AEN583" s="8"/>
      <c r="AEO583" s="8"/>
      <c r="AEP583" s="8"/>
      <c r="AEQ583" s="8"/>
      <c r="AER583" s="8"/>
      <c r="AES583" s="8"/>
      <c r="AET583" s="8"/>
      <c r="AEU583" s="8"/>
      <c r="AEV583" s="8"/>
      <c r="AEW583" s="8"/>
      <c r="AEX583" s="8"/>
      <c r="AEY583" s="8"/>
      <c r="AEZ583" s="8"/>
      <c r="AFA583" s="8"/>
      <c r="AFB583" s="8"/>
      <c r="AFC583" s="8"/>
      <c r="AFD583" s="8"/>
      <c r="AFE583" s="8"/>
      <c r="AFF583" s="8"/>
      <c r="AFG583" s="8"/>
      <c r="AFH583" s="8"/>
      <c r="AFI583" s="8"/>
      <c r="AFJ583" s="8"/>
      <c r="AFK583" s="8"/>
      <c r="AFL583" s="8"/>
      <c r="AFM583" s="8"/>
      <c r="AFN583" s="8"/>
      <c r="AFO583" s="8"/>
      <c r="AFP583" s="8"/>
      <c r="AFQ583" s="8"/>
      <c r="AFR583" s="8"/>
      <c r="AFS583" s="8"/>
      <c r="AFT583" s="8"/>
      <c r="AFU583" s="8"/>
      <c r="AFV583" s="8"/>
      <c r="AFW583" s="8"/>
      <c r="AFX583" s="8"/>
      <c r="AFY583" s="8"/>
      <c r="AFZ583" s="8"/>
      <c r="AGA583" s="8"/>
      <c r="AGB583" s="8"/>
      <c r="AGC583" s="8"/>
      <c r="AGD583" s="8"/>
      <c r="AGE583" s="8"/>
      <c r="AGF583" s="8"/>
      <c r="AGG583" s="8"/>
      <c r="AGH583" s="8"/>
      <c r="AGI583" s="8"/>
      <c r="AGJ583" s="8"/>
      <c r="AGK583" s="8"/>
      <c r="AGL583" s="8"/>
      <c r="AGM583" s="8"/>
      <c r="AGN583" s="8"/>
      <c r="AGO583" s="8"/>
      <c r="AGP583" s="8"/>
      <c r="AGQ583" s="8"/>
      <c r="AGR583" s="8"/>
      <c r="AGS583" s="8"/>
      <c r="AGT583" s="8"/>
      <c r="AGU583" s="8"/>
      <c r="AGV583" s="8"/>
      <c r="AGW583" s="8"/>
      <c r="AGX583" s="8"/>
      <c r="AGY583" s="8"/>
      <c r="AGZ583" s="8"/>
      <c r="AHA583" s="8"/>
      <c r="AHB583" s="8"/>
      <c r="AHC583" s="8"/>
      <c r="AHD583" s="8"/>
      <c r="AHE583" s="8"/>
      <c r="AHF583" s="8"/>
      <c r="AHG583" s="8"/>
      <c r="AHH583" s="8"/>
      <c r="AHI583" s="8"/>
      <c r="AHJ583" s="8"/>
      <c r="AHK583" s="8"/>
      <c r="AHL583" s="8"/>
      <c r="AHM583" s="8"/>
      <c r="AHN583" s="8"/>
      <c r="AHO583" s="8"/>
      <c r="AHP583" s="8"/>
      <c r="AHQ583" s="8"/>
      <c r="AHR583" s="8"/>
      <c r="AHS583" s="8"/>
      <c r="AHT583" s="8"/>
      <c r="AHU583" s="8"/>
      <c r="AHV583" s="8"/>
      <c r="AHW583" s="8"/>
      <c r="AHX583" s="8"/>
      <c r="AHY583" s="8"/>
      <c r="AHZ583" s="8"/>
      <c r="AIA583" s="8"/>
      <c r="AIB583" s="8"/>
      <c r="AIC583" s="8"/>
      <c r="AID583" s="8"/>
      <c r="AIE583" s="8"/>
      <c r="AIF583" s="8"/>
      <c r="AIG583" s="8"/>
      <c r="AIH583" s="8"/>
      <c r="AII583" s="8"/>
      <c r="AIJ583" s="8"/>
      <c r="AIK583" s="8"/>
      <c r="AIL583" s="8"/>
      <c r="AIM583" s="8"/>
      <c r="AIN583" s="8"/>
      <c r="AIO583" s="8"/>
      <c r="AIP583" s="8"/>
      <c r="AIQ583" s="8"/>
      <c r="AIR583" s="8"/>
      <c r="AIS583" s="8"/>
      <c r="AIT583" s="8"/>
      <c r="AIU583" s="8"/>
      <c r="AIV583" s="8"/>
      <c r="AIW583" s="8"/>
      <c r="AIX583" s="8"/>
      <c r="AIY583" s="8"/>
      <c r="AIZ583" s="8"/>
      <c r="AJA583" s="8"/>
      <c r="AJB583" s="8"/>
      <c r="AJC583" s="8"/>
      <c r="AJD583" s="8"/>
      <c r="AJE583" s="8"/>
      <c r="AJF583" s="8"/>
      <c r="AJG583" s="8"/>
      <c r="AJH583" s="8"/>
      <c r="AJI583" s="8"/>
      <c r="AJJ583" s="8"/>
      <c r="AJK583" s="8"/>
      <c r="AJL583" s="8"/>
      <c r="AJM583" s="8"/>
      <c r="AJN583" s="8"/>
      <c r="AJO583" s="8"/>
      <c r="AJP583" s="8"/>
      <c r="AJQ583" s="8"/>
      <c r="AJR583" s="8"/>
      <c r="AJS583" s="8"/>
      <c r="AJT583" s="8"/>
      <c r="AJU583" s="8"/>
      <c r="AJV583" s="8"/>
      <c r="AJW583" s="8"/>
      <c r="AJX583" s="8"/>
      <c r="AJY583" s="8"/>
      <c r="AJZ583" s="8"/>
      <c r="AKA583" s="8"/>
      <c r="AKB583" s="8"/>
      <c r="AKC583" s="8"/>
      <c r="AKD583" s="8"/>
      <c r="AKE583" s="8"/>
      <c r="AKF583" s="8"/>
      <c r="AKG583" s="8"/>
      <c r="AKH583" s="8"/>
      <c r="AKI583" s="8"/>
      <c r="AKJ583" s="8"/>
      <c r="AKK583" s="8"/>
      <c r="AKL583" s="8"/>
      <c r="AKM583" s="8"/>
      <c r="AKN583" s="8"/>
      <c r="AKO583" s="8"/>
      <c r="AKP583" s="8"/>
      <c r="AKQ583" s="8"/>
      <c r="AKR583" s="8"/>
      <c r="AKS583" s="8"/>
      <c r="AKT583" s="8"/>
      <c r="AKU583" s="8"/>
      <c r="AKV583" s="8"/>
      <c r="AKW583" s="8"/>
      <c r="AKX583" s="8"/>
      <c r="AKY583" s="8"/>
      <c r="AKZ583" s="8"/>
      <c r="ALA583" s="8"/>
      <c r="ALB583" s="8"/>
      <c r="ALC583" s="8"/>
      <c r="ALD583" s="8"/>
      <c r="ALE583" s="8"/>
      <c r="ALF583" s="8"/>
      <c r="ALG583" s="8"/>
      <c r="ALH583" s="8"/>
      <c r="ALI583" s="8"/>
      <c r="ALJ583" s="8"/>
      <c r="ALK583" s="8"/>
      <c r="ALL583" s="8"/>
      <c r="ALM583" s="8"/>
      <c r="ALN583" s="8"/>
      <c r="ALO583" s="8"/>
      <c r="ALP583" s="8"/>
      <c r="ALQ583" s="8"/>
      <c r="ALR583" s="8"/>
      <c r="ALS583" s="8"/>
      <c r="ALT583" s="8"/>
      <c r="ALU583" s="8"/>
      <c r="ALV583" s="8"/>
      <c r="ALW583" s="8"/>
      <c r="ALX583" s="8"/>
      <c r="ALY583" s="8"/>
      <c r="ALZ583" s="8"/>
      <c r="AMA583" s="8"/>
      <c r="AMB583" s="8"/>
      <c r="AMC583" s="8"/>
      <c r="AMD583" s="8"/>
      <c r="AME583" s="8"/>
      <c r="AMF583" s="8"/>
      <c r="AMG583" s="8"/>
      <c r="AMH583" s="8"/>
      <c r="AMI583" s="8"/>
      <c r="AMJ583" s="8"/>
      <c r="AMK583" s="8"/>
      <c r="AML583" s="8"/>
      <c r="AMM583" s="8"/>
      <c r="AMN583" s="8"/>
      <c r="AMO583" s="8"/>
      <c r="AMP583" s="8"/>
      <c r="AMQ583" s="8"/>
      <c r="AMR583" s="8"/>
      <c r="AMS583" s="8"/>
      <c r="AMT583" s="8"/>
      <c r="AMU583" s="8"/>
      <c r="AMV583" s="8"/>
      <c r="AMW583" s="8"/>
      <c r="AMX583" s="8"/>
      <c r="AMY583" s="8"/>
      <c r="AMZ583" s="8"/>
      <c r="ANA583" s="8"/>
      <c r="ANB583" s="8"/>
      <c r="ANC583" s="8"/>
      <c r="AND583" s="8"/>
      <c r="ANE583" s="8"/>
      <c r="ANF583" s="8"/>
      <c r="ANG583" s="8"/>
      <c r="ANH583" s="8"/>
      <c r="ANI583" s="8"/>
      <c r="ANJ583" s="8"/>
      <c r="ANK583" s="8"/>
      <c r="ANL583" s="8"/>
      <c r="ANM583" s="8"/>
      <c r="ANN583" s="8"/>
      <c r="ANO583" s="8"/>
      <c r="ANP583" s="8"/>
      <c r="ANQ583" s="8"/>
      <c r="ANR583" s="8"/>
      <c r="ANS583" s="8"/>
      <c r="ANT583" s="8"/>
      <c r="ANU583" s="8"/>
      <c r="ANV583" s="8"/>
      <c r="ANW583" s="8"/>
      <c r="ANX583" s="8"/>
      <c r="ANY583" s="8"/>
      <c r="ANZ583" s="8"/>
      <c r="AOA583" s="8"/>
      <c r="AOB583" s="8"/>
      <c r="AOC583" s="8"/>
      <c r="AOD583" s="8"/>
      <c r="AOE583" s="8"/>
      <c r="AOF583" s="8"/>
      <c r="AOG583" s="8"/>
      <c r="AOH583" s="8"/>
      <c r="AOI583" s="8"/>
      <c r="AOJ583" s="8"/>
      <c r="AOK583" s="8"/>
      <c r="AOL583" s="8"/>
      <c r="AOM583" s="8"/>
      <c r="AON583" s="8"/>
      <c r="AOO583" s="8"/>
      <c r="AOP583" s="8"/>
      <c r="AOQ583" s="8"/>
      <c r="AOR583" s="8"/>
      <c r="AOS583" s="8"/>
      <c r="AOT583" s="8"/>
      <c r="AOU583" s="8"/>
      <c r="AOV583" s="8"/>
      <c r="AOW583" s="8"/>
      <c r="AOX583" s="8"/>
      <c r="AOY583" s="8"/>
      <c r="AOZ583" s="8"/>
      <c r="APA583" s="8"/>
      <c r="APB583" s="8"/>
      <c r="APC583" s="8"/>
      <c r="APD583" s="8"/>
      <c r="APE583" s="8"/>
      <c r="APF583" s="8"/>
      <c r="APG583" s="8"/>
      <c r="APH583" s="8"/>
      <c r="API583" s="8"/>
      <c r="APJ583" s="8"/>
      <c r="APK583" s="8"/>
      <c r="APL583" s="8"/>
      <c r="APM583" s="8"/>
      <c r="APN583" s="8"/>
      <c r="APO583" s="8"/>
      <c r="APP583" s="8"/>
      <c r="APQ583" s="8"/>
      <c r="APR583" s="8"/>
      <c r="APS583" s="8"/>
      <c r="APT583" s="8"/>
      <c r="APU583" s="8"/>
      <c r="APV583" s="8"/>
      <c r="APW583" s="8"/>
      <c r="APX583" s="8"/>
      <c r="APY583" s="8"/>
      <c r="APZ583" s="8"/>
      <c r="AQA583" s="8"/>
      <c r="AQB583" s="8"/>
      <c r="AQC583" s="8"/>
      <c r="AQD583" s="8"/>
      <c r="AQE583" s="8"/>
      <c r="AQF583" s="8"/>
      <c r="AQG583" s="8"/>
      <c r="AQH583" s="8"/>
      <c r="AQI583" s="8"/>
      <c r="AQJ583" s="8"/>
      <c r="AQK583" s="8"/>
      <c r="AQL583" s="8"/>
      <c r="AQM583" s="8"/>
      <c r="AQN583" s="8"/>
      <c r="AQO583" s="8"/>
      <c r="AQP583" s="8"/>
      <c r="AQQ583" s="8"/>
      <c r="AQR583" s="8"/>
      <c r="AQS583" s="8"/>
      <c r="AQT583" s="8"/>
      <c r="AQU583" s="8"/>
      <c r="AQV583" s="8"/>
      <c r="AQW583" s="8"/>
      <c r="AQX583" s="8"/>
      <c r="AQY583" s="8"/>
      <c r="AQZ583" s="8"/>
      <c r="ARA583" s="8"/>
      <c r="ARB583" s="8"/>
      <c r="ARC583" s="8"/>
      <c r="ARD583" s="8"/>
      <c r="ARE583" s="8"/>
      <c r="ARF583" s="8"/>
      <c r="ARG583" s="8"/>
      <c r="ARH583" s="8"/>
      <c r="ARI583" s="8"/>
      <c r="ARJ583" s="8"/>
      <c r="ARK583" s="8"/>
      <c r="ARL583" s="8"/>
      <c r="ARM583" s="8"/>
      <c r="ARN583" s="8"/>
      <c r="ARO583" s="8"/>
      <c r="ARP583" s="8"/>
      <c r="ARQ583" s="8"/>
      <c r="ARR583" s="8"/>
      <c r="ARS583" s="8"/>
      <c r="ART583" s="8"/>
      <c r="ARU583" s="8"/>
      <c r="ARV583" s="8"/>
      <c r="ARW583" s="8"/>
      <c r="ARX583" s="8"/>
      <c r="ARY583" s="8"/>
      <c r="ARZ583" s="8"/>
      <c r="ASA583" s="8"/>
      <c r="ASB583" s="8"/>
      <c r="ASC583" s="8"/>
      <c r="ASD583" s="8"/>
      <c r="ASE583" s="8"/>
      <c r="ASF583" s="8"/>
      <c r="ASG583" s="8"/>
      <c r="ASH583" s="8"/>
      <c r="ASI583" s="8"/>
      <c r="ASJ583" s="8"/>
      <c r="ASK583" s="8"/>
      <c r="ASL583" s="8"/>
      <c r="ASM583" s="8"/>
      <c r="ASN583" s="8"/>
      <c r="ASO583" s="8"/>
      <c r="ASP583" s="8"/>
      <c r="ASQ583" s="8"/>
      <c r="ASR583" s="8"/>
      <c r="ASS583" s="8"/>
      <c r="AST583" s="8"/>
      <c r="ASU583" s="8"/>
      <c r="ASV583" s="8"/>
      <c r="ASW583" s="8"/>
      <c r="ASX583" s="8"/>
      <c r="ASY583" s="8"/>
      <c r="ASZ583" s="8"/>
      <c r="ATA583" s="8"/>
      <c r="ATB583" s="8"/>
      <c r="ATC583" s="8"/>
      <c r="ATD583" s="8"/>
      <c r="ATE583" s="8"/>
      <c r="ATF583" s="8"/>
      <c r="ATG583" s="8"/>
      <c r="ATH583" s="8"/>
      <c r="ATI583" s="8"/>
      <c r="ATJ583" s="8"/>
      <c r="ATK583" s="8"/>
      <c r="ATL583" s="8"/>
      <c r="ATM583" s="8"/>
      <c r="ATN583" s="8"/>
      <c r="ATO583" s="8"/>
      <c r="ATP583" s="8"/>
      <c r="ATQ583" s="8"/>
      <c r="ATR583" s="8"/>
      <c r="ATS583" s="8"/>
      <c r="ATT583" s="8"/>
      <c r="ATU583" s="8"/>
      <c r="ATV583" s="8"/>
      <c r="ATW583" s="8"/>
      <c r="ATX583" s="8"/>
      <c r="ATY583" s="8"/>
      <c r="ATZ583" s="8"/>
      <c r="AUA583" s="8"/>
      <c r="AUB583" s="8"/>
      <c r="AUC583" s="8"/>
      <c r="AUD583" s="8"/>
      <c r="AUE583" s="8"/>
      <c r="AUF583" s="8"/>
      <c r="AUG583" s="8"/>
      <c r="AUH583" s="8"/>
      <c r="AUI583" s="8"/>
      <c r="AUJ583" s="8"/>
      <c r="AUK583" s="8"/>
      <c r="AUL583" s="8"/>
      <c r="AUM583" s="8"/>
      <c r="AUN583" s="8"/>
      <c r="AUO583" s="8"/>
      <c r="AUP583" s="8"/>
      <c r="AUQ583" s="8"/>
      <c r="AUR583" s="8"/>
      <c r="AUS583" s="8"/>
      <c r="AUT583" s="8"/>
      <c r="AUU583" s="8"/>
      <c r="AUV583" s="8"/>
      <c r="AUW583" s="8"/>
      <c r="AUX583" s="8"/>
      <c r="AUY583" s="8"/>
      <c r="AUZ583" s="8"/>
      <c r="AVA583" s="8"/>
      <c r="AVB583" s="8"/>
      <c r="AVC583" s="8"/>
      <c r="AVD583" s="8"/>
      <c r="AVE583" s="8"/>
      <c r="AVF583" s="8"/>
      <c r="AVG583" s="8"/>
      <c r="AVH583" s="8"/>
      <c r="AVI583" s="8"/>
      <c r="AVJ583" s="8"/>
      <c r="AVK583" s="8"/>
      <c r="AVL583" s="8"/>
      <c r="AVM583" s="8"/>
      <c r="AVN583" s="8"/>
      <c r="AVO583" s="8"/>
      <c r="AVP583" s="8"/>
      <c r="AVQ583" s="8"/>
      <c r="AVR583" s="8"/>
      <c r="AVS583" s="8"/>
      <c r="AVT583" s="8"/>
      <c r="AVU583" s="8"/>
      <c r="AVV583" s="8"/>
      <c r="AVW583" s="8"/>
      <c r="AVX583" s="8"/>
      <c r="AVY583" s="8"/>
      <c r="AVZ583" s="8"/>
      <c r="AWA583" s="8"/>
      <c r="AWB583" s="8"/>
      <c r="AWC583" s="8"/>
      <c r="AWD583" s="8"/>
      <c r="AWE583" s="8"/>
      <c r="AWF583" s="8"/>
      <c r="AWG583" s="8"/>
      <c r="AWH583" s="8"/>
      <c r="AWI583" s="8"/>
      <c r="AWJ583" s="8"/>
      <c r="AWK583" s="8"/>
      <c r="AWL583" s="8"/>
      <c r="AWM583" s="8"/>
      <c r="AWN583" s="8"/>
      <c r="AWO583" s="8"/>
      <c r="AWP583" s="8"/>
      <c r="AWQ583" s="8"/>
      <c r="AWR583" s="8"/>
      <c r="AWS583" s="8"/>
      <c r="AWT583" s="8"/>
      <c r="AWU583" s="8"/>
      <c r="AWV583" s="8"/>
      <c r="AWW583" s="8"/>
      <c r="AWX583" s="8"/>
      <c r="AWY583" s="8"/>
      <c r="AWZ583" s="8"/>
      <c r="AXA583" s="8"/>
      <c r="AXB583" s="8"/>
      <c r="AXC583" s="8"/>
      <c r="AXD583" s="8"/>
      <c r="AXE583" s="8"/>
      <c r="AXF583" s="8"/>
      <c r="AXG583" s="8"/>
      <c r="AXH583" s="8"/>
      <c r="AXI583" s="8"/>
      <c r="AXJ583" s="8"/>
      <c r="AXK583" s="8"/>
      <c r="AXL583" s="8"/>
      <c r="AXM583" s="8"/>
      <c r="AXN583" s="8"/>
      <c r="AXO583" s="8"/>
      <c r="AXP583" s="8"/>
      <c r="AXQ583" s="8"/>
      <c r="AXR583" s="8"/>
      <c r="AXS583" s="8"/>
      <c r="AXT583" s="8"/>
      <c r="AXU583" s="8"/>
      <c r="AXV583" s="8"/>
      <c r="AXW583" s="8"/>
      <c r="AXX583" s="8"/>
      <c r="AXY583" s="8"/>
      <c r="AXZ583" s="8"/>
      <c r="AYA583" s="8"/>
      <c r="AYB583" s="8"/>
      <c r="AYC583" s="8"/>
      <c r="AYD583" s="8"/>
      <c r="AYE583" s="8"/>
      <c r="AYF583" s="8"/>
      <c r="AYG583" s="8"/>
      <c r="AYH583" s="8"/>
      <c r="AYI583" s="8"/>
      <c r="AYJ583" s="8"/>
      <c r="AYK583" s="8"/>
      <c r="AYL583" s="8"/>
      <c r="AYM583" s="8"/>
      <c r="AYN583" s="8"/>
      <c r="AYO583" s="8"/>
      <c r="AYP583" s="8"/>
      <c r="AYQ583" s="8"/>
      <c r="AYR583" s="8"/>
      <c r="AYS583" s="8"/>
      <c r="AYT583" s="8"/>
      <c r="AYU583" s="8"/>
      <c r="AYV583" s="8"/>
      <c r="AYW583" s="8"/>
      <c r="AYX583" s="8"/>
      <c r="AYY583" s="8"/>
      <c r="AYZ583" s="8"/>
      <c r="AZA583" s="8"/>
      <c r="AZB583" s="8"/>
      <c r="AZC583" s="8"/>
      <c r="AZD583" s="8"/>
      <c r="AZE583" s="8"/>
      <c r="AZF583" s="8"/>
      <c r="AZG583" s="8"/>
      <c r="AZH583" s="8"/>
      <c r="AZI583" s="8"/>
      <c r="AZJ583" s="8"/>
      <c r="AZK583" s="8"/>
      <c r="AZL583" s="8"/>
      <c r="AZM583" s="8"/>
      <c r="AZN583" s="8"/>
      <c r="AZO583" s="8"/>
      <c r="AZP583" s="8"/>
      <c r="AZQ583" s="8"/>
      <c r="AZR583" s="8"/>
      <c r="AZS583" s="8"/>
      <c r="AZT583" s="8"/>
      <c r="AZU583" s="8"/>
      <c r="AZV583" s="8"/>
      <c r="AZW583" s="8"/>
      <c r="AZX583" s="8"/>
      <c r="AZY583" s="8"/>
      <c r="AZZ583" s="8"/>
      <c r="BAA583" s="8"/>
      <c r="BAB583" s="8"/>
      <c r="BAC583" s="8"/>
      <c r="BAD583" s="8"/>
      <c r="BAE583" s="8"/>
      <c r="BAF583" s="8"/>
      <c r="BAG583" s="8"/>
      <c r="BAH583" s="8"/>
      <c r="BAI583" s="8"/>
      <c r="BAJ583" s="8"/>
      <c r="BAK583" s="8"/>
      <c r="BAL583" s="8"/>
      <c r="BAM583" s="8"/>
      <c r="BAN583" s="8"/>
      <c r="BAO583" s="8"/>
      <c r="BAP583" s="8"/>
      <c r="BAQ583" s="8"/>
      <c r="BAR583" s="8"/>
      <c r="BAS583" s="8"/>
      <c r="BAT583" s="8"/>
      <c r="BAU583" s="8"/>
      <c r="BAV583" s="8"/>
      <c r="BAW583" s="8"/>
      <c r="BAX583" s="8"/>
      <c r="BAY583" s="8"/>
      <c r="BAZ583" s="8"/>
      <c r="BBA583" s="8"/>
      <c r="BBB583" s="8"/>
      <c r="BBC583" s="8"/>
      <c r="BBD583" s="8"/>
      <c r="BBE583" s="8"/>
      <c r="BBF583" s="8"/>
      <c r="BBG583" s="8"/>
      <c r="BBH583" s="8"/>
      <c r="BBI583" s="8"/>
      <c r="BBJ583" s="8"/>
      <c r="BBK583" s="8"/>
      <c r="BBL583" s="8"/>
      <c r="BBM583" s="8"/>
      <c r="BBN583" s="8"/>
      <c r="BBO583" s="8"/>
      <c r="BBP583" s="8"/>
      <c r="BBQ583" s="8"/>
      <c r="BBR583" s="8"/>
      <c r="BBS583" s="8"/>
      <c r="BBT583" s="8"/>
      <c r="BBU583" s="8"/>
      <c r="BBV583" s="8"/>
      <c r="BBW583" s="8"/>
      <c r="BBX583" s="8"/>
      <c r="BBY583" s="8"/>
      <c r="BBZ583" s="8"/>
      <c r="BCA583" s="8"/>
      <c r="BCB583" s="8"/>
      <c r="BCC583" s="8"/>
      <c r="BCD583" s="8"/>
      <c r="BCE583" s="8"/>
      <c r="BCF583" s="8"/>
      <c r="BCG583" s="8"/>
      <c r="BCH583" s="8"/>
      <c r="BCI583" s="8"/>
      <c r="BCJ583" s="8"/>
      <c r="BCK583" s="8"/>
      <c r="BCL583" s="8"/>
      <c r="BCM583" s="8"/>
      <c r="BCN583" s="8"/>
      <c r="BCO583" s="8"/>
      <c r="BCP583" s="8"/>
      <c r="BCQ583" s="8"/>
      <c r="BCR583" s="8"/>
      <c r="BCS583" s="8"/>
      <c r="BCT583" s="8"/>
      <c r="BCU583" s="8"/>
      <c r="BCV583" s="8"/>
      <c r="BCW583" s="8"/>
      <c r="BCX583" s="8"/>
      <c r="BCY583" s="8"/>
      <c r="BCZ583" s="8"/>
      <c r="BDA583" s="8"/>
      <c r="BDB583" s="8"/>
      <c r="BDC583" s="8"/>
      <c r="BDD583" s="8"/>
      <c r="BDE583" s="8"/>
      <c r="BDF583" s="8"/>
      <c r="BDG583" s="8"/>
      <c r="BDH583" s="8"/>
      <c r="BDI583" s="8"/>
      <c r="BDJ583" s="8"/>
      <c r="BDK583" s="8"/>
      <c r="BDL583" s="8"/>
      <c r="BDM583" s="8"/>
      <c r="BDN583" s="8"/>
      <c r="BDO583" s="8"/>
      <c r="BDP583" s="8"/>
      <c r="BDQ583" s="8"/>
      <c r="BDR583" s="8"/>
      <c r="BDS583" s="8"/>
      <c r="BDT583" s="8"/>
      <c r="BDU583" s="8"/>
      <c r="BDV583" s="8"/>
      <c r="BDW583" s="8"/>
      <c r="BDX583" s="8"/>
      <c r="BDY583" s="8"/>
      <c r="BDZ583" s="8"/>
      <c r="BEA583" s="8"/>
      <c r="BEB583" s="8"/>
      <c r="BEC583" s="8"/>
      <c r="BED583" s="8"/>
      <c r="BEE583" s="8"/>
      <c r="BEF583" s="8"/>
      <c r="BEG583" s="8"/>
      <c r="BEH583" s="8"/>
      <c r="BEI583" s="8"/>
      <c r="BEJ583" s="8"/>
      <c r="BEK583" s="8"/>
      <c r="BEL583" s="8"/>
      <c r="BEM583" s="8"/>
      <c r="BEN583" s="8"/>
      <c r="BEO583" s="8"/>
      <c r="BEP583" s="8"/>
      <c r="BEQ583" s="8"/>
      <c r="BER583" s="8"/>
      <c r="BES583" s="8"/>
      <c r="BET583" s="8"/>
      <c r="BEU583" s="8"/>
      <c r="BEV583" s="8"/>
      <c r="BEW583" s="8"/>
      <c r="BEX583" s="8"/>
      <c r="BEY583" s="8"/>
      <c r="BEZ583" s="8"/>
      <c r="BFA583" s="8"/>
      <c r="BFB583" s="8"/>
      <c r="BFC583" s="8"/>
      <c r="BFD583" s="8"/>
      <c r="BFE583" s="8"/>
      <c r="BFF583" s="8"/>
      <c r="BFG583" s="8"/>
      <c r="BFH583" s="8"/>
      <c r="BFI583" s="8"/>
      <c r="BFJ583" s="8"/>
      <c r="BFK583" s="8"/>
      <c r="BFL583" s="8"/>
      <c r="BFM583" s="8"/>
      <c r="BFN583" s="8"/>
      <c r="BFO583" s="8"/>
      <c r="BFP583" s="8"/>
      <c r="BFQ583" s="8"/>
      <c r="BFR583" s="8"/>
      <c r="BFS583" s="8"/>
      <c r="BFT583" s="8"/>
      <c r="BFU583" s="8"/>
      <c r="BFV583" s="8"/>
      <c r="BFW583" s="8"/>
      <c r="BFX583" s="8"/>
      <c r="BFY583" s="8"/>
      <c r="BFZ583" s="8"/>
      <c r="BGA583" s="8"/>
      <c r="BGB583" s="8"/>
      <c r="BGC583" s="8"/>
      <c r="BGD583" s="8"/>
      <c r="BGE583" s="8"/>
      <c r="BGF583" s="8"/>
      <c r="BGG583" s="8"/>
      <c r="BGH583" s="8"/>
      <c r="BGI583" s="8"/>
      <c r="BGJ583" s="8"/>
      <c r="BGK583" s="8"/>
      <c r="BGL583" s="8"/>
      <c r="BGM583" s="8"/>
      <c r="BGN583" s="8"/>
      <c r="BGO583" s="8"/>
      <c r="BGP583" s="8"/>
      <c r="BGQ583" s="8"/>
      <c r="BGR583" s="8"/>
      <c r="BGS583" s="8"/>
      <c r="BGT583" s="8"/>
      <c r="BGU583" s="8"/>
      <c r="BGV583" s="8"/>
      <c r="BGW583" s="8"/>
      <c r="BGX583" s="8"/>
      <c r="BGY583" s="8"/>
      <c r="BGZ583" s="8"/>
      <c r="BHA583" s="8"/>
      <c r="BHB583" s="8"/>
      <c r="BHC583" s="8"/>
      <c r="BHD583" s="8"/>
      <c r="BHE583" s="8"/>
      <c r="BHF583" s="8"/>
      <c r="BHG583" s="8"/>
      <c r="BHH583" s="8"/>
      <c r="BHI583" s="8"/>
      <c r="BHJ583" s="8"/>
      <c r="BHK583" s="8"/>
      <c r="BHL583" s="8"/>
      <c r="BHM583" s="8"/>
      <c r="BHN583" s="8"/>
      <c r="BHO583" s="8"/>
      <c r="BHP583" s="8"/>
      <c r="BHQ583" s="8"/>
      <c r="BHR583" s="8"/>
      <c r="BHS583" s="8"/>
      <c r="BHT583" s="8"/>
      <c r="BHU583" s="8"/>
      <c r="BHV583" s="8"/>
      <c r="BHW583" s="8"/>
      <c r="BHX583" s="8"/>
      <c r="BHY583" s="8"/>
      <c r="BHZ583" s="8"/>
      <c r="BIA583" s="8"/>
      <c r="BIB583" s="8"/>
      <c r="BIC583" s="8"/>
      <c r="BID583" s="8"/>
      <c r="BIE583" s="8"/>
      <c r="BIF583" s="8"/>
      <c r="BIG583" s="8"/>
      <c r="BIH583" s="8"/>
      <c r="BII583" s="8"/>
      <c r="BIJ583" s="8"/>
      <c r="BIK583" s="8"/>
      <c r="BIL583" s="8"/>
      <c r="BIM583" s="8"/>
      <c r="BIN583" s="8"/>
      <c r="BIO583" s="8"/>
      <c r="BIP583" s="8"/>
      <c r="BIQ583" s="8"/>
      <c r="BIR583" s="8"/>
      <c r="BIS583" s="8"/>
      <c r="BIT583" s="8"/>
      <c r="BIU583" s="8"/>
      <c r="BIV583" s="8"/>
      <c r="BIW583" s="8"/>
      <c r="BIX583" s="8"/>
      <c r="BIY583" s="8"/>
      <c r="BIZ583" s="8"/>
      <c r="BJA583" s="8"/>
      <c r="BJB583" s="8"/>
      <c r="BJC583" s="8"/>
      <c r="BJD583" s="8"/>
      <c r="BJE583" s="8"/>
      <c r="BJF583" s="8"/>
      <c r="BJG583" s="8"/>
      <c r="BJH583" s="8"/>
      <c r="BJI583" s="8"/>
      <c r="BJJ583" s="8"/>
      <c r="BJK583" s="8"/>
      <c r="BJL583" s="8"/>
      <c r="BJM583" s="8"/>
      <c r="BJN583" s="8"/>
      <c r="BJO583" s="8"/>
      <c r="BJP583" s="8"/>
      <c r="BJQ583" s="8"/>
      <c r="BJR583" s="8"/>
      <c r="BJS583" s="8"/>
      <c r="BJT583" s="8"/>
      <c r="BJU583" s="8"/>
      <c r="BJV583" s="8"/>
      <c r="BJW583" s="8"/>
      <c r="BJX583" s="8"/>
      <c r="BJY583" s="8"/>
      <c r="BJZ583" s="8"/>
      <c r="BKA583" s="8"/>
      <c r="BKB583" s="8"/>
      <c r="BKC583" s="8"/>
      <c r="BKD583" s="8"/>
      <c r="BKE583" s="8"/>
      <c r="BKF583" s="8"/>
      <c r="BKG583" s="8"/>
      <c r="BKH583" s="8"/>
      <c r="BKI583" s="8"/>
      <c r="BKJ583" s="8"/>
      <c r="BKK583" s="8"/>
      <c r="BKL583" s="8"/>
      <c r="BKM583" s="8"/>
      <c r="BKN583" s="8"/>
      <c r="BKO583" s="8"/>
      <c r="BKP583" s="8"/>
      <c r="BKQ583" s="8"/>
      <c r="BKR583" s="8"/>
      <c r="BKS583" s="8"/>
      <c r="BKT583" s="8"/>
      <c r="BKU583" s="8"/>
      <c r="BKV583" s="8"/>
      <c r="BKW583" s="8"/>
      <c r="BKX583" s="8"/>
      <c r="BKY583" s="8"/>
      <c r="BKZ583" s="8"/>
      <c r="BLA583" s="8"/>
      <c r="BLB583" s="8"/>
      <c r="BLC583" s="8"/>
      <c r="BLD583" s="8"/>
      <c r="BLE583" s="8"/>
      <c r="BLF583" s="8"/>
      <c r="BLG583" s="8"/>
      <c r="BLH583" s="8"/>
      <c r="BLI583" s="8"/>
      <c r="BLJ583" s="8"/>
      <c r="BLK583" s="8"/>
      <c r="BLL583" s="8"/>
      <c r="BLM583" s="8"/>
      <c r="BLN583" s="8"/>
      <c r="BLO583" s="8"/>
      <c r="BLP583" s="8"/>
      <c r="BLQ583" s="8"/>
      <c r="BLR583" s="8"/>
      <c r="BLS583" s="8"/>
      <c r="BLT583" s="8"/>
      <c r="BLU583" s="8"/>
      <c r="BLV583" s="8"/>
      <c r="BLW583" s="8"/>
      <c r="BLX583" s="8"/>
      <c r="BLY583" s="8"/>
      <c r="BLZ583" s="8"/>
      <c r="BMA583" s="8"/>
      <c r="BMB583" s="8"/>
      <c r="BMC583" s="8"/>
      <c r="BMD583" s="8"/>
      <c r="BME583" s="8"/>
      <c r="BMF583" s="8"/>
      <c r="BMG583" s="8"/>
      <c r="BMH583" s="8"/>
      <c r="BMI583" s="8"/>
      <c r="BMJ583" s="8"/>
      <c r="BMK583" s="8"/>
      <c r="BML583" s="8"/>
      <c r="BMM583" s="8"/>
      <c r="BMN583" s="8"/>
      <c r="BMO583" s="8"/>
      <c r="BMP583" s="8"/>
      <c r="BMQ583" s="8"/>
      <c r="BMR583" s="8"/>
      <c r="BMS583" s="8"/>
      <c r="BMT583" s="8"/>
      <c r="BMU583" s="8"/>
      <c r="BMV583" s="8"/>
      <c r="BMW583" s="8"/>
      <c r="BMX583" s="8"/>
      <c r="BMY583" s="8"/>
      <c r="BMZ583" s="8"/>
      <c r="BNA583" s="8"/>
      <c r="BNB583" s="8"/>
      <c r="BNC583" s="8"/>
      <c r="BND583" s="8"/>
      <c r="BNE583" s="8"/>
      <c r="BNF583" s="8"/>
      <c r="BNG583" s="8"/>
      <c r="BNH583" s="8"/>
      <c r="BNI583" s="8"/>
      <c r="BNJ583" s="8"/>
      <c r="BNK583" s="8"/>
      <c r="BNL583" s="8"/>
      <c r="BNM583" s="8"/>
      <c r="BNN583" s="8"/>
      <c r="BNO583" s="8"/>
      <c r="BNP583" s="8"/>
      <c r="BNQ583" s="8"/>
      <c r="BNR583" s="8"/>
      <c r="BNS583" s="8"/>
      <c r="BNT583" s="8"/>
      <c r="BNU583" s="8"/>
      <c r="BNV583" s="8"/>
      <c r="BNW583" s="8"/>
      <c r="BNX583" s="8"/>
      <c r="BNY583" s="8"/>
      <c r="BNZ583" s="8"/>
      <c r="BOA583" s="8"/>
      <c r="BOB583" s="8"/>
      <c r="BOC583" s="8"/>
      <c r="BOD583" s="8"/>
      <c r="BOE583" s="8"/>
      <c r="BOF583" s="8"/>
      <c r="BOG583" s="8"/>
      <c r="BOH583" s="8"/>
      <c r="BOI583" s="8"/>
      <c r="BOJ583" s="8"/>
      <c r="BOK583" s="8"/>
      <c r="BOL583" s="8"/>
      <c r="BOM583" s="8"/>
      <c r="BON583" s="8"/>
      <c r="BOO583" s="8"/>
      <c r="BOP583" s="8"/>
      <c r="BOQ583" s="8"/>
      <c r="BOR583" s="8"/>
      <c r="BOS583" s="8"/>
      <c r="BOT583" s="8"/>
      <c r="BOU583" s="8"/>
      <c r="BOV583" s="8"/>
      <c r="BOW583" s="8"/>
      <c r="BOX583" s="8"/>
      <c r="BOY583" s="8"/>
      <c r="BOZ583" s="8"/>
      <c r="BPA583" s="8"/>
      <c r="BPB583" s="8"/>
      <c r="BPC583" s="8"/>
      <c r="BPD583" s="8"/>
      <c r="BPE583" s="8"/>
      <c r="BPF583" s="8"/>
      <c r="BPG583" s="8"/>
      <c r="BPH583" s="8"/>
      <c r="BPI583" s="8"/>
      <c r="BPJ583" s="8"/>
      <c r="BPK583" s="8"/>
      <c r="BPL583" s="8"/>
      <c r="BPM583" s="8"/>
      <c r="BPN583" s="8"/>
      <c r="BPO583" s="8"/>
      <c r="BPP583" s="8"/>
      <c r="BPQ583" s="8"/>
      <c r="BPR583" s="8"/>
      <c r="BPS583" s="8"/>
      <c r="BPT583" s="8"/>
      <c r="BPU583" s="8"/>
      <c r="BPV583" s="8"/>
      <c r="BPW583" s="8"/>
      <c r="BPX583" s="8"/>
      <c r="BPY583" s="8"/>
      <c r="BPZ583" s="8"/>
      <c r="BQA583" s="8"/>
      <c r="BQB583" s="8"/>
      <c r="BQC583" s="8"/>
      <c r="BQD583" s="8"/>
      <c r="BQE583" s="8"/>
      <c r="BQF583" s="8"/>
      <c r="BQG583" s="8"/>
      <c r="BQH583" s="8"/>
      <c r="BQI583" s="8"/>
      <c r="BQJ583" s="8"/>
      <c r="BQK583" s="8"/>
      <c r="BQL583" s="8"/>
      <c r="BQM583" s="8"/>
      <c r="BQN583" s="8"/>
      <c r="BQO583" s="8"/>
      <c r="BQP583" s="8"/>
      <c r="BQQ583" s="8"/>
      <c r="BQR583" s="8"/>
      <c r="BQS583" s="8"/>
      <c r="BQT583" s="8"/>
      <c r="BQU583" s="8"/>
      <c r="BQV583" s="8"/>
      <c r="BQW583" s="8"/>
      <c r="BQX583" s="8"/>
      <c r="BQY583" s="8"/>
      <c r="BQZ583" s="8"/>
      <c r="BRA583" s="8"/>
      <c r="BRB583" s="8"/>
      <c r="BRC583" s="8"/>
      <c r="BRD583" s="8"/>
      <c r="BRE583" s="8"/>
      <c r="BRF583" s="8"/>
      <c r="BRG583" s="8"/>
      <c r="BRH583" s="8"/>
      <c r="BRI583" s="8"/>
      <c r="BRJ583" s="8"/>
      <c r="BRK583" s="8"/>
      <c r="BRL583" s="8"/>
      <c r="BRM583" s="8"/>
      <c r="BRN583" s="8"/>
      <c r="BRO583" s="8"/>
      <c r="BRP583" s="8"/>
      <c r="BRQ583" s="8"/>
      <c r="BRR583" s="8"/>
      <c r="BRS583" s="8"/>
      <c r="BRT583" s="8"/>
      <c r="BRU583" s="8"/>
      <c r="BRV583" s="8"/>
      <c r="BRW583" s="8"/>
      <c r="BRX583" s="8"/>
      <c r="BRY583" s="8"/>
      <c r="BRZ583" s="8"/>
      <c r="BSA583" s="8"/>
      <c r="BSB583" s="8"/>
      <c r="BSC583" s="8"/>
      <c r="BSD583" s="8"/>
      <c r="BSE583" s="8"/>
      <c r="BSF583" s="8"/>
      <c r="BSG583" s="8"/>
      <c r="BSH583" s="8"/>
      <c r="BSI583" s="8"/>
      <c r="BSJ583" s="8"/>
      <c r="BSK583" s="8"/>
      <c r="BSL583" s="8"/>
      <c r="BSM583" s="8"/>
      <c r="BSN583" s="8"/>
      <c r="BSO583" s="8"/>
      <c r="BSP583" s="8"/>
      <c r="BSQ583" s="8"/>
      <c r="BSR583" s="8"/>
      <c r="BSS583" s="8"/>
      <c r="BST583" s="8"/>
      <c r="BSU583" s="8"/>
      <c r="BSV583" s="8"/>
      <c r="BSW583" s="8"/>
      <c r="BSX583" s="8"/>
      <c r="BSY583" s="8"/>
      <c r="BSZ583" s="8"/>
      <c r="BTA583" s="8"/>
      <c r="BTB583" s="8"/>
      <c r="BTC583" s="8"/>
      <c r="BTD583" s="8"/>
      <c r="BTE583" s="8"/>
      <c r="BTF583" s="8"/>
      <c r="BTG583" s="8"/>
      <c r="BTH583" s="8"/>
      <c r="BTI583" s="8"/>
      <c r="BTJ583" s="8"/>
      <c r="BTK583" s="8"/>
      <c r="BTL583" s="8"/>
      <c r="BTM583" s="8"/>
      <c r="BTN583" s="8"/>
      <c r="BTO583" s="8"/>
      <c r="BTP583" s="8"/>
      <c r="BTQ583" s="8"/>
      <c r="BTR583" s="8"/>
      <c r="BTS583" s="8"/>
      <c r="BTT583" s="8"/>
      <c r="BTU583" s="8"/>
      <c r="BTV583" s="8"/>
      <c r="BTW583" s="8"/>
      <c r="BTX583" s="8"/>
      <c r="BTY583" s="8"/>
      <c r="BTZ583" s="8"/>
      <c r="BUA583" s="8"/>
      <c r="BUB583" s="8"/>
      <c r="BUC583" s="8"/>
      <c r="BUD583" s="8"/>
      <c r="BUE583" s="8"/>
      <c r="BUF583" s="8"/>
      <c r="BUG583" s="8"/>
      <c r="BUH583" s="8"/>
      <c r="BUI583" s="8"/>
      <c r="BUJ583" s="8"/>
      <c r="BUK583" s="8"/>
      <c r="BUL583" s="8"/>
      <c r="BUM583" s="8"/>
      <c r="BUN583" s="8"/>
      <c r="BUO583" s="8"/>
      <c r="BUP583" s="8"/>
      <c r="BUQ583" s="8"/>
      <c r="BUR583" s="8"/>
      <c r="BUS583" s="8"/>
      <c r="BUT583" s="8"/>
      <c r="BUU583" s="8"/>
      <c r="BUV583" s="8"/>
      <c r="BUW583" s="8"/>
      <c r="BUX583" s="8"/>
      <c r="BUY583" s="8"/>
      <c r="BUZ583" s="8"/>
      <c r="BVA583" s="8"/>
      <c r="BVB583" s="8"/>
      <c r="BVC583" s="8"/>
      <c r="BVD583" s="8"/>
      <c r="BVE583" s="8"/>
      <c r="BVF583" s="8"/>
      <c r="BVG583" s="8"/>
      <c r="BVH583" s="8"/>
      <c r="BVI583" s="8"/>
      <c r="BVJ583" s="8"/>
      <c r="BVK583" s="8"/>
      <c r="BVL583" s="8"/>
      <c r="BVM583" s="8"/>
      <c r="BVN583" s="8"/>
      <c r="BVO583" s="8"/>
      <c r="BVP583" s="8"/>
      <c r="BVQ583" s="8"/>
      <c r="BVR583" s="8"/>
      <c r="BVS583" s="8"/>
      <c r="BVT583" s="8"/>
      <c r="BVU583" s="8"/>
      <c r="BVV583" s="8"/>
      <c r="BVW583" s="8"/>
      <c r="BVX583" s="8"/>
      <c r="BVY583" s="8"/>
      <c r="BVZ583" s="8"/>
      <c r="BWA583" s="8"/>
      <c r="BWB583" s="8"/>
      <c r="BWC583" s="8"/>
      <c r="BWD583" s="8"/>
      <c r="BWE583" s="8"/>
      <c r="BWF583" s="8"/>
      <c r="BWG583" s="8"/>
      <c r="BWH583" s="8"/>
      <c r="BWI583" s="8"/>
      <c r="BWJ583" s="8"/>
      <c r="BWK583" s="8"/>
      <c r="BWL583" s="8"/>
      <c r="BWM583" s="8"/>
      <c r="BWN583" s="8"/>
      <c r="BWO583" s="8"/>
      <c r="BWP583" s="8"/>
      <c r="BWQ583" s="8"/>
    </row>
    <row r="584" spans="1:1967" s="445" customFormat="1" ht="102" customHeight="1">
      <c r="A584" s="9" t="s">
        <v>6638</v>
      </c>
      <c r="B584" s="100" t="s">
        <v>97</v>
      </c>
      <c r="C584" s="56" t="s">
        <v>1082</v>
      </c>
      <c r="D584" s="3" t="s">
        <v>64</v>
      </c>
      <c r="E584" s="3" t="s">
        <v>65</v>
      </c>
      <c r="F584" s="3"/>
      <c r="G584" s="3" t="s">
        <v>385</v>
      </c>
      <c r="H584" s="20">
        <v>0.5</v>
      </c>
      <c r="I584" s="114">
        <v>470000000</v>
      </c>
      <c r="J584" s="21" t="s">
        <v>1330</v>
      </c>
      <c r="K584" s="19" t="s">
        <v>1947</v>
      </c>
      <c r="L584" s="138" t="s">
        <v>3428</v>
      </c>
      <c r="M584" s="141" t="s">
        <v>383</v>
      </c>
      <c r="N584" s="361" t="s">
        <v>2105</v>
      </c>
      <c r="O584" s="3" t="s">
        <v>1382</v>
      </c>
      <c r="P584" s="7" t="s">
        <v>1361</v>
      </c>
      <c r="Q584" s="3" t="s">
        <v>1345</v>
      </c>
      <c r="R584" s="24">
        <v>26</v>
      </c>
      <c r="S584" s="19">
        <v>91081.7</v>
      </c>
      <c r="T584" s="83">
        <f t="shared" si="36"/>
        <v>2368124.1999999997</v>
      </c>
      <c r="U584" s="83">
        <f t="shared" si="39"/>
        <v>2652299.1039999998</v>
      </c>
      <c r="V584" s="9" t="s">
        <v>1341</v>
      </c>
      <c r="W584" s="153" t="s">
        <v>1410</v>
      </c>
      <c r="X584" s="9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  <c r="OD584" s="8"/>
      <c r="OE584" s="8"/>
      <c r="OF584" s="8"/>
      <c r="OG584" s="8"/>
      <c r="OH584" s="8"/>
      <c r="OI584" s="8"/>
      <c r="OJ584" s="8"/>
      <c r="OK584" s="8"/>
      <c r="OL584" s="8"/>
      <c r="OM584" s="8"/>
      <c r="ON584" s="8"/>
      <c r="OO584" s="8"/>
      <c r="OP584" s="8"/>
      <c r="OQ584" s="8"/>
      <c r="OR584" s="8"/>
      <c r="OS584" s="8"/>
      <c r="OT584" s="8"/>
      <c r="OU584" s="8"/>
      <c r="OV584" s="8"/>
      <c r="OW584" s="8"/>
      <c r="OX584" s="8"/>
      <c r="OY584" s="8"/>
      <c r="OZ584" s="8"/>
      <c r="PA584" s="8"/>
      <c r="PB584" s="8"/>
      <c r="PC584" s="8"/>
      <c r="PD584" s="8"/>
      <c r="PE584" s="8"/>
      <c r="PF584" s="8"/>
      <c r="PG584" s="8"/>
      <c r="PH584" s="8"/>
      <c r="PI584" s="8"/>
      <c r="PJ584" s="8"/>
      <c r="PK584" s="8"/>
      <c r="PL584" s="8"/>
      <c r="PM584" s="8"/>
      <c r="PN584" s="8"/>
      <c r="PO584" s="8"/>
      <c r="PP584" s="8"/>
      <c r="PQ584" s="8"/>
      <c r="PR584" s="8"/>
      <c r="PS584" s="8"/>
      <c r="PT584" s="8"/>
      <c r="PU584" s="8"/>
      <c r="PV584" s="8"/>
      <c r="PW584" s="8"/>
      <c r="PX584" s="8"/>
      <c r="PY584" s="8"/>
      <c r="PZ584" s="8"/>
      <c r="QA584" s="8"/>
      <c r="QB584" s="8"/>
      <c r="QC584" s="8"/>
      <c r="QD584" s="8"/>
      <c r="QE584" s="8"/>
      <c r="QF584" s="8"/>
      <c r="QG584" s="8"/>
      <c r="QH584" s="8"/>
      <c r="QI584" s="8"/>
      <c r="QJ584" s="8"/>
      <c r="QK584" s="8"/>
      <c r="QL584" s="8"/>
      <c r="QM584" s="8"/>
      <c r="QN584" s="8"/>
      <c r="QO584" s="8"/>
      <c r="QP584" s="8"/>
      <c r="QQ584" s="8"/>
      <c r="QR584" s="8"/>
      <c r="QS584" s="8"/>
      <c r="QT584" s="8"/>
      <c r="QU584" s="8"/>
      <c r="QV584" s="8"/>
      <c r="QW584" s="8"/>
      <c r="QX584" s="8"/>
      <c r="QY584" s="8"/>
      <c r="QZ584" s="8"/>
      <c r="RA584" s="8"/>
      <c r="RB584" s="8"/>
      <c r="RC584" s="8"/>
      <c r="RD584" s="8"/>
      <c r="RE584" s="8"/>
      <c r="RF584" s="8"/>
      <c r="RG584" s="8"/>
      <c r="RH584" s="8"/>
      <c r="RI584" s="8"/>
      <c r="RJ584" s="8"/>
      <c r="RK584" s="8"/>
      <c r="RL584" s="8"/>
      <c r="RM584" s="8"/>
      <c r="RN584" s="8"/>
      <c r="RO584" s="8"/>
      <c r="RP584" s="8"/>
      <c r="RQ584" s="8"/>
      <c r="RR584" s="8"/>
      <c r="RS584" s="8"/>
      <c r="RT584" s="8"/>
      <c r="RU584" s="8"/>
      <c r="RV584" s="8"/>
      <c r="RW584" s="8"/>
      <c r="RX584" s="8"/>
      <c r="RY584" s="8"/>
      <c r="RZ584" s="8"/>
      <c r="SA584" s="8"/>
      <c r="SB584" s="8"/>
      <c r="SC584" s="8"/>
      <c r="SD584" s="8"/>
      <c r="SE584" s="8"/>
      <c r="SF584" s="8"/>
      <c r="SG584" s="8"/>
      <c r="SH584" s="8"/>
      <c r="SI584" s="8"/>
      <c r="SJ584" s="8"/>
      <c r="SK584" s="8"/>
      <c r="SL584" s="8"/>
      <c r="SM584" s="8"/>
      <c r="SN584" s="8"/>
      <c r="SO584" s="8"/>
      <c r="SP584" s="8"/>
      <c r="SQ584" s="8"/>
      <c r="SR584" s="8"/>
      <c r="SS584" s="8"/>
      <c r="ST584" s="8"/>
      <c r="SU584" s="8"/>
      <c r="SV584" s="8"/>
      <c r="SW584" s="8"/>
      <c r="SX584" s="8"/>
      <c r="SY584" s="8"/>
      <c r="SZ584" s="8"/>
      <c r="TA584" s="8"/>
      <c r="TB584" s="8"/>
      <c r="TC584" s="8"/>
      <c r="TD584" s="8"/>
      <c r="TE584" s="8"/>
      <c r="TF584" s="8"/>
      <c r="TG584" s="8"/>
      <c r="TH584" s="8"/>
      <c r="TI584" s="8"/>
      <c r="TJ584" s="8"/>
      <c r="TK584" s="8"/>
      <c r="TL584" s="8"/>
      <c r="TM584" s="8"/>
      <c r="TN584" s="8"/>
      <c r="TO584" s="8"/>
      <c r="TP584" s="8"/>
      <c r="TQ584" s="8"/>
      <c r="TR584" s="8"/>
      <c r="TS584" s="8"/>
      <c r="TT584" s="8"/>
      <c r="TU584" s="8"/>
      <c r="TV584" s="8"/>
      <c r="TW584" s="8"/>
      <c r="TX584" s="8"/>
      <c r="TY584" s="8"/>
      <c r="TZ584" s="8"/>
      <c r="UA584" s="8"/>
      <c r="UB584" s="8"/>
      <c r="UC584" s="8"/>
      <c r="UD584" s="8"/>
      <c r="UE584" s="8"/>
      <c r="UF584" s="8"/>
      <c r="UG584" s="8"/>
      <c r="UH584" s="8"/>
      <c r="UI584" s="8"/>
      <c r="UJ584" s="8"/>
      <c r="UK584" s="8"/>
      <c r="UL584" s="8"/>
      <c r="UM584" s="8"/>
      <c r="UN584" s="8"/>
      <c r="UO584" s="8"/>
      <c r="UP584" s="8"/>
      <c r="UQ584" s="8"/>
      <c r="UR584" s="8"/>
      <c r="US584" s="8"/>
      <c r="UT584" s="8"/>
      <c r="UU584" s="8"/>
      <c r="UV584" s="8"/>
      <c r="UW584" s="8"/>
      <c r="UX584" s="8"/>
      <c r="UY584" s="8"/>
      <c r="UZ584" s="8"/>
      <c r="VA584" s="8"/>
      <c r="VB584" s="8"/>
      <c r="VC584" s="8"/>
      <c r="VD584" s="8"/>
      <c r="VE584" s="8"/>
      <c r="VF584" s="8"/>
      <c r="VG584" s="8"/>
      <c r="VH584" s="8"/>
      <c r="VI584" s="8"/>
      <c r="VJ584" s="8"/>
      <c r="VK584" s="8"/>
      <c r="VL584" s="8"/>
      <c r="VM584" s="8"/>
      <c r="VN584" s="8"/>
      <c r="VO584" s="8"/>
      <c r="VP584" s="8"/>
      <c r="VQ584" s="8"/>
      <c r="VR584" s="8"/>
      <c r="VS584" s="8"/>
      <c r="VT584" s="8"/>
      <c r="VU584" s="8"/>
      <c r="VV584" s="8"/>
      <c r="VW584" s="8"/>
      <c r="VX584" s="8"/>
      <c r="VY584" s="8"/>
      <c r="VZ584" s="8"/>
      <c r="WA584" s="8"/>
      <c r="WB584" s="8"/>
      <c r="WC584" s="8"/>
      <c r="WD584" s="8"/>
      <c r="WE584" s="8"/>
      <c r="WF584" s="8"/>
      <c r="WG584" s="8"/>
      <c r="WH584" s="8"/>
      <c r="WI584" s="8"/>
      <c r="WJ584" s="8"/>
      <c r="WK584" s="8"/>
      <c r="WL584" s="8"/>
      <c r="WM584" s="8"/>
      <c r="WN584" s="8"/>
      <c r="WO584" s="8"/>
      <c r="WP584" s="8"/>
      <c r="WQ584" s="8"/>
      <c r="WR584" s="8"/>
      <c r="WS584" s="8"/>
      <c r="WT584" s="8"/>
      <c r="WU584" s="8"/>
      <c r="WV584" s="8"/>
      <c r="WW584" s="8"/>
      <c r="WX584" s="8"/>
      <c r="WY584" s="8"/>
      <c r="WZ584" s="8"/>
      <c r="XA584" s="8"/>
      <c r="XB584" s="8"/>
      <c r="XC584" s="8"/>
      <c r="XD584" s="8"/>
      <c r="XE584" s="8"/>
      <c r="XF584" s="8"/>
      <c r="XG584" s="8"/>
      <c r="XH584" s="8"/>
      <c r="XI584" s="8"/>
      <c r="XJ584" s="8"/>
      <c r="XK584" s="8"/>
      <c r="XL584" s="8"/>
      <c r="XM584" s="8"/>
      <c r="XN584" s="8"/>
      <c r="XO584" s="8"/>
      <c r="XP584" s="8"/>
      <c r="XQ584" s="8"/>
      <c r="XR584" s="8"/>
      <c r="XS584" s="8"/>
      <c r="XT584" s="8"/>
      <c r="XU584" s="8"/>
      <c r="XV584" s="8"/>
      <c r="XW584" s="8"/>
      <c r="XX584" s="8"/>
      <c r="XY584" s="8"/>
      <c r="XZ584" s="8"/>
      <c r="YA584" s="8"/>
      <c r="YB584" s="8"/>
      <c r="YC584" s="8"/>
      <c r="YD584" s="8"/>
      <c r="YE584" s="8"/>
      <c r="YF584" s="8"/>
      <c r="YG584" s="8"/>
      <c r="YH584" s="8"/>
      <c r="YI584" s="8"/>
      <c r="YJ584" s="8"/>
      <c r="YK584" s="8"/>
      <c r="YL584" s="8"/>
      <c r="YM584" s="8"/>
      <c r="YN584" s="8"/>
      <c r="YO584" s="8"/>
      <c r="YP584" s="8"/>
      <c r="YQ584" s="8"/>
      <c r="YR584" s="8"/>
      <c r="YS584" s="8"/>
      <c r="YT584" s="8"/>
      <c r="YU584" s="8"/>
      <c r="YV584" s="8"/>
      <c r="YW584" s="8"/>
      <c r="YX584" s="8"/>
      <c r="YY584" s="8"/>
      <c r="YZ584" s="8"/>
      <c r="ZA584" s="8"/>
      <c r="ZB584" s="8"/>
      <c r="ZC584" s="8"/>
      <c r="ZD584" s="8"/>
      <c r="ZE584" s="8"/>
      <c r="ZF584" s="8"/>
      <c r="ZG584" s="8"/>
      <c r="ZH584" s="8"/>
      <c r="ZI584" s="8"/>
      <c r="ZJ584" s="8"/>
      <c r="ZK584" s="8"/>
      <c r="ZL584" s="8"/>
      <c r="ZM584" s="8"/>
      <c r="ZN584" s="8"/>
      <c r="ZO584" s="8"/>
      <c r="ZP584" s="8"/>
      <c r="ZQ584" s="8"/>
      <c r="ZR584" s="8"/>
      <c r="ZS584" s="8"/>
      <c r="ZT584" s="8"/>
      <c r="ZU584" s="8"/>
      <c r="ZV584" s="8"/>
      <c r="ZW584" s="8"/>
      <c r="ZX584" s="8"/>
      <c r="ZY584" s="8"/>
      <c r="ZZ584" s="8"/>
      <c r="AAA584" s="8"/>
      <c r="AAB584" s="8"/>
      <c r="AAC584" s="8"/>
      <c r="AAD584" s="8"/>
      <c r="AAE584" s="8"/>
      <c r="AAF584" s="8"/>
      <c r="AAG584" s="8"/>
      <c r="AAH584" s="8"/>
      <c r="AAI584" s="8"/>
      <c r="AAJ584" s="8"/>
      <c r="AAK584" s="8"/>
      <c r="AAL584" s="8"/>
      <c r="AAM584" s="8"/>
      <c r="AAN584" s="8"/>
      <c r="AAO584" s="8"/>
      <c r="AAP584" s="8"/>
      <c r="AAQ584" s="8"/>
      <c r="AAR584" s="8"/>
      <c r="AAS584" s="8"/>
      <c r="AAT584" s="8"/>
      <c r="AAU584" s="8"/>
      <c r="AAV584" s="8"/>
      <c r="AAW584" s="8"/>
      <c r="AAX584" s="8"/>
      <c r="AAY584" s="8"/>
      <c r="AAZ584" s="8"/>
      <c r="ABA584" s="8"/>
      <c r="ABB584" s="8"/>
      <c r="ABC584" s="8"/>
      <c r="ABD584" s="8"/>
      <c r="ABE584" s="8"/>
      <c r="ABF584" s="8"/>
      <c r="ABG584" s="8"/>
      <c r="ABH584" s="8"/>
      <c r="ABI584" s="8"/>
      <c r="ABJ584" s="8"/>
      <c r="ABK584" s="8"/>
      <c r="ABL584" s="8"/>
      <c r="ABM584" s="8"/>
      <c r="ABN584" s="8"/>
      <c r="ABO584" s="8"/>
      <c r="ABP584" s="8"/>
      <c r="ABQ584" s="8"/>
      <c r="ABR584" s="8"/>
      <c r="ABS584" s="8"/>
      <c r="ABT584" s="8"/>
      <c r="ABU584" s="8"/>
      <c r="ABV584" s="8"/>
      <c r="ABW584" s="8"/>
      <c r="ABX584" s="8"/>
      <c r="ABY584" s="8"/>
      <c r="ABZ584" s="8"/>
      <c r="ACA584" s="8"/>
      <c r="ACB584" s="8"/>
      <c r="ACC584" s="8"/>
      <c r="ACD584" s="8"/>
      <c r="ACE584" s="8"/>
      <c r="ACF584" s="8"/>
      <c r="ACG584" s="8"/>
      <c r="ACH584" s="8"/>
      <c r="ACI584" s="8"/>
      <c r="ACJ584" s="8"/>
      <c r="ACK584" s="8"/>
      <c r="ACL584" s="8"/>
      <c r="ACM584" s="8"/>
      <c r="ACN584" s="8"/>
      <c r="ACO584" s="8"/>
      <c r="ACP584" s="8"/>
      <c r="ACQ584" s="8"/>
      <c r="ACR584" s="8"/>
      <c r="ACS584" s="8"/>
      <c r="ACT584" s="8"/>
      <c r="ACU584" s="8"/>
      <c r="ACV584" s="8"/>
      <c r="ACW584" s="8"/>
      <c r="ACX584" s="8"/>
      <c r="ACY584" s="8"/>
      <c r="ACZ584" s="8"/>
      <c r="ADA584" s="8"/>
      <c r="ADB584" s="8"/>
      <c r="ADC584" s="8"/>
      <c r="ADD584" s="8"/>
      <c r="ADE584" s="8"/>
      <c r="ADF584" s="8"/>
      <c r="ADG584" s="8"/>
      <c r="ADH584" s="8"/>
      <c r="ADI584" s="8"/>
      <c r="ADJ584" s="8"/>
      <c r="ADK584" s="8"/>
      <c r="ADL584" s="8"/>
      <c r="ADM584" s="8"/>
      <c r="ADN584" s="8"/>
      <c r="ADO584" s="8"/>
      <c r="ADP584" s="8"/>
      <c r="ADQ584" s="8"/>
      <c r="ADR584" s="8"/>
      <c r="ADS584" s="8"/>
      <c r="ADT584" s="8"/>
      <c r="ADU584" s="8"/>
      <c r="ADV584" s="8"/>
      <c r="ADW584" s="8"/>
      <c r="ADX584" s="8"/>
      <c r="ADY584" s="8"/>
      <c r="ADZ584" s="8"/>
      <c r="AEA584" s="8"/>
      <c r="AEB584" s="8"/>
      <c r="AEC584" s="8"/>
      <c r="AED584" s="8"/>
      <c r="AEE584" s="8"/>
      <c r="AEF584" s="8"/>
      <c r="AEG584" s="8"/>
      <c r="AEH584" s="8"/>
      <c r="AEI584" s="8"/>
      <c r="AEJ584" s="8"/>
      <c r="AEK584" s="8"/>
      <c r="AEL584" s="8"/>
      <c r="AEM584" s="8"/>
      <c r="AEN584" s="8"/>
      <c r="AEO584" s="8"/>
      <c r="AEP584" s="8"/>
      <c r="AEQ584" s="8"/>
      <c r="AER584" s="8"/>
      <c r="AES584" s="8"/>
      <c r="AET584" s="8"/>
      <c r="AEU584" s="8"/>
      <c r="AEV584" s="8"/>
      <c r="AEW584" s="8"/>
      <c r="AEX584" s="8"/>
      <c r="AEY584" s="8"/>
      <c r="AEZ584" s="8"/>
      <c r="AFA584" s="8"/>
      <c r="AFB584" s="8"/>
      <c r="AFC584" s="8"/>
      <c r="AFD584" s="8"/>
      <c r="AFE584" s="8"/>
      <c r="AFF584" s="8"/>
      <c r="AFG584" s="8"/>
      <c r="AFH584" s="8"/>
      <c r="AFI584" s="8"/>
      <c r="AFJ584" s="8"/>
      <c r="AFK584" s="8"/>
      <c r="AFL584" s="8"/>
      <c r="AFM584" s="8"/>
      <c r="AFN584" s="8"/>
      <c r="AFO584" s="8"/>
      <c r="AFP584" s="8"/>
      <c r="AFQ584" s="8"/>
      <c r="AFR584" s="8"/>
      <c r="AFS584" s="8"/>
      <c r="AFT584" s="8"/>
      <c r="AFU584" s="8"/>
      <c r="AFV584" s="8"/>
      <c r="AFW584" s="8"/>
      <c r="AFX584" s="8"/>
      <c r="AFY584" s="8"/>
      <c r="AFZ584" s="8"/>
      <c r="AGA584" s="8"/>
      <c r="AGB584" s="8"/>
      <c r="AGC584" s="8"/>
      <c r="AGD584" s="8"/>
      <c r="AGE584" s="8"/>
      <c r="AGF584" s="8"/>
      <c r="AGG584" s="8"/>
      <c r="AGH584" s="8"/>
      <c r="AGI584" s="8"/>
      <c r="AGJ584" s="8"/>
      <c r="AGK584" s="8"/>
      <c r="AGL584" s="8"/>
      <c r="AGM584" s="8"/>
      <c r="AGN584" s="8"/>
      <c r="AGO584" s="8"/>
      <c r="AGP584" s="8"/>
      <c r="AGQ584" s="8"/>
      <c r="AGR584" s="8"/>
      <c r="AGS584" s="8"/>
      <c r="AGT584" s="8"/>
      <c r="AGU584" s="8"/>
      <c r="AGV584" s="8"/>
      <c r="AGW584" s="8"/>
      <c r="AGX584" s="8"/>
      <c r="AGY584" s="8"/>
      <c r="AGZ584" s="8"/>
      <c r="AHA584" s="8"/>
      <c r="AHB584" s="8"/>
      <c r="AHC584" s="8"/>
      <c r="AHD584" s="8"/>
      <c r="AHE584" s="8"/>
      <c r="AHF584" s="8"/>
      <c r="AHG584" s="8"/>
      <c r="AHH584" s="8"/>
      <c r="AHI584" s="8"/>
      <c r="AHJ584" s="8"/>
      <c r="AHK584" s="8"/>
      <c r="AHL584" s="8"/>
      <c r="AHM584" s="8"/>
      <c r="AHN584" s="8"/>
      <c r="AHO584" s="8"/>
      <c r="AHP584" s="8"/>
      <c r="AHQ584" s="8"/>
      <c r="AHR584" s="8"/>
      <c r="AHS584" s="8"/>
      <c r="AHT584" s="8"/>
      <c r="AHU584" s="8"/>
      <c r="AHV584" s="8"/>
      <c r="AHW584" s="8"/>
      <c r="AHX584" s="8"/>
      <c r="AHY584" s="8"/>
      <c r="AHZ584" s="8"/>
      <c r="AIA584" s="8"/>
      <c r="AIB584" s="8"/>
      <c r="AIC584" s="8"/>
      <c r="AID584" s="8"/>
      <c r="AIE584" s="8"/>
      <c r="AIF584" s="8"/>
      <c r="AIG584" s="8"/>
      <c r="AIH584" s="8"/>
      <c r="AII584" s="8"/>
      <c r="AIJ584" s="8"/>
      <c r="AIK584" s="8"/>
      <c r="AIL584" s="8"/>
      <c r="AIM584" s="8"/>
      <c r="AIN584" s="8"/>
      <c r="AIO584" s="8"/>
      <c r="AIP584" s="8"/>
      <c r="AIQ584" s="8"/>
      <c r="AIR584" s="8"/>
      <c r="AIS584" s="8"/>
      <c r="AIT584" s="8"/>
      <c r="AIU584" s="8"/>
      <c r="AIV584" s="8"/>
      <c r="AIW584" s="8"/>
      <c r="AIX584" s="8"/>
      <c r="AIY584" s="8"/>
      <c r="AIZ584" s="8"/>
      <c r="AJA584" s="8"/>
      <c r="AJB584" s="8"/>
      <c r="AJC584" s="8"/>
      <c r="AJD584" s="8"/>
      <c r="AJE584" s="8"/>
      <c r="AJF584" s="8"/>
      <c r="AJG584" s="8"/>
      <c r="AJH584" s="8"/>
      <c r="AJI584" s="8"/>
      <c r="AJJ584" s="8"/>
      <c r="AJK584" s="8"/>
      <c r="AJL584" s="8"/>
      <c r="AJM584" s="8"/>
      <c r="AJN584" s="8"/>
      <c r="AJO584" s="8"/>
      <c r="AJP584" s="8"/>
      <c r="AJQ584" s="8"/>
      <c r="AJR584" s="8"/>
      <c r="AJS584" s="8"/>
      <c r="AJT584" s="8"/>
      <c r="AJU584" s="8"/>
      <c r="AJV584" s="8"/>
      <c r="AJW584" s="8"/>
      <c r="AJX584" s="8"/>
      <c r="AJY584" s="8"/>
      <c r="AJZ584" s="8"/>
      <c r="AKA584" s="8"/>
      <c r="AKB584" s="8"/>
      <c r="AKC584" s="8"/>
      <c r="AKD584" s="8"/>
      <c r="AKE584" s="8"/>
      <c r="AKF584" s="8"/>
      <c r="AKG584" s="8"/>
      <c r="AKH584" s="8"/>
      <c r="AKI584" s="8"/>
      <c r="AKJ584" s="8"/>
      <c r="AKK584" s="8"/>
      <c r="AKL584" s="8"/>
      <c r="AKM584" s="8"/>
      <c r="AKN584" s="8"/>
      <c r="AKO584" s="8"/>
      <c r="AKP584" s="8"/>
      <c r="AKQ584" s="8"/>
      <c r="AKR584" s="8"/>
      <c r="AKS584" s="8"/>
      <c r="AKT584" s="8"/>
      <c r="AKU584" s="8"/>
      <c r="AKV584" s="8"/>
      <c r="AKW584" s="8"/>
      <c r="AKX584" s="8"/>
      <c r="AKY584" s="8"/>
      <c r="AKZ584" s="8"/>
      <c r="ALA584" s="8"/>
      <c r="ALB584" s="8"/>
      <c r="ALC584" s="8"/>
      <c r="ALD584" s="8"/>
      <c r="ALE584" s="8"/>
      <c r="ALF584" s="8"/>
      <c r="ALG584" s="8"/>
      <c r="ALH584" s="8"/>
      <c r="ALI584" s="8"/>
      <c r="ALJ584" s="8"/>
      <c r="ALK584" s="8"/>
      <c r="ALL584" s="8"/>
      <c r="ALM584" s="8"/>
      <c r="ALN584" s="8"/>
      <c r="ALO584" s="8"/>
      <c r="ALP584" s="8"/>
      <c r="ALQ584" s="8"/>
      <c r="ALR584" s="8"/>
      <c r="ALS584" s="8"/>
      <c r="ALT584" s="8"/>
      <c r="ALU584" s="8"/>
      <c r="ALV584" s="8"/>
      <c r="ALW584" s="8"/>
      <c r="ALX584" s="8"/>
      <c r="ALY584" s="8"/>
      <c r="ALZ584" s="8"/>
      <c r="AMA584" s="8"/>
      <c r="AMB584" s="8"/>
      <c r="AMC584" s="8"/>
      <c r="AMD584" s="8"/>
      <c r="AME584" s="8"/>
      <c r="AMF584" s="8"/>
      <c r="AMG584" s="8"/>
      <c r="AMH584" s="8"/>
      <c r="AMI584" s="8"/>
      <c r="AMJ584" s="8"/>
      <c r="AMK584" s="8"/>
      <c r="AML584" s="8"/>
      <c r="AMM584" s="8"/>
      <c r="AMN584" s="8"/>
      <c r="AMO584" s="8"/>
      <c r="AMP584" s="8"/>
      <c r="AMQ584" s="8"/>
      <c r="AMR584" s="8"/>
      <c r="AMS584" s="8"/>
      <c r="AMT584" s="8"/>
      <c r="AMU584" s="8"/>
      <c r="AMV584" s="8"/>
      <c r="AMW584" s="8"/>
      <c r="AMX584" s="8"/>
      <c r="AMY584" s="8"/>
      <c r="AMZ584" s="8"/>
      <c r="ANA584" s="8"/>
      <c r="ANB584" s="8"/>
      <c r="ANC584" s="8"/>
      <c r="AND584" s="8"/>
      <c r="ANE584" s="8"/>
      <c r="ANF584" s="8"/>
      <c r="ANG584" s="8"/>
      <c r="ANH584" s="8"/>
      <c r="ANI584" s="8"/>
      <c r="ANJ584" s="8"/>
      <c r="ANK584" s="8"/>
      <c r="ANL584" s="8"/>
      <c r="ANM584" s="8"/>
      <c r="ANN584" s="8"/>
      <c r="ANO584" s="8"/>
      <c r="ANP584" s="8"/>
      <c r="ANQ584" s="8"/>
      <c r="ANR584" s="8"/>
      <c r="ANS584" s="8"/>
      <c r="ANT584" s="8"/>
      <c r="ANU584" s="8"/>
      <c r="ANV584" s="8"/>
      <c r="ANW584" s="8"/>
      <c r="ANX584" s="8"/>
      <c r="ANY584" s="8"/>
      <c r="ANZ584" s="8"/>
      <c r="AOA584" s="8"/>
      <c r="AOB584" s="8"/>
      <c r="AOC584" s="8"/>
      <c r="AOD584" s="8"/>
      <c r="AOE584" s="8"/>
      <c r="AOF584" s="8"/>
      <c r="AOG584" s="8"/>
      <c r="AOH584" s="8"/>
      <c r="AOI584" s="8"/>
      <c r="AOJ584" s="8"/>
      <c r="AOK584" s="8"/>
      <c r="AOL584" s="8"/>
      <c r="AOM584" s="8"/>
      <c r="AON584" s="8"/>
      <c r="AOO584" s="8"/>
      <c r="AOP584" s="8"/>
      <c r="AOQ584" s="8"/>
      <c r="AOR584" s="8"/>
      <c r="AOS584" s="8"/>
      <c r="AOT584" s="8"/>
      <c r="AOU584" s="8"/>
      <c r="AOV584" s="8"/>
      <c r="AOW584" s="8"/>
      <c r="AOX584" s="8"/>
      <c r="AOY584" s="8"/>
      <c r="AOZ584" s="8"/>
      <c r="APA584" s="8"/>
      <c r="APB584" s="8"/>
      <c r="APC584" s="8"/>
      <c r="APD584" s="8"/>
      <c r="APE584" s="8"/>
      <c r="APF584" s="8"/>
      <c r="APG584" s="8"/>
      <c r="APH584" s="8"/>
      <c r="API584" s="8"/>
      <c r="APJ584" s="8"/>
      <c r="APK584" s="8"/>
      <c r="APL584" s="8"/>
      <c r="APM584" s="8"/>
      <c r="APN584" s="8"/>
      <c r="APO584" s="8"/>
      <c r="APP584" s="8"/>
      <c r="APQ584" s="8"/>
      <c r="APR584" s="8"/>
      <c r="APS584" s="8"/>
      <c r="APT584" s="8"/>
      <c r="APU584" s="8"/>
      <c r="APV584" s="8"/>
      <c r="APW584" s="8"/>
      <c r="APX584" s="8"/>
      <c r="APY584" s="8"/>
      <c r="APZ584" s="8"/>
      <c r="AQA584" s="8"/>
      <c r="AQB584" s="8"/>
      <c r="AQC584" s="8"/>
      <c r="AQD584" s="8"/>
      <c r="AQE584" s="8"/>
      <c r="AQF584" s="8"/>
      <c r="AQG584" s="8"/>
      <c r="AQH584" s="8"/>
      <c r="AQI584" s="8"/>
      <c r="AQJ584" s="8"/>
      <c r="AQK584" s="8"/>
      <c r="AQL584" s="8"/>
      <c r="AQM584" s="8"/>
      <c r="AQN584" s="8"/>
      <c r="AQO584" s="8"/>
      <c r="AQP584" s="8"/>
      <c r="AQQ584" s="8"/>
      <c r="AQR584" s="8"/>
      <c r="AQS584" s="8"/>
      <c r="AQT584" s="8"/>
      <c r="AQU584" s="8"/>
      <c r="AQV584" s="8"/>
      <c r="AQW584" s="8"/>
      <c r="AQX584" s="8"/>
      <c r="AQY584" s="8"/>
      <c r="AQZ584" s="8"/>
      <c r="ARA584" s="8"/>
      <c r="ARB584" s="8"/>
      <c r="ARC584" s="8"/>
      <c r="ARD584" s="8"/>
      <c r="ARE584" s="8"/>
      <c r="ARF584" s="8"/>
      <c r="ARG584" s="8"/>
      <c r="ARH584" s="8"/>
      <c r="ARI584" s="8"/>
      <c r="ARJ584" s="8"/>
      <c r="ARK584" s="8"/>
      <c r="ARL584" s="8"/>
      <c r="ARM584" s="8"/>
      <c r="ARN584" s="8"/>
      <c r="ARO584" s="8"/>
      <c r="ARP584" s="8"/>
      <c r="ARQ584" s="8"/>
      <c r="ARR584" s="8"/>
      <c r="ARS584" s="8"/>
      <c r="ART584" s="8"/>
      <c r="ARU584" s="8"/>
      <c r="ARV584" s="8"/>
      <c r="ARW584" s="8"/>
      <c r="ARX584" s="8"/>
      <c r="ARY584" s="8"/>
      <c r="ARZ584" s="8"/>
      <c r="ASA584" s="8"/>
      <c r="ASB584" s="8"/>
      <c r="ASC584" s="8"/>
      <c r="ASD584" s="8"/>
      <c r="ASE584" s="8"/>
      <c r="ASF584" s="8"/>
      <c r="ASG584" s="8"/>
      <c r="ASH584" s="8"/>
      <c r="ASI584" s="8"/>
      <c r="ASJ584" s="8"/>
      <c r="ASK584" s="8"/>
      <c r="ASL584" s="8"/>
      <c r="ASM584" s="8"/>
      <c r="ASN584" s="8"/>
      <c r="ASO584" s="8"/>
      <c r="ASP584" s="8"/>
      <c r="ASQ584" s="8"/>
      <c r="ASR584" s="8"/>
      <c r="ASS584" s="8"/>
      <c r="AST584" s="8"/>
      <c r="ASU584" s="8"/>
      <c r="ASV584" s="8"/>
      <c r="ASW584" s="8"/>
      <c r="ASX584" s="8"/>
      <c r="ASY584" s="8"/>
      <c r="ASZ584" s="8"/>
      <c r="ATA584" s="8"/>
      <c r="ATB584" s="8"/>
      <c r="ATC584" s="8"/>
      <c r="ATD584" s="8"/>
      <c r="ATE584" s="8"/>
      <c r="ATF584" s="8"/>
      <c r="ATG584" s="8"/>
      <c r="ATH584" s="8"/>
      <c r="ATI584" s="8"/>
      <c r="ATJ584" s="8"/>
      <c r="ATK584" s="8"/>
      <c r="ATL584" s="8"/>
      <c r="ATM584" s="8"/>
      <c r="ATN584" s="8"/>
      <c r="ATO584" s="8"/>
      <c r="ATP584" s="8"/>
      <c r="ATQ584" s="8"/>
      <c r="ATR584" s="8"/>
      <c r="ATS584" s="8"/>
      <c r="ATT584" s="8"/>
      <c r="ATU584" s="8"/>
      <c r="ATV584" s="8"/>
      <c r="ATW584" s="8"/>
      <c r="ATX584" s="8"/>
      <c r="ATY584" s="8"/>
      <c r="ATZ584" s="8"/>
      <c r="AUA584" s="8"/>
      <c r="AUB584" s="8"/>
      <c r="AUC584" s="8"/>
      <c r="AUD584" s="8"/>
      <c r="AUE584" s="8"/>
      <c r="AUF584" s="8"/>
      <c r="AUG584" s="8"/>
      <c r="AUH584" s="8"/>
      <c r="AUI584" s="8"/>
      <c r="AUJ584" s="8"/>
      <c r="AUK584" s="8"/>
      <c r="AUL584" s="8"/>
      <c r="AUM584" s="8"/>
      <c r="AUN584" s="8"/>
      <c r="AUO584" s="8"/>
      <c r="AUP584" s="8"/>
      <c r="AUQ584" s="8"/>
      <c r="AUR584" s="8"/>
      <c r="AUS584" s="8"/>
      <c r="AUT584" s="8"/>
      <c r="AUU584" s="8"/>
      <c r="AUV584" s="8"/>
      <c r="AUW584" s="8"/>
      <c r="AUX584" s="8"/>
      <c r="AUY584" s="8"/>
      <c r="AUZ584" s="8"/>
      <c r="AVA584" s="8"/>
      <c r="AVB584" s="8"/>
      <c r="AVC584" s="8"/>
      <c r="AVD584" s="8"/>
      <c r="AVE584" s="8"/>
      <c r="AVF584" s="8"/>
      <c r="AVG584" s="8"/>
      <c r="AVH584" s="8"/>
      <c r="AVI584" s="8"/>
      <c r="AVJ584" s="8"/>
      <c r="AVK584" s="8"/>
      <c r="AVL584" s="8"/>
      <c r="AVM584" s="8"/>
      <c r="AVN584" s="8"/>
      <c r="AVO584" s="8"/>
      <c r="AVP584" s="8"/>
      <c r="AVQ584" s="8"/>
      <c r="AVR584" s="8"/>
      <c r="AVS584" s="8"/>
      <c r="AVT584" s="8"/>
      <c r="AVU584" s="8"/>
      <c r="AVV584" s="8"/>
      <c r="AVW584" s="8"/>
      <c r="AVX584" s="8"/>
      <c r="AVY584" s="8"/>
      <c r="AVZ584" s="8"/>
      <c r="AWA584" s="8"/>
      <c r="AWB584" s="8"/>
      <c r="AWC584" s="8"/>
      <c r="AWD584" s="8"/>
      <c r="AWE584" s="8"/>
      <c r="AWF584" s="8"/>
      <c r="AWG584" s="8"/>
      <c r="AWH584" s="8"/>
      <c r="AWI584" s="8"/>
      <c r="AWJ584" s="8"/>
      <c r="AWK584" s="8"/>
      <c r="AWL584" s="8"/>
      <c r="AWM584" s="8"/>
      <c r="AWN584" s="8"/>
      <c r="AWO584" s="8"/>
      <c r="AWP584" s="8"/>
      <c r="AWQ584" s="8"/>
      <c r="AWR584" s="8"/>
      <c r="AWS584" s="8"/>
      <c r="AWT584" s="8"/>
      <c r="AWU584" s="8"/>
      <c r="AWV584" s="8"/>
      <c r="AWW584" s="8"/>
      <c r="AWX584" s="8"/>
      <c r="AWY584" s="8"/>
      <c r="AWZ584" s="8"/>
      <c r="AXA584" s="8"/>
      <c r="AXB584" s="8"/>
      <c r="AXC584" s="8"/>
      <c r="AXD584" s="8"/>
      <c r="AXE584" s="8"/>
      <c r="AXF584" s="8"/>
      <c r="AXG584" s="8"/>
      <c r="AXH584" s="8"/>
      <c r="AXI584" s="8"/>
      <c r="AXJ584" s="8"/>
      <c r="AXK584" s="8"/>
      <c r="AXL584" s="8"/>
      <c r="AXM584" s="8"/>
      <c r="AXN584" s="8"/>
      <c r="AXO584" s="8"/>
      <c r="AXP584" s="8"/>
      <c r="AXQ584" s="8"/>
      <c r="AXR584" s="8"/>
      <c r="AXS584" s="8"/>
      <c r="AXT584" s="8"/>
      <c r="AXU584" s="8"/>
      <c r="AXV584" s="8"/>
      <c r="AXW584" s="8"/>
      <c r="AXX584" s="8"/>
      <c r="AXY584" s="8"/>
      <c r="AXZ584" s="8"/>
      <c r="AYA584" s="8"/>
      <c r="AYB584" s="8"/>
      <c r="AYC584" s="8"/>
      <c r="AYD584" s="8"/>
      <c r="AYE584" s="8"/>
      <c r="AYF584" s="8"/>
      <c r="AYG584" s="8"/>
      <c r="AYH584" s="8"/>
      <c r="AYI584" s="8"/>
      <c r="AYJ584" s="8"/>
      <c r="AYK584" s="8"/>
      <c r="AYL584" s="8"/>
      <c r="AYM584" s="8"/>
      <c r="AYN584" s="8"/>
      <c r="AYO584" s="8"/>
      <c r="AYP584" s="8"/>
      <c r="AYQ584" s="8"/>
      <c r="AYR584" s="8"/>
      <c r="AYS584" s="8"/>
      <c r="AYT584" s="8"/>
      <c r="AYU584" s="8"/>
      <c r="AYV584" s="8"/>
      <c r="AYW584" s="8"/>
      <c r="AYX584" s="8"/>
      <c r="AYY584" s="8"/>
      <c r="AYZ584" s="8"/>
      <c r="AZA584" s="8"/>
      <c r="AZB584" s="8"/>
      <c r="AZC584" s="8"/>
      <c r="AZD584" s="8"/>
      <c r="AZE584" s="8"/>
      <c r="AZF584" s="8"/>
      <c r="AZG584" s="8"/>
      <c r="AZH584" s="8"/>
      <c r="AZI584" s="8"/>
      <c r="AZJ584" s="8"/>
      <c r="AZK584" s="8"/>
      <c r="AZL584" s="8"/>
      <c r="AZM584" s="8"/>
      <c r="AZN584" s="8"/>
      <c r="AZO584" s="8"/>
      <c r="AZP584" s="8"/>
      <c r="AZQ584" s="8"/>
      <c r="AZR584" s="8"/>
      <c r="AZS584" s="8"/>
      <c r="AZT584" s="8"/>
      <c r="AZU584" s="8"/>
      <c r="AZV584" s="8"/>
      <c r="AZW584" s="8"/>
      <c r="AZX584" s="8"/>
      <c r="AZY584" s="8"/>
      <c r="AZZ584" s="8"/>
      <c r="BAA584" s="8"/>
      <c r="BAB584" s="8"/>
      <c r="BAC584" s="8"/>
      <c r="BAD584" s="8"/>
      <c r="BAE584" s="8"/>
      <c r="BAF584" s="8"/>
      <c r="BAG584" s="8"/>
      <c r="BAH584" s="8"/>
      <c r="BAI584" s="8"/>
      <c r="BAJ584" s="8"/>
      <c r="BAK584" s="8"/>
      <c r="BAL584" s="8"/>
      <c r="BAM584" s="8"/>
      <c r="BAN584" s="8"/>
      <c r="BAO584" s="8"/>
      <c r="BAP584" s="8"/>
      <c r="BAQ584" s="8"/>
      <c r="BAR584" s="8"/>
      <c r="BAS584" s="8"/>
      <c r="BAT584" s="8"/>
      <c r="BAU584" s="8"/>
      <c r="BAV584" s="8"/>
      <c r="BAW584" s="8"/>
      <c r="BAX584" s="8"/>
      <c r="BAY584" s="8"/>
      <c r="BAZ584" s="8"/>
      <c r="BBA584" s="8"/>
      <c r="BBB584" s="8"/>
      <c r="BBC584" s="8"/>
      <c r="BBD584" s="8"/>
      <c r="BBE584" s="8"/>
      <c r="BBF584" s="8"/>
      <c r="BBG584" s="8"/>
      <c r="BBH584" s="8"/>
      <c r="BBI584" s="8"/>
      <c r="BBJ584" s="8"/>
      <c r="BBK584" s="8"/>
      <c r="BBL584" s="8"/>
      <c r="BBM584" s="8"/>
      <c r="BBN584" s="8"/>
      <c r="BBO584" s="8"/>
      <c r="BBP584" s="8"/>
      <c r="BBQ584" s="8"/>
      <c r="BBR584" s="8"/>
      <c r="BBS584" s="8"/>
      <c r="BBT584" s="8"/>
      <c r="BBU584" s="8"/>
      <c r="BBV584" s="8"/>
      <c r="BBW584" s="8"/>
      <c r="BBX584" s="8"/>
      <c r="BBY584" s="8"/>
      <c r="BBZ584" s="8"/>
      <c r="BCA584" s="8"/>
      <c r="BCB584" s="8"/>
      <c r="BCC584" s="8"/>
      <c r="BCD584" s="8"/>
      <c r="BCE584" s="8"/>
      <c r="BCF584" s="8"/>
      <c r="BCG584" s="8"/>
      <c r="BCH584" s="8"/>
      <c r="BCI584" s="8"/>
      <c r="BCJ584" s="8"/>
      <c r="BCK584" s="8"/>
      <c r="BCL584" s="8"/>
      <c r="BCM584" s="8"/>
      <c r="BCN584" s="8"/>
      <c r="BCO584" s="8"/>
      <c r="BCP584" s="8"/>
      <c r="BCQ584" s="8"/>
      <c r="BCR584" s="8"/>
      <c r="BCS584" s="8"/>
      <c r="BCT584" s="8"/>
      <c r="BCU584" s="8"/>
      <c r="BCV584" s="8"/>
      <c r="BCW584" s="8"/>
      <c r="BCX584" s="8"/>
      <c r="BCY584" s="8"/>
      <c r="BCZ584" s="8"/>
      <c r="BDA584" s="8"/>
      <c r="BDB584" s="8"/>
      <c r="BDC584" s="8"/>
      <c r="BDD584" s="8"/>
      <c r="BDE584" s="8"/>
      <c r="BDF584" s="8"/>
      <c r="BDG584" s="8"/>
      <c r="BDH584" s="8"/>
      <c r="BDI584" s="8"/>
      <c r="BDJ584" s="8"/>
      <c r="BDK584" s="8"/>
      <c r="BDL584" s="8"/>
      <c r="BDM584" s="8"/>
      <c r="BDN584" s="8"/>
      <c r="BDO584" s="8"/>
      <c r="BDP584" s="8"/>
      <c r="BDQ584" s="8"/>
      <c r="BDR584" s="8"/>
      <c r="BDS584" s="8"/>
      <c r="BDT584" s="8"/>
      <c r="BDU584" s="8"/>
      <c r="BDV584" s="8"/>
      <c r="BDW584" s="8"/>
      <c r="BDX584" s="8"/>
      <c r="BDY584" s="8"/>
      <c r="BDZ584" s="8"/>
      <c r="BEA584" s="8"/>
      <c r="BEB584" s="8"/>
      <c r="BEC584" s="8"/>
      <c r="BED584" s="8"/>
      <c r="BEE584" s="8"/>
      <c r="BEF584" s="8"/>
      <c r="BEG584" s="8"/>
      <c r="BEH584" s="8"/>
      <c r="BEI584" s="8"/>
      <c r="BEJ584" s="8"/>
      <c r="BEK584" s="8"/>
      <c r="BEL584" s="8"/>
      <c r="BEM584" s="8"/>
      <c r="BEN584" s="8"/>
      <c r="BEO584" s="8"/>
      <c r="BEP584" s="8"/>
      <c r="BEQ584" s="8"/>
      <c r="BER584" s="8"/>
      <c r="BES584" s="8"/>
      <c r="BET584" s="8"/>
      <c r="BEU584" s="8"/>
      <c r="BEV584" s="8"/>
      <c r="BEW584" s="8"/>
      <c r="BEX584" s="8"/>
      <c r="BEY584" s="8"/>
      <c r="BEZ584" s="8"/>
      <c r="BFA584" s="8"/>
      <c r="BFB584" s="8"/>
      <c r="BFC584" s="8"/>
      <c r="BFD584" s="8"/>
      <c r="BFE584" s="8"/>
      <c r="BFF584" s="8"/>
      <c r="BFG584" s="8"/>
      <c r="BFH584" s="8"/>
      <c r="BFI584" s="8"/>
      <c r="BFJ584" s="8"/>
      <c r="BFK584" s="8"/>
      <c r="BFL584" s="8"/>
      <c r="BFM584" s="8"/>
      <c r="BFN584" s="8"/>
      <c r="BFO584" s="8"/>
      <c r="BFP584" s="8"/>
      <c r="BFQ584" s="8"/>
      <c r="BFR584" s="8"/>
      <c r="BFS584" s="8"/>
      <c r="BFT584" s="8"/>
      <c r="BFU584" s="8"/>
      <c r="BFV584" s="8"/>
      <c r="BFW584" s="8"/>
      <c r="BFX584" s="8"/>
      <c r="BFY584" s="8"/>
      <c r="BFZ584" s="8"/>
      <c r="BGA584" s="8"/>
      <c r="BGB584" s="8"/>
      <c r="BGC584" s="8"/>
      <c r="BGD584" s="8"/>
      <c r="BGE584" s="8"/>
      <c r="BGF584" s="8"/>
      <c r="BGG584" s="8"/>
      <c r="BGH584" s="8"/>
      <c r="BGI584" s="8"/>
      <c r="BGJ584" s="8"/>
      <c r="BGK584" s="8"/>
      <c r="BGL584" s="8"/>
      <c r="BGM584" s="8"/>
      <c r="BGN584" s="8"/>
      <c r="BGO584" s="8"/>
      <c r="BGP584" s="8"/>
      <c r="BGQ584" s="8"/>
      <c r="BGR584" s="8"/>
      <c r="BGS584" s="8"/>
      <c r="BGT584" s="8"/>
      <c r="BGU584" s="8"/>
      <c r="BGV584" s="8"/>
      <c r="BGW584" s="8"/>
      <c r="BGX584" s="8"/>
      <c r="BGY584" s="8"/>
      <c r="BGZ584" s="8"/>
      <c r="BHA584" s="8"/>
      <c r="BHB584" s="8"/>
      <c r="BHC584" s="8"/>
      <c r="BHD584" s="8"/>
      <c r="BHE584" s="8"/>
      <c r="BHF584" s="8"/>
      <c r="BHG584" s="8"/>
      <c r="BHH584" s="8"/>
      <c r="BHI584" s="8"/>
      <c r="BHJ584" s="8"/>
      <c r="BHK584" s="8"/>
      <c r="BHL584" s="8"/>
      <c r="BHM584" s="8"/>
      <c r="BHN584" s="8"/>
      <c r="BHO584" s="8"/>
      <c r="BHP584" s="8"/>
      <c r="BHQ584" s="8"/>
      <c r="BHR584" s="8"/>
      <c r="BHS584" s="8"/>
      <c r="BHT584" s="8"/>
      <c r="BHU584" s="8"/>
      <c r="BHV584" s="8"/>
      <c r="BHW584" s="8"/>
      <c r="BHX584" s="8"/>
      <c r="BHY584" s="8"/>
      <c r="BHZ584" s="8"/>
      <c r="BIA584" s="8"/>
      <c r="BIB584" s="8"/>
      <c r="BIC584" s="8"/>
      <c r="BID584" s="8"/>
      <c r="BIE584" s="8"/>
      <c r="BIF584" s="8"/>
      <c r="BIG584" s="8"/>
      <c r="BIH584" s="8"/>
      <c r="BII584" s="8"/>
      <c r="BIJ584" s="8"/>
      <c r="BIK584" s="8"/>
      <c r="BIL584" s="8"/>
      <c r="BIM584" s="8"/>
      <c r="BIN584" s="8"/>
      <c r="BIO584" s="8"/>
      <c r="BIP584" s="8"/>
      <c r="BIQ584" s="8"/>
      <c r="BIR584" s="8"/>
      <c r="BIS584" s="8"/>
      <c r="BIT584" s="8"/>
      <c r="BIU584" s="8"/>
      <c r="BIV584" s="8"/>
      <c r="BIW584" s="8"/>
      <c r="BIX584" s="8"/>
      <c r="BIY584" s="8"/>
      <c r="BIZ584" s="8"/>
      <c r="BJA584" s="8"/>
      <c r="BJB584" s="8"/>
      <c r="BJC584" s="8"/>
      <c r="BJD584" s="8"/>
      <c r="BJE584" s="8"/>
      <c r="BJF584" s="8"/>
      <c r="BJG584" s="8"/>
      <c r="BJH584" s="8"/>
      <c r="BJI584" s="8"/>
      <c r="BJJ584" s="8"/>
      <c r="BJK584" s="8"/>
      <c r="BJL584" s="8"/>
      <c r="BJM584" s="8"/>
      <c r="BJN584" s="8"/>
      <c r="BJO584" s="8"/>
      <c r="BJP584" s="8"/>
      <c r="BJQ584" s="8"/>
      <c r="BJR584" s="8"/>
      <c r="BJS584" s="8"/>
      <c r="BJT584" s="8"/>
      <c r="BJU584" s="8"/>
      <c r="BJV584" s="8"/>
      <c r="BJW584" s="8"/>
      <c r="BJX584" s="8"/>
      <c r="BJY584" s="8"/>
      <c r="BJZ584" s="8"/>
      <c r="BKA584" s="8"/>
      <c r="BKB584" s="8"/>
      <c r="BKC584" s="8"/>
      <c r="BKD584" s="8"/>
      <c r="BKE584" s="8"/>
      <c r="BKF584" s="8"/>
      <c r="BKG584" s="8"/>
      <c r="BKH584" s="8"/>
      <c r="BKI584" s="8"/>
      <c r="BKJ584" s="8"/>
      <c r="BKK584" s="8"/>
      <c r="BKL584" s="8"/>
      <c r="BKM584" s="8"/>
      <c r="BKN584" s="8"/>
      <c r="BKO584" s="8"/>
      <c r="BKP584" s="8"/>
      <c r="BKQ584" s="8"/>
      <c r="BKR584" s="8"/>
      <c r="BKS584" s="8"/>
      <c r="BKT584" s="8"/>
      <c r="BKU584" s="8"/>
      <c r="BKV584" s="8"/>
      <c r="BKW584" s="8"/>
      <c r="BKX584" s="8"/>
      <c r="BKY584" s="8"/>
      <c r="BKZ584" s="8"/>
      <c r="BLA584" s="8"/>
      <c r="BLB584" s="8"/>
      <c r="BLC584" s="8"/>
      <c r="BLD584" s="8"/>
      <c r="BLE584" s="8"/>
      <c r="BLF584" s="8"/>
      <c r="BLG584" s="8"/>
      <c r="BLH584" s="8"/>
      <c r="BLI584" s="8"/>
      <c r="BLJ584" s="8"/>
      <c r="BLK584" s="8"/>
      <c r="BLL584" s="8"/>
      <c r="BLM584" s="8"/>
      <c r="BLN584" s="8"/>
      <c r="BLO584" s="8"/>
      <c r="BLP584" s="8"/>
      <c r="BLQ584" s="8"/>
      <c r="BLR584" s="8"/>
      <c r="BLS584" s="8"/>
      <c r="BLT584" s="8"/>
      <c r="BLU584" s="8"/>
      <c r="BLV584" s="8"/>
      <c r="BLW584" s="8"/>
      <c r="BLX584" s="8"/>
      <c r="BLY584" s="8"/>
      <c r="BLZ584" s="8"/>
      <c r="BMA584" s="8"/>
      <c r="BMB584" s="8"/>
      <c r="BMC584" s="8"/>
      <c r="BMD584" s="8"/>
      <c r="BME584" s="8"/>
      <c r="BMF584" s="8"/>
      <c r="BMG584" s="8"/>
      <c r="BMH584" s="8"/>
      <c r="BMI584" s="8"/>
      <c r="BMJ584" s="8"/>
      <c r="BMK584" s="8"/>
      <c r="BML584" s="8"/>
      <c r="BMM584" s="8"/>
      <c r="BMN584" s="8"/>
      <c r="BMO584" s="8"/>
      <c r="BMP584" s="8"/>
      <c r="BMQ584" s="8"/>
      <c r="BMR584" s="8"/>
      <c r="BMS584" s="8"/>
      <c r="BMT584" s="8"/>
      <c r="BMU584" s="8"/>
      <c r="BMV584" s="8"/>
      <c r="BMW584" s="8"/>
      <c r="BMX584" s="8"/>
      <c r="BMY584" s="8"/>
      <c r="BMZ584" s="8"/>
      <c r="BNA584" s="8"/>
      <c r="BNB584" s="8"/>
      <c r="BNC584" s="8"/>
      <c r="BND584" s="8"/>
      <c r="BNE584" s="8"/>
      <c r="BNF584" s="8"/>
      <c r="BNG584" s="8"/>
      <c r="BNH584" s="8"/>
      <c r="BNI584" s="8"/>
      <c r="BNJ584" s="8"/>
      <c r="BNK584" s="8"/>
      <c r="BNL584" s="8"/>
      <c r="BNM584" s="8"/>
      <c r="BNN584" s="8"/>
      <c r="BNO584" s="8"/>
      <c r="BNP584" s="8"/>
      <c r="BNQ584" s="8"/>
      <c r="BNR584" s="8"/>
      <c r="BNS584" s="8"/>
      <c r="BNT584" s="8"/>
      <c r="BNU584" s="8"/>
      <c r="BNV584" s="8"/>
      <c r="BNW584" s="8"/>
      <c r="BNX584" s="8"/>
      <c r="BNY584" s="8"/>
      <c r="BNZ584" s="8"/>
      <c r="BOA584" s="8"/>
      <c r="BOB584" s="8"/>
      <c r="BOC584" s="8"/>
      <c r="BOD584" s="8"/>
      <c r="BOE584" s="8"/>
      <c r="BOF584" s="8"/>
      <c r="BOG584" s="8"/>
      <c r="BOH584" s="8"/>
      <c r="BOI584" s="8"/>
      <c r="BOJ584" s="8"/>
      <c r="BOK584" s="8"/>
      <c r="BOL584" s="8"/>
      <c r="BOM584" s="8"/>
      <c r="BON584" s="8"/>
      <c r="BOO584" s="8"/>
      <c r="BOP584" s="8"/>
      <c r="BOQ584" s="8"/>
      <c r="BOR584" s="8"/>
      <c r="BOS584" s="8"/>
      <c r="BOT584" s="8"/>
      <c r="BOU584" s="8"/>
      <c r="BOV584" s="8"/>
      <c r="BOW584" s="8"/>
      <c r="BOX584" s="8"/>
      <c r="BOY584" s="8"/>
      <c r="BOZ584" s="8"/>
      <c r="BPA584" s="8"/>
      <c r="BPB584" s="8"/>
      <c r="BPC584" s="8"/>
      <c r="BPD584" s="8"/>
      <c r="BPE584" s="8"/>
      <c r="BPF584" s="8"/>
      <c r="BPG584" s="8"/>
      <c r="BPH584" s="8"/>
      <c r="BPI584" s="8"/>
      <c r="BPJ584" s="8"/>
      <c r="BPK584" s="8"/>
      <c r="BPL584" s="8"/>
      <c r="BPM584" s="8"/>
      <c r="BPN584" s="8"/>
      <c r="BPO584" s="8"/>
      <c r="BPP584" s="8"/>
      <c r="BPQ584" s="8"/>
      <c r="BPR584" s="8"/>
      <c r="BPS584" s="8"/>
      <c r="BPT584" s="8"/>
      <c r="BPU584" s="8"/>
      <c r="BPV584" s="8"/>
      <c r="BPW584" s="8"/>
      <c r="BPX584" s="8"/>
      <c r="BPY584" s="8"/>
      <c r="BPZ584" s="8"/>
      <c r="BQA584" s="8"/>
      <c r="BQB584" s="8"/>
      <c r="BQC584" s="8"/>
      <c r="BQD584" s="8"/>
      <c r="BQE584" s="8"/>
      <c r="BQF584" s="8"/>
      <c r="BQG584" s="8"/>
      <c r="BQH584" s="8"/>
      <c r="BQI584" s="8"/>
      <c r="BQJ584" s="8"/>
      <c r="BQK584" s="8"/>
      <c r="BQL584" s="8"/>
      <c r="BQM584" s="8"/>
      <c r="BQN584" s="8"/>
      <c r="BQO584" s="8"/>
      <c r="BQP584" s="8"/>
      <c r="BQQ584" s="8"/>
      <c r="BQR584" s="8"/>
      <c r="BQS584" s="8"/>
      <c r="BQT584" s="8"/>
      <c r="BQU584" s="8"/>
      <c r="BQV584" s="8"/>
      <c r="BQW584" s="8"/>
      <c r="BQX584" s="8"/>
      <c r="BQY584" s="8"/>
      <c r="BQZ584" s="8"/>
      <c r="BRA584" s="8"/>
      <c r="BRB584" s="8"/>
      <c r="BRC584" s="8"/>
      <c r="BRD584" s="8"/>
      <c r="BRE584" s="8"/>
      <c r="BRF584" s="8"/>
      <c r="BRG584" s="8"/>
      <c r="BRH584" s="8"/>
      <c r="BRI584" s="8"/>
      <c r="BRJ584" s="8"/>
      <c r="BRK584" s="8"/>
      <c r="BRL584" s="8"/>
      <c r="BRM584" s="8"/>
      <c r="BRN584" s="8"/>
      <c r="BRO584" s="8"/>
      <c r="BRP584" s="8"/>
      <c r="BRQ584" s="8"/>
      <c r="BRR584" s="8"/>
      <c r="BRS584" s="8"/>
      <c r="BRT584" s="8"/>
      <c r="BRU584" s="8"/>
      <c r="BRV584" s="8"/>
      <c r="BRW584" s="8"/>
      <c r="BRX584" s="8"/>
      <c r="BRY584" s="8"/>
      <c r="BRZ584" s="8"/>
      <c r="BSA584" s="8"/>
      <c r="BSB584" s="8"/>
      <c r="BSC584" s="8"/>
      <c r="BSD584" s="8"/>
      <c r="BSE584" s="8"/>
      <c r="BSF584" s="8"/>
      <c r="BSG584" s="8"/>
      <c r="BSH584" s="8"/>
      <c r="BSI584" s="8"/>
      <c r="BSJ584" s="8"/>
      <c r="BSK584" s="8"/>
      <c r="BSL584" s="8"/>
      <c r="BSM584" s="8"/>
      <c r="BSN584" s="8"/>
      <c r="BSO584" s="8"/>
      <c r="BSP584" s="8"/>
      <c r="BSQ584" s="8"/>
      <c r="BSR584" s="8"/>
      <c r="BSS584" s="8"/>
      <c r="BST584" s="8"/>
      <c r="BSU584" s="8"/>
      <c r="BSV584" s="8"/>
      <c r="BSW584" s="8"/>
      <c r="BSX584" s="8"/>
      <c r="BSY584" s="8"/>
      <c r="BSZ584" s="8"/>
      <c r="BTA584" s="8"/>
      <c r="BTB584" s="8"/>
      <c r="BTC584" s="8"/>
      <c r="BTD584" s="8"/>
      <c r="BTE584" s="8"/>
      <c r="BTF584" s="8"/>
      <c r="BTG584" s="8"/>
      <c r="BTH584" s="8"/>
      <c r="BTI584" s="8"/>
      <c r="BTJ584" s="8"/>
      <c r="BTK584" s="8"/>
      <c r="BTL584" s="8"/>
      <c r="BTM584" s="8"/>
      <c r="BTN584" s="8"/>
      <c r="BTO584" s="8"/>
      <c r="BTP584" s="8"/>
      <c r="BTQ584" s="8"/>
      <c r="BTR584" s="8"/>
      <c r="BTS584" s="8"/>
      <c r="BTT584" s="8"/>
      <c r="BTU584" s="8"/>
      <c r="BTV584" s="8"/>
      <c r="BTW584" s="8"/>
      <c r="BTX584" s="8"/>
      <c r="BTY584" s="8"/>
      <c r="BTZ584" s="8"/>
      <c r="BUA584" s="8"/>
      <c r="BUB584" s="8"/>
      <c r="BUC584" s="8"/>
      <c r="BUD584" s="8"/>
      <c r="BUE584" s="8"/>
      <c r="BUF584" s="8"/>
      <c r="BUG584" s="8"/>
      <c r="BUH584" s="8"/>
      <c r="BUI584" s="8"/>
      <c r="BUJ584" s="8"/>
      <c r="BUK584" s="8"/>
      <c r="BUL584" s="8"/>
      <c r="BUM584" s="8"/>
      <c r="BUN584" s="8"/>
      <c r="BUO584" s="8"/>
      <c r="BUP584" s="8"/>
      <c r="BUQ584" s="8"/>
      <c r="BUR584" s="8"/>
      <c r="BUS584" s="8"/>
      <c r="BUT584" s="8"/>
      <c r="BUU584" s="8"/>
      <c r="BUV584" s="8"/>
      <c r="BUW584" s="8"/>
      <c r="BUX584" s="8"/>
      <c r="BUY584" s="8"/>
      <c r="BUZ584" s="8"/>
      <c r="BVA584" s="8"/>
      <c r="BVB584" s="8"/>
      <c r="BVC584" s="8"/>
      <c r="BVD584" s="8"/>
      <c r="BVE584" s="8"/>
      <c r="BVF584" s="8"/>
      <c r="BVG584" s="8"/>
      <c r="BVH584" s="8"/>
      <c r="BVI584" s="8"/>
      <c r="BVJ584" s="8"/>
      <c r="BVK584" s="8"/>
      <c r="BVL584" s="8"/>
      <c r="BVM584" s="8"/>
      <c r="BVN584" s="8"/>
      <c r="BVO584" s="8"/>
      <c r="BVP584" s="8"/>
      <c r="BVQ584" s="8"/>
      <c r="BVR584" s="8"/>
      <c r="BVS584" s="8"/>
      <c r="BVT584" s="8"/>
      <c r="BVU584" s="8"/>
      <c r="BVV584" s="8"/>
      <c r="BVW584" s="8"/>
      <c r="BVX584" s="8"/>
      <c r="BVY584" s="8"/>
      <c r="BVZ584" s="8"/>
      <c r="BWA584" s="8"/>
      <c r="BWB584" s="8"/>
      <c r="BWC584" s="8"/>
      <c r="BWD584" s="8"/>
      <c r="BWE584" s="8"/>
      <c r="BWF584" s="8"/>
      <c r="BWG584" s="8"/>
      <c r="BWH584" s="8"/>
      <c r="BWI584" s="8"/>
      <c r="BWJ584" s="8"/>
      <c r="BWK584" s="8"/>
      <c r="BWL584" s="8"/>
      <c r="BWM584" s="8"/>
      <c r="BWN584" s="8"/>
      <c r="BWO584" s="8"/>
      <c r="BWP584" s="8"/>
      <c r="BWQ584" s="8"/>
    </row>
    <row r="585" spans="1:1967" s="445" customFormat="1" ht="102" customHeight="1">
      <c r="A585" s="9" t="s">
        <v>6639</v>
      </c>
      <c r="B585" s="100" t="s">
        <v>97</v>
      </c>
      <c r="C585" s="3" t="s">
        <v>1099</v>
      </c>
      <c r="D585" s="3" t="s">
        <v>1098</v>
      </c>
      <c r="E585" s="3" t="s">
        <v>1100</v>
      </c>
      <c r="F585" s="3"/>
      <c r="G585" s="3" t="s">
        <v>385</v>
      </c>
      <c r="H585" s="20">
        <v>0.5</v>
      </c>
      <c r="I585" s="114">
        <v>470000000</v>
      </c>
      <c r="J585" s="21" t="s">
        <v>1330</v>
      </c>
      <c r="K585" s="19" t="s">
        <v>1947</v>
      </c>
      <c r="L585" s="138" t="s">
        <v>3428</v>
      </c>
      <c r="M585" s="141" t="s">
        <v>383</v>
      </c>
      <c r="N585" s="361" t="s">
        <v>2105</v>
      </c>
      <c r="O585" s="3" t="s">
        <v>1382</v>
      </c>
      <c r="P585" s="7" t="s">
        <v>1361</v>
      </c>
      <c r="Q585" s="3" t="s">
        <v>1345</v>
      </c>
      <c r="R585" s="24">
        <v>44.94</v>
      </c>
      <c r="S585" s="19">
        <v>8000</v>
      </c>
      <c r="T585" s="83">
        <f t="shared" si="36"/>
        <v>359520</v>
      </c>
      <c r="U585" s="83">
        <f t="shared" si="39"/>
        <v>402662.40000000002</v>
      </c>
      <c r="V585" s="9" t="s">
        <v>1341</v>
      </c>
      <c r="W585" s="153" t="s">
        <v>1410</v>
      </c>
      <c r="X585" s="9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  <c r="NJ585" s="8"/>
      <c r="NK585" s="8"/>
      <c r="NL585" s="8"/>
      <c r="NM585" s="8"/>
      <c r="NN585" s="8"/>
      <c r="NO585" s="8"/>
      <c r="NP585" s="8"/>
      <c r="NQ585" s="8"/>
      <c r="NR585" s="8"/>
      <c r="NS585" s="8"/>
      <c r="NT585" s="8"/>
      <c r="NU585" s="8"/>
      <c r="NV585" s="8"/>
      <c r="NW585" s="8"/>
      <c r="NX585" s="8"/>
      <c r="NY585" s="8"/>
      <c r="NZ585" s="8"/>
      <c r="OA585" s="8"/>
      <c r="OB585" s="8"/>
      <c r="OC585" s="8"/>
      <c r="OD585" s="8"/>
      <c r="OE585" s="8"/>
      <c r="OF585" s="8"/>
      <c r="OG585" s="8"/>
      <c r="OH585" s="8"/>
      <c r="OI585" s="8"/>
      <c r="OJ585" s="8"/>
      <c r="OK585" s="8"/>
      <c r="OL585" s="8"/>
      <c r="OM585" s="8"/>
      <c r="ON585" s="8"/>
      <c r="OO585" s="8"/>
      <c r="OP585" s="8"/>
      <c r="OQ585" s="8"/>
      <c r="OR585" s="8"/>
      <c r="OS585" s="8"/>
      <c r="OT585" s="8"/>
      <c r="OU585" s="8"/>
      <c r="OV585" s="8"/>
      <c r="OW585" s="8"/>
      <c r="OX585" s="8"/>
      <c r="OY585" s="8"/>
      <c r="OZ585" s="8"/>
      <c r="PA585" s="8"/>
      <c r="PB585" s="8"/>
      <c r="PC585" s="8"/>
      <c r="PD585" s="8"/>
      <c r="PE585" s="8"/>
      <c r="PF585" s="8"/>
      <c r="PG585" s="8"/>
      <c r="PH585" s="8"/>
      <c r="PI585" s="8"/>
      <c r="PJ585" s="8"/>
      <c r="PK585" s="8"/>
      <c r="PL585" s="8"/>
      <c r="PM585" s="8"/>
      <c r="PN585" s="8"/>
      <c r="PO585" s="8"/>
      <c r="PP585" s="8"/>
      <c r="PQ585" s="8"/>
      <c r="PR585" s="8"/>
      <c r="PS585" s="8"/>
      <c r="PT585" s="8"/>
      <c r="PU585" s="8"/>
      <c r="PV585" s="8"/>
      <c r="PW585" s="8"/>
      <c r="PX585" s="8"/>
      <c r="PY585" s="8"/>
      <c r="PZ585" s="8"/>
      <c r="QA585" s="8"/>
      <c r="QB585" s="8"/>
      <c r="QC585" s="8"/>
      <c r="QD585" s="8"/>
      <c r="QE585" s="8"/>
      <c r="QF585" s="8"/>
      <c r="QG585" s="8"/>
      <c r="QH585" s="8"/>
      <c r="QI585" s="8"/>
      <c r="QJ585" s="8"/>
      <c r="QK585" s="8"/>
      <c r="QL585" s="8"/>
      <c r="QM585" s="8"/>
      <c r="QN585" s="8"/>
      <c r="QO585" s="8"/>
      <c r="QP585" s="8"/>
      <c r="QQ585" s="8"/>
      <c r="QR585" s="8"/>
      <c r="QS585" s="8"/>
      <c r="QT585" s="8"/>
      <c r="QU585" s="8"/>
      <c r="QV585" s="8"/>
      <c r="QW585" s="8"/>
      <c r="QX585" s="8"/>
      <c r="QY585" s="8"/>
      <c r="QZ585" s="8"/>
      <c r="RA585" s="8"/>
      <c r="RB585" s="8"/>
      <c r="RC585" s="8"/>
      <c r="RD585" s="8"/>
      <c r="RE585" s="8"/>
      <c r="RF585" s="8"/>
      <c r="RG585" s="8"/>
      <c r="RH585" s="8"/>
      <c r="RI585" s="8"/>
      <c r="RJ585" s="8"/>
      <c r="RK585" s="8"/>
      <c r="RL585" s="8"/>
      <c r="RM585" s="8"/>
      <c r="RN585" s="8"/>
      <c r="RO585" s="8"/>
      <c r="RP585" s="8"/>
      <c r="RQ585" s="8"/>
      <c r="RR585" s="8"/>
      <c r="RS585" s="8"/>
      <c r="RT585" s="8"/>
      <c r="RU585" s="8"/>
      <c r="RV585" s="8"/>
      <c r="RW585" s="8"/>
      <c r="RX585" s="8"/>
      <c r="RY585" s="8"/>
      <c r="RZ585" s="8"/>
      <c r="SA585" s="8"/>
      <c r="SB585" s="8"/>
      <c r="SC585" s="8"/>
      <c r="SD585" s="8"/>
      <c r="SE585" s="8"/>
      <c r="SF585" s="8"/>
      <c r="SG585" s="8"/>
      <c r="SH585" s="8"/>
      <c r="SI585" s="8"/>
      <c r="SJ585" s="8"/>
      <c r="SK585" s="8"/>
      <c r="SL585" s="8"/>
      <c r="SM585" s="8"/>
      <c r="SN585" s="8"/>
      <c r="SO585" s="8"/>
      <c r="SP585" s="8"/>
      <c r="SQ585" s="8"/>
      <c r="SR585" s="8"/>
      <c r="SS585" s="8"/>
      <c r="ST585" s="8"/>
      <c r="SU585" s="8"/>
      <c r="SV585" s="8"/>
      <c r="SW585" s="8"/>
      <c r="SX585" s="8"/>
      <c r="SY585" s="8"/>
      <c r="SZ585" s="8"/>
      <c r="TA585" s="8"/>
      <c r="TB585" s="8"/>
      <c r="TC585" s="8"/>
      <c r="TD585" s="8"/>
      <c r="TE585" s="8"/>
      <c r="TF585" s="8"/>
      <c r="TG585" s="8"/>
      <c r="TH585" s="8"/>
      <c r="TI585" s="8"/>
      <c r="TJ585" s="8"/>
      <c r="TK585" s="8"/>
      <c r="TL585" s="8"/>
      <c r="TM585" s="8"/>
      <c r="TN585" s="8"/>
      <c r="TO585" s="8"/>
      <c r="TP585" s="8"/>
      <c r="TQ585" s="8"/>
      <c r="TR585" s="8"/>
      <c r="TS585" s="8"/>
      <c r="TT585" s="8"/>
      <c r="TU585" s="8"/>
      <c r="TV585" s="8"/>
      <c r="TW585" s="8"/>
      <c r="TX585" s="8"/>
      <c r="TY585" s="8"/>
      <c r="TZ585" s="8"/>
      <c r="UA585" s="8"/>
      <c r="UB585" s="8"/>
      <c r="UC585" s="8"/>
      <c r="UD585" s="8"/>
      <c r="UE585" s="8"/>
      <c r="UF585" s="8"/>
      <c r="UG585" s="8"/>
      <c r="UH585" s="8"/>
      <c r="UI585" s="8"/>
      <c r="UJ585" s="8"/>
      <c r="UK585" s="8"/>
      <c r="UL585" s="8"/>
      <c r="UM585" s="8"/>
      <c r="UN585" s="8"/>
      <c r="UO585" s="8"/>
      <c r="UP585" s="8"/>
      <c r="UQ585" s="8"/>
      <c r="UR585" s="8"/>
      <c r="US585" s="8"/>
      <c r="UT585" s="8"/>
      <c r="UU585" s="8"/>
      <c r="UV585" s="8"/>
      <c r="UW585" s="8"/>
      <c r="UX585" s="8"/>
      <c r="UY585" s="8"/>
      <c r="UZ585" s="8"/>
      <c r="VA585" s="8"/>
      <c r="VB585" s="8"/>
      <c r="VC585" s="8"/>
      <c r="VD585" s="8"/>
      <c r="VE585" s="8"/>
      <c r="VF585" s="8"/>
      <c r="VG585" s="8"/>
      <c r="VH585" s="8"/>
      <c r="VI585" s="8"/>
      <c r="VJ585" s="8"/>
      <c r="VK585" s="8"/>
      <c r="VL585" s="8"/>
      <c r="VM585" s="8"/>
      <c r="VN585" s="8"/>
      <c r="VO585" s="8"/>
      <c r="VP585" s="8"/>
      <c r="VQ585" s="8"/>
      <c r="VR585" s="8"/>
      <c r="VS585" s="8"/>
      <c r="VT585" s="8"/>
      <c r="VU585" s="8"/>
      <c r="VV585" s="8"/>
      <c r="VW585" s="8"/>
      <c r="VX585" s="8"/>
      <c r="VY585" s="8"/>
      <c r="VZ585" s="8"/>
      <c r="WA585" s="8"/>
      <c r="WB585" s="8"/>
      <c r="WC585" s="8"/>
      <c r="WD585" s="8"/>
      <c r="WE585" s="8"/>
      <c r="WF585" s="8"/>
      <c r="WG585" s="8"/>
      <c r="WH585" s="8"/>
      <c r="WI585" s="8"/>
      <c r="WJ585" s="8"/>
      <c r="WK585" s="8"/>
      <c r="WL585" s="8"/>
      <c r="WM585" s="8"/>
      <c r="WN585" s="8"/>
      <c r="WO585" s="8"/>
      <c r="WP585" s="8"/>
      <c r="WQ585" s="8"/>
      <c r="WR585" s="8"/>
      <c r="WS585" s="8"/>
      <c r="WT585" s="8"/>
      <c r="WU585" s="8"/>
      <c r="WV585" s="8"/>
      <c r="WW585" s="8"/>
      <c r="WX585" s="8"/>
      <c r="WY585" s="8"/>
      <c r="WZ585" s="8"/>
      <c r="XA585" s="8"/>
      <c r="XB585" s="8"/>
      <c r="XC585" s="8"/>
      <c r="XD585" s="8"/>
      <c r="XE585" s="8"/>
      <c r="XF585" s="8"/>
      <c r="XG585" s="8"/>
      <c r="XH585" s="8"/>
      <c r="XI585" s="8"/>
      <c r="XJ585" s="8"/>
      <c r="XK585" s="8"/>
      <c r="XL585" s="8"/>
      <c r="XM585" s="8"/>
      <c r="XN585" s="8"/>
      <c r="XO585" s="8"/>
      <c r="XP585" s="8"/>
      <c r="XQ585" s="8"/>
      <c r="XR585" s="8"/>
      <c r="XS585" s="8"/>
      <c r="XT585" s="8"/>
      <c r="XU585" s="8"/>
      <c r="XV585" s="8"/>
      <c r="XW585" s="8"/>
      <c r="XX585" s="8"/>
      <c r="XY585" s="8"/>
      <c r="XZ585" s="8"/>
      <c r="YA585" s="8"/>
      <c r="YB585" s="8"/>
      <c r="YC585" s="8"/>
      <c r="YD585" s="8"/>
      <c r="YE585" s="8"/>
      <c r="YF585" s="8"/>
      <c r="YG585" s="8"/>
      <c r="YH585" s="8"/>
      <c r="YI585" s="8"/>
      <c r="YJ585" s="8"/>
      <c r="YK585" s="8"/>
      <c r="YL585" s="8"/>
      <c r="YM585" s="8"/>
      <c r="YN585" s="8"/>
      <c r="YO585" s="8"/>
      <c r="YP585" s="8"/>
      <c r="YQ585" s="8"/>
      <c r="YR585" s="8"/>
      <c r="YS585" s="8"/>
      <c r="YT585" s="8"/>
      <c r="YU585" s="8"/>
      <c r="YV585" s="8"/>
      <c r="YW585" s="8"/>
      <c r="YX585" s="8"/>
      <c r="YY585" s="8"/>
      <c r="YZ585" s="8"/>
      <c r="ZA585" s="8"/>
      <c r="ZB585" s="8"/>
      <c r="ZC585" s="8"/>
      <c r="ZD585" s="8"/>
      <c r="ZE585" s="8"/>
      <c r="ZF585" s="8"/>
      <c r="ZG585" s="8"/>
      <c r="ZH585" s="8"/>
      <c r="ZI585" s="8"/>
      <c r="ZJ585" s="8"/>
      <c r="ZK585" s="8"/>
      <c r="ZL585" s="8"/>
      <c r="ZM585" s="8"/>
      <c r="ZN585" s="8"/>
      <c r="ZO585" s="8"/>
      <c r="ZP585" s="8"/>
      <c r="ZQ585" s="8"/>
      <c r="ZR585" s="8"/>
      <c r="ZS585" s="8"/>
      <c r="ZT585" s="8"/>
      <c r="ZU585" s="8"/>
      <c r="ZV585" s="8"/>
      <c r="ZW585" s="8"/>
      <c r="ZX585" s="8"/>
      <c r="ZY585" s="8"/>
      <c r="ZZ585" s="8"/>
      <c r="AAA585" s="8"/>
      <c r="AAB585" s="8"/>
      <c r="AAC585" s="8"/>
      <c r="AAD585" s="8"/>
      <c r="AAE585" s="8"/>
      <c r="AAF585" s="8"/>
      <c r="AAG585" s="8"/>
      <c r="AAH585" s="8"/>
      <c r="AAI585" s="8"/>
      <c r="AAJ585" s="8"/>
      <c r="AAK585" s="8"/>
      <c r="AAL585" s="8"/>
      <c r="AAM585" s="8"/>
      <c r="AAN585" s="8"/>
      <c r="AAO585" s="8"/>
      <c r="AAP585" s="8"/>
      <c r="AAQ585" s="8"/>
      <c r="AAR585" s="8"/>
      <c r="AAS585" s="8"/>
      <c r="AAT585" s="8"/>
      <c r="AAU585" s="8"/>
      <c r="AAV585" s="8"/>
      <c r="AAW585" s="8"/>
      <c r="AAX585" s="8"/>
      <c r="AAY585" s="8"/>
      <c r="AAZ585" s="8"/>
      <c r="ABA585" s="8"/>
      <c r="ABB585" s="8"/>
      <c r="ABC585" s="8"/>
      <c r="ABD585" s="8"/>
      <c r="ABE585" s="8"/>
      <c r="ABF585" s="8"/>
      <c r="ABG585" s="8"/>
      <c r="ABH585" s="8"/>
      <c r="ABI585" s="8"/>
      <c r="ABJ585" s="8"/>
      <c r="ABK585" s="8"/>
      <c r="ABL585" s="8"/>
      <c r="ABM585" s="8"/>
      <c r="ABN585" s="8"/>
      <c r="ABO585" s="8"/>
      <c r="ABP585" s="8"/>
      <c r="ABQ585" s="8"/>
      <c r="ABR585" s="8"/>
      <c r="ABS585" s="8"/>
      <c r="ABT585" s="8"/>
      <c r="ABU585" s="8"/>
      <c r="ABV585" s="8"/>
      <c r="ABW585" s="8"/>
      <c r="ABX585" s="8"/>
      <c r="ABY585" s="8"/>
      <c r="ABZ585" s="8"/>
      <c r="ACA585" s="8"/>
      <c r="ACB585" s="8"/>
      <c r="ACC585" s="8"/>
      <c r="ACD585" s="8"/>
      <c r="ACE585" s="8"/>
      <c r="ACF585" s="8"/>
      <c r="ACG585" s="8"/>
      <c r="ACH585" s="8"/>
      <c r="ACI585" s="8"/>
      <c r="ACJ585" s="8"/>
      <c r="ACK585" s="8"/>
      <c r="ACL585" s="8"/>
      <c r="ACM585" s="8"/>
      <c r="ACN585" s="8"/>
      <c r="ACO585" s="8"/>
      <c r="ACP585" s="8"/>
      <c r="ACQ585" s="8"/>
      <c r="ACR585" s="8"/>
      <c r="ACS585" s="8"/>
      <c r="ACT585" s="8"/>
      <c r="ACU585" s="8"/>
      <c r="ACV585" s="8"/>
      <c r="ACW585" s="8"/>
      <c r="ACX585" s="8"/>
      <c r="ACY585" s="8"/>
      <c r="ACZ585" s="8"/>
      <c r="ADA585" s="8"/>
      <c r="ADB585" s="8"/>
      <c r="ADC585" s="8"/>
      <c r="ADD585" s="8"/>
      <c r="ADE585" s="8"/>
      <c r="ADF585" s="8"/>
      <c r="ADG585" s="8"/>
      <c r="ADH585" s="8"/>
      <c r="ADI585" s="8"/>
      <c r="ADJ585" s="8"/>
      <c r="ADK585" s="8"/>
      <c r="ADL585" s="8"/>
      <c r="ADM585" s="8"/>
      <c r="ADN585" s="8"/>
      <c r="ADO585" s="8"/>
      <c r="ADP585" s="8"/>
      <c r="ADQ585" s="8"/>
      <c r="ADR585" s="8"/>
      <c r="ADS585" s="8"/>
      <c r="ADT585" s="8"/>
      <c r="ADU585" s="8"/>
      <c r="ADV585" s="8"/>
      <c r="ADW585" s="8"/>
      <c r="ADX585" s="8"/>
      <c r="ADY585" s="8"/>
      <c r="ADZ585" s="8"/>
      <c r="AEA585" s="8"/>
      <c r="AEB585" s="8"/>
      <c r="AEC585" s="8"/>
      <c r="AED585" s="8"/>
      <c r="AEE585" s="8"/>
      <c r="AEF585" s="8"/>
      <c r="AEG585" s="8"/>
      <c r="AEH585" s="8"/>
      <c r="AEI585" s="8"/>
      <c r="AEJ585" s="8"/>
      <c r="AEK585" s="8"/>
      <c r="AEL585" s="8"/>
      <c r="AEM585" s="8"/>
      <c r="AEN585" s="8"/>
      <c r="AEO585" s="8"/>
      <c r="AEP585" s="8"/>
      <c r="AEQ585" s="8"/>
      <c r="AER585" s="8"/>
      <c r="AES585" s="8"/>
      <c r="AET585" s="8"/>
      <c r="AEU585" s="8"/>
      <c r="AEV585" s="8"/>
      <c r="AEW585" s="8"/>
      <c r="AEX585" s="8"/>
      <c r="AEY585" s="8"/>
      <c r="AEZ585" s="8"/>
      <c r="AFA585" s="8"/>
      <c r="AFB585" s="8"/>
      <c r="AFC585" s="8"/>
      <c r="AFD585" s="8"/>
      <c r="AFE585" s="8"/>
      <c r="AFF585" s="8"/>
      <c r="AFG585" s="8"/>
      <c r="AFH585" s="8"/>
      <c r="AFI585" s="8"/>
      <c r="AFJ585" s="8"/>
      <c r="AFK585" s="8"/>
      <c r="AFL585" s="8"/>
      <c r="AFM585" s="8"/>
      <c r="AFN585" s="8"/>
      <c r="AFO585" s="8"/>
      <c r="AFP585" s="8"/>
      <c r="AFQ585" s="8"/>
      <c r="AFR585" s="8"/>
      <c r="AFS585" s="8"/>
      <c r="AFT585" s="8"/>
      <c r="AFU585" s="8"/>
      <c r="AFV585" s="8"/>
      <c r="AFW585" s="8"/>
      <c r="AFX585" s="8"/>
      <c r="AFY585" s="8"/>
      <c r="AFZ585" s="8"/>
      <c r="AGA585" s="8"/>
      <c r="AGB585" s="8"/>
      <c r="AGC585" s="8"/>
      <c r="AGD585" s="8"/>
      <c r="AGE585" s="8"/>
      <c r="AGF585" s="8"/>
      <c r="AGG585" s="8"/>
      <c r="AGH585" s="8"/>
      <c r="AGI585" s="8"/>
      <c r="AGJ585" s="8"/>
      <c r="AGK585" s="8"/>
      <c r="AGL585" s="8"/>
      <c r="AGM585" s="8"/>
      <c r="AGN585" s="8"/>
      <c r="AGO585" s="8"/>
      <c r="AGP585" s="8"/>
      <c r="AGQ585" s="8"/>
      <c r="AGR585" s="8"/>
      <c r="AGS585" s="8"/>
      <c r="AGT585" s="8"/>
      <c r="AGU585" s="8"/>
      <c r="AGV585" s="8"/>
      <c r="AGW585" s="8"/>
      <c r="AGX585" s="8"/>
      <c r="AGY585" s="8"/>
      <c r="AGZ585" s="8"/>
      <c r="AHA585" s="8"/>
      <c r="AHB585" s="8"/>
      <c r="AHC585" s="8"/>
      <c r="AHD585" s="8"/>
      <c r="AHE585" s="8"/>
      <c r="AHF585" s="8"/>
      <c r="AHG585" s="8"/>
      <c r="AHH585" s="8"/>
      <c r="AHI585" s="8"/>
      <c r="AHJ585" s="8"/>
      <c r="AHK585" s="8"/>
      <c r="AHL585" s="8"/>
      <c r="AHM585" s="8"/>
      <c r="AHN585" s="8"/>
      <c r="AHO585" s="8"/>
      <c r="AHP585" s="8"/>
      <c r="AHQ585" s="8"/>
      <c r="AHR585" s="8"/>
      <c r="AHS585" s="8"/>
      <c r="AHT585" s="8"/>
      <c r="AHU585" s="8"/>
      <c r="AHV585" s="8"/>
      <c r="AHW585" s="8"/>
      <c r="AHX585" s="8"/>
      <c r="AHY585" s="8"/>
      <c r="AHZ585" s="8"/>
      <c r="AIA585" s="8"/>
      <c r="AIB585" s="8"/>
      <c r="AIC585" s="8"/>
      <c r="AID585" s="8"/>
      <c r="AIE585" s="8"/>
      <c r="AIF585" s="8"/>
      <c r="AIG585" s="8"/>
      <c r="AIH585" s="8"/>
      <c r="AII585" s="8"/>
      <c r="AIJ585" s="8"/>
      <c r="AIK585" s="8"/>
      <c r="AIL585" s="8"/>
      <c r="AIM585" s="8"/>
      <c r="AIN585" s="8"/>
      <c r="AIO585" s="8"/>
      <c r="AIP585" s="8"/>
      <c r="AIQ585" s="8"/>
      <c r="AIR585" s="8"/>
      <c r="AIS585" s="8"/>
      <c r="AIT585" s="8"/>
      <c r="AIU585" s="8"/>
      <c r="AIV585" s="8"/>
      <c r="AIW585" s="8"/>
      <c r="AIX585" s="8"/>
      <c r="AIY585" s="8"/>
      <c r="AIZ585" s="8"/>
      <c r="AJA585" s="8"/>
      <c r="AJB585" s="8"/>
      <c r="AJC585" s="8"/>
      <c r="AJD585" s="8"/>
      <c r="AJE585" s="8"/>
      <c r="AJF585" s="8"/>
      <c r="AJG585" s="8"/>
      <c r="AJH585" s="8"/>
      <c r="AJI585" s="8"/>
      <c r="AJJ585" s="8"/>
      <c r="AJK585" s="8"/>
      <c r="AJL585" s="8"/>
      <c r="AJM585" s="8"/>
      <c r="AJN585" s="8"/>
      <c r="AJO585" s="8"/>
      <c r="AJP585" s="8"/>
      <c r="AJQ585" s="8"/>
      <c r="AJR585" s="8"/>
      <c r="AJS585" s="8"/>
      <c r="AJT585" s="8"/>
      <c r="AJU585" s="8"/>
      <c r="AJV585" s="8"/>
      <c r="AJW585" s="8"/>
      <c r="AJX585" s="8"/>
      <c r="AJY585" s="8"/>
      <c r="AJZ585" s="8"/>
      <c r="AKA585" s="8"/>
      <c r="AKB585" s="8"/>
      <c r="AKC585" s="8"/>
      <c r="AKD585" s="8"/>
      <c r="AKE585" s="8"/>
      <c r="AKF585" s="8"/>
      <c r="AKG585" s="8"/>
      <c r="AKH585" s="8"/>
      <c r="AKI585" s="8"/>
      <c r="AKJ585" s="8"/>
      <c r="AKK585" s="8"/>
      <c r="AKL585" s="8"/>
      <c r="AKM585" s="8"/>
      <c r="AKN585" s="8"/>
      <c r="AKO585" s="8"/>
      <c r="AKP585" s="8"/>
      <c r="AKQ585" s="8"/>
      <c r="AKR585" s="8"/>
      <c r="AKS585" s="8"/>
      <c r="AKT585" s="8"/>
      <c r="AKU585" s="8"/>
      <c r="AKV585" s="8"/>
      <c r="AKW585" s="8"/>
      <c r="AKX585" s="8"/>
      <c r="AKY585" s="8"/>
      <c r="AKZ585" s="8"/>
      <c r="ALA585" s="8"/>
      <c r="ALB585" s="8"/>
      <c r="ALC585" s="8"/>
      <c r="ALD585" s="8"/>
      <c r="ALE585" s="8"/>
      <c r="ALF585" s="8"/>
      <c r="ALG585" s="8"/>
      <c r="ALH585" s="8"/>
      <c r="ALI585" s="8"/>
      <c r="ALJ585" s="8"/>
      <c r="ALK585" s="8"/>
      <c r="ALL585" s="8"/>
      <c r="ALM585" s="8"/>
      <c r="ALN585" s="8"/>
      <c r="ALO585" s="8"/>
      <c r="ALP585" s="8"/>
      <c r="ALQ585" s="8"/>
      <c r="ALR585" s="8"/>
      <c r="ALS585" s="8"/>
      <c r="ALT585" s="8"/>
      <c r="ALU585" s="8"/>
      <c r="ALV585" s="8"/>
      <c r="ALW585" s="8"/>
      <c r="ALX585" s="8"/>
      <c r="ALY585" s="8"/>
      <c r="ALZ585" s="8"/>
      <c r="AMA585" s="8"/>
      <c r="AMB585" s="8"/>
      <c r="AMC585" s="8"/>
      <c r="AMD585" s="8"/>
      <c r="AME585" s="8"/>
      <c r="AMF585" s="8"/>
      <c r="AMG585" s="8"/>
      <c r="AMH585" s="8"/>
      <c r="AMI585" s="8"/>
      <c r="AMJ585" s="8"/>
      <c r="AMK585" s="8"/>
      <c r="AML585" s="8"/>
      <c r="AMM585" s="8"/>
      <c r="AMN585" s="8"/>
      <c r="AMO585" s="8"/>
      <c r="AMP585" s="8"/>
      <c r="AMQ585" s="8"/>
      <c r="AMR585" s="8"/>
      <c r="AMS585" s="8"/>
      <c r="AMT585" s="8"/>
      <c r="AMU585" s="8"/>
      <c r="AMV585" s="8"/>
      <c r="AMW585" s="8"/>
      <c r="AMX585" s="8"/>
      <c r="AMY585" s="8"/>
      <c r="AMZ585" s="8"/>
      <c r="ANA585" s="8"/>
      <c r="ANB585" s="8"/>
      <c r="ANC585" s="8"/>
      <c r="AND585" s="8"/>
      <c r="ANE585" s="8"/>
      <c r="ANF585" s="8"/>
      <c r="ANG585" s="8"/>
      <c r="ANH585" s="8"/>
      <c r="ANI585" s="8"/>
      <c r="ANJ585" s="8"/>
      <c r="ANK585" s="8"/>
      <c r="ANL585" s="8"/>
      <c r="ANM585" s="8"/>
      <c r="ANN585" s="8"/>
      <c r="ANO585" s="8"/>
      <c r="ANP585" s="8"/>
      <c r="ANQ585" s="8"/>
      <c r="ANR585" s="8"/>
      <c r="ANS585" s="8"/>
      <c r="ANT585" s="8"/>
      <c r="ANU585" s="8"/>
      <c r="ANV585" s="8"/>
      <c r="ANW585" s="8"/>
      <c r="ANX585" s="8"/>
      <c r="ANY585" s="8"/>
      <c r="ANZ585" s="8"/>
      <c r="AOA585" s="8"/>
      <c r="AOB585" s="8"/>
      <c r="AOC585" s="8"/>
      <c r="AOD585" s="8"/>
      <c r="AOE585" s="8"/>
      <c r="AOF585" s="8"/>
      <c r="AOG585" s="8"/>
      <c r="AOH585" s="8"/>
      <c r="AOI585" s="8"/>
      <c r="AOJ585" s="8"/>
      <c r="AOK585" s="8"/>
      <c r="AOL585" s="8"/>
      <c r="AOM585" s="8"/>
      <c r="AON585" s="8"/>
      <c r="AOO585" s="8"/>
      <c r="AOP585" s="8"/>
      <c r="AOQ585" s="8"/>
      <c r="AOR585" s="8"/>
      <c r="AOS585" s="8"/>
      <c r="AOT585" s="8"/>
      <c r="AOU585" s="8"/>
      <c r="AOV585" s="8"/>
      <c r="AOW585" s="8"/>
      <c r="AOX585" s="8"/>
      <c r="AOY585" s="8"/>
      <c r="AOZ585" s="8"/>
      <c r="APA585" s="8"/>
      <c r="APB585" s="8"/>
      <c r="APC585" s="8"/>
      <c r="APD585" s="8"/>
      <c r="APE585" s="8"/>
      <c r="APF585" s="8"/>
      <c r="APG585" s="8"/>
      <c r="APH585" s="8"/>
      <c r="API585" s="8"/>
      <c r="APJ585" s="8"/>
      <c r="APK585" s="8"/>
      <c r="APL585" s="8"/>
      <c r="APM585" s="8"/>
      <c r="APN585" s="8"/>
      <c r="APO585" s="8"/>
      <c r="APP585" s="8"/>
      <c r="APQ585" s="8"/>
      <c r="APR585" s="8"/>
      <c r="APS585" s="8"/>
      <c r="APT585" s="8"/>
      <c r="APU585" s="8"/>
      <c r="APV585" s="8"/>
      <c r="APW585" s="8"/>
      <c r="APX585" s="8"/>
      <c r="APY585" s="8"/>
      <c r="APZ585" s="8"/>
      <c r="AQA585" s="8"/>
      <c r="AQB585" s="8"/>
      <c r="AQC585" s="8"/>
      <c r="AQD585" s="8"/>
      <c r="AQE585" s="8"/>
      <c r="AQF585" s="8"/>
      <c r="AQG585" s="8"/>
      <c r="AQH585" s="8"/>
      <c r="AQI585" s="8"/>
      <c r="AQJ585" s="8"/>
      <c r="AQK585" s="8"/>
      <c r="AQL585" s="8"/>
      <c r="AQM585" s="8"/>
      <c r="AQN585" s="8"/>
      <c r="AQO585" s="8"/>
      <c r="AQP585" s="8"/>
      <c r="AQQ585" s="8"/>
      <c r="AQR585" s="8"/>
      <c r="AQS585" s="8"/>
      <c r="AQT585" s="8"/>
      <c r="AQU585" s="8"/>
      <c r="AQV585" s="8"/>
      <c r="AQW585" s="8"/>
      <c r="AQX585" s="8"/>
      <c r="AQY585" s="8"/>
      <c r="AQZ585" s="8"/>
      <c r="ARA585" s="8"/>
      <c r="ARB585" s="8"/>
      <c r="ARC585" s="8"/>
      <c r="ARD585" s="8"/>
      <c r="ARE585" s="8"/>
      <c r="ARF585" s="8"/>
      <c r="ARG585" s="8"/>
      <c r="ARH585" s="8"/>
      <c r="ARI585" s="8"/>
      <c r="ARJ585" s="8"/>
      <c r="ARK585" s="8"/>
      <c r="ARL585" s="8"/>
      <c r="ARM585" s="8"/>
      <c r="ARN585" s="8"/>
      <c r="ARO585" s="8"/>
      <c r="ARP585" s="8"/>
      <c r="ARQ585" s="8"/>
      <c r="ARR585" s="8"/>
      <c r="ARS585" s="8"/>
      <c r="ART585" s="8"/>
      <c r="ARU585" s="8"/>
      <c r="ARV585" s="8"/>
      <c r="ARW585" s="8"/>
      <c r="ARX585" s="8"/>
      <c r="ARY585" s="8"/>
      <c r="ARZ585" s="8"/>
      <c r="ASA585" s="8"/>
      <c r="ASB585" s="8"/>
      <c r="ASC585" s="8"/>
      <c r="ASD585" s="8"/>
      <c r="ASE585" s="8"/>
      <c r="ASF585" s="8"/>
      <c r="ASG585" s="8"/>
      <c r="ASH585" s="8"/>
      <c r="ASI585" s="8"/>
      <c r="ASJ585" s="8"/>
      <c r="ASK585" s="8"/>
      <c r="ASL585" s="8"/>
      <c r="ASM585" s="8"/>
      <c r="ASN585" s="8"/>
      <c r="ASO585" s="8"/>
      <c r="ASP585" s="8"/>
      <c r="ASQ585" s="8"/>
      <c r="ASR585" s="8"/>
      <c r="ASS585" s="8"/>
      <c r="AST585" s="8"/>
      <c r="ASU585" s="8"/>
      <c r="ASV585" s="8"/>
      <c r="ASW585" s="8"/>
      <c r="ASX585" s="8"/>
      <c r="ASY585" s="8"/>
      <c r="ASZ585" s="8"/>
      <c r="ATA585" s="8"/>
      <c r="ATB585" s="8"/>
      <c r="ATC585" s="8"/>
      <c r="ATD585" s="8"/>
      <c r="ATE585" s="8"/>
      <c r="ATF585" s="8"/>
      <c r="ATG585" s="8"/>
      <c r="ATH585" s="8"/>
      <c r="ATI585" s="8"/>
      <c r="ATJ585" s="8"/>
      <c r="ATK585" s="8"/>
      <c r="ATL585" s="8"/>
      <c r="ATM585" s="8"/>
      <c r="ATN585" s="8"/>
      <c r="ATO585" s="8"/>
      <c r="ATP585" s="8"/>
      <c r="ATQ585" s="8"/>
      <c r="ATR585" s="8"/>
      <c r="ATS585" s="8"/>
      <c r="ATT585" s="8"/>
      <c r="ATU585" s="8"/>
      <c r="ATV585" s="8"/>
      <c r="ATW585" s="8"/>
      <c r="ATX585" s="8"/>
      <c r="ATY585" s="8"/>
      <c r="ATZ585" s="8"/>
      <c r="AUA585" s="8"/>
      <c r="AUB585" s="8"/>
      <c r="AUC585" s="8"/>
      <c r="AUD585" s="8"/>
      <c r="AUE585" s="8"/>
      <c r="AUF585" s="8"/>
      <c r="AUG585" s="8"/>
      <c r="AUH585" s="8"/>
      <c r="AUI585" s="8"/>
      <c r="AUJ585" s="8"/>
      <c r="AUK585" s="8"/>
      <c r="AUL585" s="8"/>
      <c r="AUM585" s="8"/>
      <c r="AUN585" s="8"/>
      <c r="AUO585" s="8"/>
      <c r="AUP585" s="8"/>
      <c r="AUQ585" s="8"/>
      <c r="AUR585" s="8"/>
      <c r="AUS585" s="8"/>
      <c r="AUT585" s="8"/>
      <c r="AUU585" s="8"/>
      <c r="AUV585" s="8"/>
      <c r="AUW585" s="8"/>
      <c r="AUX585" s="8"/>
      <c r="AUY585" s="8"/>
      <c r="AUZ585" s="8"/>
      <c r="AVA585" s="8"/>
      <c r="AVB585" s="8"/>
      <c r="AVC585" s="8"/>
      <c r="AVD585" s="8"/>
      <c r="AVE585" s="8"/>
      <c r="AVF585" s="8"/>
      <c r="AVG585" s="8"/>
      <c r="AVH585" s="8"/>
      <c r="AVI585" s="8"/>
      <c r="AVJ585" s="8"/>
      <c r="AVK585" s="8"/>
      <c r="AVL585" s="8"/>
      <c r="AVM585" s="8"/>
      <c r="AVN585" s="8"/>
      <c r="AVO585" s="8"/>
      <c r="AVP585" s="8"/>
      <c r="AVQ585" s="8"/>
      <c r="AVR585" s="8"/>
      <c r="AVS585" s="8"/>
      <c r="AVT585" s="8"/>
      <c r="AVU585" s="8"/>
      <c r="AVV585" s="8"/>
      <c r="AVW585" s="8"/>
      <c r="AVX585" s="8"/>
      <c r="AVY585" s="8"/>
      <c r="AVZ585" s="8"/>
      <c r="AWA585" s="8"/>
      <c r="AWB585" s="8"/>
      <c r="AWC585" s="8"/>
      <c r="AWD585" s="8"/>
      <c r="AWE585" s="8"/>
      <c r="AWF585" s="8"/>
      <c r="AWG585" s="8"/>
      <c r="AWH585" s="8"/>
      <c r="AWI585" s="8"/>
      <c r="AWJ585" s="8"/>
      <c r="AWK585" s="8"/>
      <c r="AWL585" s="8"/>
      <c r="AWM585" s="8"/>
      <c r="AWN585" s="8"/>
      <c r="AWO585" s="8"/>
      <c r="AWP585" s="8"/>
      <c r="AWQ585" s="8"/>
      <c r="AWR585" s="8"/>
      <c r="AWS585" s="8"/>
      <c r="AWT585" s="8"/>
      <c r="AWU585" s="8"/>
      <c r="AWV585" s="8"/>
      <c r="AWW585" s="8"/>
      <c r="AWX585" s="8"/>
      <c r="AWY585" s="8"/>
      <c r="AWZ585" s="8"/>
      <c r="AXA585" s="8"/>
      <c r="AXB585" s="8"/>
      <c r="AXC585" s="8"/>
      <c r="AXD585" s="8"/>
      <c r="AXE585" s="8"/>
      <c r="AXF585" s="8"/>
      <c r="AXG585" s="8"/>
      <c r="AXH585" s="8"/>
      <c r="AXI585" s="8"/>
      <c r="AXJ585" s="8"/>
      <c r="AXK585" s="8"/>
      <c r="AXL585" s="8"/>
      <c r="AXM585" s="8"/>
      <c r="AXN585" s="8"/>
      <c r="AXO585" s="8"/>
      <c r="AXP585" s="8"/>
      <c r="AXQ585" s="8"/>
      <c r="AXR585" s="8"/>
      <c r="AXS585" s="8"/>
      <c r="AXT585" s="8"/>
      <c r="AXU585" s="8"/>
      <c r="AXV585" s="8"/>
      <c r="AXW585" s="8"/>
      <c r="AXX585" s="8"/>
      <c r="AXY585" s="8"/>
      <c r="AXZ585" s="8"/>
      <c r="AYA585" s="8"/>
      <c r="AYB585" s="8"/>
      <c r="AYC585" s="8"/>
      <c r="AYD585" s="8"/>
      <c r="AYE585" s="8"/>
      <c r="AYF585" s="8"/>
      <c r="AYG585" s="8"/>
      <c r="AYH585" s="8"/>
      <c r="AYI585" s="8"/>
      <c r="AYJ585" s="8"/>
      <c r="AYK585" s="8"/>
      <c r="AYL585" s="8"/>
      <c r="AYM585" s="8"/>
      <c r="AYN585" s="8"/>
      <c r="AYO585" s="8"/>
      <c r="AYP585" s="8"/>
      <c r="AYQ585" s="8"/>
      <c r="AYR585" s="8"/>
      <c r="AYS585" s="8"/>
      <c r="AYT585" s="8"/>
      <c r="AYU585" s="8"/>
      <c r="AYV585" s="8"/>
      <c r="AYW585" s="8"/>
      <c r="AYX585" s="8"/>
      <c r="AYY585" s="8"/>
      <c r="AYZ585" s="8"/>
      <c r="AZA585" s="8"/>
      <c r="AZB585" s="8"/>
      <c r="AZC585" s="8"/>
      <c r="AZD585" s="8"/>
      <c r="AZE585" s="8"/>
      <c r="AZF585" s="8"/>
      <c r="AZG585" s="8"/>
      <c r="AZH585" s="8"/>
      <c r="AZI585" s="8"/>
      <c r="AZJ585" s="8"/>
      <c r="AZK585" s="8"/>
      <c r="AZL585" s="8"/>
      <c r="AZM585" s="8"/>
      <c r="AZN585" s="8"/>
      <c r="AZO585" s="8"/>
      <c r="AZP585" s="8"/>
      <c r="AZQ585" s="8"/>
      <c r="AZR585" s="8"/>
      <c r="AZS585" s="8"/>
      <c r="AZT585" s="8"/>
      <c r="AZU585" s="8"/>
      <c r="AZV585" s="8"/>
      <c r="AZW585" s="8"/>
      <c r="AZX585" s="8"/>
      <c r="AZY585" s="8"/>
      <c r="AZZ585" s="8"/>
      <c r="BAA585" s="8"/>
      <c r="BAB585" s="8"/>
      <c r="BAC585" s="8"/>
      <c r="BAD585" s="8"/>
      <c r="BAE585" s="8"/>
      <c r="BAF585" s="8"/>
      <c r="BAG585" s="8"/>
      <c r="BAH585" s="8"/>
      <c r="BAI585" s="8"/>
      <c r="BAJ585" s="8"/>
      <c r="BAK585" s="8"/>
      <c r="BAL585" s="8"/>
      <c r="BAM585" s="8"/>
      <c r="BAN585" s="8"/>
      <c r="BAO585" s="8"/>
      <c r="BAP585" s="8"/>
      <c r="BAQ585" s="8"/>
      <c r="BAR585" s="8"/>
      <c r="BAS585" s="8"/>
      <c r="BAT585" s="8"/>
      <c r="BAU585" s="8"/>
      <c r="BAV585" s="8"/>
      <c r="BAW585" s="8"/>
      <c r="BAX585" s="8"/>
      <c r="BAY585" s="8"/>
      <c r="BAZ585" s="8"/>
      <c r="BBA585" s="8"/>
      <c r="BBB585" s="8"/>
      <c r="BBC585" s="8"/>
      <c r="BBD585" s="8"/>
      <c r="BBE585" s="8"/>
      <c r="BBF585" s="8"/>
      <c r="BBG585" s="8"/>
      <c r="BBH585" s="8"/>
      <c r="BBI585" s="8"/>
      <c r="BBJ585" s="8"/>
      <c r="BBK585" s="8"/>
      <c r="BBL585" s="8"/>
      <c r="BBM585" s="8"/>
      <c r="BBN585" s="8"/>
      <c r="BBO585" s="8"/>
      <c r="BBP585" s="8"/>
      <c r="BBQ585" s="8"/>
      <c r="BBR585" s="8"/>
      <c r="BBS585" s="8"/>
      <c r="BBT585" s="8"/>
      <c r="BBU585" s="8"/>
      <c r="BBV585" s="8"/>
      <c r="BBW585" s="8"/>
      <c r="BBX585" s="8"/>
      <c r="BBY585" s="8"/>
      <c r="BBZ585" s="8"/>
      <c r="BCA585" s="8"/>
      <c r="BCB585" s="8"/>
      <c r="BCC585" s="8"/>
      <c r="BCD585" s="8"/>
      <c r="BCE585" s="8"/>
      <c r="BCF585" s="8"/>
      <c r="BCG585" s="8"/>
      <c r="BCH585" s="8"/>
      <c r="BCI585" s="8"/>
      <c r="BCJ585" s="8"/>
      <c r="BCK585" s="8"/>
      <c r="BCL585" s="8"/>
      <c r="BCM585" s="8"/>
      <c r="BCN585" s="8"/>
      <c r="BCO585" s="8"/>
      <c r="BCP585" s="8"/>
      <c r="BCQ585" s="8"/>
      <c r="BCR585" s="8"/>
      <c r="BCS585" s="8"/>
      <c r="BCT585" s="8"/>
      <c r="BCU585" s="8"/>
      <c r="BCV585" s="8"/>
      <c r="BCW585" s="8"/>
      <c r="BCX585" s="8"/>
      <c r="BCY585" s="8"/>
      <c r="BCZ585" s="8"/>
      <c r="BDA585" s="8"/>
      <c r="BDB585" s="8"/>
      <c r="BDC585" s="8"/>
      <c r="BDD585" s="8"/>
      <c r="BDE585" s="8"/>
      <c r="BDF585" s="8"/>
      <c r="BDG585" s="8"/>
      <c r="BDH585" s="8"/>
      <c r="BDI585" s="8"/>
      <c r="BDJ585" s="8"/>
      <c r="BDK585" s="8"/>
      <c r="BDL585" s="8"/>
      <c r="BDM585" s="8"/>
      <c r="BDN585" s="8"/>
      <c r="BDO585" s="8"/>
      <c r="BDP585" s="8"/>
      <c r="BDQ585" s="8"/>
      <c r="BDR585" s="8"/>
      <c r="BDS585" s="8"/>
      <c r="BDT585" s="8"/>
      <c r="BDU585" s="8"/>
      <c r="BDV585" s="8"/>
      <c r="BDW585" s="8"/>
      <c r="BDX585" s="8"/>
      <c r="BDY585" s="8"/>
      <c r="BDZ585" s="8"/>
      <c r="BEA585" s="8"/>
      <c r="BEB585" s="8"/>
      <c r="BEC585" s="8"/>
      <c r="BED585" s="8"/>
      <c r="BEE585" s="8"/>
      <c r="BEF585" s="8"/>
      <c r="BEG585" s="8"/>
      <c r="BEH585" s="8"/>
      <c r="BEI585" s="8"/>
      <c r="BEJ585" s="8"/>
      <c r="BEK585" s="8"/>
      <c r="BEL585" s="8"/>
      <c r="BEM585" s="8"/>
      <c r="BEN585" s="8"/>
      <c r="BEO585" s="8"/>
      <c r="BEP585" s="8"/>
      <c r="BEQ585" s="8"/>
      <c r="BER585" s="8"/>
      <c r="BES585" s="8"/>
      <c r="BET585" s="8"/>
      <c r="BEU585" s="8"/>
      <c r="BEV585" s="8"/>
      <c r="BEW585" s="8"/>
      <c r="BEX585" s="8"/>
      <c r="BEY585" s="8"/>
      <c r="BEZ585" s="8"/>
      <c r="BFA585" s="8"/>
      <c r="BFB585" s="8"/>
      <c r="BFC585" s="8"/>
      <c r="BFD585" s="8"/>
      <c r="BFE585" s="8"/>
      <c r="BFF585" s="8"/>
      <c r="BFG585" s="8"/>
      <c r="BFH585" s="8"/>
      <c r="BFI585" s="8"/>
      <c r="BFJ585" s="8"/>
      <c r="BFK585" s="8"/>
      <c r="BFL585" s="8"/>
      <c r="BFM585" s="8"/>
      <c r="BFN585" s="8"/>
      <c r="BFO585" s="8"/>
      <c r="BFP585" s="8"/>
      <c r="BFQ585" s="8"/>
      <c r="BFR585" s="8"/>
      <c r="BFS585" s="8"/>
      <c r="BFT585" s="8"/>
      <c r="BFU585" s="8"/>
      <c r="BFV585" s="8"/>
      <c r="BFW585" s="8"/>
      <c r="BFX585" s="8"/>
      <c r="BFY585" s="8"/>
      <c r="BFZ585" s="8"/>
      <c r="BGA585" s="8"/>
      <c r="BGB585" s="8"/>
      <c r="BGC585" s="8"/>
      <c r="BGD585" s="8"/>
      <c r="BGE585" s="8"/>
      <c r="BGF585" s="8"/>
      <c r="BGG585" s="8"/>
      <c r="BGH585" s="8"/>
      <c r="BGI585" s="8"/>
      <c r="BGJ585" s="8"/>
      <c r="BGK585" s="8"/>
      <c r="BGL585" s="8"/>
      <c r="BGM585" s="8"/>
      <c r="BGN585" s="8"/>
      <c r="BGO585" s="8"/>
      <c r="BGP585" s="8"/>
      <c r="BGQ585" s="8"/>
      <c r="BGR585" s="8"/>
      <c r="BGS585" s="8"/>
      <c r="BGT585" s="8"/>
      <c r="BGU585" s="8"/>
      <c r="BGV585" s="8"/>
      <c r="BGW585" s="8"/>
      <c r="BGX585" s="8"/>
      <c r="BGY585" s="8"/>
      <c r="BGZ585" s="8"/>
      <c r="BHA585" s="8"/>
      <c r="BHB585" s="8"/>
      <c r="BHC585" s="8"/>
      <c r="BHD585" s="8"/>
      <c r="BHE585" s="8"/>
      <c r="BHF585" s="8"/>
      <c r="BHG585" s="8"/>
      <c r="BHH585" s="8"/>
      <c r="BHI585" s="8"/>
      <c r="BHJ585" s="8"/>
      <c r="BHK585" s="8"/>
      <c r="BHL585" s="8"/>
      <c r="BHM585" s="8"/>
      <c r="BHN585" s="8"/>
      <c r="BHO585" s="8"/>
      <c r="BHP585" s="8"/>
      <c r="BHQ585" s="8"/>
      <c r="BHR585" s="8"/>
      <c r="BHS585" s="8"/>
      <c r="BHT585" s="8"/>
      <c r="BHU585" s="8"/>
      <c r="BHV585" s="8"/>
      <c r="BHW585" s="8"/>
      <c r="BHX585" s="8"/>
      <c r="BHY585" s="8"/>
      <c r="BHZ585" s="8"/>
      <c r="BIA585" s="8"/>
      <c r="BIB585" s="8"/>
      <c r="BIC585" s="8"/>
      <c r="BID585" s="8"/>
      <c r="BIE585" s="8"/>
      <c r="BIF585" s="8"/>
      <c r="BIG585" s="8"/>
      <c r="BIH585" s="8"/>
      <c r="BII585" s="8"/>
      <c r="BIJ585" s="8"/>
      <c r="BIK585" s="8"/>
      <c r="BIL585" s="8"/>
      <c r="BIM585" s="8"/>
      <c r="BIN585" s="8"/>
      <c r="BIO585" s="8"/>
      <c r="BIP585" s="8"/>
      <c r="BIQ585" s="8"/>
      <c r="BIR585" s="8"/>
      <c r="BIS585" s="8"/>
      <c r="BIT585" s="8"/>
      <c r="BIU585" s="8"/>
      <c r="BIV585" s="8"/>
      <c r="BIW585" s="8"/>
      <c r="BIX585" s="8"/>
      <c r="BIY585" s="8"/>
      <c r="BIZ585" s="8"/>
      <c r="BJA585" s="8"/>
      <c r="BJB585" s="8"/>
      <c r="BJC585" s="8"/>
      <c r="BJD585" s="8"/>
      <c r="BJE585" s="8"/>
      <c r="BJF585" s="8"/>
      <c r="BJG585" s="8"/>
      <c r="BJH585" s="8"/>
      <c r="BJI585" s="8"/>
      <c r="BJJ585" s="8"/>
      <c r="BJK585" s="8"/>
      <c r="BJL585" s="8"/>
      <c r="BJM585" s="8"/>
      <c r="BJN585" s="8"/>
      <c r="BJO585" s="8"/>
      <c r="BJP585" s="8"/>
      <c r="BJQ585" s="8"/>
      <c r="BJR585" s="8"/>
      <c r="BJS585" s="8"/>
      <c r="BJT585" s="8"/>
      <c r="BJU585" s="8"/>
      <c r="BJV585" s="8"/>
      <c r="BJW585" s="8"/>
      <c r="BJX585" s="8"/>
      <c r="BJY585" s="8"/>
      <c r="BJZ585" s="8"/>
      <c r="BKA585" s="8"/>
      <c r="BKB585" s="8"/>
      <c r="BKC585" s="8"/>
      <c r="BKD585" s="8"/>
      <c r="BKE585" s="8"/>
      <c r="BKF585" s="8"/>
      <c r="BKG585" s="8"/>
      <c r="BKH585" s="8"/>
      <c r="BKI585" s="8"/>
      <c r="BKJ585" s="8"/>
      <c r="BKK585" s="8"/>
      <c r="BKL585" s="8"/>
      <c r="BKM585" s="8"/>
      <c r="BKN585" s="8"/>
      <c r="BKO585" s="8"/>
      <c r="BKP585" s="8"/>
      <c r="BKQ585" s="8"/>
      <c r="BKR585" s="8"/>
      <c r="BKS585" s="8"/>
      <c r="BKT585" s="8"/>
      <c r="BKU585" s="8"/>
      <c r="BKV585" s="8"/>
      <c r="BKW585" s="8"/>
      <c r="BKX585" s="8"/>
      <c r="BKY585" s="8"/>
      <c r="BKZ585" s="8"/>
      <c r="BLA585" s="8"/>
      <c r="BLB585" s="8"/>
      <c r="BLC585" s="8"/>
      <c r="BLD585" s="8"/>
      <c r="BLE585" s="8"/>
      <c r="BLF585" s="8"/>
      <c r="BLG585" s="8"/>
      <c r="BLH585" s="8"/>
      <c r="BLI585" s="8"/>
      <c r="BLJ585" s="8"/>
      <c r="BLK585" s="8"/>
      <c r="BLL585" s="8"/>
      <c r="BLM585" s="8"/>
      <c r="BLN585" s="8"/>
      <c r="BLO585" s="8"/>
      <c r="BLP585" s="8"/>
      <c r="BLQ585" s="8"/>
      <c r="BLR585" s="8"/>
      <c r="BLS585" s="8"/>
      <c r="BLT585" s="8"/>
      <c r="BLU585" s="8"/>
      <c r="BLV585" s="8"/>
      <c r="BLW585" s="8"/>
      <c r="BLX585" s="8"/>
      <c r="BLY585" s="8"/>
      <c r="BLZ585" s="8"/>
      <c r="BMA585" s="8"/>
      <c r="BMB585" s="8"/>
      <c r="BMC585" s="8"/>
      <c r="BMD585" s="8"/>
      <c r="BME585" s="8"/>
      <c r="BMF585" s="8"/>
      <c r="BMG585" s="8"/>
      <c r="BMH585" s="8"/>
      <c r="BMI585" s="8"/>
      <c r="BMJ585" s="8"/>
      <c r="BMK585" s="8"/>
      <c r="BML585" s="8"/>
      <c r="BMM585" s="8"/>
      <c r="BMN585" s="8"/>
      <c r="BMO585" s="8"/>
      <c r="BMP585" s="8"/>
      <c r="BMQ585" s="8"/>
      <c r="BMR585" s="8"/>
      <c r="BMS585" s="8"/>
      <c r="BMT585" s="8"/>
      <c r="BMU585" s="8"/>
      <c r="BMV585" s="8"/>
      <c r="BMW585" s="8"/>
      <c r="BMX585" s="8"/>
      <c r="BMY585" s="8"/>
      <c r="BMZ585" s="8"/>
      <c r="BNA585" s="8"/>
      <c r="BNB585" s="8"/>
      <c r="BNC585" s="8"/>
      <c r="BND585" s="8"/>
      <c r="BNE585" s="8"/>
      <c r="BNF585" s="8"/>
      <c r="BNG585" s="8"/>
      <c r="BNH585" s="8"/>
      <c r="BNI585" s="8"/>
      <c r="BNJ585" s="8"/>
      <c r="BNK585" s="8"/>
      <c r="BNL585" s="8"/>
      <c r="BNM585" s="8"/>
      <c r="BNN585" s="8"/>
      <c r="BNO585" s="8"/>
      <c r="BNP585" s="8"/>
      <c r="BNQ585" s="8"/>
      <c r="BNR585" s="8"/>
      <c r="BNS585" s="8"/>
      <c r="BNT585" s="8"/>
      <c r="BNU585" s="8"/>
      <c r="BNV585" s="8"/>
      <c r="BNW585" s="8"/>
      <c r="BNX585" s="8"/>
      <c r="BNY585" s="8"/>
      <c r="BNZ585" s="8"/>
      <c r="BOA585" s="8"/>
      <c r="BOB585" s="8"/>
      <c r="BOC585" s="8"/>
      <c r="BOD585" s="8"/>
      <c r="BOE585" s="8"/>
      <c r="BOF585" s="8"/>
      <c r="BOG585" s="8"/>
      <c r="BOH585" s="8"/>
      <c r="BOI585" s="8"/>
      <c r="BOJ585" s="8"/>
      <c r="BOK585" s="8"/>
      <c r="BOL585" s="8"/>
      <c r="BOM585" s="8"/>
      <c r="BON585" s="8"/>
      <c r="BOO585" s="8"/>
      <c r="BOP585" s="8"/>
      <c r="BOQ585" s="8"/>
      <c r="BOR585" s="8"/>
      <c r="BOS585" s="8"/>
      <c r="BOT585" s="8"/>
      <c r="BOU585" s="8"/>
      <c r="BOV585" s="8"/>
      <c r="BOW585" s="8"/>
      <c r="BOX585" s="8"/>
      <c r="BOY585" s="8"/>
      <c r="BOZ585" s="8"/>
      <c r="BPA585" s="8"/>
      <c r="BPB585" s="8"/>
      <c r="BPC585" s="8"/>
      <c r="BPD585" s="8"/>
      <c r="BPE585" s="8"/>
      <c r="BPF585" s="8"/>
      <c r="BPG585" s="8"/>
      <c r="BPH585" s="8"/>
      <c r="BPI585" s="8"/>
      <c r="BPJ585" s="8"/>
      <c r="BPK585" s="8"/>
      <c r="BPL585" s="8"/>
      <c r="BPM585" s="8"/>
      <c r="BPN585" s="8"/>
      <c r="BPO585" s="8"/>
      <c r="BPP585" s="8"/>
      <c r="BPQ585" s="8"/>
      <c r="BPR585" s="8"/>
      <c r="BPS585" s="8"/>
      <c r="BPT585" s="8"/>
      <c r="BPU585" s="8"/>
      <c r="BPV585" s="8"/>
      <c r="BPW585" s="8"/>
      <c r="BPX585" s="8"/>
      <c r="BPY585" s="8"/>
      <c r="BPZ585" s="8"/>
      <c r="BQA585" s="8"/>
      <c r="BQB585" s="8"/>
      <c r="BQC585" s="8"/>
      <c r="BQD585" s="8"/>
      <c r="BQE585" s="8"/>
      <c r="BQF585" s="8"/>
      <c r="BQG585" s="8"/>
      <c r="BQH585" s="8"/>
      <c r="BQI585" s="8"/>
      <c r="BQJ585" s="8"/>
      <c r="BQK585" s="8"/>
      <c r="BQL585" s="8"/>
      <c r="BQM585" s="8"/>
      <c r="BQN585" s="8"/>
      <c r="BQO585" s="8"/>
      <c r="BQP585" s="8"/>
      <c r="BQQ585" s="8"/>
      <c r="BQR585" s="8"/>
      <c r="BQS585" s="8"/>
      <c r="BQT585" s="8"/>
      <c r="BQU585" s="8"/>
      <c r="BQV585" s="8"/>
      <c r="BQW585" s="8"/>
      <c r="BQX585" s="8"/>
      <c r="BQY585" s="8"/>
      <c r="BQZ585" s="8"/>
      <c r="BRA585" s="8"/>
      <c r="BRB585" s="8"/>
      <c r="BRC585" s="8"/>
      <c r="BRD585" s="8"/>
      <c r="BRE585" s="8"/>
      <c r="BRF585" s="8"/>
      <c r="BRG585" s="8"/>
      <c r="BRH585" s="8"/>
      <c r="BRI585" s="8"/>
      <c r="BRJ585" s="8"/>
      <c r="BRK585" s="8"/>
      <c r="BRL585" s="8"/>
      <c r="BRM585" s="8"/>
      <c r="BRN585" s="8"/>
      <c r="BRO585" s="8"/>
      <c r="BRP585" s="8"/>
      <c r="BRQ585" s="8"/>
      <c r="BRR585" s="8"/>
      <c r="BRS585" s="8"/>
      <c r="BRT585" s="8"/>
      <c r="BRU585" s="8"/>
      <c r="BRV585" s="8"/>
      <c r="BRW585" s="8"/>
      <c r="BRX585" s="8"/>
      <c r="BRY585" s="8"/>
      <c r="BRZ585" s="8"/>
      <c r="BSA585" s="8"/>
      <c r="BSB585" s="8"/>
      <c r="BSC585" s="8"/>
      <c r="BSD585" s="8"/>
      <c r="BSE585" s="8"/>
      <c r="BSF585" s="8"/>
      <c r="BSG585" s="8"/>
      <c r="BSH585" s="8"/>
      <c r="BSI585" s="8"/>
      <c r="BSJ585" s="8"/>
      <c r="BSK585" s="8"/>
      <c r="BSL585" s="8"/>
      <c r="BSM585" s="8"/>
      <c r="BSN585" s="8"/>
      <c r="BSO585" s="8"/>
      <c r="BSP585" s="8"/>
      <c r="BSQ585" s="8"/>
      <c r="BSR585" s="8"/>
      <c r="BSS585" s="8"/>
      <c r="BST585" s="8"/>
      <c r="BSU585" s="8"/>
      <c r="BSV585" s="8"/>
      <c r="BSW585" s="8"/>
      <c r="BSX585" s="8"/>
      <c r="BSY585" s="8"/>
      <c r="BSZ585" s="8"/>
      <c r="BTA585" s="8"/>
      <c r="BTB585" s="8"/>
      <c r="BTC585" s="8"/>
      <c r="BTD585" s="8"/>
      <c r="BTE585" s="8"/>
      <c r="BTF585" s="8"/>
      <c r="BTG585" s="8"/>
      <c r="BTH585" s="8"/>
      <c r="BTI585" s="8"/>
      <c r="BTJ585" s="8"/>
      <c r="BTK585" s="8"/>
      <c r="BTL585" s="8"/>
      <c r="BTM585" s="8"/>
      <c r="BTN585" s="8"/>
      <c r="BTO585" s="8"/>
      <c r="BTP585" s="8"/>
      <c r="BTQ585" s="8"/>
      <c r="BTR585" s="8"/>
      <c r="BTS585" s="8"/>
      <c r="BTT585" s="8"/>
      <c r="BTU585" s="8"/>
      <c r="BTV585" s="8"/>
      <c r="BTW585" s="8"/>
      <c r="BTX585" s="8"/>
      <c r="BTY585" s="8"/>
      <c r="BTZ585" s="8"/>
      <c r="BUA585" s="8"/>
      <c r="BUB585" s="8"/>
      <c r="BUC585" s="8"/>
      <c r="BUD585" s="8"/>
      <c r="BUE585" s="8"/>
      <c r="BUF585" s="8"/>
      <c r="BUG585" s="8"/>
      <c r="BUH585" s="8"/>
      <c r="BUI585" s="8"/>
      <c r="BUJ585" s="8"/>
      <c r="BUK585" s="8"/>
      <c r="BUL585" s="8"/>
      <c r="BUM585" s="8"/>
      <c r="BUN585" s="8"/>
      <c r="BUO585" s="8"/>
      <c r="BUP585" s="8"/>
      <c r="BUQ585" s="8"/>
      <c r="BUR585" s="8"/>
      <c r="BUS585" s="8"/>
      <c r="BUT585" s="8"/>
      <c r="BUU585" s="8"/>
      <c r="BUV585" s="8"/>
      <c r="BUW585" s="8"/>
      <c r="BUX585" s="8"/>
      <c r="BUY585" s="8"/>
      <c r="BUZ585" s="8"/>
      <c r="BVA585" s="8"/>
      <c r="BVB585" s="8"/>
      <c r="BVC585" s="8"/>
      <c r="BVD585" s="8"/>
      <c r="BVE585" s="8"/>
      <c r="BVF585" s="8"/>
      <c r="BVG585" s="8"/>
      <c r="BVH585" s="8"/>
      <c r="BVI585" s="8"/>
      <c r="BVJ585" s="8"/>
      <c r="BVK585" s="8"/>
      <c r="BVL585" s="8"/>
      <c r="BVM585" s="8"/>
      <c r="BVN585" s="8"/>
      <c r="BVO585" s="8"/>
      <c r="BVP585" s="8"/>
      <c r="BVQ585" s="8"/>
      <c r="BVR585" s="8"/>
      <c r="BVS585" s="8"/>
      <c r="BVT585" s="8"/>
      <c r="BVU585" s="8"/>
      <c r="BVV585" s="8"/>
      <c r="BVW585" s="8"/>
      <c r="BVX585" s="8"/>
      <c r="BVY585" s="8"/>
      <c r="BVZ585" s="8"/>
      <c r="BWA585" s="8"/>
      <c r="BWB585" s="8"/>
      <c r="BWC585" s="8"/>
      <c r="BWD585" s="8"/>
      <c r="BWE585" s="8"/>
      <c r="BWF585" s="8"/>
      <c r="BWG585" s="8"/>
      <c r="BWH585" s="8"/>
      <c r="BWI585" s="8"/>
      <c r="BWJ585" s="8"/>
      <c r="BWK585" s="8"/>
      <c r="BWL585" s="8"/>
      <c r="BWM585" s="8"/>
      <c r="BWN585" s="8"/>
      <c r="BWO585" s="8"/>
      <c r="BWP585" s="8"/>
      <c r="BWQ585" s="8"/>
    </row>
    <row r="586" spans="1:1967" s="445" customFormat="1" ht="102" customHeight="1">
      <c r="A586" s="9" t="s">
        <v>6640</v>
      </c>
      <c r="B586" s="100" t="s">
        <v>97</v>
      </c>
      <c r="C586" s="56" t="s">
        <v>1064</v>
      </c>
      <c r="D586" s="56" t="s">
        <v>1065</v>
      </c>
      <c r="E586" s="54" t="s">
        <v>1067</v>
      </c>
      <c r="F586" s="3"/>
      <c r="G586" s="3" t="s">
        <v>385</v>
      </c>
      <c r="H586" s="20">
        <v>0.5</v>
      </c>
      <c r="I586" s="114">
        <v>470000000</v>
      </c>
      <c r="J586" s="21" t="s">
        <v>1330</v>
      </c>
      <c r="K586" s="19" t="s">
        <v>1334</v>
      </c>
      <c r="L586" s="138" t="s">
        <v>3428</v>
      </c>
      <c r="M586" s="141" t="s">
        <v>383</v>
      </c>
      <c r="N586" s="361" t="s">
        <v>2105</v>
      </c>
      <c r="O586" s="3" t="s">
        <v>1382</v>
      </c>
      <c r="P586" s="7" t="s">
        <v>1361</v>
      </c>
      <c r="Q586" s="3" t="s">
        <v>1345</v>
      </c>
      <c r="R586" s="24">
        <v>504</v>
      </c>
      <c r="S586" s="19">
        <v>17500</v>
      </c>
      <c r="T586" s="83">
        <f t="shared" si="36"/>
        <v>8820000</v>
      </c>
      <c r="U586" s="83">
        <f t="shared" si="39"/>
        <v>9878400.0000000019</v>
      </c>
      <c r="V586" s="9" t="s">
        <v>1341</v>
      </c>
      <c r="W586" s="153" t="s">
        <v>1410</v>
      </c>
      <c r="X586" s="9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  <c r="NJ586" s="8"/>
      <c r="NK586" s="8"/>
      <c r="NL586" s="8"/>
      <c r="NM586" s="8"/>
      <c r="NN586" s="8"/>
      <c r="NO586" s="8"/>
      <c r="NP586" s="8"/>
      <c r="NQ586" s="8"/>
      <c r="NR586" s="8"/>
      <c r="NS586" s="8"/>
      <c r="NT586" s="8"/>
      <c r="NU586" s="8"/>
      <c r="NV586" s="8"/>
      <c r="NW586" s="8"/>
      <c r="NX586" s="8"/>
      <c r="NY586" s="8"/>
      <c r="NZ586" s="8"/>
      <c r="OA586" s="8"/>
      <c r="OB586" s="8"/>
      <c r="OC586" s="8"/>
      <c r="OD586" s="8"/>
      <c r="OE586" s="8"/>
      <c r="OF586" s="8"/>
      <c r="OG586" s="8"/>
      <c r="OH586" s="8"/>
      <c r="OI586" s="8"/>
      <c r="OJ586" s="8"/>
      <c r="OK586" s="8"/>
      <c r="OL586" s="8"/>
      <c r="OM586" s="8"/>
      <c r="ON586" s="8"/>
      <c r="OO586" s="8"/>
      <c r="OP586" s="8"/>
      <c r="OQ586" s="8"/>
      <c r="OR586" s="8"/>
      <c r="OS586" s="8"/>
      <c r="OT586" s="8"/>
      <c r="OU586" s="8"/>
      <c r="OV586" s="8"/>
      <c r="OW586" s="8"/>
      <c r="OX586" s="8"/>
      <c r="OY586" s="8"/>
      <c r="OZ586" s="8"/>
      <c r="PA586" s="8"/>
      <c r="PB586" s="8"/>
      <c r="PC586" s="8"/>
      <c r="PD586" s="8"/>
      <c r="PE586" s="8"/>
      <c r="PF586" s="8"/>
      <c r="PG586" s="8"/>
      <c r="PH586" s="8"/>
      <c r="PI586" s="8"/>
      <c r="PJ586" s="8"/>
      <c r="PK586" s="8"/>
      <c r="PL586" s="8"/>
      <c r="PM586" s="8"/>
      <c r="PN586" s="8"/>
      <c r="PO586" s="8"/>
      <c r="PP586" s="8"/>
      <c r="PQ586" s="8"/>
      <c r="PR586" s="8"/>
      <c r="PS586" s="8"/>
      <c r="PT586" s="8"/>
      <c r="PU586" s="8"/>
      <c r="PV586" s="8"/>
      <c r="PW586" s="8"/>
      <c r="PX586" s="8"/>
      <c r="PY586" s="8"/>
      <c r="PZ586" s="8"/>
      <c r="QA586" s="8"/>
      <c r="QB586" s="8"/>
      <c r="QC586" s="8"/>
      <c r="QD586" s="8"/>
      <c r="QE586" s="8"/>
      <c r="QF586" s="8"/>
      <c r="QG586" s="8"/>
      <c r="QH586" s="8"/>
      <c r="QI586" s="8"/>
      <c r="QJ586" s="8"/>
      <c r="QK586" s="8"/>
      <c r="QL586" s="8"/>
      <c r="QM586" s="8"/>
      <c r="QN586" s="8"/>
      <c r="QO586" s="8"/>
      <c r="QP586" s="8"/>
      <c r="QQ586" s="8"/>
      <c r="QR586" s="8"/>
      <c r="QS586" s="8"/>
      <c r="QT586" s="8"/>
      <c r="QU586" s="8"/>
      <c r="QV586" s="8"/>
      <c r="QW586" s="8"/>
      <c r="QX586" s="8"/>
      <c r="QY586" s="8"/>
      <c r="QZ586" s="8"/>
      <c r="RA586" s="8"/>
      <c r="RB586" s="8"/>
      <c r="RC586" s="8"/>
      <c r="RD586" s="8"/>
      <c r="RE586" s="8"/>
      <c r="RF586" s="8"/>
      <c r="RG586" s="8"/>
      <c r="RH586" s="8"/>
      <c r="RI586" s="8"/>
      <c r="RJ586" s="8"/>
      <c r="RK586" s="8"/>
      <c r="RL586" s="8"/>
      <c r="RM586" s="8"/>
      <c r="RN586" s="8"/>
      <c r="RO586" s="8"/>
      <c r="RP586" s="8"/>
      <c r="RQ586" s="8"/>
      <c r="RR586" s="8"/>
      <c r="RS586" s="8"/>
      <c r="RT586" s="8"/>
      <c r="RU586" s="8"/>
      <c r="RV586" s="8"/>
      <c r="RW586" s="8"/>
      <c r="RX586" s="8"/>
      <c r="RY586" s="8"/>
      <c r="RZ586" s="8"/>
      <c r="SA586" s="8"/>
      <c r="SB586" s="8"/>
      <c r="SC586" s="8"/>
      <c r="SD586" s="8"/>
      <c r="SE586" s="8"/>
      <c r="SF586" s="8"/>
      <c r="SG586" s="8"/>
      <c r="SH586" s="8"/>
      <c r="SI586" s="8"/>
      <c r="SJ586" s="8"/>
      <c r="SK586" s="8"/>
      <c r="SL586" s="8"/>
      <c r="SM586" s="8"/>
      <c r="SN586" s="8"/>
      <c r="SO586" s="8"/>
      <c r="SP586" s="8"/>
      <c r="SQ586" s="8"/>
      <c r="SR586" s="8"/>
      <c r="SS586" s="8"/>
      <c r="ST586" s="8"/>
      <c r="SU586" s="8"/>
      <c r="SV586" s="8"/>
      <c r="SW586" s="8"/>
      <c r="SX586" s="8"/>
      <c r="SY586" s="8"/>
      <c r="SZ586" s="8"/>
      <c r="TA586" s="8"/>
      <c r="TB586" s="8"/>
      <c r="TC586" s="8"/>
      <c r="TD586" s="8"/>
      <c r="TE586" s="8"/>
      <c r="TF586" s="8"/>
      <c r="TG586" s="8"/>
      <c r="TH586" s="8"/>
      <c r="TI586" s="8"/>
      <c r="TJ586" s="8"/>
      <c r="TK586" s="8"/>
      <c r="TL586" s="8"/>
      <c r="TM586" s="8"/>
      <c r="TN586" s="8"/>
      <c r="TO586" s="8"/>
      <c r="TP586" s="8"/>
      <c r="TQ586" s="8"/>
      <c r="TR586" s="8"/>
      <c r="TS586" s="8"/>
      <c r="TT586" s="8"/>
      <c r="TU586" s="8"/>
      <c r="TV586" s="8"/>
      <c r="TW586" s="8"/>
      <c r="TX586" s="8"/>
      <c r="TY586" s="8"/>
      <c r="TZ586" s="8"/>
      <c r="UA586" s="8"/>
      <c r="UB586" s="8"/>
      <c r="UC586" s="8"/>
      <c r="UD586" s="8"/>
      <c r="UE586" s="8"/>
      <c r="UF586" s="8"/>
      <c r="UG586" s="8"/>
      <c r="UH586" s="8"/>
      <c r="UI586" s="8"/>
      <c r="UJ586" s="8"/>
      <c r="UK586" s="8"/>
      <c r="UL586" s="8"/>
      <c r="UM586" s="8"/>
      <c r="UN586" s="8"/>
      <c r="UO586" s="8"/>
      <c r="UP586" s="8"/>
      <c r="UQ586" s="8"/>
      <c r="UR586" s="8"/>
      <c r="US586" s="8"/>
      <c r="UT586" s="8"/>
      <c r="UU586" s="8"/>
      <c r="UV586" s="8"/>
      <c r="UW586" s="8"/>
      <c r="UX586" s="8"/>
      <c r="UY586" s="8"/>
      <c r="UZ586" s="8"/>
      <c r="VA586" s="8"/>
      <c r="VB586" s="8"/>
      <c r="VC586" s="8"/>
      <c r="VD586" s="8"/>
      <c r="VE586" s="8"/>
      <c r="VF586" s="8"/>
      <c r="VG586" s="8"/>
      <c r="VH586" s="8"/>
      <c r="VI586" s="8"/>
      <c r="VJ586" s="8"/>
      <c r="VK586" s="8"/>
      <c r="VL586" s="8"/>
      <c r="VM586" s="8"/>
      <c r="VN586" s="8"/>
      <c r="VO586" s="8"/>
      <c r="VP586" s="8"/>
      <c r="VQ586" s="8"/>
      <c r="VR586" s="8"/>
      <c r="VS586" s="8"/>
      <c r="VT586" s="8"/>
      <c r="VU586" s="8"/>
      <c r="VV586" s="8"/>
      <c r="VW586" s="8"/>
      <c r="VX586" s="8"/>
      <c r="VY586" s="8"/>
      <c r="VZ586" s="8"/>
      <c r="WA586" s="8"/>
      <c r="WB586" s="8"/>
      <c r="WC586" s="8"/>
      <c r="WD586" s="8"/>
      <c r="WE586" s="8"/>
      <c r="WF586" s="8"/>
      <c r="WG586" s="8"/>
      <c r="WH586" s="8"/>
      <c r="WI586" s="8"/>
      <c r="WJ586" s="8"/>
      <c r="WK586" s="8"/>
      <c r="WL586" s="8"/>
      <c r="WM586" s="8"/>
      <c r="WN586" s="8"/>
      <c r="WO586" s="8"/>
      <c r="WP586" s="8"/>
      <c r="WQ586" s="8"/>
      <c r="WR586" s="8"/>
      <c r="WS586" s="8"/>
      <c r="WT586" s="8"/>
      <c r="WU586" s="8"/>
      <c r="WV586" s="8"/>
      <c r="WW586" s="8"/>
      <c r="WX586" s="8"/>
      <c r="WY586" s="8"/>
      <c r="WZ586" s="8"/>
      <c r="XA586" s="8"/>
      <c r="XB586" s="8"/>
      <c r="XC586" s="8"/>
      <c r="XD586" s="8"/>
      <c r="XE586" s="8"/>
      <c r="XF586" s="8"/>
      <c r="XG586" s="8"/>
      <c r="XH586" s="8"/>
      <c r="XI586" s="8"/>
      <c r="XJ586" s="8"/>
      <c r="XK586" s="8"/>
      <c r="XL586" s="8"/>
      <c r="XM586" s="8"/>
      <c r="XN586" s="8"/>
      <c r="XO586" s="8"/>
      <c r="XP586" s="8"/>
      <c r="XQ586" s="8"/>
      <c r="XR586" s="8"/>
      <c r="XS586" s="8"/>
      <c r="XT586" s="8"/>
      <c r="XU586" s="8"/>
      <c r="XV586" s="8"/>
      <c r="XW586" s="8"/>
      <c r="XX586" s="8"/>
      <c r="XY586" s="8"/>
      <c r="XZ586" s="8"/>
      <c r="YA586" s="8"/>
      <c r="YB586" s="8"/>
      <c r="YC586" s="8"/>
      <c r="YD586" s="8"/>
      <c r="YE586" s="8"/>
      <c r="YF586" s="8"/>
      <c r="YG586" s="8"/>
      <c r="YH586" s="8"/>
      <c r="YI586" s="8"/>
      <c r="YJ586" s="8"/>
      <c r="YK586" s="8"/>
      <c r="YL586" s="8"/>
      <c r="YM586" s="8"/>
      <c r="YN586" s="8"/>
      <c r="YO586" s="8"/>
      <c r="YP586" s="8"/>
      <c r="YQ586" s="8"/>
      <c r="YR586" s="8"/>
      <c r="YS586" s="8"/>
      <c r="YT586" s="8"/>
      <c r="YU586" s="8"/>
      <c r="YV586" s="8"/>
      <c r="YW586" s="8"/>
      <c r="YX586" s="8"/>
      <c r="YY586" s="8"/>
      <c r="YZ586" s="8"/>
      <c r="ZA586" s="8"/>
      <c r="ZB586" s="8"/>
      <c r="ZC586" s="8"/>
      <c r="ZD586" s="8"/>
      <c r="ZE586" s="8"/>
      <c r="ZF586" s="8"/>
      <c r="ZG586" s="8"/>
      <c r="ZH586" s="8"/>
      <c r="ZI586" s="8"/>
      <c r="ZJ586" s="8"/>
      <c r="ZK586" s="8"/>
      <c r="ZL586" s="8"/>
      <c r="ZM586" s="8"/>
      <c r="ZN586" s="8"/>
      <c r="ZO586" s="8"/>
      <c r="ZP586" s="8"/>
      <c r="ZQ586" s="8"/>
      <c r="ZR586" s="8"/>
      <c r="ZS586" s="8"/>
      <c r="ZT586" s="8"/>
      <c r="ZU586" s="8"/>
      <c r="ZV586" s="8"/>
      <c r="ZW586" s="8"/>
      <c r="ZX586" s="8"/>
      <c r="ZY586" s="8"/>
      <c r="ZZ586" s="8"/>
      <c r="AAA586" s="8"/>
      <c r="AAB586" s="8"/>
      <c r="AAC586" s="8"/>
      <c r="AAD586" s="8"/>
      <c r="AAE586" s="8"/>
      <c r="AAF586" s="8"/>
      <c r="AAG586" s="8"/>
      <c r="AAH586" s="8"/>
      <c r="AAI586" s="8"/>
      <c r="AAJ586" s="8"/>
      <c r="AAK586" s="8"/>
      <c r="AAL586" s="8"/>
      <c r="AAM586" s="8"/>
      <c r="AAN586" s="8"/>
      <c r="AAO586" s="8"/>
      <c r="AAP586" s="8"/>
      <c r="AAQ586" s="8"/>
      <c r="AAR586" s="8"/>
      <c r="AAS586" s="8"/>
      <c r="AAT586" s="8"/>
      <c r="AAU586" s="8"/>
      <c r="AAV586" s="8"/>
      <c r="AAW586" s="8"/>
      <c r="AAX586" s="8"/>
      <c r="AAY586" s="8"/>
      <c r="AAZ586" s="8"/>
      <c r="ABA586" s="8"/>
      <c r="ABB586" s="8"/>
      <c r="ABC586" s="8"/>
      <c r="ABD586" s="8"/>
      <c r="ABE586" s="8"/>
      <c r="ABF586" s="8"/>
      <c r="ABG586" s="8"/>
      <c r="ABH586" s="8"/>
      <c r="ABI586" s="8"/>
      <c r="ABJ586" s="8"/>
      <c r="ABK586" s="8"/>
      <c r="ABL586" s="8"/>
      <c r="ABM586" s="8"/>
      <c r="ABN586" s="8"/>
      <c r="ABO586" s="8"/>
      <c r="ABP586" s="8"/>
      <c r="ABQ586" s="8"/>
      <c r="ABR586" s="8"/>
      <c r="ABS586" s="8"/>
      <c r="ABT586" s="8"/>
      <c r="ABU586" s="8"/>
      <c r="ABV586" s="8"/>
      <c r="ABW586" s="8"/>
      <c r="ABX586" s="8"/>
      <c r="ABY586" s="8"/>
      <c r="ABZ586" s="8"/>
      <c r="ACA586" s="8"/>
      <c r="ACB586" s="8"/>
      <c r="ACC586" s="8"/>
      <c r="ACD586" s="8"/>
      <c r="ACE586" s="8"/>
      <c r="ACF586" s="8"/>
      <c r="ACG586" s="8"/>
      <c r="ACH586" s="8"/>
      <c r="ACI586" s="8"/>
      <c r="ACJ586" s="8"/>
      <c r="ACK586" s="8"/>
      <c r="ACL586" s="8"/>
      <c r="ACM586" s="8"/>
      <c r="ACN586" s="8"/>
      <c r="ACO586" s="8"/>
      <c r="ACP586" s="8"/>
      <c r="ACQ586" s="8"/>
      <c r="ACR586" s="8"/>
      <c r="ACS586" s="8"/>
      <c r="ACT586" s="8"/>
      <c r="ACU586" s="8"/>
      <c r="ACV586" s="8"/>
      <c r="ACW586" s="8"/>
      <c r="ACX586" s="8"/>
      <c r="ACY586" s="8"/>
      <c r="ACZ586" s="8"/>
      <c r="ADA586" s="8"/>
      <c r="ADB586" s="8"/>
      <c r="ADC586" s="8"/>
      <c r="ADD586" s="8"/>
      <c r="ADE586" s="8"/>
      <c r="ADF586" s="8"/>
      <c r="ADG586" s="8"/>
      <c r="ADH586" s="8"/>
      <c r="ADI586" s="8"/>
      <c r="ADJ586" s="8"/>
      <c r="ADK586" s="8"/>
      <c r="ADL586" s="8"/>
      <c r="ADM586" s="8"/>
      <c r="ADN586" s="8"/>
      <c r="ADO586" s="8"/>
      <c r="ADP586" s="8"/>
      <c r="ADQ586" s="8"/>
      <c r="ADR586" s="8"/>
      <c r="ADS586" s="8"/>
      <c r="ADT586" s="8"/>
      <c r="ADU586" s="8"/>
      <c r="ADV586" s="8"/>
      <c r="ADW586" s="8"/>
      <c r="ADX586" s="8"/>
      <c r="ADY586" s="8"/>
      <c r="ADZ586" s="8"/>
      <c r="AEA586" s="8"/>
      <c r="AEB586" s="8"/>
      <c r="AEC586" s="8"/>
      <c r="AED586" s="8"/>
      <c r="AEE586" s="8"/>
      <c r="AEF586" s="8"/>
      <c r="AEG586" s="8"/>
      <c r="AEH586" s="8"/>
      <c r="AEI586" s="8"/>
      <c r="AEJ586" s="8"/>
      <c r="AEK586" s="8"/>
      <c r="AEL586" s="8"/>
      <c r="AEM586" s="8"/>
      <c r="AEN586" s="8"/>
      <c r="AEO586" s="8"/>
      <c r="AEP586" s="8"/>
      <c r="AEQ586" s="8"/>
      <c r="AER586" s="8"/>
      <c r="AES586" s="8"/>
      <c r="AET586" s="8"/>
      <c r="AEU586" s="8"/>
      <c r="AEV586" s="8"/>
      <c r="AEW586" s="8"/>
      <c r="AEX586" s="8"/>
      <c r="AEY586" s="8"/>
      <c r="AEZ586" s="8"/>
      <c r="AFA586" s="8"/>
      <c r="AFB586" s="8"/>
      <c r="AFC586" s="8"/>
      <c r="AFD586" s="8"/>
      <c r="AFE586" s="8"/>
      <c r="AFF586" s="8"/>
      <c r="AFG586" s="8"/>
      <c r="AFH586" s="8"/>
      <c r="AFI586" s="8"/>
      <c r="AFJ586" s="8"/>
      <c r="AFK586" s="8"/>
      <c r="AFL586" s="8"/>
      <c r="AFM586" s="8"/>
      <c r="AFN586" s="8"/>
      <c r="AFO586" s="8"/>
      <c r="AFP586" s="8"/>
      <c r="AFQ586" s="8"/>
      <c r="AFR586" s="8"/>
      <c r="AFS586" s="8"/>
      <c r="AFT586" s="8"/>
      <c r="AFU586" s="8"/>
      <c r="AFV586" s="8"/>
      <c r="AFW586" s="8"/>
      <c r="AFX586" s="8"/>
      <c r="AFY586" s="8"/>
      <c r="AFZ586" s="8"/>
      <c r="AGA586" s="8"/>
      <c r="AGB586" s="8"/>
      <c r="AGC586" s="8"/>
      <c r="AGD586" s="8"/>
      <c r="AGE586" s="8"/>
      <c r="AGF586" s="8"/>
      <c r="AGG586" s="8"/>
      <c r="AGH586" s="8"/>
      <c r="AGI586" s="8"/>
      <c r="AGJ586" s="8"/>
      <c r="AGK586" s="8"/>
      <c r="AGL586" s="8"/>
      <c r="AGM586" s="8"/>
      <c r="AGN586" s="8"/>
      <c r="AGO586" s="8"/>
      <c r="AGP586" s="8"/>
      <c r="AGQ586" s="8"/>
      <c r="AGR586" s="8"/>
      <c r="AGS586" s="8"/>
      <c r="AGT586" s="8"/>
      <c r="AGU586" s="8"/>
      <c r="AGV586" s="8"/>
      <c r="AGW586" s="8"/>
      <c r="AGX586" s="8"/>
      <c r="AGY586" s="8"/>
      <c r="AGZ586" s="8"/>
      <c r="AHA586" s="8"/>
      <c r="AHB586" s="8"/>
      <c r="AHC586" s="8"/>
      <c r="AHD586" s="8"/>
      <c r="AHE586" s="8"/>
      <c r="AHF586" s="8"/>
      <c r="AHG586" s="8"/>
      <c r="AHH586" s="8"/>
      <c r="AHI586" s="8"/>
      <c r="AHJ586" s="8"/>
      <c r="AHK586" s="8"/>
      <c r="AHL586" s="8"/>
      <c r="AHM586" s="8"/>
      <c r="AHN586" s="8"/>
      <c r="AHO586" s="8"/>
      <c r="AHP586" s="8"/>
      <c r="AHQ586" s="8"/>
      <c r="AHR586" s="8"/>
      <c r="AHS586" s="8"/>
      <c r="AHT586" s="8"/>
      <c r="AHU586" s="8"/>
      <c r="AHV586" s="8"/>
      <c r="AHW586" s="8"/>
      <c r="AHX586" s="8"/>
      <c r="AHY586" s="8"/>
      <c r="AHZ586" s="8"/>
      <c r="AIA586" s="8"/>
      <c r="AIB586" s="8"/>
      <c r="AIC586" s="8"/>
      <c r="AID586" s="8"/>
      <c r="AIE586" s="8"/>
      <c r="AIF586" s="8"/>
      <c r="AIG586" s="8"/>
      <c r="AIH586" s="8"/>
      <c r="AII586" s="8"/>
      <c r="AIJ586" s="8"/>
      <c r="AIK586" s="8"/>
      <c r="AIL586" s="8"/>
      <c r="AIM586" s="8"/>
      <c r="AIN586" s="8"/>
      <c r="AIO586" s="8"/>
      <c r="AIP586" s="8"/>
      <c r="AIQ586" s="8"/>
      <c r="AIR586" s="8"/>
      <c r="AIS586" s="8"/>
      <c r="AIT586" s="8"/>
      <c r="AIU586" s="8"/>
      <c r="AIV586" s="8"/>
      <c r="AIW586" s="8"/>
      <c r="AIX586" s="8"/>
      <c r="AIY586" s="8"/>
      <c r="AIZ586" s="8"/>
      <c r="AJA586" s="8"/>
      <c r="AJB586" s="8"/>
      <c r="AJC586" s="8"/>
      <c r="AJD586" s="8"/>
      <c r="AJE586" s="8"/>
      <c r="AJF586" s="8"/>
      <c r="AJG586" s="8"/>
      <c r="AJH586" s="8"/>
      <c r="AJI586" s="8"/>
      <c r="AJJ586" s="8"/>
      <c r="AJK586" s="8"/>
      <c r="AJL586" s="8"/>
      <c r="AJM586" s="8"/>
      <c r="AJN586" s="8"/>
      <c r="AJO586" s="8"/>
      <c r="AJP586" s="8"/>
      <c r="AJQ586" s="8"/>
      <c r="AJR586" s="8"/>
      <c r="AJS586" s="8"/>
      <c r="AJT586" s="8"/>
      <c r="AJU586" s="8"/>
      <c r="AJV586" s="8"/>
      <c r="AJW586" s="8"/>
      <c r="AJX586" s="8"/>
      <c r="AJY586" s="8"/>
      <c r="AJZ586" s="8"/>
      <c r="AKA586" s="8"/>
      <c r="AKB586" s="8"/>
      <c r="AKC586" s="8"/>
      <c r="AKD586" s="8"/>
      <c r="AKE586" s="8"/>
      <c r="AKF586" s="8"/>
      <c r="AKG586" s="8"/>
      <c r="AKH586" s="8"/>
      <c r="AKI586" s="8"/>
      <c r="AKJ586" s="8"/>
      <c r="AKK586" s="8"/>
      <c r="AKL586" s="8"/>
      <c r="AKM586" s="8"/>
      <c r="AKN586" s="8"/>
      <c r="AKO586" s="8"/>
      <c r="AKP586" s="8"/>
      <c r="AKQ586" s="8"/>
      <c r="AKR586" s="8"/>
      <c r="AKS586" s="8"/>
      <c r="AKT586" s="8"/>
      <c r="AKU586" s="8"/>
      <c r="AKV586" s="8"/>
      <c r="AKW586" s="8"/>
      <c r="AKX586" s="8"/>
      <c r="AKY586" s="8"/>
      <c r="AKZ586" s="8"/>
      <c r="ALA586" s="8"/>
      <c r="ALB586" s="8"/>
      <c r="ALC586" s="8"/>
      <c r="ALD586" s="8"/>
      <c r="ALE586" s="8"/>
      <c r="ALF586" s="8"/>
      <c r="ALG586" s="8"/>
      <c r="ALH586" s="8"/>
      <c r="ALI586" s="8"/>
      <c r="ALJ586" s="8"/>
      <c r="ALK586" s="8"/>
      <c r="ALL586" s="8"/>
      <c r="ALM586" s="8"/>
      <c r="ALN586" s="8"/>
      <c r="ALO586" s="8"/>
      <c r="ALP586" s="8"/>
      <c r="ALQ586" s="8"/>
      <c r="ALR586" s="8"/>
      <c r="ALS586" s="8"/>
      <c r="ALT586" s="8"/>
      <c r="ALU586" s="8"/>
      <c r="ALV586" s="8"/>
      <c r="ALW586" s="8"/>
      <c r="ALX586" s="8"/>
      <c r="ALY586" s="8"/>
      <c r="ALZ586" s="8"/>
      <c r="AMA586" s="8"/>
      <c r="AMB586" s="8"/>
      <c r="AMC586" s="8"/>
      <c r="AMD586" s="8"/>
      <c r="AME586" s="8"/>
      <c r="AMF586" s="8"/>
      <c r="AMG586" s="8"/>
      <c r="AMH586" s="8"/>
      <c r="AMI586" s="8"/>
      <c r="AMJ586" s="8"/>
      <c r="AMK586" s="8"/>
      <c r="AML586" s="8"/>
      <c r="AMM586" s="8"/>
      <c r="AMN586" s="8"/>
      <c r="AMO586" s="8"/>
      <c r="AMP586" s="8"/>
      <c r="AMQ586" s="8"/>
      <c r="AMR586" s="8"/>
      <c r="AMS586" s="8"/>
      <c r="AMT586" s="8"/>
      <c r="AMU586" s="8"/>
      <c r="AMV586" s="8"/>
      <c r="AMW586" s="8"/>
      <c r="AMX586" s="8"/>
      <c r="AMY586" s="8"/>
      <c r="AMZ586" s="8"/>
      <c r="ANA586" s="8"/>
      <c r="ANB586" s="8"/>
      <c r="ANC586" s="8"/>
      <c r="AND586" s="8"/>
      <c r="ANE586" s="8"/>
      <c r="ANF586" s="8"/>
      <c r="ANG586" s="8"/>
      <c r="ANH586" s="8"/>
      <c r="ANI586" s="8"/>
      <c r="ANJ586" s="8"/>
      <c r="ANK586" s="8"/>
      <c r="ANL586" s="8"/>
      <c r="ANM586" s="8"/>
      <c r="ANN586" s="8"/>
      <c r="ANO586" s="8"/>
      <c r="ANP586" s="8"/>
      <c r="ANQ586" s="8"/>
      <c r="ANR586" s="8"/>
      <c r="ANS586" s="8"/>
      <c r="ANT586" s="8"/>
      <c r="ANU586" s="8"/>
      <c r="ANV586" s="8"/>
      <c r="ANW586" s="8"/>
      <c r="ANX586" s="8"/>
      <c r="ANY586" s="8"/>
      <c r="ANZ586" s="8"/>
      <c r="AOA586" s="8"/>
      <c r="AOB586" s="8"/>
      <c r="AOC586" s="8"/>
      <c r="AOD586" s="8"/>
      <c r="AOE586" s="8"/>
      <c r="AOF586" s="8"/>
      <c r="AOG586" s="8"/>
      <c r="AOH586" s="8"/>
      <c r="AOI586" s="8"/>
      <c r="AOJ586" s="8"/>
      <c r="AOK586" s="8"/>
      <c r="AOL586" s="8"/>
      <c r="AOM586" s="8"/>
      <c r="AON586" s="8"/>
      <c r="AOO586" s="8"/>
      <c r="AOP586" s="8"/>
      <c r="AOQ586" s="8"/>
      <c r="AOR586" s="8"/>
      <c r="AOS586" s="8"/>
      <c r="AOT586" s="8"/>
      <c r="AOU586" s="8"/>
      <c r="AOV586" s="8"/>
      <c r="AOW586" s="8"/>
      <c r="AOX586" s="8"/>
      <c r="AOY586" s="8"/>
      <c r="AOZ586" s="8"/>
      <c r="APA586" s="8"/>
      <c r="APB586" s="8"/>
      <c r="APC586" s="8"/>
      <c r="APD586" s="8"/>
      <c r="APE586" s="8"/>
      <c r="APF586" s="8"/>
      <c r="APG586" s="8"/>
      <c r="APH586" s="8"/>
      <c r="API586" s="8"/>
      <c r="APJ586" s="8"/>
      <c r="APK586" s="8"/>
      <c r="APL586" s="8"/>
      <c r="APM586" s="8"/>
      <c r="APN586" s="8"/>
      <c r="APO586" s="8"/>
      <c r="APP586" s="8"/>
      <c r="APQ586" s="8"/>
      <c r="APR586" s="8"/>
      <c r="APS586" s="8"/>
      <c r="APT586" s="8"/>
      <c r="APU586" s="8"/>
      <c r="APV586" s="8"/>
      <c r="APW586" s="8"/>
      <c r="APX586" s="8"/>
      <c r="APY586" s="8"/>
      <c r="APZ586" s="8"/>
      <c r="AQA586" s="8"/>
      <c r="AQB586" s="8"/>
      <c r="AQC586" s="8"/>
      <c r="AQD586" s="8"/>
      <c r="AQE586" s="8"/>
      <c r="AQF586" s="8"/>
      <c r="AQG586" s="8"/>
      <c r="AQH586" s="8"/>
      <c r="AQI586" s="8"/>
      <c r="AQJ586" s="8"/>
      <c r="AQK586" s="8"/>
      <c r="AQL586" s="8"/>
      <c r="AQM586" s="8"/>
      <c r="AQN586" s="8"/>
      <c r="AQO586" s="8"/>
      <c r="AQP586" s="8"/>
      <c r="AQQ586" s="8"/>
      <c r="AQR586" s="8"/>
      <c r="AQS586" s="8"/>
      <c r="AQT586" s="8"/>
      <c r="AQU586" s="8"/>
      <c r="AQV586" s="8"/>
      <c r="AQW586" s="8"/>
      <c r="AQX586" s="8"/>
      <c r="AQY586" s="8"/>
      <c r="AQZ586" s="8"/>
      <c r="ARA586" s="8"/>
      <c r="ARB586" s="8"/>
      <c r="ARC586" s="8"/>
      <c r="ARD586" s="8"/>
      <c r="ARE586" s="8"/>
      <c r="ARF586" s="8"/>
      <c r="ARG586" s="8"/>
      <c r="ARH586" s="8"/>
      <c r="ARI586" s="8"/>
      <c r="ARJ586" s="8"/>
      <c r="ARK586" s="8"/>
      <c r="ARL586" s="8"/>
      <c r="ARM586" s="8"/>
      <c r="ARN586" s="8"/>
      <c r="ARO586" s="8"/>
      <c r="ARP586" s="8"/>
      <c r="ARQ586" s="8"/>
      <c r="ARR586" s="8"/>
      <c r="ARS586" s="8"/>
      <c r="ART586" s="8"/>
      <c r="ARU586" s="8"/>
      <c r="ARV586" s="8"/>
      <c r="ARW586" s="8"/>
      <c r="ARX586" s="8"/>
      <c r="ARY586" s="8"/>
      <c r="ARZ586" s="8"/>
      <c r="ASA586" s="8"/>
      <c r="ASB586" s="8"/>
      <c r="ASC586" s="8"/>
      <c r="ASD586" s="8"/>
      <c r="ASE586" s="8"/>
      <c r="ASF586" s="8"/>
      <c r="ASG586" s="8"/>
      <c r="ASH586" s="8"/>
      <c r="ASI586" s="8"/>
      <c r="ASJ586" s="8"/>
      <c r="ASK586" s="8"/>
      <c r="ASL586" s="8"/>
      <c r="ASM586" s="8"/>
      <c r="ASN586" s="8"/>
      <c r="ASO586" s="8"/>
      <c r="ASP586" s="8"/>
      <c r="ASQ586" s="8"/>
      <c r="ASR586" s="8"/>
      <c r="ASS586" s="8"/>
      <c r="AST586" s="8"/>
      <c r="ASU586" s="8"/>
      <c r="ASV586" s="8"/>
      <c r="ASW586" s="8"/>
      <c r="ASX586" s="8"/>
      <c r="ASY586" s="8"/>
      <c r="ASZ586" s="8"/>
      <c r="ATA586" s="8"/>
      <c r="ATB586" s="8"/>
      <c r="ATC586" s="8"/>
      <c r="ATD586" s="8"/>
      <c r="ATE586" s="8"/>
      <c r="ATF586" s="8"/>
      <c r="ATG586" s="8"/>
      <c r="ATH586" s="8"/>
      <c r="ATI586" s="8"/>
      <c r="ATJ586" s="8"/>
      <c r="ATK586" s="8"/>
      <c r="ATL586" s="8"/>
      <c r="ATM586" s="8"/>
      <c r="ATN586" s="8"/>
      <c r="ATO586" s="8"/>
      <c r="ATP586" s="8"/>
      <c r="ATQ586" s="8"/>
      <c r="ATR586" s="8"/>
      <c r="ATS586" s="8"/>
      <c r="ATT586" s="8"/>
      <c r="ATU586" s="8"/>
      <c r="ATV586" s="8"/>
      <c r="ATW586" s="8"/>
      <c r="ATX586" s="8"/>
      <c r="ATY586" s="8"/>
      <c r="ATZ586" s="8"/>
      <c r="AUA586" s="8"/>
      <c r="AUB586" s="8"/>
      <c r="AUC586" s="8"/>
      <c r="AUD586" s="8"/>
      <c r="AUE586" s="8"/>
      <c r="AUF586" s="8"/>
      <c r="AUG586" s="8"/>
      <c r="AUH586" s="8"/>
      <c r="AUI586" s="8"/>
      <c r="AUJ586" s="8"/>
      <c r="AUK586" s="8"/>
      <c r="AUL586" s="8"/>
      <c r="AUM586" s="8"/>
      <c r="AUN586" s="8"/>
      <c r="AUO586" s="8"/>
      <c r="AUP586" s="8"/>
      <c r="AUQ586" s="8"/>
      <c r="AUR586" s="8"/>
      <c r="AUS586" s="8"/>
      <c r="AUT586" s="8"/>
      <c r="AUU586" s="8"/>
      <c r="AUV586" s="8"/>
      <c r="AUW586" s="8"/>
      <c r="AUX586" s="8"/>
      <c r="AUY586" s="8"/>
      <c r="AUZ586" s="8"/>
      <c r="AVA586" s="8"/>
      <c r="AVB586" s="8"/>
      <c r="AVC586" s="8"/>
      <c r="AVD586" s="8"/>
      <c r="AVE586" s="8"/>
      <c r="AVF586" s="8"/>
      <c r="AVG586" s="8"/>
      <c r="AVH586" s="8"/>
      <c r="AVI586" s="8"/>
      <c r="AVJ586" s="8"/>
      <c r="AVK586" s="8"/>
      <c r="AVL586" s="8"/>
      <c r="AVM586" s="8"/>
      <c r="AVN586" s="8"/>
      <c r="AVO586" s="8"/>
      <c r="AVP586" s="8"/>
      <c r="AVQ586" s="8"/>
      <c r="AVR586" s="8"/>
      <c r="AVS586" s="8"/>
      <c r="AVT586" s="8"/>
      <c r="AVU586" s="8"/>
      <c r="AVV586" s="8"/>
      <c r="AVW586" s="8"/>
      <c r="AVX586" s="8"/>
      <c r="AVY586" s="8"/>
      <c r="AVZ586" s="8"/>
      <c r="AWA586" s="8"/>
      <c r="AWB586" s="8"/>
      <c r="AWC586" s="8"/>
      <c r="AWD586" s="8"/>
      <c r="AWE586" s="8"/>
      <c r="AWF586" s="8"/>
      <c r="AWG586" s="8"/>
      <c r="AWH586" s="8"/>
      <c r="AWI586" s="8"/>
      <c r="AWJ586" s="8"/>
      <c r="AWK586" s="8"/>
      <c r="AWL586" s="8"/>
      <c r="AWM586" s="8"/>
      <c r="AWN586" s="8"/>
      <c r="AWO586" s="8"/>
      <c r="AWP586" s="8"/>
      <c r="AWQ586" s="8"/>
      <c r="AWR586" s="8"/>
      <c r="AWS586" s="8"/>
      <c r="AWT586" s="8"/>
      <c r="AWU586" s="8"/>
      <c r="AWV586" s="8"/>
      <c r="AWW586" s="8"/>
      <c r="AWX586" s="8"/>
      <c r="AWY586" s="8"/>
      <c r="AWZ586" s="8"/>
      <c r="AXA586" s="8"/>
      <c r="AXB586" s="8"/>
      <c r="AXC586" s="8"/>
      <c r="AXD586" s="8"/>
      <c r="AXE586" s="8"/>
      <c r="AXF586" s="8"/>
      <c r="AXG586" s="8"/>
      <c r="AXH586" s="8"/>
      <c r="AXI586" s="8"/>
      <c r="AXJ586" s="8"/>
      <c r="AXK586" s="8"/>
      <c r="AXL586" s="8"/>
      <c r="AXM586" s="8"/>
      <c r="AXN586" s="8"/>
      <c r="AXO586" s="8"/>
      <c r="AXP586" s="8"/>
      <c r="AXQ586" s="8"/>
      <c r="AXR586" s="8"/>
      <c r="AXS586" s="8"/>
      <c r="AXT586" s="8"/>
      <c r="AXU586" s="8"/>
      <c r="AXV586" s="8"/>
      <c r="AXW586" s="8"/>
      <c r="AXX586" s="8"/>
      <c r="AXY586" s="8"/>
      <c r="AXZ586" s="8"/>
      <c r="AYA586" s="8"/>
      <c r="AYB586" s="8"/>
      <c r="AYC586" s="8"/>
      <c r="AYD586" s="8"/>
      <c r="AYE586" s="8"/>
      <c r="AYF586" s="8"/>
      <c r="AYG586" s="8"/>
      <c r="AYH586" s="8"/>
      <c r="AYI586" s="8"/>
      <c r="AYJ586" s="8"/>
      <c r="AYK586" s="8"/>
      <c r="AYL586" s="8"/>
      <c r="AYM586" s="8"/>
      <c r="AYN586" s="8"/>
      <c r="AYO586" s="8"/>
      <c r="AYP586" s="8"/>
      <c r="AYQ586" s="8"/>
      <c r="AYR586" s="8"/>
      <c r="AYS586" s="8"/>
      <c r="AYT586" s="8"/>
      <c r="AYU586" s="8"/>
      <c r="AYV586" s="8"/>
      <c r="AYW586" s="8"/>
      <c r="AYX586" s="8"/>
      <c r="AYY586" s="8"/>
      <c r="AYZ586" s="8"/>
      <c r="AZA586" s="8"/>
      <c r="AZB586" s="8"/>
      <c r="AZC586" s="8"/>
      <c r="AZD586" s="8"/>
      <c r="AZE586" s="8"/>
      <c r="AZF586" s="8"/>
      <c r="AZG586" s="8"/>
      <c r="AZH586" s="8"/>
      <c r="AZI586" s="8"/>
      <c r="AZJ586" s="8"/>
      <c r="AZK586" s="8"/>
      <c r="AZL586" s="8"/>
      <c r="AZM586" s="8"/>
      <c r="AZN586" s="8"/>
      <c r="AZO586" s="8"/>
      <c r="AZP586" s="8"/>
      <c r="AZQ586" s="8"/>
      <c r="AZR586" s="8"/>
      <c r="AZS586" s="8"/>
      <c r="AZT586" s="8"/>
      <c r="AZU586" s="8"/>
      <c r="AZV586" s="8"/>
      <c r="AZW586" s="8"/>
      <c r="AZX586" s="8"/>
      <c r="AZY586" s="8"/>
      <c r="AZZ586" s="8"/>
      <c r="BAA586" s="8"/>
      <c r="BAB586" s="8"/>
      <c r="BAC586" s="8"/>
      <c r="BAD586" s="8"/>
      <c r="BAE586" s="8"/>
      <c r="BAF586" s="8"/>
      <c r="BAG586" s="8"/>
      <c r="BAH586" s="8"/>
      <c r="BAI586" s="8"/>
      <c r="BAJ586" s="8"/>
      <c r="BAK586" s="8"/>
      <c r="BAL586" s="8"/>
      <c r="BAM586" s="8"/>
      <c r="BAN586" s="8"/>
      <c r="BAO586" s="8"/>
      <c r="BAP586" s="8"/>
      <c r="BAQ586" s="8"/>
      <c r="BAR586" s="8"/>
      <c r="BAS586" s="8"/>
      <c r="BAT586" s="8"/>
      <c r="BAU586" s="8"/>
      <c r="BAV586" s="8"/>
      <c r="BAW586" s="8"/>
      <c r="BAX586" s="8"/>
      <c r="BAY586" s="8"/>
      <c r="BAZ586" s="8"/>
      <c r="BBA586" s="8"/>
      <c r="BBB586" s="8"/>
      <c r="BBC586" s="8"/>
      <c r="BBD586" s="8"/>
      <c r="BBE586" s="8"/>
      <c r="BBF586" s="8"/>
      <c r="BBG586" s="8"/>
      <c r="BBH586" s="8"/>
      <c r="BBI586" s="8"/>
      <c r="BBJ586" s="8"/>
      <c r="BBK586" s="8"/>
      <c r="BBL586" s="8"/>
      <c r="BBM586" s="8"/>
      <c r="BBN586" s="8"/>
      <c r="BBO586" s="8"/>
      <c r="BBP586" s="8"/>
      <c r="BBQ586" s="8"/>
      <c r="BBR586" s="8"/>
      <c r="BBS586" s="8"/>
      <c r="BBT586" s="8"/>
      <c r="BBU586" s="8"/>
      <c r="BBV586" s="8"/>
      <c r="BBW586" s="8"/>
      <c r="BBX586" s="8"/>
      <c r="BBY586" s="8"/>
      <c r="BBZ586" s="8"/>
      <c r="BCA586" s="8"/>
      <c r="BCB586" s="8"/>
      <c r="BCC586" s="8"/>
      <c r="BCD586" s="8"/>
      <c r="BCE586" s="8"/>
      <c r="BCF586" s="8"/>
      <c r="BCG586" s="8"/>
      <c r="BCH586" s="8"/>
      <c r="BCI586" s="8"/>
      <c r="BCJ586" s="8"/>
      <c r="BCK586" s="8"/>
      <c r="BCL586" s="8"/>
      <c r="BCM586" s="8"/>
      <c r="BCN586" s="8"/>
      <c r="BCO586" s="8"/>
      <c r="BCP586" s="8"/>
      <c r="BCQ586" s="8"/>
      <c r="BCR586" s="8"/>
      <c r="BCS586" s="8"/>
      <c r="BCT586" s="8"/>
      <c r="BCU586" s="8"/>
      <c r="BCV586" s="8"/>
      <c r="BCW586" s="8"/>
      <c r="BCX586" s="8"/>
      <c r="BCY586" s="8"/>
      <c r="BCZ586" s="8"/>
      <c r="BDA586" s="8"/>
      <c r="BDB586" s="8"/>
      <c r="BDC586" s="8"/>
      <c r="BDD586" s="8"/>
      <c r="BDE586" s="8"/>
      <c r="BDF586" s="8"/>
      <c r="BDG586" s="8"/>
      <c r="BDH586" s="8"/>
      <c r="BDI586" s="8"/>
      <c r="BDJ586" s="8"/>
      <c r="BDK586" s="8"/>
      <c r="BDL586" s="8"/>
      <c r="BDM586" s="8"/>
      <c r="BDN586" s="8"/>
      <c r="BDO586" s="8"/>
      <c r="BDP586" s="8"/>
      <c r="BDQ586" s="8"/>
      <c r="BDR586" s="8"/>
      <c r="BDS586" s="8"/>
      <c r="BDT586" s="8"/>
      <c r="BDU586" s="8"/>
      <c r="BDV586" s="8"/>
      <c r="BDW586" s="8"/>
      <c r="BDX586" s="8"/>
      <c r="BDY586" s="8"/>
      <c r="BDZ586" s="8"/>
      <c r="BEA586" s="8"/>
      <c r="BEB586" s="8"/>
      <c r="BEC586" s="8"/>
      <c r="BED586" s="8"/>
      <c r="BEE586" s="8"/>
      <c r="BEF586" s="8"/>
      <c r="BEG586" s="8"/>
      <c r="BEH586" s="8"/>
      <c r="BEI586" s="8"/>
      <c r="BEJ586" s="8"/>
      <c r="BEK586" s="8"/>
      <c r="BEL586" s="8"/>
      <c r="BEM586" s="8"/>
      <c r="BEN586" s="8"/>
      <c r="BEO586" s="8"/>
      <c r="BEP586" s="8"/>
      <c r="BEQ586" s="8"/>
      <c r="BER586" s="8"/>
      <c r="BES586" s="8"/>
      <c r="BET586" s="8"/>
      <c r="BEU586" s="8"/>
      <c r="BEV586" s="8"/>
      <c r="BEW586" s="8"/>
      <c r="BEX586" s="8"/>
      <c r="BEY586" s="8"/>
      <c r="BEZ586" s="8"/>
      <c r="BFA586" s="8"/>
      <c r="BFB586" s="8"/>
      <c r="BFC586" s="8"/>
      <c r="BFD586" s="8"/>
      <c r="BFE586" s="8"/>
      <c r="BFF586" s="8"/>
      <c r="BFG586" s="8"/>
      <c r="BFH586" s="8"/>
      <c r="BFI586" s="8"/>
      <c r="BFJ586" s="8"/>
      <c r="BFK586" s="8"/>
      <c r="BFL586" s="8"/>
      <c r="BFM586" s="8"/>
      <c r="BFN586" s="8"/>
      <c r="BFO586" s="8"/>
      <c r="BFP586" s="8"/>
      <c r="BFQ586" s="8"/>
      <c r="BFR586" s="8"/>
      <c r="BFS586" s="8"/>
      <c r="BFT586" s="8"/>
      <c r="BFU586" s="8"/>
      <c r="BFV586" s="8"/>
      <c r="BFW586" s="8"/>
      <c r="BFX586" s="8"/>
      <c r="BFY586" s="8"/>
      <c r="BFZ586" s="8"/>
      <c r="BGA586" s="8"/>
      <c r="BGB586" s="8"/>
      <c r="BGC586" s="8"/>
      <c r="BGD586" s="8"/>
      <c r="BGE586" s="8"/>
      <c r="BGF586" s="8"/>
      <c r="BGG586" s="8"/>
      <c r="BGH586" s="8"/>
      <c r="BGI586" s="8"/>
      <c r="BGJ586" s="8"/>
      <c r="BGK586" s="8"/>
      <c r="BGL586" s="8"/>
      <c r="BGM586" s="8"/>
      <c r="BGN586" s="8"/>
      <c r="BGO586" s="8"/>
      <c r="BGP586" s="8"/>
      <c r="BGQ586" s="8"/>
      <c r="BGR586" s="8"/>
      <c r="BGS586" s="8"/>
      <c r="BGT586" s="8"/>
      <c r="BGU586" s="8"/>
      <c r="BGV586" s="8"/>
      <c r="BGW586" s="8"/>
      <c r="BGX586" s="8"/>
      <c r="BGY586" s="8"/>
      <c r="BGZ586" s="8"/>
      <c r="BHA586" s="8"/>
      <c r="BHB586" s="8"/>
      <c r="BHC586" s="8"/>
      <c r="BHD586" s="8"/>
      <c r="BHE586" s="8"/>
      <c r="BHF586" s="8"/>
      <c r="BHG586" s="8"/>
      <c r="BHH586" s="8"/>
      <c r="BHI586" s="8"/>
      <c r="BHJ586" s="8"/>
      <c r="BHK586" s="8"/>
      <c r="BHL586" s="8"/>
      <c r="BHM586" s="8"/>
      <c r="BHN586" s="8"/>
      <c r="BHO586" s="8"/>
      <c r="BHP586" s="8"/>
      <c r="BHQ586" s="8"/>
      <c r="BHR586" s="8"/>
      <c r="BHS586" s="8"/>
      <c r="BHT586" s="8"/>
      <c r="BHU586" s="8"/>
      <c r="BHV586" s="8"/>
      <c r="BHW586" s="8"/>
      <c r="BHX586" s="8"/>
      <c r="BHY586" s="8"/>
      <c r="BHZ586" s="8"/>
      <c r="BIA586" s="8"/>
      <c r="BIB586" s="8"/>
      <c r="BIC586" s="8"/>
      <c r="BID586" s="8"/>
      <c r="BIE586" s="8"/>
      <c r="BIF586" s="8"/>
      <c r="BIG586" s="8"/>
      <c r="BIH586" s="8"/>
      <c r="BII586" s="8"/>
      <c r="BIJ586" s="8"/>
      <c r="BIK586" s="8"/>
      <c r="BIL586" s="8"/>
      <c r="BIM586" s="8"/>
      <c r="BIN586" s="8"/>
      <c r="BIO586" s="8"/>
      <c r="BIP586" s="8"/>
      <c r="BIQ586" s="8"/>
      <c r="BIR586" s="8"/>
      <c r="BIS586" s="8"/>
      <c r="BIT586" s="8"/>
      <c r="BIU586" s="8"/>
      <c r="BIV586" s="8"/>
      <c r="BIW586" s="8"/>
      <c r="BIX586" s="8"/>
      <c r="BIY586" s="8"/>
      <c r="BIZ586" s="8"/>
      <c r="BJA586" s="8"/>
      <c r="BJB586" s="8"/>
      <c r="BJC586" s="8"/>
      <c r="BJD586" s="8"/>
      <c r="BJE586" s="8"/>
      <c r="BJF586" s="8"/>
      <c r="BJG586" s="8"/>
      <c r="BJH586" s="8"/>
      <c r="BJI586" s="8"/>
      <c r="BJJ586" s="8"/>
      <c r="BJK586" s="8"/>
      <c r="BJL586" s="8"/>
      <c r="BJM586" s="8"/>
      <c r="BJN586" s="8"/>
      <c r="BJO586" s="8"/>
      <c r="BJP586" s="8"/>
      <c r="BJQ586" s="8"/>
      <c r="BJR586" s="8"/>
      <c r="BJS586" s="8"/>
      <c r="BJT586" s="8"/>
      <c r="BJU586" s="8"/>
      <c r="BJV586" s="8"/>
      <c r="BJW586" s="8"/>
      <c r="BJX586" s="8"/>
      <c r="BJY586" s="8"/>
      <c r="BJZ586" s="8"/>
      <c r="BKA586" s="8"/>
      <c r="BKB586" s="8"/>
      <c r="BKC586" s="8"/>
      <c r="BKD586" s="8"/>
      <c r="BKE586" s="8"/>
      <c r="BKF586" s="8"/>
      <c r="BKG586" s="8"/>
      <c r="BKH586" s="8"/>
      <c r="BKI586" s="8"/>
      <c r="BKJ586" s="8"/>
      <c r="BKK586" s="8"/>
      <c r="BKL586" s="8"/>
      <c r="BKM586" s="8"/>
      <c r="BKN586" s="8"/>
      <c r="BKO586" s="8"/>
      <c r="BKP586" s="8"/>
      <c r="BKQ586" s="8"/>
      <c r="BKR586" s="8"/>
      <c r="BKS586" s="8"/>
      <c r="BKT586" s="8"/>
      <c r="BKU586" s="8"/>
      <c r="BKV586" s="8"/>
      <c r="BKW586" s="8"/>
      <c r="BKX586" s="8"/>
      <c r="BKY586" s="8"/>
      <c r="BKZ586" s="8"/>
      <c r="BLA586" s="8"/>
      <c r="BLB586" s="8"/>
      <c r="BLC586" s="8"/>
      <c r="BLD586" s="8"/>
      <c r="BLE586" s="8"/>
      <c r="BLF586" s="8"/>
      <c r="BLG586" s="8"/>
      <c r="BLH586" s="8"/>
      <c r="BLI586" s="8"/>
      <c r="BLJ586" s="8"/>
      <c r="BLK586" s="8"/>
      <c r="BLL586" s="8"/>
      <c r="BLM586" s="8"/>
      <c r="BLN586" s="8"/>
      <c r="BLO586" s="8"/>
      <c r="BLP586" s="8"/>
      <c r="BLQ586" s="8"/>
      <c r="BLR586" s="8"/>
      <c r="BLS586" s="8"/>
      <c r="BLT586" s="8"/>
      <c r="BLU586" s="8"/>
      <c r="BLV586" s="8"/>
      <c r="BLW586" s="8"/>
      <c r="BLX586" s="8"/>
      <c r="BLY586" s="8"/>
      <c r="BLZ586" s="8"/>
      <c r="BMA586" s="8"/>
      <c r="BMB586" s="8"/>
      <c r="BMC586" s="8"/>
      <c r="BMD586" s="8"/>
      <c r="BME586" s="8"/>
      <c r="BMF586" s="8"/>
      <c r="BMG586" s="8"/>
      <c r="BMH586" s="8"/>
      <c r="BMI586" s="8"/>
      <c r="BMJ586" s="8"/>
      <c r="BMK586" s="8"/>
      <c r="BML586" s="8"/>
      <c r="BMM586" s="8"/>
      <c r="BMN586" s="8"/>
      <c r="BMO586" s="8"/>
      <c r="BMP586" s="8"/>
      <c r="BMQ586" s="8"/>
      <c r="BMR586" s="8"/>
      <c r="BMS586" s="8"/>
      <c r="BMT586" s="8"/>
      <c r="BMU586" s="8"/>
      <c r="BMV586" s="8"/>
      <c r="BMW586" s="8"/>
      <c r="BMX586" s="8"/>
      <c r="BMY586" s="8"/>
      <c r="BMZ586" s="8"/>
      <c r="BNA586" s="8"/>
      <c r="BNB586" s="8"/>
      <c r="BNC586" s="8"/>
      <c r="BND586" s="8"/>
      <c r="BNE586" s="8"/>
      <c r="BNF586" s="8"/>
      <c r="BNG586" s="8"/>
      <c r="BNH586" s="8"/>
      <c r="BNI586" s="8"/>
      <c r="BNJ586" s="8"/>
      <c r="BNK586" s="8"/>
      <c r="BNL586" s="8"/>
      <c r="BNM586" s="8"/>
      <c r="BNN586" s="8"/>
      <c r="BNO586" s="8"/>
      <c r="BNP586" s="8"/>
      <c r="BNQ586" s="8"/>
      <c r="BNR586" s="8"/>
      <c r="BNS586" s="8"/>
      <c r="BNT586" s="8"/>
      <c r="BNU586" s="8"/>
      <c r="BNV586" s="8"/>
      <c r="BNW586" s="8"/>
      <c r="BNX586" s="8"/>
      <c r="BNY586" s="8"/>
      <c r="BNZ586" s="8"/>
      <c r="BOA586" s="8"/>
      <c r="BOB586" s="8"/>
      <c r="BOC586" s="8"/>
      <c r="BOD586" s="8"/>
      <c r="BOE586" s="8"/>
      <c r="BOF586" s="8"/>
      <c r="BOG586" s="8"/>
      <c r="BOH586" s="8"/>
      <c r="BOI586" s="8"/>
      <c r="BOJ586" s="8"/>
      <c r="BOK586" s="8"/>
      <c r="BOL586" s="8"/>
      <c r="BOM586" s="8"/>
      <c r="BON586" s="8"/>
      <c r="BOO586" s="8"/>
      <c r="BOP586" s="8"/>
      <c r="BOQ586" s="8"/>
      <c r="BOR586" s="8"/>
      <c r="BOS586" s="8"/>
      <c r="BOT586" s="8"/>
      <c r="BOU586" s="8"/>
      <c r="BOV586" s="8"/>
      <c r="BOW586" s="8"/>
      <c r="BOX586" s="8"/>
      <c r="BOY586" s="8"/>
      <c r="BOZ586" s="8"/>
      <c r="BPA586" s="8"/>
      <c r="BPB586" s="8"/>
      <c r="BPC586" s="8"/>
      <c r="BPD586" s="8"/>
      <c r="BPE586" s="8"/>
      <c r="BPF586" s="8"/>
      <c r="BPG586" s="8"/>
      <c r="BPH586" s="8"/>
      <c r="BPI586" s="8"/>
      <c r="BPJ586" s="8"/>
      <c r="BPK586" s="8"/>
      <c r="BPL586" s="8"/>
      <c r="BPM586" s="8"/>
      <c r="BPN586" s="8"/>
      <c r="BPO586" s="8"/>
      <c r="BPP586" s="8"/>
      <c r="BPQ586" s="8"/>
      <c r="BPR586" s="8"/>
      <c r="BPS586" s="8"/>
      <c r="BPT586" s="8"/>
      <c r="BPU586" s="8"/>
      <c r="BPV586" s="8"/>
      <c r="BPW586" s="8"/>
      <c r="BPX586" s="8"/>
      <c r="BPY586" s="8"/>
      <c r="BPZ586" s="8"/>
      <c r="BQA586" s="8"/>
      <c r="BQB586" s="8"/>
      <c r="BQC586" s="8"/>
      <c r="BQD586" s="8"/>
      <c r="BQE586" s="8"/>
      <c r="BQF586" s="8"/>
      <c r="BQG586" s="8"/>
      <c r="BQH586" s="8"/>
      <c r="BQI586" s="8"/>
      <c r="BQJ586" s="8"/>
      <c r="BQK586" s="8"/>
      <c r="BQL586" s="8"/>
      <c r="BQM586" s="8"/>
      <c r="BQN586" s="8"/>
      <c r="BQO586" s="8"/>
      <c r="BQP586" s="8"/>
      <c r="BQQ586" s="8"/>
      <c r="BQR586" s="8"/>
      <c r="BQS586" s="8"/>
      <c r="BQT586" s="8"/>
      <c r="BQU586" s="8"/>
      <c r="BQV586" s="8"/>
      <c r="BQW586" s="8"/>
      <c r="BQX586" s="8"/>
      <c r="BQY586" s="8"/>
      <c r="BQZ586" s="8"/>
      <c r="BRA586" s="8"/>
      <c r="BRB586" s="8"/>
      <c r="BRC586" s="8"/>
      <c r="BRD586" s="8"/>
      <c r="BRE586" s="8"/>
      <c r="BRF586" s="8"/>
      <c r="BRG586" s="8"/>
      <c r="BRH586" s="8"/>
      <c r="BRI586" s="8"/>
      <c r="BRJ586" s="8"/>
      <c r="BRK586" s="8"/>
      <c r="BRL586" s="8"/>
      <c r="BRM586" s="8"/>
      <c r="BRN586" s="8"/>
      <c r="BRO586" s="8"/>
      <c r="BRP586" s="8"/>
      <c r="BRQ586" s="8"/>
      <c r="BRR586" s="8"/>
      <c r="BRS586" s="8"/>
      <c r="BRT586" s="8"/>
      <c r="BRU586" s="8"/>
      <c r="BRV586" s="8"/>
      <c r="BRW586" s="8"/>
      <c r="BRX586" s="8"/>
      <c r="BRY586" s="8"/>
      <c r="BRZ586" s="8"/>
      <c r="BSA586" s="8"/>
      <c r="BSB586" s="8"/>
      <c r="BSC586" s="8"/>
      <c r="BSD586" s="8"/>
      <c r="BSE586" s="8"/>
      <c r="BSF586" s="8"/>
      <c r="BSG586" s="8"/>
      <c r="BSH586" s="8"/>
      <c r="BSI586" s="8"/>
      <c r="BSJ586" s="8"/>
      <c r="BSK586" s="8"/>
      <c r="BSL586" s="8"/>
      <c r="BSM586" s="8"/>
      <c r="BSN586" s="8"/>
      <c r="BSO586" s="8"/>
      <c r="BSP586" s="8"/>
      <c r="BSQ586" s="8"/>
      <c r="BSR586" s="8"/>
      <c r="BSS586" s="8"/>
      <c r="BST586" s="8"/>
      <c r="BSU586" s="8"/>
      <c r="BSV586" s="8"/>
      <c r="BSW586" s="8"/>
      <c r="BSX586" s="8"/>
      <c r="BSY586" s="8"/>
      <c r="BSZ586" s="8"/>
      <c r="BTA586" s="8"/>
      <c r="BTB586" s="8"/>
      <c r="BTC586" s="8"/>
      <c r="BTD586" s="8"/>
      <c r="BTE586" s="8"/>
      <c r="BTF586" s="8"/>
      <c r="BTG586" s="8"/>
      <c r="BTH586" s="8"/>
      <c r="BTI586" s="8"/>
      <c r="BTJ586" s="8"/>
      <c r="BTK586" s="8"/>
      <c r="BTL586" s="8"/>
      <c r="BTM586" s="8"/>
      <c r="BTN586" s="8"/>
      <c r="BTO586" s="8"/>
      <c r="BTP586" s="8"/>
      <c r="BTQ586" s="8"/>
      <c r="BTR586" s="8"/>
      <c r="BTS586" s="8"/>
      <c r="BTT586" s="8"/>
      <c r="BTU586" s="8"/>
      <c r="BTV586" s="8"/>
      <c r="BTW586" s="8"/>
      <c r="BTX586" s="8"/>
      <c r="BTY586" s="8"/>
      <c r="BTZ586" s="8"/>
      <c r="BUA586" s="8"/>
      <c r="BUB586" s="8"/>
      <c r="BUC586" s="8"/>
      <c r="BUD586" s="8"/>
      <c r="BUE586" s="8"/>
      <c r="BUF586" s="8"/>
      <c r="BUG586" s="8"/>
      <c r="BUH586" s="8"/>
      <c r="BUI586" s="8"/>
      <c r="BUJ586" s="8"/>
      <c r="BUK586" s="8"/>
      <c r="BUL586" s="8"/>
      <c r="BUM586" s="8"/>
      <c r="BUN586" s="8"/>
      <c r="BUO586" s="8"/>
      <c r="BUP586" s="8"/>
      <c r="BUQ586" s="8"/>
      <c r="BUR586" s="8"/>
      <c r="BUS586" s="8"/>
      <c r="BUT586" s="8"/>
      <c r="BUU586" s="8"/>
      <c r="BUV586" s="8"/>
      <c r="BUW586" s="8"/>
      <c r="BUX586" s="8"/>
      <c r="BUY586" s="8"/>
      <c r="BUZ586" s="8"/>
      <c r="BVA586" s="8"/>
      <c r="BVB586" s="8"/>
      <c r="BVC586" s="8"/>
      <c r="BVD586" s="8"/>
      <c r="BVE586" s="8"/>
      <c r="BVF586" s="8"/>
      <c r="BVG586" s="8"/>
      <c r="BVH586" s="8"/>
      <c r="BVI586" s="8"/>
      <c r="BVJ586" s="8"/>
      <c r="BVK586" s="8"/>
      <c r="BVL586" s="8"/>
      <c r="BVM586" s="8"/>
      <c r="BVN586" s="8"/>
      <c r="BVO586" s="8"/>
      <c r="BVP586" s="8"/>
      <c r="BVQ586" s="8"/>
      <c r="BVR586" s="8"/>
      <c r="BVS586" s="8"/>
      <c r="BVT586" s="8"/>
      <c r="BVU586" s="8"/>
      <c r="BVV586" s="8"/>
      <c r="BVW586" s="8"/>
      <c r="BVX586" s="8"/>
      <c r="BVY586" s="8"/>
      <c r="BVZ586" s="8"/>
      <c r="BWA586" s="8"/>
      <c r="BWB586" s="8"/>
      <c r="BWC586" s="8"/>
      <c r="BWD586" s="8"/>
      <c r="BWE586" s="8"/>
      <c r="BWF586" s="8"/>
      <c r="BWG586" s="8"/>
      <c r="BWH586" s="8"/>
      <c r="BWI586" s="8"/>
      <c r="BWJ586" s="8"/>
      <c r="BWK586" s="8"/>
      <c r="BWL586" s="8"/>
      <c r="BWM586" s="8"/>
      <c r="BWN586" s="8"/>
      <c r="BWO586" s="8"/>
      <c r="BWP586" s="8"/>
      <c r="BWQ586" s="8"/>
    </row>
    <row r="587" spans="1:1967" s="445" customFormat="1" ht="102" customHeight="1">
      <c r="A587" s="9" t="s">
        <v>6641</v>
      </c>
      <c r="B587" s="100" t="s">
        <v>97</v>
      </c>
      <c r="C587" s="40" t="s">
        <v>1066</v>
      </c>
      <c r="D587" s="40" t="s">
        <v>1065</v>
      </c>
      <c r="E587" s="40" t="s">
        <v>1068</v>
      </c>
      <c r="F587" s="3"/>
      <c r="G587" s="3" t="s">
        <v>385</v>
      </c>
      <c r="H587" s="20">
        <v>0.5</v>
      </c>
      <c r="I587" s="114">
        <v>470000000</v>
      </c>
      <c r="J587" s="21" t="s">
        <v>1330</v>
      </c>
      <c r="K587" s="19" t="s">
        <v>1949</v>
      </c>
      <c r="L587" s="138" t="s">
        <v>3428</v>
      </c>
      <c r="M587" s="141" t="s">
        <v>383</v>
      </c>
      <c r="N587" s="361" t="s">
        <v>2105</v>
      </c>
      <c r="O587" s="3" t="s">
        <v>1382</v>
      </c>
      <c r="P587" s="7" t="s">
        <v>1354</v>
      </c>
      <c r="Q587" s="3" t="s">
        <v>1195</v>
      </c>
      <c r="R587" s="24">
        <v>7</v>
      </c>
      <c r="S587" s="19">
        <v>19886.27</v>
      </c>
      <c r="T587" s="83">
        <f t="shared" si="36"/>
        <v>139203.89000000001</v>
      </c>
      <c r="U587" s="83">
        <f t="shared" si="39"/>
        <v>155908.35680000004</v>
      </c>
      <c r="V587" s="9" t="s">
        <v>1341</v>
      </c>
      <c r="W587" s="153" t="s">
        <v>1410</v>
      </c>
      <c r="X587" s="9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  <c r="NJ587" s="8"/>
      <c r="NK587" s="8"/>
      <c r="NL587" s="8"/>
      <c r="NM587" s="8"/>
      <c r="NN587" s="8"/>
      <c r="NO587" s="8"/>
      <c r="NP587" s="8"/>
      <c r="NQ587" s="8"/>
      <c r="NR587" s="8"/>
      <c r="NS587" s="8"/>
      <c r="NT587" s="8"/>
      <c r="NU587" s="8"/>
      <c r="NV587" s="8"/>
      <c r="NW587" s="8"/>
      <c r="NX587" s="8"/>
      <c r="NY587" s="8"/>
      <c r="NZ587" s="8"/>
      <c r="OA587" s="8"/>
      <c r="OB587" s="8"/>
      <c r="OC587" s="8"/>
      <c r="OD587" s="8"/>
      <c r="OE587" s="8"/>
      <c r="OF587" s="8"/>
      <c r="OG587" s="8"/>
      <c r="OH587" s="8"/>
      <c r="OI587" s="8"/>
      <c r="OJ587" s="8"/>
      <c r="OK587" s="8"/>
      <c r="OL587" s="8"/>
      <c r="OM587" s="8"/>
      <c r="ON587" s="8"/>
      <c r="OO587" s="8"/>
      <c r="OP587" s="8"/>
      <c r="OQ587" s="8"/>
      <c r="OR587" s="8"/>
      <c r="OS587" s="8"/>
      <c r="OT587" s="8"/>
      <c r="OU587" s="8"/>
      <c r="OV587" s="8"/>
      <c r="OW587" s="8"/>
      <c r="OX587" s="8"/>
      <c r="OY587" s="8"/>
      <c r="OZ587" s="8"/>
      <c r="PA587" s="8"/>
      <c r="PB587" s="8"/>
      <c r="PC587" s="8"/>
      <c r="PD587" s="8"/>
      <c r="PE587" s="8"/>
      <c r="PF587" s="8"/>
      <c r="PG587" s="8"/>
      <c r="PH587" s="8"/>
      <c r="PI587" s="8"/>
      <c r="PJ587" s="8"/>
      <c r="PK587" s="8"/>
      <c r="PL587" s="8"/>
      <c r="PM587" s="8"/>
      <c r="PN587" s="8"/>
      <c r="PO587" s="8"/>
      <c r="PP587" s="8"/>
      <c r="PQ587" s="8"/>
      <c r="PR587" s="8"/>
      <c r="PS587" s="8"/>
      <c r="PT587" s="8"/>
      <c r="PU587" s="8"/>
      <c r="PV587" s="8"/>
      <c r="PW587" s="8"/>
      <c r="PX587" s="8"/>
      <c r="PY587" s="8"/>
      <c r="PZ587" s="8"/>
      <c r="QA587" s="8"/>
      <c r="QB587" s="8"/>
      <c r="QC587" s="8"/>
      <c r="QD587" s="8"/>
      <c r="QE587" s="8"/>
      <c r="QF587" s="8"/>
      <c r="QG587" s="8"/>
      <c r="QH587" s="8"/>
      <c r="QI587" s="8"/>
      <c r="QJ587" s="8"/>
      <c r="QK587" s="8"/>
      <c r="QL587" s="8"/>
      <c r="QM587" s="8"/>
      <c r="QN587" s="8"/>
      <c r="QO587" s="8"/>
      <c r="QP587" s="8"/>
      <c r="QQ587" s="8"/>
      <c r="QR587" s="8"/>
      <c r="QS587" s="8"/>
      <c r="QT587" s="8"/>
      <c r="QU587" s="8"/>
      <c r="QV587" s="8"/>
      <c r="QW587" s="8"/>
      <c r="QX587" s="8"/>
      <c r="QY587" s="8"/>
      <c r="QZ587" s="8"/>
      <c r="RA587" s="8"/>
      <c r="RB587" s="8"/>
      <c r="RC587" s="8"/>
      <c r="RD587" s="8"/>
      <c r="RE587" s="8"/>
      <c r="RF587" s="8"/>
      <c r="RG587" s="8"/>
      <c r="RH587" s="8"/>
      <c r="RI587" s="8"/>
      <c r="RJ587" s="8"/>
      <c r="RK587" s="8"/>
      <c r="RL587" s="8"/>
      <c r="RM587" s="8"/>
      <c r="RN587" s="8"/>
      <c r="RO587" s="8"/>
      <c r="RP587" s="8"/>
      <c r="RQ587" s="8"/>
      <c r="RR587" s="8"/>
      <c r="RS587" s="8"/>
      <c r="RT587" s="8"/>
      <c r="RU587" s="8"/>
      <c r="RV587" s="8"/>
      <c r="RW587" s="8"/>
      <c r="RX587" s="8"/>
      <c r="RY587" s="8"/>
      <c r="RZ587" s="8"/>
      <c r="SA587" s="8"/>
      <c r="SB587" s="8"/>
      <c r="SC587" s="8"/>
      <c r="SD587" s="8"/>
      <c r="SE587" s="8"/>
      <c r="SF587" s="8"/>
      <c r="SG587" s="8"/>
      <c r="SH587" s="8"/>
      <c r="SI587" s="8"/>
      <c r="SJ587" s="8"/>
      <c r="SK587" s="8"/>
      <c r="SL587" s="8"/>
      <c r="SM587" s="8"/>
      <c r="SN587" s="8"/>
      <c r="SO587" s="8"/>
      <c r="SP587" s="8"/>
      <c r="SQ587" s="8"/>
      <c r="SR587" s="8"/>
      <c r="SS587" s="8"/>
      <c r="ST587" s="8"/>
      <c r="SU587" s="8"/>
      <c r="SV587" s="8"/>
      <c r="SW587" s="8"/>
      <c r="SX587" s="8"/>
      <c r="SY587" s="8"/>
      <c r="SZ587" s="8"/>
      <c r="TA587" s="8"/>
      <c r="TB587" s="8"/>
      <c r="TC587" s="8"/>
      <c r="TD587" s="8"/>
      <c r="TE587" s="8"/>
      <c r="TF587" s="8"/>
      <c r="TG587" s="8"/>
      <c r="TH587" s="8"/>
      <c r="TI587" s="8"/>
      <c r="TJ587" s="8"/>
      <c r="TK587" s="8"/>
      <c r="TL587" s="8"/>
      <c r="TM587" s="8"/>
      <c r="TN587" s="8"/>
      <c r="TO587" s="8"/>
      <c r="TP587" s="8"/>
      <c r="TQ587" s="8"/>
      <c r="TR587" s="8"/>
      <c r="TS587" s="8"/>
      <c r="TT587" s="8"/>
      <c r="TU587" s="8"/>
      <c r="TV587" s="8"/>
      <c r="TW587" s="8"/>
      <c r="TX587" s="8"/>
      <c r="TY587" s="8"/>
      <c r="TZ587" s="8"/>
      <c r="UA587" s="8"/>
      <c r="UB587" s="8"/>
      <c r="UC587" s="8"/>
      <c r="UD587" s="8"/>
      <c r="UE587" s="8"/>
      <c r="UF587" s="8"/>
      <c r="UG587" s="8"/>
      <c r="UH587" s="8"/>
      <c r="UI587" s="8"/>
      <c r="UJ587" s="8"/>
      <c r="UK587" s="8"/>
      <c r="UL587" s="8"/>
      <c r="UM587" s="8"/>
      <c r="UN587" s="8"/>
      <c r="UO587" s="8"/>
      <c r="UP587" s="8"/>
      <c r="UQ587" s="8"/>
      <c r="UR587" s="8"/>
      <c r="US587" s="8"/>
      <c r="UT587" s="8"/>
      <c r="UU587" s="8"/>
      <c r="UV587" s="8"/>
      <c r="UW587" s="8"/>
      <c r="UX587" s="8"/>
      <c r="UY587" s="8"/>
      <c r="UZ587" s="8"/>
      <c r="VA587" s="8"/>
      <c r="VB587" s="8"/>
      <c r="VC587" s="8"/>
      <c r="VD587" s="8"/>
      <c r="VE587" s="8"/>
      <c r="VF587" s="8"/>
      <c r="VG587" s="8"/>
      <c r="VH587" s="8"/>
      <c r="VI587" s="8"/>
      <c r="VJ587" s="8"/>
      <c r="VK587" s="8"/>
      <c r="VL587" s="8"/>
      <c r="VM587" s="8"/>
      <c r="VN587" s="8"/>
      <c r="VO587" s="8"/>
      <c r="VP587" s="8"/>
      <c r="VQ587" s="8"/>
      <c r="VR587" s="8"/>
      <c r="VS587" s="8"/>
      <c r="VT587" s="8"/>
      <c r="VU587" s="8"/>
      <c r="VV587" s="8"/>
      <c r="VW587" s="8"/>
      <c r="VX587" s="8"/>
      <c r="VY587" s="8"/>
      <c r="VZ587" s="8"/>
      <c r="WA587" s="8"/>
      <c r="WB587" s="8"/>
      <c r="WC587" s="8"/>
      <c r="WD587" s="8"/>
      <c r="WE587" s="8"/>
      <c r="WF587" s="8"/>
      <c r="WG587" s="8"/>
      <c r="WH587" s="8"/>
      <c r="WI587" s="8"/>
      <c r="WJ587" s="8"/>
      <c r="WK587" s="8"/>
      <c r="WL587" s="8"/>
      <c r="WM587" s="8"/>
      <c r="WN587" s="8"/>
      <c r="WO587" s="8"/>
      <c r="WP587" s="8"/>
      <c r="WQ587" s="8"/>
      <c r="WR587" s="8"/>
      <c r="WS587" s="8"/>
      <c r="WT587" s="8"/>
      <c r="WU587" s="8"/>
      <c r="WV587" s="8"/>
      <c r="WW587" s="8"/>
      <c r="WX587" s="8"/>
      <c r="WY587" s="8"/>
      <c r="WZ587" s="8"/>
      <c r="XA587" s="8"/>
      <c r="XB587" s="8"/>
      <c r="XC587" s="8"/>
      <c r="XD587" s="8"/>
      <c r="XE587" s="8"/>
      <c r="XF587" s="8"/>
      <c r="XG587" s="8"/>
      <c r="XH587" s="8"/>
      <c r="XI587" s="8"/>
      <c r="XJ587" s="8"/>
      <c r="XK587" s="8"/>
      <c r="XL587" s="8"/>
      <c r="XM587" s="8"/>
      <c r="XN587" s="8"/>
      <c r="XO587" s="8"/>
      <c r="XP587" s="8"/>
      <c r="XQ587" s="8"/>
      <c r="XR587" s="8"/>
      <c r="XS587" s="8"/>
      <c r="XT587" s="8"/>
      <c r="XU587" s="8"/>
      <c r="XV587" s="8"/>
      <c r="XW587" s="8"/>
      <c r="XX587" s="8"/>
      <c r="XY587" s="8"/>
      <c r="XZ587" s="8"/>
      <c r="YA587" s="8"/>
      <c r="YB587" s="8"/>
      <c r="YC587" s="8"/>
      <c r="YD587" s="8"/>
      <c r="YE587" s="8"/>
      <c r="YF587" s="8"/>
      <c r="YG587" s="8"/>
      <c r="YH587" s="8"/>
      <c r="YI587" s="8"/>
      <c r="YJ587" s="8"/>
      <c r="YK587" s="8"/>
      <c r="YL587" s="8"/>
      <c r="YM587" s="8"/>
      <c r="YN587" s="8"/>
      <c r="YO587" s="8"/>
      <c r="YP587" s="8"/>
      <c r="YQ587" s="8"/>
      <c r="YR587" s="8"/>
      <c r="YS587" s="8"/>
      <c r="YT587" s="8"/>
      <c r="YU587" s="8"/>
      <c r="YV587" s="8"/>
      <c r="YW587" s="8"/>
      <c r="YX587" s="8"/>
      <c r="YY587" s="8"/>
      <c r="YZ587" s="8"/>
      <c r="ZA587" s="8"/>
      <c r="ZB587" s="8"/>
      <c r="ZC587" s="8"/>
      <c r="ZD587" s="8"/>
      <c r="ZE587" s="8"/>
      <c r="ZF587" s="8"/>
      <c r="ZG587" s="8"/>
      <c r="ZH587" s="8"/>
      <c r="ZI587" s="8"/>
      <c r="ZJ587" s="8"/>
      <c r="ZK587" s="8"/>
      <c r="ZL587" s="8"/>
      <c r="ZM587" s="8"/>
      <c r="ZN587" s="8"/>
      <c r="ZO587" s="8"/>
      <c r="ZP587" s="8"/>
      <c r="ZQ587" s="8"/>
      <c r="ZR587" s="8"/>
      <c r="ZS587" s="8"/>
      <c r="ZT587" s="8"/>
      <c r="ZU587" s="8"/>
      <c r="ZV587" s="8"/>
      <c r="ZW587" s="8"/>
      <c r="ZX587" s="8"/>
      <c r="ZY587" s="8"/>
      <c r="ZZ587" s="8"/>
      <c r="AAA587" s="8"/>
      <c r="AAB587" s="8"/>
      <c r="AAC587" s="8"/>
      <c r="AAD587" s="8"/>
      <c r="AAE587" s="8"/>
      <c r="AAF587" s="8"/>
      <c r="AAG587" s="8"/>
      <c r="AAH587" s="8"/>
      <c r="AAI587" s="8"/>
      <c r="AAJ587" s="8"/>
      <c r="AAK587" s="8"/>
      <c r="AAL587" s="8"/>
      <c r="AAM587" s="8"/>
      <c r="AAN587" s="8"/>
      <c r="AAO587" s="8"/>
      <c r="AAP587" s="8"/>
      <c r="AAQ587" s="8"/>
      <c r="AAR587" s="8"/>
      <c r="AAS587" s="8"/>
      <c r="AAT587" s="8"/>
      <c r="AAU587" s="8"/>
      <c r="AAV587" s="8"/>
      <c r="AAW587" s="8"/>
      <c r="AAX587" s="8"/>
      <c r="AAY587" s="8"/>
      <c r="AAZ587" s="8"/>
      <c r="ABA587" s="8"/>
      <c r="ABB587" s="8"/>
      <c r="ABC587" s="8"/>
      <c r="ABD587" s="8"/>
      <c r="ABE587" s="8"/>
      <c r="ABF587" s="8"/>
      <c r="ABG587" s="8"/>
      <c r="ABH587" s="8"/>
      <c r="ABI587" s="8"/>
      <c r="ABJ587" s="8"/>
      <c r="ABK587" s="8"/>
      <c r="ABL587" s="8"/>
      <c r="ABM587" s="8"/>
      <c r="ABN587" s="8"/>
      <c r="ABO587" s="8"/>
      <c r="ABP587" s="8"/>
      <c r="ABQ587" s="8"/>
      <c r="ABR587" s="8"/>
      <c r="ABS587" s="8"/>
      <c r="ABT587" s="8"/>
      <c r="ABU587" s="8"/>
      <c r="ABV587" s="8"/>
      <c r="ABW587" s="8"/>
      <c r="ABX587" s="8"/>
      <c r="ABY587" s="8"/>
      <c r="ABZ587" s="8"/>
      <c r="ACA587" s="8"/>
      <c r="ACB587" s="8"/>
      <c r="ACC587" s="8"/>
      <c r="ACD587" s="8"/>
      <c r="ACE587" s="8"/>
      <c r="ACF587" s="8"/>
      <c r="ACG587" s="8"/>
      <c r="ACH587" s="8"/>
      <c r="ACI587" s="8"/>
      <c r="ACJ587" s="8"/>
      <c r="ACK587" s="8"/>
      <c r="ACL587" s="8"/>
      <c r="ACM587" s="8"/>
      <c r="ACN587" s="8"/>
      <c r="ACO587" s="8"/>
      <c r="ACP587" s="8"/>
      <c r="ACQ587" s="8"/>
      <c r="ACR587" s="8"/>
      <c r="ACS587" s="8"/>
      <c r="ACT587" s="8"/>
      <c r="ACU587" s="8"/>
      <c r="ACV587" s="8"/>
      <c r="ACW587" s="8"/>
      <c r="ACX587" s="8"/>
      <c r="ACY587" s="8"/>
      <c r="ACZ587" s="8"/>
      <c r="ADA587" s="8"/>
      <c r="ADB587" s="8"/>
      <c r="ADC587" s="8"/>
      <c r="ADD587" s="8"/>
      <c r="ADE587" s="8"/>
      <c r="ADF587" s="8"/>
      <c r="ADG587" s="8"/>
      <c r="ADH587" s="8"/>
      <c r="ADI587" s="8"/>
      <c r="ADJ587" s="8"/>
      <c r="ADK587" s="8"/>
      <c r="ADL587" s="8"/>
      <c r="ADM587" s="8"/>
      <c r="ADN587" s="8"/>
      <c r="ADO587" s="8"/>
      <c r="ADP587" s="8"/>
      <c r="ADQ587" s="8"/>
      <c r="ADR587" s="8"/>
      <c r="ADS587" s="8"/>
      <c r="ADT587" s="8"/>
      <c r="ADU587" s="8"/>
      <c r="ADV587" s="8"/>
      <c r="ADW587" s="8"/>
      <c r="ADX587" s="8"/>
      <c r="ADY587" s="8"/>
      <c r="ADZ587" s="8"/>
      <c r="AEA587" s="8"/>
      <c r="AEB587" s="8"/>
      <c r="AEC587" s="8"/>
      <c r="AED587" s="8"/>
      <c r="AEE587" s="8"/>
      <c r="AEF587" s="8"/>
      <c r="AEG587" s="8"/>
      <c r="AEH587" s="8"/>
      <c r="AEI587" s="8"/>
      <c r="AEJ587" s="8"/>
      <c r="AEK587" s="8"/>
      <c r="AEL587" s="8"/>
      <c r="AEM587" s="8"/>
      <c r="AEN587" s="8"/>
      <c r="AEO587" s="8"/>
      <c r="AEP587" s="8"/>
      <c r="AEQ587" s="8"/>
      <c r="AER587" s="8"/>
      <c r="AES587" s="8"/>
      <c r="AET587" s="8"/>
      <c r="AEU587" s="8"/>
      <c r="AEV587" s="8"/>
      <c r="AEW587" s="8"/>
      <c r="AEX587" s="8"/>
      <c r="AEY587" s="8"/>
      <c r="AEZ587" s="8"/>
      <c r="AFA587" s="8"/>
      <c r="AFB587" s="8"/>
      <c r="AFC587" s="8"/>
      <c r="AFD587" s="8"/>
      <c r="AFE587" s="8"/>
      <c r="AFF587" s="8"/>
      <c r="AFG587" s="8"/>
      <c r="AFH587" s="8"/>
      <c r="AFI587" s="8"/>
      <c r="AFJ587" s="8"/>
      <c r="AFK587" s="8"/>
      <c r="AFL587" s="8"/>
      <c r="AFM587" s="8"/>
      <c r="AFN587" s="8"/>
      <c r="AFO587" s="8"/>
      <c r="AFP587" s="8"/>
      <c r="AFQ587" s="8"/>
      <c r="AFR587" s="8"/>
      <c r="AFS587" s="8"/>
      <c r="AFT587" s="8"/>
      <c r="AFU587" s="8"/>
      <c r="AFV587" s="8"/>
      <c r="AFW587" s="8"/>
      <c r="AFX587" s="8"/>
      <c r="AFY587" s="8"/>
      <c r="AFZ587" s="8"/>
      <c r="AGA587" s="8"/>
      <c r="AGB587" s="8"/>
      <c r="AGC587" s="8"/>
      <c r="AGD587" s="8"/>
      <c r="AGE587" s="8"/>
      <c r="AGF587" s="8"/>
      <c r="AGG587" s="8"/>
      <c r="AGH587" s="8"/>
      <c r="AGI587" s="8"/>
      <c r="AGJ587" s="8"/>
      <c r="AGK587" s="8"/>
      <c r="AGL587" s="8"/>
      <c r="AGM587" s="8"/>
      <c r="AGN587" s="8"/>
      <c r="AGO587" s="8"/>
      <c r="AGP587" s="8"/>
      <c r="AGQ587" s="8"/>
      <c r="AGR587" s="8"/>
      <c r="AGS587" s="8"/>
      <c r="AGT587" s="8"/>
      <c r="AGU587" s="8"/>
      <c r="AGV587" s="8"/>
      <c r="AGW587" s="8"/>
      <c r="AGX587" s="8"/>
      <c r="AGY587" s="8"/>
      <c r="AGZ587" s="8"/>
      <c r="AHA587" s="8"/>
      <c r="AHB587" s="8"/>
      <c r="AHC587" s="8"/>
      <c r="AHD587" s="8"/>
      <c r="AHE587" s="8"/>
      <c r="AHF587" s="8"/>
      <c r="AHG587" s="8"/>
      <c r="AHH587" s="8"/>
      <c r="AHI587" s="8"/>
      <c r="AHJ587" s="8"/>
      <c r="AHK587" s="8"/>
      <c r="AHL587" s="8"/>
      <c r="AHM587" s="8"/>
      <c r="AHN587" s="8"/>
      <c r="AHO587" s="8"/>
      <c r="AHP587" s="8"/>
      <c r="AHQ587" s="8"/>
      <c r="AHR587" s="8"/>
      <c r="AHS587" s="8"/>
      <c r="AHT587" s="8"/>
      <c r="AHU587" s="8"/>
      <c r="AHV587" s="8"/>
      <c r="AHW587" s="8"/>
      <c r="AHX587" s="8"/>
      <c r="AHY587" s="8"/>
      <c r="AHZ587" s="8"/>
      <c r="AIA587" s="8"/>
      <c r="AIB587" s="8"/>
      <c r="AIC587" s="8"/>
      <c r="AID587" s="8"/>
      <c r="AIE587" s="8"/>
      <c r="AIF587" s="8"/>
      <c r="AIG587" s="8"/>
      <c r="AIH587" s="8"/>
      <c r="AII587" s="8"/>
      <c r="AIJ587" s="8"/>
      <c r="AIK587" s="8"/>
      <c r="AIL587" s="8"/>
      <c r="AIM587" s="8"/>
      <c r="AIN587" s="8"/>
      <c r="AIO587" s="8"/>
      <c r="AIP587" s="8"/>
      <c r="AIQ587" s="8"/>
      <c r="AIR587" s="8"/>
      <c r="AIS587" s="8"/>
      <c r="AIT587" s="8"/>
      <c r="AIU587" s="8"/>
      <c r="AIV587" s="8"/>
      <c r="AIW587" s="8"/>
      <c r="AIX587" s="8"/>
      <c r="AIY587" s="8"/>
      <c r="AIZ587" s="8"/>
      <c r="AJA587" s="8"/>
      <c r="AJB587" s="8"/>
      <c r="AJC587" s="8"/>
      <c r="AJD587" s="8"/>
      <c r="AJE587" s="8"/>
      <c r="AJF587" s="8"/>
      <c r="AJG587" s="8"/>
      <c r="AJH587" s="8"/>
      <c r="AJI587" s="8"/>
      <c r="AJJ587" s="8"/>
      <c r="AJK587" s="8"/>
      <c r="AJL587" s="8"/>
      <c r="AJM587" s="8"/>
      <c r="AJN587" s="8"/>
      <c r="AJO587" s="8"/>
      <c r="AJP587" s="8"/>
      <c r="AJQ587" s="8"/>
      <c r="AJR587" s="8"/>
      <c r="AJS587" s="8"/>
      <c r="AJT587" s="8"/>
      <c r="AJU587" s="8"/>
      <c r="AJV587" s="8"/>
      <c r="AJW587" s="8"/>
      <c r="AJX587" s="8"/>
      <c r="AJY587" s="8"/>
      <c r="AJZ587" s="8"/>
      <c r="AKA587" s="8"/>
      <c r="AKB587" s="8"/>
      <c r="AKC587" s="8"/>
      <c r="AKD587" s="8"/>
      <c r="AKE587" s="8"/>
      <c r="AKF587" s="8"/>
      <c r="AKG587" s="8"/>
      <c r="AKH587" s="8"/>
      <c r="AKI587" s="8"/>
      <c r="AKJ587" s="8"/>
      <c r="AKK587" s="8"/>
      <c r="AKL587" s="8"/>
      <c r="AKM587" s="8"/>
      <c r="AKN587" s="8"/>
      <c r="AKO587" s="8"/>
      <c r="AKP587" s="8"/>
      <c r="AKQ587" s="8"/>
      <c r="AKR587" s="8"/>
      <c r="AKS587" s="8"/>
      <c r="AKT587" s="8"/>
      <c r="AKU587" s="8"/>
      <c r="AKV587" s="8"/>
      <c r="AKW587" s="8"/>
      <c r="AKX587" s="8"/>
      <c r="AKY587" s="8"/>
      <c r="AKZ587" s="8"/>
      <c r="ALA587" s="8"/>
      <c r="ALB587" s="8"/>
      <c r="ALC587" s="8"/>
      <c r="ALD587" s="8"/>
      <c r="ALE587" s="8"/>
      <c r="ALF587" s="8"/>
      <c r="ALG587" s="8"/>
      <c r="ALH587" s="8"/>
      <c r="ALI587" s="8"/>
      <c r="ALJ587" s="8"/>
      <c r="ALK587" s="8"/>
      <c r="ALL587" s="8"/>
      <c r="ALM587" s="8"/>
      <c r="ALN587" s="8"/>
      <c r="ALO587" s="8"/>
      <c r="ALP587" s="8"/>
      <c r="ALQ587" s="8"/>
      <c r="ALR587" s="8"/>
      <c r="ALS587" s="8"/>
      <c r="ALT587" s="8"/>
      <c r="ALU587" s="8"/>
      <c r="ALV587" s="8"/>
      <c r="ALW587" s="8"/>
      <c r="ALX587" s="8"/>
      <c r="ALY587" s="8"/>
      <c r="ALZ587" s="8"/>
      <c r="AMA587" s="8"/>
      <c r="AMB587" s="8"/>
      <c r="AMC587" s="8"/>
      <c r="AMD587" s="8"/>
      <c r="AME587" s="8"/>
      <c r="AMF587" s="8"/>
      <c r="AMG587" s="8"/>
      <c r="AMH587" s="8"/>
      <c r="AMI587" s="8"/>
      <c r="AMJ587" s="8"/>
      <c r="AMK587" s="8"/>
      <c r="AML587" s="8"/>
      <c r="AMM587" s="8"/>
      <c r="AMN587" s="8"/>
      <c r="AMO587" s="8"/>
      <c r="AMP587" s="8"/>
      <c r="AMQ587" s="8"/>
      <c r="AMR587" s="8"/>
      <c r="AMS587" s="8"/>
      <c r="AMT587" s="8"/>
      <c r="AMU587" s="8"/>
      <c r="AMV587" s="8"/>
      <c r="AMW587" s="8"/>
      <c r="AMX587" s="8"/>
      <c r="AMY587" s="8"/>
      <c r="AMZ587" s="8"/>
      <c r="ANA587" s="8"/>
      <c r="ANB587" s="8"/>
      <c r="ANC587" s="8"/>
      <c r="AND587" s="8"/>
      <c r="ANE587" s="8"/>
      <c r="ANF587" s="8"/>
      <c r="ANG587" s="8"/>
      <c r="ANH587" s="8"/>
      <c r="ANI587" s="8"/>
      <c r="ANJ587" s="8"/>
      <c r="ANK587" s="8"/>
      <c r="ANL587" s="8"/>
      <c r="ANM587" s="8"/>
      <c r="ANN587" s="8"/>
      <c r="ANO587" s="8"/>
      <c r="ANP587" s="8"/>
      <c r="ANQ587" s="8"/>
      <c r="ANR587" s="8"/>
      <c r="ANS587" s="8"/>
      <c r="ANT587" s="8"/>
      <c r="ANU587" s="8"/>
      <c r="ANV587" s="8"/>
      <c r="ANW587" s="8"/>
      <c r="ANX587" s="8"/>
      <c r="ANY587" s="8"/>
      <c r="ANZ587" s="8"/>
      <c r="AOA587" s="8"/>
      <c r="AOB587" s="8"/>
      <c r="AOC587" s="8"/>
      <c r="AOD587" s="8"/>
      <c r="AOE587" s="8"/>
      <c r="AOF587" s="8"/>
      <c r="AOG587" s="8"/>
      <c r="AOH587" s="8"/>
      <c r="AOI587" s="8"/>
      <c r="AOJ587" s="8"/>
      <c r="AOK587" s="8"/>
      <c r="AOL587" s="8"/>
      <c r="AOM587" s="8"/>
      <c r="AON587" s="8"/>
      <c r="AOO587" s="8"/>
      <c r="AOP587" s="8"/>
      <c r="AOQ587" s="8"/>
      <c r="AOR587" s="8"/>
      <c r="AOS587" s="8"/>
      <c r="AOT587" s="8"/>
      <c r="AOU587" s="8"/>
      <c r="AOV587" s="8"/>
      <c r="AOW587" s="8"/>
      <c r="AOX587" s="8"/>
      <c r="AOY587" s="8"/>
      <c r="AOZ587" s="8"/>
      <c r="APA587" s="8"/>
      <c r="APB587" s="8"/>
      <c r="APC587" s="8"/>
      <c r="APD587" s="8"/>
      <c r="APE587" s="8"/>
      <c r="APF587" s="8"/>
      <c r="APG587" s="8"/>
      <c r="APH587" s="8"/>
      <c r="API587" s="8"/>
      <c r="APJ587" s="8"/>
      <c r="APK587" s="8"/>
      <c r="APL587" s="8"/>
      <c r="APM587" s="8"/>
      <c r="APN587" s="8"/>
      <c r="APO587" s="8"/>
      <c r="APP587" s="8"/>
      <c r="APQ587" s="8"/>
      <c r="APR587" s="8"/>
      <c r="APS587" s="8"/>
      <c r="APT587" s="8"/>
      <c r="APU587" s="8"/>
      <c r="APV587" s="8"/>
      <c r="APW587" s="8"/>
      <c r="APX587" s="8"/>
      <c r="APY587" s="8"/>
      <c r="APZ587" s="8"/>
      <c r="AQA587" s="8"/>
      <c r="AQB587" s="8"/>
      <c r="AQC587" s="8"/>
      <c r="AQD587" s="8"/>
      <c r="AQE587" s="8"/>
      <c r="AQF587" s="8"/>
      <c r="AQG587" s="8"/>
      <c r="AQH587" s="8"/>
      <c r="AQI587" s="8"/>
      <c r="AQJ587" s="8"/>
      <c r="AQK587" s="8"/>
      <c r="AQL587" s="8"/>
      <c r="AQM587" s="8"/>
      <c r="AQN587" s="8"/>
      <c r="AQO587" s="8"/>
      <c r="AQP587" s="8"/>
      <c r="AQQ587" s="8"/>
      <c r="AQR587" s="8"/>
      <c r="AQS587" s="8"/>
      <c r="AQT587" s="8"/>
      <c r="AQU587" s="8"/>
      <c r="AQV587" s="8"/>
      <c r="AQW587" s="8"/>
      <c r="AQX587" s="8"/>
      <c r="AQY587" s="8"/>
      <c r="AQZ587" s="8"/>
      <c r="ARA587" s="8"/>
      <c r="ARB587" s="8"/>
      <c r="ARC587" s="8"/>
      <c r="ARD587" s="8"/>
      <c r="ARE587" s="8"/>
      <c r="ARF587" s="8"/>
      <c r="ARG587" s="8"/>
      <c r="ARH587" s="8"/>
      <c r="ARI587" s="8"/>
      <c r="ARJ587" s="8"/>
      <c r="ARK587" s="8"/>
      <c r="ARL587" s="8"/>
      <c r="ARM587" s="8"/>
      <c r="ARN587" s="8"/>
      <c r="ARO587" s="8"/>
      <c r="ARP587" s="8"/>
      <c r="ARQ587" s="8"/>
      <c r="ARR587" s="8"/>
      <c r="ARS587" s="8"/>
      <c r="ART587" s="8"/>
      <c r="ARU587" s="8"/>
      <c r="ARV587" s="8"/>
      <c r="ARW587" s="8"/>
      <c r="ARX587" s="8"/>
      <c r="ARY587" s="8"/>
      <c r="ARZ587" s="8"/>
      <c r="ASA587" s="8"/>
      <c r="ASB587" s="8"/>
      <c r="ASC587" s="8"/>
      <c r="ASD587" s="8"/>
      <c r="ASE587" s="8"/>
      <c r="ASF587" s="8"/>
      <c r="ASG587" s="8"/>
      <c r="ASH587" s="8"/>
      <c r="ASI587" s="8"/>
      <c r="ASJ587" s="8"/>
      <c r="ASK587" s="8"/>
      <c r="ASL587" s="8"/>
      <c r="ASM587" s="8"/>
      <c r="ASN587" s="8"/>
      <c r="ASO587" s="8"/>
      <c r="ASP587" s="8"/>
      <c r="ASQ587" s="8"/>
      <c r="ASR587" s="8"/>
      <c r="ASS587" s="8"/>
      <c r="AST587" s="8"/>
      <c r="ASU587" s="8"/>
      <c r="ASV587" s="8"/>
      <c r="ASW587" s="8"/>
      <c r="ASX587" s="8"/>
      <c r="ASY587" s="8"/>
      <c r="ASZ587" s="8"/>
      <c r="ATA587" s="8"/>
      <c r="ATB587" s="8"/>
      <c r="ATC587" s="8"/>
      <c r="ATD587" s="8"/>
      <c r="ATE587" s="8"/>
      <c r="ATF587" s="8"/>
      <c r="ATG587" s="8"/>
      <c r="ATH587" s="8"/>
      <c r="ATI587" s="8"/>
      <c r="ATJ587" s="8"/>
      <c r="ATK587" s="8"/>
      <c r="ATL587" s="8"/>
      <c r="ATM587" s="8"/>
      <c r="ATN587" s="8"/>
      <c r="ATO587" s="8"/>
      <c r="ATP587" s="8"/>
      <c r="ATQ587" s="8"/>
      <c r="ATR587" s="8"/>
      <c r="ATS587" s="8"/>
      <c r="ATT587" s="8"/>
      <c r="ATU587" s="8"/>
      <c r="ATV587" s="8"/>
      <c r="ATW587" s="8"/>
      <c r="ATX587" s="8"/>
      <c r="ATY587" s="8"/>
      <c r="ATZ587" s="8"/>
      <c r="AUA587" s="8"/>
      <c r="AUB587" s="8"/>
      <c r="AUC587" s="8"/>
      <c r="AUD587" s="8"/>
      <c r="AUE587" s="8"/>
      <c r="AUF587" s="8"/>
      <c r="AUG587" s="8"/>
      <c r="AUH587" s="8"/>
      <c r="AUI587" s="8"/>
      <c r="AUJ587" s="8"/>
      <c r="AUK587" s="8"/>
      <c r="AUL587" s="8"/>
      <c r="AUM587" s="8"/>
      <c r="AUN587" s="8"/>
      <c r="AUO587" s="8"/>
      <c r="AUP587" s="8"/>
      <c r="AUQ587" s="8"/>
      <c r="AUR587" s="8"/>
      <c r="AUS587" s="8"/>
      <c r="AUT587" s="8"/>
      <c r="AUU587" s="8"/>
      <c r="AUV587" s="8"/>
      <c r="AUW587" s="8"/>
      <c r="AUX587" s="8"/>
      <c r="AUY587" s="8"/>
      <c r="AUZ587" s="8"/>
      <c r="AVA587" s="8"/>
      <c r="AVB587" s="8"/>
      <c r="AVC587" s="8"/>
      <c r="AVD587" s="8"/>
      <c r="AVE587" s="8"/>
      <c r="AVF587" s="8"/>
      <c r="AVG587" s="8"/>
      <c r="AVH587" s="8"/>
      <c r="AVI587" s="8"/>
      <c r="AVJ587" s="8"/>
      <c r="AVK587" s="8"/>
      <c r="AVL587" s="8"/>
      <c r="AVM587" s="8"/>
      <c r="AVN587" s="8"/>
      <c r="AVO587" s="8"/>
      <c r="AVP587" s="8"/>
      <c r="AVQ587" s="8"/>
      <c r="AVR587" s="8"/>
      <c r="AVS587" s="8"/>
      <c r="AVT587" s="8"/>
      <c r="AVU587" s="8"/>
      <c r="AVV587" s="8"/>
      <c r="AVW587" s="8"/>
      <c r="AVX587" s="8"/>
      <c r="AVY587" s="8"/>
      <c r="AVZ587" s="8"/>
      <c r="AWA587" s="8"/>
      <c r="AWB587" s="8"/>
      <c r="AWC587" s="8"/>
      <c r="AWD587" s="8"/>
      <c r="AWE587" s="8"/>
      <c r="AWF587" s="8"/>
      <c r="AWG587" s="8"/>
      <c r="AWH587" s="8"/>
      <c r="AWI587" s="8"/>
      <c r="AWJ587" s="8"/>
      <c r="AWK587" s="8"/>
      <c r="AWL587" s="8"/>
      <c r="AWM587" s="8"/>
      <c r="AWN587" s="8"/>
      <c r="AWO587" s="8"/>
      <c r="AWP587" s="8"/>
      <c r="AWQ587" s="8"/>
      <c r="AWR587" s="8"/>
      <c r="AWS587" s="8"/>
      <c r="AWT587" s="8"/>
      <c r="AWU587" s="8"/>
      <c r="AWV587" s="8"/>
      <c r="AWW587" s="8"/>
      <c r="AWX587" s="8"/>
      <c r="AWY587" s="8"/>
      <c r="AWZ587" s="8"/>
      <c r="AXA587" s="8"/>
      <c r="AXB587" s="8"/>
      <c r="AXC587" s="8"/>
      <c r="AXD587" s="8"/>
      <c r="AXE587" s="8"/>
      <c r="AXF587" s="8"/>
      <c r="AXG587" s="8"/>
      <c r="AXH587" s="8"/>
      <c r="AXI587" s="8"/>
      <c r="AXJ587" s="8"/>
      <c r="AXK587" s="8"/>
      <c r="AXL587" s="8"/>
      <c r="AXM587" s="8"/>
      <c r="AXN587" s="8"/>
      <c r="AXO587" s="8"/>
      <c r="AXP587" s="8"/>
      <c r="AXQ587" s="8"/>
      <c r="AXR587" s="8"/>
      <c r="AXS587" s="8"/>
      <c r="AXT587" s="8"/>
      <c r="AXU587" s="8"/>
      <c r="AXV587" s="8"/>
      <c r="AXW587" s="8"/>
      <c r="AXX587" s="8"/>
      <c r="AXY587" s="8"/>
      <c r="AXZ587" s="8"/>
      <c r="AYA587" s="8"/>
      <c r="AYB587" s="8"/>
      <c r="AYC587" s="8"/>
      <c r="AYD587" s="8"/>
      <c r="AYE587" s="8"/>
      <c r="AYF587" s="8"/>
      <c r="AYG587" s="8"/>
      <c r="AYH587" s="8"/>
      <c r="AYI587" s="8"/>
      <c r="AYJ587" s="8"/>
      <c r="AYK587" s="8"/>
      <c r="AYL587" s="8"/>
      <c r="AYM587" s="8"/>
      <c r="AYN587" s="8"/>
      <c r="AYO587" s="8"/>
      <c r="AYP587" s="8"/>
      <c r="AYQ587" s="8"/>
      <c r="AYR587" s="8"/>
      <c r="AYS587" s="8"/>
      <c r="AYT587" s="8"/>
      <c r="AYU587" s="8"/>
      <c r="AYV587" s="8"/>
      <c r="AYW587" s="8"/>
      <c r="AYX587" s="8"/>
      <c r="AYY587" s="8"/>
      <c r="AYZ587" s="8"/>
      <c r="AZA587" s="8"/>
      <c r="AZB587" s="8"/>
      <c r="AZC587" s="8"/>
      <c r="AZD587" s="8"/>
      <c r="AZE587" s="8"/>
      <c r="AZF587" s="8"/>
      <c r="AZG587" s="8"/>
      <c r="AZH587" s="8"/>
      <c r="AZI587" s="8"/>
      <c r="AZJ587" s="8"/>
      <c r="AZK587" s="8"/>
      <c r="AZL587" s="8"/>
      <c r="AZM587" s="8"/>
      <c r="AZN587" s="8"/>
      <c r="AZO587" s="8"/>
      <c r="AZP587" s="8"/>
      <c r="AZQ587" s="8"/>
      <c r="AZR587" s="8"/>
      <c r="AZS587" s="8"/>
      <c r="AZT587" s="8"/>
      <c r="AZU587" s="8"/>
      <c r="AZV587" s="8"/>
      <c r="AZW587" s="8"/>
      <c r="AZX587" s="8"/>
      <c r="AZY587" s="8"/>
      <c r="AZZ587" s="8"/>
      <c r="BAA587" s="8"/>
      <c r="BAB587" s="8"/>
      <c r="BAC587" s="8"/>
      <c r="BAD587" s="8"/>
      <c r="BAE587" s="8"/>
      <c r="BAF587" s="8"/>
      <c r="BAG587" s="8"/>
      <c r="BAH587" s="8"/>
      <c r="BAI587" s="8"/>
      <c r="BAJ587" s="8"/>
      <c r="BAK587" s="8"/>
      <c r="BAL587" s="8"/>
      <c r="BAM587" s="8"/>
      <c r="BAN587" s="8"/>
      <c r="BAO587" s="8"/>
      <c r="BAP587" s="8"/>
      <c r="BAQ587" s="8"/>
      <c r="BAR587" s="8"/>
      <c r="BAS587" s="8"/>
      <c r="BAT587" s="8"/>
      <c r="BAU587" s="8"/>
      <c r="BAV587" s="8"/>
      <c r="BAW587" s="8"/>
      <c r="BAX587" s="8"/>
      <c r="BAY587" s="8"/>
      <c r="BAZ587" s="8"/>
      <c r="BBA587" s="8"/>
      <c r="BBB587" s="8"/>
      <c r="BBC587" s="8"/>
      <c r="BBD587" s="8"/>
      <c r="BBE587" s="8"/>
      <c r="BBF587" s="8"/>
      <c r="BBG587" s="8"/>
      <c r="BBH587" s="8"/>
      <c r="BBI587" s="8"/>
      <c r="BBJ587" s="8"/>
      <c r="BBK587" s="8"/>
      <c r="BBL587" s="8"/>
      <c r="BBM587" s="8"/>
      <c r="BBN587" s="8"/>
      <c r="BBO587" s="8"/>
      <c r="BBP587" s="8"/>
      <c r="BBQ587" s="8"/>
      <c r="BBR587" s="8"/>
      <c r="BBS587" s="8"/>
      <c r="BBT587" s="8"/>
      <c r="BBU587" s="8"/>
      <c r="BBV587" s="8"/>
      <c r="BBW587" s="8"/>
      <c r="BBX587" s="8"/>
      <c r="BBY587" s="8"/>
      <c r="BBZ587" s="8"/>
      <c r="BCA587" s="8"/>
      <c r="BCB587" s="8"/>
      <c r="BCC587" s="8"/>
      <c r="BCD587" s="8"/>
      <c r="BCE587" s="8"/>
      <c r="BCF587" s="8"/>
      <c r="BCG587" s="8"/>
      <c r="BCH587" s="8"/>
      <c r="BCI587" s="8"/>
      <c r="BCJ587" s="8"/>
      <c r="BCK587" s="8"/>
      <c r="BCL587" s="8"/>
      <c r="BCM587" s="8"/>
      <c r="BCN587" s="8"/>
      <c r="BCO587" s="8"/>
      <c r="BCP587" s="8"/>
      <c r="BCQ587" s="8"/>
      <c r="BCR587" s="8"/>
      <c r="BCS587" s="8"/>
      <c r="BCT587" s="8"/>
      <c r="BCU587" s="8"/>
      <c r="BCV587" s="8"/>
      <c r="BCW587" s="8"/>
      <c r="BCX587" s="8"/>
      <c r="BCY587" s="8"/>
      <c r="BCZ587" s="8"/>
      <c r="BDA587" s="8"/>
      <c r="BDB587" s="8"/>
      <c r="BDC587" s="8"/>
      <c r="BDD587" s="8"/>
      <c r="BDE587" s="8"/>
      <c r="BDF587" s="8"/>
      <c r="BDG587" s="8"/>
      <c r="BDH587" s="8"/>
      <c r="BDI587" s="8"/>
      <c r="BDJ587" s="8"/>
      <c r="BDK587" s="8"/>
      <c r="BDL587" s="8"/>
      <c r="BDM587" s="8"/>
      <c r="BDN587" s="8"/>
      <c r="BDO587" s="8"/>
      <c r="BDP587" s="8"/>
      <c r="BDQ587" s="8"/>
      <c r="BDR587" s="8"/>
      <c r="BDS587" s="8"/>
      <c r="BDT587" s="8"/>
      <c r="BDU587" s="8"/>
      <c r="BDV587" s="8"/>
      <c r="BDW587" s="8"/>
      <c r="BDX587" s="8"/>
      <c r="BDY587" s="8"/>
      <c r="BDZ587" s="8"/>
      <c r="BEA587" s="8"/>
      <c r="BEB587" s="8"/>
      <c r="BEC587" s="8"/>
      <c r="BED587" s="8"/>
      <c r="BEE587" s="8"/>
      <c r="BEF587" s="8"/>
      <c r="BEG587" s="8"/>
      <c r="BEH587" s="8"/>
      <c r="BEI587" s="8"/>
      <c r="BEJ587" s="8"/>
      <c r="BEK587" s="8"/>
      <c r="BEL587" s="8"/>
      <c r="BEM587" s="8"/>
      <c r="BEN587" s="8"/>
      <c r="BEO587" s="8"/>
      <c r="BEP587" s="8"/>
      <c r="BEQ587" s="8"/>
      <c r="BER587" s="8"/>
      <c r="BES587" s="8"/>
      <c r="BET587" s="8"/>
      <c r="BEU587" s="8"/>
      <c r="BEV587" s="8"/>
      <c r="BEW587" s="8"/>
      <c r="BEX587" s="8"/>
      <c r="BEY587" s="8"/>
      <c r="BEZ587" s="8"/>
      <c r="BFA587" s="8"/>
      <c r="BFB587" s="8"/>
      <c r="BFC587" s="8"/>
      <c r="BFD587" s="8"/>
      <c r="BFE587" s="8"/>
      <c r="BFF587" s="8"/>
      <c r="BFG587" s="8"/>
      <c r="BFH587" s="8"/>
      <c r="BFI587" s="8"/>
      <c r="BFJ587" s="8"/>
      <c r="BFK587" s="8"/>
      <c r="BFL587" s="8"/>
      <c r="BFM587" s="8"/>
      <c r="BFN587" s="8"/>
      <c r="BFO587" s="8"/>
      <c r="BFP587" s="8"/>
      <c r="BFQ587" s="8"/>
      <c r="BFR587" s="8"/>
      <c r="BFS587" s="8"/>
      <c r="BFT587" s="8"/>
      <c r="BFU587" s="8"/>
      <c r="BFV587" s="8"/>
      <c r="BFW587" s="8"/>
      <c r="BFX587" s="8"/>
      <c r="BFY587" s="8"/>
      <c r="BFZ587" s="8"/>
      <c r="BGA587" s="8"/>
      <c r="BGB587" s="8"/>
      <c r="BGC587" s="8"/>
      <c r="BGD587" s="8"/>
      <c r="BGE587" s="8"/>
      <c r="BGF587" s="8"/>
      <c r="BGG587" s="8"/>
      <c r="BGH587" s="8"/>
      <c r="BGI587" s="8"/>
      <c r="BGJ587" s="8"/>
      <c r="BGK587" s="8"/>
      <c r="BGL587" s="8"/>
      <c r="BGM587" s="8"/>
      <c r="BGN587" s="8"/>
      <c r="BGO587" s="8"/>
      <c r="BGP587" s="8"/>
      <c r="BGQ587" s="8"/>
      <c r="BGR587" s="8"/>
      <c r="BGS587" s="8"/>
      <c r="BGT587" s="8"/>
      <c r="BGU587" s="8"/>
      <c r="BGV587" s="8"/>
      <c r="BGW587" s="8"/>
      <c r="BGX587" s="8"/>
      <c r="BGY587" s="8"/>
      <c r="BGZ587" s="8"/>
      <c r="BHA587" s="8"/>
      <c r="BHB587" s="8"/>
      <c r="BHC587" s="8"/>
      <c r="BHD587" s="8"/>
      <c r="BHE587" s="8"/>
      <c r="BHF587" s="8"/>
      <c r="BHG587" s="8"/>
      <c r="BHH587" s="8"/>
      <c r="BHI587" s="8"/>
      <c r="BHJ587" s="8"/>
      <c r="BHK587" s="8"/>
      <c r="BHL587" s="8"/>
      <c r="BHM587" s="8"/>
      <c r="BHN587" s="8"/>
      <c r="BHO587" s="8"/>
      <c r="BHP587" s="8"/>
      <c r="BHQ587" s="8"/>
      <c r="BHR587" s="8"/>
      <c r="BHS587" s="8"/>
      <c r="BHT587" s="8"/>
      <c r="BHU587" s="8"/>
      <c r="BHV587" s="8"/>
      <c r="BHW587" s="8"/>
      <c r="BHX587" s="8"/>
      <c r="BHY587" s="8"/>
      <c r="BHZ587" s="8"/>
      <c r="BIA587" s="8"/>
      <c r="BIB587" s="8"/>
      <c r="BIC587" s="8"/>
      <c r="BID587" s="8"/>
      <c r="BIE587" s="8"/>
      <c r="BIF587" s="8"/>
      <c r="BIG587" s="8"/>
      <c r="BIH587" s="8"/>
      <c r="BII587" s="8"/>
      <c r="BIJ587" s="8"/>
      <c r="BIK587" s="8"/>
      <c r="BIL587" s="8"/>
      <c r="BIM587" s="8"/>
      <c r="BIN587" s="8"/>
      <c r="BIO587" s="8"/>
      <c r="BIP587" s="8"/>
      <c r="BIQ587" s="8"/>
      <c r="BIR587" s="8"/>
      <c r="BIS587" s="8"/>
      <c r="BIT587" s="8"/>
      <c r="BIU587" s="8"/>
      <c r="BIV587" s="8"/>
      <c r="BIW587" s="8"/>
      <c r="BIX587" s="8"/>
      <c r="BIY587" s="8"/>
      <c r="BIZ587" s="8"/>
      <c r="BJA587" s="8"/>
      <c r="BJB587" s="8"/>
      <c r="BJC587" s="8"/>
      <c r="BJD587" s="8"/>
      <c r="BJE587" s="8"/>
      <c r="BJF587" s="8"/>
      <c r="BJG587" s="8"/>
      <c r="BJH587" s="8"/>
      <c r="BJI587" s="8"/>
      <c r="BJJ587" s="8"/>
      <c r="BJK587" s="8"/>
      <c r="BJL587" s="8"/>
      <c r="BJM587" s="8"/>
      <c r="BJN587" s="8"/>
      <c r="BJO587" s="8"/>
      <c r="BJP587" s="8"/>
      <c r="BJQ587" s="8"/>
      <c r="BJR587" s="8"/>
      <c r="BJS587" s="8"/>
      <c r="BJT587" s="8"/>
      <c r="BJU587" s="8"/>
      <c r="BJV587" s="8"/>
      <c r="BJW587" s="8"/>
      <c r="BJX587" s="8"/>
      <c r="BJY587" s="8"/>
      <c r="BJZ587" s="8"/>
      <c r="BKA587" s="8"/>
      <c r="BKB587" s="8"/>
      <c r="BKC587" s="8"/>
      <c r="BKD587" s="8"/>
      <c r="BKE587" s="8"/>
      <c r="BKF587" s="8"/>
      <c r="BKG587" s="8"/>
      <c r="BKH587" s="8"/>
      <c r="BKI587" s="8"/>
      <c r="BKJ587" s="8"/>
      <c r="BKK587" s="8"/>
      <c r="BKL587" s="8"/>
      <c r="BKM587" s="8"/>
      <c r="BKN587" s="8"/>
      <c r="BKO587" s="8"/>
      <c r="BKP587" s="8"/>
      <c r="BKQ587" s="8"/>
      <c r="BKR587" s="8"/>
      <c r="BKS587" s="8"/>
      <c r="BKT587" s="8"/>
      <c r="BKU587" s="8"/>
      <c r="BKV587" s="8"/>
      <c r="BKW587" s="8"/>
      <c r="BKX587" s="8"/>
      <c r="BKY587" s="8"/>
      <c r="BKZ587" s="8"/>
      <c r="BLA587" s="8"/>
      <c r="BLB587" s="8"/>
      <c r="BLC587" s="8"/>
      <c r="BLD587" s="8"/>
      <c r="BLE587" s="8"/>
      <c r="BLF587" s="8"/>
      <c r="BLG587" s="8"/>
      <c r="BLH587" s="8"/>
      <c r="BLI587" s="8"/>
      <c r="BLJ587" s="8"/>
      <c r="BLK587" s="8"/>
      <c r="BLL587" s="8"/>
      <c r="BLM587" s="8"/>
      <c r="BLN587" s="8"/>
      <c r="BLO587" s="8"/>
      <c r="BLP587" s="8"/>
      <c r="BLQ587" s="8"/>
      <c r="BLR587" s="8"/>
      <c r="BLS587" s="8"/>
      <c r="BLT587" s="8"/>
      <c r="BLU587" s="8"/>
      <c r="BLV587" s="8"/>
      <c r="BLW587" s="8"/>
      <c r="BLX587" s="8"/>
      <c r="BLY587" s="8"/>
      <c r="BLZ587" s="8"/>
      <c r="BMA587" s="8"/>
      <c r="BMB587" s="8"/>
      <c r="BMC587" s="8"/>
      <c r="BMD587" s="8"/>
      <c r="BME587" s="8"/>
      <c r="BMF587" s="8"/>
      <c r="BMG587" s="8"/>
      <c r="BMH587" s="8"/>
      <c r="BMI587" s="8"/>
      <c r="BMJ587" s="8"/>
      <c r="BMK587" s="8"/>
      <c r="BML587" s="8"/>
      <c r="BMM587" s="8"/>
      <c r="BMN587" s="8"/>
      <c r="BMO587" s="8"/>
      <c r="BMP587" s="8"/>
      <c r="BMQ587" s="8"/>
      <c r="BMR587" s="8"/>
      <c r="BMS587" s="8"/>
      <c r="BMT587" s="8"/>
      <c r="BMU587" s="8"/>
      <c r="BMV587" s="8"/>
      <c r="BMW587" s="8"/>
      <c r="BMX587" s="8"/>
      <c r="BMY587" s="8"/>
      <c r="BMZ587" s="8"/>
      <c r="BNA587" s="8"/>
      <c r="BNB587" s="8"/>
      <c r="BNC587" s="8"/>
      <c r="BND587" s="8"/>
      <c r="BNE587" s="8"/>
      <c r="BNF587" s="8"/>
      <c r="BNG587" s="8"/>
      <c r="BNH587" s="8"/>
      <c r="BNI587" s="8"/>
      <c r="BNJ587" s="8"/>
      <c r="BNK587" s="8"/>
      <c r="BNL587" s="8"/>
      <c r="BNM587" s="8"/>
      <c r="BNN587" s="8"/>
      <c r="BNO587" s="8"/>
      <c r="BNP587" s="8"/>
      <c r="BNQ587" s="8"/>
      <c r="BNR587" s="8"/>
      <c r="BNS587" s="8"/>
      <c r="BNT587" s="8"/>
      <c r="BNU587" s="8"/>
      <c r="BNV587" s="8"/>
      <c r="BNW587" s="8"/>
      <c r="BNX587" s="8"/>
      <c r="BNY587" s="8"/>
      <c r="BNZ587" s="8"/>
      <c r="BOA587" s="8"/>
      <c r="BOB587" s="8"/>
      <c r="BOC587" s="8"/>
      <c r="BOD587" s="8"/>
      <c r="BOE587" s="8"/>
      <c r="BOF587" s="8"/>
      <c r="BOG587" s="8"/>
      <c r="BOH587" s="8"/>
      <c r="BOI587" s="8"/>
      <c r="BOJ587" s="8"/>
      <c r="BOK587" s="8"/>
      <c r="BOL587" s="8"/>
      <c r="BOM587" s="8"/>
      <c r="BON587" s="8"/>
      <c r="BOO587" s="8"/>
      <c r="BOP587" s="8"/>
      <c r="BOQ587" s="8"/>
      <c r="BOR587" s="8"/>
      <c r="BOS587" s="8"/>
      <c r="BOT587" s="8"/>
      <c r="BOU587" s="8"/>
      <c r="BOV587" s="8"/>
      <c r="BOW587" s="8"/>
      <c r="BOX587" s="8"/>
      <c r="BOY587" s="8"/>
      <c r="BOZ587" s="8"/>
      <c r="BPA587" s="8"/>
      <c r="BPB587" s="8"/>
      <c r="BPC587" s="8"/>
      <c r="BPD587" s="8"/>
      <c r="BPE587" s="8"/>
      <c r="BPF587" s="8"/>
      <c r="BPG587" s="8"/>
      <c r="BPH587" s="8"/>
      <c r="BPI587" s="8"/>
      <c r="BPJ587" s="8"/>
      <c r="BPK587" s="8"/>
      <c r="BPL587" s="8"/>
      <c r="BPM587" s="8"/>
      <c r="BPN587" s="8"/>
      <c r="BPO587" s="8"/>
      <c r="BPP587" s="8"/>
      <c r="BPQ587" s="8"/>
      <c r="BPR587" s="8"/>
      <c r="BPS587" s="8"/>
      <c r="BPT587" s="8"/>
      <c r="BPU587" s="8"/>
      <c r="BPV587" s="8"/>
      <c r="BPW587" s="8"/>
      <c r="BPX587" s="8"/>
      <c r="BPY587" s="8"/>
      <c r="BPZ587" s="8"/>
      <c r="BQA587" s="8"/>
      <c r="BQB587" s="8"/>
      <c r="BQC587" s="8"/>
      <c r="BQD587" s="8"/>
      <c r="BQE587" s="8"/>
      <c r="BQF587" s="8"/>
      <c r="BQG587" s="8"/>
      <c r="BQH587" s="8"/>
      <c r="BQI587" s="8"/>
      <c r="BQJ587" s="8"/>
      <c r="BQK587" s="8"/>
      <c r="BQL587" s="8"/>
      <c r="BQM587" s="8"/>
      <c r="BQN587" s="8"/>
      <c r="BQO587" s="8"/>
      <c r="BQP587" s="8"/>
      <c r="BQQ587" s="8"/>
      <c r="BQR587" s="8"/>
      <c r="BQS587" s="8"/>
      <c r="BQT587" s="8"/>
      <c r="BQU587" s="8"/>
      <c r="BQV587" s="8"/>
      <c r="BQW587" s="8"/>
      <c r="BQX587" s="8"/>
      <c r="BQY587" s="8"/>
      <c r="BQZ587" s="8"/>
      <c r="BRA587" s="8"/>
      <c r="BRB587" s="8"/>
      <c r="BRC587" s="8"/>
      <c r="BRD587" s="8"/>
      <c r="BRE587" s="8"/>
      <c r="BRF587" s="8"/>
      <c r="BRG587" s="8"/>
      <c r="BRH587" s="8"/>
      <c r="BRI587" s="8"/>
      <c r="BRJ587" s="8"/>
      <c r="BRK587" s="8"/>
      <c r="BRL587" s="8"/>
      <c r="BRM587" s="8"/>
      <c r="BRN587" s="8"/>
      <c r="BRO587" s="8"/>
      <c r="BRP587" s="8"/>
      <c r="BRQ587" s="8"/>
      <c r="BRR587" s="8"/>
      <c r="BRS587" s="8"/>
      <c r="BRT587" s="8"/>
      <c r="BRU587" s="8"/>
      <c r="BRV587" s="8"/>
      <c r="BRW587" s="8"/>
      <c r="BRX587" s="8"/>
      <c r="BRY587" s="8"/>
      <c r="BRZ587" s="8"/>
      <c r="BSA587" s="8"/>
      <c r="BSB587" s="8"/>
      <c r="BSC587" s="8"/>
      <c r="BSD587" s="8"/>
      <c r="BSE587" s="8"/>
      <c r="BSF587" s="8"/>
      <c r="BSG587" s="8"/>
      <c r="BSH587" s="8"/>
      <c r="BSI587" s="8"/>
      <c r="BSJ587" s="8"/>
      <c r="BSK587" s="8"/>
      <c r="BSL587" s="8"/>
      <c r="BSM587" s="8"/>
      <c r="BSN587" s="8"/>
      <c r="BSO587" s="8"/>
      <c r="BSP587" s="8"/>
      <c r="BSQ587" s="8"/>
      <c r="BSR587" s="8"/>
      <c r="BSS587" s="8"/>
      <c r="BST587" s="8"/>
      <c r="BSU587" s="8"/>
      <c r="BSV587" s="8"/>
      <c r="BSW587" s="8"/>
      <c r="BSX587" s="8"/>
      <c r="BSY587" s="8"/>
      <c r="BSZ587" s="8"/>
      <c r="BTA587" s="8"/>
      <c r="BTB587" s="8"/>
      <c r="BTC587" s="8"/>
      <c r="BTD587" s="8"/>
      <c r="BTE587" s="8"/>
      <c r="BTF587" s="8"/>
      <c r="BTG587" s="8"/>
      <c r="BTH587" s="8"/>
      <c r="BTI587" s="8"/>
      <c r="BTJ587" s="8"/>
      <c r="BTK587" s="8"/>
      <c r="BTL587" s="8"/>
      <c r="BTM587" s="8"/>
      <c r="BTN587" s="8"/>
      <c r="BTO587" s="8"/>
      <c r="BTP587" s="8"/>
      <c r="BTQ587" s="8"/>
      <c r="BTR587" s="8"/>
      <c r="BTS587" s="8"/>
      <c r="BTT587" s="8"/>
      <c r="BTU587" s="8"/>
      <c r="BTV587" s="8"/>
      <c r="BTW587" s="8"/>
      <c r="BTX587" s="8"/>
      <c r="BTY587" s="8"/>
      <c r="BTZ587" s="8"/>
      <c r="BUA587" s="8"/>
      <c r="BUB587" s="8"/>
      <c r="BUC587" s="8"/>
      <c r="BUD587" s="8"/>
      <c r="BUE587" s="8"/>
      <c r="BUF587" s="8"/>
      <c r="BUG587" s="8"/>
      <c r="BUH587" s="8"/>
      <c r="BUI587" s="8"/>
      <c r="BUJ587" s="8"/>
      <c r="BUK587" s="8"/>
      <c r="BUL587" s="8"/>
      <c r="BUM587" s="8"/>
      <c r="BUN587" s="8"/>
      <c r="BUO587" s="8"/>
      <c r="BUP587" s="8"/>
      <c r="BUQ587" s="8"/>
      <c r="BUR587" s="8"/>
      <c r="BUS587" s="8"/>
      <c r="BUT587" s="8"/>
      <c r="BUU587" s="8"/>
      <c r="BUV587" s="8"/>
      <c r="BUW587" s="8"/>
      <c r="BUX587" s="8"/>
      <c r="BUY587" s="8"/>
      <c r="BUZ587" s="8"/>
      <c r="BVA587" s="8"/>
      <c r="BVB587" s="8"/>
      <c r="BVC587" s="8"/>
      <c r="BVD587" s="8"/>
      <c r="BVE587" s="8"/>
      <c r="BVF587" s="8"/>
      <c r="BVG587" s="8"/>
      <c r="BVH587" s="8"/>
      <c r="BVI587" s="8"/>
      <c r="BVJ587" s="8"/>
      <c r="BVK587" s="8"/>
      <c r="BVL587" s="8"/>
      <c r="BVM587" s="8"/>
      <c r="BVN587" s="8"/>
      <c r="BVO587" s="8"/>
      <c r="BVP587" s="8"/>
      <c r="BVQ587" s="8"/>
      <c r="BVR587" s="8"/>
      <c r="BVS587" s="8"/>
      <c r="BVT587" s="8"/>
      <c r="BVU587" s="8"/>
      <c r="BVV587" s="8"/>
      <c r="BVW587" s="8"/>
      <c r="BVX587" s="8"/>
      <c r="BVY587" s="8"/>
      <c r="BVZ587" s="8"/>
      <c r="BWA587" s="8"/>
      <c r="BWB587" s="8"/>
      <c r="BWC587" s="8"/>
      <c r="BWD587" s="8"/>
      <c r="BWE587" s="8"/>
      <c r="BWF587" s="8"/>
      <c r="BWG587" s="8"/>
      <c r="BWH587" s="8"/>
      <c r="BWI587" s="8"/>
      <c r="BWJ587" s="8"/>
      <c r="BWK587" s="8"/>
      <c r="BWL587" s="8"/>
      <c r="BWM587" s="8"/>
      <c r="BWN587" s="8"/>
      <c r="BWO587" s="8"/>
      <c r="BWP587" s="8"/>
      <c r="BWQ587" s="8"/>
    </row>
    <row r="588" spans="1:1967" s="445" customFormat="1" ht="102" customHeight="1">
      <c r="A588" s="9" t="s">
        <v>6642</v>
      </c>
      <c r="B588" s="100" t="s">
        <v>97</v>
      </c>
      <c r="C588" s="40" t="s">
        <v>1069</v>
      </c>
      <c r="D588" s="40" t="s">
        <v>1065</v>
      </c>
      <c r="E588" s="40" t="s">
        <v>1070</v>
      </c>
      <c r="F588" s="3"/>
      <c r="G588" s="3" t="s">
        <v>385</v>
      </c>
      <c r="H588" s="20">
        <v>0.5</v>
      </c>
      <c r="I588" s="114">
        <v>470000000</v>
      </c>
      <c r="J588" s="21" t="s">
        <v>1330</v>
      </c>
      <c r="K588" s="19" t="s">
        <v>1947</v>
      </c>
      <c r="L588" s="138" t="s">
        <v>3428</v>
      </c>
      <c r="M588" s="141" t="s">
        <v>383</v>
      </c>
      <c r="N588" s="361" t="s">
        <v>8876</v>
      </c>
      <c r="O588" s="3" t="s">
        <v>1382</v>
      </c>
      <c r="P588" s="7" t="s">
        <v>1354</v>
      </c>
      <c r="Q588" s="3" t="s">
        <v>1195</v>
      </c>
      <c r="R588" s="24">
        <v>6</v>
      </c>
      <c r="S588" s="18">
        <v>15467.1</v>
      </c>
      <c r="T588" s="83">
        <f t="shared" si="36"/>
        <v>92802.6</v>
      </c>
      <c r="U588" s="83">
        <f t="shared" si="39"/>
        <v>103938.91200000001</v>
      </c>
      <c r="V588" s="9" t="s">
        <v>1341</v>
      </c>
      <c r="W588" s="153" t="s">
        <v>1410</v>
      </c>
      <c r="X588" s="9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  <c r="NL588" s="8"/>
      <c r="NM588" s="8"/>
      <c r="NN588" s="8"/>
      <c r="NO588" s="8"/>
      <c r="NP588" s="8"/>
      <c r="NQ588" s="8"/>
      <c r="NR588" s="8"/>
      <c r="NS588" s="8"/>
      <c r="NT588" s="8"/>
      <c r="NU588" s="8"/>
      <c r="NV588" s="8"/>
      <c r="NW588" s="8"/>
      <c r="NX588" s="8"/>
      <c r="NY588" s="8"/>
      <c r="NZ588" s="8"/>
      <c r="OA588" s="8"/>
      <c r="OB588" s="8"/>
      <c r="OC588" s="8"/>
      <c r="OD588" s="8"/>
      <c r="OE588" s="8"/>
      <c r="OF588" s="8"/>
      <c r="OG588" s="8"/>
      <c r="OH588" s="8"/>
      <c r="OI588" s="8"/>
      <c r="OJ588" s="8"/>
      <c r="OK588" s="8"/>
      <c r="OL588" s="8"/>
      <c r="OM588" s="8"/>
      <c r="ON588" s="8"/>
      <c r="OO588" s="8"/>
      <c r="OP588" s="8"/>
      <c r="OQ588" s="8"/>
      <c r="OR588" s="8"/>
      <c r="OS588" s="8"/>
      <c r="OT588" s="8"/>
      <c r="OU588" s="8"/>
      <c r="OV588" s="8"/>
      <c r="OW588" s="8"/>
      <c r="OX588" s="8"/>
      <c r="OY588" s="8"/>
      <c r="OZ588" s="8"/>
      <c r="PA588" s="8"/>
      <c r="PB588" s="8"/>
      <c r="PC588" s="8"/>
      <c r="PD588" s="8"/>
      <c r="PE588" s="8"/>
      <c r="PF588" s="8"/>
      <c r="PG588" s="8"/>
      <c r="PH588" s="8"/>
      <c r="PI588" s="8"/>
      <c r="PJ588" s="8"/>
      <c r="PK588" s="8"/>
      <c r="PL588" s="8"/>
      <c r="PM588" s="8"/>
      <c r="PN588" s="8"/>
      <c r="PO588" s="8"/>
      <c r="PP588" s="8"/>
      <c r="PQ588" s="8"/>
      <c r="PR588" s="8"/>
      <c r="PS588" s="8"/>
      <c r="PT588" s="8"/>
      <c r="PU588" s="8"/>
      <c r="PV588" s="8"/>
      <c r="PW588" s="8"/>
      <c r="PX588" s="8"/>
      <c r="PY588" s="8"/>
      <c r="PZ588" s="8"/>
      <c r="QA588" s="8"/>
      <c r="QB588" s="8"/>
      <c r="QC588" s="8"/>
      <c r="QD588" s="8"/>
      <c r="QE588" s="8"/>
      <c r="QF588" s="8"/>
      <c r="QG588" s="8"/>
      <c r="QH588" s="8"/>
      <c r="QI588" s="8"/>
      <c r="QJ588" s="8"/>
      <c r="QK588" s="8"/>
      <c r="QL588" s="8"/>
      <c r="QM588" s="8"/>
      <c r="QN588" s="8"/>
      <c r="QO588" s="8"/>
      <c r="QP588" s="8"/>
      <c r="QQ588" s="8"/>
      <c r="QR588" s="8"/>
      <c r="QS588" s="8"/>
      <c r="QT588" s="8"/>
      <c r="QU588" s="8"/>
      <c r="QV588" s="8"/>
      <c r="QW588" s="8"/>
      <c r="QX588" s="8"/>
      <c r="QY588" s="8"/>
      <c r="QZ588" s="8"/>
      <c r="RA588" s="8"/>
      <c r="RB588" s="8"/>
      <c r="RC588" s="8"/>
      <c r="RD588" s="8"/>
      <c r="RE588" s="8"/>
      <c r="RF588" s="8"/>
      <c r="RG588" s="8"/>
      <c r="RH588" s="8"/>
      <c r="RI588" s="8"/>
      <c r="RJ588" s="8"/>
      <c r="RK588" s="8"/>
      <c r="RL588" s="8"/>
      <c r="RM588" s="8"/>
      <c r="RN588" s="8"/>
      <c r="RO588" s="8"/>
      <c r="RP588" s="8"/>
      <c r="RQ588" s="8"/>
      <c r="RR588" s="8"/>
      <c r="RS588" s="8"/>
      <c r="RT588" s="8"/>
      <c r="RU588" s="8"/>
      <c r="RV588" s="8"/>
      <c r="RW588" s="8"/>
      <c r="RX588" s="8"/>
      <c r="RY588" s="8"/>
      <c r="RZ588" s="8"/>
      <c r="SA588" s="8"/>
      <c r="SB588" s="8"/>
      <c r="SC588" s="8"/>
      <c r="SD588" s="8"/>
      <c r="SE588" s="8"/>
      <c r="SF588" s="8"/>
      <c r="SG588" s="8"/>
      <c r="SH588" s="8"/>
      <c r="SI588" s="8"/>
      <c r="SJ588" s="8"/>
      <c r="SK588" s="8"/>
      <c r="SL588" s="8"/>
      <c r="SM588" s="8"/>
      <c r="SN588" s="8"/>
      <c r="SO588" s="8"/>
      <c r="SP588" s="8"/>
      <c r="SQ588" s="8"/>
      <c r="SR588" s="8"/>
      <c r="SS588" s="8"/>
      <c r="ST588" s="8"/>
      <c r="SU588" s="8"/>
      <c r="SV588" s="8"/>
      <c r="SW588" s="8"/>
      <c r="SX588" s="8"/>
      <c r="SY588" s="8"/>
      <c r="SZ588" s="8"/>
      <c r="TA588" s="8"/>
      <c r="TB588" s="8"/>
      <c r="TC588" s="8"/>
      <c r="TD588" s="8"/>
      <c r="TE588" s="8"/>
      <c r="TF588" s="8"/>
      <c r="TG588" s="8"/>
      <c r="TH588" s="8"/>
      <c r="TI588" s="8"/>
      <c r="TJ588" s="8"/>
      <c r="TK588" s="8"/>
      <c r="TL588" s="8"/>
      <c r="TM588" s="8"/>
      <c r="TN588" s="8"/>
      <c r="TO588" s="8"/>
      <c r="TP588" s="8"/>
      <c r="TQ588" s="8"/>
      <c r="TR588" s="8"/>
      <c r="TS588" s="8"/>
      <c r="TT588" s="8"/>
      <c r="TU588" s="8"/>
      <c r="TV588" s="8"/>
      <c r="TW588" s="8"/>
      <c r="TX588" s="8"/>
      <c r="TY588" s="8"/>
      <c r="TZ588" s="8"/>
      <c r="UA588" s="8"/>
      <c r="UB588" s="8"/>
      <c r="UC588" s="8"/>
      <c r="UD588" s="8"/>
      <c r="UE588" s="8"/>
      <c r="UF588" s="8"/>
      <c r="UG588" s="8"/>
      <c r="UH588" s="8"/>
      <c r="UI588" s="8"/>
      <c r="UJ588" s="8"/>
      <c r="UK588" s="8"/>
      <c r="UL588" s="8"/>
      <c r="UM588" s="8"/>
      <c r="UN588" s="8"/>
      <c r="UO588" s="8"/>
      <c r="UP588" s="8"/>
      <c r="UQ588" s="8"/>
      <c r="UR588" s="8"/>
      <c r="US588" s="8"/>
      <c r="UT588" s="8"/>
      <c r="UU588" s="8"/>
      <c r="UV588" s="8"/>
      <c r="UW588" s="8"/>
      <c r="UX588" s="8"/>
      <c r="UY588" s="8"/>
      <c r="UZ588" s="8"/>
      <c r="VA588" s="8"/>
      <c r="VB588" s="8"/>
      <c r="VC588" s="8"/>
      <c r="VD588" s="8"/>
      <c r="VE588" s="8"/>
      <c r="VF588" s="8"/>
      <c r="VG588" s="8"/>
      <c r="VH588" s="8"/>
      <c r="VI588" s="8"/>
      <c r="VJ588" s="8"/>
      <c r="VK588" s="8"/>
      <c r="VL588" s="8"/>
      <c r="VM588" s="8"/>
      <c r="VN588" s="8"/>
      <c r="VO588" s="8"/>
      <c r="VP588" s="8"/>
      <c r="VQ588" s="8"/>
      <c r="VR588" s="8"/>
      <c r="VS588" s="8"/>
      <c r="VT588" s="8"/>
      <c r="VU588" s="8"/>
      <c r="VV588" s="8"/>
      <c r="VW588" s="8"/>
      <c r="VX588" s="8"/>
      <c r="VY588" s="8"/>
      <c r="VZ588" s="8"/>
      <c r="WA588" s="8"/>
      <c r="WB588" s="8"/>
      <c r="WC588" s="8"/>
      <c r="WD588" s="8"/>
      <c r="WE588" s="8"/>
      <c r="WF588" s="8"/>
      <c r="WG588" s="8"/>
      <c r="WH588" s="8"/>
      <c r="WI588" s="8"/>
      <c r="WJ588" s="8"/>
      <c r="WK588" s="8"/>
      <c r="WL588" s="8"/>
      <c r="WM588" s="8"/>
      <c r="WN588" s="8"/>
      <c r="WO588" s="8"/>
      <c r="WP588" s="8"/>
      <c r="WQ588" s="8"/>
      <c r="WR588" s="8"/>
      <c r="WS588" s="8"/>
      <c r="WT588" s="8"/>
      <c r="WU588" s="8"/>
      <c r="WV588" s="8"/>
      <c r="WW588" s="8"/>
      <c r="WX588" s="8"/>
      <c r="WY588" s="8"/>
      <c r="WZ588" s="8"/>
      <c r="XA588" s="8"/>
      <c r="XB588" s="8"/>
      <c r="XC588" s="8"/>
      <c r="XD588" s="8"/>
      <c r="XE588" s="8"/>
      <c r="XF588" s="8"/>
      <c r="XG588" s="8"/>
      <c r="XH588" s="8"/>
      <c r="XI588" s="8"/>
      <c r="XJ588" s="8"/>
      <c r="XK588" s="8"/>
      <c r="XL588" s="8"/>
      <c r="XM588" s="8"/>
      <c r="XN588" s="8"/>
      <c r="XO588" s="8"/>
      <c r="XP588" s="8"/>
      <c r="XQ588" s="8"/>
      <c r="XR588" s="8"/>
      <c r="XS588" s="8"/>
      <c r="XT588" s="8"/>
      <c r="XU588" s="8"/>
      <c r="XV588" s="8"/>
      <c r="XW588" s="8"/>
      <c r="XX588" s="8"/>
      <c r="XY588" s="8"/>
      <c r="XZ588" s="8"/>
      <c r="YA588" s="8"/>
      <c r="YB588" s="8"/>
      <c r="YC588" s="8"/>
      <c r="YD588" s="8"/>
      <c r="YE588" s="8"/>
      <c r="YF588" s="8"/>
      <c r="YG588" s="8"/>
      <c r="YH588" s="8"/>
      <c r="YI588" s="8"/>
      <c r="YJ588" s="8"/>
      <c r="YK588" s="8"/>
      <c r="YL588" s="8"/>
      <c r="YM588" s="8"/>
      <c r="YN588" s="8"/>
      <c r="YO588" s="8"/>
      <c r="YP588" s="8"/>
      <c r="YQ588" s="8"/>
      <c r="YR588" s="8"/>
      <c r="YS588" s="8"/>
      <c r="YT588" s="8"/>
      <c r="YU588" s="8"/>
      <c r="YV588" s="8"/>
      <c r="YW588" s="8"/>
      <c r="YX588" s="8"/>
      <c r="YY588" s="8"/>
      <c r="YZ588" s="8"/>
      <c r="ZA588" s="8"/>
      <c r="ZB588" s="8"/>
      <c r="ZC588" s="8"/>
      <c r="ZD588" s="8"/>
      <c r="ZE588" s="8"/>
      <c r="ZF588" s="8"/>
      <c r="ZG588" s="8"/>
      <c r="ZH588" s="8"/>
      <c r="ZI588" s="8"/>
      <c r="ZJ588" s="8"/>
      <c r="ZK588" s="8"/>
      <c r="ZL588" s="8"/>
      <c r="ZM588" s="8"/>
      <c r="ZN588" s="8"/>
      <c r="ZO588" s="8"/>
      <c r="ZP588" s="8"/>
      <c r="ZQ588" s="8"/>
      <c r="ZR588" s="8"/>
      <c r="ZS588" s="8"/>
      <c r="ZT588" s="8"/>
      <c r="ZU588" s="8"/>
      <c r="ZV588" s="8"/>
      <c r="ZW588" s="8"/>
      <c r="ZX588" s="8"/>
      <c r="ZY588" s="8"/>
      <c r="ZZ588" s="8"/>
      <c r="AAA588" s="8"/>
      <c r="AAB588" s="8"/>
      <c r="AAC588" s="8"/>
      <c r="AAD588" s="8"/>
      <c r="AAE588" s="8"/>
      <c r="AAF588" s="8"/>
      <c r="AAG588" s="8"/>
      <c r="AAH588" s="8"/>
      <c r="AAI588" s="8"/>
      <c r="AAJ588" s="8"/>
      <c r="AAK588" s="8"/>
      <c r="AAL588" s="8"/>
      <c r="AAM588" s="8"/>
      <c r="AAN588" s="8"/>
      <c r="AAO588" s="8"/>
      <c r="AAP588" s="8"/>
      <c r="AAQ588" s="8"/>
      <c r="AAR588" s="8"/>
      <c r="AAS588" s="8"/>
      <c r="AAT588" s="8"/>
      <c r="AAU588" s="8"/>
      <c r="AAV588" s="8"/>
      <c r="AAW588" s="8"/>
      <c r="AAX588" s="8"/>
      <c r="AAY588" s="8"/>
      <c r="AAZ588" s="8"/>
      <c r="ABA588" s="8"/>
      <c r="ABB588" s="8"/>
      <c r="ABC588" s="8"/>
      <c r="ABD588" s="8"/>
      <c r="ABE588" s="8"/>
      <c r="ABF588" s="8"/>
      <c r="ABG588" s="8"/>
      <c r="ABH588" s="8"/>
      <c r="ABI588" s="8"/>
      <c r="ABJ588" s="8"/>
      <c r="ABK588" s="8"/>
      <c r="ABL588" s="8"/>
      <c r="ABM588" s="8"/>
      <c r="ABN588" s="8"/>
      <c r="ABO588" s="8"/>
      <c r="ABP588" s="8"/>
      <c r="ABQ588" s="8"/>
      <c r="ABR588" s="8"/>
      <c r="ABS588" s="8"/>
      <c r="ABT588" s="8"/>
      <c r="ABU588" s="8"/>
      <c r="ABV588" s="8"/>
      <c r="ABW588" s="8"/>
      <c r="ABX588" s="8"/>
      <c r="ABY588" s="8"/>
      <c r="ABZ588" s="8"/>
      <c r="ACA588" s="8"/>
      <c r="ACB588" s="8"/>
      <c r="ACC588" s="8"/>
      <c r="ACD588" s="8"/>
      <c r="ACE588" s="8"/>
      <c r="ACF588" s="8"/>
      <c r="ACG588" s="8"/>
      <c r="ACH588" s="8"/>
      <c r="ACI588" s="8"/>
      <c r="ACJ588" s="8"/>
      <c r="ACK588" s="8"/>
      <c r="ACL588" s="8"/>
      <c r="ACM588" s="8"/>
      <c r="ACN588" s="8"/>
      <c r="ACO588" s="8"/>
      <c r="ACP588" s="8"/>
      <c r="ACQ588" s="8"/>
      <c r="ACR588" s="8"/>
      <c r="ACS588" s="8"/>
      <c r="ACT588" s="8"/>
      <c r="ACU588" s="8"/>
      <c r="ACV588" s="8"/>
      <c r="ACW588" s="8"/>
      <c r="ACX588" s="8"/>
      <c r="ACY588" s="8"/>
      <c r="ACZ588" s="8"/>
      <c r="ADA588" s="8"/>
      <c r="ADB588" s="8"/>
      <c r="ADC588" s="8"/>
      <c r="ADD588" s="8"/>
      <c r="ADE588" s="8"/>
      <c r="ADF588" s="8"/>
      <c r="ADG588" s="8"/>
      <c r="ADH588" s="8"/>
      <c r="ADI588" s="8"/>
      <c r="ADJ588" s="8"/>
      <c r="ADK588" s="8"/>
      <c r="ADL588" s="8"/>
      <c r="ADM588" s="8"/>
      <c r="ADN588" s="8"/>
      <c r="ADO588" s="8"/>
      <c r="ADP588" s="8"/>
      <c r="ADQ588" s="8"/>
      <c r="ADR588" s="8"/>
      <c r="ADS588" s="8"/>
      <c r="ADT588" s="8"/>
      <c r="ADU588" s="8"/>
      <c r="ADV588" s="8"/>
      <c r="ADW588" s="8"/>
      <c r="ADX588" s="8"/>
      <c r="ADY588" s="8"/>
      <c r="ADZ588" s="8"/>
      <c r="AEA588" s="8"/>
      <c r="AEB588" s="8"/>
      <c r="AEC588" s="8"/>
      <c r="AED588" s="8"/>
      <c r="AEE588" s="8"/>
      <c r="AEF588" s="8"/>
      <c r="AEG588" s="8"/>
      <c r="AEH588" s="8"/>
      <c r="AEI588" s="8"/>
      <c r="AEJ588" s="8"/>
      <c r="AEK588" s="8"/>
      <c r="AEL588" s="8"/>
      <c r="AEM588" s="8"/>
      <c r="AEN588" s="8"/>
      <c r="AEO588" s="8"/>
      <c r="AEP588" s="8"/>
      <c r="AEQ588" s="8"/>
      <c r="AER588" s="8"/>
      <c r="AES588" s="8"/>
      <c r="AET588" s="8"/>
      <c r="AEU588" s="8"/>
      <c r="AEV588" s="8"/>
      <c r="AEW588" s="8"/>
      <c r="AEX588" s="8"/>
      <c r="AEY588" s="8"/>
      <c r="AEZ588" s="8"/>
      <c r="AFA588" s="8"/>
      <c r="AFB588" s="8"/>
      <c r="AFC588" s="8"/>
      <c r="AFD588" s="8"/>
      <c r="AFE588" s="8"/>
      <c r="AFF588" s="8"/>
      <c r="AFG588" s="8"/>
      <c r="AFH588" s="8"/>
      <c r="AFI588" s="8"/>
      <c r="AFJ588" s="8"/>
      <c r="AFK588" s="8"/>
      <c r="AFL588" s="8"/>
      <c r="AFM588" s="8"/>
      <c r="AFN588" s="8"/>
      <c r="AFO588" s="8"/>
      <c r="AFP588" s="8"/>
      <c r="AFQ588" s="8"/>
      <c r="AFR588" s="8"/>
      <c r="AFS588" s="8"/>
      <c r="AFT588" s="8"/>
      <c r="AFU588" s="8"/>
      <c r="AFV588" s="8"/>
      <c r="AFW588" s="8"/>
      <c r="AFX588" s="8"/>
      <c r="AFY588" s="8"/>
      <c r="AFZ588" s="8"/>
      <c r="AGA588" s="8"/>
      <c r="AGB588" s="8"/>
      <c r="AGC588" s="8"/>
      <c r="AGD588" s="8"/>
      <c r="AGE588" s="8"/>
      <c r="AGF588" s="8"/>
      <c r="AGG588" s="8"/>
      <c r="AGH588" s="8"/>
      <c r="AGI588" s="8"/>
      <c r="AGJ588" s="8"/>
      <c r="AGK588" s="8"/>
      <c r="AGL588" s="8"/>
      <c r="AGM588" s="8"/>
      <c r="AGN588" s="8"/>
      <c r="AGO588" s="8"/>
      <c r="AGP588" s="8"/>
      <c r="AGQ588" s="8"/>
      <c r="AGR588" s="8"/>
      <c r="AGS588" s="8"/>
      <c r="AGT588" s="8"/>
      <c r="AGU588" s="8"/>
      <c r="AGV588" s="8"/>
      <c r="AGW588" s="8"/>
      <c r="AGX588" s="8"/>
      <c r="AGY588" s="8"/>
      <c r="AGZ588" s="8"/>
      <c r="AHA588" s="8"/>
      <c r="AHB588" s="8"/>
      <c r="AHC588" s="8"/>
      <c r="AHD588" s="8"/>
      <c r="AHE588" s="8"/>
      <c r="AHF588" s="8"/>
      <c r="AHG588" s="8"/>
      <c r="AHH588" s="8"/>
      <c r="AHI588" s="8"/>
      <c r="AHJ588" s="8"/>
      <c r="AHK588" s="8"/>
      <c r="AHL588" s="8"/>
      <c r="AHM588" s="8"/>
      <c r="AHN588" s="8"/>
      <c r="AHO588" s="8"/>
      <c r="AHP588" s="8"/>
      <c r="AHQ588" s="8"/>
      <c r="AHR588" s="8"/>
      <c r="AHS588" s="8"/>
      <c r="AHT588" s="8"/>
      <c r="AHU588" s="8"/>
      <c r="AHV588" s="8"/>
      <c r="AHW588" s="8"/>
      <c r="AHX588" s="8"/>
      <c r="AHY588" s="8"/>
      <c r="AHZ588" s="8"/>
      <c r="AIA588" s="8"/>
      <c r="AIB588" s="8"/>
      <c r="AIC588" s="8"/>
      <c r="AID588" s="8"/>
      <c r="AIE588" s="8"/>
      <c r="AIF588" s="8"/>
      <c r="AIG588" s="8"/>
      <c r="AIH588" s="8"/>
      <c r="AII588" s="8"/>
      <c r="AIJ588" s="8"/>
      <c r="AIK588" s="8"/>
      <c r="AIL588" s="8"/>
      <c r="AIM588" s="8"/>
      <c r="AIN588" s="8"/>
      <c r="AIO588" s="8"/>
      <c r="AIP588" s="8"/>
      <c r="AIQ588" s="8"/>
      <c r="AIR588" s="8"/>
      <c r="AIS588" s="8"/>
      <c r="AIT588" s="8"/>
      <c r="AIU588" s="8"/>
      <c r="AIV588" s="8"/>
      <c r="AIW588" s="8"/>
      <c r="AIX588" s="8"/>
      <c r="AIY588" s="8"/>
      <c r="AIZ588" s="8"/>
      <c r="AJA588" s="8"/>
      <c r="AJB588" s="8"/>
      <c r="AJC588" s="8"/>
      <c r="AJD588" s="8"/>
      <c r="AJE588" s="8"/>
      <c r="AJF588" s="8"/>
      <c r="AJG588" s="8"/>
      <c r="AJH588" s="8"/>
      <c r="AJI588" s="8"/>
      <c r="AJJ588" s="8"/>
      <c r="AJK588" s="8"/>
      <c r="AJL588" s="8"/>
      <c r="AJM588" s="8"/>
      <c r="AJN588" s="8"/>
      <c r="AJO588" s="8"/>
      <c r="AJP588" s="8"/>
      <c r="AJQ588" s="8"/>
      <c r="AJR588" s="8"/>
      <c r="AJS588" s="8"/>
      <c r="AJT588" s="8"/>
      <c r="AJU588" s="8"/>
      <c r="AJV588" s="8"/>
      <c r="AJW588" s="8"/>
      <c r="AJX588" s="8"/>
      <c r="AJY588" s="8"/>
      <c r="AJZ588" s="8"/>
      <c r="AKA588" s="8"/>
      <c r="AKB588" s="8"/>
      <c r="AKC588" s="8"/>
      <c r="AKD588" s="8"/>
      <c r="AKE588" s="8"/>
      <c r="AKF588" s="8"/>
      <c r="AKG588" s="8"/>
      <c r="AKH588" s="8"/>
      <c r="AKI588" s="8"/>
      <c r="AKJ588" s="8"/>
      <c r="AKK588" s="8"/>
      <c r="AKL588" s="8"/>
      <c r="AKM588" s="8"/>
      <c r="AKN588" s="8"/>
      <c r="AKO588" s="8"/>
      <c r="AKP588" s="8"/>
      <c r="AKQ588" s="8"/>
      <c r="AKR588" s="8"/>
      <c r="AKS588" s="8"/>
      <c r="AKT588" s="8"/>
      <c r="AKU588" s="8"/>
      <c r="AKV588" s="8"/>
      <c r="AKW588" s="8"/>
      <c r="AKX588" s="8"/>
      <c r="AKY588" s="8"/>
      <c r="AKZ588" s="8"/>
      <c r="ALA588" s="8"/>
      <c r="ALB588" s="8"/>
      <c r="ALC588" s="8"/>
      <c r="ALD588" s="8"/>
      <c r="ALE588" s="8"/>
      <c r="ALF588" s="8"/>
      <c r="ALG588" s="8"/>
      <c r="ALH588" s="8"/>
      <c r="ALI588" s="8"/>
      <c r="ALJ588" s="8"/>
      <c r="ALK588" s="8"/>
      <c r="ALL588" s="8"/>
      <c r="ALM588" s="8"/>
      <c r="ALN588" s="8"/>
      <c r="ALO588" s="8"/>
      <c r="ALP588" s="8"/>
      <c r="ALQ588" s="8"/>
      <c r="ALR588" s="8"/>
      <c r="ALS588" s="8"/>
      <c r="ALT588" s="8"/>
      <c r="ALU588" s="8"/>
      <c r="ALV588" s="8"/>
      <c r="ALW588" s="8"/>
      <c r="ALX588" s="8"/>
      <c r="ALY588" s="8"/>
      <c r="ALZ588" s="8"/>
      <c r="AMA588" s="8"/>
      <c r="AMB588" s="8"/>
      <c r="AMC588" s="8"/>
      <c r="AMD588" s="8"/>
      <c r="AME588" s="8"/>
      <c r="AMF588" s="8"/>
      <c r="AMG588" s="8"/>
      <c r="AMH588" s="8"/>
      <c r="AMI588" s="8"/>
      <c r="AMJ588" s="8"/>
      <c r="AMK588" s="8"/>
      <c r="AML588" s="8"/>
      <c r="AMM588" s="8"/>
      <c r="AMN588" s="8"/>
      <c r="AMO588" s="8"/>
      <c r="AMP588" s="8"/>
      <c r="AMQ588" s="8"/>
      <c r="AMR588" s="8"/>
      <c r="AMS588" s="8"/>
      <c r="AMT588" s="8"/>
      <c r="AMU588" s="8"/>
      <c r="AMV588" s="8"/>
      <c r="AMW588" s="8"/>
      <c r="AMX588" s="8"/>
      <c r="AMY588" s="8"/>
      <c r="AMZ588" s="8"/>
      <c r="ANA588" s="8"/>
      <c r="ANB588" s="8"/>
      <c r="ANC588" s="8"/>
      <c r="AND588" s="8"/>
      <c r="ANE588" s="8"/>
      <c r="ANF588" s="8"/>
      <c r="ANG588" s="8"/>
      <c r="ANH588" s="8"/>
      <c r="ANI588" s="8"/>
      <c r="ANJ588" s="8"/>
      <c r="ANK588" s="8"/>
      <c r="ANL588" s="8"/>
      <c r="ANM588" s="8"/>
      <c r="ANN588" s="8"/>
      <c r="ANO588" s="8"/>
      <c r="ANP588" s="8"/>
      <c r="ANQ588" s="8"/>
      <c r="ANR588" s="8"/>
      <c r="ANS588" s="8"/>
      <c r="ANT588" s="8"/>
      <c r="ANU588" s="8"/>
      <c r="ANV588" s="8"/>
      <c r="ANW588" s="8"/>
      <c r="ANX588" s="8"/>
      <c r="ANY588" s="8"/>
      <c r="ANZ588" s="8"/>
      <c r="AOA588" s="8"/>
      <c r="AOB588" s="8"/>
      <c r="AOC588" s="8"/>
      <c r="AOD588" s="8"/>
      <c r="AOE588" s="8"/>
      <c r="AOF588" s="8"/>
      <c r="AOG588" s="8"/>
      <c r="AOH588" s="8"/>
      <c r="AOI588" s="8"/>
      <c r="AOJ588" s="8"/>
      <c r="AOK588" s="8"/>
      <c r="AOL588" s="8"/>
      <c r="AOM588" s="8"/>
      <c r="AON588" s="8"/>
      <c r="AOO588" s="8"/>
      <c r="AOP588" s="8"/>
      <c r="AOQ588" s="8"/>
      <c r="AOR588" s="8"/>
      <c r="AOS588" s="8"/>
      <c r="AOT588" s="8"/>
      <c r="AOU588" s="8"/>
      <c r="AOV588" s="8"/>
      <c r="AOW588" s="8"/>
      <c r="AOX588" s="8"/>
      <c r="AOY588" s="8"/>
      <c r="AOZ588" s="8"/>
      <c r="APA588" s="8"/>
      <c r="APB588" s="8"/>
      <c r="APC588" s="8"/>
      <c r="APD588" s="8"/>
      <c r="APE588" s="8"/>
      <c r="APF588" s="8"/>
      <c r="APG588" s="8"/>
      <c r="APH588" s="8"/>
      <c r="API588" s="8"/>
      <c r="APJ588" s="8"/>
      <c r="APK588" s="8"/>
      <c r="APL588" s="8"/>
      <c r="APM588" s="8"/>
      <c r="APN588" s="8"/>
      <c r="APO588" s="8"/>
      <c r="APP588" s="8"/>
      <c r="APQ588" s="8"/>
      <c r="APR588" s="8"/>
      <c r="APS588" s="8"/>
      <c r="APT588" s="8"/>
      <c r="APU588" s="8"/>
      <c r="APV588" s="8"/>
      <c r="APW588" s="8"/>
      <c r="APX588" s="8"/>
      <c r="APY588" s="8"/>
      <c r="APZ588" s="8"/>
      <c r="AQA588" s="8"/>
      <c r="AQB588" s="8"/>
      <c r="AQC588" s="8"/>
      <c r="AQD588" s="8"/>
      <c r="AQE588" s="8"/>
      <c r="AQF588" s="8"/>
      <c r="AQG588" s="8"/>
      <c r="AQH588" s="8"/>
      <c r="AQI588" s="8"/>
      <c r="AQJ588" s="8"/>
      <c r="AQK588" s="8"/>
      <c r="AQL588" s="8"/>
      <c r="AQM588" s="8"/>
      <c r="AQN588" s="8"/>
      <c r="AQO588" s="8"/>
      <c r="AQP588" s="8"/>
      <c r="AQQ588" s="8"/>
      <c r="AQR588" s="8"/>
      <c r="AQS588" s="8"/>
      <c r="AQT588" s="8"/>
      <c r="AQU588" s="8"/>
      <c r="AQV588" s="8"/>
      <c r="AQW588" s="8"/>
      <c r="AQX588" s="8"/>
      <c r="AQY588" s="8"/>
      <c r="AQZ588" s="8"/>
      <c r="ARA588" s="8"/>
      <c r="ARB588" s="8"/>
      <c r="ARC588" s="8"/>
      <c r="ARD588" s="8"/>
      <c r="ARE588" s="8"/>
      <c r="ARF588" s="8"/>
      <c r="ARG588" s="8"/>
      <c r="ARH588" s="8"/>
      <c r="ARI588" s="8"/>
      <c r="ARJ588" s="8"/>
      <c r="ARK588" s="8"/>
      <c r="ARL588" s="8"/>
      <c r="ARM588" s="8"/>
      <c r="ARN588" s="8"/>
      <c r="ARO588" s="8"/>
      <c r="ARP588" s="8"/>
      <c r="ARQ588" s="8"/>
      <c r="ARR588" s="8"/>
      <c r="ARS588" s="8"/>
      <c r="ART588" s="8"/>
      <c r="ARU588" s="8"/>
      <c r="ARV588" s="8"/>
      <c r="ARW588" s="8"/>
      <c r="ARX588" s="8"/>
      <c r="ARY588" s="8"/>
      <c r="ARZ588" s="8"/>
      <c r="ASA588" s="8"/>
      <c r="ASB588" s="8"/>
      <c r="ASC588" s="8"/>
      <c r="ASD588" s="8"/>
      <c r="ASE588" s="8"/>
      <c r="ASF588" s="8"/>
      <c r="ASG588" s="8"/>
      <c r="ASH588" s="8"/>
      <c r="ASI588" s="8"/>
      <c r="ASJ588" s="8"/>
      <c r="ASK588" s="8"/>
      <c r="ASL588" s="8"/>
      <c r="ASM588" s="8"/>
      <c r="ASN588" s="8"/>
      <c r="ASO588" s="8"/>
      <c r="ASP588" s="8"/>
      <c r="ASQ588" s="8"/>
      <c r="ASR588" s="8"/>
      <c r="ASS588" s="8"/>
      <c r="AST588" s="8"/>
      <c r="ASU588" s="8"/>
      <c r="ASV588" s="8"/>
      <c r="ASW588" s="8"/>
      <c r="ASX588" s="8"/>
      <c r="ASY588" s="8"/>
      <c r="ASZ588" s="8"/>
      <c r="ATA588" s="8"/>
      <c r="ATB588" s="8"/>
      <c r="ATC588" s="8"/>
      <c r="ATD588" s="8"/>
      <c r="ATE588" s="8"/>
      <c r="ATF588" s="8"/>
      <c r="ATG588" s="8"/>
      <c r="ATH588" s="8"/>
      <c r="ATI588" s="8"/>
      <c r="ATJ588" s="8"/>
      <c r="ATK588" s="8"/>
      <c r="ATL588" s="8"/>
      <c r="ATM588" s="8"/>
      <c r="ATN588" s="8"/>
      <c r="ATO588" s="8"/>
      <c r="ATP588" s="8"/>
      <c r="ATQ588" s="8"/>
      <c r="ATR588" s="8"/>
      <c r="ATS588" s="8"/>
      <c r="ATT588" s="8"/>
      <c r="ATU588" s="8"/>
      <c r="ATV588" s="8"/>
      <c r="ATW588" s="8"/>
      <c r="ATX588" s="8"/>
      <c r="ATY588" s="8"/>
      <c r="ATZ588" s="8"/>
      <c r="AUA588" s="8"/>
      <c r="AUB588" s="8"/>
      <c r="AUC588" s="8"/>
      <c r="AUD588" s="8"/>
      <c r="AUE588" s="8"/>
      <c r="AUF588" s="8"/>
      <c r="AUG588" s="8"/>
      <c r="AUH588" s="8"/>
      <c r="AUI588" s="8"/>
      <c r="AUJ588" s="8"/>
      <c r="AUK588" s="8"/>
      <c r="AUL588" s="8"/>
      <c r="AUM588" s="8"/>
      <c r="AUN588" s="8"/>
      <c r="AUO588" s="8"/>
      <c r="AUP588" s="8"/>
      <c r="AUQ588" s="8"/>
      <c r="AUR588" s="8"/>
      <c r="AUS588" s="8"/>
      <c r="AUT588" s="8"/>
      <c r="AUU588" s="8"/>
      <c r="AUV588" s="8"/>
      <c r="AUW588" s="8"/>
      <c r="AUX588" s="8"/>
      <c r="AUY588" s="8"/>
      <c r="AUZ588" s="8"/>
      <c r="AVA588" s="8"/>
      <c r="AVB588" s="8"/>
      <c r="AVC588" s="8"/>
      <c r="AVD588" s="8"/>
      <c r="AVE588" s="8"/>
      <c r="AVF588" s="8"/>
      <c r="AVG588" s="8"/>
      <c r="AVH588" s="8"/>
      <c r="AVI588" s="8"/>
      <c r="AVJ588" s="8"/>
      <c r="AVK588" s="8"/>
      <c r="AVL588" s="8"/>
      <c r="AVM588" s="8"/>
      <c r="AVN588" s="8"/>
      <c r="AVO588" s="8"/>
      <c r="AVP588" s="8"/>
      <c r="AVQ588" s="8"/>
      <c r="AVR588" s="8"/>
      <c r="AVS588" s="8"/>
      <c r="AVT588" s="8"/>
      <c r="AVU588" s="8"/>
      <c r="AVV588" s="8"/>
      <c r="AVW588" s="8"/>
      <c r="AVX588" s="8"/>
      <c r="AVY588" s="8"/>
      <c r="AVZ588" s="8"/>
      <c r="AWA588" s="8"/>
      <c r="AWB588" s="8"/>
      <c r="AWC588" s="8"/>
      <c r="AWD588" s="8"/>
      <c r="AWE588" s="8"/>
      <c r="AWF588" s="8"/>
      <c r="AWG588" s="8"/>
      <c r="AWH588" s="8"/>
      <c r="AWI588" s="8"/>
      <c r="AWJ588" s="8"/>
      <c r="AWK588" s="8"/>
      <c r="AWL588" s="8"/>
      <c r="AWM588" s="8"/>
      <c r="AWN588" s="8"/>
      <c r="AWO588" s="8"/>
      <c r="AWP588" s="8"/>
      <c r="AWQ588" s="8"/>
      <c r="AWR588" s="8"/>
      <c r="AWS588" s="8"/>
      <c r="AWT588" s="8"/>
      <c r="AWU588" s="8"/>
      <c r="AWV588" s="8"/>
      <c r="AWW588" s="8"/>
      <c r="AWX588" s="8"/>
      <c r="AWY588" s="8"/>
      <c r="AWZ588" s="8"/>
      <c r="AXA588" s="8"/>
      <c r="AXB588" s="8"/>
      <c r="AXC588" s="8"/>
      <c r="AXD588" s="8"/>
      <c r="AXE588" s="8"/>
      <c r="AXF588" s="8"/>
      <c r="AXG588" s="8"/>
      <c r="AXH588" s="8"/>
      <c r="AXI588" s="8"/>
      <c r="AXJ588" s="8"/>
      <c r="AXK588" s="8"/>
      <c r="AXL588" s="8"/>
      <c r="AXM588" s="8"/>
      <c r="AXN588" s="8"/>
      <c r="AXO588" s="8"/>
      <c r="AXP588" s="8"/>
      <c r="AXQ588" s="8"/>
      <c r="AXR588" s="8"/>
      <c r="AXS588" s="8"/>
      <c r="AXT588" s="8"/>
      <c r="AXU588" s="8"/>
      <c r="AXV588" s="8"/>
      <c r="AXW588" s="8"/>
      <c r="AXX588" s="8"/>
      <c r="AXY588" s="8"/>
      <c r="AXZ588" s="8"/>
      <c r="AYA588" s="8"/>
      <c r="AYB588" s="8"/>
      <c r="AYC588" s="8"/>
      <c r="AYD588" s="8"/>
      <c r="AYE588" s="8"/>
      <c r="AYF588" s="8"/>
      <c r="AYG588" s="8"/>
      <c r="AYH588" s="8"/>
      <c r="AYI588" s="8"/>
      <c r="AYJ588" s="8"/>
      <c r="AYK588" s="8"/>
      <c r="AYL588" s="8"/>
      <c r="AYM588" s="8"/>
      <c r="AYN588" s="8"/>
      <c r="AYO588" s="8"/>
      <c r="AYP588" s="8"/>
      <c r="AYQ588" s="8"/>
      <c r="AYR588" s="8"/>
      <c r="AYS588" s="8"/>
      <c r="AYT588" s="8"/>
      <c r="AYU588" s="8"/>
      <c r="AYV588" s="8"/>
      <c r="AYW588" s="8"/>
      <c r="AYX588" s="8"/>
      <c r="AYY588" s="8"/>
      <c r="AYZ588" s="8"/>
      <c r="AZA588" s="8"/>
      <c r="AZB588" s="8"/>
      <c r="AZC588" s="8"/>
      <c r="AZD588" s="8"/>
      <c r="AZE588" s="8"/>
      <c r="AZF588" s="8"/>
      <c r="AZG588" s="8"/>
      <c r="AZH588" s="8"/>
      <c r="AZI588" s="8"/>
      <c r="AZJ588" s="8"/>
      <c r="AZK588" s="8"/>
      <c r="AZL588" s="8"/>
      <c r="AZM588" s="8"/>
      <c r="AZN588" s="8"/>
      <c r="AZO588" s="8"/>
      <c r="AZP588" s="8"/>
      <c r="AZQ588" s="8"/>
      <c r="AZR588" s="8"/>
      <c r="AZS588" s="8"/>
      <c r="AZT588" s="8"/>
      <c r="AZU588" s="8"/>
      <c r="AZV588" s="8"/>
      <c r="AZW588" s="8"/>
      <c r="AZX588" s="8"/>
      <c r="AZY588" s="8"/>
      <c r="AZZ588" s="8"/>
      <c r="BAA588" s="8"/>
      <c r="BAB588" s="8"/>
      <c r="BAC588" s="8"/>
      <c r="BAD588" s="8"/>
      <c r="BAE588" s="8"/>
      <c r="BAF588" s="8"/>
      <c r="BAG588" s="8"/>
      <c r="BAH588" s="8"/>
      <c r="BAI588" s="8"/>
      <c r="BAJ588" s="8"/>
      <c r="BAK588" s="8"/>
      <c r="BAL588" s="8"/>
      <c r="BAM588" s="8"/>
      <c r="BAN588" s="8"/>
      <c r="BAO588" s="8"/>
      <c r="BAP588" s="8"/>
      <c r="BAQ588" s="8"/>
      <c r="BAR588" s="8"/>
      <c r="BAS588" s="8"/>
      <c r="BAT588" s="8"/>
      <c r="BAU588" s="8"/>
      <c r="BAV588" s="8"/>
      <c r="BAW588" s="8"/>
      <c r="BAX588" s="8"/>
      <c r="BAY588" s="8"/>
      <c r="BAZ588" s="8"/>
      <c r="BBA588" s="8"/>
      <c r="BBB588" s="8"/>
      <c r="BBC588" s="8"/>
      <c r="BBD588" s="8"/>
      <c r="BBE588" s="8"/>
      <c r="BBF588" s="8"/>
      <c r="BBG588" s="8"/>
      <c r="BBH588" s="8"/>
      <c r="BBI588" s="8"/>
      <c r="BBJ588" s="8"/>
      <c r="BBK588" s="8"/>
      <c r="BBL588" s="8"/>
      <c r="BBM588" s="8"/>
      <c r="BBN588" s="8"/>
      <c r="BBO588" s="8"/>
      <c r="BBP588" s="8"/>
      <c r="BBQ588" s="8"/>
      <c r="BBR588" s="8"/>
      <c r="BBS588" s="8"/>
      <c r="BBT588" s="8"/>
      <c r="BBU588" s="8"/>
      <c r="BBV588" s="8"/>
      <c r="BBW588" s="8"/>
      <c r="BBX588" s="8"/>
      <c r="BBY588" s="8"/>
      <c r="BBZ588" s="8"/>
      <c r="BCA588" s="8"/>
      <c r="BCB588" s="8"/>
      <c r="BCC588" s="8"/>
      <c r="BCD588" s="8"/>
      <c r="BCE588" s="8"/>
      <c r="BCF588" s="8"/>
      <c r="BCG588" s="8"/>
      <c r="BCH588" s="8"/>
      <c r="BCI588" s="8"/>
      <c r="BCJ588" s="8"/>
      <c r="BCK588" s="8"/>
      <c r="BCL588" s="8"/>
      <c r="BCM588" s="8"/>
      <c r="BCN588" s="8"/>
      <c r="BCO588" s="8"/>
      <c r="BCP588" s="8"/>
      <c r="BCQ588" s="8"/>
      <c r="BCR588" s="8"/>
      <c r="BCS588" s="8"/>
      <c r="BCT588" s="8"/>
      <c r="BCU588" s="8"/>
      <c r="BCV588" s="8"/>
      <c r="BCW588" s="8"/>
      <c r="BCX588" s="8"/>
      <c r="BCY588" s="8"/>
      <c r="BCZ588" s="8"/>
      <c r="BDA588" s="8"/>
      <c r="BDB588" s="8"/>
      <c r="BDC588" s="8"/>
      <c r="BDD588" s="8"/>
      <c r="BDE588" s="8"/>
      <c r="BDF588" s="8"/>
      <c r="BDG588" s="8"/>
      <c r="BDH588" s="8"/>
      <c r="BDI588" s="8"/>
      <c r="BDJ588" s="8"/>
      <c r="BDK588" s="8"/>
      <c r="BDL588" s="8"/>
      <c r="BDM588" s="8"/>
      <c r="BDN588" s="8"/>
      <c r="BDO588" s="8"/>
      <c r="BDP588" s="8"/>
      <c r="BDQ588" s="8"/>
      <c r="BDR588" s="8"/>
      <c r="BDS588" s="8"/>
      <c r="BDT588" s="8"/>
      <c r="BDU588" s="8"/>
      <c r="BDV588" s="8"/>
      <c r="BDW588" s="8"/>
      <c r="BDX588" s="8"/>
      <c r="BDY588" s="8"/>
      <c r="BDZ588" s="8"/>
      <c r="BEA588" s="8"/>
      <c r="BEB588" s="8"/>
      <c r="BEC588" s="8"/>
      <c r="BED588" s="8"/>
      <c r="BEE588" s="8"/>
      <c r="BEF588" s="8"/>
      <c r="BEG588" s="8"/>
      <c r="BEH588" s="8"/>
      <c r="BEI588" s="8"/>
      <c r="BEJ588" s="8"/>
      <c r="BEK588" s="8"/>
      <c r="BEL588" s="8"/>
      <c r="BEM588" s="8"/>
      <c r="BEN588" s="8"/>
      <c r="BEO588" s="8"/>
      <c r="BEP588" s="8"/>
      <c r="BEQ588" s="8"/>
      <c r="BER588" s="8"/>
      <c r="BES588" s="8"/>
      <c r="BET588" s="8"/>
      <c r="BEU588" s="8"/>
      <c r="BEV588" s="8"/>
      <c r="BEW588" s="8"/>
      <c r="BEX588" s="8"/>
      <c r="BEY588" s="8"/>
      <c r="BEZ588" s="8"/>
      <c r="BFA588" s="8"/>
      <c r="BFB588" s="8"/>
      <c r="BFC588" s="8"/>
      <c r="BFD588" s="8"/>
      <c r="BFE588" s="8"/>
      <c r="BFF588" s="8"/>
      <c r="BFG588" s="8"/>
      <c r="BFH588" s="8"/>
      <c r="BFI588" s="8"/>
      <c r="BFJ588" s="8"/>
      <c r="BFK588" s="8"/>
      <c r="BFL588" s="8"/>
      <c r="BFM588" s="8"/>
      <c r="BFN588" s="8"/>
      <c r="BFO588" s="8"/>
      <c r="BFP588" s="8"/>
      <c r="BFQ588" s="8"/>
      <c r="BFR588" s="8"/>
      <c r="BFS588" s="8"/>
      <c r="BFT588" s="8"/>
      <c r="BFU588" s="8"/>
      <c r="BFV588" s="8"/>
      <c r="BFW588" s="8"/>
      <c r="BFX588" s="8"/>
      <c r="BFY588" s="8"/>
      <c r="BFZ588" s="8"/>
      <c r="BGA588" s="8"/>
      <c r="BGB588" s="8"/>
      <c r="BGC588" s="8"/>
      <c r="BGD588" s="8"/>
      <c r="BGE588" s="8"/>
      <c r="BGF588" s="8"/>
      <c r="BGG588" s="8"/>
      <c r="BGH588" s="8"/>
      <c r="BGI588" s="8"/>
      <c r="BGJ588" s="8"/>
      <c r="BGK588" s="8"/>
      <c r="BGL588" s="8"/>
      <c r="BGM588" s="8"/>
      <c r="BGN588" s="8"/>
      <c r="BGO588" s="8"/>
      <c r="BGP588" s="8"/>
      <c r="BGQ588" s="8"/>
      <c r="BGR588" s="8"/>
      <c r="BGS588" s="8"/>
      <c r="BGT588" s="8"/>
      <c r="BGU588" s="8"/>
      <c r="BGV588" s="8"/>
      <c r="BGW588" s="8"/>
      <c r="BGX588" s="8"/>
      <c r="BGY588" s="8"/>
      <c r="BGZ588" s="8"/>
      <c r="BHA588" s="8"/>
      <c r="BHB588" s="8"/>
      <c r="BHC588" s="8"/>
      <c r="BHD588" s="8"/>
      <c r="BHE588" s="8"/>
      <c r="BHF588" s="8"/>
      <c r="BHG588" s="8"/>
      <c r="BHH588" s="8"/>
      <c r="BHI588" s="8"/>
      <c r="BHJ588" s="8"/>
      <c r="BHK588" s="8"/>
      <c r="BHL588" s="8"/>
      <c r="BHM588" s="8"/>
      <c r="BHN588" s="8"/>
      <c r="BHO588" s="8"/>
      <c r="BHP588" s="8"/>
      <c r="BHQ588" s="8"/>
      <c r="BHR588" s="8"/>
      <c r="BHS588" s="8"/>
      <c r="BHT588" s="8"/>
      <c r="BHU588" s="8"/>
      <c r="BHV588" s="8"/>
      <c r="BHW588" s="8"/>
      <c r="BHX588" s="8"/>
      <c r="BHY588" s="8"/>
      <c r="BHZ588" s="8"/>
      <c r="BIA588" s="8"/>
      <c r="BIB588" s="8"/>
      <c r="BIC588" s="8"/>
      <c r="BID588" s="8"/>
      <c r="BIE588" s="8"/>
      <c r="BIF588" s="8"/>
      <c r="BIG588" s="8"/>
      <c r="BIH588" s="8"/>
      <c r="BII588" s="8"/>
      <c r="BIJ588" s="8"/>
      <c r="BIK588" s="8"/>
      <c r="BIL588" s="8"/>
      <c r="BIM588" s="8"/>
      <c r="BIN588" s="8"/>
      <c r="BIO588" s="8"/>
      <c r="BIP588" s="8"/>
      <c r="BIQ588" s="8"/>
      <c r="BIR588" s="8"/>
      <c r="BIS588" s="8"/>
      <c r="BIT588" s="8"/>
      <c r="BIU588" s="8"/>
      <c r="BIV588" s="8"/>
      <c r="BIW588" s="8"/>
      <c r="BIX588" s="8"/>
      <c r="BIY588" s="8"/>
      <c r="BIZ588" s="8"/>
      <c r="BJA588" s="8"/>
      <c r="BJB588" s="8"/>
      <c r="BJC588" s="8"/>
      <c r="BJD588" s="8"/>
      <c r="BJE588" s="8"/>
      <c r="BJF588" s="8"/>
      <c r="BJG588" s="8"/>
      <c r="BJH588" s="8"/>
      <c r="BJI588" s="8"/>
      <c r="BJJ588" s="8"/>
      <c r="BJK588" s="8"/>
      <c r="BJL588" s="8"/>
      <c r="BJM588" s="8"/>
      <c r="BJN588" s="8"/>
      <c r="BJO588" s="8"/>
      <c r="BJP588" s="8"/>
      <c r="BJQ588" s="8"/>
      <c r="BJR588" s="8"/>
      <c r="BJS588" s="8"/>
      <c r="BJT588" s="8"/>
      <c r="BJU588" s="8"/>
      <c r="BJV588" s="8"/>
      <c r="BJW588" s="8"/>
      <c r="BJX588" s="8"/>
      <c r="BJY588" s="8"/>
      <c r="BJZ588" s="8"/>
      <c r="BKA588" s="8"/>
      <c r="BKB588" s="8"/>
      <c r="BKC588" s="8"/>
      <c r="BKD588" s="8"/>
      <c r="BKE588" s="8"/>
      <c r="BKF588" s="8"/>
      <c r="BKG588" s="8"/>
      <c r="BKH588" s="8"/>
      <c r="BKI588" s="8"/>
      <c r="BKJ588" s="8"/>
      <c r="BKK588" s="8"/>
      <c r="BKL588" s="8"/>
      <c r="BKM588" s="8"/>
      <c r="BKN588" s="8"/>
      <c r="BKO588" s="8"/>
      <c r="BKP588" s="8"/>
      <c r="BKQ588" s="8"/>
      <c r="BKR588" s="8"/>
      <c r="BKS588" s="8"/>
      <c r="BKT588" s="8"/>
      <c r="BKU588" s="8"/>
      <c r="BKV588" s="8"/>
      <c r="BKW588" s="8"/>
      <c r="BKX588" s="8"/>
      <c r="BKY588" s="8"/>
      <c r="BKZ588" s="8"/>
      <c r="BLA588" s="8"/>
      <c r="BLB588" s="8"/>
      <c r="BLC588" s="8"/>
      <c r="BLD588" s="8"/>
      <c r="BLE588" s="8"/>
      <c r="BLF588" s="8"/>
      <c r="BLG588" s="8"/>
      <c r="BLH588" s="8"/>
      <c r="BLI588" s="8"/>
      <c r="BLJ588" s="8"/>
      <c r="BLK588" s="8"/>
      <c r="BLL588" s="8"/>
      <c r="BLM588" s="8"/>
      <c r="BLN588" s="8"/>
      <c r="BLO588" s="8"/>
      <c r="BLP588" s="8"/>
      <c r="BLQ588" s="8"/>
      <c r="BLR588" s="8"/>
      <c r="BLS588" s="8"/>
      <c r="BLT588" s="8"/>
      <c r="BLU588" s="8"/>
      <c r="BLV588" s="8"/>
      <c r="BLW588" s="8"/>
      <c r="BLX588" s="8"/>
      <c r="BLY588" s="8"/>
      <c r="BLZ588" s="8"/>
      <c r="BMA588" s="8"/>
      <c r="BMB588" s="8"/>
      <c r="BMC588" s="8"/>
      <c r="BMD588" s="8"/>
      <c r="BME588" s="8"/>
      <c r="BMF588" s="8"/>
      <c r="BMG588" s="8"/>
      <c r="BMH588" s="8"/>
      <c r="BMI588" s="8"/>
      <c r="BMJ588" s="8"/>
      <c r="BMK588" s="8"/>
      <c r="BML588" s="8"/>
      <c r="BMM588" s="8"/>
      <c r="BMN588" s="8"/>
      <c r="BMO588" s="8"/>
      <c r="BMP588" s="8"/>
      <c r="BMQ588" s="8"/>
      <c r="BMR588" s="8"/>
      <c r="BMS588" s="8"/>
      <c r="BMT588" s="8"/>
      <c r="BMU588" s="8"/>
      <c r="BMV588" s="8"/>
      <c r="BMW588" s="8"/>
      <c r="BMX588" s="8"/>
      <c r="BMY588" s="8"/>
      <c r="BMZ588" s="8"/>
      <c r="BNA588" s="8"/>
      <c r="BNB588" s="8"/>
      <c r="BNC588" s="8"/>
      <c r="BND588" s="8"/>
      <c r="BNE588" s="8"/>
      <c r="BNF588" s="8"/>
      <c r="BNG588" s="8"/>
      <c r="BNH588" s="8"/>
      <c r="BNI588" s="8"/>
      <c r="BNJ588" s="8"/>
      <c r="BNK588" s="8"/>
      <c r="BNL588" s="8"/>
      <c r="BNM588" s="8"/>
      <c r="BNN588" s="8"/>
      <c r="BNO588" s="8"/>
      <c r="BNP588" s="8"/>
      <c r="BNQ588" s="8"/>
      <c r="BNR588" s="8"/>
      <c r="BNS588" s="8"/>
      <c r="BNT588" s="8"/>
      <c r="BNU588" s="8"/>
      <c r="BNV588" s="8"/>
      <c r="BNW588" s="8"/>
      <c r="BNX588" s="8"/>
      <c r="BNY588" s="8"/>
      <c r="BNZ588" s="8"/>
      <c r="BOA588" s="8"/>
      <c r="BOB588" s="8"/>
      <c r="BOC588" s="8"/>
      <c r="BOD588" s="8"/>
      <c r="BOE588" s="8"/>
      <c r="BOF588" s="8"/>
      <c r="BOG588" s="8"/>
      <c r="BOH588" s="8"/>
      <c r="BOI588" s="8"/>
      <c r="BOJ588" s="8"/>
      <c r="BOK588" s="8"/>
      <c r="BOL588" s="8"/>
      <c r="BOM588" s="8"/>
      <c r="BON588" s="8"/>
      <c r="BOO588" s="8"/>
      <c r="BOP588" s="8"/>
      <c r="BOQ588" s="8"/>
      <c r="BOR588" s="8"/>
      <c r="BOS588" s="8"/>
      <c r="BOT588" s="8"/>
      <c r="BOU588" s="8"/>
      <c r="BOV588" s="8"/>
      <c r="BOW588" s="8"/>
      <c r="BOX588" s="8"/>
      <c r="BOY588" s="8"/>
      <c r="BOZ588" s="8"/>
      <c r="BPA588" s="8"/>
      <c r="BPB588" s="8"/>
      <c r="BPC588" s="8"/>
      <c r="BPD588" s="8"/>
      <c r="BPE588" s="8"/>
      <c r="BPF588" s="8"/>
      <c r="BPG588" s="8"/>
      <c r="BPH588" s="8"/>
      <c r="BPI588" s="8"/>
      <c r="BPJ588" s="8"/>
      <c r="BPK588" s="8"/>
      <c r="BPL588" s="8"/>
      <c r="BPM588" s="8"/>
      <c r="BPN588" s="8"/>
      <c r="BPO588" s="8"/>
      <c r="BPP588" s="8"/>
      <c r="BPQ588" s="8"/>
      <c r="BPR588" s="8"/>
      <c r="BPS588" s="8"/>
      <c r="BPT588" s="8"/>
      <c r="BPU588" s="8"/>
      <c r="BPV588" s="8"/>
      <c r="BPW588" s="8"/>
      <c r="BPX588" s="8"/>
      <c r="BPY588" s="8"/>
      <c r="BPZ588" s="8"/>
      <c r="BQA588" s="8"/>
      <c r="BQB588" s="8"/>
      <c r="BQC588" s="8"/>
      <c r="BQD588" s="8"/>
      <c r="BQE588" s="8"/>
      <c r="BQF588" s="8"/>
      <c r="BQG588" s="8"/>
      <c r="BQH588" s="8"/>
      <c r="BQI588" s="8"/>
      <c r="BQJ588" s="8"/>
      <c r="BQK588" s="8"/>
      <c r="BQL588" s="8"/>
      <c r="BQM588" s="8"/>
      <c r="BQN588" s="8"/>
      <c r="BQO588" s="8"/>
      <c r="BQP588" s="8"/>
      <c r="BQQ588" s="8"/>
      <c r="BQR588" s="8"/>
      <c r="BQS588" s="8"/>
      <c r="BQT588" s="8"/>
      <c r="BQU588" s="8"/>
      <c r="BQV588" s="8"/>
      <c r="BQW588" s="8"/>
      <c r="BQX588" s="8"/>
      <c r="BQY588" s="8"/>
      <c r="BQZ588" s="8"/>
      <c r="BRA588" s="8"/>
      <c r="BRB588" s="8"/>
      <c r="BRC588" s="8"/>
      <c r="BRD588" s="8"/>
      <c r="BRE588" s="8"/>
      <c r="BRF588" s="8"/>
      <c r="BRG588" s="8"/>
      <c r="BRH588" s="8"/>
      <c r="BRI588" s="8"/>
      <c r="BRJ588" s="8"/>
      <c r="BRK588" s="8"/>
      <c r="BRL588" s="8"/>
      <c r="BRM588" s="8"/>
      <c r="BRN588" s="8"/>
      <c r="BRO588" s="8"/>
      <c r="BRP588" s="8"/>
      <c r="BRQ588" s="8"/>
      <c r="BRR588" s="8"/>
      <c r="BRS588" s="8"/>
      <c r="BRT588" s="8"/>
      <c r="BRU588" s="8"/>
      <c r="BRV588" s="8"/>
      <c r="BRW588" s="8"/>
      <c r="BRX588" s="8"/>
      <c r="BRY588" s="8"/>
      <c r="BRZ588" s="8"/>
      <c r="BSA588" s="8"/>
      <c r="BSB588" s="8"/>
      <c r="BSC588" s="8"/>
      <c r="BSD588" s="8"/>
      <c r="BSE588" s="8"/>
      <c r="BSF588" s="8"/>
      <c r="BSG588" s="8"/>
      <c r="BSH588" s="8"/>
      <c r="BSI588" s="8"/>
      <c r="BSJ588" s="8"/>
      <c r="BSK588" s="8"/>
      <c r="BSL588" s="8"/>
      <c r="BSM588" s="8"/>
      <c r="BSN588" s="8"/>
      <c r="BSO588" s="8"/>
      <c r="BSP588" s="8"/>
      <c r="BSQ588" s="8"/>
      <c r="BSR588" s="8"/>
      <c r="BSS588" s="8"/>
      <c r="BST588" s="8"/>
      <c r="BSU588" s="8"/>
      <c r="BSV588" s="8"/>
      <c r="BSW588" s="8"/>
      <c r="BSX588" s="8"/>
      <c r="BSY588" s="8"/>
      <c r="BSZ588" s="8"/>
      <c r="BTA588" s="8"/>
      <c r="BTB588" s="8"/>
      <c r="BTC588" s="8"/>
      <c r="BTD588" s="8"/>
      <c r="BTE588" s="8"/>
      <c r="BTF588" s="8"/>
      <c r="BTG588" s="8"/>
      <c r="BTH588" s="8"/>
      <c r="BTI588" s="8"/>
      <c r="BTJ588" s="8"/>
      <c r="BTK588" s="8"/>
      <c r="BTL588" s="8"/>
      <c r="BTM588" s="8"/>
      <c r="BTN588" s="8"/>
      <c r="BTO588" s="8"/>
      <c r="BTP588" s="8"/>
      <c r="BTQ588" s="8"/>
      <c r="BTR588" s="8"/>
      <c r="BTS588" s="8"/>
      <c r="BTT588" s="8"/>
      <c r="BTU588" s="8"/>
      <c r="BTV588" s="8"/>
      <c r="BTW588" s="8"/>
      <c r="BTX588" s="8"/>
      <c r="BTY588" s="8"/>
      <c r="BTZ588" s="8"/>
      <c r="BUA588" s="8"/>
      <c r="BUB588" s="8"/>
      <c r="BUC588" s="8"/>
      <c r="BUD588" s="8"/>
      <c r="BUE588" s="8"/>
      <c r="BUF588" s="8"/>
      <c r="BUG588" s="8"/>
      <c r="BUH588" s="8"/>
      <c r="BUI588" s="8"/>
      <c r="BUJ588" s="8"/>
      <c r="BUK588" s="8"/>
      <c r="BUL588" s="8"/>
      <c r="BUM588" s="8"/>
      <c r="BUN588" s="8"/>
      <c r="BUO588" s="8"/>
      <c r="BUP588" s="8"/>
      <c r="BUQ588" s="8"/>
      <c r="BUR588" s="8"/>
      <c r="BUS588" s="8"/>
      <c r="BUT588" s="8"/>
      <c r="BUU588" s="8"/>
      <c r="BUV588" s="8"/>
      <c r="BUW588" s="8"/>
      <c r="BUX588" s="8"/>
      <c r="BUY588" s="8"/>
      <c r="BUZ588" s="8"/>
      <c r="BVA588" s="8"/>
      <c r="BVB588" s="8"/>
      <c r="BVC588" s="8"/>
      <c r="BVD588" s="8"/>
      <c r="BVE588" s="8"/>
      <c r="BVF588" s="8"/>
      <c r="BVG588" s="8"/>
      <c r="BVH588" s="8"/>
      <c r="BVI588" s="8"/>
      <c r="BVJ588" s="8"/>
      <c r="BVK588" s="8"/>
      <c r="BVL588" s="8"/>
      <c r="BVM588" s="8"/>
      <c r="BVN588" s="8"/>
      <c r="BVO588" s="8"/>
      <c r="BVP588" s="8"/>
      <c r="BVQ588" s="8"/>
      <c r="BVR588" s="8"/>
      <c r="BVS588" s="8"/>
      <c r="BVT588" s="8"/>
      <c r="BVU588" s="8"/>
      <c r="BVV588" s="8"/>
      <c r="BVW588" s="8"/>
      <c r="BVX588" s="8"/>
      <c r="BVY588" s="8"/>
      <c r="BVZ588" s="8"/>
      <c r="BWA588" s="8"/>
      <c r="BWB588" s="8"/>
      <c r="BWC588" s="8"/>
      <c r="BWD588" s="8"/>
      <c r="BWE588" s="8"/>
      <c r="BWF588" s="8"/>
      <c r="BWG588" s="8"/>
      <c r="BWH588" s="8"/>
      <c r="BWI588" s="8"/>
      <c r="BWJ588" s="8"/>
      <c r="BWK588" s="8"/>
      <c r="BWL588" s="8"/>
      <c r="BWM588" s="8"/>
      <c r="BWN588" s="8"/>
      <c r="BWO588" s="8"/>
      <c r="BWP588" s="8"/>
      <c r="BWQ588" s="8"/>
    </row>
    <row r="589" spans="1:1967" s="445" customFormat="1" ht="102" customHeight="1">
      <c r="A589" s="9" t="s">
        <v>6643</v>
      </c>
      <c r="B589" s="100" t="s">
        <v>97</v>
      </c>
      <c r="C589" s="40" t="s">
        <v>1069</v>
      </c>
      <c r="D589" s="40" t="s">
        <v>1065</v>
      </c>
      <c r="E589" s="3" t="s">
        <v>1071</v>
      </c>
      <c r="F589" s="3"/>
      <c r="G589" s="3" t="s">
        <v>385</v>
      </c>
      <c r="H589" s="20">
        <v>0.5</v>
      </c>
      <c r="I589" s="114">
        <v>470000000</v>
      </c>
      <c r="J589" s="21" t="s">
        <v>1330</v>
      </c>
      <c r="K589" s="19" t="s">
        <v>1947</v>
      </c>
      <c r="L589" s="138" t="s">
        <v>3428</v>
      </c>
      <c r="M589" s="141" t="s">
        <v>383</v>
      </c>
      <c r="N589" s="361" t="s">
        <v>8876</v>
      </c>
      <c r="O589" s="3" t="s">
        <v>1382</v>
      </c>
      <c r="P589" s="7" t="s">
        <v>1354</v>
      </c>
      <c r="Q589" s="3" t="s">
        <v>1195</v>
      </c>
      <c r="R589" s="24">
        <v>2</v>
      </c>
      <c r="S589" s="18">
        <v>17676.68</v>
      </c>
      <c r="T589" s="83">
        <f t="shared" si="36"/>
        <v>35353.360000000001</v>
      </c>
      <c r="U589" s="83">
        <f t="shared" si="39"/>
        <v>39595.763200000001</v>
      </c>
      <c r="V589" s="9" t="s">
        <v>1341</v>
      </c>
      <c r="W589" s="153" t="s">
        <v>1410</v>
      </c>
      <c r="X589" s="9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  <c r="NJ589" s="8"/>
      <c r="NK589" s="8"/>
      <c r="NL589" s="8"/>
      <c r="NM589" s="8"/>
      <c r="NN589" s="8"/>
      <c r="NO589" s="8"/>
      <c r="NP589" s="8"/>
      <c r="NQ589" s="8"/>
      <c r="NR589" s="8"/>
      <c r="NS589" s="8"/>
      <c r="NT589" s="8"/>
      <c r="NU589" s="8"/>
      <c r="NV589" s="8"/>
      <c r="NW589" s="8"/>
      <c r="NX589" s="8"/>
      <c r="NY589" s="8"/>
      <c r="NZ589" s="8"/>
      <c r="OA589" s="8"/>
      <c r="OB589" s="8"/>
      <c r="OC589" s="8"/>
      <c r="OD589" s="8"/>
      <c r="OE589" s="8"/>
      <c r="OF589" s="8"/>
      <c r="OG589" s="8"/>
      <c r="OH589" s="8"/>
      <c r="OI589" s="8"/>
      <c r="OJ589" s="8"/>
      <c r="OK589" s="8"/>
      <c r="OL589" s="8"/>
      <c r="OM589" s="8"/>
      <c r="ON589" s="8"/>
      <c r="OO589" s="8"/>
      <c r="OP589" s="8"/>
      <c r="OQ589" s="8"/>
      <c r="OR589" s="8"/>
      <c r="OS589" s="8"/>
      <c r="OT589" s="8"/>
      <c r="OU589" s="8"/>
      <c r="OV589" s="8"/>
      <c r="OW589" s="8"/>
      <c r="OX589" s="8"/>
      <c r="OY589" s="8"/>
      <c r="OZ589" s="8"/>
      <c r="PA589" s="8"/>
      <c r="PB589" s="8"/>
      <c r="PC589" s="8"/>
      <c r="PD589" s="8"/>
      <c r="PE589" s="8"/>
      <c r="PF589" s="8"/>
      <c r="PG589" s="8"/>
      <c r="PH589" s="8"/>
      <c r="PI589" s="8"/>
      <c r="PJ589" s="8"/>
      <c r="PK589" s="8"/>
      <c r="PL589" s="8"/>
      <c r="PM589" s="8"/>
      <c r="PN589" s="8"/>
      <c r="PO589" s="8"/>
      <c r="PP589" s="8"/>
      <c r="PQ589" s="8"/>
      <c r="PR589" s="8"/>
      <c r="PS589" s="8"/>
      <c r="PT589" s="8"/>
      <c r="PU589" s="8"/>
      <c r="PV589" s="8"/>
      <c r="PW589" s="8"/>
      <c r="PX589" s="8"/>
      <c r="PY589" s="8"/>
      <c r="PZ589" s="8"/>
      <c r="QA589" s="8"/>
      <c r="QB589" s="8"/>
      <c r="QC589" s="8"/>
      <c r="QD589" s="8"/>
      <c r="QE589" s="8"/>
      <c r="QF589" s="8"/>
      <c r="QG589" s="8"/>
      <c r="QH589" s="8"/>
      <c r="QI589" s="8"/>
      <c r="QJ589" s="8"/>
      <c r="QK589" s="8"/>
      <c r="QL589" s="8"/>
      <c r="QM589" s="8"/>
      <c r="QN589" s="8"/>
      <c r="QO589" s="8"/>
      <c r="QP589" s="8"/>
      <c r="QQ589" s="8"/>
      <c r="QR589" s="8"/>
      <c r="QS589" s="8"/>
      <c r="QT589" s="8"/>
      <c r="QU589" s="8"/>
      <c r="QV589" s="8"/>
      <c r="QW589" s="8"/>
      <c r="QX589" s="8"/>
      <c r="QY589" s="8"/>
      <c r="QZ589" s="8"/>
      <c r="RA589" s="8"/>
      <c r="RB589" s="8"/>
      <c r="RC589" s="8"/>
      <c r="RD589" s="8"/>
      <c r="RE589" s="8"/>
      <c r="RF589" s="8"/>
      <c r="RG589" s="8"/>
      <c r="RH589" s="8"/>
      <c r="RI589" s="8"/>
      <c r="RJ589" s="8"/>
      <c r="RK589" s="8"/>
      <c r="RL589" s="8"/>
      <c r="RM589" s="8"/>
      <c r="RN589" s="8"/>
      <c r="RO589" s="8"/>
      <c r="RP589" s="8"/>
      <c r="RQ589" s="8"/>
      <c r="RR589" s="8"/>
      <c r="RS589" s="8"/>
      <c r="RT589" s="8"/>
      <c r="RU589" s="8"/>
      <c r="RV589" s="8"/>
      <c r="RW589" s="8"/>
      <c r="RX589" s="8"/>
      <c r="RY589" s="8"/>
      <c r="RZ589" s="8"/>
      <c r="SA589" s="8"/>
      <c r="SB589" s="8"/>
      <c r="SC589" s="8"/>
      <c r="SD589" s="8"/>
      <c r="SE589" s="8"/>
      <c r="SF589" s="8"/>
      <c r="SG589" s="8"/>
      <c r="SH589" s="8"/>
      <c r="SI589" s="8"/>
      <c r="SJ589" s="8"/>
      <c r="SK589" s="8"/>
      <c r="SL589" s="8"/>
      <c r="SM589" s="8"/>
      <c r="SN589" s="8"/>
      <c r="SO589" s="8"/>
      <c r="SP589" s="8"/>
      <c r="SQ589" s="8"/>
      <c r="SR589" s="8"/>
      <c r="SS589" s="8"/>
      <c r="ST589" s="8"/>
      <c r="SU589" s="8"/>
      <c r="SV589" s="8"/>
      <c r="SW589" s="8"/>
      <c r="SX589" s="8"/>
      <c r="SY589" s="8"/>
      <c r="SZ589" s="8"/>
      <c r="TA589" s="8"/>
      <c r="TB589" s="8"/>
      <c r="TC589" s="8"/>
      <c r="TD589" s="8"/>
      <c r="TE589" s="8"/>
      <c r="TF589" s="8"/>
      <c r="TG589" s="8"/>
      <c r="TH589" s="8"/>
      <c r="TI589" s="8"/>
      <c r="TJ589" s="8"/>
      <c r="TK589" s="8"/>
      <c r="TL589" s="8"/>
      <c r="TM589" s="8"/>
      <c r="TN589" s="8"/>
      <c r="TO589" s="8"/>
      <c r="TP589" s="8"/>
      <c r="TQ589" s="8"/>
      <c r="TR589" s="8"/>
      <c r="TS589" s="8"/>
      <c r="TT589" s="8"/>
      <c r="TU589" s="8"/>
      <c r="TV589" s="8"/>
      <c r="TW589" s="8"/>
      <c r="TX589" s="8"/>
      <c r="TY589" s="8"/>
      <c r="TZ589" s="8"/>
      <c r="UA589" s="8"/>
      <c r="UB589" s="8"/>
      <c r="UC589" s="8"/>
      <c r="UD589" s="8"/>
      <c r="UE589" s="8"/>
      <c r="UF589" s="8"/>
      <c r="UG589" s="8"/>
      <c r="UH589" s="8"/>
      <c r="UI589" s="8"/>
      <c r="UJ589" s="8"/>
      <c r="UK589" s="8"/>
      <c r="UL589" s="8"/>
      <c r="UM589" s="8"/>
      <c r="UN589" s="8"/>
      <c r="UO589" s="8"/>
      <c r="UP589" s="8"/>
      <c r="UQ589" s="8"/>
      <c r="UR589" s="8"/>
      <c r="US589" s="8"/>
      <c r="UT589" s="8"/>
      <c r="UU589" s="8"/>
      <c r="UV589" s="8"/>
      <c r="UW589" s="8"/>
      <c r="UX589" s="8"/>
      <c r="UY589" s="8"/>
      <c r="UZ589" s="8"/>
      <c r="VA589" s="8"/>
      <c r="VB589" s="8"/>
      <c r="VC589" s="8"/>
      <c r="VD589" s="8"/>
      <c r="VE589" s="8"/>
      <c r="VF589" s="8"/>
      <c r="VG589" s="8"/>
      <c r="VH589" s="8"/>
      <c r="VI589" s="8"/>
      <c r="VJ589" s="8"/>
      <c r="VK589" s="8"/>
      <c r="VL589" s="8"/>
      <c r="VM589" s="8"/>
      <c r="VN589" s="8"/>
      <c r="VO589" s="8"/>
      <c r="VP589" s="8"/>
      <c r="VQ589" s="8"/>
      <c r="VR589" s="8"/>
      <c r="VS589" s="8"/>
      <c r="VT589" s="8"/>
      <c r="VU589" s="8"/>
      <c r="VV589" s="8"/>
      <c r="VW589" s="8"/>
      <c r="VX589" s="8"/>
      <c r="VY589" s="8"/>
      <c r="VZ589" s="8"/>
      <c r="WA589" s="8"/>
      <c r="WB589" s="8"/>
      <c r="WC589" s="8"/>
      <c r="WD589" s="8"/>
      <c r="WE589" s="8"/>
      <c r="WF589" s="8"/>
      <c r="WG589" s="8"/>
      <c r="WH589" s="8"/>
      <c r="WI589" s="8"/>
      <c r="WJ589" s="8"/>
      <c r="WK589" s="8"/>
      <c r="WL589" s="8"/>
      <c r="WM589" s="8"/>
      <c r="WN589" s="8"/>
      <c r="WO589" s="8"/>
      <c r="WP589" s="8"/>
      <c r="WQ589" s="8"/>
      <c r="WR589" s="8"/>
      <c r="WS589" s="8"/>
      <c r="WT589" s="8"/>
      <c r="WU589" s="8"/>
      <c r="WV589" s="8"/>
      <c r="WW589" s="8"/>
      <c r="WX589" s="8"/>
      <c r="WY589" s="8"/>
      <c r="WZ589" s="8"/>
      <c r="XA589" s="8"/>
      <c r="XB589" s="8"/>
      <c r="XC589" s="8"/>
      <c r="XD589" s="8"/>
      <c r="XE589" s="8"/>
      <c r="XF589" s="8"/>
      <c r="XG589" s="8"/>
      <c r="XH589" s="8"/>
      <c r="XI589" s="8"/>
      <c r="XJ589" s="8"/>
      <c r="XK589" s="8"/>
      <c r="XL589" s="8"/>
      <c r="XM589" s="8"/>
      <c r="XN589" s="8"/>
      <c r="XO589" s="8"/>
      <c r="XP589" s="8"/>
      <c r="XQ589" s="8"/>
      <c r="XR589" s="8"/>
      <c r="XS589" s="8"/>
      <c r="XT589" s="8"/>
      <c r="XU589" s="8"/>
      <c r="XV589" s="8"/>
      <c r="XW589" s="8"/>
      <c r="XX589" s="8"/>
      <c r="XY589" s="8"/>
      <c r="XZ589" s="8"/>
      <c r="YA589" s="8"/>
      <c r="YB589" s="8"/>
      <c r="YC589" s="8"/>
      <c r="YD589" s="8"/>
      <c r="YE589" s="8"/>
      <c r="YF589" s="8"/>
      <c r="YG589" s="8"/>
      <c r="YH589" s="8"/>
      <c r="YI589" s="8"/>
      <c r="YJ589" s="8"/>
      <c r="YK589" s="8"/>
      <c r="YL589" s="8"/>
      <c r="YM589" s="8"/>
      <c r="YN589" s="8"/>
      <c r="YO589" s="8"/>
      <c r="YP589" s="8"/>
      <c r="YQ589" s="8"/>
      <c r="YR589" s="8"/>
      <c r="YS589" s="8"/>
      <c r="YT589" s="8"/>
      <c r="YU589" s="8"/>
      <c r="YV589" s="8"/>
      <c r="YW589" s="8"/>
      <c r="YX589" s="8"/>
      <c r="YY589" s="8"/>
      <c r="YZ589" s="8"/>
      <c r="ZA589" s="8"/>
      <c r="ZB589" s="8"/>
      <c r="ZC589" s="8"/>
      <c r="ZD589" s="8"/>
      <c r="ZE589" s="8"/>
      <c r="ZF589" s="8"/>
      <c r="ZG589" s="8"/>
      <c r="ZH589" s="8"/>
      <c r="ZI589" s="8"/>
      <c r="ZJ589" s="8"/>
      <c r="ZK589" s="8"/>
      <c r="ZL589" s="8"/>
      <c r="ZM589" s="8"/>
      <c r="ZN589" s="8"/>
      <c r="ZO589" s="8"/>
      <c r="ZP589" s="8"/>
      <c r="ZQ589" s="8"/>
      <c r="ZR589" s="8"/>
      <c r="ZS589" s="8"/>
      <c r="ZT589" s="8"/>
      <c r="ZU589" s="8"/>
      <c r="ZV589" s="8"/>
      <c r="ZW589" s="8"/>
      <c r="ZX589" s="8"/>
      <c r="ZY589" s="8"/>
      <c r="ZZ589" s="8"/>
      <c r="AAA589" s="8"/>
      <c r="AAB589" s="8"/>
      <c r="AAC589" s="8"/>
      <c r="AAD589" s="8"/>
      <c r="AAE589" s="8"/>
      <c r="AAF589" s="8"/>
      <c r="AAG589" s="8"/>
      <c r="AAH589" s="8"/>
      <c r="AAI589" s="8"/>
      <c r="AAJ589" s="8"/>
      <c r="AAK589" s="8"/>
      <c r="AAL589" s="8"/>
      <c r="AAM589" s="8"/>
      <c r="AAN589" s="8"/>
      <c r="AAO589" s="8"/>
      <c r="AAP589" s="8"/>
      <c r="AAQ589" s="8"/>
      <c r="AAR589" s="8"/>
      <c r="AAS589" s="8"/>
      <c r="AAT589" s="8"/>
      <c r="AAU589" s="8"/>
      <c r="AAV589" s="8"/>
      <c r="AAW589" s="8"/>
      <c r="AAX589" s="8"/>
      <c r="AAY589" s="8"/>
      <c r="AAZ589" s="8"/>
      <c r="ABA589" s="8"/>
      <c r="ABB589" s="8"/>
      <c r="ABC589" s="8"/>
      <c r="ABD589" s="8"/>
      <c r="ABE589" s="8"/>
      <c r="ABF589" s="8"/>
      <c r="ABG589" s="8"/>
      <c r="ABH589" s="8"/>
      <c r="ABI589" s="8"/>
      <c r="ABJ589" s="8"/>
      <c r="ABK589" s="8"/>
      <c r="ABL589" s="8"/>
      <c r="ABM589" s="8"/>
      <c r="ABN589" s="8"/>
      <c r="ABO589" s="8"/>
      <c r="ABP589" s="8"/>
      <c r="ABQ589" s="8"/>
      <c r="ABR589" s="8"/>
      <c r="ABS589" s="8"/>
      <c r="ABT589" s="8"/>
      <c r="ABU589" s="8"/>
      <c r="ABV589" s="8"/>
      <c r="ABW589" s="8"/>
      <c r="ABX589" s="8"/>
      <c r="ABY589" s="8"/>
      <c r="ABZ589" s="8"/>
      <c r="ACA589" s="8"/>
      <c r="ACB589" s="8"/>
      <c r="ACC589" s="8"/>
      <c r="ACD589" s="8"/>
      <c r="ACE589" s="8"/>
      <c r="ACF589" s="8"/>
      <c r="ACG589" s="8"/>
      <c r="ACH589" s="8"/>
      <c r="ACI589" s="8"/>
      <c r="ACJ589" s="8"/>
      <c r="ACK589" s="8"/>
      <c r="ACL589" s="8"/>
      <c r="ACM589" s="8"/>
      <c r="ACN589" s="8"/>
      <c r="ACO589" s="8"/>
      <c r="ACP589" s="8"/>
      <c r="ACQ589" s="8"/>
      <c r="ACR589" s="8"/>
      <c r="ACS589" s="8"/>
      <c r="ACT589" s="8"/>
      <c r="ACU589" s="8"/>
      <c r="ACV589" s="8"/>
      <c r="ACW589" s="8"/>
      <c r="ACX589" s="8"/>
      <c r="ACY589" s="8"/>
      <c r="ACZ589" s="8"/>
      <c r="ADA589" s="8"/>
      <c r="ADB589" s="8"/>
      <c r="ADC589" s="8"/>
      <c r="ADD589" s="8"/>
      <c r="ADE589" s="8"/>
      <c r="ADF589" s="8"/>
      <c r="ADG589" s="8"/>
      <c r="ADH589" s="8"/>
      <c r="ADI589" s="8"/>
      <c r="ADJ589" s="8"/>
      <c r="ADK589" s="8"/>
      <c r="ADL589" s="8"/>
      <c r="ADM589" s="8"/>
      <c r="ADN589" s="8"/>
      <c r="ADO589" s="8"/>
      <c r="ADP589" s="8"/>
      <c r="ADQ589" s="8"/>
      <c r="ADR589" s="8"/>
      <c r="ADS589" s="8"/>
      <c r="ADT589" s="8"/>
      <c r="ADU589" s="8"/>
      <c r="ADV589" s="8"/>
      <c r="ADW589" s="8"/>
      <c r="ADX589" s="8"/>
      <c r="ADY589" s="8"/>
      <c r="ADZ589" s="8"/>
      <c r="AEA589" s="8"/>
      <c r="AEB589" s="8"/>
      <c r="AEC589" s="8"/>
      <c r="AED589" s="8"/>
      <c r="AEE589" s="8"/>
      <c r="AEF589" s="8"/>
      <c r="AEG589" s="8"/>
      <c r="AEH589" s="8"/>
      <c r="AEI589" s="8"/>
      <c r="AEJ589" s="8"/>
      <c r="AEK589" s="8"/>
      <c r="AEL589" s="8"/>
      <c r="AEM589" s="8"/>
      <c r="AEN589" s="8"/>
      <c r="AEO589" s="8"/>
      <c r="AEP589" s="8"/>
      <c r="AEQ589" s="8"/>
      <c r="AER589" s="8"/>
      <c r="AES589" s="8"/>
      <c r="AET589" s="8"/>
      <c r="AEU589" s="8"/>
      <c r="AEV589" s="8"/>
      <c r="AEW589" s="8"/>
      <c r="AEX589" s="8"/>
      <c r="AEY589" s="8"/>
      <c r="AEZ589" s="8"/>
      <c r="AFA589" s="8"/>
      <c r="AFB589" s="8"/>
      <c r="AFC589" s="8"/>
      <c r="AFD589" s="8"/>
      <c r="AFE589" s="8"/>
      <c r="AFF589" s="8"/>
      <c r="AFG589" s="8"/>
      <c r="AFH589" s="8"/>
      <c r="AFI589" s="8"/>
      <c r="AFJ589" s="8"/>
      <c r="AFK589" s="8"/>
      <c r="AFL589" s="8"/>
      <c r="AFM589" s="8"/>
      <c r="AFN589" s="8"/>
      <c r="AFO589" s="8"/>
      <c r="AFP589" s="8"/>
      <c r="AFQ589" s="8"/>
      <c r="AFR589" s="8"/>
      <c r="AFS589" s="8"/>
      <c r="AFT589" s="8"/>
      <c r="AFU589" s="8"/>
      <c r="AFV589" s="8"/>
      <c r="AFW589" s="8"/>
      <c r="AFX589" s="8"/>
      <c r="AFY589" s="8"/>
      <c r="AFZ589" s="8"/>
      <c r="AGA589" s="8"/>
      <c r="AGB589" s="8"/>
      <c r="AGC589" s="8"/>
      <c r="AGD589" s="8"/>
      <c r="AGE589" s="8"/>
      <c r="AGF589" s="8"/>
      <c r="AGG589" s="8"/>
      <c r="AGH589" s="8"/>
      <c r="AGI589" s="8"/>
      <c r="AGJ589" s="8"/>
      <c r="AGK589" s="8"/>
      <c r="AGL589" s="8"/>
      <c r="AGM589" s="8"/>
      <c r="AGN589" s="8"/>
      <c r="AGO589" s="8"/>
      <c r="AGP589" s="8"/>
      <c r="AGQ589" s="8"/>
      <c r="AGR589" s="8"/>
      <c r="AGS589" s="8"/>
      <c r="AGT589" s="8"/>
      <c r="AGU589" s="8"/>
      <c r="AGV589" s="8"/>
      <c r="AGW589" s="8"/>
      <c r="AGX589" s="8"/>
      <c r="AGY589" s="8"/>
      <c r="AGZ589" s="8"/>
      <c r="AHA589" s="8"/>
      <c r="AHB589" s="8"/>
      <c r="AHC589" s="8"/>
      <c r="AHD589" s="8"/>
      <c r="AHE589" s="8"/>
      <c r="AHF589" s="8"/>
      <c r="AHG589" s="8"/>
      <c r="AHH589" s="8"/>
      <c r="AHI589" s="8"/>
      <c r="AHJ589" s="8"/>
      <c r="AHK589" s="8"/>
      <c r="AHL589" s="8"/>
      <c r="AHM589" s="8"/>
      <c r="AHN589" s="8"/>
      <c r="AHO589" s="8"/>
      <c r="AHP589" s="8"/>
      <c r="AHQ589" s="8"/>
      <c r="AHR589" s="8"/>
      <c r="AHS589" s="8"/>
      <c r="AHT589" s="8"/>
      <c r="AHU589" s="8"/>
      <c r="AHV589" s="8"/>
      <c r="AHW589" s="8"/>
      <c r="AHX589" s="8"/>
      <c r="AHY589" s="8"/>
      <c r="AHZ589" s="8"/>
      <c r="AIA589" s="8"/>
      <c r="AIB589" s="8"/>
      <c r="AIC589" s="8"/>
      <c r="AID589" s="8"/>
      <c r="AIE589" s="8"/>
      <c r="AIF589" s="8"/>
      <c r="AIG589" s="8"/>
      <c r="AIH589" s="8"/>
      <c r="AII589" s="8"/>
      <c r="AIJ589" s="8"/>
      <c r="AIK589" s="8"/>
      <c r="AIL589" s="8"/>
      <c r="AIM589" s="8"/>
      <c r="AIN589" s="8"/>
      <c r="AIO589" s="8"/>
      <c r="AIP589" s="8"/>
      <c r="AIQ589" s="8"/>
      <c r="AIR589" s="8"/>
      <c r="AIS589" s="8"/>
      <c r="AIT589" s="8"/>
      <c r="AIU589" s="8"/>
      <c r="AIV589" s="8"/>
      <c r="AIW589" s="8"/>
      <c r="AIX589" s="8"/>
      <c r="AIY589" s="8"/>
      <c r="AIZ589" s="8"/>
      <c r="AJA589" s="8"/>
      <c r="AJB589" s="8"/>
      <c r="AJC589" s="8"/>
      <c r="AJD589" s="8"/>
      <c r="AJE589" s="8"/>
      <c r="AJF589" s="8"/>
      <c r="AJG589" s="8"/>
      <c r="AJH589" s="8"/>
      <c r="AJI589" s="8"/>
      <c r="AJJ589" s="8"/>
      <c r="AJK589" s="8"/>
      <c r="AJL589" s="8"/>
      <c r="AJM589" s="8"/>
      <c r="AJN589" s="8"/>
      <c r="AJO589" s="8"/>
      <c r="AJP589" s="8"/>
      <c r="AJQ589" s="8"/>
      <c r="AJR589" s="8"/>
      <c r="AJS589" s="8"/>
      <c r="AJT589" s="8"/>
      <c r="AJU589" s="8"/>
      <c r="AJV589" s="8"/>
      <c r="AJW589" s="8"/>
      <c r="AJX589" s="8"/>
      <c r="AJY589" s="8"/>
      <c r="AJZ589" s="8"/>
      <c r="AKA589" s="8"/>
      <c r="AKB589" s="8"/>
      <c r="AKC589" s="8"/>
      <c r="AKD589" s="8"/>
      <c r="AKE589" s="8"/>
      <c r="AKF589" s="8"/>
      <c r="AKG589" s="8"/>
      <c r="AKH589" s="8"/>
      <c r="AKI589" s="8"/>
      <c r="AKJ589" s="8"/>
      <c r="AKK589" s="8"/>
      <c r="AKL589" s="8"/>
      <c r="AKM589" s="8"/>
      <c r="AKN589" s="8"/>
      <c r="AKO589" s="8"/>
      <c r="AKP589" s="8"/>
      <c r="AKQ589" s="8"/>
      <c r="AKR589" s="8"/>
      <c r="AKS589" s="8"/>
      <c r="AKT589" s="8"/>
      <c r="AKU589" s="8"/>
      <c r="AKV589" s="8"/>
      <c r="AKW589" s="8"/>
      <c r="AKX589" s="8"/>
      <c r="AKY589" s="8"/>
      <c r="AKZ589" s="8"/>
      <c r="ALA589" s="8"/>
      <c r="ALB589" s="8"/>
      <c r="ALC589" s="8"/>
      <c r="ALD589" s="8"/>
      <c r="ALE589" s="8"/>
      <c r="ALF589" s="8"/>
      <c r="ALG589" s="8"/>
      <c r="ALH589" s="8"/>
      <c r="ALI589" s="8"/>
      <c r="ALJ589" s="8"/>
      <c r="ALK589" s="8"/>
      <c r="ALL589" s="8"/>
      <c r="ALM589" s="8"/>
      <c r="ALN589" s="8"/>
      <c r="ALO589" s="8"/>
      <c r="ALP589" s="8"/>
      <c r="ALQ589" s="8"/>
      <c r="ALR589" s="8"/>
      <c r="ALS589" s="8"/>
      <c r="ALT589" s="8"/>
      <c r="ALU589" s="8"/>
      <c r="ALV589" s="8"/>
      <c r="ALW589" s="8"/>
      <c r="ALX589" s="8"/>
      <c r="ALY589" s="8"/>
      <c r="ALZ589" s="8"/>
      <c r="AMA589" s="8"/>
      <c r="AMB589" s="8"/>
      <c r="AMC589" s="8"/>
      <c r="AMD589" s="8"/>
      <c r="AME589" s="8"/>
      <c r="AMF589" s="8"/>
      <c r="AMG589" s="8"/>
      <c r="AMH589" s="8"/>
      <c r="AMI589" s="8"/>
      <c r="AMJ589" s="8"/>
      <c r="AMK589" s="8"/>
      <c r="AML589" s="8"/>
      <c r="AMM589" s="8"/>
      <c r="AMN589" s="8"/>
      <c r="AMO589" s="8"/>
      <c r="AMP589" s="8"/>
      <c r="AMQ589" s="8"/>
      <c r="AMR589" s="8"/>
      <c r="AMS589" s="8"/>
      <c r="AMT589" s="8"/>
      <c r="AMU589" s="8"/>
      <c r="AMV589" s="8"/>
      <c r="AMW589" s="8"/>
      <c r="AMX589" s="8"/>
      <c r="AMY589" s="8"/>
      <c r="AMZ589" s="8"/>
      <c r="ANA589" s="8"/>
      <c r="ANB589" s="8"/>
      <c r="ANC589" s="8"/>
      <c r="AND589" s="8"/>
      <c r="ANE589" s="8"/>
      <c r="ANF589" s="8"/>
      <c r="ANG589" s="8"/>
      <c r="ANH589" s="8"/>
      <c r="ANI589" s="8"/>
      <c r="ANJ589" s="8"/>
      <c r="ANK589" s="8"/>
      <c r="ANL589" s="8"/>
      <c r="ANM589" s="8"/>
      <c r="ANN589" s="8"/>
      <c r="ANO589" s="8"/>
      <c r="ANP589" s="8"/>
      <c r="ANQ589" s="8"/>
      <c r="ANR589" s="8"/>
      <c r="ANS589" s="8"/>
      <c r="ANT589" s="8"/>
      <c r="ANU589" s="8"/>
      <c r="ANV589" s="8"/>
      <c r="ANW589" s="8"/>
      <c r="ANX589" s="8"/>
      <c r="ANY589" s="8"/>
      <c r="ANZ589" s="8"/>
      <c r="AOA589" s="8"/>
      <c r="AOB589" s="8"/>
      <c r="AOC589" s="8"/>
      <c r="AOD589" s="8"/>
      <c r="AOE589" s="8"/>
      <c r="AOF589" s="8"/>
      <c r="AOG589" s="8"/>
      <c r="AOH589" s="8"/>
      <c r="AOI589" s="8"/>
      <c r="AOJ589" s="8"/>
      <c r="AOK589" s="8"/>
      <c r="AOL589" s="8"/>
      <c r="AOM589" s="8"/>
      <c r="AON589" s="8"/>
      <c r="AOO589" s="8"/>
      <c r="AOP589" s="8"/>
      <c r="AOQ589" s="8"/>
      <c r="AOR589" s="8"/>
      <c r="AOS589" s="8"/>
      <c r="AOT589" s="8"/>
      <c r="AOU589" s="8"/>
      <c r="AOV589" s="8"/>
      <c r="AOW589" s="8"/>
      <c r="AOX589" s="8"/>
      <c r="AOY589" s="8"/>
      <c r="AOZ589" s="8"/>
      <c r="APA589" s="8"/>
      <c r="APB589" s="8"/>
      <c r="APC589" s="8"/>
      <c r="APD589" s="8"/>
      <c r="APE589" s="8"/>
      <c r="APF589" s="8"/>
      <c r="APG589" s="8"/>
      <c r="APH589" s="8"/>
      <c r="API589" s="8"/>
      <c r="APJ589" s="8"/>
      <c r="APK589" s="8"/>
      <c r="APL589" s="8"/>
      <c r="APM589" s="8"/>
      <c r="APN589" s="8"/>
      <c r="APO589" s="8"/>
      <c r="APP589" s="8"/>
      <c r="APQ589" s="8"/>
      <c r="APR589" s="8"/>
      <c r="APS589" s="8"/>
      <c r="APT589" s="8"/>
      <c r="APU589" s="8"/>
      <c r="APV589" s="8"/>
      <c r="APW589" s="8"/>
      <c r="APX589" s="8"/>
      <c r="APY589" s="8"/>
      <c r="APZ589" s="8"/>
      <c r="AQA589" s="8"/>
      <c r="AQB589" s="8"/>
      <c r="AQC589" s="8"/>
      <c r="AQD589" s="8"/>
      <c r="AQE589" s="8"/>
      <c r="AQF589" s="8"/>
      <c r="AQG589" s="8"/>
      <c r="AQH589" s="8"/>
      <c r="AQI589" s="8"/>
      <c r="AQJ589" s="8"/>
      <c r="AQK589" s="8"/>
      <c r="AQL589" s="8"/>
      <c r="AQM589" s="8"/>
      <c r="AQN589" s="8"/>
      <c r="AQO589" s="8"/>
      <c r="AQP589" s="8"/>
      <c r="AQQ589" s="8"/>
      <c r="AQR589" s="8"/>
      <c r="AQS589" s="8"/>
      <c r="AQT589" s="8"/>
      <c r="AQU589" s="8"/>
      <c r="AQV589" s="8"/>
      <c r="AQW589" s="8"/>
      <c r="AQX589" s="8"/>
      <c r="AQY589" s="8"/>
      <c r="AQZ589" s="8"/>
      <c r="ARA589" s="8"/>
      <c r="ARB589" s="8"/>
      <c r="ARC589" s="8"/>
      <c r="ARD589" s="8"/>
      <c r="ARE589" s="8"/>
      <c r="ARF589" s="8"/>
      <c r="ARG589" s="8"/>
      <c r="ARH589" s="8"/>
      <c r="ARI589" s="8"/>
      <c r="ARJ589" s="8"/>
      <c r="ARK589" s="8"/>
      <c r="ARL589" s="8"/>
      <c r="ARM589" s="8"/>
      <c r="ARN589" s="8"/>
      <c r="ARO589" s="8"/>
      <c r="ARP589" s="8"/>
      <c r="ARQ589" s="8"/>
      <c r="ARR589" s="8"/>
      <c r="ARS589" s="8"/>
      <c r="ART589" s="8"/>
      <c r="ARU589" s="8"/>
      <c r="ARV589" s="8"/>
      <c r="ARW589" s="8"/>
      <c r="ARX589" s="8"/>
      <c r="ARY589" s="8"/>
      <c r="ARZ589" s="8"/>
      <c r="ASA589" s="8"/>
      <c r="ASB589" s="8"/>
      <c r="ASC589" s="8"/>
      <c r="ASD589" s="8"/>
      <c r="ASE589" s="8"/>
      <c r="ASF589" s="8"/>
      <c r="ASG589" s="8"/>
      <c r="ASH589" s="8"/>
      <c r="ASI589" s="8"/>
      <c r="ASJ589" s="8"/>
      <c r="ASK589" s="8"/>
      <c r="ASL589" s="8"/>
      <c r="ASM589" s="8"/>
      <c r="ASN589" s="8"/>
      <c r="ASO589" s="8"/>
      <c r="ASP589" s="8"/>
      <c r="ASQ589" s="8"/>
      <c r="ASR589" s="8"/>
      <c r="ASS589" s="8"/>
      <c r="AST589" s="8"/>
      <c r="ASU589" s="8"/>
      <c r="ASV589" s="8"/>
      <c r="ASW589" s="8"/>
      <c r="ASX589" s="8"/>
      <c r="ASY589" s="8"/>
      <c r="ASZ589" s="8"/>
      <c r="ATA589" s="8"/>
      <c r="ATB589" s="8"/>
      <c r="ATC589" s="8"/>
      <c r="ATD589" s="8"/>
      <c r="ATE589" s="8"/>
      <c r="ATF589" s="8"/>
      <c r="ATG589" s="8"/>
      <c r="ATH589" s="8"/>
      <c r="ATI589" s="8"/>
      <c r="ATJ589" s="8"/>
      <c r="ATK589" s="8"/>
      <c r="ATL589" s="8"/>
      <c r="ATM589" s="8"/>
      <c r="ATN589" s="8"/>
      <c r="ATO589" s="8"/>
      <c r="ATP589" s="8"/>
      <c r="ATQ589" s="8"/>
      <c r="ATR589" s="8"/>
      <c r="ATS589" s="8"/>
      <c r="ATT589" s="8"/>
      <c r="ATU589" s="8"/>
      <c r="ATV589" s="8"/>
      <c r="ATW589" s="8"/>
      <c r="ATX589" s="8"/>
      <c r="ATY589" s="8"/>
      <c r="ATZ589" s="8"/>
      <c r="AUA589" s="8"/>
      <c r="AUB589" s="8"/>
      <c r="AUC589" s="8"/>
      <c r="AUD589" s="8"/>
      <c r="AUE589" s="8"/>
      <c r="AUF589" s="8"/>
      <c r="AUG589" s="8"/>
      <c r="AUH589" s="8"/>
      <c r="AUI589" s="8"/>
      <c r="AUJ589" s="8"/>
      <c r="AUK589" s="8"/>
      <c r="AUL589" s="8"/>
      <c r="AUM589" s="8"/>
      <c r="AUN589" s="8"/>
      <c r="AUO589" s="8"/>
      <c r="AUP589" s="8"/>
      <c r="AUQ589" s="8"/>
      <c r="AUR589" s="8"/>
      <c r="AUS589" s="8"/>
      <c r="AUT589" s="8"/>
      <c r="AUU589" s="8"/>
      <c r="AUV589" s="8"/>
      <c r="AUW589" s="8"/>
      <c r="AUX589" s="8"/>
      <c r="AUY589" s="8"/>
      <c r="AUZ589" s="8"/>
      <c r="AVA589" s="8"/>
      <c r="AVB589" s="8"/>
      <c r="AVC589" s="8"/>
      <c r="AVD589" s="8"/>
      <c r="AVE589" s="8"/>
      <c r="AVF589" s="8"/>
      <c r="AVG589" s="8"/>
      <c r="AVH589" s="8"/>
      <c r="AVI589" s="8"/>
      <c r="AVJ589" s="8"/>
      <c r="AVK589" s="8"/>
      <c r="AVL589" s="8"/>
      <c r="AVM589" s="8"/>
      <c r="AVN589" s="8"/>
      <c r="AVO589" s="8"/>
      <c r="AVP589" s="8"/>
      <c r="AVQ589" s="8"/>
      <c r="AVR589" s="8"/>
      <c r="AVS589" s="8"/>
      <c r="AVT589" s="8"/>
      <c r="AVU589" s="8"/>
      <c r="AVV589" s="8"/>
      <c r="AVW589" s="8"/>
      <c r="AVX589" s="8"/>
      <c r="AVY589" s="8"/>
      <c r="AVZ589" s="8"/>
      <c r="AWA589" s="8"/>
      <c r="AWB589" s="8"/>
      <c r="AWC589" s="8"/>
      <c r="AWD589" s="8"/>
      <c r="AWE589" s="8"/>
      <c r="AWF589" s="8"/>
      <c r="AWG589" s="8"/>
      <c r="AWH589" s="8"/>
      <c r="AWI589" s="8"/>
      <c r="AWJ589" s="8"/>
      <c r="AWK589" s="8"/>
      <c r="AWL589" s="8"/>
      <c r="AWM589" s="8"/>
      <c r="AWN589" s="8"/>
      <c r="AWO589" s="8"/>
      <c r="AWP589" s="8"/>
      <c r="AWQ589" s="8"/>
      <c r="AWR589" s="8"/>
      <c r="AWS589" s="8"/>
      <c r="AWT589" s="8"/>
      <c r="AWU589" s="8"/>
      <c r="AWV589" s="8"/>
      <c r="AWW589" s="8"/>
      <c r="AWX589" s="8"/>
      <c r="AWY589" s="8"/>
      <c r="AWZ589" s="8"/>
      <c r="AXA589" s="8"/>
      <c r="AXB589" s="8"/>
      <c r="AXC589" s="8"/>
      <c r="AXD589" s="8"/>
      <c r="AXE589" s="8"/>
      <c r="AXF589" s="8"/>
      <c r="AXG589" s="8"/>
      <c r="AXH589" s="8"/>
      <c r="AXI589" s="8"/>
      <c r="AXJ589" s="8"/>
      <c r="AXK589" s="8"/>
      <c r="AXL589" s="8"/>
      <c r="AXM589" s="8"/>
      <c r="AXN589" s="8"/>
      <c r="AXO589" s="8"/>
      <c r="AXP589" s="8"/>
      <c r="AXQ589" s="8"/>
      <c r="AXR589" s="8"/>
      <c r="AXS589" s="8"/>
      <c r="AXT589" s="8"/>
      <c r="AXU589" s="8"/>
      <c r="AXV589" s="8"/>
      <c r="AXW589" s="8"/>
      <c r="AXX589" s="8"/>
      <c r="AXY589" s="8"/>
      <c r="AXZ589" s="8"/>
      <c r="AYA589" s="8"/>
      <c r="AYB589" s="8"/>
      <c r="AYC589" s="8"/>
      <c r="AYD589" s="8"/>
      <c r="AYE589" s="8"/>
      <c r="AYF589" s="8"/>
      <c r="AYG589" s="8"/>
      <c r="AYH589" s="8"/>
      <c r="AYI589" s="8"/>
      <c r="AYJ589" s="8"/>
      <c r="AYK589" s="8"/>
      <c r="AYL589" s="8"/>
      <c r="AYM589" s="8"/>
      <c r="AYN589" s="8"/>
      <c r="AYO589" s="8"/>
      <c r="AYP589" s="8"/>
      <c r="AYQ589" s="8"/>
      <c r="AYR589" s="8"/>
      <c r="AYS589" s="8"/>
      <c r="AYT589" s="8"/>
      <c r="AYU589" s="8"/>
      <c r="AYV589" s="8"/>
      <c r="AYW589" s="8"/>
      <c r="AYX589" s="8"/>
      <c r="AYY589" s="8"/>
      <c r="AYZ589" s="8"/>
      <c r="AZA589" s="8"/>
      <c r="AZB589" s="8"/>
      <c r="AZC589" s="8"/>
      <c r="AZD589" s="8"/>
      <c r="AZE589" s="8"/>
      <c r="AZF589" s="8"/>
      <c r="AZG589" s="8"/>
      <c r="AZH589" s="8"/>
      <c r="AZI589" s="8"/>
      <c r="AZJ589" s="8"/>
      <c r="AZK589" s="8"/>
      <c r="AZL589" s="8"/>
      <c r="AZM589" s="8"/>
      <c r="AZN589" s="8"/>
      <c r="AZO589" s="8"/>
      <c r="AZP589" s="8"/>
      <c r="AZQ589" s="8"/>
      <c r="AZR589" s="8"/>
      <c r="AZS589" s="8"/>
      <c r="AZT589" s="8"/>
      <c r="AZU589" s="8"/>
      <c r="AZV589" s="8"/>
      <c r="AZW589" s="8"/>
      <c r="AZX589" s="8"/>
      <c r="AZY589" s="8"/>
      <c r="AZZ589" s="8"/>
      <c r="BAA589" s="8"/>
      <c r="BAB589" s="8"/>
      <c r="BAC589" s="8"/>
      <c r="BAD589" s="8"/>
      <c r="BAE589" s="8"/>
      <c r="BAF589" s="8"/>
      <c r="BAG589" s="8"/>
      <c r="BAH589" s="8"/>
      <c r="BAI589" s="8"/>
      <c r="BAJ589" s="8"/>
      <c r="BAK589" s="8"/>
      <c r="BAL589" s="8"/>
      <c r="BAM589" s="8"/>
      <c r="BAN589" s="8"/>
      <c r="BAO589" s="8"/>
      <c r="BAP589" s="8"/>
      <c r="BAQ589" s="8"/>
      <c r="BAR589" s="8"/>
      <c r="BAS589" s="8"/>
      <c r="BAT589" s="8"/>
      <c r="BAU589" s="8"/>
      <c r="BAV589" s="8"/>
      <c r="BAW589" s="8"/>
      <c r="BAX589" s="8"/>
      <c r="BAY589" s="8"/>
      <c r="BAZ589" s="8"/>
      <c r="BBA589" s="8"/>
      <c r="BBB589" s="8"/>
      <c r="BBC589" s="8"/>
      <c r="BBD589" s="8"/>
      <c r="BBE589" s="8"/>
      <c r="BBF589" s="8"/>
      <c r="BBG589" s="8"/>
      <c r="BBH589" s="8"/>
      <c r="BBI589" s="8"/>
      <c r="BBJ589" s="8"/>
      <c r="BBK589" s="8"/>
      <c r="BBL589" s="8"/>
      <c r="BBM589" s="8"/>
      <c r="BBN589" s="8"/>
      <c r="BBO589" s="8"/>
      <c r="BBP589" s="8"/>
      <c r="BBQ589" s="8"/>
      <c r="BBR589" s="8"/>
      <c r="BBS589" s="8"/>
      <c r="BBT589" s="8"/>
      <c r="BBU589" s="8"/>
      <c r="BBV589" s="8"/>
      <c r="BBW589" s="8"/>
      <c r="BBX589" s="8"/>
      <c r="BBY589" s="8"/>
      <c r="BBZ589" s="8"/>
      <c r="BCA589" s="8"/>
      <c r="BCB589" s="8"/>
      <c r="BCC589" s="8"/>
      <c r="BCD589" s="8"/>
      <c r="BCE589" s="8"/>
      <c r="BCF589" s="8"/>
      <c r="BCG589" s="8"/>
      <c r="BCH589" s="8"/>
      <c r="BCI589" s="8"/>
      <c r="BCJ589" s="8"/>
      <c r="BCK589" s="8"/>
      <c r="BCL589" s="8"/>
      <c r="BCM589" s="8"/>
      <c r="BCN589" s="8"/>
      <c r="BCO589" s="8"/>
      <c r="BCP589" s="8"/>
      <c r="BCQ589" s="8"/>
      <c r="BCR589" s="8"/>
      <c r="BCS589" s="8"/>
      <c r="BCT589" s="8"/>
      <c r="BCU589" s="8"/>
      <c r="BCV589" s="8"/>
      <c r="BCW589" s="8"/>
      <c r="BCX589" s="8"/>
      <c r="BCY589" s="8"/>
      <c r="BCZ589" s="8"/>
      <c r="BDA589" s="8"/>
      <c r="BDB589" s="8"/>
      <c r="BDC589" s="8"/>
      <c r="BDD589" s="8"/>
      <c r="BDE589" s="8"/>
      <c r="BDF589" s="8"/>
      <c r="BDG589" s="8"/>
      <c r="BDH589" s="8"/>
      <c r="BDI589" s="8"/>
      <c r="BDJ589" s="8"/>
      <c r="BDK589" s="8"/>
      <c r="BDL589" s="8"/>
      <c r="BDM589" s="8"/>
      <c r="BDN589" s="8"/>
      <c r="BDO589" s="8"/>
      <c r="BDP589" s="8"/>
      <c r="BDQ589" s="8"/>
      <c r="BDR589" s="8"/>
      <c r="BDS589" s="8"/>
      <c r="BDT589" s="8"/>
      <c r="BDU589" s="8"/>
      <c r="BDV589" s="8"/>
      <c r="BDW589" s="8"/>
      <c r="BDX589" s="8"/>
      <c r="BDY589" s="8"/>
      <c r="BDZ589" s="8"/>
      <c r="BEA589" s="8"/>
      <c r="BEB589" s="8"/>
      <c r="BEC589" s="8"/>
      <c r="BED589" s="8"/>
      <c r="BEE589" s="8"/>
      <c r="BEF589" s="8"/>
      <c r="BEG589" s="8"/>
      <c r="BEH589" s="8"/>
      <c r="BEI589" s="8"/>
      <c r="BEJ589" s="8"/>
      <c r="BEK589" s="8"/>
      <c r="BEL589" s="8"/>
      <c r="BEM589" s="8"/>
      <c r="BEN589" s="8"/>
      <c r="BEO589" s="8"/>
      <c r="BEP589" s="8"/>
      <c r="BEQ589" s="8"/>
      <c r="BER589" s="8"/>
      <c r="BES589" s="8"/>
      <c r="BET589" s="8"/>
      <c r="BEU589" s="8"/>
      <c r="BEV589" s="8"/>
      <c r="BEW589" s="8"/>
      <c r="BEX589" s="8"/>
      <c r="BEY589" s="8"/>
      <c r="BEZ589" s="8"/>
      <c r="BFA589" s="8"/>
      <c r="BFB589" s="8"/>
      <c r="BFC589" s="8"/>
      <c r="BFD589" s="8"/>
      <c r="BFE589" s="8"/>
      <c r="BFF589" s="8"/>
      <c r="BFG589" s="8"/>
      <c r="BFH589" s="8"/>
      <c r="BFI589" s="8"/>
      <c r="BFJ589" s="8"/>
      <c r="BFK589" s="8"/>
      <c r="BFL589" s="8"/>
      <c r="BFM589" s="8"/>
      <c r="BFN589" s="8"/>
      <c r="BFO589" s="8"/>
      <c r="BFP589" s="8"/>
      <c r="BFQ589" s="8"/>
      <c r="BFR589" s="8"/>
      <c r="BFS589" s="8"/>
      <c r="BFT589" s="8"/>
      <c r="BFU589" s="8"/>
      <c r="BFV589" s="8"/>
      <c r="BFW589" s="8"/>
      <c r="BFX589" s="8"/>
      <c r="BFY589" s="8"/>
      <c r="BFZ589" s="8"/>
      <c r="BGA589" s="8"/>
      <c r="BGB589" s="8"/>
      <c r="BGC589" s="8"/>
      <c r="BGD589" s="8"/>
      <c r="BGE589" s="8"/>
      <c r="BGF589" s="8"/>
      <c r="BGG589" s="8"/>
      <c r="BGH589" s="8"/>
      <c r="BGI589" s="8"/>
      <c r="BGJ589" s="8"/>
      <c r="BGK589" s="8"/>
      <c r="BGL589" s="8"/>
      <c r="BGM589" s="8"/>
      <c r="BGN589" s="8"/>
      <c r="BGO589" s="8"/>
      <c r="BGP589" s="8"/>
      <c r="BGQ589" s="8"/>
      <c r="BGR589" s="8"/>
      <c r="BGS589" s="8"/>
      <c r="BGT589" s="8"/>
      <c r="BGU589" s="8"/>
      <c r="BGV589" s="8"/>
      <c r="BGW589" s="8"/>
      <c r="BGX589" s="8"/>
      <c r="BGY589" s="8"/>
      <c r="BGZ589" s="8"/>
      <c r="BHA589" s="8"/>
      <c r="BHB589" s="8"/>
      <c r="BHC589" s="8"/>
      <c r="BHD589" s="8"/>
      <c r="BHE589" s="8"/>
      <c r="BHF589" s="8"/>
      <c r="BHG589" s="8"/>
      <c r="BHH589" s="8"/>
      <c r="BHI589" s="8"/>
      <c r="BHJ589" s="8"/>
      <c r="BHK589" s="8"/>
      <c r="BHL589" s="8"/>
      <c r="BHM589" s="8"/>
      <c r="BHN589" s="8"/>
      <c r="BHO589" s="8"/>
      <c r="BHP589" s="8"/>
      <c r="BHQ589" s="8"/>
      <c r="BHR589" s="8"/>
      <c r="BHS589" s="8"/>
      <c r="BHT589" s="8"/>
      <c r="BHU589" s="8"/>
      <c r="BHV589" s="8"/>
      <c r="BHW589" s="8"/>
      <c r="BHX589" s="8"/>
      <c r="BHY589" s="8"/>
      <c r="BHZ589" s="8"/>
      <c r="BIA589" s="8"/>
      <c r="BIB589" s="8"/>
      <c r="BIC589" s="8"/>
      <c r="BID589" s="8"/>
      <c r="BIE589" s="8"/>
      <c r="BIF589" s="8"/>
      <c r="BIG589" s="8"/>
      <c r="BIH589" s="8"/>
      <c r="BII589" s="8"/>
      <c r="BIJ589" s="8"/>
      <c r="BIK589" s="8"/>
      <c r="BIL589" s="8"/>
      <c r="BIM589" s="8"/>
      <c r="BIN589" s="8"/>
      <c r="BIO589" s="8"/>
      <c r="BIP589" s="8"/>
      <c r="BIQ589" s="8"/>
      <c r="BIR589" s="8"/>
      <c r="BIS589" s="8"/>
      <c r="BIT589" s="8"/>
      <c r="BIU589" s="8"/>
      <c r="BIV589" s="8"/>
      <c r="BIW589" s="8"/>
      <c r="BIX589" s="8"/>
      <c r="BIY589" s="8"/>
      <c r="BIZ589" s="8"/>
      <c r="BJA589" s="8"/>
      <c r="BJB589" s="8"/>
      <c r="BJC589" s="8"/>
      <c r="BJD589" s="8"/>
      <c r="BJE589" s="8"/>
      <c r="BJF589" s="8"/>
      <c r="BJG589" s="8"/>
      <c r="BJH589" s="8"/>
      <c r="BJI589" s="8"/>
      <c r="BJJ589" s="8"/>
      <c r="BJK589" s="8"/>
      <c r="BJL589" s="8"/>
      <c r="BJM589" s="8"/>
      <c r="BJN589" s="8"/>
      <c r="BJO589" s="8"/>
      <c r="BJP589" s="8"/>
      <c r="BJQ589" s="8"/>
      <c r="BJR589" s="8"/>
      <c r="BJS589" s="8"/>
      <c r="BJT589" s="8"/>
      <c r="BJU589" s="8"/>
      <c r="BJV589" s="8"/>
      <c r="BJW589" s="8"/>
      <c r="BJX589" s="8"/>
      <c r="BJY589" s="8"/>
      <c r="BJZ589" s="8"/>
      <c r="BKA589" s="8"/>
      <c r="BKB589" s="8"/>
      <c r="BKC589" s="8"/>
      <c r="BKD589" s="8"/>
      <c r="BKE589" s="8"/>
      <c r="BKF589" s="8"/>
      <c r="BKG589" s="8"/>
      <c r="BKH589" s="8"/>
      <c r="BKI589" s="8"/>
      <c r="BKJ589" s="8"/>
      <c r="BKK589" s="8"/>
      <c r="BKL589" s="8"/>
      <c r="BKM589" s="8"/>
      <c r="BKN589" s="8"/>
      <c r="BKO589" s="8"/>
      <c r="BKP589" s="8"/>
      <c r="BKQ589" s="8"/>
      <c r="BKR589" s="8"/>
      <c r="BKS589" s="8"/>
      <c r="BKT589" s="8"/>
      <c r="BKU589" s="8"/>
      <c r="BKV589" s="8"/>
      <c r="BKW589" s="8"/>
      <c r="BKX589" s="8"/>
      <c r="BKY589" s="8"/>
      <c r="BKZ589" s="8"/>
      <c r="BLA589" s="8"/>
      <c r="BLB589" s="8"/>
      <c r="BLC589" s="8"/>
      <c r="BLD589" s="8"/>
      <c r="BLE589" s="8"/>
      <c r="BLF589" s="8"/>
      <c r="BLG589" s="8"/>
      <c r="BLH589" s="8"/>
      <c r="BLI589" s="8"/>
      <c r="BLJ589" s="8"/>
      <c r="BLK589" s="8"/>
      <c r="BLL589" s="8"/>
      <c r="BLM589" s="8"/>
      <c r="BLN589" s="8"/>
      <c r="BLO589" s="8"/>
      <c r="BLP589" s="8"/>
      <c r="BLQ589" s="8"/>
      <c r="BLR589" s="8"/>
      <c r="BLS589" s="8"/>
      <c r="BLT589" s="8"/>
      <c r="BLU589" s="8"/>
      <c r="BLV589" s="8"/>
      <c r="BLW589" s="8"/>
      <c r="BLX589" s="8"/>
      <c r="BLY589" s="8"/>
      <c r="BLZ589" s="8"/>
      <c r="BMA589" s="8"/>
      <c r="BMB589" s="8"/>
      <c r="BMC589" s="8"/>
      <c r="BMD589" s="8"/>
      <c r="BME589" s="8"/>
      <c r="BMF589" s="8"/>
      <c r="BMG589" s="8"/>
      <c r="BMH589" s="8"/>
      <c r="BMI589" s="8"/>
      <c r="BMJ589" s="8"/>
      <c r="BMK589" s="8"/>
      <c r="BML589" s="8"/>
      <c r="BMM589" s="8"/>
      <c r="BMN589" s="8"/>
      <c r="BMO589" s="8"/>
      <c r="BMP589" s="8"/>
      <c r="BMQ589" s="8"/>
      <c r="BMR589" s="8"/>
      <c r="BMS589" s="8"/>
      <c r="BMT589" s="8"/>
      <c r="BMU589" s="8"/>
      <c r="BMV589" s="8"/>
      <c r="BMW589" s="8"/>
      <c r="BMX589" s="8"/>
      <c r="BMY589" s="8"/>
      <c r="BMZ589" s="8"/>
      <c r="BNA589" s="8"/>
      <c r="BNB589" s="8"/>
      <c r="BNC589" s="8"/>
      <c r="BND589" s="8"/>
      <c r="BNE589" s="8"/>
      <c r="BNF589" s="8"/>
      <c r="BNG589" s="8"/>
      <c r="BNH589" s="8"/>
      <c r="BNI589" s="8"/>
      <c r="BNJ589" s="8"/>
      <c r="BNK589" s="8"/>
      <c r="BNL589" s="8"/>
      <c r="BNM589" s="8"/>
      <c r="BNN589" s="8"/>
      <c r="BNO589" s="8"/>
      <c r="BNP589" s="8"/>
      <c r="BNQ589" s="8"/>
      <c r="BNR589" s="8"/>
      <c r="BNS589" s="8"/>
      <c r="BNT589" s="8"/>
      <c r="BNU589" s="8"/>
      <c r="BNV589" s="8"/>
      <c r="BNW589" s="8"/>
      <c r="BNX589" s="8"/>
      <c r="BNY589" s="8"/>
      <c r="BNZ589" s="8"/>
      <c r="BOA589" s="8"/>
      <c r="BOB589" s="8"/>
      <c r="BOC589" s="8"/>
      <c r="BOD589" s="8"/>
      <c r="BOE589" s="8"/>
      <c r="BOF589" s="8"/>
      <c r="BOG589" s="8"/>
      <c r="BOH589" s="8"/>
      <c r="BOI589" s="8"/>
      <c r="BOJ589" s="8"/>
      <c r="BOK589" s="8"/>
      <c r="BOL589" s="8"/>
      <c r="BOM589" s="8"/>
      <c r="BON589" s="8"/>
      <c r="BOO589" s="8"/>
      <c r="BOP589" s="8"/>
      <c r="BOQ589" s="8"/>
      <c r="BOR589" s="8"/>
      <c r="BOS589" s="8"/>
      <c r="BOT589" s="8"/>
      <c r="BOU589" s="8"/>
      <c r="BOV589" s="8"/>
      <c r="BOW589" s="8"/>
      <c r="BOX589" s="8"/>
      <c r="BOY589" s="8"/>
      <c r="BOZ589" s="8"/>
      <c r="BPA589" s="8"/>
      <c r="BPB589" s="8"/>
      <c r="BPC589" s="8"/>
      <c r="BPD589" s="8"/>
      <c r="BPE589" s="8"/>
      <c r="BPF589" s="8"/>
      <c r="BPG589" s="8"/>
      <c r="BPH589" s="8"/>
      <c r="BPI589" s="8"/>
      <c r="BPJ589" s="8"/>
      <c r="BPK589" s="8"/>
      <c r="BPL589" s="8"/>
      <c r="BPM589" s="8"/>
      <c r="BPN589" s="8"/>
      <c r="BPO589" s="8"/>
      <c r="BPP589" s="8"/>
      <c r="BPQ589" s="8"/>
      <c r="BPR589" s="8"/>
      <c r="BPS589" s="8"/>
      <c r="BPT589" s="8"/>
      <c r="BPU589" s="8"/>
      <c r="BPV589" s="8"/>
      <c r="BPW589" s="8"/>
      <c r="BPX589" s="8"/>
      <c r="BPY589" s="8"/>
      <c r="BPZ589" s="8"/>
      <c r="BQA589" s="8"/>
      <c r="BQB589" s="8"/>
      <c r="BQC589" s="8"/>
      <c r="BQD589" s="8"/>
      <c r="BQE589" s="8"/>
      <c r="BQF589" s="8"/>
      <c r="BQG589" s="8"/>
      <c r="BQH589" s="8"/>
      <c r="BQI589" s="8"/>
      <c r="BQJ589" s="8"/>
      <c r="BQK589" s="8"/>
      <c r="BQL589" s="8"/>
      <c r="BQM589" s="8"/>
      <c r="BQN589" s="8"/>
      <c r="BQO589" s="8"/>
      <c r="BQP589" s="8"/>
      <c r="BQQ589" s="8"/>
      <c r="BQR589" s="8"/>
      <c r="BQS589" s="8"/>
      <c r="BQT589" s="8"/>
      <c r="BQU589" s="8"/>
      <c r="BQV589" s="8"/>
      <c r="BQW589" s="8"/>
      <c r="BQX589" s="8"/>
      <c r="BQY589" s="8"/>
      <c r="BQZ589" s="8"/>
      <c r="BRA589" s="8"/>
      <c r="BRB589" s="8"/>
      <c r="BRC589" s="8"/>
      <c r="BRD589" s="8"/>
      <c r="BRE589" s="8"/>
      <c r="BRF589" s="8"/>
      <c r="BRG589" s="8"/>
      <c r="BRH589" s="8"/>
      <c r="BRI589" s="8"/>
      <c r="BRJ589" s="8"/>
      <c r="BRK589" s="8"/>
      <c r="BRL589" s="8"/>
      <c r="BRM589" s="8"/>
      <c r="BRN589" s="8"/>
      <c r="BRO589" s="8"/>
      <c r="BRP589" s="8"/>
      <c r="BRQ589" s="8"/>
      <c r="BRR589" s="8"/>
      <c r="BRS589" s="8"/>
      <c r="BRT589" s="8"/>
      <c r="BRU589" s="8"/>
      <c r="BRV589" s="8"/>
      <c r="BRW589" s="8"/>
      <c r="BRX589" s="8"/>
      <c r="BRY589" s="8"/>
      <c r="BRZ589" s="8"/>
      <c r="BSA589" s="8"/>
      <c r="BSB589" s="8"/>
      <c r="BSC589" s="8"/>
      <c r="BSD589" s="8"/>
      <c r="BSE589" s="8"/>
      <c r="BSF589" s="8"/>
      <c r="BSG589" s="8"/>
      <c r="BSH589" s="8"/>
      <c r="BSI589" s="8"/>
      <c r="BSJ589" s="8"/>
      <c r="BSK589" s="8"/>
      <c r="BSL589" s="8"/>
      <c r="BSM589" s="8"/>
      <c r="BSN589" s="8"/>
      <c r="BSO589" s="8"/>
      <c r="BSP589" s="8"/>
      <c r="BSQ589" s="8"/>
      <c r="BSR589" s="8"/>
      <c r="BSS589" s="8"/>
      <c r="BST589" s="8"/>
      <c r="BSU589" s="8"/>
      <c r="BSV589" s="8"/>
      <c r="BSW589" s="8"/>
      <c r="BSX589" s="8"/>
      <c r="BSY589" s="8"/>
      <c r="BSZ589" s="8"/>
      <c r="BTA589" s="8"/>
      <c r="BTB589" s="8"/>
      <c r="BTC589" s="8"/>
      <c r="BTD589" s="8"/>
      <c r="BTE589" s="8"/>
      <c r="BTF589" s="8"/>
      <c r="BTG589" s="8"/>
      <c r="BTH589" s="8"/>
      <c r="BTI589" s="8"/>
      <c r="BTJ589" s="8"/>
      <c r="BTK589" s="8"/>
      <c r="BTL589" s="8"/>
      <c r="BTM589" s="8"/>
      <c r="BTN589" s="8"/>
      <c r="BTO589" s="8"/>
      <c r="BTP589" s="8"/>
      <c r="BTQ589" s="8"/>
      <c r="BTR589" s="8"/>
      <c r="BTS589" s="8"/>
      <c r="BTT589" s="8"/>
      <c r="BTU589" s="8"/>
      <c r="BTV589" s="8"/>
      <c r="BTW589" s="8"/>
      <c r="BTX589" s="8"/>
      <c r="BTY589" s="8"/>
      <c r="BTZ589" s="8"/>
      <c r="BUA589" s="8"/>
      <c r="BUB589" s="8"/>
      <c r="BUC589" s="8"/>
      <c r="BUD589" s="8"/>
      <c r="BUE589" s="8"/>
      <c r="BUF589" s="8"/>
      <c r="BUG589" s="8"/>
      <c r="BUH589" s="8"/>
      <c r="BUI589" s="8"/>
      <c r="BUJ589" s="8"/>
      <c r="BUK589" s="8"/>
      <c r="BUL589" s="8"/>
      <c r="BUM589" s="8"/>
      <c r="BUN589" s="8"/>
      <c r="BUO589" s="8"/>
      <c r="BUP589" s="8"/>
      <c r="BUQ589" s="8"/>
      <c r="BUR589" s="8"/>
      <c r="BUS589" s="8"/>
      <c r="BUT589" s="8"/>
      <c r="BUU589" s="8"/>
      <c r="BUV589" s="8"/>
      <c r="BUW589" s="8"/>
      <c r="BUX589" s="8"/>
      <c r="BUY589" s="8"/>
      <c r="BUZ589" s="8"/>
      <c r="BVA589" s="8"/>
      <c r="BVB589" s="8"/>
      <c r="BVC589" s="8"/>
      <c r="BVD589" s="8"/>
      <c r="BVE589" s="8"/>
      <c r="BVF589" s="8"/>
      <c r="BVG589" s="8"/>
      <c r="BVH589" s="8"/>
      <c r="BVI589" s="8"/>
      <c r="BVJ589" s="8"/>
      <c r="BVK589" s="8"/>
      <c r="BVL589" s="8"/>
      <c r="BVM589" s="8"/>
      <c r="BVN589" s="8"/>
      <c r="BVO589" s="8"/>
      <c r="BVP589" s="8"/>
      <c r="BVQ589" s="8"/>
      <c r="BVR589" s="8"/>
      <c r="BVS589" s="8"/>
      <c r="BVT589" s="8"/>
      <c r="BVU589" s="8"/>
      <c r="BVV589" s="8"/>
      <c r="BVW589" s="8"/>
      <c r="BVX589" s="8"/>
      <c r="BVY589" s="8"/>
      <c r="BVZ589" s="8"/>
      <c r="BWA589" s="8"/>
      <c r="BWB589" s="8"/>
      <c r="BWC589" s="8"/>
      <c r="BWD589" s="8"/>
      <c r="BWE589" s="8"/>
      <c r="BWF589" s="8"/>
      <c r="BWG589" s="8"/>
      <c r="BWH589" s="8"/>
      <c r="BWI589" s="8"/>
      <c r="BWJ589" s="8"/>
      <c r="BWK589" s="8"/>
      <c r="BWL589" s="8"/>
      <c r="BWM589" s="8"/>
      <c r="BWN589" s="8"/>
      <c r="BWO589" s="8"/>
      <c r="BWP589" s="8"/>
      <c r="BWQ589" s="8"/>
    </row>
    <row r="590" spans="1:1967" s="445" customFormat="1" ht="102" customHeight="1">
      <c r="A590" s="9" t="s">
        <v>6644</v>
      </c>
      <c r="B590" s="100" t="s">
        <v>97</v>
      </c>
      <c r="C590" s="40" t="s">
        <v>1069</v>
      </c>
      <c r="D590" s="40" t="s">
        <v>1065</v>
      </c>
      <c r="E590" s="3" t="s">
        <v>1072</v>
      </c>
      <c r="F590" s="3"/>
      <c r="G590" s="3" t="s">
        <v>385</v>
      </c>
      <c r="H590" s="20">
        <v>0.5</v>
      </c>
      <c r="I590" s="114">
        <v>470000000</v>
      </c>
      <c r="J590" s="21" t="s">
        <v>1330</v>
      </c>
      <c r="K590" s="19" t="s">
        <v>1949</v>
      </c>
      <c r="L590" s="138" t="s">
        <v>3428</v>
      </c>
      <c r="M590" s="141" t="s">
        <v>383</v>
      </c>
      <c r="N590" s="361" t="s">
        <v>8876</v>
      </c>
      <c r="O590" s="3" t="s">
        <v>1382</v>
      </c>
      <c r="P590" s="7" t="s">
        <v>1354</v>
      </c>
      <c r="Q590" s="3" t="s">
        <v>1195</v>
      </c>
      <c r="R590" s="24">
        <v>24</v>
      </c>
      <c r="S590" s="19">
        <v>19886.27</v>
      </c>
      <c r="T590" s="83">
        <f t="shared" si="36"/>
        <v>477270.48</v>
      </c>
      <c r="U590" s="83">
        <f t="shared" si="39"/>
        <v>534542.93760000006</v>
      </c>
      <c r="V590" s="9" t="s">
        <v>1341</v>
      </c>
      <c r="W590" s="153" t="s">
        <v>1410</v>
      </c>
      <c r="X590" s="9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  <c r="NL590" s="8"/>
      <c r="NM590" s="8"/>
      <c r="NN590" s="8"/>
      <c r="NO590" s="8"/>
      <c r="NP590" s="8"/>
      <c r="NQ590" s="8"/>
      <c r="NR590" s="8"/>
      <c r="NS590" s="8"/>
      <c r="NT590" s="8"/>
      <c r="NU590" s="8"/>
      <c r="NV590" s="8"/>
      <c r="NW590" s="8"/>
      <c r="NX590" s="8"/>
      <c r="NY590" s="8"/>
      <c r="NZ590" s="8"/>
      <c r="OA590" s="8"/>
      <c r="OB590" s="8"/>
      <c r="OC590" s="8"/>
      <c r="OD590" s="8"/>
      <c r="OE590" s="8"/>
      <c r="OF590" s="8"/>
      <c r="OG590" s="8"/>
      <c r="OH590" s="8"/>
      <c r="OI590" s="8"/>
      <c r="OJ590" s="8"/>
      <c r="OK590" s="8"/>
      <c r="OL590" s="8"/>
      <c r="OM590" s="8"/>
      <c r="ON590" s="8"/>
      <c r="OO590" s="8"/>
      <c r="OP590" s="8"/>
      <c r="OQ590" s="8"/>
      <c r="OR590" s="8"/>
      <c r="OS590" s="8"/>
      <c r="OT590" s="8"/>
      <c r="OU590" s="8"/>
      <c r="OV590" s="8"/>
      <c r="OW590" s="8"/>
      <c r="OX590" s="8"/>
      <c r="OY590" s="8"/>
      <c r="OZ590" s="8"/>
      <c r="PA590" s="8"/>
      <c r="PB590" s="8"/>
      <c r="PC590" s="8"/>
      <c r="PD590" s="8"/>
      <c r="PE590" s="8"/>
      <c r="PF590" s="8"/>
      <c r="PG590" s="8"/>
      <c r="PH590" s="8"/>
      <c r="PI590" s="8"/>
      <c r="PJ590" s="8"/>
      <c r="PK590" s="8"/>
      <c r="PL590" s="8"/>
      <c r="PM590" s="8"/>
      <c r="PN590" s="8"/>
      <c r="PO590" s="8"/>
      <c r="PP590" s="8"/>
      <c r="PQ590" s="8"/>
      <c r="PR590" s="8"/>
      <c r="PS590" s="8"/>
      <c r="PT590" s="8"/>
      <c r="PU590" s="8"/>
      <c r="PV590" s="8"/>
      <c r="PW590" s="8"/>
      <c r="PX590" s="8"/>
      <c r="PY590" s="8"/>
      <c r="PZ590" s="8"/>
      <c r="QA590" s="8"/>
      <c r="QB590" s="8"/>
      <c r="QC590" s="8"/>
      <c r="QD590" s="8"/>
      <c r="QE590" s="8"/>
      <c r="QF590" s="8"/>
      <c r="QG590" s="8"/>
      <c r="QH590" s="8"/>
      <c r="QI590" s="8"/>
      <c r="QJ590" s="8"/>
      <c r="QK590" s="8"/>
      <c r="QL590" s="8"/>
      <c r="QM590" s="8"/>
      <c r="QN590" s="8"/>
      <c r="QO590" s="8"/>
      <c r="QP590" s="8"/>
      <c r="QQ590" s="8"/>
      <c r="QR590" s="8"/>
      <c r="QS590" s="8"/>
      <c r="QT590" s="8"/>
      <c r="QU590" s="8"/>
      <c r="QV590" s="8"/>
      <c r="QW590" s="8"/>
      <c r="QX590" s="8"/>
      <c r="QY590" s="8"/>
      <c r="QZ590" s="8"/>
      <c r="RA590" s="8"/>
      <c r="RB590" s="8"/>
      <c r="RC590" s="8"/>
      <c r="RD590" s="8"/>
      <c r="RE590" s="8"/>
      <c r="RF590" s="8"/>
      <c r="RG590" s="8"/>
      <c r="RH590" s="8"/>
      <c r="RI590" s="8"/>
      <c r="RJ590" s="8"/>
      <c r="RK590" s="8"/>
      <c r="RL590" s="8"/>
      <c r="RM590" s="8"/>
      <c r="RN590" s="8"/>
      <c r="RO590" s="8"/>
      <c r="RP590" s="8"/>
      <c r="RQ590" s="8"/>
      <c r="RR590" s="8"/>
      <c r="RS590" s="8"/>
      <c r="RT590" s="8"/>
      <c r="RU590" s="8"/>
      <c r="RV590" s="8"/>
      <c r="RW590" s="8"/>
      <c r="RX590" s="8"/>
      <c r="RY590" s="8"/>
      <c r="RZ590" s="8"/>
      <c r="SA590" s="8"/>
      <c r="SB590" s="8"/>
      <c r="SC590" s="8"/>
      <c r="SD590" s="8"/>
      <c r="SE590" s="8"/>
      <c r="SF590" s="8"/>
      <c r="SG590" s="8"/>
      <c r="SH590" s="8"/>
      <c r="SI590" s="8"/>
      <c r="SJ590" s="8"/>
      <c r="SK590" s="8"/>
      <c r="SL590" s="8"/>
      <c r="SM590" s="8"/>
      <c r="SN590" s="8"/>
      <c r="SO590" s="8"/>
      <c r="SP590" s="8"/>
      <c r="SQ590" s="8"/>
      <c r="SR590" s="8"/>
      <c r="SS590" s="8"/>
      <c r="ST590" s="8"/>
      <c r="SU590" s="8"/>
      <c r="SV590" s="8"/>
      <c r="SW590" s="8"/>
      <c r="SX590" s="8"/>
      <c r="SY590" s="8"/>
      <c r="SZ590" s="8"/>
      <c r="TA590" s="8"/>
      <c r="TB590" s="8"/>
      <c r="TC590" s="8"/>
      <c r="TD590" s="8"/>
      <c r="TE590" s="8"/>
      <c r="TF590" s="8"/>
      <c r="TG590" s="8"/>
      <c r="TH590" s="8"/>
      <c r="TI590" s="8"/>
      <c r="TJ590" s="8"/>
      <c r="TK590" s="8"/>
      <c r="TL590" s="8"/>
      <c r="TM590" s="8"/>
      <c r="TN590" s="8"/>
      <c r="TO590" s="8"/>
      <c r="TP590" s="8"/>
      <c r="TQ590" s="8"/>
      <c r="TR590" s="8"/>
      <c r="TS590" s="8"/>
      <c r="TT590" s="8"/>
      <c r="TU590" s="8"/>
      <c r="TV590" s="8"/>
      <c r="TW590" s="8"/>
      <c r="TX590" s="8"/>
      <c r="TY590" s="8"/>
      <c r="TZ590" s="8"/>
      <c r="UA590" s="8"/>
      <c r="UB590" s="8"/>
      <c r="UC590" s="8"/>
      <c r="UD590" s="8"/>
      <c r="UE590" s="8"/>
      <c r="UF590" s="8"/>
      <c r="UG590" s="8"/>
      <c r="UH590" s="8"/>
      <c r="UI590" s="8"/>
      <c r="UJ590" s="8"/>
      <c r="UK590" s="8"/>
      <c r="UL590" s="8"/>
      <c r="UM590" s="8"/>
      <c r="UN590" s="8"/>
      <c r="UO590" s="8"/>
      <c r="UP590" s="8"/>
      <c r="UQ590" s="8"/>
      <c r="UR590" s="8"/>
      <c r="US590" s="8"/>
      <c r="UT590" s="8"/>
      <c r="UU590" s="8"/>
      <c r="UV590" s="8"/>
      <c r="UW590" s="8"/>
      <c r="UX590" s="8"/>
      <c r="UY590" s="8"/>
      <c r="UZ590" s="8"/>
      <c r="VA590" s="8"/>
      <c r="VB590" s="8"/>
      <c r="VC590" s="8"/>
      <c r="VD590" s="8"/>
      <c r="VE590" s="8"/>
      <c r="VF590" s="8"/>
      <c r="VG590" s="8"/>
      <c r="VH590" s="8"/>
      <c r="VI590" s="8"/>
      <c r="VJ590" s="8"/>
      <c r="VK590" s="8"/>
      <c r="VL590" s="8"/>
      <c r="VM590" s="8"/>
      <c r="VN590" s="8"/>
      <c r="VO590" s="8"/>
      <c r="VP590" s="8"/>
      <c r="VQ590" s="8"/>
      <c r="VR590" s="8"/>
      <c r="VS590" s="8"/>
      <c r="VT590" s="8"/>
      <c r="VU590" s="8"/>
      <c r="VV590" s="8"/>
      <c r="VW590" s="8"/>
      <c r="VX590" s="8"/>
      <c r="VY590" s="8"/>
      <c r="VZ590" s="8"/>
      <c r="WA590" s="8"/>
      <c r="WB590" s="8"/>
      <c r="WC590" s="8"/>
      <c r="WD590" s="8"/>
      <c r="WE590" s="8"/>
      <c r="WF590" s="8"/>
      <c r="WG590" s="8"/>
      <c r="WH590" s="8"/>
      <c r="WI590" s="8"/>
      <c r="WJ590" s="8"/>
      <c r="WK590" s="8"/>
      <c r="WL590" s="8"/>
      <c r="WM590" s="8"/>
      <c r="WN590" s="8"/>
      <c r="WO590" s="8"/>
      <c r="WP590" s="8"/>
      <c r="WQ590" s="8"/>
      <c r="WR590" s="8"/>
      <c r="WS590" s="8"/>
      <c r="WT590" s="8"/>
      <c r="WU590" s="8"/>
      <c r="WV590" s="8"/>
      <c r="WW590" s="8"/>
      <c r="WX590" s="8"/>
      <c r="WY590" s="8"/>
      <c r="WZ590" s="8"/>
      <c r="XA590" s="8"/>
      <c r="XB590" s="8"/>
      <c r="XC590" s="8"/>
      <c r="XD590" s="8"/>
      <c r="XE590" s="8"/>
      <c r="XF590" s="8"/>
      <c r="XG590" s="8"/>
      <c r="XH590" s="8"/>
      <c r="XI590" s="8"/>
      <c r="XJ590" s="8"/>
      <c r="XK590" s="8"/>
      <c r="XL590" s="8"/>
      <c r="XM590" s="8"/>
      <c r="XN590" s="8"/>
      <c r="XO590" s="8"/>
      <c r="XP590" s="8"/>
      <c r="XQ590" s="8"/>
      <c r="XR590" s="8"/>
      <c r="XS590" s="8"/>
      <c r="XT590" s="8"/>
      <c r="XU590" s="8"/>
      <c r="XV590" s="8"/>
      <c r="XW590" s="8"/>
      <c r="XX590" s="8"/>
      <c r="XY590" s="8"/>
      <c r="XZ590" s="8"/>
      <c r="YA590" s="8"/>
      <c r="YB590" s="8"/>
      <c r="YC590" s="8"/>
      <c r="YD590" s="8"/>
      <c r="YE590" s="8"/>
      <c r="YF590" s="8"/>
      <c r="YG590" s="8"/>
      <c r="YH590" s="8"/>
      <c r="YI590" s="8"/>
      <c r="YJ590" s="8"/>
      <c r="YK590" s="8"/>
      <c r="YL590" s="8"/>
      <c r="YM590" s="8"/>
      <c r="YN590" s="8"/>
      <c r="YO590" s="8"/>
      <c r="YP590" s="8"/>
      <c r="YQ590" s="8"/>
      <c r="YR590" s="8"/>
      <c r="YS590" s="8"/>
      <c r="YT590" s="8"/>
      <c r="YU590" s="8"/>
      <c r="YV590" s="8"/>
      <c r="YW590" s="8"/>
      <c r="YX590" s="8"/>
      <c r="YY590" s="8"/>
      <c r="YZ590" s="8"/>
      <c r="ZA590" s="8"/>
      <c r="ZB590" s="8"/>
      <c r="ZC590" s="8"/>
      <c r="ZD590" s="8"/>
      <c r="ZE590" s="8"/>
      <c r="ZF590" s="8"/>
      <c r="ZG590" s="8"/>
      <c r="ZH590" s="8"/>
      <c r="ZI590" s="8"/>
      <c r="ZJ590" s="8"/>
      <c r="ZK590" s="8"/>
      <c r="ZL590" s="8"/>
      <c r="ZM590" s="8"/>
      <c r="ZN590" s="8"/>
      <c r="ZO590" s="8"/>
      <c r="ZP590" s="8"/>
      <c r="ZQ590" s="8"/>
      <c r="ZR590" s="8"/>
      <c r="ZS590" s="8"/>
      <c r="ZT590" s="8"/>
      <c r="ZU590" s="8"/>
      <c r="ZV590" s="8"/>
      <c r="ZW590" s="8"/>
      <c r="ZX590" s="8"/>
      <c r="ZY590" s="8"/>
      <c r="ZZ590" s="8"/>
      <c r="AAA590" s="8"/>
      <c r="AAB590" s="8"/>
      <c r="AAC590" s="8"/>
      <c r="AAD590" s="8"/>
      <c r="AAE590" s="8"/>
      <c r="AAF590" s="8"/>
      <c r="AAG590" s="8"/>
      <c r="AAH590" s="8"/>
      <c r="AAI590" s="8"/>
      <c r="AAJ590" s="8"/>
      <c r="AAK590" s="8"/>
      <c r="AAL590" s="8"/>
      <c r="AAM590" s="8"/>
      <c r="AAN590" s="8"/>
      <c r="AAO590" s="8"/>
      <c r="AAP590" s="8"/>
      <c r="AAQ590" s="8"/>
      <c r="AAR590" s="8"/>
      <c r="AAS590" s="8"/>
      <c r="AAT590" s="8"/>
      <c r="AAU590" s="8"/>
      <c r="AAV590" s="8"/>
      <c r="AAW590" s="8"/>
      <c r="AAX590" s="8"/>
      <c r="AAY590" s="8"/>
      <c r="AAZ590" s="8"/>
      <c r="ABA590" s="8"/>
      <c r="ABB590" s="8"/>
      <c r="ABC590" s="8"/>
      <c r="ABD590" s="8"/>
      <c r="ABE590" s="8"/>
      <c r="ABF590" s="8"/>
      <c r="ABG590" s="8"/>
      <c r="ABH590" s="8"/>
      <c r="ABI590" s="8"/>
      <c r="ABJ590" s="8"/>
      <c r="ABK590" s="8"/>
      <c r="ABL590" s="8"/>
      <c r="ABM590" s="8"/>
      <c r="ABN590" s="8"/>
      <c r="ABO590" s="8"/>
      <c r="ABP590" s="8"/>
      <c r="ABQ590" s="8"/>
      <c r="ABR590" s="8"/>
      <c r="ABS590" s="8"/>
      <c r="ABT590" s="8"/>
      <c r="ABU590" s="8"/>
      <c r="ABV590" s="8"/>
      <c r="ABW590" s="8"/>
      <c r="ABX590" s="8"/>
      <c r="ABY590" s="8"/>
      <c r="ABZ590" s="8"/>
      <c r="ACA590" s="8"/>
      <c r="ACB590" s="8"/>
      <c r="ACC590" s="8"/>
      <c r="ACD590" s="8"/>
      <c r="ACE590" s="8"/>
      <c r="ACF590" s="8"/>
      <c r="ACG590" s="8"/>
      <c r="ACH590" s="8"/>
      <c r="ACI590" s="8"/>
      <c r="ACJ590" s="8"/>
      <c r="ACK590" s="8"/>
      <c r="ACL590" s="8"/>
      <c r="ACM590" s="8"/>
      <c r="ACN590" s="8"/>
      <c r="ACO590" s="8"/>
      <c r="ACP590" s="8"/>
      <c r="ACQ590" s="8"/>
      <c r="ACR590" s="8"/>
      <c r="ACS590" s="8"/>
      <c r="ACT590" s="8"/>
      <c r="ACU590" s="8"/>
      <c r="ACV590" s="8"/>
      <c r="ACW590" s="8"/>
      <c r="ACX590" s="8"/>
      <c r="ACY590" s="8"/>
      <c r="ACZ590" s="8"/>
      <c r="ADA590" s="8"/>
      <c r="ADB590" s="8"/>
      <c r="ADC590" s="8"/>
      <c r="ADD590" s="8"/>
      <c r="ADE590" s="8"/>
      <c r="ADF590" s="8"/>
      <c r="ADG590" s="8"/>
      <c r="ADH590" s="8"/>
      <c r="ADI590" s="8"/>
      <c r="ADJ590" s="8"/>
      <c r="ADK590" s="8"/>
      <c r="ADL590" s="8"/>
      <c r="ADM590" s="8"/>
      <c r="ADN590" s="8"/>
      <c r="ADO590" s="8"/>
      <c r="ADP590" s="8"/>
      <c r="ADQ590" s="8"/>
      <c r="ADR590" s="8"/>
      <c r="ADS590" s="8"/>
      <c r="ADT590" s="8"/>
      <c r="ADU590" s="8"/>
      <c r="ADV590" s="8"/>
      <c r="ADW590" s="8"/>
      <c r="ADX590" s="8"/>
      <c r="ADY590" s="8"/>
      <c r="ADZ590" s="8"/>
      <c r="AEA590" s="8"/>
      <c r="AEB590" s="8"/>
      <c r="AEC590" s="8"/>
      <c r="AED590" s="8"/>
      <c r="AEE590" s="8"/>
      <c r="AEF590" s="8"/>
      <c r="AEG590" s="8"/>
      <c r="AEH590" s="8"/>
      <c r="AEI590" s="8"/>
      <c r="AEJ590" s="8"/>
      <c r="AEK590" s="8"/>
      <c r="AEL590" s="8"/>
      <c r="AEM590" s="8"/>
      <c r="AEN590" s="8"/>
      <c r="AEO590" s="8"/>
      <c r="AEP590" s="8"/>
      <c r="AEQ590" s="8"/>
      <c r="AER590" s="8"/>
      <c r="AES590" s="8"/>
      <c r="AET590" s="8"/>
      <c r="AEU590" s="8"/>
      <c r="AEV590" s="8"/>
      <c r="AEW590" s="8"/>
      <c r="AEX590" s="8"/>
      <c r="AEY590" s="8"/>
      <c r="AEZ590" s="8"/>
      <c r="AFA590" s="8"/>
      <c r="AFB590" s="8"/>
      <c r="AFC590" s="8"/>
      <c r="AFD590" s="8"/>
      <c r="AFE590" s="8"/>
      <c r="AFF590" s="8"/>
      <c r="AFG590" s="8"/>
      <c r="AFH590" s="8"/>
      <c r="AFI590" s="8"/>
      <c r="AFJ590" s="8"/>
      <c r="AFK590" s="8"/>
      <c r="AFL590" s="8"/>
      <c r="AFM590" s="8"/>
      <c r="AFN590" s="8"/>
      <c r="AFO590" s="8"/>
      <c r="AFP590" s="8"/>
      <c r="AFQ590" s="8"/>
      <c r="AFR590" s="8"/>
      <c r="AFS590" s="8"/>
      <c r="AFT590" s="8"/>
      <c r="AFU590" s="8"/>
      <c r="AFV590" s="8"/>
      <c r="AFW590" s="8"/>
      <c r="AFX590" s="8"/>
      <c r="AFY590" s="8"/>
      <c r="AFZ590" s="8"/>
      <c r="AGA590" s="8"/>
      <c r="AGB590" s="8"/>
      <c r="AGC590" s="8"/>
      <c r="AGD590" s="8"/>
      <c r="AGE590" s="8"/>
      <c r="AGF590" s="8"/>
      <c r="AGG590" s="8"/>
      <c r="AGH590" s="8"/>
      <c r="AGI590" s="8"/>
      <c r="AGJ590" s="8"/>
      <c r="AGK590" s="8"/>
      <c r="AGL590" s="8"/>
      <c r="AGM590" s="8"/>
      <c r="AGN590" s="8"/>
      <c r="AGO590" s="8"/>
      <c r="AGP590" s="8"/>
      <c r="AGQ590" s="8"/>
      <c r="AGR590" s="8"/>
      <c r="AGS590" s="8"/>
      <c r="AGT590" s="8"/>
      <c r="AGU590" s="8"/>
      <c r="AGV590" s="8"/>
      <c r="AGW590" s="8"/>
      <c r="AGX590" s="8"/>
      <c r="AGY590" s="8"/>
      <c r="AGZ590" s="8"/>
      <c r="AHA590" s="8"/>
      <c r="AHB590" s="8"/>
      <c r="AHC590" s="8"/>
      <c r="AHD590" s="8"/>
      <c r="AHE590" s="8"/>
      <c r="AHF590" s="8"/>
      <c r="AHG590" s="8"/>
      <c r="AHH590" s="8"/>
      <c r="AHI590" s="8"/>
      <c r="AHJ590" s="8"/>
      <c r="AHK590" s="8"/>
      <c r="AHL590" s="8"/>
      <c r="AHM590" s="8"/>
      <c r="AHN590" s="8"/>
      <c r="AHO590" s="8"/>
      <c r="AHP590" s="8"/>
      <c r="AHQ590" s="8"/>
      <c r="AHR590" s="8"/>
      <c r="AHS590" s="8"/>
      <c r="AHT590" s="8"/>
      <c r="AHU590" s="8"/>
      <c r="AHV590" s="8"/>
      <c r="AHW590" s="8"/>
      <c r="AHX590" s="8"/>
      <c r="AHY590" s="8"/>
      <c r="AHZ590" s="8"/>
      <c r="AIA590" s="8"/>
      <c r="AIB590" s="8"/>
      <c r="AIC590" s="8"/>
      <c r="AID590" s="8"/>
      <c r="AIE590" s="8"/>
      <c r="AIF590" s="8"/>
      <c r="AIG590" s="8"/>
      <c r="AIH590" s="8"/>
      <c r="AII590" s="8"/>
      <c r="AIJ590" s="8"/>
      <c r="AIK590" s="8"/>
      <c r="AIL590" s="8"/>
      <c r="AIM590" s="8"/>
      <c r="AIN590" s="8"/>
      <c r="AIO590" s="8"/>
      <c r="AIP590" s="8"/>
      <c r="AIQ590" s="8"/>
      <c r="AIR590" s="8"/>
      <c r="AIS590" s="8"/>
      <c r="AIT590" s="8"/>
      <c r="AIU590" s="8"/>
      <c r="AIV590" s="8"/>
      <c r="AIW590" s="8"/>
      <c r="AIX590" s="8"/>
      <c r="AIY590" s="8"/>
      <c r="AIZ590" s="8"/>
      <c r="AJA590" s="8"/>
      <c r="AJB590" s="8"/>
      <c r="AJC590" s="8"/>
      <c r="AJD590" s="8"/>
      <c r="AJE590" s="8"/>
      <c r="AJF590" s="8"/>
      <c r="AJG590" s="8"/>
      <c r="AJH590" s="8"/>
      <c r="AJI590" s="8"/>
      <c r="AJJ590" s="8"/>
      <c r="AJK590" s="8"/>
      <c r="AJL590" s="8"/>
      <c r="AJM590" s="8"/>
      <c r="AJN590" s="8"/>
      <c r="AJO590" s="8"/>
      <c r="AJP590" s="8"/>
      <c r="AJQ590" s="8"/>
      <c r="AJR590" s="8"/>
      <c r="AJS590" s="8"/>
      <c r="AJT590" s="8"/>
      <c r="AJU590" s="8"/>
      <c r="AJV590" s="8"/>
      <c r="AJW590" s="8"/>
      <c r="AJX590" s="8"/>
      <c r="AJY590" s="8"/>
      <c r="AJZ590" s="8"/>
      <c r="AKA590" s="8"/>
      <c r="AKB590" s="8"/>
      <c r="AKC590" s="8"/>
      <c r="AKD590" s="8"/>
      <c r="AKE590" s="8"/>
      <c r="AKF590" s="8"/>
      <c r="AKG590" s="8"/>
      <c r="AKH590" s="8"/>
      <c r="AKI590" s="8"/>
      <c r="AKJ590" s="8"/>
      <c r="AKK590" s="8"/>
      <c r="AKL590" s="8"/>
      <c r="AKM590" s="8"/>
      <c r="AKN590" s="8"/>
      <c r="AKO590" s="8"/>
      <c r="AKP590" s="8"/>
      <c r="AKQ590" s="8"/>
      <c r="AKR590" s="8"/>
      <c r="AKS590" s="8"/>
      <c r="AKT590" s="8"/>
      <c r="AKU590" s="8"/>
      <c r="AKV590" s="8"/>
      <c r="AKW590" s="8"/>
      <c r="AKX590" s="8"/>
      <c r="AKY590" s="8"/>
      <c r="AKZ590" s="8"/>
      <c r="ALA590" s="8"/>
      <c r="ALB590" s="8"/>
      <c r="ALC590" s="8"/>
      <c r="ALD590" s="8"/>
      <c r="ALE590" s="8"/>
      <c r="ALF590" s="8"/>
      <c r="ALG590" s="8"/>
      <c r="ALH590" s="8"/>
      <c r="ALI590" s="8"/>
      <c r="ALJ590" s="8"/>
      <c r="ALK590" s="8"/>
      <c r="ALL590" s="8"/>
      <c r="ALM590" s="8"/>
      <c r="ALN590" s="8"/>
      <c r="ALO590" s="8"/>
      <c r="ALP590" s="8"/>
      <c r="ALQ590" s="8"/>
      <c r="ALR590" s="8"/>
      <c r="ALS590" s="8"/>
      <c r="ALT590" s="8"/>
      <c r="ALU590" s="8"/>
      <c r="ALV590" s="8"/>
      <c r="ALW590" s="8"/>
      <c r="ALX590" s="8"/>
      <c r="ALY590" s="8"/>
      <c r="ALZ590" s="8"/>
      <c r="AMA590" s="8"/>
      <c r="AMB590" s="8"/>
      <c r="AMC590" s="8"/>
      <c r="AMD590" s="8"/>
      <c r="AME590" s="8"/>
      <c r="AMF590" s="8"/>
      <c r="AMG590" s="8"/>
      <c r="AMH590" s="8"/>
      <c r="AMI590" s="8"/>
      <c r="AMJ590" s="8"/>
      <c r="AMK590" s="8"/>
      <c r="AML590" s="8"/>
      <c r="AMM590" s="8"/>
      <c r="AMN590" s="8"/>
      <c r="AMO590" s="8"/>
      <c r="AMP590" s="8"/>
      <c r="AMQ590" s="8"/>
      <c r="AMR590" s="8"/>
      <c r="AMS590" s="8"/>
      <c r="AMT590" s="8"/>
      <c r="AMU590" s="8"/>
      <c r="AMV590" s="8"/>
      <c r="AMW590" s="8"/>
      <c r="AMX590" s="8"/>
      <c r="AMY590" s="8"/>
      <c r="AMZ590" s="8"/>
      <c r="ANA590" s="8"/>
      <c r="ANB590" s="8"/>
      <c r="ANC590" s="8"/>
      <c r="AND590" s="8"/>
      <c r="ANE590" s="8"/>
      <c r="ANF590" s="8"/>
      <c r="ANG590" s="8"/>
      <c r="ANH590" s="8"/>
      <c r="ANI590" s="8"/>
      <c r="ANJ590" s="8"/>
      <c r="ANK590" s="8"/>
      <c r="ANL590" s="8"/>
      <c r="ANM590" s="8"/>
      <c r="ANN590" s="8"/>
      <c r="ANO590" s="8"/>
      <c r="ANP590" s="8"/>
      <c r="ANQ590" s="8"/>
      <c r="ANR590" s="8"/>
      <c r="ANS590" s="8"/>
      <c r="ANT590" s="8"/>
      <c r="ANU590" s="8"/>
      <c r="ANV590" s="8"/>
      <c r="ANW590" s="8"/>
      <c r="ANX590" s="8"/>
      <c r="ANY590" s="8"/>
      <c r="ANZ590" s="8"/>
      <c r="AOA590" s="8"/>
      <c r="AOB590" s="8"/>
      <c r="AOC590" s="8"/>
      <c r="AOD590" s="8"/>
      <c r="AOE590" s="8"/>
      <c r="AOF590" s="8"/>
      <c r="AOG590" s="8"/>
      <c r="AOH590" s="8"/>
      <c r="AOI590" s="8"/>
      <c r="AOJ590" s="8"/>
      <c r="AOK590" s="8"/>
      <c r="AOL590" s="8"/>
      <c r="AOM590" s="8"/>
      <c r="AON590" s="8"/>
      <c r="AOO590" s="8"/>
      <c r="AOP590" s="8"/>
      <c r="AOQ590" s="8"/>
      <c r="AOR590" s="8"/>
      <c r="AOS590" s="8"/>
      <c r="AOT590" s="8"/>
      <c r="AOU590" s="8"/>
      <c r="AOV590" s="8"/>
      <c r="AOW590" s="8"/>
      <c r="AOX590" s="8"/>
      <c r="AOY590" s="8"/>
      <c r="AOZ590" s="8"/>
      <c r="APA590" s="8"/>
      <c r="APB590" s="8"/>
      <c r="APC590" s="8"/>
      <c r="APD590" s="8"/>
      <c r="APE590" s="8"/>
      <c r="APF590" s="8"/>
      <c r="APG590" s="8"/>
      <c r="APH590" s="8"/>
      <c r="API590" s="8"/>
      <c r="APJ590" s="8"/>
      <c r="APK590" s="8"/>
      <c r="APL590" s="8"/>
      <c r="APM590" s="8"/>
      <c r="APN590" s="8"/>
      <c r="APO590" s="8"/>
      <c r="APP590" s="8"/>
      <c r="APQ590" s="8"/>
      <c r="APR590" s="8"/>
      <c r="APS590" s="8"/>
      <c r="APT590" s="8"/>
      <c r="APU590" s="8"/>
      <c r="APV590" s="8"/>
      <c r="APW590" s="8"/>
      <c r="APX590" s="8"/>
      <c r="APY590" s="8"/>
      <c r="APZ590" s="8"/>
      <c r="AQA590" s="8"/>
      <c r="AQB590" s="8"/>
      <c r="AQC590" s="8"/>
      <c r="AQD590" s="8"/>
      <c r="AQE590" s="8"/>
      <c r="AQF590" s="8"/>
      <c r="AQG590" s="8"/>
      <c r="AQH590" s="8"/>
      <c r="AQI590" s="8"/>
      <c r="AQJ590" s="8"/>
      <c r="AQK590" s="8"/>
      <c r="AQL590" s="8"/>
      <c r="AQM590" s="8"/>
      <c r="AQN590" s="8"/>
      <c r="AQO590" s="8"/>
      <c r="AQP590" s="8"/>
      <c r="AQQ590" s="8"/>
      <c r="AQR590" s="8"/>
      <c r="AQS590" s="8"/>
      <c r="AQT590" s="8"/>
      <c r="AQU590" s="8"/>
      <c r="AQV590" s="8"/>
      <c r="AQW590" s="8"/>
      <c r="AQX590" s="8"/>
      <c r="AQY590" s="8"/>
      <c r="AQZ590" s="8"/>
      <c r="ARA590" s="8"/>
      <c r="ARB590" s="8"/>
      <c r="ARC590" s="8"/>
      <c r="ARD590" s="8"/>
      <c r="ARE590" s="8"/>
      <c r="ARF590" s="8"/>
      <c r="ARG590" s="8"/>
      <c r="ARH590" s="8"/>
      <c r="ARI590" s="8"/>
      <c r="ARJ590" s="8"/>
      <c r="ARK590" s="8"/>
      <c r="ARL590" s="8"/>
      <c r="ARM590" s="8"/>
      <c r="ARN590" s="8"/>
      <c r="ARO590" s="8"/>
      <c r="ARP590" s="8"/>
      <c r="ARQ590" s="8"/>
      <c r="ARR590" s="8"/>
      <c r="ARS590" s="8"/>
      <c r="ART590" s="8"/>
      <c r="ARU590" s="8"/>
      <c r="ARV590" s="8"/>
      <c r="ARW590" s="8"/>
      <c r="ARX590" s="8"/>
      <c r="ARY590" s="8"/>
      <c r="ARZ590" s="8"/>
      <c r="ASA590" s="8"/>
      <c r="ASB590" s="8"/>
      <c r="ASC590" s="8"/>
      <c r="ASD590" s="8"/>
      <c r="ASE590" s="8"/>
      <c r="ASF590" s="8"/>
      <c r="ASG590" s="8"/>
      <c r="ASH590" s="8"/>
      <c r="ASI590" s="8"/>
      <c r="ASJ590" s="8"/>
      <c r="ASK590" s="8"/>
      <c r="ASL590" s="8"/>
      <c r="ASM590" s="8"/>
      <c r="ASN590" s="8"/>
      <c r="ASO590" s="8"/>
      <c r="ASP590" s="8"/>
      <c r="ASQ590" s="8"/>
      <c r="ASR590" s="8"/>
      <c r="ASS590" s="8"/>
      <c r="AST590" s="8"/>
      <c r="ASU590" s="8"/>
      <c r="ASV590" s="8"/>
      <c r="ASW590" s="8"/>
      <c r="ASX590" s="8"/>
      <c r="ASY590" s="8"/>
      <c r="ASZ590" s="8"/>
      <c r="ATA590" s="8"/>
      <c r="ATB590" s="8"/>
      <c r="ATC590" s="8"/>
      <c r="ATD590" s="8"/>
      <c r="ATE590" s="8"/>
      <c r="ATF590" s="8"/>
      <c r="ATG590" s="8"/>
      <c r="ATH590" s="8"/>
      <c r="ATI590" s="8"/>
      <c r="ATJ590" s="8"/>
      <c r="ATK590" s="8"/>
      <c r="ATL590" s="8"/>
      <c r="ATM590" s="8"/>
      <c r="ATN590" s="8"/>
      <c r="ATO590" s="8"/>
      <c r="ATP590" s="8"/>
      <c r="ATQ590" s="8"/>
      <c r="ATR590" s="8"/>
      <c r="ATS590" s="8"/>
      <c r="ATT590" s="8"/>
      <c r="ATU590" s="8"/>
      <c r="ATV590" s="8"/>
      <c r="ATW590" s="8"/>
      <c r="ATX590" s="8"/>
      <c r="ATY590" s="8"/>
      <c r="ATZ590" s="8"/>
      <c r="AUA590" s="8"/>
      <c r="AUB590" s="8"/>
      <c r="AUC590" s="8"/>
      <c r="AUD590" s="8"/>
      <c r="AUE590" s="8"/>
      <c r="AUF590" s="8"/>
      <c r="AUG590" s="8"/>
      <c r="AUH590" s="8"/>
      <c r="AUI590" s="8"/>
      <c r="AUJ590" s="8"/>
      <c r="AUK590" s="8"/>
      <c r="AUL590" s="8"/>
      <c r="AUM590" s="8"/>
      <c r="AUN590" s="8"/>
      <c r="AUO590" s="8"/>
      <c r="AUP590" s="8"/>
      <c r="AUQ590" s="8"/>
      <c r="AUR590" s="8"/>
      <c r="AUS590" s="8"/>
      <c r="AUT590" s="8"/>
      <c r="AUU590" s="8"/>
      <c r="AUV590" s="8"/>
      <c r="AUW590" s="8"/>
      <c r="AUX590" s="8"/>
      <c r="AUY590" s="8"/>
      <c r="AUZ590" s="8"/>
      <c r="AVA590" s="8"/>
      <c r="AVB590" s="8"/>
      <c r="AVC590" s="8"/>
      <c r="AVD590" s="8"/>
      <c r="AVE590" s="8"/>
      <c r="AVF590" s="8"/>
      <c r="AVG590" s="8"/>
      <c r="AVH590" s="8"/>
      <c r="AVI590" s="8"/>
      <c r="AVJ590" s="8"/>
      <c r="AVK590" s="8"/>
      <c r="AVL590" s="8"/>
      <c r="AVM590" s="8"/>
      <c r="AVN590" s="8"/>
      <c r="AVO590" s="8"/>
      <c r="AVP590" s="8"/>
      <c r="AVQ590" s="8"/>
      <c r="AVR590" s="8"/>
      <c r="AVS590" s="8"/>
      <c r="AVT590" s="8"/>
      <c r="AVU590" s="8"/>
      <c r="AVV590" s="8"/>
      <c r="AVW590" s="8"/>
      <c r="AVX590" s="8"/>
      <c r="AVY590" s="8"/>
      <c r="AVZ590" s="8"/>
      <c r="AWA590" s="8"/>
      <c r="AWB590" s="8"/>
      <c r="AWC590" s="8"/>
      <c r="AWD590" s="8"/>
      <c r="AWE590" s="8"/>
      <c r="AWF590" s="8"/>
      <c r="AWG590" s="8"/>
      <c r="AWH590" s="8"/>
      <c r="AWI590" s="8"/>
      <c r="AWJ590" s="8"/>
      <c r="AWK590" s="8"/>
      <c r="AWL590" s="8"/>
      <c r="AWM590" s="8"/>
      <c r="AWN590" s="8"/>
      <c r="AWO590" s="8"/>
      <c r="AWP590" s="8"/>
      <c r="AWQ590" s="8"/>
      <c r="AWR590" s="8"/>
      <c r="AWS590" s="8"/>
      <c r="AWT590" s="8"/>
      <c r="AWU590" s="8"/>
      <c r="AWV590" s="8"/>
      <c r="AWW590" s="8"/>
      <c r="AWX590" s="8"/>
      <c r="AWY590" s="8"/>
      <c r="AWZ590" s="8"/>
      <c r="AXA590" s="8"/>
      <c r="AXB590" s="8"/>
      <c r="AXC590" s="8"/>
      <c r="AXD590" s="8"/>
      <c r="AXE590" s="8"/>
      <c r="AXF590" s="8"/>
      <c r="AXG590" s="8"/>
      <c r="AXH590" s="8"/>
      <c r="AXI590" s="8"/>
      <c r="AXJ590" s="8"/>
      <c r="AXK590" s="8"/>
      <c r="AXL590" s="8"/>
      <c r="AXM590" s="8"/>
      <c r="AXN590" s="8"/>
      <c r="AXO590" s="8"/>
      <c r="AXP590" s="8"/>
      <c r="AXQ590" s="8"/>
      <c r="AXR590" s="8"/>
      <c r="AXS590" s="8"/>
      <c r="AXT590" s="8"/>
      <c r="AXU590" s="8"/>
      <c r="AXV590" s="8"/>
      <c r="AXW590" s="8"/>
      <c r="AXX590" s="8"/>
      <c r="AXY590" s="8"/>
      <c r="AXZ590" s="8"/>
      <c r="AYA590" s="8"/>
      <c r="AYB590" s="8"/>
      <c r="AYC590" s="8"/>
      <c r="AYD590" s="8"/>
      <c r="AYE590" s="8"/>
      <c r="AYF590" s="8"/>
      <c r="AYG590" s="8"/>
      <c r="AYH590" s="8"/>
      <c r="AYI590" s="8"/>
      <c r="AYJ590" s="8"/>
      <c r="AYK590" s="8"/>
      <c r="AYL590" s="8"/>
      <c r="AYM590" s="8"/>
      <c r="AYN590" s="8"/>
      <c r="AYO590" s="8"/>
      <c r="AYP590" s="8"/>
      <c r="AYQ590" s="8"/>
      <c r="AYR590" s="8"/>
      <c r="AYS590" s="8"/>
      <c r="AYT590" s="8"/>
      <c r="AYU590" s="8"/>
      <c r="AYV590" s="8"/>
      <c r="AYW590" s="8"/>
      <c r="AYX590" s="8"/>
      <c r="AYY590" s="8"/>
      <c r="AYZ590" s="8"/>
      <c r="AZA590" s="8"/>
      <c r="AZB590" s="8"/>
      <c r="AZC590" s="8"/>
      <c r="AZD590" s="8"/>
      <c r="AZE590" s="8"/>
      <c r="AZF590" s="8"/>
      <c r="AZG590" s="8"/>
      <c r="AZH590" s="8"/>
      <c r="AZI590" s="8"/>
      <c r="AZJ590" s="8"/>
      <c r="AZK590" s="8"/>
      <c r="AZL590" s="8"/>
      <c r="AZM590" s="8"/>
      <c r="AZN590" s="8"/>
      <c r="AZO590" s="8"/>
      <c r="AZP590" s="8"/>
      <c r="AZQ590" s="8"/>
      <c r="AZR590" s="8"/>
      <c r="AZS590" s="8"/>
      <c r="AZT590" s="8"/>
      <c r="AZU590" s="8"/>
      <c r="AZV590" s="8"/>
      <c r="AZW590" s="8"/>
      <c r="AZX590" s="8"/>
      <c r="AZY590" s="8"/>
      <c r="AZZ590" s="8"/>
      <c r="BAA590" s="8"/>
      <c r="BAB590" s="8"/>
      <c r="BAC590" s="8"/>
      <c r="BAD590" s="8"/>
      <c r="BAE590" s="8"/>
      <c r="BAF590" s="8"/>
      <c r="BAG590" s="8"/>
      <c r="BAH590" s="8"/>
      <c r="BAI590" s="8"/>
      <c r="BAJ590" s="8"/>
      <c r="BAK590" s="8"/>
      <c r="BAL590" s="8"/>
      <c r="BAM590" s="8"/>
      <c r="BAN590" s="8"/>
      <c r="BAO590" s="8"/>
      <c r="BAP590" s="8"/>
      <c r="BAQ590" s="8"/>
      <c r="BAR590" s="8"/>
      <c r="BAS590" s="8"/>
      <c r="BAT590" s="8"/>
      <c r="BAU590" s="8"/>
      <c r="BAV590" s="8"/>
      <c r="BAW590" s="8"/>
      <c r="BAX590" s="8"/>
      <c r="BAY590" s="8"/>
      <c r="BAZ590" s="8"/>
      <c r="BBA590" s="8"/>
      <c r="BBB590" s="8"/>
      <c r="BBC590" s="8"/>
      <c r="BBD590" s="8"/>
      <c r="BBE590" s="8"/>
      <c r="BBF590" s="8"/>
      <c r="BBG590" s="8"/>
      <c r="BBH590" s="8"/>
      <c r="BBI590" s="8"/>
      <c r="BBJ590" s="8"/>
      <c r="BBK590" s="8"/>
      <c r="BBL590" s="8"/>
      <c r="BBM590" s="8"/>
      <c r="BBN590" s="8"/>
      <c r="BBO590" s="8"/>
      <c r="BBP590" s="8"/>
      <c r="BBQ590" s="8"/>
      <c r="BBR590" s="8"/>
      <c r="BBS590" s="8"/>
      <c r="BBT590" s="8"/>
      <c r="BBU590" s="8"/>
      <c r="BBV590" s="8"/>
      <c r="BBW590" s="8"/>
      <c r="BBX590" s="8"/>
      <c r="BBY590" s="8"/>
      <c r="BBZ590" s="8"/>
      <c r="BCA590" s="8"/>
      <c r="BCB590" s="8"/>
      <c r="BCC590" s="8"/>
      <c r="BCD590" s="8"/>
      <c r="BCE590" s="8"/>
      <c r="BCF590" s="8"/>
      <c r="BCG590" s="8"/>
      <c r="BCH590" s="8"/>
      <c r="BCI590" s="8"/>
      <c r="BCJ590" s="8"/>
      <c r="BCK590" s="8"/>
      <c r="BCL590" s="8"/>
      <c r="BCM590" s="8"/>
      <c r="BCN590" s="8"/>
      <c r="BCO590" s="8"/>
      <c r="BCP590" s="8"/>
      <c r="BCQ590" s="8"/>
      <c r="BCR590" s="8"/>
      <c r="BCS590" s="8"/>
      <c r="BCT590" s="8"/>
      <c r="BCU590" s="8"/>
      <c r="BCV590" s="8"/>
      <c r="BCW590" s="8"/>
      <c r="BCX590" s="8"/>
      <c r="BCY590" s="8"/>
      <c r="BCZ590" s="8"/>
      <c r="BDA590" s="8"/>
      <c r="BDB590" s="8"/>
      <c r="BDC590" s="8"/>
      <c r="BDD590" s="8"/>
      <c r="BDE590" s="8"/>
      <c r="BDF590" s="8"/>
      <c r="BDG590" s="8"/>
      <c r="BDH590" s="8"/>
      <c r="BDI590" s="8"/>
      <c r="BDJ590" s="8"/>
      <c r="BDK590" s="8"/>
      <c r="BDL590" s="8"/>
      <c r="BDM590" s="8"/>
      <c r="BDN590" s="8"/>
      <c r="BDO590" s="8"/>
      <c r="BDP590" s="8"/>
      <c r="BDQ590" s="8"/>
      <c r="BDR590" s="8"/>
      <c r="BDS590" s="8"/>
      <c r="BDT590" s="8"/>
      <c r="BDU590" s="8"/>
      <c r="BDV590" s="8"/>
      <c r="BDW590" s="8"/>
      <c r="BDX590" s="8"/>
      <c r="BDY590" s="8"/>
      <c r="BDZ590" s="8"/>
      <c r="BEA590" s="8"/>
      <c r="BEB590" s="8"/>
      <c r="BEC590" s="8"/>
      <c r="BED590" s="8"/>
      <c r="BEE590" s="8"/>
      <c r="BEF590" s="8"/>
      <c r="BEG590" s="8"/>
      <c r="BEH590" s="8"/>
      <c r="BEI590" s="8"/>
      <c r="BEJ590" s="8"/>
      <c r="BEK590" s="8"/>
      <c r="BEL590" s="8"/>
      <c r="BEM590" s="8"/>
      <c r="BEN590" s="8"/>
      <c r="BEO590" s="8"/>
      <c r="BEP590" s="8"/>
      <c r="BEQ590" s="8"/>
      <c r="BER590" s="8"/>
      <c r="BES590" s="8"/>
      <c r="BET590" s="8"/>
      <c r="BEU590" s="8"/>
      <c r="BEV590" s="8"/>
      <c r="BEW590" s="8"/>
      <c r="BEX590" s="8"/>
      <c r="BEY590" s="8"/>
      <c r="BEZ590" s="8"/>
      <c r="BFA590" s="8"/>
      <c r="BFB590" s="8"/>
      <c r="BFC590" s="8"/>
      <c r="BFD590" s="8"/>
      <c r="BFE590" s="8"/>
      <c r="BFF590" s="8"/>
      <c r="BFG590" s="8"/>
      <c r="BFH590" s="8"/>
      <c r="BFI590" s="8"/>
      <c r="BFJ590" s="8"/>
      <c r="BFK590" s="8"/>
      <c r="BFL590" s="8"/>
      <c r="BFM590" s="8"/>
      <c r="BFN590" s="8"/>
      <c r="BFO590" s="8"/>
      <c r="BFP590" s="8"/>
      <c r="BFQ590" s="8"/>
      <c r="BFR590" s="8"/>
      <c r="BFS590" s="8"/>
      <c r="BFT590" s="8"/>
      <c r="BFU590" s="8"/>
      <c r="BFV590" s="8"/>
      <c r="BFW590" s="8"/>
      <c r="BFX590" s="8"/>
      <c r="BFY590" s="8"/>
      <c r="BFZ590" s="8"/>
      <c r="BGA590" s="8"/>
      <c r="BGB590" s="8"/>
      <c r="BGC590" s="8"/>
      <c r="BGD590" s="8"/>
      <c r="BGE590" s="8"/>
      <c r="BGF590" s="8"/>
      <c r="BGG590" s="8"/>
      <c r="BGH590" s="8"/>
      <c r="BGI590" s="8"/>
      <c r="BGJ590" s="8"/>
      <c r="BGK590" s="8"/>
      <c r="BGL590" s="8"/>
      <c r="BGM590" s="8"/>
      <c r="BGN590" s="8"/>
      <c r="BGO590" s="8"/>
      <c r="BGP590" s="8"/>
      <c r="BGQ590" s="8"/>
      <c r="BGR590" s="8"/>
      <c r="BGS590" s="8"/>
      <c r="BGT590" s="8"/>
      <c r="BGU590" s="8"/>
      <c r="BGV590" s="8"/>
      <c r="BGW590" s="8"/>
      <c r="BGX590" s="8"/>
      <c r="BGY590" s="8"/>
      <c r="BGZ590" s="8"/>
      <c r="BHA590" s="8"/>
      <c r="BHB590" s="8"/>
      <c r="BHC590" s="8"/>
      <c r="BHD590" s="8"/>
      <c r="BHE590" s="8"/>
      <c r="BHF590" s="8"/>
      <c r="BHG590" s="8"/>
      <c r="BHH590" s="8"/>
      <c r="BHI590" s="8"/>
      <c r="BHJ590" s="8"/>
      <c r="BHK590" s="8"/>
      <c r="BHL590" s="8"/>
      <c r="BHM590" s="8"/>
      <c r="BHN590" s="8"/>
      <c r="BHO590" s="8"/>
      <c r="BHP590" s="8"/>
      <c r="BHQ590" s="8"/>
      <c r="BHR590" s="8"/>
      <c r="BHS590" s="8"/>
      <c r="BHT590" s="8"/>
      <c r="BHU590" s="8"/>
      <c r="BHV590" s="8"/>
      <c r="BHW590" s="8"/>
      <c r="BHX590" s="8"/>
      <c r="BHY590" s="8"/>
      <c r="BHZ590" s="8"/>
      <c r="BIA590" s="8"/>
      <c r="BIB590" s="8"/>
      <c r="BIC590" s="8"/>
      <c r="BID590" s="8"/>
      <c r="BIE590" s="8"/>
      <c r="BIF590" s="8"/>
      <c r="BIG590" s="8"/>
      <c r="BIH590" s="8"/>
      <c r="BII590" s="8"/>
      <c r="BIJ590" s="8"/>
      <c r="BIK590" s="8"/>
      <c r="BIL590" s="8"/>
      <c r="BIM590" s="8"/>
      <c r="BIN590" s="8"/>
      <c r="BIO590" s="8"/>
      <c r="BIP590" s="8"/>
      <c r="BIQ590" s="8"/>
      <c r="BIR590" s="8"/>
      <c r="BIS590" s="8"/>
      <c r="BIT590" s="8"/>
      <c r="BIU590" s="8"/>
      <c r="BIV590" s="8"/>
      <c r="BIW590" s="8"/>
      <c r="BIX590" s="8"/>
      <c r="BIY590" s="8"/>
      <c r="BIZ590" s="8"/>
      <c r="BJA590" s="8"/>
      <c r="BJB590" s="8"/>
      <c r="BJC590" s="8"/>
      <c r="BJD590" s="8"/>
      <c r="BJE590" s="8"/>
      <c r="BJF590" s="8"/>
      <c r="BJG590" s="8"/>
      <c r="BJH590" s="8"/>
      <c r="BJI590" s="8"/>
      <c r="BJJ590" s="8"/>
      <c r="BJK590" s="8"/>
      <c r="BJL590" s="8"/>
      <c r="BJM590" s="8"/>
      <c r="BJN590" s="8"/>
      <c r="BJO590" s="8"/>
      <c r="BJP590" s="8"/>
      <c r="BJQ590" s="8"/>
      <c r="BJR590" s="8"/>
      <c r="BJS590" s="8"/>
      <c r="BJT590" s="8"/>
      <c r="BJU590" s="8"/>
      <c r="BJV590" s="8"/>
      <c r="BJW590" s="8"/>
      <c r="BJX590" s="8"/>
      <c r="BJY590" s="8"/>
      <c r="BJZ590" s="8"/>
      <c r="BKA590" s="8"/>
      <c r="BKB590" s="8"/>
      <c r="BKC590" s="8"/>
      <c r="BKD590" s="8"/>
      <c r="BKE590" s="8"/>
      <c r="BKF590" s="8"/>
      <c r="BKG590" s="8"/>
      <c r="BKH590" s="8"/>
      <c r="BKI590" s="8"/>
      <c r="BKJ590" s="8"/>
      <c r="BKK590" s="8"/>
      <c r="BKL590" s="8"/>
      <c r="BKM590" s="8"/>
      <c r="BKN590" s="8"/>
      <c r="BKO590" s="8"/>
      <c r="BKP590" s="8"/>
      <c r="BKQ590" s="8"/>
      <c r="BKR590" s="8"/>
      <c r="BKS590" s="8"/>
      <c r="BKT590" s="8"/>
      <c r="BKU590" s="8"/>
      <c r="BKV590" s="8"/>
      <c r="BKW590" s="8"/>
      <c r="BKX590" s="8"/>
      <c r="BKY590" s="8"/>
      <c r="BKZ590" s="8"/>
      <c r="BLA590" s="8"/>
      <c r="BLB590" s="8"/>
      <c r="BLC590" s="8"/>
      <c r="BLD590" s="8"/>
      <c r="BLE590" s="8"/>
      <c r="BLF590" s="8"/>
      <c r="BLG590" s="8"/>
      <c r="BLH590" s="8"/>
      <c r="BLI590" s="8"/>
      <c r="BLJ590" s="8"/>
      <c r="BLK590" s="8"/>
      <c r="BLL590" s="8"/>
      <c r="BLM590" s="8"/>
      <c r="BLN590" s="8"/>
      <c r="BLO590" s="8"/>
      <c r="BLP590" s="8"/>
      <c r="BLQ590" s="8"/>
      <c r="BLR590" s="8"/>
      <c r="BLS590" s="8"/>
      <c r="BLT590" s="8"/>
      <c r="BLU590" s="8"/>
      <c r="BLV590" s="8"/>
      <c r="BLW590" s="8"/>
      <c r="BLX590" s="8"/>
      <c r="BLY590" s="8"/>
      <c r="BLZ590" s="8"/>
      <c r="BMA590" s="8"/>
      <c r="BMB590" s="8"/>
      <c r="BMC590" s="8"/>
      <c r="BMD590" s="8"/>
      <c r="BME590" s="8"/>
      <c r="BMF590" s="8"/>
      <c r="BMG590" s="8"/>
      <c r="BMH590" s="8"/>
      <c r="BMI590" s="8"/>
      <c r="BMJ590" s="8"/>
      <c r="BMK590" s="8"/>
      <c r="BML590" s="8"/>
      <c r="BMM590" s="8"/>
      <c r="BMN590" s="8"/>
      <c r="BMO590" s="8"/>
      <c r="BMP590" s="8"/>
      <c r="BMQ590" s="8"/>
      <c r="BMR590" s="8"/>
      <c r="BMS590" s="8"/>
      <c r="BMT590" s="8"/>
      <c r="BMU590" s="8"/>
      <c r="BMV590" s="8"/>
      <c r="BMW590" s="8"/>
      <c r="BMX590" s="8"/>
      <c r="BMY590" s="8"/>
      <c r="BMZ590" s="8"/>
      <c r="BNA590" s="8"/>
      <c r="BNB590" s="8"/>
      <c r="BNC590" s="8"/>
      <c r="BND590" s="8"/>
      <c r="BNE590" s="8"/>
      <c r="BNF590" s="8"/>
      <c r="BNG590" s="8"/>
      <c r="BNH590" s="8"/>
      <c r="BNI590" s="8"/>
      <c r="BNJ590" s="8"/>
      <c r="BNK590" s="8"/>
      <c r="BNL590" s="8"/>
      <c r="BNM590" s="8"/>
      <c r="BNN590" s="8"/>
      <c r="BNO590" s="8"/>
      <c r="BNP590" s="8"/>
      <c r="BNQ590" s="8"/>
      <c r="BNR590" s="8"/>
      <c r="BNS590" s="8"/>
      <c r="BNT590" s="8"/>
      <c r="BNU590" s="8"/>
      <c r="BNV590" s="8"/>
      <c r="BNW590" s="8"/>
      <c r="BNX590" s="8"/>
      <c r="BNY590" s="8"/>
      <c r="BNZ590" s="8"/>
      <c r="BOA590" s="8"/>
      <c r="BOB590" s="8"/>
      <c r="BOC590" s="8"/>
      <c r="BOD590" s="8"/>
      <c r="BOE590" s="8"/>
      <c r="BOF590" s="8"/>
      <c r="BOG590" s="8"/>
      <c r="BOH590" s="8"/>
      <c r="BOI590" s="8"/>
      <c r="BOJ590" s="8"/>
      <c r="BOK590" s="8"/>
      <c r="BOL590" s="8"/>
      <c r="BOM590" s="8"/>
      <c r="BON590" s="8"/>
      <c r="BOO590" s="8"/>
      <c r="BOP590" s="8"/>
      <c r="BOQ590" s="8"/>
      <c r="BOR590" s="8"/>
      <c r="BOS590" s="8"/>
      <c r="BOT590" s="8"/>
      <c r="BOU590" s="8"/>
      <c r="BOV590" s="8"/>
      <c r="BOW590" s="8"/>
      <c r="BOX590" s="8"/>
      <c r="BOY590" s="8"/>
      <c r="BOZ590" s="8"/>
      <c r="BPA590" s="8"/>
      <c r="BPB590" s="8"/>
      <c r="BPC590" s="8"/>
      <c r="BPD590" s="8"/>
      <c r="BPE590" s="8"/>
      <c r="BPF590" s="8"/>
      <c r="BPG590" s="8"/>
      <c r="BPH590" s="8"/>
      <c r="BPI590" s="8"/>
      <c r="BPJ590" s="8"/>
      <c r="BPK590" s="8"/>
      <c r="BPL590" s="8"/>
      <c r="BPM590" s="8"/>
      <c r="BPN590" s="8"/>
      <c r="BPO590" s="8"/>
      <c r="BPP590" s="8"/>
      <c r="BPQ590" s="8"/>
      <c r="BPR590" s="8"/>
      <c r="BPS590" s="8"/>
      <c r="BPT590" s="8"/>
      <c r="BPU590" s="8"/>
      <c r="BPV590" s="8"/>
      <c r="BPW590" s="8"/>
      <c r="BPX590" s="8"/>
      <c r="BPY590" s="8"/>
      <c r="BPZ590" s="8"/>
      <c r="BQA590" s="8"/>
      <c r="BQB590" s="8"/>
      <c r="BQC590" s="8"/>
      <c r="BQD590" s="8"/>
      <c r="BQE590" s="8"/>
      <c r="BQF590" s="8"/>
      <c r="BQG590" s="8"/>
      <c r="BQH590" s="8"/>
      <c r="BQI590" s="8"/>
      <c r="BQJ590" s="8"/>
      <c r="BQK590" s="8"/>
      <c r="BQL590" s="8"/>
      <c r="BQM590" s="8"/>
      <c r="BQN590" s="8"/>
      <c r="BQO590" s="8"/>
      <c r="BQP590" s="8"/>
      <c r="BQQ590" s="8"/>
      <c r="BQR590" s="8"/>
      <c r="BQS590" s="8"/>
      <c r="BQT590" s="8"/>
      <c r="BQU590" s="8"/>
      <c r="BQV590" s="8"/>
      <c r="BQW590" s="8"/>
      <c r="BQX590" s="8"/>
      <c r="BQY590" s="8"/>
      <c r="BQZ590" s="8"/>
      <c r="BRA590" s="8"/>
      <c r="BRB590" s="8"/>
      <c r="BRC590" s="8"/>
      <c r="BRD590" s="8"/>
      <c r="BRE590" s="8"/>
      <c r="BRF590" s="8"/>
      <c r="BRG590" s="8"/>
      <c r="BRH590" s="8"/>
      <c r="BRI590" s="8"/>
      <c r="BRJ590" s="8"/>
      <c r="BRK590" s="8"/>
      <c r="BRL590" s="8"/>
      <c r="BRM590" s="8"/>
      <c r="BRN590" s="8"/>
      <c r="BRO590" s="8"/>
      <c r="BRP590" s="8"/>
      <c r="BRQ590" s="8"/>
      <c r="BRR590" s="8"/>
      <c r="BRS590" s="8"/>
      <c r="BRT590" s="8"/>
      <c r="BRU590" s="8"/>
      <c r="BRV590" s="8"/>
      <c r="BRW590" s="8"/>
      <c r="BRX590" s="8"/>
      <c r="BRY590" s="8"/>
      <c r="BRZ590" s="8"/>
      <c r="BSA590" s="8"/>
      <c r="BSB590" s="8"/>
      <c r="BSC590" s="8"/>
      <c r="BSD590" s="8"/>
      <c r="BSE590" s="8"/>
      <c r="BSF590" s="8"/>
      <c r="BSG590" s="8"/>
      <c r="BSH590" s="8"/>
      <c r="BSI590" s="8"/>
      <c r="BSJ590" s="8"/>
      <c r="BSK590" s="8"/>
      <c r="BSL590" s="8"/>
      <c r="BSM590" s="8"/>
      <c r="BSN590" s="8"/>
      <c r="BSO590" s="8"/>
      <c r="BSP590" s="8"/>
      <c r="BSQ590" s="8"/>
      <c r="BSR590" s="8"/>
      <c r="BSS590" s="8"/>
      <c r="BST590" s="8"/>
      <c r="BSU590" s="8"/>
      <c r="BSV590" s="8"/>
      <c r="BSW590" s="8"/>
      <c r="BSX590" s="8"/>
      <c r="BSY590" s="8"/>
      <c r="BSZ590" s="8"/>
      <c r="BTA590" s="8"/>
      <c r="BTB590" s="8"/>
      <c r="BTC590" s="8"/>
      <c r="BTD590" s="8"/>
      <c r="BTE590" s="8"/>
      <c r="BTF590" s="8"/>
      <c r="BTG590" s="8"/>
      <c r="BTH590" s="8"/>
      <c r="BTI590" s="8"/>
      <c r="BTJ590" s="8"/>
      <c r="BTK590" s="8"/>
      <c r="BTL590" s="8"/>
      <c r="BTM590" s="8"/>
      <c r="BTN590" s="8"/>
      <c r="BTO590" s="8"/>
      <c r="BTP590" s="8"/>
      <c r="BTQ590" s="8"/>
      <c r="BTR590" s="8"/>
      <c r="BTS590" s="8"/>
      <c r="BTT590" s="8"/>
      <c r="BTU590" s="8"/>
      <c r="BTV590" s="8"/>
      <c r="BTW590" s="8"/>
      <c r="BTX590" s="8"/>
      <c r="BTY590" s="8"/>
      <c r="BTZ590" s="8"/>
      <c r="BUA590" s="8"/>
      <c r="BUB590" s="8"/>
      <c r="BUC590" s="8"/>
      <c r="BUD590" s="8"/>
      <c r="BUE590" s="8"/>
      <c r="BUF590" s="8"/>
      <c r="BUG590" s="8"/>
      <c r="BUH590" s="8"/>
      <c r="BUI590" s="8"/>
      <c r="BUJ590" s="8"/>
      <c r="BUK590" s="8"/>
      <c r="BUL590" s="8"/>
      <c r="BUM590" s="8"/>
      <c r="BUN590" s="8"/>
      <c r="BUO590" s="8"/>
      <c r="BUP590" s="8"/>
      <c r="BUQ590" s="8"/>
      <c r="BUR590" s="8"/>
      <c r="BUS590" s="8"/>
      <c r="BUT590" s="8"/>
      <c r="BUU590" s="8"/>
      <c r="BUV590" s="8"/>
      <c r="BUW590" s="8"/>
      <c r="BUX590" s="8"/>
      <c r="BUY590" s="8"/>
      <c r="BUZ590" s="8"/>
      <c r="BVA590" s="8"/>
      <c r="BVB590" s="8"/>
      <c r="BVC590" s="8"/>
      <c r="BVD590" s="8"/>
      <c r="BVE590" s="8"/>
      <c r="BVF590" s="8"/>
      <c r="BVG590" s="8"/>
      <c r="BVH590" s="8"/>
      <c r="BVI590" s="8"/>
      <c r="BVJ590" s="8"/>
      <c r="BVK590" s="8"/>
      <c r="BVL590" s="8"/>
      <c r="BVM590" s="8"/>
      <c r="BVN590" s="8"/>
      <c r="BVO590" s="8"/>
      <c r="BVP590" s="8"/>
      <c r="BVQ590" s="8"/>
      <c r="BVR590" s="8"/>
      <c r="BVS590" s="8"/>
      <c r="BVT590" s="8"/>
      <c r="BVU590" s="8"/>
      <c r="BVV590" s="8"/>
      <c r="BVW590" s="8"/>
      <c r="BVX590" s="8"/>
      <c r="BVY590" s="8"/>
      <c r="BVZ590" s="8"/>
      <c r="BWA590" s="8"/>
      <c r="BWB590" s="8"/>
      <c r="BWC590" s="8"/>
      <c r="BWD590" s="8"/>
      <c r="BWE590" s="8"/>
      <c r="BWF590" s="8"/>
      <c r="BWG590" s="8"/>
      <c r="BWH590" s="8"/>
      <c r="BWI590" s="8"/>
      <c r="BWJ590" s="8"/>
      <c r="BWK590" s="8"/>
      <c r="BWL590" s="8"/>
      <c r="BWM590" s="8"/>
      <c r="BWN590" s="8"/>
      <c r="BWO590" s="8"/>
      <c r="BWP590" s="8"/>
      <c r="BWQ590" s="8"/>
    </row>
    <row r="591" spans="1:1967" s="445" customFormat="1" ht="102" customHeight="1">
      <c r="A591" s="9" t="s">
        <v>6645</v>
      </c>
      <c r="B591" s="100" t="s">
        <v>97</v>
      </c>
      <c r="C591" s="40" t="s">
        <v>1069</v>
      </c>
      <c r="D591" s="40" t="s">
        <v>1065</v>
      </c>
      <c r="E591" s="3" t="s">
        <v>1073</v>
      </c>
      <c r="F591" s="3"/>
      <c r="G591" s="3" t="s">
        <v>385</v>
      </c>
      <c r="H591" s="20">
        <v>0.5</v>
      </c>
      <c r="I591" s="114">
        <v>470000000</v>
      </c>
      <c r="J591" s="21" t="s">
        <v>1330</v>
      </c>
      <c r="K591" s="19" t="s">
        <v>1947</v>
      </c>
      <c r="L591" s="138" t="s">
        <v>3428</v>
      </c>
      <c r="M591" s="141" t="s">
        <v>383</v>
      </c>
      <c r="N591" s="361" t="s">
        <v>8876</v>
      </c>
      <c r="O591" s="3" t="s">
        <v>1382</v>
      </c>
      <c r="P591" s="7" t="s">
        <v>1354</v>
      </c>
      <c r="Q591" s="3" t="s">
        <v>1195</v>
      </c>
      <c r="R591" s="24">
        <v>2</v>
      </c>
      <c r="S591" s="19">
        <v>19886.27</v>
      </c>
      <c r="T591" s="83">
        <f t="shared" si="36"/>
        <v>39772.54</v>
      </c>
      <c r="U591" s="83">
        <f t="shared" si="39"/>
        <v>44545.244800000008</v>
      </c>
      <c r="V591" s="9" t="s">
        <v>1341</v>
      </c>
      <c r="W591" s="153" t="s">
        <v>1410</v>
      </c>
      <c r="X591" s="9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  <c r="NJ591" s="8"/>
      <c r="NK591" s="8"/>
      <c r="NL591" s="8"/>
      <c r="NM591" s="8"/>
      <c r="NN591" s="8"/>
      <c r="NO591" s="8"/>
      <c r="NP591" s="8"/>
      <c r="NQ591" s="8"/>
      <c r="NR591" s="8"/>
      <c r="NS591" s="8"/>
      <c r="NT591" s="8"/>
      <c r="NU591" s="8"/>
      <c r="NV591" s="8"/>
      <c r="NW591" s="8"/>
      <c r="NX591" s="8"/>
      <c r="NY591" s="8"/>
      <c r="NZ591" s="8"/>
      <c r="OA591" s="8"/>
      <c r="OB591" s="8"/>
      <c r="OC591" s="8"/>
      <c r="OD591" s="8"/>
      <c r="OE591" s="8"/>
      <c r="OF591" s="8"/>
      <c r="OG591" s="8"/>
      <c r="OH591" s="8"/>
      <c r="OI591" s="8"/>
      <c r="OJ591" s="8"/>
      <c r="OK591" s="8"/>
      <c r="OL591" s="8"/>
      <c r="OM591" s="8"/>
      <c r="ON591" s="8"/>
      <c r="OO591" s="8"/>
      <c r="OP591" s="8"/>
      <c r="OQ591" s="8"/>
      <c r="OR591" s="8"/>
      <c r="OS591" s="8"/>
      <c r="OT591" s="8"/>
      <c r="OU591" s="8"/>
      <c r="OV591" s="8"/>
      <c r="OW591" s="8"/>
      <c r="OX591" s="8"/>
      <c r="OY591" s="8"/>
      <c r="OZ591" s="8"/>
      <c r="PA591" s="8"/>
      <c r="PB591" s="8"/>
      <c r="PC591" s="8"/>
      <c r="PD591" s="8"/>
      <c r="PE591" s="8"/>
      <c r="PF591" s="8"/>
      <c r="PG591" s="8"/>
      <c r="PH591" s="8"/>
      <c r="PI591" s="8"/>
      <c r="PJ591" s="8"/>
      <c r="PK591" s="8"/>
      <c r="PL591" s="8"/>
      <c r="PM591" s="8"/>
      <c r="PN591" s="8"/>
      <c r="PO591" s="8"/>
      <c r="PP591" s="8"/>
      <c r="PQ591" s="8"/>
      <c r="PR591" s="8"/>
      <c r="PS591" s="8"/>
      <c r="PT591" s="8"/>
      <c r="PU591" s="8"/>
      <c r="PV591" s="8"/>
      <c r="PW591" s="8"/>
      <c r="PX591" s="8"/>
      <c r="PY591" s="8"/>
      <c r="PZ591" s="8"/>
      <c r="QA591" s="8"/>
      <c r="QB591" s="8"/>
      <c r="QC591" s="8"/>
      <c r="QD591" s="8"/>
      <c r="QE591" s="8"/>
      <c r="QF591" s="8"/>
      <c r="QG591" s="8"/>
      <c r="QH591" s="8"/>
      <c r="QI591" s="8"/>
      <c r="QJ591" s="8"/>
      <c r="QK591" s="8"/>
      <c r="QL591" s="8"/>
      <c r="QM591" s="8"/>
      <c r="QN591" s="8"/>
      <c r="QO591" s="8"/>
      <c r="QP591" s="8"/>
      <c r="QQ591" s="8"/>
      <c r="QR591" s="8"/>
      <c r="QS591" s="8"/>
      <c r="QT591" s="8"/>
      <c r="QU591" s="8"/>
      <c r="QV591" s="8"/>
      <c r="QW591" s="8"/>
      <c r="QX591" s="8"/>
      <c r="QY591" s="8"/>
      <c r="QZ591" s="8"/>
      <c r="RA591" s="8"/>
      <c r="RB591" s="8"/>
      <c r="RC591" s="8"/>
      <c r="RD591" s="8"/>
      <c r="RE591" s="8"/>
      <c r="RF591" s="8"/>
      <c r="RG591" s="8"/>
      <c r="RH591" s="8"/>
      <c r="RI591" s="8"/>
      <c r="RJ591" s="8"/>
      <c r="RK591" s="8"/>
      <c r="RL591" s="8"/>
      <c r="RM591" s="8"/>
      <c r="RN591" s="8"/>
      <c r="RO591" s="8"/>
      <c r="RP591" s="8"/>
      <c r="RQ591" s="8"/>
      <c r="RR591" s="8"/>
      <c r="RS591" s="8"/>
      <c r="RT591" s="8"/>
      <c r="RU591" s="8"/>
      <c r="RV591" s="8"/>
      <c r="RW591" s="8"/>
      <c r="RX591" s="8"/>
      <c r="RY591" s="8"/>
      <c r="RZ591" s="8"/>
      <c r="SA591" s="8"/>
      <c r="SB591" s="8"/>
      <c r="SC591" s="8"/>
      <c r="SD591" s="8"/>
      <c r="SE591" s="8"/>
      <c r="SF591" s="8"/>
      <c r="SG591" s="8"/>
      <c r="SH591" s="8"/>
      <c r="SI591" s="8"/>
      <c r="SJ591" s="8"/>
      <c r="SK591" s="8"/>
      <c r="SL591" s="8"/>
      <c r="SM591" s="8"/>
      <c r="SN591" s="8"/>
      <c r="SO591" s="8"/>
      <c r="SP591" s="8"/>
      <c r="SQ591" s="8"/>
      <c r="SR591" s="8"/>
      <c r="SS591" s="8"/>
      <c r="ST591" s="8"/>
      <c r="SU591" s="8"/>
      <c r="SV591" s="8"/>
      <c r="SW591" s="8"/>
      <c r="SX591" s="8"/>
      <c r="SY591" s="8"/>
      <c r="SZ591" s="8"/>
      <c r="TA591" s="8"/>
      <c r="TB591" s="8"/>
      <c r="TC591" s="8"/>
      <c r="TD591" s="8"/>
      <c r="TE591" s="8"/>
      <c r="TF591" s="8"/>
      <c r="TG591" s="8"/>
      <c r="TH591" s="8"/>
      <c r="TI591" s="8"/>
      <c r="TJ591" s="8"/>
      <c r="TK591" s="8"/>
      <c r="TL591" s="8"/>
      <c r="TM591" s="8"/>
      <c r="TN591" s="8"/>
      <c r="TO591" s="8"/>
      <c r="TP591" s="8"/>
      <c r="TQ591" s="8"/>
      <c r="TR591" s="8"/>
      <c r="TS591" s="8"/>
      <c r="TT591" s="8"/>
      <c r="TU591" s="8"/>
      <c r="TV591" s="8"/>
      <c r="TW591" s="8"/>
      <c r="TX591" s="8"/>
      <c r="TY591" s="8"/>
      <c r="TZ591" s="8"/>
      <c r="UA591" s="8"/>
      <c r="UB591" s="8"/>
      <c r="UC591" s="8"/>
      <c r="UD591" s="8"/>
      <c r="UE591" s="8"/>
      <c r="UF591" s="8"/>
      <c r="UG591" s="8"/>
      <c r="UH591" s="8"/>
      <c r="UI591" s="8"/>
      <c r="UJ591" s="8"/>
      <c r="UK591" s="8"/>
      <c r="UL591" s="8"/>
      <c r="UM591" s="8"/>
      <c r="UN591" s="8"/>
      <c r="UO591" s="8"/>
      <c r="UP591" s="8"/>
      <c r="UQ591" s="8"/>
      <c r="UR591" s="8"/>
      <c r="US591" s="8"/>
      <c r="UT591" s="8"/>
      <c r="UU591" s="8"/>
      <c r="UV591" s="8"/>
      <c r="UW591" s="8"/>
      <c r="UX591" s="8"/>
      <c r="UY591" s="8"/>
      <c r="UZ591" s="8"/>
      <c r="VA591" s="8"/>
      <c r="VB591" s="8"/>
      <c r="VC591" s="8"/>
      <c r="VD591" s="8"/>
      <c r="VE591" s="8"/>
      <c r="VF591" s="8"/>
      <c r="VG591" s="8"/>
      <c r="VH591" s="8"/>
      <c r="VI591" s="8"/>
      <c r="VJ591" s="8"/>
      <c r="VK591" s="8"/>
      <c r="VL591" s="8"/>
      <c r="VM591" s="8"/>
      <c r="VN591" s="8"/>
      <c r="VO591" s="8"/>
      <c r="VP591" s="8"/>
      <c r="VQ591" s="8"/>
      <c r="VR591" s="8"/>
      <c r="VS591" s="8"/>
      <c r="VT591" s="8"/>
      <c r="VU591" s="8"/>
      <c r="VV591" s="8"/>
      <c r="VW591" s="8"/>
      <c r="VX591" s="8"/>
      <c r="VY591" s="8"/>
      <c r="VZ591" s="8"/>
      <c r="WA591" s="8"/>
      <c r="WB591" s="8"/>
      <c r="WC591" s="8"/>
      <c r="WD591" s="8"/>
      <c r="WE591" s="8"/>
      <c r="WF591" s="8"/>
      <c r="WG591" s="8"/>
      <c r="WH591" s="8"/>
      <c r="WI591" s="8"/>
      <c r="WJ591" s="8"/>
      <c r="WK591" s="8"/>
      <c r="WL591" s="8"/>
      <c r="WM591" s="8"/>
      <c r="WN591" s="8"/>
      <c r="WO591" s="8"/>
      <c r="WP591" s="8"/>
      <c r="WQ591" s="8"/>
      <c r="WR591" s="8"/>
      <c r="WS591" s="8"/>
      <c r="WT591" s="8"/>
      <c r="WU591" s="8"/>
      <c r="WV591" s="8"/>
      <c r="WW591" s="8"/>
      <c r="WX591" s="8"/>
      <c r="WY591" s="8"/>
      <c r="WZ591" s="8"/>
      <c r="XA591" s="8"/>
      <c r="XB591" s="8"/>
      <c r="XC591" s="8"/>
      <c r="XD591" s="8"/>
      <c r="XE591" s="8"/>
      <c r="XF591" s="8"/>
      <c r="XG591" s="8"/>
      <c r="XH591" s="8"/>
      <c r="XI591" s="8"/>
      <c r="XJ591" s="8"/>
      <c r="XK591" s="8"/>
      <c r="XL591" s="8"/>
      <c r="XM591" s="8"/>
      <c r="XN591" s="8"/>
      <c r="XO591" s="8"/>
      <c r="XP591" s="8"/>
      <c r="XQ591" s="8"/>
      <c r="XR591" s="8"/>
      <c r="XS591" s="8"/>
      <c r="XT591" s="8"/>
      <c r="XU591" s="8"/>
      <c r="XV591" s="8"/>
      <c r="XW591" s="8"/>
      <c r="XX591" s="8"/>
      <c r="XY591" s="8"/>
      <c r="XZ591" s="8"/>
      <c r="YA591" s="8"/>
      <c r="YB591" s="8"/>
      <c r="YC591" s="8"/>
      <c r="YD591" s="8"/>
      <c r="YE591" s="8"/>
      <c r="YF591" s="8"/>
      <c r="YG591" s="8"/>
      <c r="YH591" s="8"/>
      <c r="YI591" s="8"/>
      <c r="YJ591" s="8"/>
      <c r="YK591" s="8"/>
      <c r="YL591" s="8"/>
      <c r="YM591" s="8"/>
      <c r="YN591" s="8"/>
      <c r="YO591" s="8"/>
      <c r="YP591" s="8"/>
      <c r="YQ591" s="8"/>
      <c r="YR591" s="8"/>
      <c r="YS591" s="8"/>
      <c r="YT591" s="8"/>
      <c r="YU591" s="8"/>
      <c r="YV591" s="8"/>
      <c r="YW591" s="8"/>
      <c r="YX591" s="8"/>
      <c r="YY591" s="8"/>
      <c r="YZ591" s="8"/>
      <c r="ZA591" s="8"/>
      <c r="ZB591" s="8"/>
      <c r="ZC591" s="8"/>
      <c r="ZD591" s="8"/>
      <c r="ZE591" s="8"/>
      <c r="ZF591" s="8"/>
      <c r="ZG591" s="8"/>
      <c r="ZH591" s="8"/>
      <c r="ZI591" s="8"/>
      <c r="ZJ591" s="8"/>
      <c r="ZK591" s="8"/>
      <c r="ZL591" s="8"/>
      <c r="ZM591" s="8"/>
      <c r="ZN591" s="8"/>
      <c r="ZO591" s="8"/>
      <c r="ZP591" s="8"/>
      <c r="ZQ591" s="8"/>
      <c r="ZR591" s="8"/>
      <c r="ZS591" s="8"/>
      <c r="ZT591" s="8"/>
      <c r="ZU591" s="8"/>
      <c r="ZV591" s="8"/>
      <c r="ZW591" s="8"/>
      <c r="ZX591" s="8"/>
      <c r="ZY591" s="8"/>
      <c r="ZZ591" s="8"/>
      <c r="AAA591" s="8"/>
      <c r="AAB591" s="8"/>
      <c r="AAC591" s="8"/>
      <c r="AAD591" s="8"/>
      <c r="AAE591" s="8"/>
      <c r="AAF591" s="8"/>
      <c r="AAG591" s="8"/>
      <c r="AAH591" s="8"/>
      <c r="AAI591" s="8"/>
      <c r="AAJ591" s="8"/>
      <c r="AAK591" s="8"/>
      <c r="AAL591" s="8"/>
      <c r="AAM591" s="8"/>
      <c r="AAN591" s="8"/>
      <c r="AAO591" s="8"/>
      <c r="AAP591" s="8"/>
      <c r="AAQ591" s="8"/>
      <c r="AAR591" s="8"/>
      <c r="AAS591" s="8"/>
      <c r="AAT591" s="8"/>
      <c r="AAU591" s="8"/>
      <c r="AAV591" s="8"/>
      <c r="AAW591" s="8"/>
      <c r="AAX591" s="8"/>
      <c r="AAY591" s="8"/>
      <c r="AAZ591" s="8"/>
      <c r="ABA591" s="8"/>
      <c r="ABB591" s="8"/>
      <c r="ABC591" s="8"/>
      <c r="ABD591" s="8"/>
      <c r="ABE591" s="8"/>
      <c r="ABF591" s="8"/>
      <c r="ABG591" s="8"/>
      <c r="ABH591" s="8"/>
      <c r="ABI591" s="8"/>
      <c r="ABJ591" s="8"/>
      <c r="ABK591" s="8"/>
      <c r="ABL591" s="8"/>
      <c r="ABM591" s="8"/>
      <c r="ABN591" s="8"/>
      <c r="ABO591" s="8"/>
      <c r="ABP591" s="8"/>
      <c r="ABQ591" s="8"/>
      <c r="ABR591" s="8"/>
      <c r="ABS591" s="8"/>
      <c r="ABT591" s="8"/>
      <c r="ABU591" s="8"/>
      <c r="ABV591" s="8"/>
      <c r="ABW591" s="8"/>
      <c r="ABX591" s="8"/>
      <c r="ABY591" s="8"/>
      <c r="ABZ591" s="8"/>
      <c r="ACA591" s="8"/>
      <c r="ACB591" s="8"/>
      <c r="ACC591" s="8"/>
      <c r="ACD591" s="8"/>
      <c r="ACE591" s="8"/>
      <c r="ACF591" s="8"/>
      <c r="ACG591" s="8"/>
      <c r="ACH591" s="8"/>
      <c r="ACI591" s="8"/>
      <c r="ACJ591" s="8"/>
      <c r="ACK591" s="8"/>
      <c r="ACL591" s="8"/>
      <c r="ACM591" s="8"/>
      <c r="ACN591" s="8"/>
      <c r="ACO591" s="8"/>
      <c r="ACP591" s="8"/>
      <c r="ACQ591" s="8"/>
      <c r="ACR591" s="8"/>
      <c r="ACS591" s="8"/>
      <c r="ACT591" s="8"/>
      <c r="ACU591" s="8"/>
      <c r="ACV591" s="8"/>
      <c r="ACW591" s="8"/>
      <c r="ACX591" s="8"/>
      <c r="ACY591" s="8"/>
      <c r="ACZ591" s="8"/>
      <c r="ADA591" s="8"/>
      <c r="ADB591" s="8"/>
      <c r="ADC591" s="8"/>
      <c r="ADD591" s="8"/>
      <c r="ADE591" s="8"/>
      <c r="ADF591" s="8"/>
      <c r="ADG591" s="8"/>
      <c r="ADH591" s="8"/>
      <c r="ADI591" s="8"/>
      <c r="ADJ591" s="8"/>
      <c r="ADK591" s="8"/>
      <c r="ADL591" s="8"/>
      <c r="ADM591" s="8"/>
      <c r="ADN591" s="8"/>
      <c r="ADO591" s="8"/>
      <c r="ADP591" s="8"/>
      <c r="ADQ591" s="8"/>
      <c r="ADR591" s="8"/>
      <c r="ADS591" s="8"/>
      <c r="ADT591" s="8"/>
      <c r="ADU591" s="8"/>
      <c r="ADV591" s="8"/>
      <c r="ADW591" s="8"/>
      <c r="ADX591" s="8"/>
      <c r="ADY591" s="8"/>
      <c r="ADZ591" s="8"/>
      <c r="AEA591" s="8"/>
      <c r="AEB591" s="8"/>
      <c r="AEC591" s="8"/>
      <c r="AED591" s="8"/>
      <c r="AEE591" s="8"/>
      <c r="AEF591" s="8"/>
      <c r="AEG591" s="8"/>
      <c r="AEH591" s="8"/>
      <c r="AEI591" s="8"/>
      <c r="AEJ591" s="8"/>
      <c r="AEK591" s="8"/>
      <c r="AEL591" s="8"/>
      <c r="AEM591" s="8"/>
      <c r="AEN591" s="8"/>
      <c r="AEO591" s="8"/>
      <c r="AEP591" s="8"/>
      <c r="AEQ591" s="8"/>
      <c r="AER591" s="8"/>
      <c r="AES591" s="8"/>
      <c r="AET591" s="8"/>
      <c r="AEU591" s="8"/>
      <c r="AEV591" s="8"/>
      <c r="AEW591" s="8"/>
      <c r="AEX591" s="8"/>
      <c r="AEY591" s="8"/>
      <c r="AEZ591" s="8"/>
      <c r="AFA591" s="8"/>
      <c r="AFB591" s="8"/>
      <c r="AFC591" s="8"/>
      <c r="AFD591" s="8"/>
      <c r="AFE591" s="8"/>
      <c r="AFF591" s="8"/>
      <c r="AFG591" s="8"/>
      <c r="AFH591" s="8"/>
      <c r="AFI591" s="8"/>
      <c r="AFJ591" s="8"/>
      <c r="AFK591" s="8"/>
      <c r="AFL591" s="8"/>
      <c r="AFM591" s="8"/>
      <c r="AFN591" s="8"/>
      <c r="AFO591" s="8"/>
      <c r="AFP591" s="8"/>
      <c r="AFQ591" s="8"/>
      <c r="AFR591" s="8"/>
      <c r="AFS591" s="8"/>
      <c r="AFT591" s="8"/>
      <c r="AFU591" s="8"/>
      <c r="AFV591" s="8"/>
      <c r="AFW591" s="8"/>
      <c r="AFX591" s="8"/>
      <c r="AFY591" s="8"/>
      <c r="AFZ591" s="8"/>
      <c r="AGA591" s="8"/>
      <c r="AGB591" s="8"/>
      <c r="AGC591" s="8"/>
      <c r="AGD591" s="8"/>
      <c r="AGE591" s="8"/>
      <c r="AGF591" s="8"/>
      <c r="AGG591" s="8"/>
      <c r="AGH591" s="8"/>
      <c r="AGI591" s="8"/>
      <c r="AGJ591" s="8"/>
      <c r="AGK591" s="8"/>
      <c r="AGL591" s="8"/>
      <c r="AGM591" s="8"/>
      <c r="AGN591" s="8"/>
      <c r="AGO591" s="8"/>
      <c r="AGP591" s="8"/>
      <c r="AGQ591" s="8"/>
      <c r="AGR591" s="8"/>
      <c r="AGS591" s="8"/>
      <c r="AGT591" s="8"/>
      <c r="AGU591" s="8"/>
      <c r="AGV591" s="8"/>
      <c r="AGW591" s="8"/>
      <c r="AGX591" s="8"/>
      <c r="AGY591" s="8"/>
      <c r="AGZ591" s="8"/>
      <c r="AHA591" s="8"/>
      <c r="AHB591" s="8"/>
      <c r="AHC591" s="8"/>
      <c r="AHD591" s="8"/>
      <c r="AHE591" s="8"/>
      <c r="AHF591" s="8"/>
      <c r="AHG591" s="8"/>
      <c r="AHH591" s="8"/>
      <c r="AHI591" s="8"/>
      <c r="AHJ591" s="8"/>
      <c r="AHK591" s="8"/>
      <c r="AHL591" s="8"/>
      <c r="AHM591" s="8"/>
      <c r="AHN591" s="8"/>
      <c r="AHO591" s="8"/>
      <c r="AHP591" s="8"/>
      <c r="AHQ591" s="8"/>
      <c r="AHR591" s="8"/>
      <c r="AHS591" s="8"/>
      <c r="AHT591" s="8"/>
      <c r="AHU591" s="8"/>
      <c r="AHV591" s="8"/>
      <c r="AHW591" s="8"/>
      <c r="AHX591" s="8"/>
      <c r="AHY591" s="8"/>
      <c r="AHZ591" s="8"/>
      <c r="AIA591" s="8"/>
      <c r="AIB591" s="8"/>
      <c r="AIC591" s="8"/>
      <c r="AID591" s="8"/>
      <c r="AIE591" s="8"/>
      <c r="AIF591" s="8"/>
      <c r="AIG591" s="8"/>
      <c r="AIH591" s="8"/>
      <c r="AII591" s="8"/>
      <c r="AIJ591" s="8"/>
      <c r="AIK591" s="8"/>
      <c r="AIL591" s="8"/>
      <c r="AIM591" s="8"/>
      <c r="AIN591" s="8"/>
      <c r="AIO591" s="8"/>
      <c r="AIP591" s="8"/>
      <c r="AIQ591" s="8"/>
      <c r="AIR591" s="8"/>
      <c r="AIS591" s="8"/>
      <c r="AIT591" s="8"/>
      <c r="AIU591" s="8"/>
      <c r="AIV591" s="8"/>
      <c r="AIW591" s="8"/>
      <c r="AIX591" s="8"/>
      <c r="AIY591" s="8"/>
      <c r="AIZ591" s="8"/>
      <c r="AJA591" s="8"/>
      <c r="AJB591" s="8"/>
      <c r="AJC591" s="8"/>
      <c r="AJD591" s="8"/>
      <c r="AJE591" s="8"/>
      <c r="AJF591" s="8"/>
      <c r="AJG591" s="8"/>
      <c r="AJH591" s="8"/>
      <c r="AJI591" s="8"/>
      <c r="AJJ591" s="8"/>
      <c r="AJK591" s="8"/>
      <c r="AJL591" s="8"/>
      <c r="AJM591" s="8"/>
      <c r="AJN591" s="8"/>
      <c r="AJO591" s="8"/>
      <c r="AJP591" s="8"/>
      <c r="AJQ591" s="8"/>
      <c r="AJR591" s="8"/>
      <c r="AJS591" s="8"/>
      <c r="AJT591" s="8"/>
      <c r="AJU591" s="8"/>
      <c r="AJV591" s="8"/>
      <c r="AJW591" s="8"/>
      <c r="AJX591" s="8"/>
      <c r="AJY591" s="8"/>
      <c r="AJZ591" s="8"/>
      <c r="AKA591" s="8"/>
      <c r="AKB591" s="8"/>
      <c r="AKC591" s="8"/>
      <c r="AKD591" s="8"/>
      <c r="AKE591" s="8"/>
      <c r="AKF591" s="8"/>
      <c r="AKG591" s="8"/>
      <c r="AKH591" s="8"/>
      <c r="AKI591" s="8"/>
      <c r="AKJ591" s="8"/>
      <c r="AKK591" s="8"/>
      <c r="AKL591" s="8"/>
      <c r="AKM591" s="8"/>
      <c r="AKN591" s="8"/>
      <c r="AKO591" s="8"/>
      <c r="AKP591" s="8"/>
      <c r="AKQ591" s="8"/>
      <c r="AKR591" s="8"/>
      <c r="AKS591" s="8"/>
      <c r="AKT591" s="8"/>
      <c r="AKU591" s="8"/>
      <c r="AKV591" s="8"/>
      <c r="AKW591" s="8"/>
      <c r="AKX591" s="8"/>
      <c r="AKY591" s="8"/>
      <c r="AKZ591" s="8"/>
      <c r="ALA591" s="8"/>
      <c r="ALB591" s="8"/>
      <c r="ALC591" s="8"/>
      <c r="ALD591" s="8"/>
      <c r="ALE591" s="8"/>
      <c r="ALF591" s="8"/>
      <c r="ALG591" s="8"/>
      <c r="ALH591" s="8"/>
      <c r="ALI591" s="8"/>
      <c r="ALJ591" s="8"/>
      <c r="ALK591" s="8"/>
      <c r="ALL591" s="8"/>
      <c r="ALM591" s="8"/>
      <c r="ALN591" s="8"/>
      <c r="ALO591" s="8"/>
      <c r="ALP591" s="8"/>
      <c r="ALQ591" s="8"/>
      <c r="ALR591" s="8"/>
      <c r="ALS591" s="8"/>
      <c r="ALT591" s="8"/>
      <c r="ALU591" s="8"/>
      <c r="ALV591" s="8"/>
      <c r="ALW591" s="8"/>
      <c r="ALX591" s="8"/>
      <c r="ALY591" s="8"/>
      <c r="ALZ591" s="8"/>
      <c r="AMA591" s="8"/>
      <c r="AMB591" s="8"/>
      <c r="AMC591" s="8"/>
      <c r="AMD591" s="8"/>
      <c r="AME591" s="8"/>
      <c r="AMF591" s="8"/>
      <c r="AMG591" s="8"/>
      <c r="AMH591" s="8"/>
      <c r="AMI591" s="8"/>
      <c r="AMJ591" s="8"/>
      <c r="AMK591" s="8"/>
      <c r="AML591" s="8"/>
      <c r="AMM591" s="8"/>
      <c r="AMN591" s="8"/>
      <c r="AMO591" s="8"/>
      <c r="AMP591" s="8"/>
      <c r="AMQ591" s="8"/>
      <c r="AMR591" s="8"/>
      <c r="AMS591" s="8"/>
      <c r="AMT591" s="8"/>
      <c r="AMU591" s="8"/>
      <c r="AMV591" s="8"/>
      <c r="AMW591" s="8"/>
      <c r="AMX591" s="8"/>
      <c r="AMY591" s="8"/>
      <c r="AMZ591" s="8"/>
      <c r="ANA591" s="8"/>
      <c r="ANB591" s="8"/>
      <c r="ANC591" s="8"/>
      <c r="AND591" s="8"/>
      <c r="ANE591" s="8"/>
      <c r="ANF591" s="8"/>
      <c r="ANG591" s="8"/>
      <c r="ANH591" s="8"/>
      <c r="ANI591" s="8"/>
      <c r="ANJ591" s="8"/>
      <c r="ANK591" s="8"/>
      <c r="ANL591" s="8"/>
      <c r="ANM591" s="8"/>
      <c r="ANN591" s="8"/>
      <c r="ANO591" s="8"/>
      <c r="ANP591" s="8"/>
      <c r="ANQ591" s="8"/>
      <c r="ANR591" s="8"/>
      <c r="ANS591" s="8"/>
      <c r="ANT591" s="8"/>
      <c r="ANU591" s="8"/>
      <c r="ANV591" s="8"/>
      <c r="ANW591" s="8"/>
      <c r="ANX591" s="8"/>
      <c r="ANY591" s="8"/>
      <c r="ANZ591" s="8"/>
      <c r="AOA591" s="8"/>
      <c r="AOB591" s="8"/>
      <c r="AOC591" s="8"/>
      <c r="AOD591" s="8"/>
      <c r="AOE591" s="8"/>
      <c r="AOF591" s="8"/>
      <c r="AOG591" s="8"/>
      <c r="AOH591" s="8"/>
      <c r="AOI591" s="8"/>
      <c r="AOJ591" s="8"/>
      <c r="AOK591" s="8"/>
      <c r="AOL591" s="8"/>
      <c r="AOM591" s="8"/>
      <c r="AON591" s="8"/>
      <c r="AOO591" s="8"/>
      <c r="AOP591" s="8"/>
      <c r="AOQ591" s="8"/>
      <c r="AOR591" s="8"/>
      <c r="AOS591" s="8"/>
      <c r="AOT591" s="8"/>
      <c r="AOU591" s="8"/>
      <c r="AOV591" s="8"/>
      <c r="AOW591" s="8"/>
      <c r="AOX591" s="8"/>
      <c r="AOY591" s="8"/>
      <c r="AOZ591" s="8"/>
      <c r="APA591" s="8"/>
      <c r="APB591" s="8"/>
      <c r="APC591" s="8"/>
      <c r="APD591" s="8"/>
      <c r="APE591" s="8"/>
      <c r="APF591" s="8"/>
      <c r="APG591" s="8"/>
      <c r="APH591" s="8"/>
      <c r="API591" s="8"/>
      <c r="APJ591" s="8"/>
      <c r="APK591" s="8"/>
      <c r="APL591" s="8"/>
      <c r="APM591" s="8"/>
      <c r="APN591" s="8"/>
      <c r="APO591" s="8"/>
      <c r="APP591" s="8"/>
      <c r="APQ591" s="8"/>
      <c r="APR591" s="8"/>
      <c r="APS591" s="8"/>
      <c r="APT591" s="8"/>
      <c r="APU591" s="8"/>
      <c r="APV591" s="8"/>
      <c r="APW591" s="8"/>
      <c r="APX591" s="8"/>
      <c r="APY591" s="8"/>
      <c r="APZ591" s="8"/>
      <c r="AQA591" s="8"/>
      <c r="AQB591" s="8"/>
      <c r="AQC591" s="8"/>
      <c r="AQD591" s="8"/>
      <c r="AQE591" s="8"/>
      <c r="AQF591" s="8"/>
      <c r="AQG591" s="8"/>
      <c r="AQH591" s="8"/>
      <c r="AQI591" s="8"/>
      <c r="AQJ591" s="8"/>
      <c r="AQK591" s="8"/>
      <c r="AQL591" s="8"/>
      <c r="AQM591" s="8"/>
      <c r="AQN591" s="8"/>
      <c r="AQO591" s="8"/>
      <c r="AQP591" s="8"/>
      <c r="AQQ591" s="8"/>
      <c r="AQR591" s="8"/>
      <c r="AQS591" s="8"/>
      <c r="AQT591" s="8"/>
      <c r="AQU591" s="8"/>
      <c r="AQV591" s="8"/>
      <c r="AQW591" s="8"/>
      <c r="AQX591" s="8"/>
      <c r="AQY591" s="8"/>
      <c r="AQZ591" s="8"/>
      <c r="ARA591" s="8"/>
      <c r="ARB591" s="8"/>
      <c r="ARC591" s="8"/>
      <c r="ARD591" s="8"/>
      <c r="ARE591" s="8"/>
      <c r="ARF591" s="8"/>
      <c r="ARG591" s="8"/>
      <c r="ARH591" s="8"/>
      <c r="ARI591" s="8"/>
      <c r="ARJ591" s="8"/>
      <c r="ARK591" s="8"/>
      <c r="ARL591" s="8"/>
      <c r="ARM591" s="8"/>
      <c r="ARN591" s="8"/>
      <c r="ARO591" s="8"/>
      <c r="ARP591" s="8"/>
      <c r="ARQ591" s="8"/>
      <c r="ARR591" s="8"/>
      <c r="ARS591" s="8"/>
      <c r="ART591" s="8"/>
      <c r="ARU591" s="8"/>
      <c r="ARV591" s="8"/>
      <c r="ARW591" s="8"/>
      <c r="ARX591" s="8"/>
      <c r="ARY591" s="8"/>
      <c r="ARZ591" s="8"/>
      <c r="ASA591" s="8"/>
      <c r="ASB591" s="8"/>
      <c r="ASC591" s="8"/>
      <c r="ASD591" s="8"/>
      <c r="ASE591" s="8"/>
      <c r="ASF591" s="8"/>
      <c r="ASG591" s="8"/>
      <c r="ASH591" s="8"/>
      <c r="ASI591" s="8"/>
      <c r="ASJ591" s="8"/>
      <c r="ASK591" s="8"/>
      <c r="ASL591" s="8"/>
      <c r="ASM591" s="8"/>
      <c r="ASN591" s="8"/>
      <c r="ASO591" s="8"/>
      <c r="ASP591" s="8"/>
      <c r="ASQ591" s="8"/>
      <c r="ASR591" s="8"/>
      <c r="ASS591" s="8"/>
      <c r="AST591" s="8"/>
      <c r="ASU591" s="8"/>
      <c r="ASV591" s="8"/>
      <c r="ASW591" s="8"/>
      <c r="ASX591" s="8"/>
      <c r="ASY591" s="8"/>
      <c r="ASZ591" s="8"/>
      <c r="ATA591" s="8"/>
      <c r="ATB591" s="8"/>
      <c r="ATC591" s="8"/>
      <c r="ATD591" s="8"/>
      <c r="ATE591" s="8"/>
      <c r="ATF591" s="8"/>
      <c r="ATG591" s="8"/>
      <c r="ATH591" s="8"/>
      <c r="ATI591" s="8"/>
      <c r="ATJ591" s="8"/>
      <c r="ATK591" s="8"/>
      <c r="ATL591" s="8"/>
      <c r="ATM591" s="8"/>
      <c r="ATN591" s="8"/>
      <c r="ATO591" s="8"/>
      <c r="ATP591" s="8"/>
      <c r="ATQ591" s="8"/>
      <c r="ATR591" s="8"/>
      <c r="ATS591" s="8"/>
      <c r="ATT591" s="8"/>
      <c r="ATU591" s="8"/>
      <c r="ATV591" s="8"/>
      <c r="ATW591" s="8"/>
      <c r="ATX591" s="8"/>
      <c r="ATY591" s="8"/>
      <c r="ATZ591" s="8"/>
      <c r="AUA591" s="8"/>
      <c r="AUB591" s="8"/>
      <c r="AUC591" s="8"/>
      <c r="AUD591" s="8"/>
      <c r="AUE591" s="8"/>
      <c r="AUF591" s="8"/>
      <c r="AUG591" s="8"/>
      <c r="AUH591" s="8"/>
      <c r="AUI591" s="8"/>
      <c r="AUJ591" s="8"/>
      <c r="AUK591" s="8"/>
      <c r="AUL591" s="8"/>
      <c r="AUM591" s="8"/>
      <c r="AUN591" s="8"/>
      <c r="AUO591" s="8"/>
      <c r="AUP591" s="8"/>
      <c r="AUQ591" s="8"/>
      <c r="AUR591" s="8"/>
      <c r="AUS591" s="8"/>
      <c r="AUT591" s="8"/>
      <c r="AUU591" s="8"/>
      <c r="AUV591" s="8"/>
      <c r="AUW591" s="8"/>
      <c r="AUX591" s="8"/>
      <c r="AUY591" s="8"/>
      <c r="AUZ591" s="8"/>
      <c r="AVA591" s="8"/>
      <c r="AVB591" s="8"/>
      <c r="AVC591" s="8"/>
      <c r="AVD591" s="8"/>
      <c r="AVE591" s="8"/>
      <c r="AVF591" s="8"/>
      <c r="AVG591" s="8"/>
      <c r="AVH591" s="8"/>
      <c r="AVI591" s="8"/>
      <c r="AVJ591" s="8"/>
      <c r="AVK591" s="8"/>
      <c r="AVL591" s="8"/>
      <c r="AVM591" s="8"/>
      <c r="AVN591" s="8"/>
      <c r="AVO591" s="8"/>
      <c r="AVP591" s="8"/>
      <c r="AVQ591" s="8"/>
      <c r="AVR591" s="8"/>
      <c r="AVS591" s="8"/>
      <c r="AVT591" s="8"/>
      <c r="AVU591" s="8"/>
      <c r="AVV591" s="8"/>
      <c r="AVW591" s="8"/>
      <c r="AVX591" s="8"/>
      <c r="AVY591" s="8"/>
      <c r="AVZ591" s="8"/>
      <c r="AWA591" s="8"/>
      <c r="AWB591" s="8"/>
      <c r="AWC591" s="8"/>
      <c r="AWD591" s="8"/>
      <c r="AWE591" s="8"/>
      <c r="AWF591" s="8"/>
      <c r="AWG591" s="8"/>
      <c r="AWH591" s="8"/>
      <c r="AWI591" s="8"/>
      <c r="AWJ591" s="8"/>
      <c r="AWK591" s="8"/>
      <c r="AWL591" s="8"/>
      <c r="AWM591" s="8"/>
      <c r="AWN591" s="8"/>
      <c r="AWO591" s="8"/>
      <c r="AWP591" s="8"/>
      <c r="AWQ591" s="8"/>
      <c r="AWR591" s="8"/>
      <c r="AWS591" s="8"/>
      <c r="AWT591" s="8"/>
      <c r="AWU591" s="8"/>
      <c r="AWV591" s="8"/>
      <c r="AWW591" s="8"/>
      <c r="AWX591" s="8"/>
      <c r="AWY591" s="8"/>
      <c r="AWZ591" s="8"/>
      <c r="AXA591" s="8"/>
      <c r="AXB591" s="8"/>
      <c r="AXC591" s="8"/>
      <c r="AXD591" s="8"/>
      <c r="AXE591" s="8"/>
      <c r="AXF591" s="8"/>
      <c r="AXG591" s="8"/>
      <c r="AXH591" s="8"/>
      <c r="AXI591" s="8"/>
      <c r="AXJ591" s="8"/>
      <c r="AXK591" s="8"/>
      <c r="AXL591" s="8"/>
      <c r="AXM591" s="8"/>
      <c r="AXN591" s="8"/>
      <c r="AXO591" s="8"/>
      <c r="AXP591" s="8"/>
      <c r="AXQ591" s="8"/>
      <c r="AXR591" s="8"/>
      <c r="AXS591" s="8"/>
      <c r="AXT591" s="8"/>
      <c r="AXU591" s="8"/>
      <c r="AXV591" s="8"/>
      <c r="AXW591" s="8"/>
      <c r="AXX591" s="8"/>
      <c r="AXY591" s="8"/>
      <c r="AXZ591" s="8"/>
      <c r="AYA591" s="8"/>
      <c r="AYB591" s="8"/>
      <c r="AYC591" s="8"/>
      <c r="AYD591" s="8"/>
      <c r="AYE591" s="8"/>
      <c r="AYF591" s="8"/>
      <c r="AYG591" s="8"/>
      <c r="AYH591" s="8"/>
      <c r="AYI591" s="8"/>
      <c r="AYJ591" s="8"/>
      <c r="AYK591" s="8"/>
      <c r="AYL591" s="8"/>
      <c r="AYM591" s="8"/>
      <c r="AYN591" s="8"/>
      <c r="AYO591" s="8"/>
      <c r="AYP591" s="8"/>
      <c r="AYQ591" s="8"/>
      <c r="AYR591" s="8"/>
      <c r="AYS591" s="8"/>
      <c r="AYT591" s="8"/>
      <c r="AYU591" s="8"/>
      <c r="AYV591" s="8"/>
      <c r="AYW591" s="8"/>
      <c r="AYX591" s="8"/>
      <c r="AYY591" s="8"/>
      <c r="AYZ591" s="8"/>
      <c r="AZA591" s="8"/>
      <c r="AZB591" s="8"/>
      <c r="AZC591" s="8"/>
      <c r="AZD591" s="8"/>
      <c r="AZE591" s="8"/>
      <c r="AZF591" s="8"/>
      <c r="AZG591" s="8"/>
      <c r="AZH591" s="8"/>
      <c r="AZI591" s="8"/>
      <c r="AZJ591" s="8"/>
      <c r="AZK591" s="8"/>
      <c r="AZL591" s="8"/>
      <c r="AZM591" s="8"/>
      <c r="AZN591" s="8"/>
      <c r="AZO591" s="8"/>
      <c r="AZP591" s="8"/>
      <c r="AZQ591" s="8"/>
      <c r="AZR591" s="8"/>
      <c r="AZS591" s="8"/>
      <c r="AZT591" s="8"/>
      <c r="AZU591" s="8"/>
      <c r="AZV591" s="8"/>
      <c r="AZW591" s="8"/>
      <c r="AZX591" s="8"/>
      <c r="AZY591" s="8"/>
      <c r="AZZ591" s="8"/>
      <c r="BAA591" s="8"/>
      <c r="BAB591" s="8"/>
      <c r="BAC591" s="8"/>
      <c r="BAD591" s="8"/>
      <c r="BAE591" s="8"/>
      <c r="BAF591" s="8"/>
      <c r="BAG591" s="8"/>
      <c r="BAH591" s="8"/>
      <c r="BAI591" s="8"/>
      <c r="BAJ591" s="8"/>
      <c r="BAK591" s="8"/>
      <c r="BAL591" s="8"/>
      <c r="BAM591" s="8"/>
      <c r="BAN591" s="8"/>
      <c r="BAO591" s="8"/>
      <c r="BAP591" s="8"/>
      <c r="BAQ591" s="8"/>
      <c r="BAR591" s="8"/>
      <c r="BAS591" s="8"/>
      <c r="BAT591" s="8"/>
      <c r="BAU591" s="8"/>
      <c r="BAV591" s="8"/>
      <c r="BAW591" s="8"/>
      <c r="BAX591" s="8"/>
      <c r="BAY591" s="8"/>
      <c r="BAZ591" s="8"/>
      <c r="BBA591" s="8"/>
      <c r="BBB591" s="8"/>
      <c r="BBC591" s="8"/>
      <c r="BBD591" s="8"/>
      <c r="BBE591" s="8"/>
      <c r="BBF591" s="8"/>
      <c r="BBG591" s="8"/>
      <c r="BBH591" s="8"/>
      <c r="BBI591" s="8"/>
      <c r="BBJ591" s="8"/>
      <c r="BBK591" s="8"/>
      <c r="BBL591" s="8"/>
      <c r="BBM591" s="8"/>
      <c r="BBN591" s="8"/>
      <c r="BBO591" s="8"/>
      <c r="BBP591" s="8"/>
      <c r="BBQ591" s="8"/>
      <c r="BBR591" s="8"/>
      <c r="BBS591" s="8"/>
      <c r="BBT591" s="8"/>
      <c r="BBU591" s="8"/>
      <c r="BBV591" s="8"/>
      <c r="BBW591" s="8"/>
      <c r="BBX591" s="8"/>
      <c r="BBY591" s="8"/>
      <c r="BBZ591" s="8"/>
      <c r="BCA591" s="8"/>
      <c r="BCB591" s="8"/>
      <c r="BCC591" s="8"/>
      <c r="BCD591" s="8"/>
      <c r="BCE591" s="8"/>
      <c r="BCF591" s="8"/>
      <c r="BCG591" s="8"/>
      <c r="BCH591" s="8"/>
      <c r="BCI591" s="8"/>
      <c r="BCJ591" s="8"/>
      <c r="BCK591" s="8"/>
      <c r="BCL591" s="8"/>
      <c r="BCM591" s="8"/>
      <c r="BCN591" s="8"/>
      <c r="BCO591" s="8"/>
      <c r="BCP591" s="8"/>
      <c r="BCQ591" s="8"/>
      <c r="BCR591" s="8"/>
      <c r="BCS591" s="8"/>
      <c r="BCT591" s="8"/>
      <c r="BCU591" s="8"/>
      <c r="BCV591" s="8"/>
      <c r="BCW591" s="8"/>
      <c r="BCX591" s="8"/>
      <c r="BCY591" s="8"/>
      <c r="BCZ591" s="8"/>
      <c r="BDA591" s="8"/>
      <c r="BDB591" s="8"/>
      <c r="BDC591" s="8"/>
      <c r="BDD591" s="8"/>
      <c r="BDE591" s="8"/>
      <c r="BDF591" s="8"/>
      <c r="BDG591" s="8"/>
      <c r="BDH591" s="8"/>
      <c r="BDI591" s="8"/>
      <c r="BDJ591" s="8"/>
      <c r="BDK591" s="8"/>
      <c r="BDL591" s="8"/>
      <c r="BDM591" s="8"/>
      <c r="BDN591" s="8"/>
      <c r="BDO591" s="8"/>
      <c r="BDP591" s="8"/>
      <c r="BDQ591" s="8"/>
      <c r="BDR591" s="8"/>
      <c r="BDS591" s="8"/>
      <c r="BDT591" s="8"/>
      <c r="BDU591" s="8"/>
      <c r="BDV591" s="8"/>
      <c r="BDW591" s="8"/>
      <c r="BDX591" s="8"/>
      <c r="BDY591" s="8"/>
      <c r="BDZ591" s="8"/>
      <c r="BEA591" s="8"/>
      <c r="BEB591" s="8"/>
      <c r="BEC591" s="8"/>
      <c r="BED591" s="8"/>
      <c r="BEE591" s="8"/>
      <c r="BEF591" s="8"/>
      <c r="BEG591" s="8"/>
      <c r="BEH591" s="8"/>
      <c r="BEI591" s="8"/>
      <c r="BEJ591" s="8"/>
      <c r="BEK591" s="8"/>
      <c r="BEL591" s="8"/>
      <c r="BEM591" s="8"/>
      <c r="BEN591" s="8"/>
      <c r="BEO591" s="8"/>
      <c r="BEP591" s="8"/>
      <c r="BEQ591" s="8"/>
      <c r="BER591" s="8"/>
      <c r="BES591" s="8"/>
      <c r="BET591" s="8"/>
      <c r="BEU591" s="8"/>
      <c r="BEV591" s="8"/>
      <c r="BEW591" s="8"/>
      <c r="BEX591" s="8"/>
      <c r="BEY591" s="8"/>
      <c r="BEZ591" s="8"/>
      <c r="BFA591" s="8"/>
      <c r="BFB591" s="8"/>
      <c r="BFC591" s="8"/>
      <c r="BFD591" s="8"/>
      <c r="BFE591" s="8"/>
      <c r="BFF591" s="8"/>
      <c r="BFG591" s="8"/>
      <c r="BFH591" s="8"/>
      <c r="BFI591" s="8"/>
      <c r="BFJ591" s="8"/>
      <c r="BFK591" s="8"/>
      <c r="BFL591" s="8"/>
      <c r="BFM591" s="8"/>
      <c r="BFN591" s="8"/>
      <c r="BFO591" s="8"/>
      <c r="BFP591" s="8"/>
      <c r="BFQ591" s="8"/>
      <c r="BFR591" s="8"/>
      <c r="BFS591" s="8"/>
      <c r="BFT591" s="8"/>
      <c r="BFU591" s="8"/>
      <c r="BFV591" s="8"/>
      <c r="BFW591" s="8"/>
      <c r="BFX591" s="8"/>
      <c r="BFY591" s="8"/>
      <c r="BFZ591" s="8"/>
      <c r="BGA591" s="8"/>
      <c r="BGB591" s="8"/>
      <c r="BGC591" s="8"/>
      <c r="BGD591" s="8"/>
      <c r="BGE591" s="8"/>
      <c r="BGF591" s="8"/>
      <c r="BGG591" s="8"/>
      <c r="BGH591" s="8"/>
      <c r="BGI591" s="8"/>
      <c r="BGJ591" s="8"/>
      <c r="BGK591" s="8"/>
      <c r="BGL591" s="8"/>
      <c r="BGM591" s="8"/>
      <c r="BGN591" s="8"/>
      <c r="BGO591" s="8"/>
      <c r="BGP591" s="8"/>
      <c r="BGQ591" s="8"/>
      <c r="BGR591" s="8"/>
      <c r="BGS591" s="8"/>
      <c r="BGT591" s="8"/>
      <c r="BGU591" s="8"/>
      <c r="BGV591" s="8"/>
      <c r="BGW591" s="8"/>
      <c r="BGX591" s="8"/>
      <c r="BGY591" s="8"/>
      <c r="BGZ591" s="8"/>
      <c r="BHA591" s="8"/>
      <c r="BHB591" s="8"/>
      <c r="BHC591" s="8"/>
      <c r="BHD591" s="8"/>
      <c r="BHE591" s="8"/>
      <c r="BHF591" s="8"/>
      <c r="BHG591" s="8"/>
      <c r="BHH591" s="8"/>
      <c r="BHI591" s="8"/>
      <c r="BHJ591" s="8"/>
      <c r="BHK591" s="8"/>
      <c r="BHL591" s="8"/>
      <c r="BHM591" s="8"/>
      <c r="BHN591" s="8"/>
      <c r="BHO591" s="8"/>
      <c r="BHP591" s="8"/>
      <c r="BHQ591" s="8"/>
      <c r="BHR591" s="8"/>
      <c r="BHS591" s="8"/>
      <c r="BHT591" s="8"/>
      <c r="BHU591" s="8"/>
      <c r="BHV591" s="8"/>
      <c r="BHW591" s="8"/>
      <c r="BHX591" s="8"/>
      <c r="BHY591" s="8"/>
      <c r="BHZ591" s="8"/>
      <c r="BIA591" s="8"/>
      <c r="BIB591" s="8"/>
      <c r="BIC591" s="8"/>
      <c r="BID591" s="8"/>
      <c r="BIE591" s="8"/>
      <c r="BIF591" s="8"/>
      <c r="BIG591" s="8"/>
      <c r="BIH591" s="8"/>
      <c r="BII591" s="8"/>
      <c r="BIJ591" s="8"/>
      <c r="BIK591" s="8"/>
      <c r="BIL591" s="8"/>
      <c r="BIM591" s="8"/>
      <c r="BIN591" s="8"/>
      <c r="BIO591" s="8"/>
      <c r="BIP591" s="8"/>
      <c r="BIQ591" s="8"/>
      <c r="BIR591" s="8"/>
      <c r="BIS591" s="8"/>
      <c r="BIT591" s="8"/>
      <c r="BIU591" s="8"/>
      <c r="BIV591" s="8"/>
      <c r="BIW591" s="8"/>
      <c r="BIX591" s="8"/>
      <c r="BIY591" s="8"/>
      <c r="BIZ591" s="8"/>
      <c r="BJA591" s="8"/>
      <c r="BJB591" s="8"/>
      <c r="BJC591" s="8"/>
      <c r="BJD591" s="8"/>
      <c r="BJE591" s="8"/>
      <c r="BJF591" s="8"/>
      <c r="BJG591" s="8"/>
      <c r="BJH591" s="8"/>
      <c r="BJI591" s="8"/>
      <c r="BJJ591" s="8"/>
      <c r="BJK591" s="8"/>
      <c r="BJL591" s="8"/>
      <c r="BJM591" s="8"/>
      <c r="BJN591" s="8"/>
      <c r="BJO591" s="8"/>
      <c r="BJP591" s="8"/>
      <c r="BJQ591" s="8"/>
      <c r="BJR591" s="8"/>
      <c r="BJS591" s="8"/>
      <c r="BJT591" s="8"/>
      <c r="BJU591" s="8"/>
      <c r="BJV591" s="8"/>
      <c r="BJW591" s="8"/>
      <c r="BJX591" s="8"/>
      <c r="BJY591" s="8"/>
      <c r="BJZ591" s="8"/>
      <c r="BKA591" s="8"/>
      <c r="BKB591" s="8"/>
      <c r="BKC591" s="8"/>
      <c r="BKD591" s="8"/>
      <c r="BKE591" s="8"/>
      <c r="BKF591" s="8"/>
      <c r="BKG591" s="8"/>
      <c r="BKH591" s="8"/>
      <c r="BKI591" s="8"/>
      <c r="BKJ591" s="8"/>
      <c r="BKK591" s="8"/>
      <c r="BKL591" s="8"/>
      <c r="BKM591" s="8"/>
      <c r="BKN591" s="8"/>
      <c r="BKO591" s="8"/>
      <c r="BKP591" s="8"/>
      <c r="BKQ591" s="8"/>
      <c r="BKR591" s="8"/>
      <c r="BKS591" s="8"/>
      <c r="BKT591" s="8"/>
      <c r="BKU591" s="8"/>
      <c r="BKV591" s="8"/>
      <c r="BKW591" s="8"/>
      <c r="BKX591" s="8"/>
      <c r="BKY591" s="8"/>
      <c r="BKZ591" s="8"/>
      <c r="BLA591" s="8"/>
      <c r="BLB591" s="8"/>
      <c r="BLC591" s="8"/>
      <c r="BLD591" s="8"/>
      <c r="BLE591" s="8"/>
      <c r="BLF591" s="8"/>
      <c r="BLG591" s="8"/>
      <c r="BLH591" s="8"/>
      <c r="BLI591" s="8"/>
      <c r="BLJ591" s="8"/>
      <c r="BLK591" s="8"/>
      <c r="BLL591" s="8"/>
      <c r="BLM591" s="8"/>
      <c r="BLN591" s="8"/>
      <c r="BLO591" s="8"/>
      <c r="BLP591" s="8"/>
      <c r="BLQ591" s="8"/>
      <c r="BLR591" s="8"/>
      <c r="BLS591" s="8"/>
      <c r="BLT591" s="8"/>
      <c r="BLU591" s="8"/>
      <c r="BLV591" s="8"/>
      <c r="BLW591" s="8"/>
      <c r="BLX591" s="8"/>
      <c r="BLY591" s="8"/>
      <c r="BLZ591" s="8"/>
      <c r="BMA591" s="8"/>
      <c r="BMB591" s="8"/>
      <c r="BMC591" s="8"/>
      <c r="BMD591" s="8"/>
      <c r="BME591" s="8"/>
      <c r="BMF591" s="8"/>
      <c r="BMG591" s="8"/>
      <c r="BMH591" s="8"/>
      <c r="BMI591" s="8"/>
      <c r="BMJ591" s="8"/>
      <c r="BMK591" s="8"/>
      <c r="BML591" s="8"/>
      <c r="BMM591" s="8"/>
      <c r="BMN591" s="8"/>
      <c r="BMO591" s="8"/>
      <c r="BMP591" s="8"/>
      <c r="BMQ591" s="8"/>
      <c r="BMR591" s="8"/>
      <c r="BMS591" s="8"/>
      <c r="BMT591" s="8"/>
      <c r="BMU591" s="8"/>
      <c r="BMV591" s="8"/>
      <c r="BMW591" s="8"/>
      <c r="BMX591" s="8"/>
      <c r="BMY591" s="8"/>
      <c r="BMZ591" s="8"/>
      <c r="BNA591" s="8"/>
      <c r="BNB591" s="8"/>
      <c r="BNC591" s="8"/>
      <c r="BND591" s="8"/>
      <c r="BNE591" s="8"/>
      <c r="BNF591" s="8"/>
      <c r="BNG591" s="8"/>
      <c r="BNH591" s="8"/>
      <c r="BNI591" s="8"/>
      <c r="BNJ591" s="8"/>
      <c r="BNK591" s="8"/>
      <c r="BNL591" s="8"/>
      <c r="BNM591" s="8"/>
      <c r="BNN591" s="8"/>
      <c r="BNO591" s="8"/>
      <c r="BNP591" s="8"/>
      <c r="BNQ591" s="8"/>
      <c r="BNR591" s="8"/>
      <c r="BNS591" s="8"/>
      <c r="BNT591" s="8"/>
      <c r="BNU591" s="8"/>
      <c r="BNV591" s="8"/>
      <c r="BNW591" s="8"/>
      <c r="BNX591" s="8"/>
      <c r="BNY591" s="8"/>
      <c r="BNZ591" s="8"/>
      <c r="BOA591" s="8"/>
      <c r="BOB591" s="8"/>
      <c r="BOC591" s="8"/>
      <c r="BOD591" s="8"/>
      <c r="BOE591" s="8"/>
      <c r="BOF591" s="8"/>
      <c r="BOG591" s="8"/>
      <c r="BOH591" s="8"/>
      <c r="BOI591" s="8"/>
      <c r="BOJ591" s="8"/>
      <c r="BOK591" s="8"/>
      <c r="BOL591" s="8"/>
      <c r="BOM591" s="8"/>
      <c r="BON591" s="8"/>
      <c r="BOO591" s="8"/>
      <c r="BOP591" s="8"/>
      <c r="BOQ591" s="8"/>
      <c r="BOR591" s="8"/>
      <c r="BOS591" s="8"/>
      <c r="BOT591" s="8"/>
      <c r="BOU591" s="8"/>
      <c r="BOV591" s="8"/>
      <c r="BOW591" s="8"/>
      <c r="BOX591" s="8"/>
      <c r="BOY591" s="8"/>
      <c r="BOZ591" s="8"/>
      <c r="BPA591" s="8"/>
      <c r="BPB591" s="8"/>
      <c r="BPC591" s="8"/>
      <c r="BPD591" s="8"/>
      <c r="BPE591" s="8"/>
      <c r="BPF591" s="8"/>
      <c r="BPG591" s="8"/>
      <c r="BPH591" s="8"/>
      <c r="BPI591" s="8"/>
      <c r="BPJ591" s="8"/>
      <c r="BPK591" s="8"/>
      <c r="BPL591" s="8"/>
      <c r="BPM591" s="8"/>
      <c r="BPN591" s="8"/>
      <c r="BPO591" s="8"/>
      <c r="BPP591" s="8"/>
      <c r="BPQ591" s="8"/>
      <c r="BPR591" s="8"/>
      <c r="BPS591" s="8"/>
      <c r="BPT591" s="8"/>
      <c r="BPU591" s="8"/>
      <c r="BPV591" s="8"/>
      <c r="BPW591" s="8"/>
      <c r="BPX591" s="8"/>
      <c r="BPY591" s="8"/>
      <c r="BPZ591" s="8"/>
      <c r="BQA591" s="8"/>
      <c r="BQB591" s="8"/>
      <c r="BQC591" s="8"/>
      <c r="BQD591" s="8"/>
      <c r="BQE591" s="8"/>
      <c r="BQF591" s="8"/>
      <c r="BQG591" s="8"/>
      <c r="BQH591" s="8"/>
      <c r="BQI591" s="8"/>
      <c r="BQJ591" s="8"/>
      <c r="BQK591" s="8"/>
      <c r="BQL591" s="8"/>
      <c r="BQM591" s="8"/>
      <c r="BQN591" s="8"/>
      <c r="BQO591" s="8"/>
      <c r="BQP591" s="8"/>
      <c r="BQQ591" s="8"/>
      <c r="BQR591" s="8"/>
      <c r="BQS591" s="8"/>
      <c r="BQT591" s="8"/>
      <c r="BQU591" s="8"/>
      <c r="BQV591" s="8"/>
      <c r="BQW591" s="8"/>
      <c r="BQX591" s="8"/>
      <c r="BQY591" s="8"/>
      <c r="BQZ591" s="8"/>
      <c r="BRA591" s="8"/>
      <c r="BRB591" s="8"/>
      <c r="BRC591" s="8"/>
      <c r="BRD591" s="8"/>
      <c r="BRE591" s="8"/>
      <c r="BRF591" s="8"/>
      <c r="BRG591" s="8"/>
      <c r="BRH591" s="8"/>
      <c r="BRI591" s="8"/>
      <c r="BRJ591" s="8"/>
      <c r="BRK591" s="8"/>
      <c r="BRL591" s="8"/>
      <c r="BRM591" s="8"/>
      <c r="BRN591" s="8"/>
      <c r="BRO591" s="8"/>
      <c r="BRP591" s="8"/>
      <c r="BRQ591" s="8"/>
      <c r="BRR591" s="8"/>
      <c r="BRS591" s="8"/>
      <c r="BRT591" s="8"/>
      <c r="BRU591" s="8"/>
      <c r="BRV591" s="8"/>
      <c r="BRW591" s="8"/>
      <c r="BRX591" s="8"/>
      <c r="BRY591" s="8"/>
      <c r="BRZ591" s="8"/>
      <c r="BSA591" s="8"/>
      <c r="BSB591" s="8"/>
      <c r="BSC591" s="8"/>
      <c r="BSD591" s="8"/>
      <c r="BSE591" s="8"/>
      <c r="BSF591" s="8"/>
      <c r="BSG591" s="8"/>
      <c r="BSH591" s="8"/>
      <c r="BSI591" s="8"/>
      <c r="BSJ591" s="8"/>
      <c r="BSK591" s="8"/>
      <c r="BSL591" s="8"/>
      <c r="BSM591" s="8"/>
      <c r="BSN591" s="8"/>
      <c r="BSO591" s="8"/>
      <c r="BSP591" s="8"/>
      <c r="BSQ591" s="8"/>
      <c r="BSR591" s="8"/>
      <c r="BSS591" s="8"/>
      <c r="BST591" s="8"/>
      <c r="BSU591" s="8"/>
      <c r="BSV591" s="8"/>
      <c r="BSW591" s="8"/>
      <c r="BSX591" s="8"/>
      <c r="BSY591" s="8"/>
      <c r="BSZ591" s="8"/>
      <c r="BTA591" s="8"/>
      <c r="BTB591" s="8"/>
      <c r="BTC591" s="8"/>
      <c r="BTD591" s="8"/>
      <c r="BTE591" s="8"/>
      <c r="BTF591" s="8"/>
      <c r="BTG591" s="8"/>
      <c r="BTH591" s="8"/>
      <c r="BTI591" s="8"/>
      <c r="BTJ591" s="8"/>
      <c r="BTK591" s="8"/>
      <c r="BTL591" s="8"/>
      <c r="BTM591" s="8"/>
      <c r="BTN591" s="8"/>
      <c r="BTO591" s="8"/>
      <c r="BTP591" s="8"/>
      <c r="BTQ591" s="8"/>
      <c r="BTR591" s="8"/>
      <c r="BTS591" s="8"/>
      <c r="BTT591" s="8"/>
      <c r="BTU591" s="8"/>
      <c r="BTV591" s="8"/>
      <c r="BTW591" s="8"/>
      <c r="BTX591" s="8"/>
      <c r="BTY591" s="8"/>
      <c r="BTZ591" s="8"/>
      <c r="BUA591" s="8"/>
      <c r="BUB591" s="8"/>
      <c r="BUC591" s="8"/>
      <c r="BUD591" s="8"/>
      <c r="BUE591" s="8"/>
      <c r="BUF591" s="8"/>
      <c r="BUG591" s="8"/>
      <c r="BUH591" s="8"/>
      <c r="BUI591" s="8"/>
      <c r="BUJ591" s="8"/>
      <c r="BUK591" s="8"/>
      <c r="BUL591" s="8"/>
      <c r="BUM591" s="8"/>
      <c r="BUN591" s="8"/>
      <c r="BUO591" s="8"/>
      <c r="BUP591" s="8"/>
      <c r="BUQ591" s="8"/>
      <c r="BUR591" s="8"/>
      <c r="BUS591" s="8"/>
      <c r="BUT591" s="8"/>
      <c r="BUU591" s="8"/>
      <c r="BUV591" s="8"/>
      <c r="BUW591" s="8"/>
      <c r="BUX591" s="8"/>
      <c r="BUY591" s="8"/>
      <c r="BUZ591" s="8"/>
      <c r="BVA591" s="8"/>
      <c r="BVB591" s="8"/>
      <c r="BVC591" s="8"/>
      <c r="BVD591" s="8"/>
      <c r="BVE591" s="8"/>
      <c r="BVF591" s="8"/>
      <c r="BVG591" s="8"/>
      <c r="BVH591" s="8"/>
      <c r="BVI591" s="8"/>
      <c r="BVJ591" s="8"/>
      <c r="BVK591" s="8"/>
      <c r="BVL591" s="8"/>
      <c r="BVM591" s="8"/>
      <c r="BVN591" s="8"/>
      <c r="BVO591" s="8"/>
      <c r="BVP591" s="8"/>
      <c r="BVQ591" s="8"/>
      <c r="BVR591" s="8"/>
      <c r="BVS591" s="8"/>
      <c r="BVT591" s="8"/>
      <c r="BVU591" s="8"/>
      <c r="BVV591" s="8"/>
      <c r="BVW591" s="8"/>
      <c r="BVX591" s="8"/>
      <c r="BVY591" s="8"/>
      <c r="BVZ591" s="8"/>
      <c r="BWA591" s="8"/>
      <c r="BWB591" s="8"/>
      <c r="BWC591" s="8"/>
      <c r="BWD591" s="8"/>
      <c r="BWE591" s="8"/>
      <c r="BWF591" s="8"/>
      <c r="BWG591" s="8"/>
      <c r="BWH591" s="8"/>
      <c r="BWI591" s="8"/>
      <c r="BWJ591" s="8"/>
      <c r="BWK591" s="8"/>
      <c r="BWL591" s="8"/>
      <c r="BWM591" s="8"/>
      <c r="BWN591" s="8"/>
      <c r="BWO591" s="8"/>
      <c r="BWP591" s="8"/>
      <c r="BWQ591" s="8"/>
    </row>
    <row r="592" spans="1:1967" s="445" customFormat="1" ht="102" customHeight="1">
      <c r="A592" s="9" t="s">
        <v>6646</v>
      </c>
      <c r="B592" s="100" t="s">
        <v>97</v>
      </c>
      <c r="C592" s="40" t="s">
        <v>1066</v>
      </c>
      <c r="D592" s="40" t="s">
        <v>1065</v>
      </c>
      <c r="E592" s="40" t="s">
        <v>1074</v>
      </c>
      <c r="F592" s="3"/>
      <c r="G592" s="3" t="s">
        <v>385</v>
      </c>
      <c r="H592" s="20">
        <v>0.5</v>
      </c>
      <c r="I592" s="114">
        <v>470000000</v>
      </c>
      <c r="J592" s="21" t="s">
        <v>1330</v>
      </c>
      <c r="K592" s="19" t="s">
        <v>1947</v>
      </c>
      <c r="L592" s="138" t="s">
        <v>3428</v>
      </c>
      <c r="M592" s="141" t="s">
        <v>383</v>
      </c>
      <c r="N592" s="361" t="s">
        <v>8876</v>
      </c>
      <c r="O592" s="3" t="s">
        <v>1382</v>
      </c>
      <c r="P592" s="7" t="s">
        <v>1354</v>
      </c>
      <c r="Q592" s="3" t="s">
        <v>1195</v>
      </c>
      <c r="R592" s="24">
        <v>12</v>
      </c>
      <c r="S592" s="19">
        <v>19886.27</v>
      </c>
      <c r="T592" s="83">
        <f t="shared" si="36"/>
        <v>238635.24</v>
      </c>
      <c r="U592" s="83">
        <f t="shared" si="39"/>
        <v>267271.46880000003</v>
      </c>
      <c r="V592" s="9" t="s">
        <v>1341</v>
      </c>
      <c r="W592" s="153" t="s">
        <v>1410</v>
      </c>
      <c r="X592" s="9"/>
    </row>
    <row r="593" spans="1:1967" s="445" customFormat="1" ht="102" customHeight="1">
      <c r="A593" s="9" t="s">
        <v>6647</v>
      </c>
      <c r="B593" s="100" t="s">
        <v>97</v>
      </c>
      <c r="C593" s="40" t="s">
        <v>1066</v>
      </c>
      <c r="D593" s="40" t="s">
        <v>1065</v>
      </c>
      <c r="E593" s="40" t="s">
        <v>1075</v>
      </c>
      <c r="F593" s="3"/>
      <c r="G593" s="3" t="s">
        <v>385</v>
      </c>
      <c r="H593" s="20">
        <v>0.5</v>
      </c>
      <c r="I593" s="114">
        <v>470000000</v>
      </c>
      <c r="J593" s="21" t="s">
        <v>1330</v>
      </c>
      <c r="K593" s="19" t="s">
        <v>1949</v>
      </c>
      <c r="L593" s="138" t="s">
        <v>3428</v>
      </c>
      <c r="M593" s="141" t="s">
        <v>383</v>
      </c>
      <c r="N593" s="361" t="s">
        <v>8876</v>
      </c>
      <c r="O593" s="3" t="s">
        <v>1382</v>
      </c>
      <c r="P593" s="7" t="s">
        <v>1354</v>
      </c>
      <c r="Q593" s="3" t="s">
        <v>1195</v>
      </c>
      <c r="R593" s="24">
        <v>8</v>
      </c>
      <c r="S593" s="19">
        <v>19886.27</v>
      </c>
      <c r="T593" s="83">
        <f t="shared" si="36"/>
        <v>159090.16</v>
      </c>
      <c r="U593" s="83">
        <f t="shared" si="39"/>
        <v>178180.97920000003</v>
      </c>
      <c r="V593" s="9" t="s">
        <v>1341</v>
      </c>
      <c r="W593" s="153" t="s">
        <v>1410</v>
      </c>
      <c r="X593" s="9"/>
    </row>
    <row r="594" spans="1:1967" s="445" customFormat="1" ht="102" customHeight="1">
      <c r="A594" s="9" t="s">
        <v>6648</v>
      </c>
      <c r="B594" s="100" t="s">
        <v>97</v>
      </c>
      <c r="C594" s="40" t="s">
        <v>1066</v>
      </c>
      <c r="D594" s="40" t="s">
        <v>1065</v>
      </c>
      <c r="E594" s="40" t="s">
        <v>1077</v>
      </c>
      <c r="F594" s="3"/>
      <c r="G594" s="3" t="s">
        <v>385</v>
      </c>
      <c r="H594" s="20">
        <v>0.5</v>
      </c>
      <c r="I594" s="114">
        <v>470000000</v>
      </c>
      <c r="J594" s="21" t="s">
        <v>1330</v>
      </c>
      <c r="K594" s="19" t="s">
        <v>1947</v>
      </c>
      <c r="L594" s="138" t="s">
        <v>3428</v>
      </c>
      <c r="M594" s="141" t="s">
        <v>383</v>
      </c>
      <c r="N594" s="361" t="s">
        <v>8876</v>
      </c>
      <c r="O594" s="3" t="s">
        <v>1382</v>
      </c>
      <c r="P594" s="7" t="s">
        <v>1354</v>
      </c>
      <c r="Q594" s="3" t="s">
        <v>1195</v>
      </c>
      <c r="R594" s="24">
        <v>17</v>
      </c>
      <c r="S594" s="19">
        <v>19886.27</v>
      </c>
      <c r="T594" s="83">
        <f t="shared" si="36"/>
        <v>338066.59</v>
      </c>
      <c r="U594" s="83">
        <f t="shared" si="39"/>
        <v>378634.58080000005</v>
      </c>
      <c r="V594" s="9" t="s">
        <v>1341</v>
      </c>
      <c r="W594" s="153" t="s">
        <v>1410</v>
      </c>
      <c r="X594" s="9"/>
    </row>
    <row r="595" spans="1:1967" s="445" customFormat="1" ht="102" customHeight="1">
      <c r="A595" s="9" t="s">
        <v>6649</v>
      </c>
      <c r="B595" s="100" t="s">
        <v>97</v>
      </c>
      <c r="C595" s="40" t="s">
        <v>1069</v>
      </c>
      <c r="D595" s="40" t="s">
        <v>1065</v>
      </c>
      <c r="E595" s="40" t="s">
        <v>1076</v>
      </c>
      <c r="F595" s="3"/>
      <c r="G595" s="3" t="s">
        <v>385</v>
      </c>
      <c r="H595" s="20">
        <v>0.5</v>
      </c>
      <c r="I595" s="114">
        <v>470000000</v>
      </c>
      <c r="J595" s="21" t="s">
        <v>1330</v>
      </c>
      <c r="K595" s="19" t="s">
        <v>1947</v>
      </c>
      <c r="L595" s="138" t="s">
        <v>3428</v>
      </c>
      <c r="M595" s="141" t="s">
        <v>383</v>
      </c>
      <c r="N595" s="361" t="s">
        <v>8876</v>
      </c>
      <c r="O595" s="3" t="s">
        <v>1382</v>
      </c>
      <c r="P595" s="7" t="s">
        <v>1354</v>
      </c>
      <c r="Q595" s="3" t="s">
        <v>1195</v>
      </c>
      <c r="R595" s="24">
        <v>2</v>
      </c>
      <c r="S595" s="19">
        <v>19886.27</v>
      </c>
      <c r="T595" s="83">
        <f t="shared" si="36"/>
        <v>39772.54</v>
      </c>
      <c r="U595" s="83">
        <f t="shared" si="39"/>
        <v>44545.244800000008</v>
      </c>
      <c r="V595" s="9" t="s">
        <v>1341</v>
      </c>
      <c r="W595" s="153" t="s">
        <v>1410</v>
      </c>
      <c r="X595" s="9"/>
    </row>
    <row r="596" spans="1:1967" s="445" customFormat="1" ht="102" customHeight="1">
      <c r="A596" s="9" t="s">
        <v>6650</v>
      </c>
      <c r="B596" s="100" t="s">
        <v>97</v>
      </c>
      <c r="C596" s="40" t="s">
        <v>1069</v>
      </c>
      <c r="D596" s="40" t="s">
        <v>1065</v>
      </c>
      <c r="E596" s="3" t="s">
        <v>1078</v>
      </c>
      <c r="F596" s="3"/>
      <c r="G596" s="3" t="s">
        <v>385</v>
      </c>
      <c r="H596" s="20">
        <v>0.5</v>
      </c>
      <c r="I596" s="114">
        <v>470000000</v>
      </c>
      <c r="J596" s="21" t="s">
        <v>1330</v>
      </c>
      <c r="K596" s="19" t="s">
        <v>1947</v>
      </c>
      <c r="L596" s="138" t="s">
        <v>3428</v>
      </c>
      <c r="M596" s="141" t="s">
        <v>383</v>
      </c>
      <c r="N596" s="361" t="s">
        <v>8876</v>
      </c>
      <c r="O596" s="3" t="s">
        <v>1382</v>
      </c>
      <c r="P596" s="7" t="s">
        <v>1354</v>
      </c>
      <c r="Q596" s="3" t="s">
        <v>1195</v>
      </c>
      <c r="R596" s="24">
        <v>18</v>
      </c>
      <c r="S596" s="19">
        <v>19886.27</v>
      </c>
      <c r="T596" s="83">
        <f t="shared" si="36"/>
        <v>357952.86</v>
      </c>
      <c r="U596" s="83">
        <f t="shared" si="39"/>
        <v>400907.20320000005</v>
      </c>
      <c r="V596" s="9" t="s">
        <v>1341</v>
      </c>
      <c r="W596" s="153" t="s">
        <v>1410</v>
      </c>
      <c r="X596" s="9"/>
    </row>
    <row r="597" spans="1:1967" s="445" customFormat="1" ht="102" customHeight="1">
      <c r="A597" s="9" t="s">
        <v>6651</v>
      </c>
      <c r="B597" s="100" t="s">
        <v>97</v>
      </c>
      <c r="C597" s="40" t="s">
        <v>1069</v>
      </c>
      <c r="D597" s="40" t="s">
        <v>1065</v>
      </c>
      <c r="E597" s="3" t="s">
        <v>1079</v>
      </c>
      <c r="F597" s="3"/>
      <c r="G597" s="3" t="s">
        <v>385</v>
      </c>
      <c r="H597" s="20">
        <v>0.5</v>
      </c>
      <c r="I597" s="114">
        <v>470000000</v>
      </c>
      <c r="J597" s="21" t="s">
        <v>1330</v>
      </c>
      <c r="K597" s="19" t="s">
        <v>1947</v>
      </c>
      <c r="L597" s="138" t="s">
        <v>3428</v>
      </c>
      <c r="M597" s="141" t="s">
        <v>383</v>
      </c>
      <c r="N597" s="361" t="s">
        <v>8876</v>
      </c>
      <c r="O597" s="3" t="s">
        <v>1382</v>
      </c>
      <c r="P597" s="7" t="s">
        <v>1354</v>
      </c>
      <c r="Q597" s="3" t="s">
        <v>1195</v>
      </c>
      <c r="R597" s="24">
        <v>20</v>
      </c>
      <c r="S597" s="19">
        <v>19886.27</v>
      </c>
      <c r="T597" s="83">
        <f t="shared" si="36"/>
        <v>397725.4</v>
      </c>
      <c r="U597" s="83">
        <f t="shared" si="39"/>
        <v>445452.44800000009</v>
      </c>
      <c r="V597" s="9" t="s">
        <v>1341</v>
      </c>
      <c r="W597" s="153" t="s">
        <v>1410</v>
      </c>
      <c r="X597" s="9"/>
    </row>
    <row r="598" spans="1:1967" s="445" customFormat="1" ht="102" customHeight="1">
      <c r="A598" s="9" t="s">
        <v>6652</v>
      </c>
      <c r="B598" s="100" t="s">
        <v>97</v>
      </c>
      <c r="C598" s="40" t="s">
        <v>1069</v>
      </c>
      <c r="D598" s="40" t="s">
        <v>1065</v>
      </c>
      <c r="E598" s="3" t="s">
        <v>1080</v>
      </c>
      <c r="F598" s="3"/>
      <c r="G598" s="3" t="s">
        <v>385</v>
      </c>
      <c r="H598" s="20">
        <v>0.5</v>
      </c>
      <c r="I598" s="114">
        <v>470000000</v>
      </c>
      <c r="J598" s="21" t="s">
        <v>1330</v>
      </c>
      <c r="K598" s="19" t="s">
        <v>1949</v>
      </c>
      <c r="L598" s="138" t="s">
        <v>3428</v>
      </c>
      <c r="M598" s="141" t="s">
        <v>383</v>
      </c>
      <c r="N598" s="361" t="s">
        <v>8876</v>
      </c>
      <c r="O598" s="3" t="s">
        <v>1382</v>
      </c>
      <c r="P598" s="7" t="s">
        <v>1354</v>
      </c>
      <c r="Q598" s="3" t="s">
        <v>1195</v>
      </c>
      <c r="R598" s="24">
        <v>36</v>
      </c>
      <c r="S598" s="19">
        <v>24750</v>
      </c>
      <c r="T598" s="83">
        <f t="shared" si="36"/>
        <v>891000</v>
      </c>
      <c r="U598" s="83">
        <f t="shared" si="39"/>
        <v>997920.00000000012</v>
      </c>
      <c r="V598" s="9" t="s">
        <v>1341</v>
      </c>
      <c r="W598" s="153" t="s">
        <v>1410</v>
      </c>
      <c r="X598" s="9"/>
    </row>
    <row r="599" spans="1:1967" s="445" customFormat="1" ht="102" customHeight="1">
      <c r="A599" s="9" t="s">
        <v>6653</v>
      </c>
      <c r="B599" s="100" t="s">
        <v>97</v>
      </c>
      <c r="C599" s="40" t="s">
        <v>1069</v>
      </c>
      <c r="D599" s="40" t="s">
        <v>1065</v>
      </c>
      <c r="E599" s="3" t="s">
        <v>1072</v>
      </c>
      <c r="F599" s="3"/>
      <c r="G599" s="3" t="s">
        <v>385</v>
      </c>
      <c r="H599" s="20">
        <v>0.5</v>
      </c>
      <c r="I599" s="114">
        <v>470000000</v>
      </c>
      <c r="J599" s="21" t="s">
        <v>1330</v>
      </c>
      <c r="K599" s="19" t="s">
        <v>3458</v>
      </c>
      <c r="L599" s="138" t="s">
        <v>3428</v>
      </c>
      <c r="M599" s="141" t="s">
        <v>383</v>
      </c>
      <c r="N599" s="361" t="s">
        <v>8876</v>
      </c>
      <c r="O599" s="3" t="s">
        <v>1382</v>
      </c>
      <c r="P599" s="7" t="s">
        <v>1354</v>
      </c>
      <c r="Q599" s="3" t="s">
        <v>1195</v>
      </c>
      <c r="R599" s="24">
        <v>275</v>
      </c>
      <c r="S599" s="19">
        <v>24750</v>
      </c>
      <c r="T599" s="83">
        <f t="shared" si="36"/>
        <v>6806250</v>
      </c>
      <c r="U599" s="83">
        <f t="shared" si="39"/>
        <v>7623000.0000000009</v>
      </c>
      <c r="V599" s="9" t="s">
        <v>1341</v>
      </c>
      <c r="W599" s="153" t="s">
        <v>1410</v>
      </c>
      <c r="X599" s="9"/>
    </row>
    <row r="600" spans="1:1967" s="445" customFormat="1" ht="102" customHeight="1">
      <c r="A600" s="9" t="s">
        <v>6654</v>
      </c>
      <c r="B600" s="100" t="s">
        <v>97</v>
      </c>
      <c r="C600" s="40" t="s">
        <v>1069</v>
      </c>
      <c r="D600" s="40" t="s">
        <v>1065</v>
      </c>
      <c r="E600" s="3" t="s">
        <v>1081</v>
      </c>
      <c r="F600" s="3"/>
      <c r="G600" s="3" t="s">
        <v>385</v>
      </c>
      <c r="H600" s="20">
        <v>0.5</v>
      </c>
      <c r="I600" s="114">
        <v>470000000</v>
      </c>
      <c r="J600" s="21" t="s">
        <v>1330</v>
      </c>
      <c r="K600" s="19" t="s">
        <v>1947</v>
      </c>
      <c r="L600" s="138" t="s">
        <v>3428</v>
      </c>
      <c r="M600" s="141" t="s">
        <v>383</v>
      </c>
      <c r="N600" s="361" t="s">
        <v>8876</v>
      </c>
      <c r="O600" s="3" t="s">
        <v>1382</v>
      </c>
      <c r="P600" s="7" t="s">
        <v>1354</v>
      </c>
      <c r="Q600" s="3" t="s">
        <v>1195</v>
      </c>
      <c r="R600" s="24">
        <v>7</v>
      </c>
      <c r="S600" s="19">
        <v>24750</v>
      </c>
      <c r="T600" s="83">
        <f t="shared" si="36"/>
        <v>173250</v>
      </c>
      <c r="U600" s="83">
        <f t="shared" si="39"/>
        <v>194040.00000000003</v>
      </c>
      <c r="V600" s="9" t="s">
        <v>1341</v>
      </c>
      <c r="W600" s="153" t="s">
        <v>1410</v>
      </c>
      <c r="X600" s="9"/>
    </row>
    <row r="601" spans="1:1967" s="445" customFormat="1" ht="102" customHeight="1">
      <c r="A601" s="9" t="s">
        <v>6655</v>
      </c>
      <c r="B601" s="100" t="s">
        <v>97</v>
      </c>
      <c r="C601" s="3" t="s">
        <v>1086</v>
      </c>
      <c r="D601" s="3" t="s">
        <v>1087</v>
      </c>
      <c r="E601" s="3" t="s">
        <v>1088</v>
      </c>
      <c r="F601" s="3"/>
      <c r="G601" s="3" t="s">
        <v>384</v>
      </c>
      <c r="H601" s="20">
        <v>0</v>
      </c>
      <c r="I601" s="114">
        <v>470000000</v>
      </c>
      <c r="J601" s="21" t="s">
        <v>1330</v>
      </c>
      <c r="K601" s="19" t="s">
        <v>1949</v>
      </c>
      <c r="L601" s="138" t="s">
        <v>3428</v>
      </c>
      <c r="M601" s="141" t="s">
        <v>383</v>
      </c>
      <c r="N601" s="361" t="s">
        <v>8879</v>
      </c>
      <c r="O601" s="3" t="s">
        <v>1382</v>
      </c>
      <c r="P601" s="7" t="s">
        <v>1354</v>
      </c>
      <c r="Q601" s="3" t="s">
        <v>1195</v>
      </c>
      <c r="R601" s="24">
        <v>510</v>
      </c>
      <c r="S601" s="19">
        <v>3785.55</v>
      </c>
      <c r="T601" s="83">
        <f t="shared" si="36"/>
        <v>1930630.5</v>
      </c>
      <c r="U601" s="83">
        <f t="shared" si="39"/>
        <v>2162306.16</v>
      </c>
      <c r="V601" s="9" t="s">
        <v>1341</v>
      </c>
      <c r="W601" s="153" t="s">
        <v>1410</v>
      </c>
      <c r="X601" s="9"/>
    </row>
    <row r="602" spans="1:1967" s="445" customFormat="1" ht="102" customHeight="1">
      <c r="A602" s="9" t="s">
        <v>6656</v>
      </c>
      <c r="B602" s="100" t="s">
        <v>97</v>
      </c>
      <c r="C602" s="56" t="s">
        <v>1101</v>
      </c>
      <c r="D602" s="3" t="s">
        <v>66</v>
      </c>
      <c r="E602" s="3" t="s">
        <v>67</v>
      </c>
      <c r="F602" s="3"/>
      <c r="G602" s="3" t="s">
        <v>384</v>
      </c>
      <c r="H602" s="20">
        <v>0</v>
      </c>
      <c r="I602" s="114">
        <v>470000000</v>
      </c>
      <c r="J602" s="21" t="s">
        <v>1330</v>
      </c>
      <c r="K602" s="19" t="s">
        <v>1949</v>
      </c>
      <c r="L602" s="138" t="s">
        <v>3428</v>
      </c>
      <c r="M602" s="141" t="s">
        <v>383</v>
      </c>
      <c r="N602" s="361" t="s">
        <v>8879</v>
      </c>
      <c r="O602" s="3" t="s">
        <v>1382</v>
      </c>
      <c r="P602" s="7" t="s">
        <v>1354</v>
      </c>
      <c r="Q602" s="3" t="s">
        <v>1195</v>
      </c>
      <c r="R602" s="24">
        <v>321</v>
      </c>
      <c r="S602" s="19">
        <v>836</v>
      </c>
      <c r="T602" s="83">
        <f t="shared" ref="T602:T682" si="40">R602*S602</f>
        <v>268356</v>
      </c>
      <c r="U602" s="83">
        <f t="shared" si="39"/>
        <v>300558.72000000003</v>
      </c>
      <c r="V602" s="9" t="s">
        <v>1341</v>
      </c>
      <c r="W602" s="153" t="s">
        <v>1410</v>
      </c>
      <c r="X602" s="9"/>
    </row>
    <row r="603" spans="1:1967" s="445" customFormat="1" ht="102" customHeight="1">
      <c r="A603" s="9" t="s">
        <v>6657</v>
      </c>
      <c r="B603" s="100" t="s">
        <v>97</v>
      </c>
      <c r="C603" s="3" t="s">
        <v>1091</v>
      </c>
      <c r="D603" s="3" t="s">
        <v>1092</v>
      </c>
      <c r="E603" s="3" t="s">
        <v>1093</v>
      </c>
      <c r="F603" s="3"/>
      <c r="G603" s="3" t="s">
        <v>384</v>
      </c>
      <c r="H603" s="20">
        <v>0</v>
      </c>
      <c r="I603" s="114">
        <v>470000000</v>
      </c>
      <c r="J603" s="21" t="s">
        <v>1330</v>
      </c>
      <c r="K603" s="19" t="s">
        <v>1949</v>
      </c>
      <c r="L603" s="138" t="s">
        <v>3428</v>
      </c>
      <c r="M603" s="141" t="s">
        <v>383</v>
      </c>
      <c r="N603" s="361" t="s">
        <v>8879</v>
      </c>
      <c r="O603" s="3" t="s">
        <v>1382</v>
      </c>
      <c r="P603" s="7" t="s">
        <v>1354</v>
      </c>
      <c r="Q603" s="3" t="s">
        <v>1195</v>
      </c>
      <c r="R603" s="24">
        <v>12</v>
      </c>
      <c r="S603" s="19">
        <v>723.21</v>
      </c>
      <c r="T603" s="83">
        <f t="shared" si="40"/>
        <v>8678.52</v>
      </c>
      <c r="U603" s="83">
        <f t="shared" si="39"/>
        <v>9719.9424000000017</v>
      </c>
      <c r="V603" s="9" t="s">
        <v>1341</v>
      </c>
      <c r="W603" s="153" t="s">
        <v>1410</v>
      </c>
      <c r="X603" s="9"/>
    </row>
    <row r="604" spans="1:1967" s="445" customFormat="1" ht="102" customHeight="1">
      <c r="A604" s="9" t="s">
        <v>6658</v>
      </c>
      <c r="B604" s="100" t="s">
        <v>97</v>
      </c>
      <c r="C604" s="3" t="s">
        <v>1089</v>
      </c>
      <c r="D604" s="3" t="s">
        <v>1090</v>
      </c>
      <c r="E604" s="3" t="s">
        <v>1097</v>
      </c>
      <c r="F604" s="3"/>
      <c r="G604" s="3" t="s">
        <v>384</v>
      </c>
      <c r="H604" s="20">
        <v>0</v>
      </c>
      <c r="I604" s="114">
        <v>470000000</v>
      </c>
      <c r="J604" s="21" t="s">
        <v>1330</v>
      </c>
      <c r="K604" s="19" t="s">
        <v>1949</v>
      </c>
      <c r="L604" s="138" t="s">
        <v>3428</v>
      </c>
      <c r="M604" s="141" t="s">
        <v>383</v>
      </c>
      <c r="N604" s="361" t="s">
        <v>8879</v>
      </c>
      <c r="O604" s="3" t="s">
        <v>1382</v>
      </c>
      <c r="P604" s="7" t="s">
        <v>1354</v>
      </c>
      <c r="Q604" s="3" t="s">
        <v>1195</v>
      </c>
      <c r="R604" s="24">
        <v>6</v>
      </c>
      <c r="S604" s="19">
        <v>176</v>
      </c>
      <c r="T604" s="83">
        <f t="shared" si="40"/>
        <v>1056</v>
      </c>
      <c r="U604" s="83">
        <f t="shared" si="39"/>
        <v>1182.72</v>
      </c>
      <c r="V604" s="9" t="s">
        <v>1341</v>
      </c>
      <c r="W604" s="153" t="s">
        <v>1410</v>
      </c>
      <c r="X604" s="9"/>
    </row>
    <row r="605" spans="1:1967" s="445" customFormat="1" ht="102" customHeight="1">
      <c r="A605" s="9" t="s">
        <v>6659</v>
      </c>
      <c r="B605" s="100" t="s">
        <v>97</v>
      </c>
      <c r="C605" s="58" t="s">
        <v>1094</v>
      </c>
      <c r="D605" s="58" t="s">
        <v>1095</v>
      </c>
      <c r="E605" s="58" t="s">
        <v>1096</v>
      </c>
      <c r="F605" s="3"/>
      <c r="G605" s="3" t="s">
        <v>384</v>
      </c>
      <c r="H605" s="20">
        <v>0</v>
      </c>
      <c r="I605" s="114">
        <v>470000000</v>
      </c>
      <c r="J605" s="21" t="s">
        <v>1330</v>
      </c>
      <c r="K605" s="19" t="s">
        <v>1949</v>
      </c>
      <c r="L605" s="138" t="s">
        <v>3428</v>
      </c>
      <c r="M605" s="141" t="s">
        <v>383</v>
      </c>
      <c r="N605" s="361" t="s">
        <v>8879</v>
      </c>
      <c r="O605" s="3" t="s">
        <v>1382</v>
      </c>
      <c r="P605" s="7" t="s">
        <v>1354</v>
      </c>
      <c r="Q605" s="3" t="s">
        <v>1195</v>
      </c>
      <c r="R605" s="24">
        <v>16</v>
      </c>
      <c r="S605" s="19">
        <v>3685</v>
      </c>
      <c r="T605" s="83">
        <f t="shared" si="40"/>
        <v>58960</v>
      </c>
      <c r="U605" s="83">
        <f t="shared" si="39"/>
        <v>66035.200000000012</v>
      </c>
      <c r="V605" s="9" t="s">
        <v>1341</v>
      </c>
      <c r="W605" s="153" t="s">
        <v>1410</v>
      </c>
      <c r="X605" s="9"/>
    </row>
    <row r="606" spans="1:1967" s="445" customFormat="1" ht="102" customHeight="1">
      <c r="A606" s="9" t="s">
        <v>6660</v>
      </c>
      <c r="B606" s="100" t="s">
        <v>97</v>
      </c>
      <c r="C606" s="3" t="s">
        <v>1083</v>
      </c>
      <c r="D606" s="3" t="s">
        <v>1084</v>
      </c>
      <c r="E606" s="3" t="s">
        <v>1085</v>
      </c>
      <c r="F606" s="3"/>
      <c r="G606" s="3" t="s">
        <v>384</v>
      </c>
      <c r="H606" s="20">
        <v>0</v>
      </c>
      <c r="I606" s="114">
        <v>470000000</v>
      </c>
      <c r="J606" s="21" t="s">
        <v>1330</v>
      </c>
      <c r="K606" s="19" t="s">
        <v>1383</v>
      </c>
      <c r="L606" s="138" t="s">
        <v>3428</v>
      </c>
      <c r="M606" s="141" t="s">
        <v>383</v>
      </c>
      <c r="N606" s="361" t="s">
        <v>8879</v>
      </c>
      <c r="O606" s="3" t="s">
        <v>1382</v>
      </c>
      <c r="P606" s="7" t="s">
        <v>1354</v>
      </c>
      <c r="Q606" s="3" t="s">
        <v>1195</v>
      </c>
      <c r="R606" s="24">
        <v>120</v>
      </c>
      <c r="S606" s="19">
        <v>836</v>
      </c>
      <c r="T606" s="83">
        <f t="shared" si="40"/>
        <v>100320</v>
      </c>
      <c r="U606" s="83">
        <f t="shared" si="39"/>
        <v>112358.40000000001</v>
      </c>
      <c r="V606" s="9" t="s">
        <v>1341</v>
      </c>
      <c r="W606" s="153" t="s">
        <v>1410</v>
      </c>
      <c r="X606" s="9"/>
    </row>
    <row r="607" spans="1:1967" s="445" customFormat="1" ht="102" customHeight="1">
      <c r="A607" s="9" t="s">
        <v>6661</v>
      </c>
      <c r="B607" s="100" t="s">
        <v>97</v>
      </c>
      <c r="C607" s="111" t="s">
        <v>1102</v>
      </c>
      <c r="D607" s="111" t="s">
        <v>1103</v>
      </c>
      <c r="E607" s="111" t="s">
        <v>1104</v>
      </c>
      <c r="F607" s="3"/>
      <c r="G607" s="3" t="s">
        <v>385</v>
      </c>
      <c r="H607" s="20">
        <v>1</v>
      </c>
      <c r="I607" s="114">
        <v>470000000</v>
      </c>
      <c r="J607" s="21" t="s">
        <v>1330</v>
      </c>
      <c r="K607" s="19" t="s">
        <v>2103</v>
      </c>
      <c r="L607" s="138" t="s">
        <v>3428</v>
      </c>
      <c r="M607" s="141" t="s">
        <v>383</v>
      </c>
      <c r="N607" s="361" t="s">
        <v>2104</v>
      </c>
      <c r="O607" s="3" t="s">
        <v>1382</v>
      </c>
      <c r="P607" s="7" t="s">
        <v>1354</v>
      </c>
      <c r="Q607" s="3" t="s">
        <v>1195</v>
      </c>
      <c r="R607" s="24">
        <v>8219</v>
      </c>
      <c r="S607" s="19">
        <v>33384</v>
      </c>
      <c r="T607" s="83">
        <f t="shared" si="40"/>
        <v>274383096</v>
      </c>
      <c r="U607" s="83">
        <f t="shared" si="39"/>
        <v>307309067.52000004</v>
      </c>
      <c r="V607" s="9" t="s">
        <v>1341</v>
      </c>
      <c r="W607" s="153" t="s">
        <v>1410</v>
      </c>
      <c r="X607" s="9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  <c r="JX607" s="8"/>
      <c r="JY607" s="8"/>
      <c r="JZ607" s="8"/>
      <c r="KA607" s="8"/>
      <c r="KB607" s="8"/>
      <c r="KC607" s="8"/>
      <c r="KD607" s="8"/>
      <c r="KE607" s="8"/>
      <c r="KF607" s="8"/>
      <c r="KG607" s="8"/>
      <c r="KH607" s="8"/>
      <c r="KI607" s="8"/>
      <c r="KJ607" s="8"/>
      <c r="KK607" s="8"/>
      <c r="KL607" s="8"/>
      <c r="KM607" s="8"/>
      <c r="KN607" s="8"/>
      <c r="KO607" s="8"/>
      <c r="KP607" s="8"/>
      <c r="KQ607" s="8"/>
      <c r="KR607" s="8"/>
      <c r="KS607" s="8"/>
      <c r="KT607" s="8"/>
      <c r="KU607" s="8"/>
      <c r="KV607" s="8"/>
      <c r="KW607" s="8"/>
      <c r="KX607" s="8"/>
      <c r="KY607" s="8"/>
      <c r="KZ607" s="8"/>
      <c r="LA607" s="8"/>
      <c r="LB607" s="8"/>
      <c r="LC607" s="8"/>
      <c r="LD607" s="8"/>
      <c r="LE607" s="8"/>
      <c r="LF607" s="8"/>
      <c r="LG607" s="8"/>
      <c r="LH607" s="8"/>
      <c r="LI607" s="8"/>
      <c r="LJ607" s="8"/>
      <c r="LK607" s="8"/>
      <c r="LL607" s="8"/>
      <c r="LM607" s="8"/>
      <c r="LN607" s="8"/>
      <c r="LO607" s="8"/>
      <c r="LP607" s="8"/>
      <c r="LQ607" s="8"/>
      <c r="LR607" s="8"/>
      <c r="LS607" s="8"/>
      <c r="LT607" s="8"/>
      <c r="LU607" s="8"/>
      <c r="LV607" s="8"/>
      <c r="LW607" s="8"/>
      <c r="LX607" s="8"/>
      <c r="LY607" s="8"/>
      <c r="LZ607" s="8"/>
      <c r="MA607" s="8"/>
      <c r="MB607" s="8"/>
      <c r="MC607" s="8"/>
      <c r="MD607" s="8"/>
      <c r="ME607" s="8"/>
      <c r="MF607" s="8"/>
      <c r="MG607" s="8"/>
      <c r="MH607" s="8"/>
      <c r="MI607" s="8"/>
      <c r="MJ607" s="8"/>
      <c r="MK607" s="8"/>
      <c r="ML607" s="8"/>
      <c r="MM607" s="8"/>
      <c r="MN607" s="8"/>
      <c r="MO607" s="8"/>
      <c r="MP607" s="8"/>
      <c r="MQ607" s="8"/>
      <c r="MR607" s="8"/>
      <c r="MS607" s="8"/>
      <c r="MT607" s="8"/>
      <c r="MU607" s="8"/>
      <c r="MV607" s="8"/>
      <c r="MW607" s="8"/>
      <c r="MX607" s="8"/>
      <c r="MY607" s="8"/>
      <c r="MZ607" s="8"/>
      <c r="NA607" s="8"/>
      <c r="NB607" s="8"/>
      <c r="NC607" s="8"/>
      <c r="ND607" s="8"/>
      <c r="NE607" s="8"/>
      <c r="NF607" s="8"/>
      <c r="NG607" s="8"/>
      <c r="NH607" s="8"/>
      <c r="NI607" s="8"/>
      <c r="NJ607" s="8"/>
      <c r="NK607" s="8"/>
      <c r="NL607" s="8"/>
      <c r="NM607" s="8"/>
      <c r="NN607" s="8"/>
      <c r="NO607" s="8"/>
      <c r="NP607" s="8"/>
      <c r="NQ607" s="8"/>
      <c r="NR607" s="8"/>
      <c r="NS607" s="8"/>
      <c r="NT607" s="8"/>
      <c r="NU607" s="8"/>
      <c r="NV607" s="8"/>
      <c r="NW607" s="8"/>
      <c r="NX607" s="8"/>
      <c r="NY607" s="8"/>
      <c r="NZ607" s="8"/>
      <c r="OA607" s="8"/>
      <c r="OB607" s="8"/>
      <c r="OC607" s="8"/>
      <c r="OD607" s="8"/>
      <c r="OE607" s="8"/>
      <c r="OF607" s="8"/>
      <c r="OG607" s="8"/>
      <c r="OH607" s="8"/>
      <c r="OI607" s="8"/>
      <c r="OJ607" s="8"/>
      <c r="OK607" s="8"/>
      <c r="OL607" s="8"/>
      <c r="OM607" s="8"/>
      <c r="ON607" s="8"/>
      <c r="OO607" s="8"/>
      <c r="OP607" s="8"/>
      <c r="OQ607" s="8"/>
      <c r="OR607" s="8"/>
      <c r="OS607" s="8"/>
      <c r="OT607" s="8"/>
      <c r="OU607" s="8"/>
      <c r="OV607" s="8"/>
      <c r="OW607" s="8"/>
      <c r="OX607" s="8"/>
      <c r="OY607" s="8"/>
      <c r="OZ607" s="8"/>
      <c r="PA607" s="8"/>
      <c r="PB607" s="8"/>
      <c r="PC607" s="8"/>
      <c r="PD607" s="8"/>
      <c r="PE607" s="8"/>
      <c r="PF607" s="8"/>
      <c r="PG607" s="8"/>
      <c r="PH607" s="8"/>
      <c r="PI607" s="8"/>
      <c r="PJ607" s="8"/>
      <c r="PK607" s="8"/>
      <c r="PL607" s="8"/>
      <c r="PM607" s="8"/>
      <c r="PN607" s="8"/>
      <c r="PO607" s="8"/>
      <c r="PP607" s="8"/>
      <c r="PQ607" s="8"/>
      <c r="PR607" s="8"/>
      <c r="PS607" s="8"/>
      <c r="PT607" s="8"/>
      <c r="PU607" s="8"/>
      <c r="PV607" s="8"/>
      <c r="PW607" s="8"/>
      <c r="PX607" s="8"/>
      <c r="PY607" s="8"/>
      <c r="PZ607" s="8"/>
      <c r="QA607" s="8"/>
      <c r="QB607" s="8"/>
      <c r="QC607" s="8"/>
      <c r="QD607" s="8"/>
      <c r="QE607" s="8"/>
      <c r="QF607" s="8"/>
      <c r="QG607" s="8"/>
      <c r="QH607" s="8"/>
      <c r="QI607" s="8"/>
      <c r="QJ607" s="8"/>
      <c r="QK607" s="8"/>
      <c r="QL607" s="8"/>
      <c r="QM607" s="8"/>
      <c r="QN607" s="8"/>
      <c r="QO607" s="8"/>
      <c r="QP607" s="8"/>
      <c r="QQ607" s="8"/>
      <c r="QR607" s="8"/>
      <c r="QS607" s="8"/>
      <c r="QT607" s="8"/>
      <c r="QU607" s="8"/>
      <c r="QV607" s="8"/>
      <c r="QW607" s="8"/>
      <c r="QX607" s="8"/>
      <c r="QY607" s="8"/>
      <c r="QZ607" s="8"/>
      <c r="RA607" s="8"/>
      <c r="RB607" s="8"/>
      <c r="RC607" s="8"/>
      <c r="RD607" s="8"/>
      <c r="RE607" s="8"/>
      <c r="RF607" s="8"/>
      <c r="RG607" s="8"/>
      <c r="RH607" s="8"/>
      <c r="RI607" s="8"/>
      <c r="RJ607" s="8"/>
      <c r="RK607" s="8"/>
      <c r="RL607" s="8"/>
      <c r="RM607" s="8"/>
      <c r="RN607" s="8"/>
      <c r="RO607" s="8"/>
      <c r="RP607" s="8"/>
      <c r="RQ607" s="8"/>
      <c r="RR607" s="8"/>
      <c r="RS607" s="8"/>
      <c r="RT607" s="8"/>
      <c r="RU607" s="8"/>
      <c r="RV607" s="8"/>
      <c r="RW607" s="8"/>
      <c r="RX607" s="8"/>
      <c r="RY607" s="8"/>
      <c r="RZ607" s="8"/>
      <c r="SA607" s="8"/>
      <c r="SB607" s="8"/>
      <c r="SC607" s="8"/>
      <c r="SD607" s="8"/>
      <c r="SE607" s="8"/>
      <c r="SF607" s="8"/>
      <c r="SG607" s="8"/>
      <c r="SH607" s="8"/>
      <c r="SI607" s="8"/>
      <c r="SJ607" s="8"/>
      <c r="SK607" s="8"/>
      <c r="SL607" s="8"/>
      <c r="SM607" s="8"/>
      <c r="SN607" s="8"/>
      <c r="SO607" s="8"/>
      <c r="SP607" s="8"/>
      <c r="SQ607" s="8"/>
      <c r="SR607" s="8"/>
      <c r="SS607" s="8"/>
      <c r="ST607" s="8"/>
      <c r="SU607" s="8"/>
      <c r="SV607" s="8"/>
      <c r="SW607" s="8"/>
      <c r="SX607" s="8"/>
      <c r="SY607" s="8"/>
      <c r="SZ607" s="8"/>
      <c r="TA607" s="8"/>
      <c r="TB607" s="8"/>
      <c r="TC607" s="8"/>
      <c r="TD607" s="8"/>
      <c r="TE607" s="8"/>
      <c r="TF607" s="8"/>
      <c r="TG607" s="8"/>
      <c r="TH607" s="8"/>
      <c r="TI607" s="8"/>
      <c r="TJ607" s="8"/>
      <c r="TK607" s="8"/>
      <c r="TL607" s="8"/>
      <c r="TM607" s="8"/>
      <c r="TN607" s="8"/>
      <c r="TO607" s="8"/>
      <c r="TP607" s="8"/>
      <c r="TQ607" s="8"/>
      <c r="TR607" s="8"/>
      <c r="TS607" s="8"/>
      <c r="TT607" s="8"/>
      <c r="TU607" s="8"/>
      <c r="TV607" s="8"/>
      <c r="TW607" s="8"/>
      <c r="TX607" s="8"/>
      <c r="TY607" s="8"/>
      <c r="TZ607" s="8"/>
      <c r="UA607" s="8"/>
      <c r="UB607" s="8"/>
      <c r="UC607" s="8"/>
      <c r="UD607" s="8"/>
      <c r="UE607" s="8"/>
      <c r="UF607" s="8"/>
      <c r="UG607" s="8"/>
      <c r="UH607" s="8"/>
      <c r="UI607" s="8"/>
      <c r="UJ607" s="8"/>
      <c r="UK607" s="8"/>
      <c r="UL607" s="8"/>
      <c r="UM607" s="8"/>
      <c r="UN607" s="8"/>
      <c r="UO607" s="8"/>
      <c r="UP607" s="8"/>
      <c r="UQ607" s="8"/>
      <c r="UR607" s="8"/>
      <c r="US607" s="8"/>
      <c r="UT607" s="8"/>
      <c r="UU607" s="8"/>
      <c r="UV607" s="8"/>
      <c r="UW607" s="8"/>
      <c r="UX607" s="8"/>
      <c r="UY607" s="8"/>
      <c r="UZ607" s="8"/>
      <c r="VA607" s="8"/>
      <c r="VB607" s="8"/>
      <c r="VC607" s="8"/>
      <c r="VD607" s="8"/>
      <c r="VE607" s="8"/>
      <c r="VF607" s="8"/>
      <c r="VG607" s="8"/>
      <c r="VH607" s="8"/>
      <c r="VI607" s="8"/>
      <c r="VJ607" s="8"/>
      <c r="VK607" s="8"/>
      <c r="VL607" s="8"/>
      <c r="VM607" s="8"/>
      <c r="VN607" s="8"/>
      <c r="VO607" s="8"/>
      <c r="VP607" s="8"/>
      <c r="VQ607" s="8"/>
      <c r="VR607" s="8"/>
      <c r="VS607" s="8"/>
      <c r="VT607" s="8"/>
      <c r="VU607" s="8"/>
      <c r="VV607" s="8"/>
      <c r="VW607" s="8"/>
      <c r="VX607" s="8"/>
      <c r="VY607" s="8"/>
      <c r="VZ607" s="8"/>
      <c r="WA607" s="8"/>
      <c r="WB607" s="8"/>
      <c r="WC607" s="8"/>
      <c r="WD607" s="8"/>
      <c r="WE607" s="8"/>
      <c r="WF607" s="8"/>
      <c r="WG607" s="8"/>
      <c r="WH607" s="8"/>
      <c r="WI607" s="8"/>
      <c r="WJ607" s="8"/>
      <c r="WK607" s="8"/>
      <c r="WL607" s="8"/>
      <c r="WM607" s="8"/>
      <c r="WN607" s="8"/>
      <c r="WO607" s="8"/>
      <c r="WP607" s="8"/>
      <c r="WQ607" s="8"/>
      <c r="WR607" s="8"/>
      <c r="WS607" s="8"/>
      <c r="WT607" s="8"/>
      <c r="WU607" s="8"/>
      <c r="WV607" s="8"/>
      <c r="WW607" s="8"/>
      <c r="WX607" s="8"/>
      <c r="WY607" s="8"/>
      <c r="WZ607" s="8"/>
      <c r="XA607" s="8"/>
      <c r="XB607" s="8"/>
      <c r="XC607" s="8"/>
      <c r="XD607" s="8"/>
      <c r="XE607" s="8"/>
      <c r="XF607" s="8"/>
      <c r="XG607" s="8"/>
      <c r="XH607" s="8"/>
      <c r="XI607" s="8"/>
      <c r="XJ607" s="8"/>
      <c r="XK607" s="8"/>
      <c r="XL607" s="8"/>
      <c r="XM607" s="8"/>
      <c r="XN607" s="8"/>
      <c r="XO607" s="8"/>
      <c r="XP607" s="8"/>
      <c r="XQ607" s="8"/>
      <c r="XR607" s="8"/>
      <c r="XS607" s="8"/>
      <c r="XT607" s="8"/>
      <c r="XU607" s="8"/>
      <c r="XV607" s="8"/>
      <c r="XW607" s="8"/>
      <c r="XX607" s="8"/>
      <c r="XY607" s="8"/>
      <c r="XZ607" s="8"/>
      <c r="YA607" s="8"/>
      <c r="YB607" s="8"/>
      <c r="YC607" s="8"/>
      <c r="YD607" s="8"/>
      <c r="YE607" s="8"/>
      <c r="YF607" s="8"/>
      <c r="YG607" s="8"/>
      <c r="YH607" s="8"/>
      <c r="YI607" s="8"/>
      <c r="YJ607" s="8"/>
      <c r="YK607" s="8"/>
      <c r="YL607" s="8"/>
      <c r="YM607" s="8"/>
      <c r="YN607" s="8"/>
      <c r="YO607" s="8"/>
      <c r="YP607" s="8"/>
      <c r="YQ607" s="8"/>
      <c r="YR607" s="8"/>
      <c r="YS607" s="8"/>
      <c r="YT607" s="8"/>
      <c r="YU607" s="8"/>
      <c r="YV607" s="8"/>
      <c r="YW607" s="8"/>
      <c r="YX607" s="8"/>
      <c r="YY607" s="8"/>
      <c r="YZ607" s="8"/>
      <c r="ZA607" s="8"/>
      <c r="ZB607" s="8"/>
      <c r="ZC607" s="8"/>
      <c r="ZD607" s="8"/>
      <c r="ZE607" s="8"/>
      <c r="ZF607" s="8"/>
      <c r="ZG607" s="8"/>
      <c r="ZH607" s="8"/>
      <c r="ZI607" s="8"/>
      <c r="ZJ607" s="8"/>
      <c r="ZK607" s="8"/>
      <c r="ZL607" s="8"/>
      <c r="ZM607" s="8"/>
      <c r="ZN607" s="8"/>
      <c r="ZO607" s="8"/>
      <c r="ZP607" s="8"/>
      <c r="ZQ607" s="8"/>
      <c r="ZR607" s="8"/>
      <c r="ZS607" s="8"/>
      <c r="ZT607" s="8"/>
      <c r="ZU607" s="8"/>
      <c r="ZV607" s="8"/>
      <c r="ZW607" s="8"/>
      <c r="ZX607" s="8"/>
      <c r="ZY607" s="8"/>
      <c r="ZZ607" s="8"/>
      <c r="AAA607" s="8"/>
      <c r="AAB607" s="8"/>
      <c r="AAC607" s="8"/>
      <c r="AAD607" s="8"/>
      <c r="AAE607" s="8"/>
      <c r="AAF607" s="8"/>
      <c r="AAG607" s="8"/>
      <c r="AAH607" s="8"/>
      <c r="AAI607" s="8"/>
      <c r="AAJ607" s="8"/>
      <c r="AAK607" s="8"/>
      <c r="AAL607" s="8"/>
      <c r="AAM607" s="8"/>
      <c r="AAN607" s="8"/>
      <c r="AAO607" s="8"/>
      <c r="AAP607" s="8"/>
      <c r="AAQ607" s="8"/>
      <c r="AAR607" s="8"/>
      <c r="AAS607" s="8"/>
      <c r="AAT607" s="8"/>
      <c r="AAU607" s="8"/>
      <c r="AAV607" s="8"/>
      <c r="AAW607" s="8"/>
      <c r="AAX607" s="8"/>
      <c r="AAY607" s="8"/>
      <c r="AAZ607" s="8"/>
      <c r="ABA607" s="8"/>
      <c r="ABB607" s="8"/>
      <c r="ABC607" s="8"/>
      <c r="ABD607" s="8"/>
      <c r="ABE607" s="8"/>
      <c r="ABF607" s="8"/>
      <c r="ABG607" s="8"/>
      <c r="ABH607" s="8"/>
      <c r="ABI607" s="8"/>
      <c r="ABJ607" s="8"/>
      <c r="ABK607" s="8"/>
      <c r="ABL607" s="8"/>
      <c r="ABM607" s="8"/>
      <c r="ABN607" s="8"/>
      <c r="ABO607" s="8"/>
      <c r="ABP607" s="8"/>
      <c r="ABQ607" s="8"/>
      <c r="ABR607" s="8"/>
      <c r="ABS607" s="8"/>
      <c r="ABT607" s="8"/>
      <c r="ABU607" s="8"/>
      <c r="ABV607" s="8"/>
      <c r="ABW607" s="8"/>
      <c r="ABX607" s="8"/>
      <c r="ABY607" s="8"/>
      <c r="ABZ607" s="8"/>
      <c r="ACA607" s="8"/>
      <c r="ACB607" s="8"/>
      <c r="ACC607" s="8"/>
      <c r="ACD607" s="8"/>
      <c r="ACE607" s="8"/>
      <c r="ACF607" s="8"/>
      <c r="ACG607" s="8"/>
      <c r="ACH607" s="8"/>
      <c r="ACI607" s="8"/>
      <c r="ACJ607" s="8"/>
      <c r="ACK607" s="8"/>
      <c r="ACL607" s="8"/>
      <c r="ACM607" s="8"/>
      <c r="ACN607" s="8"/>
      <c r="ACO607" s="8"/>
      <c r="ACP607" s="8"/>
      <c r="ACQ607" s="8"/>
      <c r="ACR607" s="8"/>
      <c r="ACS607" s="8"/>
      <c r="ACT607" s="8"/>
      <c r="ACU607" s="8"/>
      <c r="ACV607" s="8"/>
      <c r="ACW607" s="8"/>
      <c r="ACX607" s="8"/>
      <c r="ACY607" s="8"/>
      <c r="ACZ607" s="8"/>
      <c r="ADA607" s="8"/>
      <c r="ADB607" s="8"/>
      <c r="ADC607" s="8"/>
      <c r="ADD607" s="8"/>
      <c r="ADE607" s="8"/>
      <c r="ADF607" s="8"/>
      <c r="ADG607" s="8"/>
      <c r="ADH607" s="8"/>
      <c r="ADI607" s="8"/>
      <c r="ADJ607" s="8"/>
      <c r="ADK607" s="8"/>
      <c r="ADL607" s="8"/>
      <c r="ADM607" s="8"/>
      <c r="ADN607" s="8"/>
      <c r="ADO607" s="8"/>
      <c r="ADP607" s="8"/>
      <c r="ADQ607" s="8"/>
      <c r="ADR607" s="8"/>
      <c r="ADS607" s="8"/>
      <c r="ADT607" s="8"/>
      <c r="ADU607" s="8"/>
      <c r="ADV607" s="8"/>
      <c r="ADW607" s="8"/>
      <c r="ADX607" s="8"/>
      <c r="ADY607" s="8"/>
      <c r="ADZ607" s="8"/>
      <c r="AEA607" s="8"/>
      <c r="AEB607" s="8"/>
      <c r="AEC607" s="8"/>
      <c r="AED607" s="8"/>
      <c r="AEE607" s="8"/>
      <c r="AEF607" s="8"/>
      <c r="AEG607" s="8"/>
      <c r="AEH607" s="8"/>
      <c r="AEI607" s="8"/>
      <c r="AEJ607" s="8"/>
      <c r="AEK607" s="8"/>
      <c r="AEL607" s="8"/>
      <c r="AEM607" s="8"/>
      <c r="AEN607" s="8"/>
      <c r="AEO607" s="8"/>
      <c r="AEP607" s="8"/>
      <c r="AEQ607" s="8"/>
      <c r="AER607" s="8"/>
      <c r="AES607" s="8"/>
      <c r="AET607" s="8"/>
      <c r="AEU607" s="8"/>
      <c r="AEV607" s="8"/>
      <c r="AEW607" s="8"/>
      <c r="AEX607" s="8"/>
      <c r="AEY607" s="8"/>
      <c r="AEZ607" s="8"/>
      <c r="AFA607" s="8"/>
      <c r="AFB607" s="8"/>
      <c r="AFC607" s="8"/>
      <c r="AFD607" s="8"/>
      <c r="AFE607" s="8"/>
      <c r="AFF607" s="8"/>
      <c r="AFG607" s="8"/>
      <c r="AFH607" s="8"/>
      <c r="AFI607" s="8"/>
      <c r="AFJ607" s="8"/>
      <c r="AFK607" s="8"/>
      <c r="AFL607" s="8"/>
      <c r="AFM607" s="8"/>
      <c r="AFN607" s="8"/>
      <c r="AFO607" s="8"/>
      <c r="AFP607" s="8"/>
      <c r="AFQ607" s="8"/>
      <c r="AFR607" s="8"/>
      <c r="AFS607" s="8"/>
      <c r="AFT607" s="8"/>
      <c r="AFU607" s="8"/>
      <c r="AFV607" s="8"/>
      <c r="AFW607" s="8"/>
      <c r="AFX607" s="8"/>
      <c r="AFY607" s="8"/>
      <c r="AFZ607" s="8"/>
      <c r="AGA607" s="8"/>
      <c r="AGB607" s="8"/>
      <c r="AGC607" s="8"/>
      <c r="AGD607" s="8"/>
      <c r="AGE607" s="8"/>
      <c r="AGF607" s="8"/>
      <c r="AGG607" s="8"/>
      <c r="AGH607" s="8"/>
      <c r="AGI607" s="8"/>
      <c r="AGJ607" s="8"/>
      <c r="AGK607" s="8"/>
      <c r="AGL607" s="8"/>
      <c r="AGM607" s="8"/>
      <c r="AGN607" s="8"/>
      <c r="AGO607" s="8"/>
      <c r="AGP607" s="8"/>
      <c r="AGQ607" s="8"/>
      <c r="AGR607" s="8"/>
      <c r="AGS607" s="8"/>
      <c r="AGT607" s="8"/>
      <c r="AGU607" s="8"/>
      <c r="AGV607" s="8"/>
      <c r="AGW607" s="8"/>
      <c r="AGX607" s="8"/>
      <c r="AGY607" s="8"/>
      <c r="AGZ607" s="8"/>
      <c r="AHA607" s="8"/>
      <c r="AHB607" s="8"/>
      <c r="AHC607" s="8"/>
      <c r="AHD607" s="8"/>
      <c r="AHE607" s="8"/>
      <c r="AHF607" s="8"/>
      <c r="AHG607" s="8"/>
      <c r="AHH607" s="8"/>
      <c r="AHI607" s="8"/>
      <c r="AHJ607" s="8"/>
      <c r="AHK607" s="8"/>
      <c r="AHL607" s="8"/>
      <c r="AHM607" s="8"/>
      <c r="AHN607" s="8"/>
      <c r="AHO607" s="8"/>
      <c r="AHP607" s="8"/>
      <c r="AHQ607" s="8"/>
      <c r="AHR607" s="8"/>
      <c r="AHS607" s="8"/>
      <c r="AHT607" s="8"/>
      <c r="AHU607" s="8"/>
      <c r="AHV607" s="8"/>
      <c r="AHW607" s="8"/>
      <c r="AHX607" s="8"/>
      <c r="AHY607" s="8"/>
      <c r="AHZ607" s="8"/>
      <c r="AIA607" s="8"/>
      <c r="AIB607" s="8"/>
      <c r="AIC607" s="8"/>
      <c r="AID607" s="8"/>
      <c r="AIE607" s="8"/>
      <c r="AIF607" s="8"/>
      <c r="AIG607" s="8"/>
      <c r="AIH607" s="8"/>
      <c r="AII607" s="8"/>
      <c r="AIJ607" s="8"/>
      <c r="AIK607" s="8"/>
      <c r="AIL607" s="8"/>
      <c r="AIM607" s="8"/>
      <c r="AIN607" s="8"/>
      <c r="AIO607" s="8"/>
      <c r="AIP607" s="8"/>
      <c r="AIQ607" s="8"/>
      <c r="AIR607" s="8"/>
      <c r="AIS607" s="8"/>
      <c r="AIT607" s="8"/>
      <c r="AIU607" s="8"/>
      <c r="AIV607" s="8"/>
      <c r="AIW607" s="8"/>
      <c r="AIX607" s="8"/>
      <c r="AIY607" s="8"/>
      <c r="AIZ607" s="8"/>
      <c r="AJA607" s="8"/>
      <c r="AJB607" s="8"/>
      <c r="AJC607" s="8"/>
      <c r="AJD607" s="8"/>
      <c r="AJE607" s="8"/>
      <c r="AJF607" s="8"/>
      <c r="AJG607" s="8"/>
      <c r="AJH607" s="8"/>
      <c r="AJI607" s="8"/>
      <c r="AJJ607" s="8"/>
      <c r="AJK607" s="8"/>
      <c r="AJL607" s="8"/>
      <c r="AJM607" s="8"/>
      <c r="AJN607" s="8"/>
      <c r="AJO607" s="8"/>
      <c r="AJP607" s="8"/>
      <c r="AJQ607" s="8"/>
      <c r="AJR607" s="8"/>
      <c r="AJS607" s="8"/>
      <c r="AJT607" s="8"/>
      <c r="AJU607" s="8"/>
      <c r="AJV607" s="8"/>
      <c r="AJW607" s="8"/>
      <c r="AJX607" s="8"/>
      <c r="AJY607" s="8"/>
      <c r="AJZ607" s="8"/>
      <c r="AKA607" s="8"/>
      <c r="AKB607" s="8"/>
      <c r="AKC607" s="8"/>
      <c r="AKD607" s="8"/>
      <c r="AKE607" s="8"/>
      <c r="AKF607" s="8"/>
      <c r="AKG607" s="8"/>
      <c r="AKH607" s="8"/>
      <c r="AKI607" s="8"/>
      <c r="AKJ607" s="8"/>
      <c r="AKK607" s="8"/>
      <c r="AKL607" s="8"/>
      <c r="AKM607" s="8"/>
      <c r="AKN607" s="8"/>
      <c r="AKO607" s="8"/>
      <c r="AKP607" s="8"/>
      <c r="AKQ607" s="8"/>
      <c r="AKR607" s="8"/>
      <c r="AKS607" s="8"/>
      <c r="AKT607" s="8"/>
      <c r="AKU607" s="8"/>
      <c r="AKV607" s="8"/>
      <c r="AKW607" s="8"/>
      <c r="AKX607" s="8"/>
      <c r="AKY607" s="8"/>
      <c r="AKZ607" s="8"/>
      <c r="ALA607" s="8"/>
      <c r="ALB607" s="8"/>
      <c r="ALC607" s="8"/>
      <c r="ALD607" s="8"/>
      <c r="ALE607" s="8"/>
      <c r="ALF607" s="8"/>
      <c r="ALG607" s="8"/>
      <c r="ALH607" s="8"/>
      <c r="ALI607" s="8"/>
      <c r="ALJ607" s="8"/>
      <c r="ALK607" s="8"/>
      <c r="ALL607" s="8"/>
      <c r="ALM607" s="8"/>
      <c r="ALN607" s="8"/>
      <c r="ALO607" s="8"/>
      <c r="ALP607" s="8"/>
      <c r="ALQ607" s="8"/>
      <c r="ALR607" s="8"/>
      <c r="ALS607" s="8"/>
      <c r="ALT607" s="8"/>
      <c r="ALU607" s="8"/>
      <c r="ALV607" s="8"/>
      <c r="ALW607" s="8"/>
      <c r="ALX607" s="8"/>
      <c r="ALY607" s="8"/>
      <c r="ALZ607" s="8"/>
      <c r="AMA607" s="8"/>
      <c r="AMB607" s="8"/>
      <c r="AMC607" s="8"/>
      <c r="AMD607" s="8"/>
      <c r="AME607" s="8"/>
      <c r="AMF607" s="8"/>
      <c r="AMG607" s="8"/>
      <c r="AMH607" s="8"/>
      <c r="AMI607" s="8"/>
      <c r="AMJ607" s="8"/>
      <c r="AMK607" s="8"/>
      <c r="AML607" s="8"/>
      <c r="AMM607" s="8"/>
      <c r="AMN607" s="8"/>
      <c r="AMO607" s="8"/>
      <c r="AMP607" s="8"/>
      <c r="AMQ607" s="8"/>
      <c r="AMR607" s="8"/>
      <c r="AMS607" s="8"/>
      <c r="AMT607" s="8"/>
      <c r="AMU607" s="8"/>
      <c r="AMV607" s="8"/>
      <c r="AMW607" s="8"/>
      <c r="AMX607" s="8"/>
      <c r="AMY607" s="8"/>
      <c r="AMZ607" s="8"/>
      <c r="ANA607" s="8"/>
      <c r="ANB607" s="8"/>
      <c r="ANC607" s="8"/>
      <c r="AND607" s="8"/>
      <c r="ANE607" s="8"/>
      <c r="ANF607" s="8"/>
      <c r="ANG607" s="8"/>
      <c r="ANH607" s="8"/>
      <c r="ANI607" s="8"/>
      <c r="ANJ607" s="8"/>
      <c r="ANK607" s="8"/>
      <c r="ANL607" s="8"/>
      <c r="ANM607" s="8"/>
      <c r="ANN607" s="8"/>
      <c r="ANO607" s="8"/>
      <c r="ANP607" s="8"/>
      <c r="ANQ607" s="8"/>
      <c r="ANR607" s="8"/>
      <c r="ANS607" s="8"/>
      <c r="ANT607" s="8"/>
      <c r="ANU607" s="8"/>
      <c r="ANV607" s="8"/>
      <c r="ANW607" s="8"/>
      <c r="ANX607" s="8"/>
      <c r="ANY607" s="8"/>
      <c r="ANZ607" s="8"/>
      <c r="AOA607" s="8"/>
      <c r="AOB607" s="8"/>
      <c r="AOC607" s="8"/>
      <c r="AOD607" s="8"/>
      <c r="AOE607" s="8"/>
      <c r="AOF607" s="8"/>
      <c r="AOG607" s="8"/>
      <c r="AOH607" s="8"/>
      <c r="AOI607" s="8"/>
      <c r="AOJ607" s="8"/>
      <c r="AOK607" s="8"/>
      <c r="AOL607" s="8"/>
      <c r="AOM607" s="8"/>
      <c r="AON607" s="8"/>
      <c r="AOO607" s="8"/>
      <c r="AOP607" s="8"/>
      <c r="AOQ607" s="8"/>
      <c r="AOR607" s="8"/>
      <c r="AOS607" s="8"/>
      <c r="AOT607" s="8"/>
      <c r="AOU607" s="8"/>
      <c r="AOV607" s="8"/>
      <c r="AOW607" s="8"/>
      <c r="AOX607" s="8"/>
      <c r="AOY607" s="8"/>
      <c r="AOZ607" s="8"/>
      <c r="APA607" s="8"/>
      <c r="APB607" s="8"/>
      <c r="APC607" s="8"/>
      <c r="APD607" s="8"/>
      <c r="APE607" s="8"/>
      <c r="APF607" s="8"/>
      <c r="APG607" s="8"/>
      <c r="APH607" s="8"/>
      <c r="API607" s="8"/>
      <c r="APJ607" s="8"/>
      <c r="APK607" s="8"/>
      <c r="APL607" s="8"/>
      <c r="APM607" s="8"/>
      <c r="APN607" s="8"/>
      <c r="APO607" s="8"/>
      <c r="APP607" s="8"/>
      <c r="APQ607" s="8"/>
      <c r="APR607" s="8"/>
      <c r="APS607" s="8"/>
      <c r="APT607" s="8"/>
      <c r="APU607" s="8"/>
      <c r="APV607" s="8"/>
      <c r="APW607" s="8"/>
      <c r="APX607" s="8"/>
      <c r="APY607" s="8"/>
      <c r="APZ607" s="8"/>
      <c r="AQA607" s="8"/>
      <c r="AQB607" s="8"/>
      <c r="AQC607" s="8"/>
      <c r="AQD607" s="8"/>
      <c r="AQE607" s="8"/>
      <c r="AQF607" s="8"/>
      <c r="AQG607" s="8"/>
      <c r="AQH607" s="8"/>
      <c r="AQI607" s="8"/>
      <c r="AQJ607" s="8"/>
      <c r="AQK607" s="8"/>
      <c r="AQL607" s="8"/>
      <c r="AQM607" s="8"/>
      <c r="AQN607" s="8"/>
      <c r="AQO607" s="8"/>
      <c r="AQP607" s="8"/>
      <c r="AQQ607" s="8"/>
      <c r="AQR607" s="8"/>
      <c r="AQS607" s="8"/>
      <c r="AQT607" s="8"/>
      <c r="AQU607" s="8"/>
      <c r="AQV607" s="8"/>
      <c r="AQW607" s="8"/>
      <c r="AQX607" s="8"/>
      <c r="AQY607" s="8"/>
      <c r="AQZ607" s="8"/>
      <c r="ARA607" s="8"/>
      <c r="ARB607" s="8"/>
      <c r="ARC607" s="8"/>
      <c r="ARD607" s="8"/>
      <c r="ARE607" s="8"/>
      <c r="ARF607" s="8"/>
      <c r="ARG607" s="8"/>
      <c r="ARH607" s="8"/>
      <c r="ARI607" s="8"/>
      <c r="ARJ607" s="8"/>
      <c r="ARK607" s="8"/>
      <c r="ARL607" s="8"/>
      <c r="ARM607" s="8"/>
      <c r="ARN607" s="8"/>
      <c r="ARO607" s="8"/>
      <c r="ARP607" s="8"/>
      <c r="ARQ607" s="8"/>
      <c r="ARR607" s="8"/>
      <c r="ARS607" s="8"/>
      <c r="ART607" s="8"/>
      <c r="ARU607" s="8"/>
      <c r="ARV607" s="8"/>
      <c r="ARW607" s="8"/>
      <c r="ARX607" s="8"/>
      <c r="ARY607" s="8"/>
      <c r="ARZ607" s="8"/>
      <c r="ASA607" s="8"/>
      <c r="ASB607" s="8"/>
      <c r="ASC607" s="8"/>
      <c r="ASD607" s="8"/>
      <c r="ASE607" s="8"/>
      <c r="ASF607" s="8"/>
      <c r="ASG607" s="8"/>
      <c r="ASH607" s="8"/>
      <c r="ASI607" s="8"/>
      <c r="ASJ607" s="8"/>
      <c r="ASK607" s="8"/>
      <c r="ASL607" s="8"/>
      <c r="ASM607" s="8"/>
      <c r="ASN607" s="8"/>
      <c r="ASO607" s="8"/>
      <c r="ASP607" s="8"/>
      <c r="ASQ607" s="8"/>
      <c r="ASR607" s="8"/>
      <c r="ASS607" s="8"/>
      <c r="AST607" s="8"/>
      <c r="ASU607" s="8"/>
      <c r="ASV607" s="8"/>
      <c r="ASW607" s="8"/>
      <c r="ASX607" s="8"/>
      <c r="ASY607" s="8"/>
      <c r="ASZ607" s="8"/>
      <c r="ATA607" s="8"/>
      <c r="ATB607" s="8"/>
      <c r="ATC607" s="8"/>
      <c r="ATD607" s="8"/>
      <c r="ATE607" s="8"/>
      <c r="ATF607" s="8"/>
      <c r="ATG607" s="8"/>
      <c r="ATH607" s="8"/>
      <c r="ATI607" s="8"/>
      <c r="ATJ607" s="8"/>
      <c r="ATK607" s="8"/>
      <c r="ATL607" s="8"/>
      <c r="ATM607" s="8"/>
      <c r="ATN607" s="8"/>
      <c r="ATO607" s="8"/>
      <c r="ATP607" s="8"/>
      <c r="ATQ607" s="8"/>
      <c r="ATR607" s="8"/>
      <c r="ATS607" s="8"/>
      <c r="ATT607" s="8"/>
      <c r="ATU607" s="8"/>
      <c r="ATV607" s="8"/>
      <c r="ATW607" s="8"/>
      <c r="ATX607" s="8"/>
      <c r="ATY607" s="8"/>
      <c r="ATZ607" s="8"/>
      <c r="AUA607" s="8"/>
      <c r="AUB607" s="8"/>
      <c r="AUC607" s="8"/>
      <c r="AUD607" s="8"/>
      <c r="AUE607" s="8"/>
      <c r="AUF607" s="8"/>
      <c r="AUG607" s="8"/>
      <c r="AUH607" s="8"/>
      <c r="AUI607" s="8"/>
      <c r="AUJ607" s="8"/>
      <c r="AUK607" s="8"/>
      <c r="AUL607" s="8"/>
      <c r="AUM607" s="8"/>
      <c r="AUN607" s="8"/>
      <c r="AUO607" s="8"/>
      <c r="AUP607" s="8"/>
      <c r="AUQ607" s="8"/>
      <c r="AUR607" s="8"/>
      <c r="AUS607" s="8"/>
      <c r="AUT607" s="8"/>
      <c r="AUU607" s="8"/>
      <c r="AUV607" s="8"/>
      <c r="AUW607" s="8"/>
      <c r="AUX607" s="8"/>
      <c r="AUY607" s="8"/>
      <c r="AUZ607" s="8"/>
      <c r="AVA607" s="8"/>
      <c r="AVB607" s="8"/>
      <c r="AVC607" s="8"/>
      <c r="AVD607" s="8"/>
      <c r="AVE607" s="8"/>
      <c r="AVF607" s="8"/>
      <c r="AVG607" s="8"/>
      <c r="AVH607" s="8"/>
      <c r="AVI607" s="8"/>
      <c r="AVJ607" s="8"/>
      <c r="AVK607" s="8"/>
      <c r="AVL607" s="8"/>
      <c r="AVM607" s="8"/>
      <c r="AVN607" s="8"/>
      <c r="AVO607" s="8"/>
      <c r="AVP607" s="8"/>
      <c r="AVQ607" s="8"/>
      <c r="AVR607" s="8"/>
      <c r="AVS607" s="8"/>
      <c r="AVT607" s="8"/>
      <c r="AVU607" s="8"/>
      <c r="AVV607" s="8"/>
      <c r="AVW607" s="8"/>
      <c r="AVX607" s="8"/>
      <c r="AVY607" s="8"/>
      <c r="AVZ607" s="8"/>
      <c r="AWA607" s="8"/>
      <c r="AWB607" s="8"/>
      <c r="AWC607" s="8"/>
      <c r="AWD607" s="8"/>
      <c r="AWE607" s="8"/>
      <c r="AWF607" s="8"/>
      <c r="AWG607" s="8"/>
      <c r="AWH607" s="8"/>
      <c r="AWI607" s="8"/>
      <c r="AWJ607" s="8"/>
      <c r="AWK607" s="8"/>
      <c r="AWL607" s="8"/>
      <c r="AWM607" s="8"/>
      <c r="AWN607" s="8"/>
      <c r="AWO607" s="8"/>
      <c r="AWP607" s="8"/>
      <c r="AWQ607" s="8"/>
      <c r="AWR607" s="8"/>
      <c r="AWS607" s="8"/>
      <c r="AWT607" s="8"/>
      <c r="AWU607" s="8"/>
      <c r="AWV607" s="8"/>
      <c r="AWW607" s="8"/>
      <c r="AWX607" s="8"/>
      <c r="AWY607" s="8"/>
      <c r="AWZ607" s="8"/>
      <c r="AXA607" s="8"/>
      <c r="AXB607" s="8"/>
      <c r="AXC607" s="8"/>
      <c r="AXD607" s="8"/>
      <c r="AXE607" s="8"/>
      <c r="AXF607" s="8"/>
      <c r="AXG607" s="8"/>
      <c r="AXH607" s="8"/>
      <c r="AXI607" s="8"/>
      <c r="AXJ607" s="8"/>
      <c r="AXK607" s="8"/>
      <c r="AXL607" s="8"/>
      <c r="AXM607" s="8"/>
      <c r="AXN607" s="8"/>
      <c r="AXO607" s="8"/>
      <c r="AXP607" s="8"/>
      <c r="AXQ607" s="8"/>
      <c r="AXR607" s="8"/>
      <c r="AXS607" s="8"/>
      <c r="AXT607" s="8"/>
      <c r="AXU607" s="8"/>
      <c r="AXV607" s="8"/>
      <c r="AXW607" s="8"/>
      <c r="AXX607" s="8"/>
      <c r="AXY607" s="8"/>
      <c r="AXZ607" s="8"/>
      <c r="AYA607" s="8"/>
      <c r="AYB607" s="8"/>
      <c r="AYC607" s="8"/>
      <c r="AYD607" s="8"/>
      <c r="AYE607" s="8"/>
      <c r="AYF607" s="8"/>
      <c r="AYG607" s="8"/>
      <c r="AYH607" s="8"/>
      <c r="AYI607" s="8"/>
      <c r="AYJ607" s="8"/>
      <c r="AYK607" s="8"/>
      <c r="AYL607" s="8"/>
      <c r="AYM607" s="8"/>
      <c r="AYN607" s="8"/>
      <c r="AYO607" s="8"/>
      <c r="AYP607" s="8"/>
      <c r="AYQ607" s="8"/>
      <c r="AYR607" s="8"/>
      <c r="AYS607" s="8"/>
      <c r="AYT607" s="8"/>
      <c r="AYU607" s="8"/>
      <c r="AYV607" s="8"/>
      <c r="AYW607" s="8"/>
      <c r="AYX607" s="8"/>
      <c r="AYY607" s="8"/>
      <c r="AYZ607" s="8"/>
      <c r="AZA607" s="8"/>
      <c r="AZB607" s="8"/>
      <c r="AZC607" s="8"/>
      <c r="AZD607" s="8"/>
      <c r="AZE607" s="8"/>
      <c r="AZF607" s="8"/>
      <c r="AZG607" s="8"/>
      <c r="AZH607" s="8"/>
      <c r="AZI607" s="8"/>
      <c r="AZJ607" s="8"/>
      <c r="AZK607" s="8"/>
      <c r="AZL607" s="8"/>
      <c r="AZM607" s="8"/>
      <c r="AZN607" s="8"/>
      <c r="AZO607" s="8"/>
      <c r="AZP607" s="8"/>
      <c r="AZQ607" s="8"/>
      <c r="AZR607" s="8"/>
      <c r="AZS607" s="8"/>
      <c r="AZT607" s="8"/>
      <c r="AZU607" s="8"/>
      <c r="AZV607" s="8"/>
      <c r="AZW607" s="8"/>
      <c r="AZX607" s="8"/>
      <c r="AZY607" s="8"/>
      <c r="AZZ607" s="8"/>
      <c r="BAA607" s="8"/>
      <c r="BAB607" s="8"/>
      <c r="BAC607" s="8"/>
      <c r="BAD607" s="8"/>
      <c r="BAE607" s="8"/>
      <c r="BAF607" s="8"/>
      <c r="BAG607" s="8"/>
      <c r="BAH607" s="8"/>
      <c r="BAI607" s="8"/>
      <c r="BAJ607" s="8"/>
      <c r="BAK607" s="8"/>
      <c r="BAL607" s="8"/>
      <c r="BAM607" s="8"/>
      <c r="BAN607" s="8"/>
      <c r="BAO607" s="8"/>
      <c r="BAP607" s="8"/>
      <c r="BAQ607" s="8"/>
      <c r="BAR607" s="8"/>
      <c r="BAS607" s="8"/>
      <c r="BAT607" s="8"/>
      <c r="BAU607" s="8"/>
      <c r="BAV607" s="8"/>
      <c r="BAW607" s="8"/>
      <c r="BAX607" s="8"/>
      <c r="BAY607" s="8"/>
      <c r="BAZ607" s="8"/>
      <c r="BBA607" s="8"/>
      <c r="BBB607" s="8"/>
      <c r="BBC607" s="8"/>
      <c r="BBD607" s="8"/>
      <c r="BBE607" s="8"/>
      <c r="BBF607" s="8"/>
      <c r="BBG607" s="8"/>
      <c r="BBH607" s="8"/>
      <c r="BBI607" s="8"/>
      <c r="BBJ607" s="8"/>
      <c r="BBK607" s="8"/>
      <c r="BBL607" s="8"/>
      <c r="BBM607" s="8"/>
      <c r="BBN607" s="8"/>
      <c r="BBO607" s="8"/>
      <c r="BBP607" s="8"/>
      <c r="BBQ607" s="8"/>
      <c r="BBR607" s="8"/>
      <c r="BBS607" s="8"/>
      <c r="BBT607" s="8"/>
      <c r="BBU607" s="8"/>
      <c r="BBV607" s="8"/>
      <c r="BBW607" s="8"/>
      <c r="BBX607" s="8"/>
      <c r="BBY607" s="8"/>
      <c r="BBZ607" s="8"/>
      <c r="BCA607" s="8"/>
      <c r="BCB607" s="8"/>
      <c r="BCC607" s="8"/>
      <c r="BCD607" s="8"/>
      <c r="BCE607" s="8"/>
      <c r="BCF607" s="8"/>
      <c r="BCG607" s="8"/>
      <c r="BCH607" s="8"/>
      <c r="BCI607" s="8"/>
      <c r="BCJ607" s="8"/>
      <c r="BCK607" s="8"/>
      <c r="BCL607" s="8"/>
      <c r="BCM607" s="8"/>
      <c r="BCN607" s="8"/>
      <c r="BCO607" s="8"/>
      <c r="BCP607" s="8"/>
      <c r="BCQ607" s="8"/>
      <c r="BCR607" s="8"/>
      <c r="BCS607" s="8"/>
      <c r="BCT607" s="8"/>
      <c r="BCU607" s="8"/>
      <c r="BCV607" s="8"/>
      <c r="BCW607" s="8"/>
      <c r="BCX607" s="8"/>
      <c r="BCY607" s="8"/>
      <c r="BCZ607" s="8"/>
      <c r="BDA607" s="8"/>
      <c r="BDB607" s="8"/>
      <c r="BDC607" s="8"/>
      <c r="BDD607" s="8"/>
      <c r="BDE607" s="8"/>
      <c r="BDF607" s="8"/>
      <c r="BDG607" s="8"/>
      <c r="BDH607" s="8"/>
      <c r="BDI607" s="8"/>
      <c r="BDJ607" s="8"/>
      <c r="BDK607" s="8"/>
      <c r="BDL607" s="8"/>
      <c r="BDM607" s="8"/>
      <c r="BDN607" s="8"/>
      <c r="BDO607" s="8"/>
      <c r="BDP607" s="8"/>
      <c r="BDQ607" s="8"/>
      <c r="BDR607" s="8"/>
      <c r="BDS607" s="8"/>
      <c r="BDT607" s="8"/>
      <c r="BDU607" s="8"/>
      <c r="BDV607" s="8"/>
      <c r="BDW607" s="8"/>
      <c r="BDX607" s="8"/>
      <c r="BDY607" s="8"/>
      <c r="BDZ607" s="8"/>
      <c r="BEA607" s="8"/>
      <c r="BEB607" s="8"/>
      <c r="BEC607" s="8"/>
      <c r="BED607" s="8"/>
      <c r="BEE607" s="8"/>
      <c r="BEF607" s="8"/>
      <c r="BEG607" s="8"/>
      <c r="BEH607" s="8"/>
      <c r="BEI607" s="8"/>
      <c r="BEJ607" s="8"/>
      <c r="BEK607" s="8"/>
      <c r="BEL607" s="8"/>
      <c r="BEM607" s="8"/>
      <c r="BEN607" s="8"/>
      <c r="BEO607" s="8"/>
      <c r="BEP607" s="8"/>
      <c r="BEQ607" s="8"/>
      <c r="BER607" s="8"/>
      <c r="BES607" s="8"/>
      <c r="BET607" s="8"/>
      <c r="BEU607" s="8"/>
      <c r="BEV607" s="8"/>
      <c r="BEW607" s="8"/>
      <c r="BEX607" s="8"/>
      <c r="BEY607" s="8"/>
      <c r="BEZ607" s="8"/>
      <c r="BFA607" s="8"/>
      <c r="BFB607" s="8"/>
      <c r="BFC607" s="8"/>
      <c r="BFD607" s="8"/>
      <c r="BFE607" s="8"/>
      <c r="BFF607" s="8"/>
      <c r="BFG607" s="8"/>
      <c r="BFH607" s="8"/>
      <c r="BFI607" s="8"/>
      <c r="BFJ607" s="8"/>
      <c r="BFK607" s="8"/>
      <c r="BFL607" s="8"/>
      <c r="BFM607" s="8"/>
      <c r="BFN607" s="8"/>
      <c r="BFO607" s="8"/>
      <c r="BFP607" s="8"/>
      <c r="BFQ607" s="8"/>
      <c r="BFR607" s="8"/>
      <c r="BFS607" s="8"/>
      <c r="BFT607" s="8"/>
      <c r="BFU607" s="8"/>
      <c r="BFV607" s="8"/>
      <c r="BFW607" s="8"/>
      <c r="BFX607" s="8"/>
      <c r="BFY607" s="8"/>
      <c r="BFZ607" s="8"/>
      <c r="BGA607" s="8"/>
      <c r="BGB607" s="8"/>
      <c r="BGC607" s="8"/>
      <c r="BGD607" s="8"/>
      <c r="BGE607" s="8"/>
      <c r="BGF607" s="8"/>
      <c r="BGG607" s="8"/>
      <c r="BGH607" s="8"/>
      <c r="BGI607" s="8"/>
      <c r="BGJ607" s="8"/>
      <c r="BGK607" s="8"/>
      <c r="BGL607" s="8"/>
      <c r="BGM607" s="8"/>
      <c r="BGN607" s="8"/>
      <c r="BGO607" s="8"/>
      <c r="BGP607" s="8"/>
      <c r="BGQ607" s="8"/>
      <c r="BGR607" s="8"/>
      <c r="BGS607" s="8"/>
      <c r="BGT607" s="8"/>
      <c r="BGU607" s="8"/>
      <c r="BGV607" s="8"/>
      <c r="BGW607" s="8"/>
      <c r="BGX607" s="8"/>
      <c r="BGY607" s="8"/>
      <c r="BGZ607" s="8"/>
      <c r="BHA607" s="8"/>
      <c r="BHB607" s="8"/>
      <c r="BHC607" s="8"/>
      <c r="BHD607" s="8"/>
      <c r="BHE607" s="8"/>
      <c r="BHF607" s="8"/>
      <c r="BHG607" s="8"/>
      <c r="BHH607" s="8"/>
      <c r="BHI607" s="8"/>
      <c r="BHJ607" s="8"/>
      <c r="BHK607" s="8"/>
      <c r="BHL607" s="8"/>
      <c r="BHM607" s="8"/>
      <c r="BHN607" s="8"/>
      <c r="BHO607" s="8"/>
      <c r="BHP607" s="8"/>
      <c r="BHQ607" s="8"/>
      <c r="BHR607" s="8"/>
      <c r="BHS607" s="8"/>
      <c r="BHT607" s="8"/>
      <c r="BHU607" s="8"/>
      <c r="BHV607" s="8"/>
      <c r="BHW607" s="8"/>
      <c r="BHX607" s="8"/>
      <c r="BHY607" s="8"/>
      <c r="BHZ607" s="8"/>
      <c r="BIA607" s="8"/>
      <c r="BIB607" s="8"/>
      <c r="BIC607" s="8"/>
      <c r="BID607" s="8"/>
      <c r="BIE607" s="8"/>
      <c r="BIF607" s="8"/>
      <c r="BIG607" s="8"/>
      <c r="BIH607" s="8"/>
      <c r="BII607" s="8"/>
      <c r="BIJ607" s="8"/>
      <c r="BIK607" s="8"/>
      <c r="BIL607" s="8"/>
      <c r="BIM607" s="8"/>
      <c r="BIN607" s="8"/>
      <c r="BIO607" s="8"/>
      <c r="BIP607" s="8"/>
      <c r="BIQ607" s="8"/>
      <c r="BIR607" s="8"/>
      <c r="BIS607" s="8"/>
      <c r="BIT607" s="8"/>
      <c r="BIU607" s="8"/>
      <c r="BIV607" s="8"/>
      <c r="BIW607" s="8"/>
      <c r="BIX607" s="8"/>
      <c r="BIY607" s="8"/>
      <c r="BIZ607" s="8"/>
      <c r="BJA607" s="8"/>
      <c r="BJB607" s="8"/>
      <c r="BJC607" s="8"/>
      <c r="BJD607" s="8"/>
      <c r="BJE607" s="8"/>
      <c r="BJF607" s="8"/>
      <c r="BJG607" s="8"/>
      <c r="BJH607" s="8"/>
      <c r="BJI607" s="8"/>
      <c r="BJJ607" s="8"/>
      <c r="BJK607" s="8"/>
      <c r="BJL607" s="8"/>
      <c r="BJM607" s="8"/>
      <c r="BJN607" s="8"/>
      <c r="BJO607" s="8"/>
      <c r="BJP607" s="8"/>
      <c r="BJQ607" s="8"/>
      <c r="BJR607" s="8"/>
      <c r="BJS607" s="8"/>
      <c r="BJT607" s="8"/>
      <c r="BJU607" s="8"/>
      <c r="BJV607" s="8"/>
      <c r="BJW607" s="8"/>
      <c r="BJX607" s="8"/>
      <c r="BJY607" s="8"/>
      <c r="BJZ607" s="8"/>
      <c r="BKA607" s="8"/>
      <c r="BKB607" s="8"/>
      <c r="BKC607" s="8"/>
      <c r="BKD607" s="8"/>
      <c r="BKE607" s="8"/>
      <c r="BKF607" s="8"/>
      <c r="BKG607" s="8"/>
      <c r="BKH607" s="8"/>
      <c r="BKI607" s="8"/>
      <c r="BKJ607" s="8"/>
      <c r="BKK607" s="8"/>
      <c r="BKL607" s="8"/>
      <c r="BKM607" s="8"/>
      <c r="BKN607" s="8"/>
      <c r="BKO607" s="8"/>
      <c r="BKP607" s="8"/>
      <c r="BKQ607" s="8"/>
      <c r="BKR607" s="8"/>
      <c r="BKS607" s="8"/>
      <c r="BKT607" s="8"/>
      <c r="BKU607" s="8"/>
      <c r="BKV607" s="8"/>
      <c r="BKW607" s="8"/>
      <c r="BKX607" s="8"/>
      <c r="BKY607" s="8"/>
      <c r="BKZ607" s="8"/>
      <c r="BLA607" s="8"/>
      <c r="BLB607" s="8"/>
      <c r="BLC607" s="8"/>
      <c r="BLD607" s="8"/>
      <c r="BLE607" s="8"/>
      <c r="BLF607" s="8"/>
      <c r="BLG607" s="8"/>
      <c r="BLH607" s="8"/>
      <c r="BLI607" s="8"/>
      <c r="BLJ607" s="8"/>
      <c r="BLK607" s="8"/>
      <c r="BLL607" s="8"/>
      <c r="BLM607" s="8"/>
      <c r="BLN607" s="8"/>
      <c r="BLO607" s="8"/>
      <c r="BLP607" s="8"/>
      <c r="BLQ607" s="8"/>
      <c r="BLR607" s="8"/>
      <c r="BLS607" s="8"/>
      <c r="BLT607" s="8"/>
      <c r="BLU607" s="8"/>
      <c r="BLV607" s="8"/>
      <c r="BLW607" s="8"/>
      <c r="BLX607" s="8"/>
      <c r="BLY607" s="8"/>
      <c r="BLZ607" s="8"/>
      <c r="BMA607" s="8"/>
      <c r="BMB607" s="8"/>
      <c r="BMC607" s="8"/>
      <c r="BMD607" s="8"/>
      <c r="BME607" s="8"/>
      <c r="BMF607" s="8"/>
      <c r="BMG607" s="8"/>
      <c r="BMH607" s="8"/>
      <c r="BMI607" s="8"/>
      <c r="BMJ607" s="8"/>
      <c r="BMK607" s="8"/>
      <c r="BML607" s="8"/>
      <c r="BMM607" s="8"/>
      <c r="BMN607" s="8"/>
      <c r="BMO607" s="8"/>
      <c r="BMP607" s="8"/>
      <c r="BMQ607" s="8"/>
      <c r="BMR607" s="8"/>
      <c r="BMS607" s="8"/>
      <c r="BMT607" s="8"/>
      <c r="BMU607" s="8"/>
      <c r="BMV607" s="8"/>
      <c r="BMW607" s="8"/>
      <c r="BMX607" s="8"/>
      <c r="BMY607" s="8"/>
      <c r="BMZ607" s="8"/>
      <c r="BNA607" s="8"/>
      <c r="BNB607" s="8"/>
      <c r="BNC607" s="8"/>
      <c r="BND607" s="8"/>
      <c r="BNE607" s="8"/>
      <c r="BNF607" s="8"/>
      <c r="BNG607" s="8"/>
      <c r="BNH607" s="8"/>
      <c r="BNI607" s="8"/>
      <c r="BNJ607" s="8"/>
      <c r="BNK607" s="8"/>
      <c r="BNL607" s="8"/>
      <c r="BNM607" s="8"/>
      <c r="BNN607" s="8"/>
      <c r="BNO607" s="8"/>
      <c r="BNP607" s="8"/>
      <c r="BNQ607" s="8"/>
      <c r="BNR607" s="8"/>
      <c r="BNS607" s="8"/>
      <c r="BNT607" s="8"/>
      <c r="BNU607" s="8"/>
      <c r="BNV607" s="8"/>
      <c r="BNW607" s="8"/>
      <c r="BNX607" s="8"/>
      <c r="BNY607" s="8"/>
      <c r="BNZ607" s="8"/>
      <c r="BOA607" s="8"/>
      <c r="BOB607" s="8"/>
      <c r="BOC607" s="8"/>
      <c r="BOD607" s="8"/>
      <c r="BOE607" s="8"/>
      <c r="BOF607" s="8"/>
      <c r="BOG607" s="8"/>
      <c r="BOH607" s="8"/>
      <c r="BOI607" s="8"/>
      <c r="BOJ607" s="8"/>
      <c r="BOK607" s="8"/>
      <c r="BOL607" s="8"/>
      <c r="BOM607" s="8"/>
      <c r="BON607" s="8"/>
      <c r="BOO607" s="8"/>
      <c r="BOP607" s="8"/>
      <c r="BOQ607" s="8"/>
      <c r="BOR607" s="8"/>
      <c r="BOS607" s="8"/>
      <c r="BOT607" s="8"/>
      <c r="BOU607" s="8"/>
      <c r="BOV607" s="8"/>
      <c r="BOW607" s="8"/>
      <c r="BOX607" s="8"/>
      <c r="BOY607" s="8"/>
      <c r="BOZ607" s="8"/>
      <c r="BPA607" s="8"/>
      <c r="BPB607" s="8"/>
      <c r="BPC607" s="8"/>
      <c r="BPD607" s="8"/>
      <c r="BPE607" s="8"/>
      <c r="BPF607" s="8"/>
      <c r="BPG607" s="8"/>
      <c r="BPH607" s="8"/>
      <c r="BPI607" s="8"/>
      <c r="BPJ607" s="8"/>
      <c r="BPK607" s="8"/>
      <c r="BPL607" s="8"/>
      <c r="BPM607" s="8"/>
      <c r="BPN607" s="8"/>
      <c r="BPO607" s="8"/>
      <c r="BPP607" s="8"/>
      <c r="BPQ607" s="8"/>
      <c r="BPR607" s="8"/>
      <c r="BPS607" s="8"/>
      <c r="BPT607" s="8"/>
      <c r="BPU607" s="8"/>
      <c r="BPV607" s="8"/>
      <c r="BPW607" s="8"/>
      <c r="BPX607" s="8"/>
      <c r="BPY607" s="8"/>
      <c r="BPZ607" s="8"/>
      <c r="BQA607" s="8"/>
      <c r="BQB607" s="8"/>
      <c r="BQC607" s="8"/>
      <c r="BQD607" s="8"/>
      <c r="BQE607" s="8"/>
      <c r="BQF607" s="8"/>
      <c r="BQG607" s="8"/>
      <c r="BQH607" s="8"/>
      <c r="BQI607" s="8"/>
      <c r="BQJ607" s="8"/>
      <c r="BQK607" s="8"/>
      <c r="BQL607" s="8"/>
      <c r="BQM607" s="8"/>
      <c r="BQN607" s="8"/>
      <c r="BQO607" s="8"/>
      <c r="BQP607" s="8"/>
      <c r="BQQ607" s="8"/>
      <c r="BQR607" s="8"/>
      <c r="BQS607" s="8"/>
      <c r="BQT607" s="8"/>
      <c r="BQU607" s="8"/>
      <c r="BQV607" s="8"/>
      <c r="BQW607" s="8"/>
      <c r="BQX607" s="8"/>
      <c r="BQY607" s="8"/>
      <c r="BQZ607" s="8"/>
      <c r="BRA607" s="8"/>
      <c r="BRB607" s="8"/>
      <c r="BRC607" s="8"/>
      <c r="BRD607" s="8"/>
      <c r="BRE607" s="8"/>
      <c r="BRF607" s="8"/>
      <c r="BRG607" s="8"/>
      <c r="BRH607" s="8"/>
      <c r="BRI607" s="8"/>
      <c r="BRJ607" s="8"/>
      <c r="BRK607" s="8"/>
      <c r="BRL607" s="8"/>
      <c r="BRM607" s="8"/>
      <c r="BRN607" s="8"/>
      <c r="BRO607" s="8"/>
      <c r="BRP607" s="8"/>
      <c r="BRQ607" s="8"/>
      <c r="BRR607" s="8"/>
      <c r="BRS607" s="8"/>
      <c r="BRT607" s="8"/>
      <c r="BRU607" s="8"/>
      <c r="BRV607" s="8"/>
      <c r="BRW607" s="8"/>
      <c r="BRX607" s="8"/>
      <c r="BRY607" s="8"/>
      <c r="BRZ607" s="8"/>
      <c r="BSA607" s="8"/>
      <c r="BSB607" s="8"/>
      <c r="BSC607" s="8"/>
      <c r="BSD607" s="8"/>
      <c r="BSE607" s="8"/>
      <c r="BSF607" s="8"/>
      <c r="BSG607" s="8"/>
      <c r="BSH607" s="8"/>
      <c r="BSI607" s="8"/>
      <c r="BSJ607" s="8"/>
      <c r="BSK607" s="8"/>
      <c r="BSL607" s="8"/>
      <c r="BSM607" s="8"/>
      <c r="BSN607" s="8"/>
      <c r="BSO607" s="8"/>
      <c r="BSP607" s="8"/>
      <c r="BSQ607" s="8"/>
      <c r="BSR607" s="8"/>
      <c r="BSS607" s="8"/>
      <c r="BST607" s="8"/>
      <c r="BSU607" s="8"/>
      <c r="BSV607" s="8"/>
      <c r="BSW607" s="8"/>
      <c r="BSX607" s="8"/>
      <c r="BSY607" s="8"/>
      <c r="BSZ607" s="8"/>
      <c r="BTA607" s="8"/>
      <c r="BTB607" s="8"/>
      <c r="BTC607" s="8"/>
      <c r="BTD607" s="8"/>
      <c r="BTE607" s="8"/>
      <c r="BTF607" s="8"/>
      <c r="BTG607" s="8"/>
      <c r="BTH607" s="8"/>
      <c r="BTI607" s="8"/>
      <c r="BTJ607" s="8"/>
      <c r="BTK607" s="8"/>
      <c r="BTL607" s="8"/>
      <c r="BTM607" s="8"/>
      <c r="BTN607" s="8"/>
      <c r="BTO607" s="8"/>
      <c r="BTP607" s="8"/>
      <c r="BTQ607" s="8"/>
      <c r="BTR607" s="8"/>
      <c r="BTS607" s="8"/>
      <c r="BTT607" s="8"/>
      <c r="BTU607" s="8"/>
      <c r="BTV607" s="8"/>
      <c r="BTW607" s="8"/>
      <c r="BTX607" s="8"/>
      <c r="BTY607" s="8"/>
      <c r="BTZ607" s="8"/>
      <c r="BUA607" s="8"/>
      <c r="BUB607" s="8"/>
      <c r="BUC607" s="8"/>
      <c r="BUD607" s="8"/>
      <c r="BUE607" s="8"/>
      <c r="BUF607" s="8"/>
      <c r="BUG607" s="8"/>
      <c r="BUH607" s="8"/>
      <c r="BUI607" s="8"/>
      <c r="BUJ607" s="8"/>
      <c r="BUK607" s="8"/>
      <c r="BUL607" s="8"/>
      <c r="BUM607" s="8"/>
      <c r="BUN607" s="8"/>
      <c r="BUO607" s="8"/>
      <c r="BUP607" s="8"/>
      <c r="BUQ607" s="8"/>
      <c r="BUR607" s="8"/>
      <c r="BUS607" s="8"/>
      <c r="BUT607" s="8"/>
      <c r="BUU607" s="8"/>
      <c r="BUV607" s="8"/>
      <c r="BUW607" s="8"/>
      <c r="BUX607" s="8"/>
      <c r="BUY607" s="8"/>
      <c r="BUZ607" s="8"/>
      <c r="BVA607" s="8"/>
      <c r="BVB607" s="8"/>
      <c r="BVC607" s="8"/>
      <c r="BVD607" s="8"/>
      <c r="BVE607" s="8"/>
      <c r="BVF607" s="8"/>
      <c r="BVG607" s="8"/>
      <c r="BVH607" s="8"/>
      <c r="BVI607" s="8"/>
      <c r="BVJ607" s="8"/>
      <c r="BVK607" s="8"/>
      <c r="BVL607" s="8"/>
      <c r="BVM607" s="8"/>
      <c r="BVN607" s="8"/>
      <c r="BVO607" s="8"/>
      <c r="BVP607" s="8"/>
      <c r="BVQ607" s="8"/>
      <c r="BVR607" s="8"/>
      <c r="BVS607" s="8"/>
      <c r="BVT607" s="8"/>
      <c r="BVU607" s="8"/>
      <c r="BVV607" s="8"/>
      <c r="BVW607" s="8"/>
      <c r="BVX607" s="8"/>
      <c r="BVY607" s="8"/>
      <c r="BVZ607" s="8"/>
      <c r="BWA607" s="8"/>
      <c r="BWB607" s="8"/>
      <c r="BWC607" s="8"/>
      <c r="BWD607" s="8"/>
      <c r="BWE607" s="8"/>
      <c r="BWF607" s="8"/>
      <c r="BWG607" s="8"/>
      <c r="BWH607" s="8"/>
      <c r="BWI607" s="8"/>
      <c r="BWJ607" s="8"/>
      <c r="BWK607" s="8"/>
      <c r="BWL607" s="8"/>
      <c r="BWM607" s="8"/>
      <c r="BWN607" s="8"/>
      <c r="BWO607" s="8"/>
      <c r="BWP607" s="8"/>
      <c r="BWQ607" s="8"/>
    </row>
    <row r="608" spans="1:1967" s="445" customFormat="1" ht="102" customHeight="1">
      <c r="A608" s="9" t="s">
        <v>6662</v>
      </c>
      <c r="B608" s="100" t="s">
        <v>97</v>
      </c>
      <c r="C608" s="111" t="s">
        <v>1105</v>
      </c>
      <c r="D608" s="3" t="s">
        <v>375</v>
      </c>
      <c r="E608" s="111" t="s">
        <v>1107</v>
      </c>
      <c r="F608" s="3"/>
      <c r="G608" s="3" t="s">
        <v>385</v>
      </c>
      <c r="H608" s="20">
        <v>1</v>
      </c>
      <c r="I608" s="114">
        <v>470000000</v>
      </c>
      <c r="J608" s="21" t="s">
        <v>1330</v>
      </c>
      <c r="K608" s="19" t="s">
        <v>3441</v>
      </c>
      <c r="L608" s="138" t="s">
        <v>3428</v>
      </c>
      <c r="M608" s="141" t="s">
        <v>383</v>
      </c>
      <c r="N608" s="361" t="s">
        <v>2104</v>
      </c>
      <c r="O608" s="3" t="s">
        <v>1382</v>
      </c>
      <c r="P608" s="7" t="s">
        <v>1354</v>
      </c>
      <c r="Q608" s="3" t="s">
        <v>1195</v>
      </c>
      <c r="R608" s="24">
        <v>5299</v>
      </c>
      <c r="S608" s="19">
        <v>9023</v>
      </c>
      <c r="T608" s="83">
        <v>0</v>
      </c>
      <c r="U608" s="83">
        <f t="shared" si="39"/>
        <v>0</v>
      </c>
      <c r="V608" s="9" t="s">
        <v>1341</v>
      </c>
      <c r="W608" s="153" t="s">
        <v>1410</v>
      </c>
      <c r="X608" s="9" t="s">
        <v>9385</v>
      </c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  <c r="NL608" s="8"/>
      <c r="NM608" s="8"/>
      <c r="NN608" s="8"/>
      <c r="NO608" s="8"/>
      <c r="NP608" s="8"/>
      <c r="NQ608" s="8"/>
      <c r="NR608" s="8"/>
      <c r="NS608" s="8"/>
      <c r="NT608" s="8"/>
      <c r="NU608" s="8"/>
      <c r="NV608" s="8"/>
      <c r="NW608" s="8"/>
      <c r="NX608" s="8"/>
      <c r="NY608" s="8"/>
      <c r="NZ608" s="8"/>
      <c r="OA608" s="8"/>
      <c r="OB608" s="8"/>
      <c r="OC608" s="8"/>
      <c r="OD608" s="8"/>
      <c r="OE608" s="8"/>
      <c r="OF608" s="8"/>
      <c r="OG608" s="8"/>
      <c r="OH608" s="8"/>
      <c r="OI608" s="8"/>
      <c r="OJ608" s="8"/>
      <c r="OK608" s="8"/>
      <c r="OL608" s="8"/>
      <c r="OM608" s="8"/>
      <c r="ON608" s="8"/>
      <c r="OO608" s="8"/>
      <c r="OP608" s="8"/>
      <c r="OQ608" s="8"/>
      <c r="OR608" s="8"/>
      <c r="OS608" s="8"/>
      <c r="OT608" s="8"/>
      <c r="OU608" s="8"/>
      <c r="OV608" s="8"/>
      <c r="OW608" s="8"/>
      <c r="OX608" s="8"/>
      <c r="OY608" s="8"/>
      <c r="OZ608" s="8"/>
      <c r="PA608" s="8"/>
      <c r="PB608" s="8"/>
      <c r="PC608" s="8"/>
      <c r="PD608" s="8"/>
      <c r="PE608" s="8"/>
      <c r="PF608" s="8"/>
      <c r="PG608" s="8"/>
      <c r="PH608" s="8"/>
      <c r="PI608" s="8"/>
      <c r="PJ608" s="8"/>
      <c r="PK608" s="8"/>
      <c r="PL608" s="8"/>
      <c r="PM608" s="8"/>
      <c r="PN608" s="8"/>
      <c r="PO608" s="8"/>
      <c r="PP608" s="8"/>
      <c r="PQ608" s="8"/>
      <c r="PR608" s="8"/>
      <c r="PS608" s="8"/>
      <c r="PT608" s="8"/>
      <c r="PU608" s="8"/>
      <c r="PV608" s="8"/>
      <c r="PW608" s="8"/>
      <c r="PX608" s="8"/>
      <c r="PY608" s="8"/>
      <c r="PZ608" s="8"/>
      <c r="QA608" s="8"/>
      <c r="QB608" s="8"/>
      <c r="QC608" s="8"/>
      <c r="QD608" s="8"/>
      <c r="QE608" s="8"/>
      <c r="QF608" s="8"/>
      <c r="QG608" s="8"/>
      <c r="QH608" s="8"/>
      <c r="QI608" s="8"/>
      <c r="QJ608" s="8"/>
      <c r="QK608" s="8"/>
      <c r="QL608" s="8"/>
      <c r="QM608" s="8"/>
      <c r="QN608" s="8"/>
      <c r="QO608" s="8"/>
      <c r="QP608" s="8"/>
      <c r="QQ608" s="8"/>
      <c r="QR608" s="8"/>
      <c r="QS608" s="8"/>
      <c r="QT608" s="8"/>
      <c r="QU608" s="8"/>
      <c r="QV608" s="8"/>
      <c r="QW608" s="8"/>
      <c r="QX608" s="8"/>
      <c r="QY608" s="8"/>
      <c r="QZ608" s="8"/>
      <c r="RA608" s="8"/>
      <c r="RB608" s="8"/>
      <c r="RC608" s="8"/>
      <c r="RD608" s="8"/>
      <c r="RE608" s="8"/>
      <c r="RF608" s="8"/>
      <c r="RG608" s="8"/>
      <c r="RH608" s="8"/>
      <c r="RI608" s="8"/>
      <c r="RJ608" s="8"/>
      <c r="RK608" s="8"/>
      <c r="RL608" s="8"/>
      <c r="RM608" s="8"/>
      <c r="RN608" s="8"/>
      <c r="RO608" s="8"/>
      <c r="RP608" s="8"/>
      <c r="RQ608" s="8"/>
      <c r="RR608" s="8"/>
      <c r="RS608" s="8"/>
      <c r="RT608" s="8"/>
      <c r="RU608" s="8"/>
      <c r="RV608" s="8"/>
      <c r="RW608" s="8"/>
      <c r="RX608" s="8"/>
      <c r="RY608" s="8"/>
      <c r="RZ608" s="8"/>
      <c r="SA608" s="8"/>
      <c r="SB608" s="8"/>
      <c r="SC608" s="8"/>
      <c r="SD608" s="8"/>
      <c r="SE608" s="8"/>
      <c r="SF608" s="8"/>
      <c r="SG608" s="8"/>
      <c r="SH608" s="8"/>
      <c r="SI608" s="8"/>
      <c r="SJ608" s="8"/>
      <c r="SK608" s="8"/>
      <c r="SL608" s="8"/>
      <c r="SM608" s="8"/>
      <c r="SN608" s="8"/>
      <c r="SO608" s="8"/>
      <c r="SP608" s="8"/>
      <c r="SQ608" s="8"/>
      <c r="SR608" s="8"/>
      <c r="SS608" s="8"/>
      <c r="ST608" s="8"/>
      <c r="SU608" s="8"/>
      <c r="SV608" s="8"/>
      <c r="SW608" s="8"/>
      <c r="SX608" s="8"/>
      <c r="SY608" s="8"/>
      <c r="SZ608" s="8"/>
      <c r="TA608" s="8"/>
      <c r="TB608" s="8"/>
      <c r="TC608" s="8"/>
      <c r="TD608" s="8"/>
      <c r="TE608" s="8"/>
      <c r="TF608" s="8"/>
      <c r="TG608" s="8"/>
      <c r="TH608" s="8"/>
      <c r="TI608" s="8"/>
      <c r="TJ608" s="8"/>
      <c r="TK608" s="8"/>
      <c r="TL608" s="8"/>
      <c r="TM608" s="8"/>
      <c r="TN608" s="8"/>
      <c r="TO608" s="8"/>
      <c r="TP608" s="8"/>
      <c r="TQ608" s="8"/>
      <c r="TR608" s="8"/>
      <c r="TS608" s="8"/>
      <c r="TT608" s="8"/>
      <c r="TU608" s="8"/>
      <c r="TV608" s="8"/>
      <c r="TW608" s="8"/>
      <c r="TX608" s="8"/>
      <c r="TY608" s="8"/>
      <c r="TZ608" s="8"/>
      <c r="UA608" s="8"/>
      <c r="UB608" s="8"/>
      <c r="UC608" s="8"/>
      <c r="UD608" s="8"/>
      <c r="UE608" s="8"/>
      <c r="UF608" s="8"/>
      <c r="UG608" s="8"/>
      <c r="UH608" s="8"/>
      <c r="UI608" s="8"/>
      <c r="UJ608" s="8"/>
      <c r="UK608" s="8"/>
      <c r="UL608" s="8"/>
      <c r="UM608" s="8"/>
      <c r="UN608" s="8"/>
      <c r="UO608" s="8"/>
      <c r="UP608" s="8"/>
      <c r="UQ608" s="8"/>
      <c r="UR608" s="8"/>
      <c r="US608" s="8"/>
      <c r="UT608" s="8"/>
      <c r="UU608" s="8"/>
      <c r="UV608" s="8"/>
      <c r="UW608" s="8"/>
      <c r="UX608" s="8"/>
      <c r="UY608" s="8"/>
      <c r="UZ608" s="8"/>
      <c r="VA608" s="8"/>
      <c r="VB608" s="8"/>
      <c r="VC608" s="8"/>
      <c r="VD608" s="8"/>
      <c r="VE608" s="8"/>
      <c r="VF608" s="8"/>
      <c r="VG608" s="8"/>
      <c r="VH608" s="8"/>
      <c r="VI608" s="8"/>
      <c r="VJ608" s="8"/>
      <c r="VK608" s="8"/>
      <c r="VL608" s="8"/>
      <c r="VM608" s="8"/>
      <c r="VN608" s="8"/>
      <c r="VO608" s="8"/>
      <c r="VP608" s="8"/>
      <c r="VQ608" s="8"/>
      <c r="VR608" s="8"/>
      <c r="VS608" s="8"/>
      <c r="VT608" s="8"/>
      <c r="VU608" s="8"/>
      <c r="VV608" s="8"/>
      <c r="VW608" s="8"/>
      <c r="VX608" s="8"/>
      <c r="VY608" s="8"/>
      <c r="VZ608" s="8"/>
      <c r="WA608" s="8"/>
      <c r="WB608" s="8"/>
      <c r="WC608" s="8"/>
      <c r="WD608" s="8"/>
      <c r="WE608" s="8"/>
      <c r="WF608" s="8"/>
      <c r="WG608" s="8"/>
      <c r="WH608" s="8"/>
      <c r="WI608" s="8"/>
      <c r="WJ608" s="8"/>
      <c r="WK608" s="8"/>
      <c r="WL608" s="8"/>
      <c r="WM608" s="8"/>
      <c r="WN608" s="8"/>
      <c r="WO608" s="8"/>
      <c r="WP608" s="8"/>
      <c r="WQ608" s="8"/>
      <c r="WR608" s="8"/>
      <c r="WS608" s="8"/>
      <c r="WT608" s="8"/>
      <c r="WU608" s="8"/>
      <c r="WV608" s="8"/>
      <c r="WW608" s="8"/>
      <c r="WX608" s="8"/>
      <c r="WY608" s="8"/>
      <c r="WZ608" s="8"/>
      <c r="XA608" s="8"/>
      <c r="XB608" s="8"/>
      <c r="XC608" s="8"/>
      <c r="XD608" s="8"/>
      <c r="XE608" s="8"/>
      <c r="XF608" s="8"/>
      <c r="XG608" s="8"/>
      <c r="XH608" s="8"/>
      <c r="XI608" s="8"/>
      <c r="XJ608" s="8"/>
      <c r="XK608" s="8"/>
      <c r="XL608" s="8"/>
      <c r="XM608" s="8"/>
      <c r="XN608" s="8"/>
      <c r="XO608" s="8"/>
      <c r="XP608" s="8"/>
      <c r="XQ608" s="8"/>
      <c r="XR608" s="8"/>
      <c r="XS608" s="8"/>
      <c r="XT608" s="8"/>
      <c r="XU608" s="8"/>
      <c r="XV608" s="8"/>
      <c r="XW608" s="8"/>
      <c r="XX608" s="8"/>
      <c r="XY608" s="8"/>
      <c r="XZ608" s="8"/>
      <c r="YA608" s="8"/>
      <c r="YB608" s="8"/>
      <c r="YC608" s="8"/>
      <c r="YD608" s="8"/>
      <c r="YE608" s="8"/>
      <c r="YF608" s="8"/>
      <c r="YG608" s="8"/>
      <c r="YH608" s="8"/>
      <c r="YI608" s="8"/>
      <c r="YJ608" s="8"/>
      <c r="YK608" s="8"/>
      <c r="YL608" s="8"/>
      <c r="YM608" s="8"/>
      <c r="YN608" s="8"/>
      <c r="YO608" s="8"/>
      <c r="YP608" s="8"/>
      <c r="YQ608" s="8"/>
      <c r="YR608" s="8"/>
      <c r="YS608" s="8"/>
      <c r="YT608" s="8"/>
      <c r="YU608" s="8"/>
      <c r="YV608" s="8"/>
      <c r="YW608" s="8"/>
      <c r="YX608" s="8"/>
      <c r="YY608" s="8"/>
      <c r="YZ608" s="8"/>
      <c r="ZA608" s="8"/>
      <c r="ZB608" s="8"/>
      <c r="ZC608" s="8"/>
      <c r="ZD608" s="8"/>
      <c r="ZE608" s="8"/>
      <c r="ZF608" s="8"/>
      <c r="ZG608" s="8"/>
      <c r="ZH608" s="8"/>
      <c r="ZI608" s="8"/>
      <c r="ZJ608" s="8"/>
      <c r="ZK608" s="8"/>
      <c r="ZL608" s="8"/>
      <c r="ZM608" s="8"/>
      <c r="ZN608" s="8"/>
      <c r="ZO608" s="8"/>
      <c r="ZP608" s="8"/>
      <c r="ZQ608" s="8"/>
      <c r="ZR608" s="8"/>
      <c r="ZS608" s="8"/>
      <c r="ZT608" s="8"/>
      <c r="ZU608" s="8"/>
      <c r="ZV608" s="8"/>
      <c r="ZW608" s="8"/>
      <c r="ZX608" s="8"/>
      <c r="ZY608" s="8"/>
      <c r="ZZ608" s="8"/>
      <c r="AAA608" s="8"/>
      <c r="AAB608" s="8"/>
      <c r="AAC608" s="8"/>
      <c r="AAD608" s="8"/>
      <c r="AAE608" s="8"/>
      <c r="AAF608" s="8"/>
      <c r="AAG608" s="8"/>
      <c r="AAH608" s="8"/>
      <c r="AAI608" s="8"/>
      <c r="AAJ608" s="8"/>
      <c r="AAK608" s="8"/>
      <c r="AAL608" s="8"/>
      <c r="AAM608" s="8"/>
      <c r="AAN608" s="8"/>
      <c r="AAO608" s="8"/>
      <c r="AAP608" s="8"/>
      <c r="AAQ608" s="8"/>
      <c r="AAR608" s="8"/>
      <c r="AAS608" s="8"/>
      <c r="AAT608" s="8"/>
      <c r="AAU608" s="8"/>
      <c r="AAV608" s="8"/>
      <c r="AAW608" s="8"/>
      <c r="AAX608" s="8"/>
      <c r="AAY608" s="8"/>
      <c r="AAZ608" s="8"/>
      <c r="ABA608" s="8"/>
      <c r="ABB608" s="8"/>
      <c r="ABC608" s="8"/>
      <c r="ABD608" s="8"/>
      <c r="ABE608" s="8"/>
      <c r="ABF608" s="8"/>
      <c r="ABG608" s="8"/>
      <c r="ABH608" s="8"/>
      <c r="ABI608" s="8"/>
      <c r="ABJ608" s="8"/>
      <c r="ABK608" s="8"/>
      <c r="ABL608" s="8"/>
      <c r="ABM608" s="8"/>
      <c r="ABN608" s="8"/>
      <c r="ABO608" s="8"/>
      <c r="ABP608" s="8"/>
      <c r="ABQ608" s="8"/>
      <c r="ABR608" s="8"/>
      <c r="ABS608" s="8"/>
      <c r="ABT608" s="8"/>
      <c r="ABU608" s="8"/>
      <c r="ABV608" s="8"/>
      <c r="ABW608" s="8"/>
      <c r="ABX608" s="8"/>
      <c r="ABY608" s="8"/>
      <c r="ABZ608" s="8"/>
      <c r="ACA608" s="8"/>
      <c r="ACB608" s="8"/>
      <c r="ACC608" s="8"/>
      <c r="ACD608" s="8"/>
      <c r="ACE608" s="8"/>
      <c r="ACF608" s="8"/>
      <c r="ACG608" s="8"/>
      <c r="ACH608" s="8"/>
      <c r="ACI608" s="8"/>
      <c r="ACJ608" s="8"/>
      <c r="ACK608" s="8"/>
      <c r="ACL608" s="8"/>
      <c r="ACM608" s="8"/>
      <c r="ACN608" s="8"/>
      <c r="ACO608" s="8"/>
      <c r="ACP608" s="8"/>
      <c r="ACQ608" s="8"/>
      <c r="ACR608" s="8"/>
      <c r="ACS608" s="8"/>
      <c r="ACT608" s="8"/>
      <c r="ACU608" s="8"/>
      <c r="ACV608" s="8"/>
      <c r="ACW608" s="8"/>
      <c r="ACX608" s="8"/>
      <c r="ACY608" s="8"/>
      <c r="ACZ608" s="8"/>
      <c r="ADA608" s="8"/>
      <c r="ADB608" s="8"/>
      <c r="ADC608" s="8"/>
      <c r="ADD608" s="8"/>
      <c r="ADE608" s="8"/>
      <c r="ADF608" s="8"/>
      <c r="ADG608" s="8"/>
      <c r="ADH608" s="8"/>
      <c r="ADI608" s="8"/>
      <c r="ADJ608" s="8"/>
      <c r="ADK608" s="8"/>
      <c r="ADL608" s="8"/>
      <c r="ADM608" s="8"/>
      <c r="ADN608" s="8"/>
      <c r="ADO608" s="8"/>
      <c r="ADP608" s="8"/>
      <c r="ADQ608" s="8"/>
      <c r="ADR608" s="8"/>
      <c r="ADS608" s="8"/>
      <c r="ADT608" s="8"/>
      <c r="ADU608" s="8"/>
      <c r="ADV608" s="8"/>
      <c r="ADW608" s="8"/>
      <c r="ADX608" s="8"/>
      <c r="ADY608" s="8"/>
      <c r="ADZ608" s="8"/>
      <c r="AEA608" s="8"/>
      <c r="AEB608" s="8"/>
      <c r="AEC608" s="8"/>
      <c r="AED608" s="8"/>
      <c r="AEE608" s="8"/>
      <c r="AEF608" s="8"/>
      <c r="AEG608" s="8"/>
      <c r="AEH608" s="8"/>
      <c r="AEI608" s="8"/>
      <c r="AEJ608" s="8"/>
      <c r="AEK608" s="8"/>
      <c r="AEL608" s="8"/>
      <c r="AEM608" s="8"/>
      <c r="AEN608" s="8"/>
      <c r="AEO608" s="8"/>
      <c r="AEP608" s="8"/>
      <c r="AEQ608" s="8"/>
      <c r="AER608" s="8"/>
      <c r="AES608" s="8"/>
      <c r="AET608" s="8"/>
      <c r="AEU608" s="8"/>
      <c r="AEV608" s="8"/>
      <c r="AEW608" s="8"/>
      <c r="AEX608" s="8"/>
      <c r="AEY608" s="8"/>
      <c r="AEZ608" s="8"/>
      <c r="AFA608" s="8"/>
      <c r="AFB608" s="8"/>
      <c r="AFC608" s="8"/>
      <c r="AFD608" s="8"/>
      <c r="AFE608" s="8"/>
      <c r="AFF608" s="8"/>
      <c r="AFG608" s="8"/>
      <c r="AFH608" s="8"/>
      <c r="AFI608" s="8"/>
      <c r="AFJ608" s="8"/>
      <c r="AFK608" s="8"/>
      <c r="AFL608" s="8"/>
      <c r="AFM608" s="8"/>
      <c r="AFN608" s="8"/>
      <c r="AFO608" s="8"/>
      <c r="AFP608" s="8"/>
      <c r="AFQ608" s="8"/>
      <c r="AFR608" s="8"/>
      <c r="AFS608" s="8"/>
      <c r="AFT608" s="8"/>
      <c r="AFU608" s="8"/>
      <c r="AFV608" s="8"/>
      <c r="AFW608" s="8"/>
      <c r="AFX608" s="8"/>
      <c r="AFY608" s="8"/>
      <c r="AFZ608" s="8"/>
      <c r="AGA608" s="8"/>
      <c r="AGB608" s="8"/>
      <c r="AGC608" s="8"/>
      <c r="AGD608" s="8"/>
      <c r="AGE608" s="8"/>
      <c r="AGF608" s="8"/>
      <c r="AGG608" s="8"/>
      <c r="AGH608" s="8"/>
      <c r="AGI608" s="8"/>
      <c r="AGJ608" s="8"/>
      <c r="AGK608" s="8"/>
      <c r="AGL608" s="8"/>
      <c r="AGM608" s="8"/>
      <c r="AGN608" s="8"/>
      <c r="AGO608" s="8"/>
      <c r="AGP608" s="8"/>
      <c r="AGQ608" s="8"/>
      <c r="AGR608" s="8"/>
      <c r="AGS608" s="8"/>
      <c r="AGT608" s="8"/>
      <c r="AGU608" s="8"/>
      <c r="AGV608" s="8"/>
      <c r="AGW608" s="8"/>
      <c r="AGX608" s="8"/>
      <c r="AGY608" s="8"/>
      <c r="AGZ608" s="8"/>
      <c r="AHA608" s="8"/>
      <c r="AHB608" s="8"/>
      <c r="AHC608" s="8"/>
      <c r="AHD608" s="8"/>
      <c r="AHE608" s="8"/>
      <c r="AHF608" s="8"/>
      <c r="AHG608" s="8"/>
      <c r="AHH608" s="8"/>
      <c r="AHI608" s="8"/>
      <c r="AHJ608" s="8"/>
      <c r="AHK608" s="8"/>
      <c r="AHL608" s="8"/>
      <c r="AHM608" s="8"/>
      <c r="AHN608" s="8"/>
      <c r="AHO608" s="8"/>
      <c r="AHP608" s="8"/>
      <c r="AHQ608" s="8"/>
      <c r="AHR608" s="8"/>
      <c r="AHS608" s="8"/>
      <c r="AHT608" s="8"/>
      <c r="AHU608" s="8"/>
      <c r="AHV608" s="8"/>
      <c r="AHW608" s="8"/>
      <c r="AHX608" s="8"/>
      <c r="AHY608" s="8"/>
      <c r="AHZ608" s="8"/>
      <c r="AIA608" s="8"/>
      <c r="AIB608" s="8"/>
      <c r="AIC608" s="8"/>
      <c r="AID608" s="8"/>
      <c r="AIE608" s="8"/>
      <c r="AIF608" s="8"/>
      <c r="AIG608" s="8"/>
      <c r="AIH608" s="8"/>
      <c r="AII608" s="8"/>
      <c r="AIJ608" s="8"/>
      <c r="AIK608" s="8"/>
      <c r="AIL608" s="8"/>
      <c r="AIM608" s="8"/>
      <c r="AIN608" s="8"/>
      <c r="AIO608" s="8"/>
      <c r="AIP608" s="8"/>
      <c r="AIQ608" s="8"/>
      <c r="AIR608" s="8"/>
      <c r="AIS608" s="8"/>
      <c r="AIT608" s="8"/>
      <c r="AIU608" s="8"/>
      <c r="AIV608" s="8"/>
      <c r="AIW608" s="8"/>
      <c r="AIX608" s="8"/>
      <c r="AIY608" s="8"/>
      <c r="AIZ608" s="8"/>
      <c r="AJA608" s="8"/>
      <c r="AJB608" s="8"/>
      <c r="AJC608" s="8"/>
      <c r="AJD608" s="8"/>
      <c r="AJE608" s="8"/>
      <c r="AJF608" s="8"/>
      <c r="AJG608" s="8"/>
      <c r="AJH608" s="8"/>
      <c r="AJI608" s="8"/>
      <c r="AJJ608" s="8"/>
      <c r="AJK608" s="8"/>
      <c r="AJL608" s="8"/>
      <c r="AJM608" s="8"/>
      <c r="AJN608" s="8"/>
      <c r="AJO608" s="8"/>
      <c r="AJP608" s="8"/>
      <c r="AJQ608" s="8"/>
      <c r="AJR608" s="8"/>
      <c r="AJS608" s="8"/>
      <c r="AJT608" s="8"/>
      <c r="AJU608" s="8"/>
      <c r="AJV608" s="8"/>
      <c r="AJW608" s="8"/>
      <c r="AJX608" s="8"/>
      <c r="AJY608" s="8"/>
      <c r="AJZ608" s="8"/>
      <c r="AKA608" s="8"/>
      <c r="AKB608" s="8"/>
      <c r="AKC608" s="8"/>
      <c r="AKD608" s="8"/>
      <c r="AKE608" s="8"/>
      <c r="AKF608" s="8"/>
      <c r="AKG608" s="8"/>
      <c r="AKH608" s="8"/>
      <c r="AKI608" s="8"/>
      <c r="AKJ608" s="8"/>
      <c r="AKK608" s="8"/>
      <c r="AKL608" s="8"/>
      <c r="AKM608" s="8"/>
      <c r="AKN608" s="8"/>
      <c r="AKO608" s="8"/>
      <c r="AKP608" s="8"/>
      <c r="AKQ608" s="8"/>
      <c r="AKR608" s="8"/>
      <c r="AKS608" s="8"/>
      <c r="AKT608" s="8"/>
      <c r="AKU608" s="8"/>
      <c r="AKV608" s="8"/>
      <c r="AKW608" s="8"/>
      <c r="AKX608" s="8"/>
      <c r="AKY608" s="8"/>
      <c r="AKZ608" s="8"/>
      <c r="ALA608" s="8"/>
      <c r="ALB608" s="8"/>
      <c r="ALC608" s="8"/>
      <c r="ALD608" s="8"/>
      <c r="ALE608" s="8"/>
      <c r="ALF608" s="8"/>
      <c r="ALG608" s="8"/>
      <c r="ALH608" s="8"/>
      <c r="ALI608" s="8"/>
      <c r="ALJ608" s="8"/>
      <c r="ALK608" s="8"/>
      <c r="ALL608" s="8"/>
      <c r="ALM608" s="8"/>
      <c r="ALN608" s="8"/>
      <c r="ALO608" s="8"/>
      <c r="ALP608" s="8"/>
      <c r="ALQ608" s="8"/>
      <c r="ALR608" s="8"/>
      <c r="ALS608" s="8"/>
      <c r="ALT608" s="8"/>
      <c r="ALU608" s="8"/>
      <c r="ALV608" s="8"/>
      <c r="ALW608" s="8"/>
      <c r="ALX608" s="8"/>
      <c r="ALY608" s="8"/>
      <c r="ALZ608" s="8"/>
      <c r="AMA608" s="8"/>
      <c r="AMB608" s="8"/>
      <c r="AMC608" s="8"/>
      <c r="AMD608" s="8"/>
      <c r="AME608" s="8"/>
      <c r="AMF608" s="8"/>
      <c r="AMG608" s="8"/>
      <c r="AMH608" s="8"/>
      <c r="AMI608" s="8"/>
      <c r="AMJ608" s="8"/>
      <c r="AMK608" s="8"/>
      <c r="AML608" s="8"/>
      <c r="AMM608" s="8"/>
      <c r="AMN608" s="8"/>
      <c r="AMO608" s="8"/>
      <c r="AMP608" s="8"/>
      <c r="AMQ608" s="8"/>
      <c r="AMR608" s="8"/>
      <c r="AMS608" s="8"/>
      <c r="AMT608" s="8"/>
      <c r="AMU608" s="8"/>
      <c r="AMV608" s="8"/>
      <c r="AMW608" s="8"/>
      <c r="AMX608" s="8"/>
      <c r="AMY608" s="8"/>
      <c r="AMZ608" s="8"/>
      <c r="ANA608" s="8"/>
      <c r="ANB608" s="8"/>
      <c r="ANC608" s="8"/>
      <c r="AND608" s="8"/>
      <c r="ANE608" s="8"/>
      <c r="ANF608" s="8"/>
      <c r="ANG608" s="8"/>
      <c r="ANH608" s="8"/>
      <c r="ANI608" s="8"/>
      <c r="ANJ608" s="8"/>
      <c r="ANK608" s="8"/>
      <c r="ANL608" s="8"/>
      <c r="ANM608" s="8"/>
      <c r="ANN608" s="8"/>
      <c r="ANO608" s="8"/>
      <c r="ANP608" s="8"/>
      <c r="ANQ608" s="8"/>
      <c r="ANR608" s="8"/>
      <c r="ANS608" s="8"/>
      <c r="ANT608" s="8"/>
      <c r="ANU608" s="8"/>
      <c r="ANV608" s="8"/>
      <c r="ANW608" s="8"/>
      <c r="ANX608" s="8"/>
      <c r="ANY608" s="8"/>
      <c r="ANZ608" s="8"/>
      <c r="AOA608" s="8"/>
      <c r="AOB608" s="8"/>
      <c r="AOC608" s="8"/>
      <c r="AOD608" s="8"/>
      <c r="AOE608" s="8"/>
      <c r="AOF608" s="8"/>
      <c r="AOG608" s="8"/>
      <c r="AOH608" s="8"/>
      <c r="AOI608" s="8"/>
      <c r="AOJ608" s="8"/>
      <c r="AOK608" s="8"/>
      <c r="AOL608" s="8"/>
      <c r="AOM608" s="8"/>
      <c r="AON608" s="8"/>
      <c r="AOO608" s="8"/>
      <c r="AOP608" s="8"/>
      <c r="AOQ608" s="8"/>
      <c r="AOR608" s="8"/>
      <c r="AOS608" s="8"/>
      <c r="AOT608" s="8"/>
      <c r="AOU608" s="8"/>
      <c r="AOV608" s="8"/>
      <c r="AOW608" s="8"/>
      <c r="AOX608" s="8"/>
      <c r="AOY608" s="8"/>
      <c r="AOZ608" s="8"/>
      <c r="APA608" s="8"/>
      <c r="APB608" s="8"/>
      <c r="APC608" s="8"/>
      <c r="APD608" s="8"/>
      <c r="APE608" s="8"/>
      <c r="APF608" s="8"/>
      <c r="APG608" s="8"/>
      <c r="APH608" s="8"/>
      <c r="API608" s="8"/>
      <c r="APJ608" s="8"/>
      <c r="APK608" s="8"/>
      <c r="APL608" s="8"/>
      <c r="APM608" s="8"/>
      <c r="APN608" s="8"/>
      <c r="APO608" s="8"/>
      <c r="APP608" s="8"/>
      <c r="APQ608" s="8"/>
      <c r="APR608" s="8"/>
      <c r="APS608" s="8"/>
      <c r="APT608" s="8"/>
      <c r="APU608" s="8"/>
      <c r="APV608" s="8"/>
      <c r="APW608" s="8"/>
      <c r="APX608" s="8"/>
      <c r="APY608" s="8"/>
      <c r="APZ608" s="8"/>
      <c r="AQA608" s="8"/>
      <c r="AQB608" s="8"/>
      <c r="AQC608" s="8"/>
      <c r="AQD608" s="8"/>
      <c r="AQE608" s="8"/>
      <c r="AQF608" s="8"/>
      <c r="AQG608" s="8"/>
      <c r="AQH608" s="8"/>
      <c r="AQI608" s="8"/>
      <c r="AQJ608" s="8"/>
      <c r="AQK608" s="8"/>
      <c r="AQL608" s="8"/>
      <c r="AQM608" s="8"/>
      <c r="AQN608" s="8"/>
      <c r="AQO608" s="8"/>
      <c r="AQP608" s="8"/>
      <c r="AQQ608" s="8"/>
      <c r="AQR608" s="8"/>
      <c r="AQS608" s="8"/>
      <c r="AQT608" s="8"/>
      <c r="AQU608" s="8"/>
      <c r="AQV608" s="8"/>
      <c r="AQW608" s="8"/>
      <c r="AQX608" s="8"/>
      <c r="AQY608" s="8"/>
      <c r="AQZ608" s="8"/>
      <c r="ARA608" s="8"/>
      <c r="ARB608" s="8"/>
      <c r="ARC608" s="8"/>
      <c r="ARD608" s="8"/>
      <c r="ARE608" s="8"/>
      <c r="ARF608" s="8"/>
      <c r="ARG608" s="8"/>
      <c r="ARH608" s="8"/>
      <c r="ARI608" s="8"/>
      <c r="ARJ608" s="8"/>
      <c r="ARK608" s="8"/>
      <c r="ARL608" s="8"/>
      <c r="ARM608" s="8"/>
      <c r="ARN608" s="8"/>
      <c r="ARO608" s="8"/>
      <c r="ARP608" s="8"/>
      <c r="ARQ608" s="8"/>
      <c r="ARR608" s="8"/>
      <c r="ARS608" s="8"/>
      <c r="ART608" s="8"/>
      <c r="ARU608" s="8"/>
      <c r="ARV608" s="8"/>
      <c r="ARW608" s="8"/>
      <c r="ARX608" s="8"/>
      <c r="ARY608" s="8"/>
      <c r="ARZ608" s="8"/>
      <c r="ASA608" s="8"/>
      <c r="ASB608" s="8"/>
      <c r="ASC608" s="8"/>
      <c r="ASD608" s="8"/>
      <c r="ASE608" s="8"/>
      <c r="ASF608" s="8"/>
      <c r="ASG608" s="8"/>
      <c r="ASH608" s="8"/>
      <c r="ASI608" s="8"/>
      <c r="ASJ608" s="8"/>
      <c r="ASK608" s="8"/>
      <c r="ASL608" s="8"/>
      <c r="ASM608" s="8"/>
      <c r="ASN608" s="8"/>
      <c r="ASO608" s="8"/>
      <c r="ASP608" s="8"/>
      <c r="ASQ608" s="8"/>
      <c r="ASR608" s="8"/>
      <c r="ASS608" s="8"/>
      <c r="AST608" s="8"/>
      <c r="ASU608" s="8"/>
      <c r="ASV608" s="8"/>
      <c r="ASW608" s="8"/>
      <c r="ASX608" s="8"/>
      <c r="ASY608" s="8"/>
      <c r="ASZ608" s="8"/>
      <c r="ATA608" s="8"/>
      <c r="ATB608" s="8"/>
      <c r="ATC608" s="8"/>
      <c r="ATD608" s="8"/>
      <c r="ATE608" s="8"/>
      <c r="ATF608" s="8"/>
      <c r="ATG608" s="8"/>
      <c r="ATH608" s="8"/>
      <c r="ATI608" s="8"/>
      <c r="ATJ608" s="8"/>
      <c r="ATK608" s="8"/>
      <c r="ATL608" s="8"/>
      <c r="ATM608" s="8"/>
      <c r="ATN608" s="8"/>
      <c r="ATO608" s="8"/>
      <c r="ATP608" s="8"/>
      <c r="ATQ608" s="8"/>
      <c r="ATR608" s="8"/>
      <c r="ATS608" s="8"/>
      <c r="ATT608" s="8"/>
      <c r="ATU608" s="8"/>
      <c r="ATV608" s="8"/>
      <c r="ATW608" s="8"/>
      <c r="ATX608" s="8"/>
      <c r="ATY608" s="8"/>
      <c r="ATZ608" s="8"/>
      <c r="AUA608" s="8"/>
      <c r="AUB608" s="8"/>
      <c r="AUC608" s="8"/>
      <c r="AUD608" s="8"/>
      <c r="AUE608" s="8"/>
      <c r="AUF608" s="8"/>
      <c r="AUG608" s="8"/>
      <c r="AUH608" s="8"/>
      <c r="AUI608" s="8"/>
      <c r="AUJ608" s="8"/>
      <c r="AUK608" s="8"/>
      <c r="AUL608" s="8"/>
      <c r="AUM608" s="8"/>
      <c r="AUN608" s="8"/>
      <c r="AUO608" s="8"/>
      <c r="AUP608" s="8"/>
      <c r="AUQ608" s="8"/>
      <c r="AUR608" s="8"/>
      <c r="AUS608" s="8"/>
      <c r="AUT608" s="8"/>
      <c r="AUU608" s="8"/>
      <c r="AUV608" s="8"/>
      <c r="AUW608" s="8"/>
      <c r="AUX608" s="8"/>
      <c r="AUY608" s="8"/>
      <c r="AUZ608" s="8"/>
      <c r="AVA608" s="8"/>
      <c r="AVB608" s="8"/>
      <c r="AVC608" s="8"/>
      <c r="AVD608" s="8"/>
      <c r="AVE608" s="8"/>
      <c r="AVF608" s="8"/>
      <c r="AVG608" s="8"/>
      <c r="AVH608" s="8"/>
      <c r="AVI608" s="8"/>
      <c r="AVJ608" s="8"/>
      <c r="AVK608" s="8"/>
      <c r="AVL608" s="8"/>
      <c r="AVM608" s="8"/>
      <c r="AVN608" s="8"/>
      <c r="AVO608" s="8"/>
      <c r="AVP608" s="8"/>
      <c r="AVQ608" s="8"/>
      <c r="AVR608" s="8"/>
      <c r="AVS608" s="8"/>
      <c r="AVT608" s="8"/>
      <c r="AVU608" s="8"/>
      <c r="AVV608" s="8"/>
      <c r="AVW608" s="8"/>
      <c r="AVX608" s="8"/>
      <c r="AVY608" s="8"/>
      <c r="AVZ608" s="8"/>
      <c r="AWA608" s="8"/>
      <c r="AWB608" s="8"/>
      <c r="AWC608" s="8"/>
      <c r="AWD608" s="8"/>
      <c r="AWE608" s="8"/>
      <c r="AWF608" s="8"/>
      <c r="AWG608" s="8"/>
      <c r="AWH608" s="8"/>
      <c r="AWI608" s="8"/>
      <c r="AWJ608" s="8"/>
      <c r="AWK608" s="8"/>
      <c r="AWL608" s="8"/>
      <c r="AWM608" s="8"/>
      <c r="AWN608" s="8"/>
      <c r="AWO608" s="8"/>
      <c r="AWP608" s="8"/>
      <c r="AWQ608" s="8"/>
      <c r="AWR608" s="8"/>
      <c r="AWS608" s="8"/>
      <c r="AWT608" s="8"/>
      <c r="AWU608" s="8"/>
      <c r="AWV608" s="8"/>
      <c r="AWW608" s="8"/>
      <c r="AWX608" s="8"/>
      <c r="AWY608" s="8"/>
      <c r="AWZ608" s="8"/>
      <c r="AXA608" s="8"/>
      <c r="AXB608" s="8"/>
      <c r="AXC608" s="8"/>
      <c r="AXD608" s="8"/>
      <c r="AXE608" s="8"/>
      <c r="AXF608" s="8"/>
      <c r="AXG608" s="8"/>
      <c r="AXH608" s="8"/>
      <c r="AXI608" s="8"/>
      <c r="AXJ608" s="8"/>
      <c r="AXK608" s="8"/>
      <c r="AXL608" s="8"/>
      <c r="AXM608" s="8"/>
      <c r="AXN608" s="8"/>
      <c r="AXO608" s="8"/>
      <c r="AXP608" s="8"/>
      <c r="AXQ608" s="8"/>
      <c r="AXR608" s="8"/>
      <c r="AXS608" s="8"/>
      <c r="AXT608" s="8"/>
      <c r="AXU608" s="8"/>
      <c r="AXV608" s="8"/>
      <c r="AXW608" s="8"/>
      <c r="AXX608" s="8"/>
      <c r="AXY608" s="8"/>
      <c r="AXZ608" s="8"/>
      <c r="AYA608" s="8"/>
      <c r="AYB608" s="8"/>
      <c r="AYC608" s="8"/>
      <c r="AYD608" s="8"/>
      <c r="AYE608" s="8"/>
      <c r="AYF608" s="8"/>
      <c r="AYG608" s="8"/>
      <c r="AYH608" s="8"/>
      <c r="AYI608" s="8"/>
      <c r="AYJ608" s="8"/>
      <c r="AYK608" s="8"/>
      <c r="AYL608" s="8"/>
      <c r="AYM608" s="8"/>
      <c r="AYN608" s="8"/>
      <c r="AYO608" s="8"/>
      <c r="AYP608" s="8"/>
      <c r="AYQ608" s="8"/>
      <c r="AYR608" s="8"/>
      <c r="AYS608" s="8"/>
      <c r="AYT608" s="8"/>
      <c r="AYU608" s="8"/>
      <c r="AYV608" s="8"/>
      <c r="AYW608" s="8"/>
      <c r="AYX608" s="8"/>
      <c r="AYY608" s="8"/>
      <c r="AYZ608" s="8"/>
      <c r="AZA608" s="8"/>
      <c r="AZB608" s="8"/>
      <c r="AZC608" s="8"/>
      <c r="AZD608" s="8"/>
      <c r="AZE608" s="8"/>
      <c r="AZF608" s="8"/>
      <c r="AZG608" s="8"/>
      <c r="AZH608" s="8"/>
      <c r="AZI608" s="8"/>
      <c r="AZJ608" s="8"/>
      <c r="AZK608" s="8"/>
      <c r="AZL608" s="8"/>
      <c r="AZM608" s="8"/>
      <c r="AZN608" s="8"/>
      <c r="AZO608" s="8"/>
      <c r="AZP608" s="8"/>
      <c r="AZQ608" s="8"/>
      <c r="AZR608" s="8"/>
      <c r="AZS608" s="8"/>
      <c r="AZT608" s="8"/>
      <c r="AZU608" s="8"/>
      <c r="AZV608" s="8"/>
      <c r="AZW608" s="8"/>
      <c r="AZX608" s="8"/>
      <c r="AZY608" s="8"/>
      <c r="AZZ608" s="8"/>
      <c r="BAA608" s="8"/>
      <c r="BAB608" s="8"/>
      <c r="BAC608" s="8"/>
      <c r="BAD608" s="8"/>
      <c r="BAE608" s="8"/>
      <c r="BAF608" s="8"/>
      <c r="BAG608" s="8"/>
      <c r="BAH608" s="8"/>
      <c r="BAI608" s="8"/>
      <c r="BAJ608" s="8"/>
      <c r="BAK608" s="8"/>
      <c r="BAL608" s="8"/>
      <c r="BAM608" s="8"/>
      <c r="BAN608" s="8"/>
      <c r="BAO608" s="8"/>
      <c r="BAP608" s="8"/>
      <c r="BAQ608" s="8"/>
      <c r="BAR608" s="8"/>
      <c r="BAS608" s="8"/>
      <c r="BAT608" s="8"/>
      <c r="BAU608" s="8"/>
      <c r="BAV608" s="8"/>
      <c r="BAW608" s="8"/>
      <c r="BAX608" s="8"/>
      <c r="BAY608" s="8"/>
      <c r="BAZ608" s="8"/>
      <c r="BBA608" s="8"/>
      <c r="BBB608" s="8"/>
      <c r="BBC608" s="8"/>
      <c r="BBD608" s="8"/>
      <c r="BBE608" s="8"/>
      <c r="BBF608" s="8"/>
      <c r="BBG608" s="8"/>
      <c r="BBH608" s="8"/>
      <c r="BBI608" s="8"/>
      <c r="BBJ608" s="8"/>
      <c r="BBK608" s="8"/>
      <c r="BBL608" s="8"/>
      <c r="BBM608" s="8"/>
      <c r="BBN608" s="8"/>
      <c r="BBO608" s="8"/>
      <c r="BBP608" s="8"/>
      <c r="BBQ608" s="8"/>
      <c r="BBR608" s="8"/>
      <c r="BBS608" s="8"/>
      <c r="BBT608" s="8"/>
      <c r="BBU608" s="8"/>
      <c r="BBV608" s="8"/>
      <c r="BBW608" s="8"/>
      <c r="BBX608" s="8"/>
      <c r="BBY608" s="8"/>
      <c r="BBZ608" s="8"/>
      <c r="BCA608" s="8"/>
      <c r="BCB608" s="8"/>
      <c r="BCC608" s="8"/>
      <c r="BCD608" s="8"/>
      <c r="BCE608" s="8"/>
      <c r="BCF608" s="8"/>
      <c r="BCG608" s="8"/>
      <c r="BCH608" s="8"/>
      <c r="BCI608" s="8"/>
      <c r="BCJ608" s="8"/>
      <c r="BCK608" s="8"/>
      <c r="BCL608" s="8"/>
      <c r="BCM608" s="8"/>
      <c r="BCN608" s="8"/>
      <c r="BCO608" s="8"/>
      <c r="BCP608" s="8"/>
      <c r="BCQ608" s="8"/>
      <c r="BCR608" s="8"/>
      <c r="BCS608" s="8"/>
      <c r="BCT608" s="8"/>
      <c r="BCU608" s="8"/>
      <c r="BCV608" s="8"/>
      <c r="BCW608" s="8"/>
      <c r="BCX608" s="8"/>
      <c r="BCY608" s="8"/>
      <c r="BCZ608" s="8"/>
      <c r="BDA608" s="8"/>
      <c r="BDB608" s="8"/>
      <c r="BDC608" s="8"/>
      <c r="BDD608" s="8"/>
      <c r="BDE608" s="8"/>
      <c r="BDF608" s="8"/>
      <c r="BDG608" s="8"/>
      <c r="BDH608" s="8"/>
      <c r="BDI608" s="8"/>
      <c r="BDJ608" s="8"/>
      <c r="BDK608" s="8"/>
      <c r="BDL608" s="8"/>
      <c r="BDM608" s="8"/>
      <c r="BDN608" s="8"/>
      <c r="BDO608" s="8"/>
      <c r="BDP608" s="8"/>
      <c r="BDQ608" s="8"/>
      <c r="BDR608" s="8"/>
      <c r="BDS608" s="8"/>
      <c r="BDT608" s="8"/>
      <c r="BDU608" s="8"/>
      <c r="BDV608" s="8"/>
      <c r="BDW608" s="8"/>
      <c r="BDX608" s="8"/>
      <c r="BDY608" s="8"/>
      <c r="BDZ608" s="8"/>
      <c r="BEA608" s="8"/>
      <c r="BEB608" s="8"/>
      <c r="BEC608" s="8"/>
      <c r="BED608" s="8"/>
      <c r="BEE608" s="8"/>
      <c r="BEF608" s="8"/>
      <c r="BEG608" s="8"/>
      <c r="BEH608" s="8"/>
      <c r="BEI608" s="8"/>
      <c r="BEJ608" s="8"/>
      <c r="BEK608" s="8"/>
      <c r="BEL608" s="8"/>
      <c r="BEM608" s="8"/>
      <c r="BEN608" s="8"/>
      <c r="BEO608" s="8"/>
      <c r="BEP608" s="8"/>
      <c r="BEQ608" s="8"/>
      <c r="BER608" s="8"/>
      <c r="BES608" s="8"/>
      <c r="BET608" s="8"/>
      <c r="BEU608" s="8"/>
      <c r="BEV608" s="8"/>
      <c r="BEW608" s="8"/>
      <c r="BEX608" s="8"/>
      <c r="BEY608" s="8"/>
      <c r="BEZ608" s="8"/>
      <c r="BFA608" s="8"/>
      <c r="BFB608" s="8"/>
      <c r="BFC608" s="8"/>
      <c r="BFD608" s="8"/>
      <c r="BFE608" s="8"/>
      <c r="BFF608" s="8"/>
      <c r="BFG608" s="8"/>
      <c r="BFH608" s="8"/>
      <c r="BFI608" s="8"/>
      <c r="BFJ608" s="8"/>
      <c r="BFK608" s="8"/>
      <c r="BFL608" s="8"/>
      <c r="BFM608" s="8"/>
      <c r="BFN608" s="8"/>
      <c r="BFO608" s="8"/>
      <c r="BFP608" s="8"/>
      <c r="BFQ608" s="8"/>
      <c r="BFR608" s="8"/>
      <c r="BFS608" s="8"/>
      <c r="BFT608" s="8"/>
      <c r="BFU608" s="8"/>
      <c r="BFV608" s="8"/>
      <c r="BFW608" s="8"/>
      <c r="BFX608" s="8"/>
      <c r="BFY608" s="8"/>
      <c r="BFZ608" s="8"/>
      <c r="BGA608" s="8"/>
      <c r="BGB608" s="8"/>
      <c r="BGC608" s="8"/>
      <c r="BGD608" s="8"/>
      <c r="BGE608" s="8"/>
      <c r="BGF608" s="8"/>
      <c r="BGG608" s="8"/>
      <c r="BGH608" s="8"/>
      <c r="BGI608" s="8"/>
      <c r="BGJ608" s="8"/>
      <c r="BGK608" s="8"/>
      <c r="BGL608" s="8"/>
      <c r="BGM608" s="8"/>
      <c r="BGN608" s="8"/>
      <c r="BGO608" s="8"/>
      <c r="BGP608" s="8"/>
      <c r="BGQ608" s="8"/>
      <c r="BGR608" s="8"/>
      <c r="BGS608" s="8"/>
      <c r="BGT608" s="8"/>
      <c r="BGU608" s="8"/>
      <c r="BGV608" s="8"/>
      <c r="BGW608" s="8"/>
      <c r="BGX608" s="8"/>
      <c r="BGY608" s="8"/>
      <c r="BGZ608" s="8"/>
      <c r="BHA608" s="8"/>
      <c r="BHB608" s="8"/>
      <c r="BHC608" s="8"/>
      <c r="BHD608" s="8"/>
      <c r="BHE608" s="8"/>
      <c r="BHF608" s="8"/>
      <c r="BHG608" s="8"/>
      <c r="BHH608" s="8"/>
      <c r="BHI608" s="8"/>
      <c r="BHJ608" s="8"/>
      <c r="BHK608" s="8"/>
      <c r="BHL608" s="8"/>
      <c r="BHM608" s="8"/>
      <c r="BHN608" s="8"/>
      <c r="BHO608" s="8"/>
      <c r="BHP608" s="8"/>
      <c r="BHQ608" s="8"/>
      <c r="BHR608" s="8"/>
      <c r="BHS608" s="8"/>
      <c r="BHT608" s="8"/>
      <c r="BHU608" s="8"/>
      <c r="BHV608" s="8"/>
      <c r="BHW608" s="8"/>
      <c r="BHX608" s="8"/>
      <c r="BHY608" s="8"/>
      <c r="BHZ608" s="8"/>
      <c r="BIA608" s="8"/>
      <c r="BIB608" s="8"/>
      <c r="BIC608" s="8"/>
      <c r="BID608" s="8"/>
      <c r="BIE608" s="8"/>
      <c r="BIF608" s="8"/>
      <c r="BIG608" s="8"/>
      <c r="BIH608" s="8"/>
      <c r="BII608" s="8"/>
      <c r="BIJ608" s="8"/>
      <c r="BIK608" s="8"/>
      <c r="BIL608" s="8"/>
      <c r="BIM608" s="8"/>
      <c r="BIN608" s="8"/>
      <c r="BIO608" s="8"/>
      <c r="BIP608" s="8"/>
      <c r="BIQ608" s="8"/>
      <c r="BIR608" s="8"/>
      <c r="BIS608" s="8"/>
      <c r="BIT608" s="8"/>
      <c r="BIU608" s="8"/>
      <c r="BIV608" s="8"/>
      <c r="BIW608" s="8"/>
      <c r="BIX608" s="8"/>
      <c r="BIY608" s="8"/>
      <c r="BIZ608" s="8"/>
      <c r="BJA608" s="8"/>
      <c r="BJB608" s="8"/>
      <c r="BJC608" s="8"/>
      <c r="BJD608" s="8"/>
      <c r="BJE608" s="8"/>
      <c r="BJF608" s="8"/>
      <c r="BJG608" s="8"/>
      <c r="BJH608" s="8"/>
      <c r="BJI608" s="8"/>
      <c r="BJJ608" s="8"/>
      <c r="BJK608" s="8"/>
      <c r="BJL608" s="8"/>
      <c r="BJM608" s="8"/>
      <c r="BJN608" s="8"/>
      <c r="BJO608" s="8"/>
      <c r="BJP608" s="8"/>
      <c r="BJQ608" s="8"/>
      <c r="BJR608" s="8"/>
      <c r="BJS608" s="8"/>
      <c r="BJT608" s="8"/>
      <c r="BJU608" s="8"/>
      <c r="BJV608" s="8"/>
      <c r="BJW608" s="8"/>
      <c r="BJX608" s="8"/>
      <c r="BJY608" s="8"/>
      <c r="BJZ608" s="8"/>
      <c r="BKA608" s="8"/>
      <c r="BKB608" s="8"/>
      <c r="BKC608" s="8"/>
      <c r="BKD608" s="8"/>
      <c r="BKE608" s="8"/>
      <c r="BKF608" s="8"/>
      <c r="BKG608" s="8"/>
      <c r="BKH608" s="8"/>
      <c r="BKI608" s="8"/>
      <c r="BKJ608" s="8"/>
      <c r="BKK608" s="8"/>
      <c r="BKL608" s="8"/>
      <c r="BKM608" s="8"/>
      <c r="BKN608" s="8"/>
      <c r="BKO608" s="8"/>
      <c r="BKP608" s="8"/>
      <c r="BKQ608" s="8"/>
      <c r="BKR608" s="8"/>
      <c r="BKS608" s="8"/>
      <c r="BKT608" s="8"/>
      <c r="BKU608" s="8"/>
      <c r="BKV608" s="8"/>
      <c r="BKW608" s="8"/>
      <c r="BKX608" s="8"/>
      <c r="BKY608" s="8"/>
      <c r="BKZ608" s="8"/>
      <c r="BLA608" s="8"/>
      <c r="BLB608" s="8"/>
      <c r="BLC608" s="8"/>
      <c r="BLD608" s="8"/>
      <c r="BLE608" s="8"/>
      <c r="BLF608" s="8"/>
      <c r="BLG608" s="8"/>
      <c r="BLH608" s="8"/>
      <c r="BLI608" s="8"/>
      <c r="BLJ608" s="8"/>
      <c r="BLK608" s="8"/>
      <c r="BLL608" s="8"/>
      <c r="BLM608" s="8"/>
      <c r="BLN608" s="8"/>
      <c r="BLO608" s="8"/>
      <c r="BLP608" s="8"/>
      <c r="BLQ608" s="8"/>
      <c r="BLR608" s="8"/>
      <c r="BLS608" s="8"/>
      <c r="BLT608" s="8"/>
      <c r="BLU608" s="8"/>
      <c r="BLV608" s="8"/>
      <c r="BLW608" s="8"/>
      <c r="BLX608" s="8"/>
      <c r="BLY608" s="8"/>
      <c r="BLZ608" s="8"/>
      <c r="BMA608" s="8"/>
      <c r="BMB608" s="8"/>
      <c r="BMC608" s="8"/>
      <c r="BMD608" s="8"/>
      <c r="BME608" s="8"/>
      <c r="BMF608" s="8"/>
      <c r="BMG608" s="8"/>
      <c r="BMH608" s="8"/>
      <c r="BMI608" s="8"/>
      <c r="BMJ608" s="8"/>
      <c r="BMK608" s="8"/>
      <c r="BML608" s="8"/>
      <c r="BMM608" s="8"/>
      <c r="BMN608" s="8"/>
      <c r="BMO608" s="8"/>
      <c r="BMP608" s="8"/>
      <c r="BMQ608" s="8"/>
      <c r="BMR608" s="8"/>
      <c r="BMS608" s="8"/>
      <c r="BMT608" s="8"/>
      <c r="BMU608" s="8"/>
      <c r="BMV608" s="8"/>
      <c r="BMW608" s="8"/>
      <c r="BMX608" s="8"/>
      <c r="BMY608" s="8"/>
      <c r="BMZ608" s="8"/>
      <c r="BNA608" s="8"/>
      <c r="BNB608" s="8"/>
      <c r="BNC608" s="8"/>
      <c r="BND608" s="8"/>
      <c r="BNE608" s="8"/>
      <c r="BNF608" s="8"/>
      <c r="BNG608" s="8"/>
      <c r="BNH608" s="8"/>
      <c r="BNI608" s="8"/>
      <c r="BNJ608" s="8"/>
      <c r="BNK608" s="8"/>
      <c r="BNL608" s="8"/>
      <c r="BNM608" s="8"/>
      <c r="BNN608" s="8"/>
      <c r="BNO608" s="8"/>
      <c r="BNP608" s="8"/>
      <c r="BNQ608" s="8"/>
      <c r="BNR608" s="8"/>
      <c r="BNS608" s="8"/>
      <c r="BNT608" s="8"/>
      <c r="BNU608" s="8"/>
      <c r="BNV608" s="8"/>
      <c r="BNW608" s="8"/>
      <c r="BNX608" s="8"/>
      <c r="BNY608" s="8"/>
      <c r="BNZ608" s="8"/>
      <c r="BOA608" s="8"/>
      <c r="BOB608" s="8"/>
      <c r="BOC608" s="8"/>
      <c r="BOD608" s="8"/>
      <c r="BOE608" s="8"/>
      <c r="BOF608" s="8"/>
      <c r="BOG608" s="8"/>
      <c r="BOH608" s="8"/>
      <c r="BOI608" s="8"/>
      <c r="BOJ608" s="8"/>
      <c r="BOK608" s="8"/>
      <c r="BOL608" s="8"/>
      <c r="BOM608" s="8"/>
      <c r="BON608" s="8"/>
      <c r="BOO608" s="8"/>
      <c r="BOP608" s="8"/>
      <c r="BOQ608" s="8"/>
      <c r="BOR608" s="8"/>
      <c r="BOS608" s="8"/>
      <c r="BOT608" s="8"/>
      <c r="BOU608" s="8"/>
      <c r="BOV608" s="8"/>
      <c r="BOW608" s="8"/>
      <c r="BOX608" s="8"/>
      <c r="BOY608" s="8"/>
      <c r="BOZ608" s="8"/>
      <c r="BPA608" s="8"/>
      <c r="BPB608" s="8"/>
      <c r="BPC608" s="8"/>
      <c r="BPD608" s="8"/>
      <c r="BPE608" s="8"/>
      <c r="BPF608" s="8"/>
      <c r="BPG608" s="8"/>
      <c r="BPH608" s="8"/>
      <c r="BPI608" s="8"/>
      <c r="BPJ608" s="8"/>
      <c r="BPK608" s="8"/>
      <c r="BPL608" s="8"/>
      <c r="BPM608" s="8"/>
      <c r="BPN608" s="8"/>
      <c r="BPO608" s="8"/>
      <c r="BPP608" s="8"/>
      <c r="BPQ608" s="8"/>
      <c r="BPR608" s="8"/>
      <c r="BPS608" s="8"/>
      <c r="BPT608" s="8"/>
      <c r="BPU608" s="8"/>
      <c r="BPV608" s="8"/>
      <c r="BPW608" s="8"/>
      <c r="BPX608" s="8"/>
      <c r="BPY608" s="8"/>
      <c r="BPZ608" s="8"/>
      <c r="BQA608" s="8"/>
      <c r="BQB608" s="8"/>
      <c r="BQC608" s="8"/>
      <c r="BQD608" s="8"/>
      <c r="BQE608" s="8"/>
      <c r="BQF608" s="8"/>
      <c r="BQG608" s="8"/>
      <c r="BQH608" s="8"/>
      <c r="BQI608" s="8"/>
      <c r="BQJ608" s="8"/>
      <c r="BQK608" s="8"/>
      <c r="BQL608" s="8"/>
      <c r="BQM608" s="8"/>
      <c r="BQN608" s="8"/>
      <c r="BQO608" s="8"/>
      <c r="BQP608" s="8"/>
      <c r="BQQ608" s="8"/>
      <c r="BQR608" s="8"/>
      <c r="BQS608" s="8"/>
      <c r="BQT608" s="8"/>
      <c r="BQU608" s="8"/>
      <c r="BQV608" s="8"/>
      <c r="BQW608" s="8"/>
      <c r="BQX608" s="8"/>
      <c r="BQY608" s="8"/>
      <c r="BQZ608" s="8"/>
      <c r="BRA608" s="8"/>
      <c r="BRB608" s="8"/>
      <c r="BRC608" s="8"/>
      <c r="BRD608" s="8"/>
      <c r="BRE608" s="8"/>
      <c r="BRF608" s="8"/>
      <c r="BRG608" s="8"/>
      <c r="BRH608" s="8"/>
      <c r="BRI608" s="8"/>
      <c r="BRJ608" s="8"/>
      <c r="BRK608" s="8"/>
      <c r="BRL608" s="8"/>
      <c r="BRM608" s="8"/>
      <c r="BRN608" s="8"/>
      <c r="BRO608" s="8"/>
      <c r="BRP608" s="8"/>
      <c r="BRQ608" s="8"/>
      <c r="BRR608" s="8"/>
      <c r="BRS608" s="8"/>
      <c r="BRT608" s="8"/>
      <c r="BRU608" s="8"/>
      <c r="BRV608" s="8"/>
      <c r="BRW608" s="8"/>
      <c r="BRX608" s="8"/>
      <c r="BRY608" s="8"/>
      <c r="BRZ608" s="8"/>
      <c r="BSA608" s="8"/>
      <c r="BSB608" s="8"/>
      <c r="BSC608" s="8"/>
      <c r="BSD608" s="8"/>
      <c r="BSE608" s="8"/>
      <c r="BSF608" s="8"/>
      <c r="BSG608" s="8"/>
      <c r="BSH608" s="8"/>
      <c r="BSI608" s="8"/>
      <c r="BSJ608" s="8"/>
      <c r="BSK608" s="8"/>
      <c r="BSL608" s="8"/>
      <c r="BSM608" s="8"/>
      <c r="BSN608" s="8"/>
      <c r="BSO608" s="8"/>
      <c r="BSP608" s="8"/>
      <c r="BSQ608" s="8"/>
      <c r="BSR608" s="8"/>
      <c r="BSS608" s="8"/>
      <c r="BST608" s="8"/>
      <c r="BSU608" s="8"/>
      <c r="BSV608" s="8"/>
      <c r="BSW608" s="8"/>
      <c r="BSX608" s="8"/>
      <c r="BSY608" s="8"/>
      <c r="BSZ608" s="8"/>
      <c r="BTA608" s="8"/>
      <c r="BTB608" s="8"/>
      <c r="BTC608" s="8"/>
      <c r="BTD608" s="8"/>
      <c r="BTE608" s="8"/>
      <c r="BTF608" s="8"/>
      <c r="BTG608" s="8"/>
      <c r="BTH608" s="8"/>
      <c r="BTI608" s="8"/>
      <c r="BTJ608" s="8"/>
      <c r="BTK608" s="8"/>
      <c r="BTL608" s="8"/>
      <c r="BTM608" s="8"/>
      <c r="BTN608" s="8"/>
      <c r="BTO608" s="8"/>
      <c r="BTP608" s="8"/>
      <c r="BTQ608" s="8"/>
      <c r="BTR608" s="8"/>
      <c r="BTS608" s="8"/>
      <c r="BTT608" s="8"/>
      <c r="BTU608" s="8"/>
      <c r="BTV608" s="8"/>
      <c r="BTW608" s="8"/>
      <c r="BTX608" s="8"/>
      <c r="BTY608" s="8"/>
      <c r="BTZ608" s="8"/>
      <c r="BUA608" s="8"/>
      <c r="BUB608" s="8"/>
      <c r="BUC608" s="8"/>
      <c r="BUD608" s="8"/>
      <c r="BUE608" s="8"/>
      <c r="BUF608" s="8"/>
      <c r="BUG608" s="8"/>
      <c r="BUH608" s="8"/>
      <c r="BUI608" s="8"/>
      <c r="BUJ608" s="8"/>
      <c r="BUK608" s="8"/>
      <c r="BUL608" s="8"/>
      <c r="BUM608" s="8"/>
      <c r="BUN608" s="8"/>
      <c r="BUO608" s="8"/>
      <c r="BUP608" s="8"/>
      <c r="BUQ608" s="8"/>
      <c r="BUR608" s="8"/>
      <c r="BUS608" s="8"/>
      <c r="BUT608" s="8"/>
      <c r="BUU608" s="8"/>
      <c r="BUV608" s="8"/>
      <c r="BUW608" s="8"/>
      <c r="BUX608" s="8"/>
      <c r="BUY608" s="8"/>
      <c r="BUZ608" s="8"/>
      <c r="BVA608" s="8"/>
      <c r="BVB608" s="8"/>
      <c r="BVC608" s="8"/>
      <c r="BVD608" s="8"/>
      <c r="BVE608" s="8"/>
      <c r="BVF608" s="8"/>
      <c r="BVG608" s="8"/>
      <c r="BVH608" s="8"/>
      <c r="BVI608" s="8"/>
      <c r="BVJ608" s="8"/>
      <c r="BVK608" s="8"/>
      <c r="BVL608" s="8"/>
      <c r="BVM608" s="8"/>
      <c r="BVN608" s="8"/>
      <c r="BVO608" s="8"/>
      <c r="BVP608" s="8"/>
      <c r="BVQ608" s="8"/>
      <c r="BVR608" s="8"/>
      <c r="BVS608" s="8"/>
      <c r="BVT608" s="8"/>
      <c r="BVU608" s="8"/>
      <c r="BVV608" s="8"/>
      <c r="BVW608" s="8"/>
      <c r="BVX608" s="8"/>
      <c r="BVY608" s="8"/>
      <c r="BVZ608" s="8"/>
      <c r="BWA608" s="8"/>
      <c r="BWB608" s="8"/>
      <c r="BWC608" s="8"/>
      <c r="BWD608" s="8"/>
      <c r="BWE608" s="8"/>
      <c r="BWF608" s="8"/>
      <c r="BWG608" s="8"/>
      <c r="BWH608" s="8"/>
      <c r="BWI608" s="8"/>
      <c r="BWJ608" s="8"/>
      <c r="BWK608" s="8"/>
      <c r="BWL608" s="8"/>
      <c r="BWM608" s="8"/>
      <c r="BWN608" s="8"/>
      <c r="BWO608" s="8"/>
      <c r="BWP608" s="8"/>
      <c r="BWQ608" s="8"/>
    </row>
    <row r="609" spans="1:1967" s="445" customFormat="1" ht="102" customHeight="1">
      <c r="A609" s="9" t="s">
        <v>9530</v>
      </c>
      <c r="B609" s="100" t="s">
        <v>97</v>
      </c>
      <c r="C609" s="111" t="s">
        <v>1105</v>
      </c>
      <c r="D609" s="3" t="s">
        <v>375</v>
      </c>
      <c r="E609" s="111" t="s">
        <v>1107</v>
      </c>
      <c r="F609" s="3"/>
      <c r="G609" s="3" t="s">
        <v>385</v>
      </c>
      <c r="H609" s="20">
        <v>1</v>
      </c>
      <c r="I609" s="114">
        <v>470000000</v>
      </c>
      <c r="J609" s="21" t="s">
        <v>1330</v>
      </c>
      <c r="K609" s="19" t="s">
        <v>3441</v>
      </c>
      <c r="L609" s="138" t="s">
        <v>3428</v>
      </c>
      <c r="M609" s="141" t="s">
        <v>383</v>
      </c>
      <c r="N609" s="361" t="s">
        <v>2104</v>
      </c>
      <c r="O609" s="3" t="s">
        <v>1382</v>
      </c>
      <c r="P609" s="7" t="s">
        <v>1354</v>
      </c>
      <c r="Q609" s="3" t="s">
        <v>1195</v>
      </c>
      <c r="R609" s="24">
        <v>7698</v>
      </c>
      <c r="S609" s="19">
        <v>9023</v>
      </c>
      <c r="T609" s="83">
        <f t="shared" ref="T609" si="41">R609*S609</f>
        <v>69459054</v>
      </c>
      <c r="U609" s="83">
        <f t="shared" ref="U609" si="42">T609*1.12</f>
        <v>77794140.480000004</v>
      </c>
      <c r="V609" s="9" t="s">
        <v>1341</v>
      </c>
      <c r="W609" s="153" t="s">
        <v>1410</v>
      </c>
      <c r="X609" s="9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  <c r="NL609" s="8"/>
      <c r="NM609" s="8"/>
      <c r="NN609" s="8"/>
      <c r="NO609" s="8"/>
      <c r="NP609" s="8"/>
      <c r="NQ609" s="8"/>
      <c r="NR609" s="8"/>
      <c r="NS609" s="8"/>
      <c r="NT609" s="8"/>
      <c r="NU609" s="8"/>
      <c r="NV609" s="8"/>
      <c r="NW609" s="8"/>
      <c r="NX609" s="8"/>
      <c r="NY609" s="8"/>
      <c r="NZ609" s="8"/>
      <c r="OA609" s="8"/>
      <c r="OB609" s="8"/>
      <c r="OC609" s="8"/>
      <c r="OD609" s="8"/>
      <c r="OE609" s="8"/>
      <c r="OF609" s="8"/>
      <c r="OG609" s="8"/>
      <c r="OH609" s="8"/>
      <c r="OI609" s="8"/>
      <c r="OJ609" s="8"/>
      <c r="OK609" s="8"/>
      <c r="OL609" s="8"/>
      <c r="OM609" s="8"/>
      <c r="ON609" s="8"/>
      <c r="OO609" s="8"/>
      <c r="OP609" s="8"/>
      <c r="OQ609" s="8"/>
      <c r="OR609" s="8"/>
      <c r="OS609" s="8"/>
      <c r="OT609" s="8"/>
      <c r="OU609" s="8"/>
      <c r="OV609" s="8"/>
      <c r="OW609" s="8"/>
      <c r="OX609" s="8"/>
      <c r="OY609" s="8"/>
      <c r="OZ609" s="8"/>
      <c r="PA609" s="8"/>
      <c r="PB609" s="8"/>
      <c r="PC609" s="8"/>
      <c r="PD609" s="8"/>
      <c r="PE609" s="8"/>
      <c r="PF609" s="8"/>
      <c r="PG609" s="8"/>
      <c r="PH609" s="8"/>
      <c r="PI609" s="8"/>
      <c r="PJ609" s="8"/>
      <c r="PK609" s="8"/>
      <c r="PL609" s="8"/>
      <c r="PM609" s="8"/>
      <c r="PN609" s="8"/>
      <c r="PO609" s="8"/>
      <c r="PP609" s="8"/>
      <c r="PQ609" s="8"/>
      <c r="PR609" s="8"/>
      <c r="PS609" s="8"/>
      <c r="PT609" s="8"/>
      <c r="PU609" s="8"/>
      <c r="PV609" s="8"/>
      <c r="PW609" s="8"/>
      <c r="PX609" s="8"/>
      <c r="PY609" s="8"/>
      <c r="PZ609" s="8"/>
      <c r="QA609" s="8"/>
      <c r="QB609" s="8"/>
      <c r="QC609" s="8"/>
      <c r="QD609" s="8"/>
      <c r="QE609" s="8"/>
      <c r="QF609" s="8"/>
      <c r="QG609" s="8"/>
      <c r="QH609" s="8"/>
      <c r="QI609" s="8"/>
      <c r="QJ609" s="8"/>
      <c r="QK609" s="8"/>
      <c r="QL609" s="8"/>
      <c r="QM609" s="8"/>
      <c r="QN609" s="8"/>
      <c r="QO609" s="8"/>
      <c r="QP609" s="8"/>
      <c r="QQ609" s="8"/>
      <c r="QR609" s="8"/>
      <c r="QS609" s="8"/>
      <c r="QT609" s="8"/>
      <c r="QU609" s="8"/>
      <c r="QV609" s="8"/>
      <c r="QW609" s="8"/>
      <c r="QX609" s="8"/>
      <c r="QY609" s="8"/>
      <c r="QZ609" s="8"/>
      <c r="RA609" s="8"/>
      <c r="RB609" s="8"/>
      <c r="RC609" s="8"/>
      <c r="RD609" s="8"/>
      <c r="RE609" s="8"/>
      <c r="RF609" s="8"/>
      <c r="RG609" s="8"/>
      <c r="RH609" s="8"/>
      <c r="RI609" s="8"/>
      <c r="RJ609" s="8"/>
      <c r="RK609" s="8"/>
      <c r="RL609" s="8"/>
      <c r="RM609" s="8"/>
      <c r="RN609" s="8"/>
      <c r="RO609" s="8"/>
      <c r="RP609" s="8"/>
      <c r="RQ609" s="8"/>
      <c r="RR609" s="8"/>
      <c r="RS609" s="8"/>
      <c r="RT609" s="8"/>
      <c r="RU609" s="8"/>
      <c r="RV609" s="8"/>
      <c r="RW609" s="8"/>
      <c r="RX609" s="8"/>
      <c r="RY609" s="8"/>
      <c r="RZ609" s="8"/>
      <c r="SA609" s="8"/>
      <c r="SB609" s="8"/>
      <c r="SC609" s="8"/>
      <c r="SD609" s="8"/>
      <c r="SE609" s="8"/>
      <c r="SF609" s="8"/>
      <c r="SG609" s="8"/>
      <c r="SH609" s="8"/>
      <c r="SI609" s="8"/>
      <c r="SJ609" s="8"/>
      <c r="SK609" s="8"/>
      <c r="SL609" s="8"/>
      <c r="SM609" s="8"/>
      <c r="SN609" s="8"/>
      <c r="SO609" s="8"/>
      <c r="SP609" s="8"/>
      <c r="SQ609" s="8"/>
      <c r="SR609" s="8"/>
      <c r="SS609" s="8"/>
      <c r="ST609" s="8"/>
      <c r="SU609" s="8"/>
      <c r="SV609" s="8"/>
      <c r="SW609" s="8"/>
      <c r="SX609" s="8"/>
      <c r="SY609" s="8"/>
      <c r="SZ609" s="8"/>
      <c r="TA609" s="8"/>
      <c r="TB609" s="8"/>
      <c r="TC609" s="8"/>
      <c r="TD609" s="8"/>
      <c r="TE609" s="8"/>
      <c r="TF609" s="8"/>
      <c r="TG609" s="8"/>
      <c r="TH609" s="8"/>
      <c r="TI609" s="8"/>
      <c r="TJ609" s="8"/>
      <c r="TK609" s="8"/>
      <c r="TL609" s="8"/>
      <c r="TM609" s="8"/>
      <c r="TN609" s="8"/>
      <c r="TO609" s="8"/>
      <c r="TP609" s="8"/>
      <c r="TQ609" s="8"/>
      <c r="TR609" s="8"/>
      <c r="TS609" s="8"/>
      <c r="TT609" s="8"/>
      <c r="TU609" s="8"/>
      <c r="TV609" s="8"/>
      <c r="TW609" s="8"/>
      <c r="TX609" s="8"/>
      <c r="TY609" s="8"/>
      <c r="TZ609" s="8"/>
      <c r="UA609" s="8"/>
      <c r="UB609" s="8"/>
      <c r="UC609" s="8"/>
      <c r="UD609" s="8"/>
      <c r="UE609" s="8"/>
      <c r="UF609" s="8"/>
      <c r="UG609" s="8"/>
      <c r="UH609" s="8"/>
      <c r="UI609" s="8"/>
      <c r="UJ609" s="8"/>
      <c r="UK609" s="8"/>
      <c r="UL609" s="8"/>
      <c r="UM609" s="8"/>
      <c r="UN609" s="8"/>
      <c r="UO609" s="8"/>
      <c r="UP609" s="8"/>
      <c r="UQ609" s="8"/>
      <c r="UR609" s="8"/>
      <c r="US609" s="8"/>
      <c r="UT609" s="8"/>
      <c r="UU609" s="8"/>
      <c r="UV609" s="8"/>
      <c r="UW609" s="8"/>
      <c r="UX609" s="8"/>
      <c r="UY609" s="8"/>
      <c r="UZ609" s="8"/>
      <c r="VA609" s="8"/>
      <c r="VB609" s="8"/>
      <c r="VC609" s="8"/>
      <c r="VD609" s="8"/>
      <c r="VE609" s="8"/>
      <c r="VF609" s="8"/>
      <c r="VG609" s="8"/>
      <c r="VH609" s="8"/>
      <c r="VI609" s="8"/>
      <c r="VJ609" s="8"/>
      <c r="VK609" s="8"/>
      <c r="VL609" s="8"/>
      <c r="VM609" s="8"/>
      <c r="VN609" s="8"/>
      <c r="VO609" s="8"/>
      <c r="VP609" s="8"/>
      <c r="VQ609" s="8"/>
      <c r="VR609" s="8"/>
      <c r="VS609" s="8"/>
      <c r="VT609" s="8"/>
      <c r="VU609" s="8"/>
      <c r="VV609" s="8"/>
      <c r="VW609" s="8"/>
      <c r="VX609" s="8"/>
      <c r="VY609" s="8"/>
      <c r="VZ609" s="8"/>
      <c r="WA609" s="8"/>
      <c r="WB609" s="8"/>
      <c r="WC609" s="8"/>
      <c r="WD609" s="8"/>
      <c r="WE609" s="8"/>
      <c r="WF609" s="8"/>
      <c r="WG609" s="8"/>
      <c r="WH609" s="8"/>
      <c r="WI609" s="8"/>
      <c r="WJ609" s="8"/>
      <c r="WK609" s="8"/>
      <c r="WL609" s="8"/>
      <c r="WM609" s="8"/>
      <c r="WN609" s="8"/>
      <c r="WO609" s="8"/>
      <c r="WP609" s="8"/>
      <c r="WQ609" s="8"/>
      <c r="WR609" s="8"/>
      <c r="WS609" s="8"/>
      <c r="WT609" s="8"/>
      <c r="WU609" s="8"/>
      <c r="WV609" s="8"/>
      <c r="WW609" s="8"/>
      <c r="WX609" s="8"/>
      <c r="WY609" s="8"/>
      <c r="WZ609" s="8"/>
      <c r="XA609" s="8"/>
      <c r="XB609" s="8"/>
      <c r="XC609" s="8"/>
      <c r="XD609" s="8"/>
      <c r="XE609" s="8"/>
      <c r="XF609" s="8"/>
      <c r="XG609" s="8"/>
      <c r="XH609" s="8"/>
      <c r="XI609" s="8"/>
      <c r="XJ609" s="8"/>
      <c r="XK609" s="8"/>
      <c r="XL609" s="8"/>
      <c r="XM609" s="8"/>
      <c r="XN609" s="8"/>
      <c r="XO609" s="8"/>
      <c r="XP609" s="8"/>
      <c r="XQ609" s="8"/>
      <c r="XR609" s="8"/>
      <c r="XS609" s="8"/>
      <c r="XT609" s="8"/>
      <c r="XU609" s="8"/>
      <c r="XV609" s="8"/>
      <c r="XW609" s="8"/>
      <c r="XX609" s="8"/>
      <c r="XY609" s="8"/>
      <c r="XZ609" s="8"/>
      <c r="YA609" s="8"/>
      <c r="YB609" s="8"/>
      <c r="YC609" s="8"/>
      <c r="YD609" s="8"/>
      <c r="YE609" s="8"/>
      <c r="YF609" s="8"/>
      <c r="YG609" s="8"/>
      <c r="YH609" s="8"/>
      <c r="YI609" s="8"/>
      <c r="YJ609" s="8"/>
      <c r="YK609" s="8"/>
      <c r="YL609" s="8"/>
      <c r="YM609" s="8"/>
      <c r="YN609" s="8"/>
      <c r="YO609" s="8"/>
      <c r="YP609" s="8"/>
      <c r="YQ609" s="8"/>
      <c r="YR609" s="8"/>
      <c r="YS609" s="8"/>
      <c r="YT609" s="8"/>
      <c r="YU609" s="8"/>
      <c r="YV609" s="8"/>
      <c r="YW609" s="8"/>
      <c r="YX609" s="8"/>
      <c r="YY609" s="8"/>
      <c r="YZ609" s="8"/>
      <c r="ZA609" s="8"/>
      <c r="ZB609" s="8"/>
      <c r="ZC609" s="8"/>
      <c r="ZD609" s="8"/>
      <c r="ZE609" s="8"/>
      <c r="ZF609" s="8"/>
      <c r="ZG609" s="8"/>
      <c r="ZH609" s="8"/>
      <c r="ZI609" s="8"/>
      <c r="ZJ609" s="8"/>
      <c r="ZK609" s="8"/>
      <c r="ZL609" s="8"/>
      <c r="ZM609" s="8"/>
      <c r="ZN609" s="8"/>
      <c r="ZO609" s="8"/>
      <c r="ZP609" s="8"/>
      <c r="ZQ609" s="8"/>
      <c r="ZR609" s="8"/>
      <c r="ZS609" s="8"/>
      <c r="ZT609" s="8"/>
      <c r="ZU609" s="8"/>
      <c r="ZV609" s="8"/>
      <c r="ZW609" s="8"/>
      <c r="ZX609" s="8"/>
      <c r="ZY609" s="8"/>
      <c r="ZZ609" s="8"/>
      <c r="AAA609" s="8"/>
      <c r="AAB609" s="8"/>
      <c r="AAC609" s="8"/>
      <c r="AAD609" s="8"/>
      <c r="AAE609" s="8"/>
      <c r="AAF609" s="8"/>
      <c r="AAG609" s="8"/>
      <c r="AAH609" s="8"/>
      <c r="AAI609" s="8"/>
      <c r="AAJ609" s="8"/>
      <c r="AAK609" s="8"/>
      <c r="AAL609" s="8"/>
      <c r="AAM609" s="8"/>
      <c r="AAN609" s="8"/>
      <c r="AAO609" s="8"/>
      <c r="AAP609" s="8"/>
      <c r="AAQ609" s="8"/>
      <c r="AAR609" s="8"/>
      <c r="AAS609" s="8"/>
      <c r="AAT609" s="8"/>
      <c r="AAU609" s="8"/>
      <c r="AAV609" s="8"/>
      <c r="AAW609" s="8"/>
      <c r="AAX609" s="8"/>
      <c r="AAY609" s="8"/>
      <c r="AAZ609" s="8"/>
      <c r="ABA609" s="8"/>
      <c r="ABB609" s="8"/>
      <c r="ABC609" s="8"/>
      <c r="ABD609" s="8"/>
      <c r="ABE609" s="8"/>
      <c r="ABF609" s="8"/>
      <c r="ABG609" s="8"/>
      <c r="ABH609" s="8"/>
      <c r="ABI609" s="8"/>
      <c r="ABJ609" s="8"/>
      <c r="ABK609" s="8"/>
      <c r="ABL609" s="8"/>
      <c r="ABM609" s="8"/>
      <c r="ABN609" s="8"/>
      <c r="ABO609" s="8"/>
      <c r="ABP609" s="8"/>
      <c r="ABQ609" s="8"/>
      <c r="ABR609" s="8"/>
      <c r="ABS609" s="8"/>
      <c r="ABT609" s="8"/>
      <c r="ABU609" s="8"/>
      <c r="ABV609" s="8"/>
      <c r="ABW609" s="8"/>
      <c r="ABX609" s="8"/>
      <c r="ABY609" s="8"/>
      <c r="ABZ609" s="8"/>
      <c r="ACA609" s="8"/>
      <c r="ACB609" s="8"/>
      <c r="ACC609" s="8"/>
      <c r="ACD609" s="8"/>
      <c r="ACE609" s="8"/>
      <c r="ACF609" s="8"/>
      <c r="ACG609" s="8"/>
      <c r="ACH609" s="8"/>
      <c r="ACI609" s="8"/>
      <c r="ACJ609" s="8"/>
      <c r="ACK609" s="8"/>
      <c r="ACL609" s="8"/>
      <c r="ACM609" s="8"/>
      <c r="ACN609" s="8"/>
      <c r="ACO609" s="8"/>
      <c r="ACP609" s="8"/>
      <c r="ACQ609" s="8"/>
      <c r="ACR609" s="8"/>
      <c r="ACS609" s="8"/>
      <c r="ACT609" s="8"/>
      <c r="ACU609" s="8"/>
      <c r="ACV609" s="8"/>
      <c r="ACW609" s="8"/>
      <c r="ACX609" s="8"/>
      <c r="ACY609" s="8"/>
      <c r="ACZ609" s="8"/>
      <c r="ADA609" s="8"/>
      <c r="ADB609" s="8"/>
      <c r="ADC609" s="8"/>
      <c r="ADD609" s="8"/>
      <c r="ADE609" s="8"/>
      <c r="ADF609" s="8"/>
      <c r="ADG609" s="8"/>
      <c r="ADH609" s="8"/>
      <c r="ADI609" s="8"/>
      <c r="ADJ609" s="8"/>
      <c r="ADK609" s="8"/>
      <c r="ADL609" s="8"/>
      <c r="ADM609" s="8"/>
      <c r="ADN609" s="8"/>
      <c r="ADO609" s="8"/>
      <c r="ADP609" s="8"/>
      <c r="ADQ609" s="8"/>
      <c r="ADR609" s="8"/>
      <c r="ADS609" s="8"/>
      <c r="ADT609" s="8"/>
      <c r="ADU609" s="8"/>
      <c r="ADV609" s="8"/>
      <c r="ADW609" s="8"/>
      <c r="ADX609" s="8"/>
      <c r="ADY609" s="8"/>
      <c r="ADZ609" s="8"/>
      <c r="AEA609" s="8"/>
      <c r="AEB609" s="8"/>
      <c r="AEC609" s="8"/>
      <c r="AED609" s="8"/>
      <c r="AEE609" s="8"/>
      <c r="AEF609" s="8"/>
      <c r="AEG609" s="8"/>
      <c r="AEH609" s="8"/>
      <c r="AEI609" s="8"/>
      <c r="AEJ609" s="8"/>
      <c r="AEK609" s="8"/>
      <c r="AEL609" s="8"/>
      <c r="AEM609" s="8"/>
      <c r="AEN609" s="8"/>
      <c r="AEO609" s="8"/>
      <c r="AEP609" s="8"/>
      <c r="AEQ609" s="8"/>
      <c r="AER609" s="8"/>
      <c r="AES609" s="8"/>
      <c r="AET609" s="8"/>
      <c r="AEU609" s="8"/>
      <c r="AEV609" s="8"/>
      <c r="AEW609" s="8"/>
      <c r="AEX609" s="8"/>
      <c r="AEY609" s="8"/>
      <c r="AEZ609" s="8"/>
      <c r="AFA609" s="8"/>
      <c r="AFB609" s="8"/>
      <c r="AFC609" s="8"/>
      <c r="AFD609" s="8"/>
      <c r="AFE609" s="8"/>
      <c r="AFF609" s="8"/>
      <c r="AFG609" s="8"/>
      <c r="AFH609" s="8"/>
      <c r="AFI609" s="8"/>
      <c r="AFJ609" s="8"/>
      <c r="AFK609" s="8"/>
      <c r="AFL609" s="8"/>
      <c r="AFM609" s="8"/>
      <c r="AFN609" s="8"/>
      <c r="AFO609" s="8"/>
      <c r="AFP609" s="8"/>
      <c r="AFQ609" s="8"/>
      <c r="AFR609" s="8"/>
      <c r="AFS609" s="8"/>
      <c r="AFT609" s="8"/>
      <c r="AFU609" s="8"/>
      <c r="AFV609" s="8"/>
      <c r="AFW609" s="8"/>
      <c r="AFX609" s="8"/>
      <c r="AFY609" s="8"/>
      <c r="AFZ609" s="8"/>
      <c r="AGA609" s="8"/>
      <c r="AGB609" s="8"/>
      <c r="AGC609" s="8"/>
      <c r="AGD609" s="8"/>
      <c r="AGE609" s="8"/>
      <c r="AGF609" s="8"/>
      <c r="AGG609" s="8"/>
      <c r="AGH609" s="8"/>
      <c r="AGI609" s="8"/>
      <c r="AGJ609" s="8"/>
      <c r="AGK609" s="8"/>
      <c r="AGL609" s="8"/>
      <c r="AGM609" s="8"/>
      <c r="AGN609" s="8"/>
      <c r="AGO609" s="8"/>
      <c r="AGP609" s="8"/>
      <c r="AGQ609" s="8"/>
      <c r="AGR609" s="8"/>
      <c r="AGS609" s="8"/>
      <c r="AGT609" s="8"/>
      <c r="AGU609" s="8"/>
      <c r="AGV609" s="8"/>
      <c r="AGW609" s="8"/>
      <c r="AGX609" s="8"/>
      <c r="AGY609" s="8"/>
      <c r="AGZ609" s="8"/>
      <c r="AHA609" s="8"/>
      <c r="AHB609" s="8"/>
      <c r="AHC609" s="8"/>
      <c r="AHD609" s="8"/>
      <c r="AHE609" s="8"/>
      <c r="AHF609" s="8"/>
      <c r="AHG609" s="8"/>
      <c r="AHH609" s="8"/>
      <c r="AHI609" s="8"/>
      <c r="AHJ609" s="8"/>
      <c r="AHK609" s="8"/>
      <c r="AHL609" s="8"/>
      <c r="AHM609" s="8"/>
      <c r="AHN609" s="8"/>
      <c r="AHO609" s="8"/>
      <c r="AHP609" s="8"/>
      <c r="AHQ609" s="8"/>
      <c r="AHR609" s="8"/>
      <c r="AHS609" s="8"/>
      <c r="AHT609" s="8"/>
      <c r="AHU609" s="8"/>
      <c r="AHV609" s="8"/>
      <c r="AHW609" s="8"/>
      <c r="AHX609" s="8"/>
      <c r="AHY609" s="8"/>
      <c r="AHZ609" s="8"/>
      <c r="AIA609" s="8"/>
      <c r="AIB609" s="8"/>
      <c r="AIC609" s="8"/>
      <c r="AID609" s="8"/>
      <c r="AIE609" s="8"/>
      <c r="AIF609" s="8"/>
      <c r="AIG609" s="8"/>
      <c r="AIH609" s="8"/>
      <c r="AII609" s="8"/>
      <c r="AIJ609" s="8"/>
      <c r="AIK609" s="8"/>
      <c r="AIL609" s="8"/>
      <c r="AIM609" s="8"/>
      <c r="AIN609" s="8"/>
      <c r="AIO609" s="8"/>
      <c r="AIP609" s="8"/>
      <c r="AIQ609" s="8"/>
      <c r="AIR609" s="8"/>
      <c r="AIS609" s="8"/>
      <c r="AIT609" s="8"/>
      <c r="AIU609" s="8"/>
      <c r="AIV609" s="8"/>
      <c r="AIW609" s="8"/>
      <c r="AIX609" s="8"/>
      <c r="AIY609" s="8"/>
      <c r="AIZ609" s="8"/>
      <c r="AJA609" s="8"/>
      <c r="AJB609" s="8"/>
      <c r="AJC609" s="8"/>
      <c r="AJD609" s="8"/>
      <c r="AJE609" s="8"/>
      <c r="AJF609" s="8"/>
      <c r="AJG609" s="8"/>
      <c r="AJH609" s="8"/>
      <c r="AJI609" s="8"/>
      <c r="AJJ609" s="8"/>
      <c r="AJK609" s="8"/>
      <c r="AJL609" s="8"/>
      <c r="AJM609" s="8"/>
      <c r="AJN609" s="8"/>
      <c r="AJO609" s="8"/>
      <c r="AJP609" s="8"/>
      <c r="AJQ609" s="8"/>
      <c r="AJR609" s="8"/>
      <c r="AJS609" s="8"/>
      <c r="AJT609" s="8"/>
      <c r="AJU609" s="8"/>
      <c r="AJV609" s="8"/>
      <c r="AJW609" s="8"/>
      <c r="AJX609" s="8"/>
      <c r="AJY609" s="8"/>
      <c r="AJZ609" s="8"/>
      <c r="AKA609" s="8"/>
      <c r="AKB609" s="8"/>
      <c r="AKC609" s="8"/>
      <c r="AKD609" s="8"/>
      <c r="AKE609" s="8"/>
      <c r="AKF609" s="8"/>
      <c r="AKG609" s="8"/>
      <c r="AKH609" s="8"/>
      <c r="AKI609" s="8"/>
      <c r="AKJ609" s="8"/>
      <c r="AKK609" s="8"/>
      <c r="AKL609" s="8"/>
      <c r="AKM609" s="8"/>
      <c r="AKN609" s="8"/>
      <c r="AKO609" s="8"/>
      <c r="AKP609" s="8"/>
      <c r="AKQ609" s="8"/>
      <c r="AKR609" s="8"/>
      <c r="AKS609" s="8"/>
      <c r="AKT609" s="8"/>
      <c r="AKU609" s="8"/>
      <c r="AKV609" s="8"/>
      <c r="AKW609" s="8"/>
      <c r="AKX609" s="8"/>
      <c r="AKY609" s="8"/>
      <c r="AKZ609" s="8"/>
      <c r="ALA609" s="8"/>
      <c r="ALB609" s="8"/>
      <c r="ALC609" s="8"/>
      <c r="ALD609" s="8"/>
      <c r="ALE609" s="8"/>
      <c r="ALF609" s="8"/>
      <c r="ALG609" s="8"/>
      <c r="ALH609" s="8"/>
      <c r="ALI609" s="8"/>
      <c r="ALJ609" s="8"/>
      <c r="ALK609" s="8"/>
      <c r="ALL609" s="8"/>
      <c r="ALM609" s="8"/>
      <c r="ALN609" s="8"/>
      <c r="ALO609" s="8"/>
      <c r="ALP609" s="8"/>
      <c r="ALQ609" s="8"/>
      <c r="ALR609" s="8"/>
      <c r="ALS609" s="8"/>
      <c r="ALT609" s="8"/>
      <c r="ALU609" s="8"/>
      <c r="ALV609" s="8"/>
      <c r="ALW609" s="8"/>
      <c r="ALX609" s="8"/>
      <c r="ALY609" s="8"/>
      <c r="ALZ609" s="8"/>
      <c r="AMA609" s="8"/>
      <c r="AMB609" s="8"/>
      <c r="AMC609" s="8"/>
      <c r="AMD609" s="8"/>
      <c r="AME609" s="8"/>
      <c r="AMF609" s="8"/>
      <c r="AMG609" s="8"/>
      <c r="AMH609" s="8"/>
      <c r="AMI609" s="8"/>
      <c r="AMJ609" s="8"/>
      <c r="AMK609" s="8"/>
      <c r="AML609" s="8"/>
      <c r="AMM609" s="8"/>
      <c r="AMN609" s="8"/>
      <c r="AMO609" s="8"/>
      <c r="AMP609" s="8"/>
      <c r="AMQ609" s="8"/>
      <c r="AMR609" s="8"/>
      <c r="AMS609" s="8"/>
      <c r="AMT609" s="8"/>
      <c r="AMU609" s="8"/>
      <c r="AMV609" s="8"/>
      <c r="AMW609" s="8"/>
      <c r="AMX609" s="8"/>
      <c r="AMY609" s="8"/>
      <c r="AMZ609" s="8"/>
      <c r="ANA609" s="8"/>
      <c r="ANB609" s="8"/>
      <c r="ANC609" s="8"/>
      <c r="AND609" s="8"/>
      <c r="ANE609" s="8"/>
      <c r="ANF609" s="8"/>
      <c r="ANG609" s="8"/>
      <c r="ANH609" s="8"/>
      <c r="ANI609" s="8"/>
      <c r="ANJ609" s="8"/>
      <c r="ANK609" s="8"/>
      <c r="ANL609" s="8"/>
      <c r="ANM609" s="8"/>
      <c r="ANN609" s="8"/>
      <c r="ANO609" s="8"/>
      <c r="ANP609" s="8"/>
      <c r="ANQ609" s="8"/>
      <c r="ANR609" s="8"/>
      <c r="ANS609" s="8"/>
      <c r="ANT609" s="8"/>
      <c r="ANU609" s="8"/>
      <c r="ANV609" s="8"/>
      <c r="ANW609" s="8"/>
      <c r="ANX609" s="8"/>
      <c r="ANY609" s="8"/>
      <c r="ANZ609" s="8"/>
      <c r="AOA609" s="8"/>
      <c r="AOB609" s="8"/>
      <c r="AOC609" s="8"/>
      <c r="AOD609" s="8"/>
      <c r="AOE609" s="8"/>
      <c r="AOF609" s="8"/>
      <c r="AOG609" s="8"/>
      <c r="AOH609" s="8"/>
      <c r="AOI609" s="8"/>
      <c r="AOJ609" s="8"/>
      <c r="AOK609" s="8"/>
      <c r="AOL609" s="8"/>
      <c r="AOM609" s="8"/>
      <c r="AON609" s="8"/>
      <c r="AOO609" s="8"/>
      <c r="AOP609" s="8"/>
      <c r="AOQ609" s="8"/>
      <c r="AOR609" s="8"/>
      <c r="AOS609" s="8"/>
      <c r="AOT609" s="8"/>
      <c r="AOU609" s="8"/>
      <c r="AOV609" s="8"/>
      <c r="AOW609" s="8"/>
      <c r="AOX609" s="8"/>
      <c r="AOY609" s="8"/>
      <c r="AOZ609" s="8"/>
      <c r="APA609" s="8"/>
      <c r="APB609" s="8"/>
      <c r="APC609" s="8"/>
      <c r="APD609" s="8"/>
      <c r="APE609" s="8"/>
      <c r="APF609" s="8"/>
      <c r="APG609" s="8"/>
      <c r="APH609" s="8"/>
      <c r="API609" s="8"/>
      <c r="APJ609" s="8"/>
      <c r="APK609" s="8"/>
      <c r="APL609" s="8"/>
      <c r="APM609" s="8"/>
      <c r="APN609" s="8"/>
      <c r="APO609" s="8"/>
      <c r="APP609" s="8"/>
      <c r="APQ609" s="8"/>
      <c r="APR609" s="8"/>
      <c r="APS609" s="8"/>
      <c r="APT609" s="8"/>
      <c r="APU609" s="8"/>
      <c r="APV609" s="8"/>
      <c r="APW609" s="8"/>
      <c r="APX609" s="8"/>
      <c r="APY609" s="8"/>
      <c r="APZ609" s="8"/>
      <c r="AQA609" s="8"/>
      <c r="AQB609" s="8"/>
      <c r="AQC609" s="8"/>
      <c r="AQD609" s="8"/>
      <c r="AQE609" s="8"/>
      <c r="AQF609" s="8"/>
      <c r="AQG609" s="8"/>
      <c r="AQH609" s="8"/>
      <c r="AQI609" s="8"/>
      <c r="AQJ609" s="8"/>
      <c r="AQK609" s="8"/>
      <c r="AQL609" s="8"/>
      <c r="AQM609" s="8"/>
      <c r="AQN609" s="8"/>
      <c r="AQO609" s="8"/>
      <c r="AQP609" s="8"/>
      <c r="AQQ609" s="8"/>
      <c r="AQR609" s="8"/>
      <c r="AQS609" s="8"/>
      <c r="AQT609" s="8"/>
      <c r="AQU609" s="8"/>
      <c r="AQV609" s="8"/>
      <c r="AQW609" s="8"/>
      <c r="AQX609" s="8"/>
      <c r="AQY609" s="8"/>
      <c r="AQZ609" s="8"/>
      <c r="ARA609" s="8"/>
      <c r="ARB609" s="8"/>
      <c r="ARC609" s="8"/>
      <c r="ARD609" s="8"/>
      <c r="ARE609" s="8"/>
      <c r="ARF609" s="8"/>
      <c r="ARG609" s="8"/>
      <c r="ARH609" s="8"/>
      <c r="ARI609" s="8"/>
      <c r="ARJ609" s="8"/>
      <c r="ARK609" s="8"/>
      <c r="ARL609" s="8"/>
      <c r="ARM609" s="8"/>
      <c r="ARN609" s="8"/>
      <c r="ARO609" s="8"/>
      <c r="ARP609" s="8"/>
      <c r="ARQ609" s="8"/>
      <c r="ARR609" s="8"/>
      <c r="ARS609" s="8"/>
      <c r="ART609" s="8"/>
      <c r="ARU609" s="8"/>
      <c r="ARV609" s="8"/>
      <c r="ARW609" s="8"/>
      <c r="ARX609" s="8"/>
      <c r="ARY609" s="8"/>
      <c r="ARZ609" s="8"/>
      <c r="ASA609" s="8"/>
      <c r="ASB609" s="8"/>
      <c r="ASC609" s="8"/>
      <c r="ASD609" s="8"/>
      <c r="ASE609" s="8"/>
      <c r="ASF609" s="8"/>
      <c r="ASG609" s="8"/>
      <c r="ASH609" s="8"/>
      <c r="ASI609" s="8"/>
      <c r="ASJ609" s="8"/>
      <c r="ASK609" s="8"/>
      <c r="ASL609" s="8"/>
      <c r="ASM609" s="8"/>
      <c r="ASN609" s="8"/>
      <c r="ASO609" s="8"/>
      <c r="ASP609" s="8"/>
      <c r="ASQ609" s="8"/>
      <c r="ASR609" s="8"/>
      <c r="ASS609" s="8"/>
      <c r="AST609" s="8"/>
      <c r="ASU609" s="8"/>
      <c r="ASV609" s="8"/>
      <c r="ASW609" s="8"/>
      <c r="ASX609" s="8"/>
      <c r="ASY609" s="8"/>
      <c r="ASZ609" s="8"/>
      <c r="ATA609" s="8"/>
      <c r="ATB609" s="8"/>
      <c r="ATC609" s="8"/>
      <c r="ATD609" s="8"/>
      <c r="ATE609" s="8"/>
      <c r="ATF609" s="8"/>
      <c r="ATG609" s="8"/>
      <c r="ATH609" s="8"/>
      <c r="ATI609" s="8"/>
      <c r="ATJ609" s="8"/>
      <c r="ATK609" s="8"/>
      <c r="ATL609" s="8"/>
      <c r="ATM609" s="8"/>
      <c r="ATN609" s="8"/>
      <c r="ATO609" s="8"/>
      <c r="ATP609" s="8"/>
      <c r="ATQ609" s="8"/>
      <c r="ATR609" s="8"/>
      <c r="ATS609" s="8"/>
      <c r="ATT609" s="8"/>
      <c r="ATU609" s="8"/>
      <c r="ATV609" s="8"/>
      <c r="ATW609" s="8"/>
      <c r="ATX609" s="8"/>
      <c r="ATY609" s="8"/>
      <c r="ATZ609" s="8"/>
      <c r="AUA609" s="8"/>
      <c r="AUB609" s="8"/>
      <c r="AUC609" s="8"/>
      <c r="AUD609" s="8"/>
      <c r="AUE609" s="8"/>
      <c r="AUF609" s="8"/>
      <c r="AUG609" s="8"/>
      <c r="AUH609" s="8"/>
      <c r="AUI609" s="8"/>
      <c r="AUJ609" s="8"/>
      <c r="AUK609" s="8"/>
      <c r="AUL609" s="8"/>
      <c r="AUM609" s="8"/>
      <c r="AUN609" s="8"/>
      <c r="AUO609" s="8"/>
      <c r="AUP609" s="8"/>
      <c r="AUQ609" s="8"/>
      <c r="AUR609" s="8"/>
      <c r="AUS609" s="8"/>
      <c r="AUT609" s="8"/>
      <c r="AUU609" s="8"/>
      <c r="AUV609" s="8"/>
      <c r="AUW609" s="8"/>
      <c r="AUX609" s="8"/>
      <c r="AUY609" s="8"/>
      <c r="AUZ609" s="8"/>
      <c r="AVA609" s="8"/>
      <c r="AVB609" s="8"/>
      <c r="AVC609" s="8"/>
      <c r="AVD609" s="8"/>
      <c r="AVE609" s="8"/>
      <c r="AVF609" s="8"/>
      <c r="AVG609" s="8"/>
      <c r="AVH609" s="8"/>
      <c r="AVI609" s="8"/>
      <c r="AVJ609" s="8"/>
      <c r="AVK609" s="8"/>
      <c r="AVL609" s="8"/>
      <c r="AVM609" s="8"/>
      <c r="AVN609" s="8"/>
      <c r="AVO609" s="8"/>
      <c r="AVP609" s="8"/>
      <c r="AVQ609" s="8"/>
      <c r="AVR609" s="8"/>
      <c r="AVS609" s="8"/>
      <c r="AVT609" s="8"/>
      <c r="AVU609" s="8"/>
      <c r="AVV609" s="8"/>
      <c r="AVW609" s="8"/>
      <c r="AVX609" s="8"/>
      <c r="AVY609" s="8"/>
      <c r="AVZ609" s="8"/>
      <c r="AWA609" s="8"/>
      <c r="AWB609" s="8"/>
      <c r="AWC609" s="8"/>
      <c r="AWD609" s="8"/>
      <c r="AWE609" s="8"/>
      <c r="AWF609" s="8"/>
      <c r="AWG609" s="8"/>
      <c r="AWH609" s="8"/>
      <c r="AWI609" s="8"/>
      <c r="AWJ609" s="8"/>
      <c r="AWK609" s="8"/>
      <c r="AWL609" s="8"/>
      <c r="AWM609" s="8"/>
      <c r="AWN609" s="8"/>
      <c r="AWO609" s="8"/>
      <c r="AWP609" s="8"/>
      <c r="AWQ609" s="8"/>
      <c r="AWR609" s="8"/>
      <c r="AWS609" s="8"/>
      <c r="AWT609" s="8"/>
      <c r="AWU609" s="8"/>
      <c r="AWV609" s="8"/>
      <c r="AWW609" s="8"/>
      <c r="AWX609" s="8"/>
      <c r="AWY609" s="8"/>
      <c r="AWZ609" s="8"/>
      <c r="AXA609" s="8"/>
      <c r="AXB609" s="8"/>
      <c r="AXC609" s="8"/>
      <c r="AXD609" s="8"/>
      <c r="AXE609" s="8"/>
      <c r="AXF609" s="8"/>
      <c r="AXG609" s="8"/>
      <c r="AXH609" s="8"/>
      <c r="AXI609" s="8"/>
      <c r="AXJ609" s="8"/>
      <c r="AXK609" s="8"/>
      <c r="AXL609" s="8"/>
      <c r="AXM609" s="8"/>
      <c r="AXN609" s="8"/>
      <c r="AXO609" s="8"/>
      <c r="AXP609" s="8"/>
      <c r="AXQ609" s="8"/>
      <c r="AXR609" s="8"/>
      <c r="AXS609" s="8"/>
      <c r="AXT609" s="8"/>
      <c r="AXU609" s="8"/>
      <c r="AXV609" s="8"/>
      <c r="AXW609" s="8"/>
      <c r="AXX609" s="8"/>
      <c r="AXY609" s="8"/>
      <c r="AXZ609" s="8"/>
      <c r="AYA609" s="8"/>
      <c r="AYB609" s="8"/>
      <c r="AYC609" s="8"/>
      <c r="AYD609" s="8"/>
      <c r="AYE609" s="8"/>
      <c r="AYF609" s="8"/>
      <c r="AYG609" s="8"/>
      <c r="AYH609" s="8"/>
      <c r="AYI609" s="8"/>
      <c r="AYJ609" s="8"/>
      <c r="AYK609" s="8"/>
      <c r="AYL609" s="8"/>
      <c r="AYM609" s="8"/>
      <c r="AYN609" s="8"/>
      <c r="AYO609" s="8"/>
      <c r="AYP609" s="8"/>
      <c r="AYQ609" s="8"/>
      <c r="AYR609" s="8"/>
      <c r="AYS609" s="8"/>
      <c r="AYT609" s="8"/>
      <c r="AYU609" s="8"/>
      <c r="AYV609" s="8"/>
      <c r="AYW609" s="8"/>
      <c r="AYX609" s="8"/>
      <c r="AYY609" s="8"/>
      <c r="AYZ609" s="8"/>
      <c r="AZA609" s="8"/>
      <c r="AZB609" s="8"/>
      <c r="AZC609" s="8"/>
      <c r="AZD609" s="8"/>
      <c r="AZE609" s="8"/>
      <c r="AZF609" s="8"/>
      <c r="AZG609" s="8"/>
      <c r="AZH609" s="8"/>
      <c r="AZI609" s="8"/>
      <c r="AZJ609" s="8"/>
      <c r="AZK609" s="8"/>
      <c r="AZL609" s="8"/>
      <c r="AZM609" s="8"/>
      <c r="AZN609" s="8"/>
      <c r="AZO609" s="8"/>
      <c r="AZP609" s="8"/>
      <c r="AZQ609" s="8"/>
      <c r="AZR609" s="8"/>
      <c r="AZS609" s="8"/>
      <c r="AZT609" s="8"/>
      <c r="AZU609" s="8"/>
      <c r="AZV609" s="8"/>
      <c r="AZW609" s="8"/>
      <c r="AZX609" s="8"/>
      <c r="AZY609" s="8"/>
      <c r="AZZ609" s="8"/>
      <c r="BAA609" s="8"/>
      <c r="BAB609" s="8"/>
      <c r="BAC609" s="8"/>
      <c r="BAD609" s="8"/>
      <c r="BAE609" s="8"/>
      <c r="BAF609" s="8"/>
      <c r="BAG609" s="8"/>
      <c r="BAH609" s="8"/>
      <c r="BAI609" s="8"/>
      <c r="BAJ609" s="8"/>
      <c r="BAK609" s="8"/>
      <c r="BAL609" s="8"/>
      <c r="BAM609" s="8"/>
      <c r="BAN609" s="8"/>
      <c r="BAO609" s="8"/>
      <c r="BAP609" s="8"/>
      <c r="BAQ609" s="8"/>
      <c r="BAR609" s="8"/>
      <c r="BAS609" s="8"/>
      <c r="BAT609" s="8"/>
      <c r="BAU609" s="8"/>
      <c r="BAV609" s="8"/>
      <c r="BAW609" s="8"/>
      <c r="BAX609" s="8"/>
      <c r="BAY609" s="8"/>
      <c r="BAZ609" s="8"/>
      <c r="BBA609" s="8"/>
      <c r="BBB609" s="8"/>
      <c r="BBC609" s="8"/>
      <c r="BBD609" s="8"/>
      <c r="BBE609" s="8"/>
      <c r="BBF609" s="8"/>
      <c r="BBG609" s="8"/>
      <c r="BBH609" s="8"/>
      <c r="BBI609" s="8"/>
      <c r="BBJ609" s="8"/>
      <c r="BBK609" s="8"/>
      <c r="BBL609" s="8"/>
      <c r="BBM609" s="8"/>
      <c r="BBN609" s="8"/>
      <c r="BBO609" s="8"/>
      <c r="BBP609" s="8"/>
      <c r="BBQ609" s="8"/>
      <c r="BBR609" s="8"/>
      <c r="BBS609" s="8"/>
      <c r="BBT609" s="8"/>
      <c r="BBU609" s="8"/>
      <c r="BBV609" s="8"/>
      <c r="BBW609" s="8"/>
      <c r="BBX609" s="8"/>
      <c r="BBY609" s="8"/>
      <c r="BBZ609" s="8"/>
      <c r="BCA609" s="8"/>
      <c r="BCB609" s="8"/>
      <c r="BCC609" s="8"/>
      <c r="BCD609" s="8"/>
      <c r="BCE609" s="8"/>
      <c r="BCF609" s="8"/>
      <c r="BCG609" s="8"/>
      <c r="BCH609" s="8"/>
      <c r="BCI609" s="8"/>
      <c r="BCJ609" s="8"/>
      <c r="BCK609" s="8"/>
      <c r="BCL609" s="8"/>
      <c r="BCM609" s="8"/>
      <c r="BCN609" s="8"/>
      <c r="BCO609" s="8"/>
      <c r="BCP609" s="8"/>
      <c r="BCQ609" s="8"/>
      <c r="BCR609" s="8"/>
      <c r="BCS609" s="8"/>
      <c r="BCT609" s="8"/>
      <c r="BCU609" s="8"/>
      <c r="BCV609" s="8"/>
      <c r="BCW609" s="8"/>
      <c r="BCX609" s="8"/>
      <c r="BCY609" s="8"/>
      <c r="BCZ609" s="8"/>
      <c r="BDA609" s="8"/>
      <c r="BDB609" s="8"/>
      <c r="BDC609" s="8"/>
      <c r="BDD609" s="8"/>
      <c r="BDE609" s="8"/>
      <c r="BDF609" s="8"/>
      <c r="BDG609" s="8"/>
      <c r="BDH609" s="8"/>
      <c r="BDI609" s="8"/>
      <c r="BDJ609" s="8"/>
      <c r="BDK609" s="8"/>
      <c r="BDL609" s="8"/>
      <c r="BDM609" s="8"/>
      <c r="BDN609" s="8"/>
      <c r="BDO609" s="8"/>
      <c r="BDP609" s="8"/>
      <c r="BDQ609" s="8"/>
      <c r="BDR609" s="8"/>
      <c r="BDS609" s="8"/>
      <c r="BDT609" s="8"/>
      <c r="BDU609" s="8"/>
      <c r="BDV609" s="8"/>
      <c r="BDW609" s="8"/>
      <c r="BDX609" s="8"/>
      <c r="BDY609" s="8"/>
      <c r="BDZ609" s="8"/>
      <c r="BEA609" s="8"/>
      <c r="BEB609" s="8"/>
      <c r="BEC609" s="8"/>
      <c r="BED609" s="8"/>
      <c r="BEE609" s="8"/>
      <c r="BEF609" s="8"/>
      <c r="BEG609" s="8"/>
      <c r="BEH609" s="8"/>
      <c r="BEI609" s="8"/>
      <c r="BEJ609" s="8"/>
      <c r="BEK609" s="8"/>
      <c r="BEL609" s="8"/>
      <c r="BEM609" s="8"/>
      <c r="BEN609" s="8"/>
      <c r="BEO609" s="8"/>
      <c r="BEP609" s="8"/>
      <c r="BEQ609" s="8"/>
      <c r="BER609" s="8"/>
      <c r="BES609" s="8"/>
      <c r="BET609" s="8"/>
      <c r="BEU609" s="8"/>
      <c r="BEV609" s="8"/>
      <c r="BEW609" s="8"/>
      <c r="BEX609" s="8"/>
      <c r="BEY609" s="8"/>
      <c r="BEZ609" s="8"/>
      <c r="BFA609" s="8"/>
      <c r="BFB609" s="8"/>
      <c r="BFC609" s="8"/>
      <c r="BFD609" s="8"/>
      <c r="BFE609" s="8"/>
      <c r="BFF609" s="8"/>
      <c r="BFG609" s="8"/>
      <c r="BFH609" s="8"/>
      <c r="BFI609" s="8"/>
      <c r="BFJ609" s="8"/>
      <c r="BFK609" s="8"/>
      <c r="BFL609" s="8"/>
      <c r="BFM609" s="8"/>
      <c r="BFN609" s="8"/>
      <c r="BFO609" s="8"/>
      <c r="BFP609" s="8"/>
      <c r="BFQ609" s="8"/>
      <c r="BFR609" s="8"/>
      <c r="BFS609" s="8"/>
      <c r="BFT609" s="8"/>
      <c r="BFU609" s="8"/>
      <c r="BFV609" s="8"/>
      <c r="BFW609" s="8"/>
      <c r="BFX609" s="8"/>
      <c r="BFY609" s="8"/>
      <c r="BFZ609" s="8"/>
      <c r="BGA609" s="8"/>
      <c r="BGB609" s="8"/>
      <c r="BGC609" s="8"/>
      <c r="BGD609" s="8"/>
      <c r="BGE609" s="8"/>
      <c r="BGF609" s="8"/>
      <c r="BGG609" s="8"/>
      <c r="BGH609" s="8"/>
      <c r="BGI609" s="8"/>
      <c r="BGJ609" s="8"/>
      <c r="BGK609" s="8"/>
      <c r="BGL609" s="8"/>
      <c r="BGM609" s="8"/>
      <c r="BGN609" s="8"/>
      <c r="BGO609" s="8"/>
      <c r="BGP609" s="8"/>
      <c r="BGQ609" s="8"/>
      <c r="BGR609" s="8"/>
      <c r="BGS609" s="8"/>
      <c r="BGT609" s="8"/>
      <c r="BGU609" s="8"/>
      <c r="BGV609" s="8"/>
      <c r="BGW609" s="8"/>
      <c r="BGX609" s="8"/>
      <c r="BGY609" s="8"/>
      <c r="BGZ609" s="8"/>
      <c r="BHA609" s="8"/>
      <c r="BHB609" s="8"/>
      <c r="BHC609" s="8"/>
      <c r="BHD609" s="8"/>
      <c r="BHE609" s="8"/>
      <c r="BHF609" s="8"/>
      <c r="BHG609" s="8"/>
      <c r="BHH609" s="8"/>
      <c r="BHI609" s="8"/>
      <c r="BHJ609" s="8"/>
      <c r="BHK609" s="8"/>
      <c r="BHL609" s="8"/>
      <c r="BHM609" s="8"/>
      <c r="BHN609" s="8"/>
      <c r="BHO609" s="8"/>
      <c r="BHP609" s="8"/>
      <c r="BHQ609" s="8"/>
      <c r="BHR609" s="8"/>
      <c r="BHS609" s="8"/>
      <c r="BHT609" s="8"/>
      <c r="BHU609" s="8"/>
      <c r="BHV609" s="8"/>
      <c r="BHW609" s="8"/>
      <c r="BHX609" s="8"/>
      <c r="BHY609" s="8"/>
      <c r="BHZ609" s="8"/>
      <c r="BIA609" s="8"/>
      <c r="BIB609" s="8"/>
      <c r="BIC609" s="8"/>
      <c r="BID609" s="8"/>
      <c r="BIE609" s="8"/>
      <c r="BIF609" s="8"/>
      <c r="BIG609" s="8"/>
      <c r="BIH609" s="8"/>
      <c r="BII609" s="8"/>
      <c r="BIJ609" s="8"/>
      <c r="BIK609" s="8"/>
      <c r="BIL609" s="8"/>
      <c r="BIM609" s="8"/>
      <c r="BIN609" s="8"/>
      <c r="BIO609" s="8"/>
      <c r="BIP609" s="8"/>
      <c r="BIQ609" s="8"/>
      <c r="BIR609" s="8"/>
      <c r="BIS609" s="8"/>
      <c r="BIT609" s="8"/>
      <c r="BIU609" s="8"/>
      <c r="BIV609" s="8"/>
      <c r="BIW609" s="8"/>
      <c r="BIX609" s="8"/>
      <c r="BIY609" s="8"/>
      <c r="BIZ609" s="8"/>
      <c r="BJA609" s="8"/>
      <c r="BJB609" s="8"/>
      <c r="BJC609" s="8"/>
      <c r="BJD609" s="8"/>
      <c r="BJE609" s="8"/>
      <c r="BJF609" s="8"/>
      <c r="BJG609" s="8"/>
      <c r="BJH609" s="8"/>
      <c r="BJI609" s="8"/>
      <c r="BJJ609" s="8"/>
      <c r="BJK609" s="8"/>
      <c r="BJL609" s="8"/>
      <c r="BJM609" s="8"/>
      <c r="BJN609" s="8"/>
      <c r="BJO609" s="8"/>
      <c r="BJP609" s="8"/>
      <c r="BJQ609" s="8"/>
      <c r="BJR609" s="8"/>
      <c r="BJS609" s="8"/>
      <c r="BJT609" s="8"/>
      <c r="BJU609" s="8"/>
      <c r="BJV609" s="8"/>
      <c r="BJW609" s="8"/>
      <c r="BJX609" s="8"/>
      <c r="BJY609" s="8"/>
      <c r="BJZ609" s="8"/>
      <c r="BKA609" s="8"/>
      <c r="BKB609" s="8"/>
      <c r="BKC609" s="8"/>
      <c r="BKD609" s="8"/>
      <c r="BKE609" s="8"/>
      <c r="BKF609" s="8"/>
      <c r="BKG609" s="8"/>
      <c r="BKH609" s="8"/>
      <c r="BKI609" s="8"/>
      <c r="BKJ609" s="8"/>
      <c r="BKK609" s="8"/>
      <c r="BKL609" s="8"/>
      <c r="BKM609" s="8"/>
      <c r="BKN609" s="8"/>
      <c r="BKO609" s="8"/>
      <c r="BKP609" s="8"/>
      <c r="BKQ609" s="8"/>
      <c r="BKR609" s="8"/>
      <c r="BKS609" s="8"/>
      <c r="BKT609" s="8"/>
      <c r="BKU609" s="8"/>
      <c r="BKV609" s="8"/>
      <c r="BKW609" s="8"/>
      <c r="BKX609" s="8"/>
      <c r="BKY609" s="8"/>
      <c r="BKZ609" s="8"/>
      <c r="BLA609" s="8"/>
      <c r="BLB609" s="8"/>
      <c r="BLC609" s="8"/>
      <c r="BLD609" s="8"/>
      <c r="BLE609" s="8"/>
      <c r="BLF609" s="8"/>
      <c r="BLG609" s="8"/>
      <c r="BLH609" s="8"/>
      <c r="BLI609" s="8"/>
      <c r="BLJ609" s="8"/>
      <c r="BLK609" s="8"/>
      <c r="BLL609" s="8"/>
      <c r="BLM609" s="8"/>
      <c r="BLN609" s="8"/>
      <c r="BLO609" s="8"/>
      <c r="BLP609" s="8"/>
      <c r="BLQ609" s="8"/>
      <c r="BLR609" s="8"/>
      <c r="BLS609" s="8"/>
      <c r="BLT609" s="8"/>
      <c r="BLU609" s="8"/>
      <c r="BLV609" s="8"/>
      <c r="BLW609" s="8"/>
      <c r="BLX609" s="8"/>
      <c r="BLY609" s="8"/>
      <c r="BLZ609" s="8"/>
      <c r="BMA609" s="8"/>
      <c r="BMB609" s="8"/>
      <c r="BMC609" s="8"/>
      <c r="BMD609" s="8"/>
      <c r="BME609" s="8"/>
      <c r="BMF609" s="8"/>
      <c r="BMG609" s="8"/>
      <c r="BMH609" s="8"/>
      <c r="BMI609" s="8"/>
      <c r="BMJ609" s="8"/>
      <c r="BMK609" s="8"/>
      <c r="BML609" s="8"/>
      <c r="BMM609" s="8"/>
      <c r="BMN609" s="8"/>
      <c r="BMO609" s="8"/>
      <c r="BMP609" s="8"/>
      <c r="BMQ609" s="8"/>
      <c r="BMR609" s="8"/>
      <c r="BMS609" s="8"/>
      <c r="BMT609" s="8"/>
      <c r="BMU609" s="8"/>
      <c r="BMV609" s="8"/>
      <c r="BMW609" s="8"/>
      <c r="BMX609" s="8"/>
      <c r="BMY609" s="8"/>
      <c r="BMZ609" s="8"/>
      <c r="BNA609" s="8"/>
      <c r="BNB609" s="8"/>
      <c r="BNC609" s="8"/>
      <c r="BND609" s="8"/>
      <c r="BNE609" s="8"/>
      <c r="BNF609" s="8"/>
      <c r="BNG609" s="8"/>
      <c r="BNH609" s="8"/>
      <c r="BNI609" s="8"/>
      <c r="BNJ609" s="8"/>
      <c r="BNK609" s="8"/>
      <c r="BNL609" s="8"/>
      <c r="BNM609" s="8"/>
      <c r="BNN609" s="8"/>
      <c r="BNO609" s="8"/>
      <c r="BNP609" s="8"/>
      <c r="BNQ609" s="8"/>
      <c r="BNR609" s="8"/>
      <c r="BNS609" s="8"/>
      <c r="BNT609" s="8"/>
      <c r="BNU609" s="8"/>
      <c r="BNV609" s="8"/>
      <c r="BNW609" s="8"/>
      <c r="BNX609" s="8"/>
      <c r="BNY609" s="8"/>
      <c r="BNZ609" s="8"/>
      <c r="BOA609" s="8"/>
      <c r="BOB609" s="8"/>
      <c r="BOC609" s="8"/>
      <c r="BOD609" s="8"/>
      <c r="BOE609" s="8"/>
      <c r="BOF609" s="8"/>
      <c r="BOG609" s="8"/>
      <c r="BOH609" s="8"/>
      <c r="BOI609" s="8"/>
      <c r="BOJ609" s="8"/>
      <c r="BOK609" s="8"/>
      <c r="BOL609" s="8"/>
      <c r="BOM609" s="8"/>
      <c r="BON609" s="8"/>
      <c r="BOO609" s="8"/>
      <c r="BOP609" s="8"/>
      <c r="BOQ609" s="8"/>
      <c r="BOR609" s="8"/>
      <c r="BOS609" s="8"/>
      <c r="BOT609" s="8"/>
      <c r="BOU609" s="8"/>
      <c r="BOV609" s="8"/>
      <c r="BOW609" s="8"/>
      <c r="BOX609" s="8"/>
      <c r="BOY609" s="8"/>
      <c r="BOZ609" s="8"/>
      <c r="BPA609" s="8"/>
      <c r="BPB609" s="8"/>
      <c r="BPC609" s="8"/>
      <c r="BPD609" s="8"/>
      <c r="BPE609" s="8"/>
      <c r="BPF609" s="8"/>
      <c r="BPG609" s="8"/>
      <c r="BPH609" s="8"/>
      <c r="BPI609" s="8"/>
      <c r="BPJ609" s="8"/>
      <c r="BPK609" s="8"/>
      <c r="BPL609" s="8"/>
      <c r="BPM609" s="8"/>
      <c r="BPN609" s="8"/>
      <c r="BPO609" s="8"/>
      <c r="BPP609" s="8"/>
      <c r="BPQ609" s="8"/>
      <c r="BPR609" s="8"/>
      <c r="BPS609" s="8"/>
      <c r="BPT609" s="8"/>
      <c r="BPU609" s="8"/>
      <c r="BPV609" s="8"/>
      <c r="BPW609" s="8"/>
      <c r="BPX609" s="8"/>
      <c r="BPY609" s="8"/>
      <c r="BPZ609" s="8"/>
      <c r="BQA609" s="8"/>
      <c r="BQB609" s="8"/>
      <c r="BQC609" s="8"/>
      <c r="BQD609" s="8"/>
      <c r="BQE609" s="8"/>
      <c r="BQF609" s="8"/>
      <c r="BQG609" s="8"/>
      <c r="BQH609" s="8"/>
      <c r="BQI609" s="8"/>
      <c r="BQJ609" s="8"/>
      <c r="BQK609" s="8"/>
      <c r="BQL609" s="8"/>
      <c r="BQM609" s="8"/>
      <c r="BQN609" s="8"/>
      <c r="BQO609" s="8"/>
      <c r="BQP609" s="8"/>
      <c r="BQQ609" s="8"/>
      <c r="BQR609" s="8"/>
      <c r="BQS609" s="8"/>
      <c r="BQT609" s="8"/>
      <c r="BQU609" s="8"/>
      <c r="BQV609" s="8"/>
      <c r="BQW609" s="8"/>
      <c r="BQX609" s="8"/>
      <c r="BQY609" s="8"/>
      <c r="BQZ609" s="8"/>
      <c r="BRA609" s="8"/>
      <c r="BRB609" s="8"/>
      <c r="BRC609" s="8"/>
      <c r="BRD609" s="8"/>
      <c r="BRE609" s="8"/>
      <c r="BRF609" s="8"/>
      <c r="BRG609" s="8"/>
      <c r="BRH609" s="8"/>
      <c r="BRI609" s="8"/>
      <c r="BRJ609" s="8"/>
      <c r="BRK609" s="8"/>
      <c r="BRL609" s="8"/>
      <c r="BRM609" s="8"/>
      <c r="BRN609" s="8"/>
      <c r="BRO609" s="8"/>
      <c r="BRP609" s="8"/>
      <c r="BRQ609" s="8"/>
      <c r="BRR609" s="8"/>
      <c r="BRS609" s="8"/>
      <c r="BRT609" s="8"/>
      <c r="BRU609" s="8"/>
      <c r="BRV609" s="8"/>
      <c r="BRW609" s="8"/>
      <c r="BRX609" s="8"/>
      <c r="BRY609" s="8"/>
      <c r="BRZ609" s="8"/>
      <c r="BSA609" s="8"/>
      <c r="BSB609" s="8"/>
      <c r="BSC609" s="8"/>
      <c r="BSD609" s="8"/>
      <c r="BSE609" s="8"/>
      <c r="BSF609" s="8"/>
      <c r="BSG609" s="8"/>
      <c r="BSH609" s="8"/>
      <c r="BSI609" s="8"/>
      <c r="BSJ609" s="8"/>
      <c r="BSK609" s="8"/>
      <c r="BSL609" s="8"/>
      <c r="BSM609" s="8"/>
      <c r="BSN609" s="8"/>
      <c r="BSO609" s="8"/>
      <c r="BSP609" s="8"/>
      <c r="BSQ609" s="8"/>
      <c r="BSR609" s="8"/>
      <c r="BSS609" s="8"/>
      <c r="BST609" s="8"/>
      <c r="BSU609" s="8"/>
      <c r="BSV609" s="8"/>
      <c r="BSW609" s="8"/>
      <c r="BSX609" s="8"/>
      <c r="BSY609" s="8"/>
      <c r="BSZ609" s="8"/>
      <c r="BTA609" s="8"/>
      <c r="BTB609" s="8"/>
      <c r="BTC609" s="8"/>
      <c r="BTD609" s="8"/>
      <c r="BTE609" s="8"/>
      <c r="BTF609" s="8"/>
      <c r="BTG609" s="8"/>
      <c r="BTH609" s="8"/>
      <c r="BTI609" s="8"/>
      <c r="BTJ609" s="8"/>
      <c r="BTK609" s="8"/>
      <c r="BTL609" s="8"/>
      <c r="BTM609" s="8"/>
      <c r="BTN609" s="8"/>
      <c r="BTO609" s="8"/>
      <c r="BTP609" s="8"/>
      <c r="BTQ609" s="8"/>
      <c r="BTR609" s="8"/>
      <c r="BTS609" s="8"/>
      <c r="BTT609" s="8"/>
      <c r="BTU609" s="8"/>
      <c r="BTV609" s="8"/>
      <c r="BTW609" s="8"/>
      <c r="BTX609" s="8"/>
      <c r="BTY609" s="8"/>
      <c r="BTZ609" s="8"/>
      <c r="BUA609" s="8"/>
      <c r="BUB609" s="8"/>
      <c r="BUC609" s="8"/>
      <c r="BUD609" s="8"/>
      <c r="BUE609" s="8"/>
      <c r="BUF609" s="8"/>
      <c r="BUG609" s="8"/>
      <c r="BUH609" s="8"/>
      <c r="BUI609" s="8"/>
      <c r="BUJ609" s="8"/>
      <c r="BUK609" s="8"/>
      <c r="BUL609" s="8"/>
      <c r="BUM609" s="8"/>
      <c r="BUN609" s="8"/>
      <c r="BUO609" s="8"/>
      <c r="BUP609" s="8"/>
      <c r="BUQ609" s="8"/>
      <c r="BUR609" s="8"/>
      <c r="BUS609" s="8"/>
      <c r="BUT609" s="8"/>
      <c r="BUU609" s="8"/>
      <c r="BUV609" s="8"/>
      <c r="BUW609" s="8"/>
      <c r="BUX609" s="8"/>
      <c r="BUY609" s="8"/>
      <c r="BUZ609" s="8"/>
      <c r="BVA609" s="8"/>
      <c r="BVB609" s="8"/>
      <c r="BVC609" s="8"/>
      <c r="BVD609" s="8"/>
      <c r="BVE609" s="8"/>
      <c r="BVF609" s="8"/>
      <c r="BVG609" s="8"/>
      <c r="BVH609" s="8"/>
      <c r="BVI609" s="8"/>
      <c r="BVJ609" s="8"/>
      <c r="BVK609" s="8"/>
      <c r="BVL609" s="8"/>
      <c r="BVM609" s="8"/>
      <c r="BVN609" s="8"/>
      <c r="BVO609" s="8"/>
      <c r="BVP609" s="8"/>
      <c r="BVQ609" s="8"/>
      <c r="BVR609" s="8"/>
      <c r="BVS609" s="8"/>
      <c r="BVT609" s="8"/>
      <c r="BVU609" s="8"/>
      <c r="BVV609" s="8"/>
      <c r="BVW609" s="8"/>
      <c r="BVX609" s="8"/>
      <c r="BVY609" s="8"/>
      <c r="BVZ609" s="8"/>
      <c r="BWA609" s="8"/>
      <c r="BWB609" s="8"/>
      <c r="BWC609" s="8"/>
      <c r="BWD609" s="8"/>
      <c r="BWE609" s="8"/>
      <c r="BWF609" s="8"/>
      <c r="BWG609" s="8"/>
      <c r="BWH609" s="8"/>
      <c r="BWI609" s="8"/>
      <c r="BWJ609" s="8"/>
      <c r="BWK609" s="8"/>
      <c r="BWL609" s="8"/>
      <c r="BWM609" s="8"/>
      <c r="BWN609" s="8"/>
      <c r="BWO609" s="8"/>
      <c r="BWP609" s="8"/>
      <c r="BWQ609" s="8"/>
    </row>
    <row r="610" spans="1:1967" s="445" customFormat="1" ht="102" customHeight="1">
      <c r="A610" s="9" t="s">
        <v>6663</v>
      </c>
      <c r="B610" s="100" t="s">
        <v>97</v>
      </c>
      <c r="C610" s="111" t="s">
        <v>1108</v>
      </c>
      <c r="D610" s="111" t="s">
        <v>1106</v>
      </c>
      <c r="E610" s="111" t="s">
        <v>1109</v>
      </c>
      <c r="F610" s="3"/>
      <c r="G610" s="3" t="s">
        <v>385</v>
      </c>
      <c r="H610" s="20">
        <v>1</v>
      </c>
      <c r="I610" s="114">
        <v>470000000</v>
      </c>
      <c r="J610" s="21" t="s">
        <v>1330</v>
      </c>
      <c r="K610" s="19" t="s">
        <v>2096</v>
      </c>
      <c r="L610" s="138" t="s">
        <v>3428</v>
      </c>
      <c r="M610" s="141" t="s">
        <v>383</v>
      </c>
      <c r="N610" s="361" t="s">
        <v>2105</v>
      </c>
      <c r="O610" s="3" t="s">
        <v>1382</v>
      </c>
      <c r="P610" s="7" t="s">
        <v>1354</v>
      </c>
      <c r="Q610" s="3" t="s">
        <v>1195</v>
      </c>
      <c r="R610" s="24">
        <v>2149</v>
      </c>
      <c r="S610" s="19">
        <v>17050</v>
      </c>
      <c r="T610" s="83">
        <f t="shared" si="40"/>
        <v>36640450</v>
      </c>
      <c r="U610" s="83">
        <f t="shared" si="39"/>
        <v>41037304.000000007</v>
      </c>
      <c r="V610" s="9" t="s">
        <v>1341</v>
      </c>
      <c r="W610" s="153" t="s">
        <v>1410</v>
      </c>
      <c r="X610" s="9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  <c r="NL610" s="8"/>
      <c r="NM610" s="8"/>
      <c r="NN610" s="8"/>
      <c r="NO610" s="8"/>
      <c r="NP610" s="8"/>
      <c r="NQ610" s="8"/>
      <c r="NR610" s="8"/>
      <c r="NS610" s="8"/>
      <c r="NT610" s="8"/>
      <c r="NU610" s="8"/>
      <c r="NV610" s="8"/>
      <c r="NW610" s="8"/>
      <c r="NX610" s="8"/>
      <c r="NY610" s="8"/>
      <c r="NZ610" s="8"/>
      <c r="OA610" s="8"/>
      <c r="OB610" s="8"/>
      <c r="OC610" s="8"/>
      <c r="OD610" s="8"/>
      <c r="OE610" s="8"/>
      <c r="OF610" s="8"/>
      <c r="OG610" s="8"/>
      <c r="OH610" s="8"/>
      <c r="OI610" s="8"/>
      <c r="OJ610" s="8"/>
      <c r="OK610" s="8"/>
      <c r="OL610" s="8"/>
      <c r="OM610" s="8"/>
      <c r="ON610" s="8"/>
      <c r="OO610" s="8"/>
      <c r="OP610" s="8"/>
      <c r="OQ610" s="8"/>
      <c r="OR610" s="8"/>
      <c r="OS610" s="8"/>
      <c r="OT610" s="8"/>
      <c r="OU610" s="8"/>
      <c r="OV610" s="8"/>
      <c r="OW610" s="8"/>
      <c r="OX610" s="8"/>
      <c r="OY610" s="8"/>
      <c r="OZ610" s="8"/>
      <c r="PA610" s="8"/>
      <c r="PB610" s="8"/>
      <c r="PC610" s="8"/>
      <c r="PD610" s="8"/>
      <c r="PE610" s="8"/>
      <c r="PF610" s="8"/>
      <c r="PG610" s="8"/>
      <c r="PH610" s="8"/>
      <c r="PI610" s="8"/>
      <c r="PJ610" s="8"/>
      <c r="PK610" s="8"/>
      <c r="PL610" s="8"/>
      <c r="PM610" s="8"/>
      <c r="PN610" s="8"/>
      <c r="PO610" s="8"/>
      <c r="PP610" s="8"/>
      <c r="PQ610" s="8"/>
      <c r="PR610" s="8"/>
      <c r="PS610" s="8"/>
      <c r="PT610" s="8"/>
      <c r="PU610" s="8"/>
      <c r="PV610" s="8"/>
      <c r="PW610" s="8"/>
      <c r="PX610" s="8"/>
      <c r="PY610" s="8"/>
      <c r="PZ610" s="8"/>
      <c r="QA610" s="8"/>
      <c r="QB610" s="8"/>
      <c r="QC610" s="8"/>
      <c r="QD610" s="8"/>
      <c r="QE610" s="8"/>
      <c r="QF610" s="8"/>
      <c r="QG610" s="8"/>
      <c r="QH610" s="8"/>
      <c r="QI610" s="8"/>
      <c r="QJ610" s="8"/>
      <c r="QK610" s="8"/>
      <c r="QL610" s="8"/>
      <c r="QM610" s="8"/>
      <c r="QN610" s="8"/>
      <c r="QO610" s="8"/>
      <c r="QP610" s="8"/>
      <c r="QQ610" s="8"/>
      <c r="QR610" s="8"/>
      <c r="QS610" s="8"/>
      <c r="QT610" s="8"/>
      <c r="QU610" s="8"/>
      <c r="QV610" s="8"/>
      <c r="QW610" s="8"/>
      <c r="QX610" s="8"/>
      <c r="QY610" s="8"/>
      <c r="QZ610" s="8"/>
      <c r="RA610" s="8"/>
      <c r="RB610" s="8"/>
      <c r="RC610" s="8"/>
      <c r="RD610" s="8"/>
      <c r="RE610" s="8"/>
      <c r="RF610" s="8"/>
      <c r="RG610" s="8"/>
      <c r="RH610" s="8"/>
      <c r="RI610" s="8"/>
      <c r="RJ610" s="8"/>
      <c r="RK610" s="8"/>
      <c r="RL610" s="8"/>
      <c r="RM610" s="8"/>
      <c r="RN610" s="8"/>
      <c r="RO610" s="8"/>
      <c r="RP610" s="8"/>
      <c r="RQ610" s="8"/>
      <c r="RR610" s="8"/>
      <c r="RS610" s="8"/>
      <c r="RT610" s="8"/>
      <c r="RU610" s="8"/>
      <c r="RV610" s="8"/>
      <c r="RW610" s="8"/>
      <c r="RX610" s="8"/>
      <c r="RY610" s="8"/>
      <c r="RZ610" s="8"/>
      <c r="SA610" s="8"/>
      <c r="SB610" s="8"/>
      <c r="SC610" s="8"/>
      <c r="SD610" s="8"/>
      <c r="SE610" s="8"/>
      <c r="SF610" s="8"/>
      <c r="SG610" s="8"/>
      <c r="SH610" s="8"/>
      <c r="SI610" s="8"/>
      <c r="SJ610" s="8"/>
      <c r="SK610" s="8"/>
      <c r="SL610" s="8"/>
      <c r="SM610" s="8"/>
      <c r="SN610" s="8"/>
      <c r="SO610" s="8"/>
      <c r="SP610" s="8"/>
      <c r="SQ610" s="8"/>
      <c r="SR610" s="8"/>
      <c r="SS610" s="8"/>
      <c r="ST610" s="8"/>
      <c r="SU610" s="8"/>
      <c r="SV610" s="8"/>
      <c r="SW610" s="8"/>
      <c r="SX610" s="8"/>
      <c r="SY610" s="8"/>
      <c r="SZ610" s="8"/>
      <c r="TA610" s="8"/>
      <c r="TB610" s="8"/>
      <c r="TC610" s="8"/>
      <c r="TD610" s="8"/>
      <c r="TE610" s="8"/>
      <c r="TF610" s="8"/>
      <c r="TG610" s="8"/>
      <c r="TH610" s="8"/>
      <c r="TI610" s="8"/>
      <c r="TJ610" s="8"/>
      <c r="TK610" s="8"/>
      <c r="TL610" s="8"/>
      <c r="TM610" s="8"/>
      <c r="TN610" s="8"/>
      <c r="TO610" s="8"/>
      <c r="TP610" s="8"/>
      <c r="TQ610" s="8"/>
      <c r="TR610" s="8"/>
      <c r="TS610" s="8"/>
      <c r="TT610" s="8"/>
      <c r="TU610" s="8"/>
      <c r="TV610" s="8"/>
      <c r="TW610" s="8"/>
      <c r="TX610" s="8"/>
      <c r="TY610" s="8"/>
      <c r="TZ610" s="8"/>
      <c r="UA610" s="8"/>
      <c r="UB610" s="8"/>
      <c r="UC610" s="8"/>
      <c r="UD610" s="8"/>
      <c r="UE610" s="8"/>
      <c r="UF610" s="8"/>
      <c r="UG610" s="8"/>
      <c r="UH610" s="8"/>
      <c r="UI610" s="8"/>
      <c r="UJ610" s="8"/>
      <c r="UK610" s="8"/>
      <c r="UL610" s="8"/>
      <c r="UM610" s="8"/>
      <c r="UN610" s="8"/>
      <c r="UO610" s="8"/>
      <c r="UP610" s="8"/>
      <c r="UQ610" s="8"/>
      <c r="UR610" s="8"/>
      <c r="US610" s="8"/>
      <c r="UT610" s="8"/>
      <c r="UU610" s="8"/>
      <c r="UV610" s="8"/>
      <c r="UW610" s="8"/>
      <c r="UX610" s="8"/>
      <c r="UY610" s="8"/>
      <c r="UZ610" s="8"/>
      <c r="VA610" s="8"/>
      <c r="VB610" s="8"/>
      <c r="VC610" s="8"/>
      <c r="VD610" s="8"/>
      <c r="VE610" s="8"/>
      <c r="VF610" s="8"/>
      <c r="VG610" s="8"/>
      <c r="VH610" s="8"/>
      <c r="VI610" s="8"/>
      <c r="VJ610" s="8"/>
      <c r="VK610" s="8"/>
      <c r="VL610" s="8"/>
      <c r="VM610" s="8"/>
      <c r="VN610" s="8"/>
      <c r="VO610" s="8"/>
      <c r="VP610" s="8"/>
      <c r="VQ610" s="8"/>
      <c r="VR610" s="8"/>
      <c r="VS610" s="8"/>
      <c r="VT610" s="8"/>
      <c r="VU610" s="8"/>
      <c r="VV610" s="8"/>
      <c r="VW610" s="8"/>
      <c r="VX610" s="8"/>
      <c r="VY610" s="8"/>
      <c r="VZ610" s="8"/>
      <c r="WA610" s="8"/>
      <c r="WB610" s="8"/>
      <c r="WC610" s="8"/>
      <c r="WD610" s="8"/>
      <c r="WE610" s="8"/>
      <c r="WF610" s="8"/>
      <c r="WG610" s="8"/>
      <c r="WH610" s="8"/>
      <c r="WI610" s="8"/>
      <c r="WJ610" s="8"/>
      <c r="WK610" s="8"/>
      <c r="WL610" s="8"/>
      <c r="WM610" s="8"/>
      <c r="WN610" s="8"/>
      <c r="WO610" s="8"/>
      <c r="WP610" s="8"/>
      <c r="WQ610" s="8"/>
      <c r="WR610" s="8"/>
      <c r="WS610" s="8"/>
      <c r="WT610" s="8"/>
      <c r="WU610" s="8"/>
      <c r="WV610" s="8"/>
      <c r="WW610" s="8"/>
      <c r="WX610" s="8"/>
      <c r="WY610" s="8"/>
      <c r="WZ610" s="8"/>
      <c r="XA610" s="8"/>
      <c r="XB610" s="8"/>
      <c r="XC610" s="8"/>
      <c r="XD610" s="8"/>
      <c r="XE610" s="8"/>
      <c r="XF610" s="8"/>
      <c r="XG610" s="8"/>
      <c r="XH610" s="8"/>
      <c r="XI610" s="8"/>
      <c r="XJ610" s="8"/>
      <c r="XK610" s="8"/>
      <c r="XL610" s="8"/>
      <c r="XM610" s="8"/>
      <c r="XN610" s="8"/>
      <c r="XO610" s="8"/>
      <c r="XP610" s="8"/>
      <c r="XQ610" s="8"/>
      <c r="XR610" s="8"/>
      <c r="XS610" s="8"/>
      <c r="XT610" s="8"/>
      <c r="XU610" s="8"/>
      <c r="XV610" s="8"/>
      <c r="XW610" s="8"/>
      <c r="XX610" s="8"/>
      <c r="XY610" s="8"/>
      <c r="XZ610" s="8"/>
      <c r="YA610" s="8"/>
      <c r="YB610" s="8"/>
      <c r="YC610" s="8"/>
      <c r="YD610" s="8"/>
      <c r="YE610" s="8"/>
      <c r="YF610" s="8"/>
      <c r="YG610" s="8"/>
      <c r="YH610" s="8"/>
      <c r="YI610" s="8"/>
      <c r="YJ610" s="8"/>
      <c r="YK610" s="8"/>
      <c r="YL610" s="8"/>
      <c r="YM610" s="8"/>
      <c r="YN610" s="8"/>
      <c r="YO610" s="8"/>
      <c r="YP610" s="8"/>
      <c r="YQ610" s="8"/>
      <c r="YR610" s="8"/>
      <c r="YS610" s="8"/>
      <c r="YT610" s="8"/>
      <c r="YU610" s="8"/>
      <c r="YV610" s="8"/>
      <c r="YW610" s="8"/>
      <c r="YX610" s="8"/>
      <c r="YY610" s="8"/>
      <c r="YZ610" s="8"/>
      <c r="ZA610" s="8"/>
      <c r="ZB610" s="8"/>
      <c r="ZC610" s="8"/>
      <c r="ZD610" s="8"/>
      <c r="ZE610" s="8"/>
      <c r="ZF610" s="8"/>
      <c r="ZG610" s="8"/>
      <c r="ZH610" s="8"/>
      <c r="ZI610" s="8"/>
      <c r="ZJ610" s="8"/>
      <c r="ZK610" s="8"/>
      <c r="ZL610" s="8"/>
      <c r="ZM610" s="8"/>
      <c r="ZN610" s="8"/>
      <c r="ZO610" s="8"/>
      <c r="ZP610" s="8"/>
      <c r="ZQ610" s="8"/>
      <c r="ZR610" s="8"/>
      <c r="ZS610" s="8"/>
      <c r="ZT610" s="8"/>
      <c r="ZU610" s="8"/>
      <c r="ZV610" s="8"/>
      <c r="ZW610" s="8"/>
      <c r="ZX610" s="8"/>
      <c r="ZY610" s="8"/>
      <c r="ZZ610" s="8"/>
      <c r="AAA610" s="8"/>
      <c r="AAB610" s="8"/>
      <c r="AAC610" s="8"/>
      <c r="AAD610" s="8"/>
      <c r="AAE610" s="8"/>
      <c r="AAF610" s="8"/>
      <c r="AAG610" s="8"/>
      <c r="AAH610" s="8"/>
      <c r="AAI610" s="8"/>
      <c r="AAJ610" s="8"/>
      <c r="AAK610" s="8"/>
      <c r="AAL610" s="8"/>
      <c r="AAM610" s="8"/>
      <c r="AAN610" s="8"/>
      <c r="AAO610" s="8"/>
      <c r="AAP610" s="8"/>
      <c r="AAQ610" s="8"/>
      <c r="AAR610" s="8"/>
      <c r="AAS610" s="8"/>
      <c r="AAT610" s="8"/>
      <c r="AAU610" s="8"/>
      <c r="AAV610" s="8"/>
      <c r="AAW610" s="8"/>
      <c r="AAX610" s="8"/>
      <c r="AAY610" s="8"/>
      <c r="AAZ610" s="8"/>
      <c r="ABA610" s="8"/>
      <c r="ABB610" s="8"/>
      <c r="ABC610" s="8"/>
      <c r="ABD610" s="8"/>
      <c r="ABE610" s="8"/>
      <c r="ABF610" s="8"/>
      <c r="ABG610" s="8"/>
      <c r="ABH610" s="8"/>
      <c r="ABI610" s="8"/>
      <c r="ABJ610" s="8"/>
      <c r="ABK610" s="8"/>
      <c r="ABL610" s="8"/>
      <c r="ABM610" s="8"/>
      <c r="ABN610" s="8"/>
      <c r="ABO610" s="8"/>
      <c r="ABP610" s="8"/>
      <c r="ABQ610" s="8"/>
      <c r="ABR610" s="8"/>
      <c r="ABS610" s="8"/>
      <c r="ABT610" s="8"/>
      <c r="ABU610" s="8"/>
      <c r="ABV610" s="8"/>
      <c r="ABW610" s="8"/>
      <c r="ABX610" s="8"/>
      <c r="ABY610" s="8"/>
      <c r="ABZ610" s="8"/>
      <c r="ACA610" s="8"/>
      <c r="ACB610" s="8"/>
      <c r="ACC610" s="8"/>
      <c r="ACD610" s="8"/>
      <c r="ACE610" s="8"/>
      <c r="ACF610" s="8"/>
      <c r="ACG610" s="8"/>
      <c r="ACH610" s="8"/>
      <c r="ACI610" s="8"/>
      <c r="ACJ610" s="8"/>
      <c r="ACK610" s="8"/>
      <c r="ACL610" s="8"/>
      <c r="ACM610" s="8"/>
      <c r="ACN610" s="8"/>
      <c r="ACO610" s="8"/>
      <c r="ACP610" s="8"/>
      <c r="ACQ610" s="8"/>
      <c r="ACR610" s="8"/>
      <c r="ACS610" s="8"/>
      <c r="ACT610" s="8"/>
      <c r="ACU610" s="8"/>
      <c r="ACV610" s="8"/>
      <c r="ACW610" s="8"/>
      <c r="ACX610" s="8"/>
      <c r="ACY610" s="8"/>
      <c r="ACZ610" s="8"/>
      <c r="ADA610" s="8"/>
      <c r="ADB610" s="8"/>
      <c r="ADC610" s="8"/>
      <c r="ADD610" s="8"/>
      <c r="ADE610" s="8"/>
      <c r="ADF610" s="8"/>
      <c r="ADG610" s="8"/>
      <c r="ADH610" s="8"/>
      <c r="ADI610" s="8"/>
      <c r="ADJ610" s="8"/>
      <c r="ADK610" s="8"/>
      <c r="ADL610" s="8"/>
      <c r="ADM610" s="8"/>
      <c r="ADN610" s="8"/>
      <c r="ADO610" s="8"/>
      <c r="ADP610" s="8"/>
      <c r="ADQ610" s="8"/>
      <c r="ADR610" s="8"/>
      <c r="ADS610" s="8"/>
      <c r="ADT610" s="8"/>
      <c r="ADU610" s="8"/>
      <c r="ADV610" s="8"/>
      <c r="ADW610" s="8"/>
      <c r="ADX610" s="8"/>
      <c r="ADY610" s="8"/>
      <c r="ADZ610" s="8"/>
      <c r="AEA610" s="8"/>
      <c r="AEB610" s="8"/>
      <c r="AEC610" s="8"/>
      <c r="AED610" s="8"/>
      <c r="AEE610" s="8"/>
      <c r="AEF610" s="8"/>
      <c r="AEG610" s="8"/>
      <c r="AEH610" s="8"/>
      <c r="AEI610" s="8"/>
      <c r="AEJ610" s="8"/>
      <c r="AEK610" s="8"/>
      <c r="AEL610" s="8"/>
      <c r="AEM610" s="8"/>
      <c r="AEN610" s="8"/>
      <c r="AEO610" s="8"/>
      <c r="AEP610" s="8"/>
      <c r="AEQ610" s="8"/>
      <c r="AER610" s="8"/>
      <c r="AES610" s="8"/>
      <c r="AET610" s="8"/>
      <c r="AEU610" s="8"/>
      <c r="AEV610" s="8"/>
      <c r="AEW610" s="8"/>
      <c r="AEX610" s="8"/>
      <c r="AEY610" s="8"/>
      <c r="AEZ610" s="8"/>
      <c r="AFA610" s="8"/>
      <c r="AFB610" s="8"/>
      <c r="AFC610" s="8"/>
      <c r="AFD610" s="8"/>
      <c r="AFE610" s="8"/>
      <c r="AFF610" s="8"/>
      <c r="AFG610" s="8"/>
      <c r="AFH610" s="8"/>
      <c r="AFI610" s="8"/>
      <c r="AFJ610" s="8"/>
      <c r="AFK610" s="8"/>
      <c r="AFL610" s="8"/>
      <c r="AFM610" s="8"/>
      <c r="AFN610" s="8"/>
      <c r="AFO610" s="8"/>
      <c r="AFP610" s="8"/>
      <c r="AFQ610" s="8"/>
      <c r="AFR610" s="8"/>
      <c r="AFS610" s="8"/>
      <c r="AFT610" s="8"/>
      <c r="AFU610" s="8"/>
      <c r="AFV610" s="8"/>
      <c r="AFW610" s="8"/>
      <c r="AFX610" s="8"/>
      <c r="AFY610" s="8"/>
      <c r="AFZ610" s="8"/>
      <c r="AGA610" s="8"/>
      <c r="AGB610" s="8"/>
      <c r="AGC610" s="8"/>
      <c r="AGD610" s="8"/>
      <c r="AGE610" s="8"/>
      <c r="AGF610" s="8"/>
      <c r="AGG610" s="8"/>
      <c r="AGH610" s="8"/>
      <c r="AGI610" s="8"/>
      <c r="AGJ610" s="8"/>
      <c r="AGK610" s="8"/>
      <c r="AGL610" s="8"/>
      <c r="AGM610" s="8"/>
      <c r="AGN610" s="8"/>
      <c r="AGO610" s="8"/>
      <c r="AGP610" s="8"/>
      <c r="AGQ610" s="8"/>
      <c r="AGR610" s="8"/>
      <c r="AGS610" s="8"/>
      <c r="AGT610" s="8"/>
      <c r="AGU610" s="8"/>
      <c r="AGV610" s="8"/>
      <c r="AGW610" s="8"/>
      <c r="AGX610" s="8"/>
      <c r="AGY610" s="8"/>
      <c r="AGZ610" s="8"/>
      <c r="AHA610" s="8"/>
      <c r="AHB610" s="8"/>
      <c r="AHC610" s="8"/>
      <c r="AHD610" s="8"/>
      <c r="AHE610" s="8"/>
      <c r="AHF610" s="8"/>
      <c r="AHG610" s="8"/>
      <c r="AHH610" s="8"/>
      <c r="AHI610" s="8"/>
      <c r="AHJ610" s="8"/>
      <c r="AHK610" s="8"/>
      <c r="AHL610" s="8"/>
      <c r="AHM610" s="8"/>
      <c r="AHN610" s="8"/>
      <c r="AHO610" s="8"/>
      <c r="AHP610" s="8"/>
      <c r="AHQ610" s="8"/>
      <c r="AHR610" s="8"/>
      <c r="AHS610" s="8"/>
      <c r="AHT610" s="8"/>
      <c r="AHU610" s="8"/>
      <c r="AHV610" s="8"/>
      <c r="AHW610" s="8"/>
      <c r="AHX610" s="8"/>
      <c r="AHY610" s="8"/>
      <c r="AHZ610" s="8"/>
      <c r="AIA610" s="8"/>
      <c r="AIB610" s="8"/>
      <c r="AIC610" s="8"/>
      <c r="AID610" s="8"/>
      <c r="AIE610" s="8"/>
      <c r="AIF610" s="8"/>
      <c r="AIG610" s="8"/>
      <c r="AIH610" s="8"/>
      <c r="AII610" s="8"/>
      <c r="AIJ610" s="8"/>
      <c r="AIK610" s="8"/>
      <c r="AIL610" s="8"/>
      <c r="AIM610" s="8"/>
      <c r="AIN610" s="8"/>
      <c r="AIO610" s="8"/>
      <c r="AIP610" s="8"/>
      <c r="AIQ610" s="8"/>
      <c r="AIR610" s="8"/>
      <c r="AIS610" s="8"/>
      <c r="AIT610" s="8"/>
      <c r="AIU610" s="8"/>
      <c r="AIV610" s="8"/>
      <c r="AIW610" s="8"/>
      <c r="AIX610" s="8"/>
      <c r="AIY610" s="8"/>
      <c r="AIZ610" s="8"/>
      <c r="AJA610" s="8"/>
      <c r="AJB610" s="8"/>
      <c r="AJC610" s="8"/>
      <c r="AJD610" s="8"/>
      <c r="AJE610" s="8"/>
      <c r="AJF610" s="8"/>
      <c r="AJG610" s="8"/>
      <c r="AJH610" s="8"/>
      <c r="AJI610" s="8"/>
      <c r="AJJ610" s="8"/>
      <c r="AJK610" s="8"/>
      <c r="AJL610" s="8"/>
      <c r="AJM610" s="8"/>
      <c r="AJN610" s="8"/>
      <c r="AJO610" s="8"/>
      <c r="AJP610" s="8"/>
      <c r="AJQ610" s="8"/>
      <c r="AJR610" s="8"/>
      <c r="AJS610" s="8"/>
      <c r="AJT610" s="8"/>
      <c r="AJU610" s="8"/>
      <c r="AJV610" s="8"/>
      <c r="AJW610" s="8"/>
      <c r="AJX610" s="8"/>
      <c r="AJY610" s="8"/>
      <c r="AJZ610" s="8"/>
      <c r="AKA610" s="8"/>
      <c r="AKB610" s="8"/>
      <c r="AKC610" s="8"/>
      <c r="AKD610" s="8"/>
      <c r="AKE610" s="8"/>
      <c r="AKF610" s="8"/>
      <c r="AKG610" s="8"/>
      <c r="AKH610" s="8"/>
      <c r="AKI610" s="8"/>
      <c r="AKJ610" s="8"/>
      <c r="AKK610" s="8"/>
      <c r="AKL610" s="8"/>
      <c r="AKM610" s="8"/>
      <c r="AKN610" s="8"/>
      <c r="AKO610" s="8"/>
      <c r="AKP610" s="8"/>
      <c r="AKQ610" s="8"/>
      <c r="AKR610" s="8"/>
      <c r="AKS610" s="8"/>
      <c r="AKT610" s="8"/>
      <c r="AKU610" s="8"/>
      <c r="AKV610" s="8"/>
      <c r="AKW610" s="8"/>
      <c r="AKX610" s="8"/>
      <c r="AKY610" s="8"/>
      <c r="AKZ610" s="8"/>
      <c r="ALA610" s="8"/>
      <c r="ALB610" s="8"/>
      <c r="ALC610" s="8"/>
      <c r="ALD610" s="8"/>
      <c r="ALE610" s="8"/>
      <c r="ALF610" s="8"/>
      <c r="ALG610" s="8"/>
      <c r="ALH610" s="8"/>
      <c r="ALI610" s="8"/>
      <c r="ALJ610" s="8"/>
      <c r="ALK610" s="8"/>
      <c r="ALL610" s="8"/>
      <c r="ALM610" s="8"/>
      <c r="ALN610" s="8"/>
      <c r="ALO610" s="8"/>
      <c r="ALP610" s="8"/>
      <c r="ALQ610" s="8"/>
      <c r="ALR610" s="8"/>
      <c r="ALS610" s="8"/>
      <c r="ALT610" s="8"/>
      <c r="ALU610" s="8"/>
      <c r="ALV610" s="8"/>
      <c r="ALW610" s="8"/>
      <c r="ALX610" s="8"/>
      <c r="ALY610" s="8"/>
      <c r="ALZ610" s="8"/>
      <c r="AMA610" s="8"/>
      <c r="AMB610" s="8"/>
      <c r="AMC610" s="8"/>
      <c r="AMD610" s="8"/>
      <c r="AME610" s="8"/>
      <c r="AMF610" s="8"/>
      <c r="AMG610" s="8"/>
      <c r="AMH610" s="8"/>
      <c r="AMI610" s="8"/>
      <c r="AMJ610" s="8"/>
      <c r="AMK610" s="8"/>
      <c r="AML610" s="8"/>
      <c r="AMM610" s="8"/>
      <c r="AMN610" s="8"/>
      <c r="AMO610" s="8"/>
      <c r="AMP610" s="8"/>
      <c r="AMQ610" s="8"/>
      <c r="AMR610" s="8"/>
      <c r="AMS610" s="8"/>
      <c r="AMT610" s="8"/>
      <c r="AMU610" s="8"/>
      <c r="AMV610" s="8"/>
      <c r="AMW610" s="8"/>
      <c r="AMX610" s="8"/>
      <c r="AMY610" s="8"/>
      <c r="AMZ610" s="8"/>
      <c r="ANA610" s="8"/>
      <c r="ANB610" s="8"/>
      <c r="ANC610" s="8"/>
      <c r="AND610" s="8"/>
      <c r="ANE610" s="8"/>
      <c r="ANF610" s="8"/>
      <c r="ANG610" s="8"/>
      <c r="ANH610" s="8"/>
      <c r="ANI610" s="8"/>
      <c r="ANJ610" s="8"/>
      <c r="ANK610" s="8"/>
      <c r="ANL610" s="8"/>
      <c r="ANM610" s="8"/>
      <c r="ANN610" s="8"/>
      <c r="ANO610" s="8"/>
      <c r="ANP610" s="8"/>
      <c r="ANQ610" s="8"/>
      <c r="ANR610" s="8"/>
      <c r="ANS610" s="8"/>
      <c r="ANT610" s="8"/>
      <c r="ANU610" s="8"/>
      <c r="ANV610" s="8"/>
      <c r="ANW610" s="8"/>
      <c r="ANX610" s="8"/>
      <c r="ANY610" s="8"/>
      <c r="ANZ610" s="8"/>
      <c r="AOA610" s="8"/>
      <c r="AOB610" s="8"/>
      <c r="AOC610" s="8"/>
      <c r="AOD610" s="8"/>
      <c r="AOE610" s="8"/>
      <c r="AOF610" s="8"/>
      <c r="AOG610" s="8"/>
      <c r="AOH610" s="8"/>
      <c r="AOI610" s="8"/>
      <c r="AOJ610" s="8"/>
      <c r="AOK610" s="8"/>
      <c r="AOL610" s="8"/>
      <c r="AOM610" s="8"/>
      <c r="AON610" s="8"/>
      <c r="AOO610" s="8"/>
      <c r="AOP610" s="8"/>
      <c r="AOQ610" s="8"/>
      <c r="AOR610" s="8"/>
      <c r="AOS610" s="8"/>
      <c r="AOT610" s="8"/>
      <c r="AOU610" s="8"/>
      <c r="AOV610" s="8"/>
      <c r="AOW610" s="8"/>
      <c r="AOX610" s="8"/>
      <c r="AOY610" s="8"/>
      <c r="AOZ610" s="8"/>
      <c r="APA610" s="8"/>
      <c r="APB610" s="8"/>
      <c r="APC610" s="8"/>
      <c r="APD610" s="8"/>
      <c r="APE610" s="8"/>
      <c r="APF610" s="8"/>
      <c r="APG610" s="8"/>
      <c r="APH610" s="8"/>
      <c r="API610" s="8"/>
      <c r="APJ610" s="8"/>
      <c r="APK610" s="8"/>
      <c r="APL610" s="8"/>
      <c r="APM610" s="8"/>
      <c r="APN610" s="8"/>
      <c r="APO610" s="8"/>
      <c r="APP610" s="8"/>
      <c r="APQ610" s="8"/>
      <c r="APR610" s="8"/>
      <c r="APS610" s="8"/>
      <c r="APT610" s="8"/>
      <c r="APU610" s="8"/>
      <c r="APV610" s="8"/>
      <c r="APW610" s="8"/>
      <c r="APX610" s="8"/>
      <c r="APY610" s="8"/>
      <c r="APZ610" s="8"/>
      <c r="AQA610" s="8"/>
      <c r="AQB610" s="8"/>
      <c r="AQC610" s="8"/>
      <c r="AQD610" s="8"/>
      <c r="AQE610" s="8"/>
      <c r="AQF610" s="8"/>
      <c r="AQG610" s="8"/>
      <c r="AQH610" s="8"/>
      <c r="AQI610" s="8"/>
      <c r="AQJ610" s="8"/>
      <c r="AQK610" s="8"/>
      <c r="AQL610" s="8"/>
      <c r="AQM610" s="8"/>
      <c r="AQN610" s="8"/>
      <c r="AQO610" s="8"/>
      <c r="AQP610" s="8"/>
      <c r="AQQ610" s="8"/>
      <c r="AQR610" s="8"/>
      <c r="AQS610" s="8"/>
      <c r="AQT610" s="8"/>
      <c r="AQU610" s="8"/>
      <c r="AQV610" s="8"/>
      <c r="AQW610" s="8"/>
      <c r="AQX610" s="8"/>
      <c r="AQY610" s="8"/>
      <c r="AQZ610" s="8"/>
      <c r="ARA610" s="8"/>
      <c r="ARB610" s="8"/>
      <c r="ARC610" s="8"/>
      <c r="ARD610" s="8"/>
      <c r="ARE610" s="8"/>
      <c r="ARF610" s="8"/>
      <c r="ARG610" s="8"/>
      <c r="ARH610" s="8"/>
      <c r="ARI610" s="8"/>
      <c r="ARJ610" s="8"/>
      <c r="ARK610" s="8"/>
      <c r="ARL610" s="8"/>
      <c r="ARM610" s="8"/>
      <c r="ARN610" s="8"/>
      <c r="ARO610" s="8"/>
      <c r="ARP610" s="8"/>
      <c r="ARQ610" s="8"/>
      <c r="ARR610" s="8"/>
      <c r="ARS610" s="8"/>
      <c r="ART610" s="8"/>
      <c r="ARU610" s="8"/>
      <c r="ARV610" s="8"/>
      <c r="ARW610" s="8"/>
      <c r="ARX610" s="8"/>
      <c r="ARY610" s="8"/>
      <c r="ARZ610" s="8"/>
      <c r="ASA610" s="8"/>
      <c r="ASB610" s="8"/>
      <c r="ASC610" s="8"/>
      <c r="ASD610" s="8"/>
      <c r="ASE610" s="8"/>
      <c r="ASF610" s="8"/>
      <c r="ASG610" s="8"/>
      <c r="ASH610" s="8"/>
      <c r="ASI610" s="8"/>
      <c r="ASJ610" s="8"/>
      <c r="ASK610" s="8"/>
      <c r="ASL610" s="8"/>
      <c r="ASM610" s="8"/>
      <c r="ASN610" s="8"/>
      <c r="ASO610" s="8"/>
      <c r="ASP610" s="8"/>
      <c r="ASQ610" s="8"/>
      <c r="ASR610" s="8"/>
      <c r="ASS610" s="8"/>
      <c r="AST610" s="8"/>
      <c r="ASU610" s="8"/>
      <c r="ASV610" s="8"/>
      <c r="ASW610" s="8"/>
      <c r="ASX610" s="8"/>
      <c r="ASY610" s="8"/>
      <c r="ASZ610" s="8"/>
      <c r="ATA610" s="8"/>
      <c r="ATB610" s="8"/>
      <c r="ATC610" s="8"/>
      <c r="ATD610" s="8"/>
      <c r="ATE610" s="8"/>
      <c r="ATF610" s="8"/>
      <c r="ATG610" s="8"/>
      <c r="ATH610" s="8"/>
      <c r="ATI610" s="8"/>
      <c r="ATJ610" s="8"/>
      <c r="ATK610" s="8"/>
      <c r="ATL610" s="8"/>
      <c r="ATM610" s="8"/>
      <c r="ATN610" s="8"/>
      <c r="ATO610" s="8"/>
      <c r="ATP610" s="8"/>
      <c r="ATQ610" s="8"/>
      <c r="ATR610" s="8"/>
      <c r="ATS610" s="8"/>
      <c r="ATT610" s="8"/>
      <c r="ATU610" s="8"/>
      <c r="ATV610" s="8"/>
      <c r="ATW610" s="8"/>
      <c r="ATX610" s="8"/>
      <c r="ATY610" s="8"/>
      <c r="ATZ610" s="8"/>
      <c r="AUA610" s="8"/>
      <c r="AUB610" s="8"/>
      <c r="AUC610" s="8"/>
      <c r="AUD610" s="8"/>
      <c r="AUE610" s="8"/>
      <c r="AUF610" s="8"/>
      <c r="AUG610" s="8"/>
      <c r="AUH610" s="8"/>
      <c r="AUI610" s="8"/>
      <c r="AUJ610" s="8"/>
      <c r="AUK610" s="8"/>
      <c r="AUL610" s="8"/>
      <c r="AUM610" s="8"/>
      <c r="AUN610" s="8"/>
      <c r="AUO610" s="8"/>
      <c r="AUP610" s="8"/>
      <c r="AUQ610" s="8"/>
      <c r="AUR610" s="8"/>
      <c r="AUS610" s="8"/>
      <c r="AUT610" s="8"/>
      <c r="AUU610" s="8"/>
      <c r="AUV610" s="8"/>
      <c r="AUW610" s="8"/>
      <c r="AUX610" s="8"/>
      <c r="AUY610" s="8"/>
      <c r="AUZ610" s="8"/>
      <c r="AVA610" s="8"/>
      <c r="AVB610" s="8"/>
      <c r="AVC610" s="8"/>
      <c r="AVD610" s="8"/>
      <c r="AVE610" s="8"/>
      <c r="AVF610" s="8"/>
      <c r="AVG610" s="8"/>
      <c r="AVH610" s="8"/>
      <c r="AVI610" s="8"/>
      <c r="AVJ610" s="8"/>
      <c r="AVK610" s="8"/>
      <c r="AVL610" s="8"/>
      <c r="AVM610" s="8"/>
      <c r="AVN610" s="8"/>
      <c r="AVO610" s="8"/>
      <c r="AVP610" s="8"/>
      <c r="AVQ610" s="8"/>
      <c r="AVR610" s="8"/>
      <c r="AVS610" s="8"/>
      <c r="AVT610" s="8"/>
      <c r="AVU610" s="8"/>
      <c r="AVV610" s="8"/>
      <c r="AVW610" s="8"/>
      <c r="AVX610" s="8"/>
      <c r="AVY610" s="8"/>
      <c r="AVZ610" s="8"/>
      <c r="AWA610" s="8"/>
      <c r="AWB610" s="8"/>
      <c r="AWC610" s="8"/>
      <c r="AWD610" s="8"/>
      <c r="AWE610" s="8"/>
      <c r="AWF610" s="8"/>
      <c r="AWG610" s="8"/>
      <c r="AWH610" s="8"/>
      <c r="AWI610" s="8"/>
      <c r="AWJ610" s="8"/>
      <c r="AWK610" s="8"/>
      <c r="AWL610" s="8"/>
      <c r="AWM610" s="8"/>
      <c r="AWN610" s="8"/>
      <c r="AWO610" s="8"/>
      <c r="AWP610" s="8"/>
      <c r="AWQ610" s="8"/>
      <c r="AWR610" s="8"/>
      <c r="AWS610" s="8"/>
      <c r="AWT610" s="8"/>
      <c r="AWU610" s="8"/>
      <c r="AWV610" s="8"/>
      <c r="AWW610" s="8"/>
      <c r="AWX610" s="8"/>
      <c r="AWY610" s="8"/>
      <c r="AWZ610" s="8"/>
      <c r="AXA610" s="8"/>
      <c r="AXB610" s="8"/>
      <c r="AXC610" s="8"/>
      <c r="AXD610" s="8"/>
      <c r="AXE610" s="8"/>
      <c r="AXF610" s="8"/>
      <c r="AXG610" s="8"/>
      <c r="AXH610" s="8"/>
      <c r="AXI610" s="8"/>
      <c r="AXJ610" s="8"/>
      <c r="AXK610" s="8"/>
      <c r="AXL610" s="8"/>
      <c r="AXM610" s="8"/>
      <c r="AXN610" s="8"/>
      <c r="AXO610" s="8"/>
      <c r="AXP610" s="8"/>
      <c r="AXQ610" s="8"/>
      <c r="AXR610" s="8"/>
      <c r="AXS610" s="8"/>
      <c r="AXT610" s="8"/>
      <c r="AXU610" s="8"/>
      <c r="AXV610" s="8"/>
      <c r="AXW610" s="8"/>
      <c r="AXX610" s="8"/>
      <c r="AXY610" s="8"/>
      <c r="AXZ610" s="8"/>
      <c r="AYA610" s="8"/>
      <c r="AYB610" s="8"/>
      <c r="AYC610" s="8"/>
      <c r="AYD610" s="8"/>
      <c r="AYE610" s="8"/>
      <c r="AYF610" s="8"/>
      <c r="AYG610" s="8"/>
      <c r="AYH610" s="8"/>
      <c r="AYI610" s="8"/>
      <c r="AYJ610" s="8"/>
      <c r="AYK610" s="8"/>
      <c r="AYL610" s="8"/>
      <c r="AYM610" s="8"/>
      <c r="AYN610" s="8"/>
      <c r="AYO610" s="8"/>
      <c r="AYP610" s="8"/>
      <c r="AYQ610" s="8"/>
      <c r="AYR610" s="8"/>
      <c r="AYS610" s="8"/>
      <c r="AYT610" s="8"/>
      <c r="AYU610" s="8"/>
      <c r="AYV610" s="8"/>
      <c r="AYW610" s="8"/>
      <c r="AYX610" s="8"/>
      <c r="AYY610" s="8"/>
      <c r="AYZ610" s="8"/>
      <c r="AZA610" s="8"/>
      <c r="AZB610" s="8"/>
      <c r="AZC610" s="8"/>
      <c r="AZD610" s="8"/>
      <c r="AZE610" s="8"/>
      <c r="AZF610" s="8"/>
      <c r="AZG610" s="8"/>
      <c r="AZH610" s="8"/>
      <c r="AZI610" s="8"/>
      <c r="AZJ610" s="8"/>
      <c r="AZK610" s="8"/>
      <c r="AZL610" s="8"/>
      <c r="AZM610" s="8"/>
      <c r="AZN610" s="8"/>
      <c r="AZO610" s="8"/>
      <c r="AZP610" s="8"/>
      <c r="AZQ610" s="8"/>
      <c r="AZR610" s="8"/>
      <c r="AZS610" s="8"/>
      <c r="AZT610" s="8"/>
      <c r="AZU610" s="8"/>
      <c r="AZV610" s="8"/>
      <c r="AZW610" s="8"/>
      <c r="AZX610" s="8"/>
      <c r="AZY610" s="8"/>
      <c r="AZZ610" s="8"/>
      <c r="BAA610" s="8"/>
      <c r="BAB610" s="8"/>
      <c r="BAC610" s="8"/>
      <c r="BAD610" s="8"/>
      <c r="BAE610" s="8"/>
      <c r="BAF610" s="8"/>
      <c r="BAG610" s="8"/>
      <c r="BAH610" s="8"/>
      <c r="BAI610" s="8"/>
      <c r="BAJ610" s="8"/>
      <c r="BAK610" s="8"/>
      <c r="BAL610" s="8"/>
      <c r="BAM610" s="8"/>
      <c r="BAN610" s="8"/>
      <c r="BAO610" s="8"/>
      <c r="BAP610" s="8"/>
      <c r="BAQ610" s="8"/>
      <c r="BAR610" s="8"/>
      <c r="BAS610" s="8"/>
      <c r="BAT610" s="8"/>
      <c r="BAU610" s="8"/>
      <c r="BAV610" s="8"/>
      <c r="BAW610" s="8"/>
      <c r="BAX610" s="8"/>
      <c r="BAY610" s="8"/>
      <c r="BAZ610" s="8"/>
      <c r="BBA610" s="8"/>
      <c r="BBB610" s="8"/>
      <c r="BBC610" s="8"/>
      <c r="BBD610" s="8"/>
      <c r="BBE610" s="8"/>
      <c r="BBF610" s="8"/>
      <c r="BBG610" s="8"/>
      <c r="BBH610" s="8"/>
      <c r="BBI610" s="8"/>
      <c r="BBJ610" s="8"/>
      <c r="BBK610" s="8"/>
      <c r="BBL610" s="8"/>
      <c r="BBM610" s="8"/>
      <c r="BBN610" s="8"/>
      <c r="BBO610" s="8"/>
      <c r="BBP610" s="8"/>
      <c r="BBQ610" s="8"/>
      <c r="BBR610" s="8"/>
      <c r="BBS610" s="8"/>
      <c r="BBT610" s="8"/>
      <c r="BBU610" s="8"/>
      <c r="BBV610" s="8"/>
      <c r="BBW610" s="8"/>
      <c r="BBX610" s="8"/>
      <c r="BBY610" s="8"/>
      <c r="BBZ610" s="8"/>
      <c r="BCA610" s="8"/>
      <c r="BCB610" s="8"/>
      <c r="BCC610" s="8"/>
      <c r="BCD610" s="8"/>
      <c r="BCE610" s="8"/>
      <c r="BCF610" s="8"/>
      <c r="BCG610" s="8"/>
      <c r="BCH610" s="8"/>
      <c r="BCI610" s="8"/>
      <c r="BCJ610" s="8"/>
      <c r="BCK610" s="8"/>
      <c r="BCL610" s="8"/>
      <c r="BCM610" s="8"/>
      <c r="BCN610" s="8"/>
      <c r="BCO610" s="8"/>
      <c r="BCP610" s="8"/>
      <c r="BCQ610" s="8"/>
      <c r="BCR610" s="8"/>
      <c r="BCS610" s="8"/>
      <c r="BCT610" s="8"/>
      <c r="BCU610" s="8"/>
      <c r="BCV610" s="8"/>
      <c r="BCW610" s="8"/>
      <c r="BCX610" s="8"/>
      <c r="BCY610" s="8"/>
      <c r="BCZ610" s="8"/>
      <c r="BDA610" s="8"/>
      <c r="BDB610" s="8"/>
      <c r="BDC610" s="8"/>
      <c r="BDD610" s="8"/>
      <c r="BDE610" s="8"/>
      <c r="BDF610" s="8"/>
      <c r="BDG610" s="8"/>
      <c r="BDH610" s="8"/>
      <c r="BDI610" s="8"/>
      <c r="BDJ610" s="8"/>
      <c r="BDK610" s="8"/>
      <c r="BDL610" s="8"/>
      <c r="BDM610" s="8"/>
      <c r="BDN610" s="8"/>
      <c r="BDO610" s="8"/>
      <c r="BDP610" s="8"/>
      <c r="BDQ610" s="8"/>
      <c r="BDR610" s="8"/>
      <c r="BDS610" s="8"/>
      <c r="BDT610" s="8"/>
      <c r="BDU610" s="8"/>
      <c r="BDV610" s="8"/>
      <c r="BDW610" s="8"/>
      <c r="BDX610" s="8"/>
      <c r="BDY610" s="8"/>
      <c r="BDZ610" s="8"/>
      <c r="BEA610" s="8"/>
      <c r="BEB610" s="8"/>
      <c r="BEC610" s="8"/>
      <c r="BED610" s="8"/>
      <c r="BEE610" s="8"/>
      <c r="BEF610" s="8"/>
      <c r="BEG610" s="8"/>
      <c r="BEH610" s="8"/>
      <c r="BEI610" s="8"/>
      <c r="BEJ610" s="8"/>
      <c r="BEK610" s="8"/>
      <c r="BEL610" s="8"/>
      <c r="BEM610" s="8"/>
      <c r="BEN610" s="8"/>
      <c r="BEO610" s="8"/>
      <c r="BEP610" s="8"/>
      <c r="BEQ610" s="8"/>
      <c r="BER610" s="8"/>
      <c r="BES610" s="8"/>
      <c r="BET610" s="8"/>
      <c r="BEU610" s="8"/>
      <c r="BEV610" s="8"/>
      <c r="BEW610" s="8"/>
      <c r="BEX610" s="8"/>
      <c r="BEY610" s="8"/>
      <c r="BEZ610" s="8"/>
      <c r="BFA610" s="8"/>
      <c r="BFB610" s="8"/>
      <c r="BFC610" s="8"/>
      <c r="BFD610" s="8"/>
      <c r="BFE610" s="8"/>
      <c r="BFF610" s="8"/>
      <c r="BFG610" s="8"/>
      <c r="BFH610" s="8"/>
      <c r="BFI610" s="8"/>
      <c r="BFJ610" s="8"/>
      <c r="BFK610" s="8"/>
      <c r="BFL610" s="8"/>
      <c r="BFM610" s="8"/>
      <c r="BFN610" s="8"/>
      <c r="BFO610" s="8"/>
      <c r="BFP610" s="8"/>
      <c r="BFQ610" s="8"/>
      <c r="BFR610" s="8"/>
      <c r="BFS610" s="8"/>
      <c r="BFT610" s="8"/>
      <c r="BFU610" s="8"/>
      <c r="BFV610" s="8"/>
      <c r="BFW610" s="8"/>
      <c r="BFX610" s="8"/>
      <c r="BFY610" s="8"/>
      <c r="BFZ610" s="8"/>
      <c r="BGA610" s="8"/>
      <c r="BGB610" s="8"/>
      <c r="BGC610" s="8"/>
      <c r="BGD610" s="8"/>
      <c r="BGE610" s="8"/>
      <c r="BGF610" s="8"/>
      <c r="BGG610" s="8"/>
      <c r="BGH610" s="8"/>
      <c r="BGI610" s="8"/>
      <c r="BGJ610" s="8"/>
      <c r="BGK610" s="8"/>
      <c r="BGL610" s="8"/>
      <c r="BGM610" s="8"/>
      <c r="BGN610" s="8"/>
      <c r="BGO610" s="8"/>
      <c r="BGP610" s="8"/>
      <c r="BGQ610" s="8"/>
      <c r="BGR610" s="8"/>
      <c r="BGS610" s="8"/>
      <c r="BGT610" s="8"/>
      <c r="BGU610" s="8"/>
      <c r="BGV610" s="8"/>
      <c r="BGW610" s="8"/>
      <c r="BGX610" s="8"/>
      <c r="BGY610" s="8"/>
      <c r="BGZ610" s="8"/>
      <c r="BHA610" s="8"/>
      <c r="BHB610" s="8"/>
      <c r="BHC610" s="8"/>
      <c r="BHD610" s="8"/>
      <c r="BHE610" s="8"/>
      <c r="BHF610" s="8"/>
      <c r="BHG610" s="8"/>
      <c r="BHH610" s="8"/>
      <c r="BHI610" s="8"/>
      <c r="BHJ610" s="8"/>
      <c r="BHK610" s="8"/>
      <c r="BHL610" s="8"/>
      <c r="BHM610" s="8"/>
      <c r="BHN610" s="8"/>
      <c r="BHO610" s="8"/>
      <c r="BHP610" s="8"/>
      <c r="BHQ610" s="8"/>
      <c r="BHR610" s="8"/>
      <c r="BHS610" s="8"/>
      <c r="BHT610" s="8"/>
      <c r="BHU610" s="8"/>
      <c r="BHV610" s="8"/>
      <c r="BHW610" s="8"/>
      <c r="BHX610" s="8"/>
      <c r="BHY610" s="8"/>
      <c r="BHZ610" s="8"/>
      <c r="BIA610" s="8"/>
      <c r="BIB610" s="8"/>
      <c r="BIC610" s="8"/>
      <c r="BID610" s="8"/>
      <c r="BIE610" s="8"/>
      <c r="BIF610" s="8"/>
      <c r="BIG610" s="8"/>
      <c r="BIH610" s="8"/>
      <c r="BII610" s="8"/>
      <c r="BIJ610" s="8"/>
      <c r="BIK610" s="8"/>
      <c r="BIL610" s="8"/>
      <c r="BIM610" s="8"/>
      <c r="BIN610" s="8"/>
      <c r="BIO610" s="8"/>
      <c r="BIP610" s="8"/>
      <c r="BIQ610" s="8"/>
      <c r="BIR610" s="8"/>
      <c r="BIS610" s="8"/>
      <c r="BIT610" s="8"/>
      <c r="BIU610" s="8"/>
      <c r="BIV610" s="8"/>
      <c r="BIW610" s="8"/>
      <c r="BIX610" s="8"/>
      <c r="BIY610" s="8"/>
      <c r="BIZ610" s="8"/>
      <c r="BJA610" s="8"/>
      <c r="BJB610" s="8"/>
      <c r="BJC610" s="8"/>
      <c r="BJD610" s="8"/>
      <c r="BJE610" s="8"/>
      <c r="BJF610" s="8"/>
      <c r="BJG610" s="8"/>
      <c r="BJH610" s="8"/>
      <c r="BJI610" s="8"/>
      <c r="BJJ610" s="8"/>
      <c r="BJK610" s="8"/>
      <c r="BJL610" s="8"/>
      <c r="BJM610" s="8"/>
      <c r="BJN610" s="8"/>
      <c r="BJO610" s="8"/>
      <c r="BJP610" s="8"/>
      <c r="BJQ610" s="8"/>
      <c r="BJR610" s="8"/>
      <c r="BJS610" s="8"/>
      <c r="BJT610" s="8"/>
      <c r="BJU610" s="8"/>
      <c r="BJV610" s="8"/>
      <c r="BJW610" s="8"/>
      <c r="BJX610" s="8"/>
      <c r="BJY610" s="8"/>
      <c r="BJZ610" s="8"/>
      <c r="BKA610" s="8"/>
      <c r="BKB610" s="8"/>
      <c r="BKC610" s="8"/>
      <c r="BKD610" s="8"/>
      <c r="BKE610" s="8"/>
      <c r="BKF610" s="8"/>
      <c r="BKG610" s="8"/>
      <c r="BKH610" s="8"/>
      <c r="BKI610" s="8"/>
      <c r="BKJ610" s="8"/>
      <c r="BKK610" s="8"/>
      <c r="BKL610" s="8"/>
      <c r="BKM610" s="8"/>
      <c r="BKN610" s="8"/>
      <c r="BKO610" s="8"/>
      <c r="BKP610" s="8"/>
      <c r="BKQ610" s="8"/>
      <c r="BKR610" s="8"/>
      <c r="BKS610" s="8"/>
      <c r="BKT610" s="8"/>
      <c r="BKU610" s="8"/>
      <c r="BKV610" s="8"/>
      <c r="BKW610" s="8"/>
      <c r="BKX610" s="8"/>
      <c r="BKY610" s="8"/>
      <c r="BKZ610" s="8"/>
      <c r="BLA610" s="8"/>
      <c r="BLB610" s="8"/>
      <c r="BLC610" s="8"/>
      <c r="BLD610" s="8"/>
      <c r="BLE610" s="8"/>
      <c r="BLF610" s="8"/>
      <c r="BLG610" s="8"/>
      <c r="BLH610" s="8"/>
      <c r="BLI610" s="8"/>
      <c r="BLJ610" s="8"/>
      <c r="BLK610" s="8"/>
      <c r="BLL610" s="8"/>
      <c r="BLM610" s="8"/>
      <c r="BLN610" s="8"/>
      <c r="BLO610" s="8"/>
      <c r="BLP610" s="8"/>
      <c r="BLQ610" s="8"/>
      <c r="BLR610" s="8"/>
      <c r="BLS610" s="8"/>
      <c r="BLT610" s="8"/>
      <c r="BLU610" s="8"/>
      <c r="BLV610" s="8"/>
      <c r="BLW610" s="8"/>
      <c r="BLX610" s="8"/>
      <c r="BLY610" s="8"/>
      <c r="BLZ610" s="8"/>
      <c r="BMA610" s="8"/>
      <c r="BMB610" s="8"/>
      <c r="BMC610" s="8"/>
      <c r="BMD610" s="8"/>
      <c r="BME610" s="8"/>
      <c r="BMF610" s="8"/>
      <c r="BMG610" s="8"/>
      <c r="BMH610" s="8"/>
      <c r="BMI610" s="8"/>
      <c r="BMJ610" s="8"/>
      <c r="BMK610" s="8"/>
      <c r="BML610" s="8"/>
      <c r="BMM610" s="8"/>
      <c r="BMN610" s="8"/>
      <c r="BMO610" s="8"/>
      <c r="BMP610" s="8"/>
      <c r="BMQ610" s="8"/>
      <c r="BMR610" s="8"/>
      <c r="BMS610" s="8"/>
      <c r="BMT610" s="8"/>
      <c r="BMU610" s="8"/>
      <c r="BMV610" s="8"/>
      <c r="BMW610" s="8"/>
      <c r="BMX610" s="8"/>
      <c r="BMY610" s="8"/>
      <c r="BMZ610" s="8"/>
      <c r="BNA610" s="8"/>
      <c r="BNB610" s="8"/>
      <c r="BNC610" s="8"/>
      <c r="BND610" s="8"/>
      <c r="BNE610" s="8"/>
      <c r="BNF610" s="8"/>
      <c r="BNG610" s="8"/>
      <c r="BNH610" s="8"/>
      <c r="BNI610" s="8"/>
      <c r="BNJ610" s="8"/>
      <c r="BNK610" s="8"/>
      <c r="BNL610" s="8"/>
      <c r="BNM610" s="8"/>
      <c r="BNN610" s="8"/>
      <c r="BNO610" s="8"/>
      <c r="BNP610" s="8"/>
      <c r="BNQ610" s="8"/>
      <c r="BNR610" s="8"/>
      <c r="BNS610" s="8"/>
      <c r="BNT610" s="8"/>
      <c r="BNU610" s="8"/>
      <c r="BNV610" s="8"/>
      <c r="BNW610" s="8"/>
      <c r="BNX610" s="8"/>
      <c r="BNY610" s="8"/>
      <c r="BNZ610" s="8"/>
      <c r="BOA610" s="8"/>
      <c r="BOB610" s="8"/>
      <c r="BOC610" s="8"/>
      <c r="BOD610" s="8"/>
      <c r="BOE610" s="8"/>
      <c r="BOF610" s="8"/>
      <c r="BOG610" s="8"/>
      <c r="BOH610" s="8"/>
      <c r="BOI610" s="8"/>
      <c r="BOJ610" s="8"/>
      <c r="BOK610" s="8"/>
      <c r="BOL610" s="8"/>
      <c r="BOM610" s="8"/>
      <c r="BON610" s="8"/>
      <c r="BOO610" s="8"/>
      <c r="BOP610" s="8"/>
      <c r="BOQ610" s="8"/>
      <c r="BOR610" s="8"/>
      <c r="BOS610" s="8"/>
      <c r="BOT610" s="8"/>
      <c r="BOU610" s="8"/>
      <c r="BOV610" s="8"/>
      <c r="BOW610" s="8"/>
      <c r="BOX610" s="8"/>
      <c r="BOY610" s="8"/>
      <c r="BOZ610" s="8"/>
      <c r="BPA610" s="8"/>
      <c r="BPB610" s="8"/>
      <c r="BPC610" s="8"/>
      <c r="BPD610" s="8"/>
      <c r="BPE610" s="8"/>
      <c r="BPF610" s="8"/>
      <c r="BPG610" s="8"/>
      <c r="BPH610" s="8"/>
      <c r="BPI610" s="8"/>
      <c r="BPJ610" s="8"/>
      <c r="BPK610" s="8"/>
      <c r="BPL610" s="8"/>
      <c r="BPM610" s="8"/>
      <c r="BPN610" s="8"/>
      <c r="BPO610" s="8"/>
      <c r="BPP610" s="8"/>
      <c r="BPQ610" s="8"/>
      <c r="BPR610" s="8"/>
      <c r="BPS610" s="8"/>
      <c r="BPT610" s="8"/>
      <c r="BPU610" s="8"/>
      <c r="BPV610" s="8"/>
      <c r="BPW610" s="8"/>
      <c r="BPX610" s="8"/>
      <c r="BPY610" s="8"/>
      <c r="BPZ610" s="8"/>
      <c r="BQA610" s="8"/>
      <c r="BQB610" s="8"/>
      <c r="BQC610" s="8"/>
      <c r="BQD610" s="8"/>
      <c r="BQE610" s="8"/>
      <c r="BQF610" s="8"/>
      <c r="BQG610" s="8"/>
      <c r="BQH610" s="8"/>
      <c r="BQI610" s="8"/>
      <c r="BQJ610" s="8"/>
      <c r="BQK610" s="8"/>
      <c r="BQL610" s="8"/>
      <c r="BQM610" s="8"/>
      <c r="BQN610" s="8"/>
      <c r="BQO610" s="8"/>
      <c r="BQP610" s="8"/>
      <c r="BQQ610" s="8"/>
      <c r="BQR610" s="8"/>
      <c r="BQS610" s="8"/>
      <c r="BQT610" s="8"/>
      <c r="BQU610" s="8"/>
      <c r="BQV610" s="8"/>
      <c r="BQW610" s="8"/>
      <c r="BQX610" s="8"/>
      <c r="BQY610" s="8"/>
      <c r="BQZ610" s="8"/>
      <c r="BRA610" s="8"/>
      <c r="BRB610" s="8"/>
      <c r="BRC610" s="8"/>
      <c r="BRD610" s="8"/>
      <c r="BRE610" s="8"/>
      <c r="BRF610" s="8"/>
      <c r="BRG610" s="8"/>
      <c r="BRH610" s="8"/>
      <c r="BRI610" s="8"/>
      <c r="BRJ610" s="8"/>
      <c r="BRK610" s="8"/>
      <c r="BRL610" s="8"/>
      <c r="BRM610" s="8"/>
      <c r="BRN610" s="8"/>
      <c r="BRO610" s="8"/>
      <c r="BRP610" s="8"/>
      <c r="BRQ610" s="8"/>
      <c r="BRR610" s="8"/>
      <c r="BRS610" s="8"/>
      <c r="BRT610" s="8"/>
      <c r="BRU610" s="8"/>
      <c r="BRV610" s="8"/>
      <c r="BRW610" s="8"/>
      <c r="BRX610" s="8"/>
      <c r="BRY610" s="8"/>
      <c r="BRZ610" s="8"/>
      <c r="BSA610" s="8"/>
      <c r="BSB610" s="8"/>
      <c r="BSC610" s="8"/>
      <c r="BSD610" s="8"/>
      <c r="BSE610" s="8"/>
      <c r="BSF610" s="8"/>
      <c r="BSG610" s="8"/>
      <c r="BSH610" s="8"/>
      <c r="BSI610" s="8"/>
      <c r="BSJ610" s="8"/>
      <c r="BSK610" s="8"/>
      <c r="BSL610" s="8"/>
      <c r="BSM610" s="8"/>
      <c r="BSN610" s="8"/>
      <c r="BSO610" s="8"/>
      <c r="BSP610" s="8"/>
      <c r="BSQ610" s="8"/>
      <c r="BSR610" s="8"/>
      <c r="BSS610" s="8"/>
      <c r="BST610" s="8"/>
      <c r="BSU610" s="8"/>
      <c r="BSV610" s="8"/>
      <c r="BSW610" s="8"/>
      <c r="BSX610" s="8"/>
      <c r="BSY610" s="8"/>
      <c r="BSZ610" s="8"/>
      <c r="BTA610" s="8"/>
      <c r="BTB610" s="8"/>
      <c r="BTC610" s="8"/>
      <c r="BTD610" s="8"/>
      <c r="BTE610" s="8"/>
      <c r="BTF610" s="8"/>
      <c r="BTG610" s="8"/>
      <c r="BTH610" s="8"/>
      <c r="BTI610" s="8"/>
      <c r="BTJ610" s="8"/>
      <c r="BTK610" s="8"/>
      <c r="BTL610" s="8"/>
      <c r="BTM610" s="8"/>
      <c r="BTN610" s="8"/>
      <c r="BTO610" s="8"/>
      <c r="BTP610" s="8"/>
      <c r="BTQ610" s="8"/>
      <c r="BTR610" s="8"/>
      <c r="BTS610" s="8"/>
      <c r="BTT610" s="8"/>
      <c r="BTU610" s="8"/>
      <c r="BTV610" s="8"/>
      <c r="BTW610" s="8"/>
      <c r="BTX610" s="8"/>
      <c r="BTY610" s="8"/>
      <c r="BTZ610" s="8"/>
      <c r="BUA610" s="8"/>
      <c r="BUB610" s="8"/>
      <c r="BUC610" s="8"/>
      <c r="BUD610" s="8"/>
      <c r="BUE610" s="8"/>
      <c r="BUF610" s="8"/>
      <c r="BUG610" s="8"/>
      <c r="BUH610" s="8"/>
      <c r="BUI610" s="8"/>
      <c r="BUJ610" s="8"/>
      <c r="BUK610" s="8"/>
      <c r="BUL610" s="8"/>
      <c r="BUM610" s="8"/>
      <c r="BUN610" s="8"/>
      <c r="BUO610" s="8"/>
      <c r="BUP610" s="8"/>
      <c r="BUQ610" s="8"/>
      <c r="BUR610" s="8"/>
      <c r="BUS610" s="8"/>
      <c r="BUT610" s="8"/>
      <c r="BUU610" s="8"/>
      <c r="BUV610" s="8"/>
      <c r="BUW610" s="8"/>
      <c r="BUX610" s="8"/>
      <c r="BUY610" s="8"/>
      <c r="BUZ610" s="8"/>
      <c r="BVA610" s="8"/>
      <c r="BVB610" s="8"/>
      <c r="BVC610" s="8"/>
      <c r="BVD610" s="8"/>
      <c r="BVE610" s="8"/>
      <c r="BVF610" s="8"/>
      <c r="BVG610" s="8"/>
      <c r="BVH610" s="8"/>
      <c r="BVI610" s="8"/>
      <c r="BVJ610" s="8"/>
      <c r="BVK610" s="8"/>
      <c r="BVL610" s="8"/>
      <c r="BVM610" s="8"/>
      <c r="BVN610" s="8"/>
      <c r="BVO610" s="8"/>
      <c r="BVP610" s="8"/>
      <c r="BVQ610" s="8"/>
      <c r="BVR610" s="8"/>
      <c r="BVS610" s="8"/>
      <c r="BVT610" s="8"/>
      <c r="BVU610" s="8"/>
      <c r="BVV610" s="8"/>
      <c r="BVW610" s="8"/>
      <c r="BVX610" s="8"/>
      <c r="BVY610" s="8"/>
      <c r="BVZ610" s="8"/>
      <c r="BWA610" s="8"/>
      <c r="BWB610" s="8"/>
      <c r="BWC610" s="8"/>
      <c r="BWD610" s="8"/>
      <c r="BWE610" s="8"/>
      <c r="BWF610" s="8"/>
      <c r="BWG610" s="8"/>
      <c r="BWH610" s="8"/>
      <c r="BWI610" s="8"/>
      <c r="BWJ610" s="8"/>
      <c r="BWK610" s="8"/>
      <c r="BWL610" s="8"/>
      <c r="BWM610" s="8"/>
      <c r="BWN610" s="8"/>
      <c r="BWO610" s="8"/>
      <c r="BWP610" s="8"/>
      <c r="BWQ610" s="8"/>
    </row>
    <row r="611" spans="1:1967" s="445" customFormat="1" ht="102" customHeight="1">
      <c r="A611" s="9" t="s">
        <v>6664</v>
      </c>
      <c r="B611" s="100" t="s">
        <v>97</v>
      </c>
      <c r="C611" s="111" t="s">
        <v>1110</v>
      </c>
      <c r="D611" s="111" t="s">
        <v>1106</v>
      </c>
      <c r="E611" s="111" t="s">
        <v>1111</v>
      </c>
      <c r="F611" s="3"/>
      <c r="G611" s="3" t="s">
        <v>385</v>
      </c>
      <c r="H611" s="20">
        <v>1</v>
      </c>
      <c r="I611" s="114">
        <v>470000000</v>
      </c>
      <c r="J611" s="21" t="s">
        <v>1330</v>
      </c>
      <c r="K611" s="19" t="s">
        <v>2096</v>
      </c>
      <c r="L611" s="138" t="s">
        <v>3428</v>
      </c>
      <c r="M611" s="141" t="s">
        <v>383</v>
      </c>
      <c r="N611" s="361" t="s">
        <v>2105</v>
      </c>
      <c r="O611" s="3" t="s">
        <v>1382</v>
      </c>
      <c r="P611" s="7" t="s">
        <v>1354</v>
      </c>
      <c r="Q611" s="3" t="s">
        <v>1195</v>
      </c>
      <c r="R611" s="24">
        <v>900</v>
      </c>
      <c r="S611" s="19">
        <v>14140</v>
      </c>
      <c r="T611" s="83">
        <f t="shared" si="40"/>
        <v>12726000</v>
      </c>
      <c r="U611" s="83">
        <f t="shared" si="39"/>
        <v>14253120.000000002</v>
      </c>
      <c r="V611" s="9" t="s">
        <v>1341</v>
      </c>
      <c r="W611" s="153" t="s">
        <v>1410</v>
      </c>
      <c r="X611" s="9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  <c r="NJ611" s="8"/>
      <c r="NK611" s="8"/>
      <c r="NL611" s="8"/>
      <c r="NM611" s="8"/>
      <c r="NN611" s="8"/>
      <c r="NO611" s="8"/>
      <c r="NP611" s="8"/>
      <c r="NQ611" s="8"/>
      <c r="NR611" s="8"/>
      <c r="NS611" s="8"/>
      <c r="NT611" s="8"/>
      <c r="NU611" s="8"/>
      <c r="NV611" s="8"/>
      <c r="NW611" s="8"/>
      <c r="NX611" s="8"/>
      <c r="NY611" s="8"/>
      <c r="NZ611" s="8"/>
      <c r="OA611" s="8"/>
      <c r="OB611" s="8"/>
      <c r="OC611" s="8"/>
      <c r="OD611" s="8"/>
      <c r="OE611" s="8"/>
      <c r="OF611" s="8"/>
      <c r="OG611" s="8"/>
      <c r="OH611" s="8"/>
      <c r="OI611" s="8"/>
      <c r="OJ611" s="8"/>
      <c r="OK611" s="8"/>
      <c r="OL611" s="8"/>
      <c r="OM611" s="8"/>
      <c r="ON611" s="8"/>
      <c r="OO611" s="8"/>
      <c r="OP611" s="8"/>
      <c r="OQ611" s="8"/>
      <c r="OR611" s="8"/>
      <c r="OS611" s="8"/>
      <c r="OT611" s="8"/>
      <c r="OU611" s="8"/>
      <c r="OV611" s="8"/>
      <c r="OW611" s="8"/>
      <c r="OX611" s="8"/>
      <c r="OY611" s="8"/>
      <c r="OZ611" s="8"/>
      <c r="PA611" s="8"/>
      <c r="PB611" s="8"/>
      <c r="PC611" s="8"/>
      <c r="PD611" s="8"/>
      <c r="PE611" s="8"/>
      <c r="PF611" s="8"/>
      <c r="PG611" s="8"/>
      <c r="PH611" s="8"/>
      <c r="PI611" s="8"/>
      <c r="PJ611" s="8"/>
      <c r="PK611" s="8"/>
      <c r="PL611" s="8"/>
      <c r="PM611" s="8"/>
      <c r="PN611" s="8"/>
      <c r="PO611" s="8"/>
      <c r="PP611" s="8"/>
      <c r="PQ611" s="8"/>
      <c r="PR611" s="8"/>
      <c r="PS611" s="8"/>
      <c r="PT611" s="8"/>
      <c r="PU611" s="8"/>
      <c r="PV611" s="8"/>
      <c r="PW611" s="8"/>
      <c r="PX611" s="8"/>
      <c r="PY611" s="8"/>
      <c r="PZ611" s="8"/>
      <c r="QA611" s="8"/>
      <c r="QB611" s="8"/>
      <c r="QC611" s="8"/>
      <c r="QD611" s="8"/>
      <c r="QE611" s="8"/>
      <c r="QF611" s="8"/>
      <c r="QG611" s="8"/>
      <c r="QH611" s="8"/>
      <c r="QI611" s="8"/>
      <c r="QJ611" s="8"/>
      <c r="QK611" s="8"/>
      <c r="QL611" s="8"/>
      <c r="QM611" s="8"/>
      <c r="QN611" s="8"/>
      <c r="QO611" s="8"/>
      <c r="QP611" s="8"/>
      <c r="QQ611" s="8"/>
      <c r="QR611" s="8"/>
      <c r="QS611" s="8"/>
      <c r="QT611" s="8"/>
      <c r="QU611" s="8"/>
      <c r="QV611" s="8"/>
      <c r="QW611" s="8"/>
      <c r="QX611" s="8"/>
      <c r="QY611" s="8"/>
      <c r="QZ611" s="8"/>
      <c r="RA611" s="8"/>
      <c r="RB611" s="8"/>
      <c r="RC611" s="8"/>
      <c r="RD611" s="8"/>
      <c r="RE611" s="8"/>
      <c r="RF611" s="8"/>
      <c r="RG611" s="8"/>
      <c r="RH611" s="8"/>
      <c r="RI611" s="8"/>
      <c r="RJ611" s="8"/>
      <c r="RK611" s="8"/>
      <c r="RL611" s="8"/>
      <c r="RM611" s="8"/>
      <c r="RN611" s="8"/>
      <c r="RO611" s="8"/>
      <c r="RP611" s="8"/>
      <c r="RQ611" s="8"/>
      <c r="RR611" s="8"/>
      <c r="RS611" s="8"/>
      <c r="RT611" s="8"/>
      <c r="RU611" s="8"/>
      <c r="RV611" s="8"/>
      <c r="RW611" s="8"/>
      <c r="RX611" s="8"/>
      <c r="RY611" s="8"/>
      <c r="RZ611" s="8"/>
      <c r="SA611" s="8"/>
      <c r="SB611" s="8"/>
      <c r="SC611" s="8"/>
      <c r="SD611" s="8"/>
      <c r="SE611" s="8"/>
      <c r="SF611" s="8"/>
      <c r="SG611" s="8"/>
      <c r="SH611" s="8"/>
      <c r="SI611" s="8"/>
      <c r="SJ611" s="8"/>
      <c r="SK611" s="8"/>
      <c r="SL611" s="8"/>
      <c r="SM611" s="8"/>
      <c r="SN611" s="8"/>
      <c r="SO611" s="8"/>
      <c r="SP611" s="8"/>
      <c r="SQ611" s="8"/>
      <c r="SR611" s="8"/>
      <c r="SS611" s="8"/>
      <c r="ST611" s="8"/>
      <c r="SU611" s="8"/>
      <c r="SV611" s="8"/>
      <c r="SW611" s="8"/>
      <c r="SX611" s="8"/>
      <c r="SY611" s="8"/>
      <c r="SZ611" s="8"/>
      <c r="TA611" s="8"/>
      <c r="TB611" s="8"/>
      <c r="TC611" s="8"/>
      <c r="TD611" s="8"/>
      <c r="TE611" s="8"/>
      <c r="TF611" s="8"/>
      <c r="TG611" s="8"/>
      <c r="TH611" s="8"/>
      <c r="TI611" s="8"/>
      <c r="TJ611" s="8"/>
      <c r="TK611" s="8"/>
      <c r="TL611" s="8"/>
      <c r="TM611" s="8"/>
      <c r="TN611" s="8"/>
      <c r="TO611" s="8"/>
      <c r="TP611" s="8"/>
      <c r="TQ611" s="8"/>
      <c r="TR611" s="8"/>
      <c r="TS611" s="8"/>
      <c r="TT611" s="8"/>
      <c r="TU611" s="8"/>
      <c r="TV611" s="8"/>
      <c r="TW611" s="8"/>
      <c r="TX611" s="8"/>
      <c r="TY611" s="8"/>
      <c r="TZ611" s="8"/>
      <c r="UA611" s="8"/>
      <c r="UB611" s="8"/>
      <c r="UC611" s="8"/>
      <c r="UD611" s="8"/>
      <c r="UE611" s="8"/>
      <c r="UF611" s="8"/>
      <c r="UG611" s="8"/>
      <c r="UH611" s="8"/>
      <c r="UI611" s="8"/>
      <c r="UJ611" s="8"/>
      <c r="UK611" s="8"/>
      <c r="UL611" s="8"/>
      <c r="UM611" s="8"/>
      <c r="UN611" s="8"/>
      <c r="UO611" s="8"/>
      <c r="UP611" s="8"/>
      <c r="UQ611" s="8"/>
      <c r="UR611" s="8"/>
      <c r="US611" s="8"/>
      <c r="UT611" s="8"/>
      <c r="UU611" s="8"/>
      <c r="UV611" s="8"/>
      <c r="UW611" s="8"/>
      <c r="UX611" s="8"/>
      <c r="UY611" s="8"/>
      <c r="UZ611" s="8"/>
      <c r="VA611" s="8"/>
      <c r="VB611" s="8"/>
      <c r="VC611" s="8"/>
      <c r="VD611" s="8"/>
      <c r="VE611" s="8"/>
      <c r="VF611" s="8"/>
      <c r="VG611" s="8"/>
      <c r="VH611" s="8"/>
      <c r="VI611" s="8"/>
      <c r="VJ611" s="8"/>
      <c r="VK611" s="8"/>
      <c r="VL611" s="8"/>
      <c r="VM611" s="8"/>
      <c r="VN611" s="8"/>
      <c r="VO611" s="8"/>
      <c r="VP611" s="8"/>
      <c r="VQ611" s="8"/>
      <c r="VR611" s="8"/>
      <c r="VS611" s="8"/>
      <c r="VT611" s="8"/>
      <c r="VU611" s="8"/>
      <c r="VV611" s="8"/>
      <c r="VW611" s="8"/>
      <c r="VX611" s="8"/>
      <c r="VY611" s="8"/>
      <c r="VZ611" s="8"/>
      <c r="WA611" s="8"/>
      <c r="WB611" s="8"/>
      <c r="WC611" s="8"/>
      <c r="WD611" s="8"/>
      <c r="WE611" s="8"/>
      <c r="WF611" s="8"/>
      <c r="WG611" s="8"/>
      <c r="WH611" s="8"/>
      <c r="WI611" s="8"/>
      <c r="WJ611" s="8"/>
      <c r="WK611" s="8"/>
      <c r="WL611" s="8"/>
      <c r="WM611" s="8"/>
      <c r="WN611" s="8"/>
      <c r="WO611" s="8"/>
      <c r="WP611" s="8"/>
      <c r="WQ611" s="8"/>
      <c r="WR611" s="8"/>
      <c r="WS611" s="8"/>
      <c r="WT611" s="8"/>
      <c r="WU611" s="8"/>
      <c r="WV611" s="8"/>
      <c r="WW611" s="8"/>
      <c r="WX611" s="8"/>
      <c r="WY611" s="8"/>
      <c r="WZ611" s="8"/>
      <c r="XA611" s="8"/>
      <c r="XB611" s="8"/>
      <c r="XC611" s="8"/>
      <c r="XD611" s="8"/>
      <c r="XE611" s="8"/>
      <c r="XF611" s="8"/>
      <c r="XG611" s="8"/>
      <c r="XH611" s="8"/>
      <c r="XI611" s="8"/>
      <c r="XJ611" s="8"/>
      <c r="XK611" s="8"/>
      <c r="XL611" s="8"/>
      <c r="XM611" s="8"/>
      <c r="XN611" s="8"/>
      <c r="XO611" s="8"/>
      <c r="XP611" s="8"/>
      <c r="XQ611" s="8"/>
      <c r="XR611" s="8"/>
      <c r="XS611" s="8"/>
      <c r="XT611" s="8"/>
      <c r="XU611" s="8"/>
      <c r="XV611" s="8"/>
      <c r="XW611" s="8"/>
      <c r="XX611" s="8"/>
      <c r="XY611" s="8"/>
      <c r="XZ611" s="8"/>
      <c r="YA611" s="8"/>
      <c r="YB611" s="8"/>
      <c r="YC611" s="8"/>
      <c r="YD611" s="8"/>
      <c r="YE611" s="8"/>
      <c r="YF611" s="8"/>
      <c r="YG611" s="8"/>
      <c r="YH611" s="8"/>
      <c r="YI611" s="8"/>
      <c r="YJ611" s="8"/>
      <c r="YK611" s="8"/>
      <c r="YL611" s="8"/>
      <c r="YM611" s="8"/>
      <c r="YN611" s="8"/>
      <c r="YO611" s="8"/>
      <c r="YP611" s="8"/>
      <c r="YQ611" s="8"/>
      <c r="YR611" s="8"/>
      <c r="YS611" s="8"/>
      <c r="YT611" s="8"/>
      <c r="YU611" s="8"/>
      <c r="YV611" s="8"/>
      <c r="YW611" s="8"/>
      <c r="YX611" s="8"/>
      <c r="YY611" s="8"/>
      <c r="YZ611" s="8"/>
      <c r="ZA611" s="8"/>
      <c r="ZB611" s="8"/>
      <c r="ZC611" s="8"/>
      <c r="ZD611" s="8"/>
      <c r="ZE611" s="8"/>
      <c r="ZF611" s="8"/>
      <c r="ZG611" s="8"/>
      <c r="ZH611" s="8"/>
      <c r="ZI611" s="8"/>
      <c r="ZJ611" s="8"/>
      <c r="ZK611" s="8"/>
      <c r="ZL611" s="8"/>
      <c r="ZM611" s="8"/>
      <c r="ZN611" s="8"/>
      <c r="ZO611" s="8"/>
      <c r="ZP611" s="8"/>
      <c r="ZQ611" s="8"/>
      <c r="ZR611" s="8"/>
      <c r="ZS611" s="8"/>
      <c r="ZT611" s="8"/>
      <c r="ZU611" s="8"/>
      <c r="ZV611" s="8"/>
      <c r="ZW611" s="8"/>
      <c r="ZX611" s="8"/>
      <c r="ZY611" s="8"/>
      <c r="ZZ611" s="8"/>
      <c r="AAA611" s="8"/>
      <c r="AAB611" s="8"/>
      <c r="AAC611" s="8"/>
      <c r="AAD611" s="8"/>
      <c r="AAE611" s="8"/>
      <c r="AAF611" s="8"/>
      <c r="AAG611" s="8"/>
      <c r="AAH611" s="8"/>
      <c r="AAI611" s="8"/>
      <c r="AAJ611" s="8"/>
      <c r="AAK611" s="8"/>
      <c r="AAL611" s="8"/>
      <c r="AAM611" s="8"/>
      <c r="AAN611" s="8"/>
      <c r="AAO611" s="8"/>
      <c r="AAP611" s="8"/>
      <c r="AAQ611" s="8"/>
      <c r="AAR611" s="8"/>
      <c r="AAS611" s="8"/>
      <c r="AAT611" s="8"/>
      <c r="AAU611" s="8"/>
      <c r="AAV611" s="8"/>
      <c r="AAW611" s="8"/>
      <c r="AAX611" s="8"/>
      <c r="AAY611" s="8"/>
      <c r="AAZ611" s="8"/>
      <c r="ABA611" s="8"/>
      <c r="ABB611" s="8"/>
      <c r="ABC611" s="8"/>
      <c r="ABD611" s="8"/>
      <c r="ABE611" s="8"/>
      <c r="ABF611" s="8"/>
      <c r="ABG611" s="8"/>
      <c r="ABH611" s="8"/>
      <c r="ABI611" s="8"/>
      <c r="ABJ611" s="8"/>
      <c r="ABK611" s="8"/>
      <c r="ABL611" s="8"/>
      <c r="ABM611" s="8"/>
      <c r="ABN611" s="8"/>
      <c r="ABO611" s="8"/>
      <c r="ABP611" s="8"/>
      <c r="ABQ611" s="8"/>
      <c r="ABR611" s="8"/>
      <c r="ABS611" s="8"/>
      <c r="ABT611" s="8"/>
      <c r="ABU611" s="8"/>
      <c r="ABV611" s="8"/>
      <c r="ABW611" s="8"/>
      <c r="ABX611" s="8"/>
      <c r="ABY611" s="8"/>
      <c r="ABZ611" s="8"/>
      <c r="ACA611" s="8"/>
      <c r="ACB611" s="8"/>
      <c r="ACC611" s="8"/>
      <c r="ACD611" s="8"/>
      <c r="ACE611" s="8"/>
      <c r="ACF611" s="8"/>
      <c r="ACG611" s="8"/>
      <c r="ACH611" s="8"/>
      <c r="ACI611" s="8"/>
      <c r="ACJ611" s="8"/>
      <c r="ACK611" s="8"/>
      <c r="ACL611" s="8"/>
      <c r="ACM611" s="8"/>
      <c r="ACN611" s="8"/>
      <c r="ACO611" s="8"/>
      <c r="ACP611" s="8"/>
      <c r="ACQ611" s="8"/>
      <c r="ACR611" s="8"/>
      <c r="ACS611" s="8"/>
      <c r="ACT611" s="8"/>
      <c r="ACU611" s="8"/>
      <c r="ACV611" s="8"/>
      <c r="ACW611" s="8"/>
      <c r="ACX611" s="8"/>
      <c r="ACY611" s="8"/>
      <c r="ACZ611" s="8"/>
      <c r="ADA611" s="8"/>
      <c r="ADB611" s="8"/>
      <c r="ADC611" s="8"/>
      <c r="ADD611" s="8"/>
      <c r="ADE611" s="8"/>
      <c r="ADF611" s="8"/>
      <c r="ADG611" s="8"/>
      <c r="ADH611" s="8"/>
      <c r="ADI611" s="8"/>
      <c r="ADJ611" s="8"/>
      <c r="ADK611" s="8"/>
      <c r="ADL611" s="8"/>
      <c r="ADM611" s="8"/>
      <c r="ADN611" s="8"/>
      <c r="ADO611" s="8"/>
      <c r="ADP611" s="8"/>
      <c r="ADQ611" s="8"/>
      <c r="ADR611" s="8"/>
      <c r="ADS611" s="8"/>
      <c r="ADT611" s="8"/>
      <c r="ADU611" s="8"/>
      <c r="ADV611" s="8"/>
      <c r="ADW611" s="8"/>
      <c r="ADX611" s="8"/>
      <c r="ADY611" s="8"/>
      <c r="ADZ611" s="8"/>
      <c r="AEA611" s="8"/>
      <c r="AEB611" s="8"/>
      <c r="AEC611" s="8"/>
      <c r="AED611" s="8"/>
      <c r="AEE611" s="8"/>
      <c r="AEF611" s="8"/>
      <c r="AEG611" s="8"/>
      <c r="AEH611" s="8"/>
      <c r="AEI611" s="8"/>
      <c r="AEJ611" s="8"/>
      <c r="AEK611" s="8"/>
      <c r="AEL611" s="8"/>
      <c r="AEM611" s="8"/>
      <c r="AEN611" s="8"/>
      <c r="AEO611" s="8"/>
      <c r="AEP611" s="8"/>
      <c r="AEQ611" s="8"/>
      <c r="AER611" s="8"/>
      <c r="AES611" s="8"/>
      <c r="AET611" s="8"/>
      <c r="AEU611" s="8"/>
      <c r="AEV611" s="8"/>
      <c r="AEW611" s="8"/>
      <c r="AEX611" s="8"/>
      <c r="AEY611" s="8"/>
      <c r="AEZ611" s="8"/>
      <c r="AFA611" s="8"/>
      <c r="AFB611" s="8"/>
      <c r="AFC611" s="8"/>
      <c r="AFD611" s="8"/>
      <c r="AFE611" s="8"/>
      <c r="AFF611" s="8"/>
      <c r="AFG611" s="8"/>
      <c r="AFH611" s="8"/>
      <c r="AFI611" s="8"/>
      <c r="AFJ611" s="8"/>
      <c r="AFK611" s="8"/>
      <c r="AFL611" s="8"/>
      <c r="AFM611" s="8"/>
      <c r="AFN611" s="8"/>
      <c r="AFO611" s="8"/>
      <c r="AFP611" s="8"/>
      <c r="AFQ611" s="8"/>
      <c r="AFR611" s="8"/>
      <c r="AFS611" s="8"/>
      <c r="AFT611" s="8"/>
      <c r="AFU611" s="8"/>
      <c r="AFV611" s="8"/>
      <c r="AFW611" s="8"/>
      <c r="AFX611" s="8"/>
      <c r="AFY611" s="8"/>
      <c r="AFZ611" s="8"/>
      <c r="AGA611" s="8"/>
      <c r="AGB611" s="8"/>
      <c r="AGC611" s="8"/>
      <c r="AGD611" s="8"/>
      <c r="AGE611" s="8"/>
      <c r="AGF611" s="8"/>
      <c r="AGG611" s="8"/>
      <c r="AGH611" s="8"/>
      <c r="AGI611" s="8"/>
      <c r="AGJ611" s="8"/>
      <c r="AGK611" s="8"/>
      <c r="AGL611" s="8"/>
      <c r="AGM611" s="8"/>
      <c r="AGN611" s="8"/>
      <c r="AGO611" s="8"/>
      <c r="AGP611" s="8"/>
      <c r="AGQ611" s="8"/>
      <c r="AGR611" s="8"/>
      <c r="AGS611" s="8"/>
      <c r="AGT611" s="8"/>
      <c r="AGU611" s="8"/>
      <c r="AGV611" s="8"/>
      <c r="AGW611" s="8"/>
      <c r="AGX611" s="8"/>
      <c r="AGY611" s="8"/>
      <c r="AGZ611" s="8"/>
      <c r="AHA611" s="8"/>
      <c r="AHB611" s="8"/>
      <c r="AHC611" s="8"/>
      <c r="AHD611" s="8"/>
      <c r="AHE611" s="8"/>
      <c r="AHF611" s="8"/>
      <c r="AHG611" s="8"/>
      <c r="AHH611" s="8"/>
      <c r="AHI611" s="8"/>
      <c r="AHJ611" s="8"/>
      <c r="AHK611" s="8"/>
      <c r="AHL611" s="8"/>
      <c r="AHM611" s="8"/>
      <c r="AHN611" s="8"/>
      <c r="AHO611" s="8"/>
      <c r="AHP611" s="8"/>
      <c r="AHQ611" s="8"/>
      <c r="AHR611" s="8"/>
      <c r="AHS611" s="8"/>
      <c r="AHT611" s="8"/>
      <c r="AHU611" s="8"/>
      <c r="AHV611" s="8"/>
      <c r="AHW611" s="8"/>
      <c r="AHX611" s="8"/>
      <c r="AHY611" s="8"/>
      <c r="AHZ611" s="8"/>
      <c r="AIA611" s="8"/>
      <c r="AIB611" s="8"/>
      <c r="AIC611" s="8"/>
      <c r="AID611" s="8"/>
      <c r="AIE611" s="8"/>
      <c r="AIF611" s="8"/>
      <c r="AIG611" s="8"/>
      <c r="AIH611" s="8"/>
      <c r="AII611" s="8"/>
      <c r="AIJ611" s="8"/>
      <c r="AIK611" s="8"/>
      <c r="AIL611" s="8"/>
      <c r="AIM611" s="8"/>
      <c r="AIN611" s="8"/>
      <c r="AIO611" s="8"/>
      <c r="AIP611" s="8"/>
      <c r="AIQ611" s="8"/>
      <c r="AIR611" s="8"/>
      <c r="AIS611" s="8"/>
      <c r="AIT611" s="8"/>
      <c r="AIU611" s="8"/>
      <c r="AIV611" s="8"/>
      <c r="AIW611" s="8"/>
      <c r="AIX611" s="8"/>
      <c r="AIY611" s="8"/>
      <c r="AIZ611" s="8"/>
      <c r="AJA611" s="8"/>
      <c r="AJB611" s="8"/>
      <c r="AJC611" s="8"/>
      <c r="AJD611" s="8"/>
      <c r="AJE611" s="8"/>
      <c r="AJF611" s="8"/>
      <c r="AJG611" s="8"/>
      <c r="AJH611" s="8"/>
      <c r="AJI611" s="8"/>
      <c r="AJJ611" s="8"/>
      <c r="AJK611" s="8"/>
      <c r="AJL611" s="8"/>
      <c r="AJM611" s="8"/>
      <c r="AJN611" s="8"/>
      <c r="AJO611" s="8"/>
      <c r="AJP611" s="8"/>
      <c r="AJQ611" s="8"/>
      <c r="AJR611" s="8"/>
      <c r="AJS611" s="8"/>
      <c r="AJT611" s="8"/>
      <c r="AJU611" s="8"/>
      <c r="AJV611" s="8"/>
      <c r="AJW611" s="8"/>
      <c r="AJX611" s="8"/>
      <c r="AJY611" s="8"/>
      <c r="AJZ611" s="8"/>
      <c r="AKA611" s="8"/>
      <c r="AKB611" s="8"/>
      <c r="AKC611" s="8"/>
      <c r="AKD611" s="8"/>
      <c r="AKE611" s="8"/>
      <c r="AKF611" s="8"/>
      <c r="AKG611" s="8"/>
      <c r="AKH611" s="8"/>
      <c r="AKI611" s="8"/>
      <c r="AKJ611" s="8"/>
      <c r="AKK611" s="8"/>
      <c r="AKL611" s="8"/>
      <c r="AKM611" s="8"/>
      <c r="AKN611" s="8"/>
      <c r="AKO611" s="8"/>
      <c r="AKP611" s="8"/>
      <c r="AKQ611" s="8"/>
      <c r="AKR611" s="8"/>
      <c r="AKS611" s="8"/>
      <c r="AKT611" s="8"/>
      <c r="AKU611" s="8"/>
      <c r="AKV611" s="8"/>
      <c r="AKW611" s="8"/>
      <c r="AKX611" s="8"/>
      <c r="AKY611" s="8"/>
      <c r="AKZ611" s="8"/>
      <c r="ALA611" s="8"/>
      <c r="ALB611" s="8"/>
      <c r="ALC611" s="8"/>
      <c r="ALD611" s="8"/>
      <c r="ALE611" s="8"/>
      <c r="ALF611" s="8"/>
      <c r="ALG611" s="8"/>
      <c r="ALH611" s="8"/>
      <c r="ALI611" s="8"/>
      <c r="ALJ611" s="8"/>
      <c r="ALK611" s="8"/>
      <c r="ALL611" s="8"/>
      <c r="ALM611" s="8"/>
      <c r="ALN611" s="8"/>
      <c r="ALO611" s="8"/>
      <c r="ALP611" s="8"/>
      <c r="ALQ611" s="8"/>
      <c r="ALR611" s="8"/>
      <c r="ALS611" s="8"/>
      <c r="ALT611" s="8"/>
      <c r="ALU611" s="8"/>
      <c r="ALV611" s="8"/>
      <c r="ALW611" s="8"/>
      <c r="ALX611" s="8"/>
      <c r="ALY611" s="8"/>
      <c r="ALZ611" s="8"/>
      <c r="AMA611" s="8"/>
      <c r="AMB611" s="8"/>
      <c r="AMC611" s="8"/>
      <c r="AMD611" s="8"/>
      <c r="AME611" s="8"/>
      <c r="AMF611" s="8"/>
      <c r="AMG611" s="8"/>
      <c r="AMH611" s="8"/>
      <c r="AMI611" s="8"/>
      <c r="AMJ611" s="8"/>
      <c r="AMK611" s="8"/>
      <c r="AML611" s="8"/>
      <c r="AMM611" s="8"/>
      <c r="AMN611" s="8"/>
      <c r="AMO611" s="8"/>
      <c r="AMP611" s="8"/>
      <c r="AMQ611" s="8"/>
      <c r="AMR611" s="8"/>
      <c r="AMS611" s="8"/>
      <c r="AMT611" s="8"/>
      <c r="AMU611" s="8"/>
      <c r="AMV611" s="8"/>
      <c r="AMW611" s="8"/>
      <c r="AMX611" s="8"/>
      <c r="AMY611" s="8"/>
      <c r="AMZ611" s="8"/>
      <c r="ANA611" s="8"/>
      <c r="ANB611" s="8"/>
      <c r="ANC611" s="8"/>
      <c r="AND611" s="8"/>
      <c r="ANE611" s="8"/>
      <c r="ANF611" s="8"/>
      <c r="ANG611" s="8"/>
      <c r="ANH611" s="8"/>
      <c r="ANI611" s="8"/>
      <c r="ANJ611" s="8"/>
      <c r="ANK611" s="8"/>
      <c r="ANL611" s="8"/>
      <c r="ANM611" s="8"/>
      <c r="ANN611" s="8"/>
      <c r="ANO611" s="8"/>
      <c r="ANP611" s="8"/>
      <c r="ANQ611" s="8"/>
      <c r="ANR611" s="8"/>
      <c r="ANS611" s="8"/>
      <c r="ANT611" s="8"/>
      <c r="ANU611" s="8"/>
      <c r="ANV611" s="8"/>
      <c r="ANW611" s="8"/>
      <c r="ANX611" s="8"/>
      <c r="ANY611" s="8"/>
      <c r="ANZ611" s="8"/>
      <c r="AOA611" s="8"/>
      <c r="AOB611" s="8"/>
      <c r="AOC611" s="8"/>
      <c r="AOD611" s="8"/>
      <c r="AOE611" s="8"/>
      <c r="AOF611" s="8"/>
      <c r="AOG611" s="8"/>
      <c r="AOH611" s="8"/>
      <c r="AOI611" s="8"/>
      <c r="AOJ611" s="8"/>
      <c r="AOK611" s="8"/>
      <c r="AOL611" s="8"/>
      <c r="AOM611" s="8"/>
      <c r="AON611" s="8"/>
      <c r="AOO611" s="8"/>
      <c r="AOP611" s="8"/>
      <c r="AOQ611" s="8"/>
      <c r="AOR611" s="8"/>
      <c r="AOS611" s="8"/>
      <c r="AOT611" s="8"/>
      <c r="AOU611" s="8"/>
      <c r="AOV611" s="8"/>
      <c r="AOW611" s="8"/>
      <c r="AOX611" s="8"/>
      <c r="AOY611" s="8"/>
      <c r="AOZ611" s="8"/>
      <c r="APA611" s="8"/>
      <c r="APB611" s="8"/>
      <c r="APC611" s="8"/>
      <c r="APD611" s="8"/>
      <c r="APE611" s="8"/>
      <c r="APF611" s="8"/>
      <c r="APG611" s="8"/>
      <c r="APH611" s="8"/>
      <c r="API611" s="8"/>
      <c r="APJ611" s="8"/>
      <c r="APK611" s="8"/>
      <c r="APL611" s="8"/>
      <c r="APM611" s="8"/>
      <c r="APN611" s="8"/>
      <c r="APO611" s="8"/>
      <c r="APP611" s="8"/>
      <c r="APQ611" s="8"/>
      <c r="APR611" s="8"/>
      <c r="APS611" s="8"/>
      <c r="APT611" s="8"/>
      <c r="APU611" s="8"/>
      <c r="APV611" s="8"/>
      <c r="APW611" s="8"/>
      <c r="APX611" s="8"/>
      <c r="APY611" s="8"/>
      <c r="APZ611" s="8"/>
      <c r="AQA611" s="8"/>
      <c r="AQB611" s="8"/>
      <c r="AQC611" s="8"/>
      <c r="AQD611" s="8"/>
      <c r="AQE611" s="8"/>
      <c r="AQF611" s="8"/>
      <c r="AQG611" s="8"/>
      <c r="AQH611" s="8"/>
      <c r="AQI611" s="8"/>
      <c r="AQJ611" s="8"/>
      <c r="AQK611" s="8"/>
      <c r="AQL611" s="8"/>
      <c r="AQM611" s="8"/>
      <c r="AQN611" s="8"/>
      <c r="AQO611" s="8"/>
      <c r="AQP611" s="8"/>
      <c r="AQQ611" s="8"/>
      <c r="AQR611" s="8"/>
      <c r="AQS611" s="8"/>
      <c r="AQT611" s="8"/>
      <c r="AQU611" s="8"/>
      <c r="AQV611" s="8"/>
      <c r="AQW611" s="8"/>
      <c r="AQX611" s="8"/>
      <c r="AQY611" s="8"/>
      <c r="AQZ611" s="8"/>
      <c r="ARA611" s="8"/>
      <c r="ARB611" s="8"/>
      <c r="ARC611" s="8"/>
      <c r="ARD611" s="8"/>
      <c r="ARE611" s="8"/>
      <c r="ARF611" s="8"/>
      <c r="ARG611" s="8"/>
      <c r="ARH611" s="8"/>
      <c r="ARI611" s="8"/>
      <c r="ARJ611" s="8"/>
      <c r="ARK611" s="8"/>
      <c r="ARL611" s="8"/>
      <c r="ARM611" s="8"/>
      <c r="ARN611" s="8"/>
      <c r="ARO611" s="8"/>
      <c r="ARP611" s="8"/>
      <c r="ARQ611" s="8"/>
      <c r="ARR611" s="8"/>
      <c r="ARS611" s="8"/>
      <c r="ART611" s="8"/>
      <c r="ARU611" s="8"/>
      <c r="ARV611" s="8"/>
      <c r="ARW611" s="8"/>
      <c r="ARX611" s="8"/>
      <c r="ARY611" s="8"/>
      <c r="ARZ611" s="8"/>
      <c r="ASA611" s="8"/>
      <c r="ASB611" s="8"/>
      <c r="ASC611" s="8"/>
      <c r="ASD611" s="8"/>
      <c r="ASE611" s="8"/>
      <c r="ASF611" s="8"/>
      <c r="ASG611" s="8"/>
      <c r="ASH611" s="8"/>
      <c r="ASI611" s="8"/>
      <c r="ASJ611" s="8"/>
      <c r="ASK611" s="8"/>
      <c r="ASL611" s="8"/>
      <c r="ASM611" s="8"/>
      <c r="ASN611" s="8"/>
      <c r="ASO611" s="8"/>
      <c r="ASP611" s="8"/>
      <c r="ASQ611" s="8"/>
      <c r="ASR611" s="8"/>
      <c r="ASS611" s="8"/>
      <c r="AST611" s="8"/>
      <c r="ASU611" s="8"/>
      <c r="ASV611" s="8"/>
      <c r="ASW611" s="8"/>
      <c r="ASX611" s="8"/>
      <c r="ASY611" s="8"/>
      <c r="ASZ611" s="8"/>
      <c r="ATA611" s="8"/>
      <c r="ATB611" s="8"/>
      <c r="ATC611" s="8"/>
      <c r="ATD611" s="8"/>
      <c r="ATE611" s="8"/>
      <c r="ATF611" s="8"/>
      <c r="ATG611" s="8"/>
      <c r="ATH611" s="8"/>
      <c r="ATI611" s="8"/>
      <c r="ATJ611" s="8"/>
      <c r="ATK611" s="8"/>
      <c r="ATL611" s="8"/>
      <c r="ATM611" s="8"/>
      <c r="ATN611" s="8"/>
      <c r="ATO611" s="8"/>
      <c r="ATP611" s="8"/>
      <c r="ATQ611" s="8"/>
      <c r="ATR611" s="8"/>
      <c r="ATS611" s="8"/>
      <c r="ATT611" s="8"/>
      <c r="ATU611" s="8"/>
      <c r="ATV611" s="8"/>
      <c r="ATW611" s="8"/>
      <c r="ATX611" s="8"/>
      <c r="ATY611" s="8"/>
      <c r="ATZ611" s="8"/>
      <c r="AUA611" s="8"/>
      <c r="AUB611" s="8"/>
      <c r="AUC611" s="8"/>
      <c r="AUD611" s="8"/>
      <c r="AUE611" s="8"/>
      <c r="AUF611" s="8"/>
      <c r="AUG611" s="8"/>
      <c r="AUH611" s="8"/>
      <c r="AUI611" s="8"/>
      <c r="AUJ611" s="8"/>
      <c r="AUK611" s="8"/>
      <c r="AUL611" s="8"/>
      <c r="AUM611" s="8"/>
      <c r="AUN611" s="8"/>
      <c r="AUO611" s="8"/>
      <c r="AUP611" s="8"/>
      <c r="AUQ611" s="8"/>
      <c r="AUR611" s="8"/>
      <c r="AUS611" s="8"/>
      <c r="AUT611" s="8"/>
      <c r="AUU611" s="8"/>
      <c r="AUV611" s="8"/>
      <c r="AUW611" s="8"/>
      <c r="AUX611" s="8"/>
      <c r="AUY611" s="8"/>
      <c r="AUZ611" s="8"/>
      <c r="AVA611" s="8"/>
      <c r="AVB611" s="8"/>
      <c r="AVC611" s="8"/>
      <c r="AVD611" s="8"/>
      <c r="AVE611" s="8"/>
      <c r="AVF611" s="8"/>
      <c r="AVG611" s="8"/>
      <c r="AVH611" s="8"/>
      <c r="AVI611" s="8"/>
      <c r="AVJ611" s="8"/>
      <c r="AVK611" s="8"/>
      <c r="AVL611" s="8"/>
      <c r="AVM611" s="8"/>
      <c r="AVN611" s="8"/>
      <c r="AVO611" s="8"/>
      <c r="AVP611" s="8"/>
      <c r="AVQ611" s="8"/>
      <c r="AVR611" s="8"/>
      <c r="AVS611" s="8"/>
      <c r="AVT611" s="8"/>
      <c r="AVU611" s="8"/>
      <c r="AVV611" s="8"/>
      <c r="AVW611" s="8"/>
      <c r="AVX611" s="8"/>
      <c r="AVY611" s="8"/>
      <c r="AVZ611" s="8"/>
      <c r="AWA611" s="8"/>
      <c r="AWB611" s="8"/>
      <c r="AWC611" s="8"/>
      <c r="AWD611" s="8"/>
      <c r="AWE611" s="8"/>
      <c r="AWF611" s="8"/>
      <c r="AWG611" s="8"/>
      <c r="AWH611" s="8"/>
      <c r="AWI611" s="8"/>
      <c r="AWJ611" s="8"/>
      <c r="AWK611" s="8"/>
      <c r="AWL611" s="8"/>
      <c r="AWM611" s="8"/>
      <c r="AWN611" s="8"/>
      <c r="AWO611" s="8"/>
      <c r="AWP611" s="8"/>
      <c r="AWQ611" s="8"/>
      <c r="AWR611" s="8"/>
      <c r="AWS611" s="8"/>
      <c r="AWT611" s="8"/>
      <c r="AWU611" s="8"/>
      <c r="AWV611" s="8"/>
      <c r="AWW611" s="8"/>
      <c r="AWX611" s="8"/>
      <c r="AWY611" s="8"/>
      <c r="AWZ611" s="8"/>
      <c r="AXA611" s="8"/>
      <c r="AXB611" s="8"/>
      <c r="AXC611" s="8"/>
      <c r="AXD611" s="8"/>
      <c r="AXE611" s="8"/>
      <c r="AXF611" s="8"/>
      <c r="AXG611" s="8"/>
      <c r="AXH611" s="8"/>
      <c r="AXI611" s="8"/>
      <c r="AXJ611" s="8"/>
      <c r="AXK611" s="8"/>
      <c r="AXL611" s="8"/>
      <c r="AXM611" s="8"/>
      <c r="AXN611" s="8"/>
      <c r="AXO611" s="8"/>
      <c r="AXP611" s="8"/>
      <c r="AXQ611" s="8"/>
      <c r="AXR611" s="8"/>
      <c r="AXS611" s="8"/>
      <c r="AXT611" s="8"/>
      <c r="AXU611" s="8"/>
      <c r="AXV611" s="8"/>
      <c r="AXW611" s="8"/>
      <c r="AXX611" s="8"/>
      <c r="AXY611" s="8"/>
      <c r="AXZ611" s="8"/>
      <c r="AYA611" s="8"/>
      <c r="AYB611" s="8"/>
      <c r="AYC611" s="8"/>
      <c r="AYD611" s="8"/>
      <c r="AYE611" s="8"/>
      <c r="AYF611" s="8"/>
      <c r="AYG611" s="8"/>
      <c r="AYH611" s="8"/>
      <c r="AYI611" s="8"/>
      <c r="AYJ611" s="8"/>
      <c r="AYK611" s="8"/>
      <c r="AYL611" s="8"/>
      <c r="AYM611" s="8"/>
      <c r="AYN611" s="8"/>
      <c r="AYO611" s="8"/>
      <c r="AYP611" s="8"/>
      <c r="AYQ611" s="8"/>
      <c r="AYR611" s="8"/>
      <c r="AYS611" s="8"/>
      <c r="AYT611" s="8"/>
      <c r="AYU611" s="8"/>
      <c r="AYV611" s="8"/>
      <c r="AYW611" s="8"/>
      <c r="AYX611" s="8"/>
      <c r="AYY611" s="8"/>
      <c r="AYZ611" s="8"/>
      <c r="AZA611" s="8"/>
      <c r="AZB611" s="8"/>
      <c r="AZC611" s="8"/>
      <c r="AZD611" s="8"/>
      <c r="AZE611" s="8"/>
      <c r="AZF611" s="8"/>
      <c r="AZG611" s="8"/>
      <c r="AZH611" s="8"/>
      <c r="AZI611" s="8"/>
      <c r="AZJ611" s="8"/>
      <c r="AZK611" s="8"/>
      <c r="AZL611" s="8"/>
      <c r="AZM611" s="8"/>
      <c r="AZN611" s="8"/>
      <c r="AZO611" s="8"/>
      <c r="AZP611" s="8"/>
      <c r="AZQ611" s="8"/>
      <c r="AZR611" s="8"/>
      <c r="AZS611" s="8"/>
      <c r="AZT611" s="8"/>
      <c r="AZU611" s="8"/>
      <c r="AZV611" s="8"/>
      <c r="AZW611" s="8"/>
      <c r="AZX611" s="8"/>
      <c r="AZY611" s="8"/>
      <c r="AZZ611" s="8"/>
      <c r="BAA611" s="8"/>
      <c r="BAB611" s="8"/>
      <c r="BAC611" s="8"/>
      <c r="BAD611" s="8"/>
      <c r="BAE611" s="8"/>
      <c r="BAF611" s="8"/>
      <c r="BAG611" s="8"/>
      <c r="BAH611" s="8"/>
      <c r="BAI611" s="8"/>
      <c r="BAJ611" s="8"/>
      <c r="BAK611" s="8"/>
      <c r="BAL611" s="8"/>
      <c r="BAM611" s="8"/>
      <c r="BAN611" s="8"/>
      <c r="BAO611" s="8"/>
      <c r="BAP611" s="8"/>
      <c r="BAQ611" s="8"/>
      <c r="BAR611" s="8"/>
      <c r="BAS611" s="8"/>
      <c r="BAT611" s="8"/>
      <c r="BAU611" s="8"/>
      <c r="BAV611" s="8"/>
      <c r="BAW611" s="8"/>
      <c r="BAX611" s="8"/>
      <c r="BAY611" s="8"/>
      <c r="BAZ611" s="8"/>
      <c r="BBA611" s="8"/>
      <c r="BBB611" s="8"/>
      <c r="BBC611" s="8"/>
      <c r="BBD611" s="8"/>
      <c r="BBE611" s="8"/>
      <c r="BBF611" s="8"/>
      <c r="BBG611" s="8"/>
      <c r="BBH611" s="8"/>
      <c r="BBI611" s="8"/>
      <c r="BBJ611" s="8"/>
      <c r="BBK611" s="8"/>
      <c r="BBL611" s="8"/>
      <c r="BBM611" s="8"/>
      <c r="BBN611" s="8"/>
      <c r="BBO611" s="8"/>
      <c r="BBP611" s="8"/>
      <c r="BBQ611" s="8"/>
      <c r="BBR611" s="8"/>
      <c r="BBS611" s="8"/>
      <c r="BBT611" s="8"/>
      <c r="BBU611" s="8"/>
      <c r="BBV611" s="8"/>
      <c r="BBW611" s="8"/>
      <c r="BBX611" s="8"/>
      <c r="BBY611" s="8"/>
      <c r="BBZ611" s="8"/>
      <c r="BCA611" s="8"/>
      <c r="BCB611" s="8"/>
      <c r="BCC611" s="8"/>
      <c r="BCD611" s="8"/>
      <c r="BCE611" s="8"/>
      <c r="BCF611" s="8"/>
      <c r="BCG611" s="8"/>
      <c r="BCH611" s="8"/>
      <c r="BCI611" s="8"/>
      <c r="BCJ611" s="8"/>
      <c r="BCK611" s="8"/>
      <c r="BCL611" s="8"/>
      <c r="BCM611" s="8"/>
      <c r="BCN611" s="8"/>
      <c r="BCO611" s="8"/>
      <c r="BCP611" s="8"/>
      <c r="BCQ611" s="8"/>
      <c r="BCR611" s="8"/>
      <c r="BCS611" s="8"/>
      <c r="BCT611" s="8"/>
      <c r="BCU611" s="8"/>
      <c r="BCV611" s="8"/>
      <c r="BCW611" s="8"/>
      <c r="BCX611" s="8"/>
      <c r="BCY611" s="8"/>
      <c r="BCZ611" s="8"/>
      <c r="BDA611" s="8"/>
      <c r="BDB611" s="8"/>
      <c r="BDC611" s="8"/>
      <c r="BDD611" s="8"/>
      <c r="BDE611" s="8"/>
      <c r="BDF611" s="8"/>
      <c r="BDG611" s="8"/>
      <c r="BDH611" s="8"/>
      <c r="BDI611" s="8"/>
      <c r="BDJ611" s="8"/>
      <c r="BDK611" s="8"/>
      <c r="BDL611" s="8"/>
      <c r="BDM611" s="8"/>
      <c r="BDN611" s="8"/>
      <c r="BDO611" s="8"/>
      <c r="BDP611" s="8"/>
      <c r="BDQ611" s="8"/>
      <c r="BDR611" s="8"/>
      <c r="BDS611" s="8"/>
      <c r="BDT611" s="8"/>
      <c r="BDU611" s="8"/>
      <c r="BDV611" s="8"/>
      <c r="BDW611" s="8"/>
      <c r="BDX611" s="8"/>
      <c r="BDY611" s="8"/>
      <c r="BDZ611" s="8"/>
      <c r="BEA611" s="8"/>
      <c r="BEB611" s="8"/>
      <c r="BEC611" s="8"/>
      <c r="BED611" s="8"/>
      <c r="BEE611" s="8"/>
      <c r="BEF611" s="8"/>
      <c r="BEG611" s="8"/>
      <c r="BEH611" s="8"/>
      <c r="BEI611" s="8"/>
      <c r="BEJ611" s="8"/>
      <c r="BEK611" s="8"/>
      <c r="BEL611" s="8"/>
      <c r="BEM611" s="8"/>
      <c r="BEN611" s="8"/>
      <c r="BEO611" s="8"/>
      <c r="BEP611" s="8"/>
      <c r="BEQ611" s="8"/>
      <c r="BER611" s="8"/>
      <c r="BES611" s="8"/>
      <c r="BET611" s="8"/>
      <c r="BEU611" s="8"/>
      <c r="BEV611" s="8"/>
      <c r="BEW611" s="8"/>
      <c r="BEX611" s="8"/>
      <c r="BEY611" s="8"/>
      <c r="BEZ611" s="8"/>
      <c r="BFA611" s="8"/>
      <c r="BFB611" s="8"/>
      <c r="BFC611" s="8"/>
      <c r="BFD611" s="8"/>
      <c r="BFE611" s="8"/>
      <c r="BFF611" s="8"/>
      <c r="BFG611" s="8"/>
      <c r="BFH611" s="8"/>
      <c r="BFI611" s="8"/>
      <c r="BFJ611" s="8"/>
      <c r="BFK611" s="8"/>
      <c r="BFL611" s="8"/>
      <c r="BFM611" s="8"/>
      <c r="BFN611" s="8"/>
      <c r="BFO611" s="8"/>
      <c r="BFP611" s="8"/>
      <c r="BFQ611" s="8"/>
      <c r="BFR611" s="8"/>
      <c r="BFS611" s="8"/>
      <c r="BFT611" s="8"/>
      <c r="BFU611" s="8"/>
      <c r="BFV611" s="8"/>
      <c r="BFW611" s="8"/>
      <c r="BFX611" s="8"/>
      <c r="BFY611" s="8"/>
      <c r="BFZ611" s="8"/>
      <c r="BGA611" s="8"/>
      <c r="BGB611" s="8"/>
      <c r="BGC611" s="8"/>
      <c r="BGD611" s="8"/>
      <c r="BGE611" s="8"/>
      <c r="BGF611" s="8"/>
      <c r="BGG611" s="8"/>
      <c r="BGH611" s="8"/>
      <c r="BGI611" s="8"/>
      <c r="BGJ611" s="8"/>
      <c r="BGK611" s="8"/>
      <c r="BGL611" s="8"/>
      <c r="BGM611" s="8"/>
      <c r="BGN611" s="8"/>
      <c r="BGO611" s="8"/>
      <c r="BGP611" s="8"/>
      <c r="BGQ611" s="8"/>
      <c r="BGR611" s="8"/>
      <c r="BGS611" s="8"/>
      <c r="BGT611" s="8"/>
      <c r="BGU611" s="8"/>
      <c r="BGV611" s="8"/>
      <c r="BGW611" s="8"/>
      <c r="BGX611" s="8"/>
      <c r="BGY611" s="8"/>
      <c r="BGZ611" s="8"/>
      <c r="BHA611" s="8"/>
      <c r="BHB611" s="8"/>
      <c r="BHC611" s="8"/>
      <c r="BHD611" s="8"/>
      <c r="BHE611" s="8"/>
      <c r="BHF611" s="8"/>
      <c r="BHG611" s="8"/>
      <c r="BHH611" s="8"/>
      <c r="BHI611" s="8"/>
      <c r="BHJ611" s="8"/>
      <c r="BHK611" s="8"/>
      <c r="BHL611" s="8"/>
      <c r="BHM611" s="8"/>
      <c r="BHN611" s="8"/>
      <c r="BHO611" s="8"/>
      <c r="BHP611" s="8"/>
      <c r="BHQ611" s="8"/>
      <c r="BHR611" s="8"/>
      <c r="BHS611" s="8"/>
      <c r="BHT611" s="8"/>
      <c r="BHU611" s="8"/>
      <c r="BHV611" s="8"/>
      <c r="BHW611" s="8"/>
      <c r="BHX611" s="8"/>
      <c r="BHY611" s="8"/>
      <c r="BHZ611" s="8"/>
      <c r="BIA611" s="8"/>
      <c r="BIB611" s="8"/>
      <c r="BIC611" s="8"/>
      <c r="BID611" s="8"/>
      <c r="BIE611" s="8"/>
      <c r="BIF611" s="8"/>
      <c r="BIG611" s="8"/>
      <c r="BIH611" s="8"/>
      <c r="BII611" s="8"/>
      <c r="BIJ611" s="8"/>
      <c r="BIK611" s="8"/>
      <c r="BIL611" s="8"/>
      <c r="BIM611" s="8"/>
      <c r="BIN611" s="8"/>
      <c r="BIO611" s="8"/>
      <c r="BIP611" s="8"/>
      <c r="BIQ611" s="8"/>
      <c r="BIR611" s="8"/>
      <c r="BIS611" s="8"/>
      <c r="BIT611" s="8"/>
      <c r="BIU611" s="8"/>
      <c r="BIV611" s="8"/>
      <c r="BIW611" s="8"/>
      <c r="BIX611" s="8"/>
      <c r="BIY611" s="8"/>
      <c r="BIZ611" s="8"/>
      <c r="BJA611" s="8"/>
      <c r="BJB611" s="8"/>
      <c r="BJC611" s="8"/>
      <c r="BJD611" s="8"/>
      <c r="BJE611" s="8"/>
      <c r="BJF611" s="8"/>
      <c r="BJG611" s="8"/>
      <c r="BJH611" s="8"/>
      <c r="BJI611" s="8"/>
      <c r="BJJ611" s="8"/>
      <c r="BJK611" s="8"/>
      <c r="BJL611" s="8"/>
      <c r="BJM611" s="8"/>
      <c r="BJN611" s="8"/>
      <c r="BJO611" s="8"/>
      <c r="BJP611" s="8"/>
      <c r="BJQ611" s="8"/>
      <c r="BJR611" s="8"/>
      <c r="BJS611" s="8"/>
      <c r="BJT611" s="8"/>
      <c r="BJU611" s="8"/>
      <c r="BJV611" s="8"/>
      <c r="BJW611" s="8"/>
      <c r="BJX611" s="8"/>
      <c r="BJY611" s="8"/>
      <c r="BJZ611" s="8"/>
      <c r="BKA611" s="8"/>
      <c r="BKB611" s="8"/>
      <c r="BKC611" s="8"/>
      <c r="BKD611" s="8"/>
      <c r="BKE611" s="8"/>
      <c r="BKF611" s="8"/>
      <c r="BKG611" s="8"/>
      <c r="BKH611" s="8"/>
      <c r="BKI611" s="8"/>
      <c r="BKJ611" s="8"/>
      <c r="BKK611" s="8"/>
      <c r="BKL611" s="8"/>
      <c r="BKM611" s="8"/>
      <c r="BKN611" s="8"/>
      <c r="BKO611" s="8"/>
      <c r="BKP611" s="8"/>
      <c r="BKQ611" s="8"/>
      <c r="BKR611" s="8"/>
      <c r="BKS611" s="8"/>
      <c r="BKT611" s="8"/>
      <c r="BKU611" s="8"/>
      <c r="BKV611" s="8"/>
      <c r="BKW611" s="8"/>
      <c r="BKX611" s="8"/>
      <c r="BKY611" s="8"/>
      <c r="BKZ611" s="8"/>
      <c r="BLA611" s="8"/>
      <c r="BLB611" s="8"/>
      <c r="BLC611" s="8"/>
      <c r="BLD611" s="8"/>
      <c r="BLE611" s="8"/>
      <c r="BLF611" s="8"/>
      <c r="BLG611" s="8"/>
      <c r="BLH611" s="8"/>
      <c r="BLI611" s="8"/>
      <c r="BLJ611" s="8"/>
      <c r="BLK611" s="8"/>
      <c r="BLL611" s="8"/>
      <c r="BLM611" s="8"/>
      <c r="BLN611" s="8"/>
      <c r="BLO611" s="8"/>
      <c r="BLP611" s="8"/>
      <c r="BLQ611" s="8"/>
      <c r="BLR611" s="8"/>
      <c r="BLS611" s="8"/>
      <c r="BLT611" s="8"/>
      <c r="BLU611" s="8"/>
      <c r="BLV611" s="8"/>
      <c r="BLW611" s="8"/>
      <c r="BLX611" s="8"/>
      <c r="BLY611" s="8"/>
      <c r="BLZ611" s="8"/>
      <c r="BMA611" s="8"/>
      <c r="BMB611" s="8"/>
      <c r="BMC611" s="8"/>
      <c r="BMD611" s="8"/>
      <c r="BME611" s="8"/>
      <c r="BMF611" s="8"/>
      <c r="BMG611" s="8"/>
      <c r="BMH611" s="8"/>
      <c r="BMI611" s="8"/>
      <c r="BMJ611" s="8"/>
      <c r="BMK611" s="8"/>
      <c r="BML611" s="8"/>
      <c r="BMM611" s="8"/>
      <c r="BMN611" s="8"/>
      <c r="BMO611" s="8"/>
      <c r="BMP611" s="8"/>
      <c r="BMQ611" s="8"/>
      <c r="BMR611" s="8"/>
      <c r="BMS611" s="8"/>
      <c r="BMT611" s="8"/>
      <c r="BMU611" s="8"/>
      <c r="BMV611" s="8"/>
      <c r="BMW611" s="8"/>
      <c r="BMX611" s="8"/>
      <c r="BMY611" s="8"/>
      <c r="BMZ611" s="8"/>
      <c r="BNA611" s="8"/>
      <c r="BNB611" s="8"/>
      <c r="BNC611" s="8"/>
      <c r="BND611" s="8"/>
      <c r="BNE611" s="8"/>
      <c r="BNF611" s="8"/>
      <c r="BNG611" s="8"/>
      <c r="BNH611" s="8"/>
      <c r="BNI611" s="8"/>
      <c r="BNJ611" s="8"/>
      <c r="BNK611" s="8"/>
      <c r="BNL611" s="8"/>
      <c r="BNM611" s="8"/>
      <c r="BNN611" s="8"/>
      <c r="BNO611" s="8"/>
      <c r="BNP611" s="8"/>
      <c r="BNQ611" s="8"/>
      <c r="BNR611" s="8"/>
      <c r="BNS611" s="8"/>
      <c r="BNT611" s="8"/>
      <c r="BNU611" s="8"/>
      <c r="BNV611" s="8"/>
      <c r="BNW611" s="8"/>
      <c r="BNX611" s="8"/>
      <c r="BNY611" s="8"/>
      <c r="BNZ611" s="8"/>
      <c r="BOA611" s="8"/>
      <c r="BOB611" s="8"/>
      <c r="BOC611" s="8"/>
      <c r="BOD611" s="8"/>
      <c r="BOE611" s="8"/>
      <c r="BOF611" s="8"/>
      <c r="BOG611" s="8"/>
      <c r="BOH611" s="8"/>
      <c r="BOI611" s="8"/>
      <c r="BOJ611" s="8"/>
      <c r="BOK611" s="8"/>
      <c r="BOL611" s="8"/>
      <c r="BOM611" s="8"/>
      <c r="BON611" s="8"/>
      <c r="BOO611" s="8"/>
      <c r="BOP611" s="8"/>
      <c r="BOQ611" s="8"/>
      <c r="BOR611" s="8"/>
      <c r="BOS611" s="8"/>
      <c r="BOT611" s="8"/>
      <c r="BOU611" s="8"/>
      <c r="BOV611" s="8"/>
      <c r="BOW611" s="8"/>
      <c r="BOX611" s="8"/>
      <c r="BOY611" s="8"/>
      <c r="BOZ611" s="8"/>
      <c r="BPA611" s="8"/>
      <c r="BPB611" s="8"/>
      <c r="BPC611" s="8"/>
      <c r="BPD611" s="8"/>
      <c r="BPE611" s="8"/>
      <c r="BPF611" s="8"/>
      <c r="BPG611" s="8"/>
      <c r="BPH611" s="8"/>
      <c r="BPI611" s="8"/>
      <c r="BPJ611" s="8"/>
      <c r="BPK611" s="8"/>
      <c r="BPL611" s="8"/>
      <c r="BPM611" s="8"/>
      <c r="BPN611" s="8"/>
      <c r="BPO611" s="8"/>
      <c r="BPP611" s="8"/>
      <c r="BPQ611" s="8"/>
      <c r="BPR611" s="8"/>
      <c r="BPS611" s="8"/>
      <c r="BPT611" s="8"/>
      <c r="BPU611" s="8"/>
      <c r="BPV611" s="8"/>
      <c r="BPW611" s="8"/>
      <c r="BPX611" s="8"/>
      <c r="BPY611" s="8"/>
      <c r="BPZ611" s="8"/>
      <c r="BQA611" s="8"/>
      <c r="BQB611" s="8"/>
      <c r="BQC611" s="8"/>
      <c r="BQD611" s="8"/>
      <c r="BQE611" s="8"/>
      <c r="BQF611" s="8"/>
      <c r="BQG611" s="8"/>
      <c r="BQH611" s="8"/>
      <c r="BQI611" s="8"/>
      <c r="BQJ611" s="8"/>
      <c r="BQK611" s="8"/>
      <c r="BQL611" s="8"/>
      <c r="BQM611" s="8"/>
      <c r="BQN611" s="8"/>
      <c r="BQO611" s="8"/>
      <c r="BQP611" s="8"/>
      <c r="BQQ611" s="8"/>
      <c r="BQR611" s="8"/>
      <c r="BQS611" s="8"/>
      <c r="BQT611" s="8"/>
      <c r="BQU611" s="8"/>
      <c r="BQV611" s="8"/>
      <c r="BQW611" s="8"/>
      <c r="BQX611" s="8"/>
      <c r="BQY611" s="8"/>
      <c r="BQZ611" s="8"/>
      <c r="BRA611" s="8"/>
      <c r="BRB611" s="8"/>
      <c r="BRC611" s="8"/>
      <c r="BRD611" s="8"/>
      <c r="BRE611" s="8"/>
      <c r="BRF611" s="8"/>
      <c r="BRG611" s="8"/>
      <c r="BRH611" s="8"/>
      <c r="BRI611" s="8"/>
      <c r="BRJ611" s="8"/>
      <c r="BRK611" s="8"/>
      <c r="BRL611" s="8"/>
      <c r="BRM611" s="8"/>
      <c r="BRN611" s="8"/>
      <c r="BRO611" s="8"/>
      <c r="BRP611" s="8"/>
      <c r="BRQ611" s="8"/>
      <c r="BRR611" s="8"/>
      <c r="BRS611" s="8"/>
      <c r="BRT611" s="8"/>
      <c r="BRU611" s="8"/>
      <c r="BRV611" s="8"/>
      <c r="BRW611" s="8"/>
      <c r="BRX611" s="8"/>
      <c r="BRY611" s="8"/>
      <c r="BRZ611" s="8"/>
      <c r="BSA611" s="8"/>
      <c r="BSB611" s="8"/>
      <c r="BSC611" s="8"/>
      <c r="BSD611" s="8"/>
      <c r="BSE611" s="8"/>
      <c r="BSF611" s="8"/>
      <c r="BSG611" s="8"/>
      <c r="BSH611" s="8"/>
      <c r="BSI611" s="8"/>
      <c r="BSJ611" s="8"/>
      <c r="BSK611" s="8"/>
      <c r="BSL611" s="8"/>
      <c r="BSM611" s="8"/>
      <c r="BSN611" s="8"/>
      <c r="BSO611" s="8"/>
      <c r="BSP611" s="8"/>
      <c r="BSQ611" s="8"/>
      <c r="BSR611" s="8"/>
      <c r="BSS611" s="8"/>
      <c r="BST611" s="8"/>
      <c r="BSU611" s="8"/>
      <c r="BSV611" s="8"/>
      <c r="BSW611" s="8"/>
      <c r="BSX611" s="8"/>
      <c r="BSY611" s="8"/>
      <c r="BSZ611" s="8"/>
      <c r="BTA611" s="8"/>
      <c r="BTB611" s="8"/>
      <c r="BTC611" s="8"/>
      <c r="BTD611" s="8"/>
      <c r="BTE611" s="8"/>
      <c r="BTF611" s="8"/>
      <c r="BTG611" s="8"/>
      <c r="BTH611" s="8"/>
      <c r="BTI611" s="8"/>
      <c r="BTJ611" s="8"/>
      <c r="BTK611" s="8"/>
      <c r="BTL611" s="8"/>
      <c r="BTM611" s="8"/>
      <c r="BTN611" s="8"/>
      <c r="BTO611" s="8"/>
      <c r="BTP611" s="8"/>
      <c r="BTQ611" s="8"/>
      <c r="BTR611" s="8"/>
      <c r="BTS611" s="8"/>
      <c r="BTT611" s="8"/>
      <c r="BTU611" s="8"/>
      <c r="BTV611" s="8"/>
      <c r="BTW611" s="8"/>
      <c r="BTX611" s="8"/>
      <c r="BTY611" s="8"/>
      <c r="BTZ611" s="8"/>
      <c r="BUA611" s="8"/>
      <c r="BUB611" s="8"/>
      <c r="BUC611" s="8"/>
      <c r="BUD611" s="8"/>
      <c r="BUE611" s="8"/>
      <c r="BUF611" s="8"/>
      <c r="BUG611" s="8"/>
      <c r="BUH611" s="8"/>
      <c r="BUI611" s="8"/>
      <c r="BUJ611" s="8"/>
      <c r="BUK611" s="8"/>
      <c r="BUL611" s="8"/>
      <c r="BUM611" s="8"/>
      <c r="BUN611" s="8"/>
      <c r="BUO611" s="8"/>
      <c r="BUP611" s="8"/>
      <c r="BUQ611" s="8"/>
      <c r="BUR611" s="8"/>
      <c r="BUS611" s="8"/>
      <c r="BUT611" s="8"/>
      <c r="BUU611" s="8"/>
      <c r="BUV611" s="8"/>
      <c r="BUW611" s="8"/>
      <c r="BUX611" s="8"/>
      <c r="BUY611" s="8"/>
      <c r="BUZ611" s="8"/>
      <c r="BVA611" s="8"/>
      <c r="BVB611" s="8"/>
      <c r="BVC611" s="8"/>
      <c r="BVD611" s="8"/>
      <c r="BVE611" s="8"/>
      <c r="BVF611" s="8"/>
      <c r="BVG611" s="8"/>
      <c r="BVH611" s="8"/>
      <c r="BVI611" s="8"/>
      <c r="BVJ611" s="8"/>
      <c r="BVK611" s="8"/>
      <c r="BVL611" s="8"/>
      <c r="BVM611" s="8"/>
      <c r="BVN611" s="8"/>
      <c r="BVO611" s="8"/>
      <c r="BVP611" s="8"/>
      <c r="BVQ611" s="8"/>
      <c r="BVR611" s="8"/>
      <c r="BVS611" s="8"/>
      <c r="BVT611" s="8"/>
      <c r="BVU611" s="8"/>
      <c r="BVV611" s="8"/>
      <c r="BVW611" s="8"/>
      <c r="BVX611" s="8"/>
      <c r="BVY611" s="8"/>
      <c r="BVZ611" s="8"/>
      <c r="BWA611" s="8"/>
      <c r="BWB611" s="8"/>
      <c r="BWC611" s="8"/>
      <c r="BWD611" s="8"/>
      <c r="BWE611" s="8"/>
      <c r="BWF611" s="8"/>
      <c r="BWG611" s="8"/>
      <c r="BWH611" s="8"/>
      <c r="BWI611" s="8"/>
      <c r="BWJ611" s="8"/>
      <c r="BWK611" s="8"/>
      <c r="BWL611" s="8"/>
      <c r="BWM611" s="8"/>
      <c r="BWN611" s="8"/>
      <c r="BWO611" s="8"/>
      <c r="BWP611" s="8"/>
      <c r="BWQ611" s="8"/>
    </row>
    <row r="612" spans="1:1967" s="445" customFormat="1" ht="102" customHeight="1">
      <c r="A612" s="9" t="s">
        <v>6665</v>
      </c>
      <c r="B612" s="100" t="s">
        <v>97</v>
      </c>
      <c r="C612" s="111" t="s">
        <v>1112</v>
      </c>
      <c r="D612" s="111" t="s">
        <v>1106</v>
      </c>
      <c r="E612" s="111" t="s">
        <v>1113</v>
      </c>
      <c r="F612" s="3"/>
      <c r="G612" s="3" t="s">
        <v>385</v>
      </c>
      <c r="H612" s="20">
        <v>1</v>
      </c>
      <c r="I612" s="114">
        <v>470000000</v>
      </c>
      <c r="J612" s="21" t="s">
        <v>1330</v>
      </c>
      <c r="K612" s="19" t="s">
        <v>2096</v>
      </c>
      <c r="L612" s="138" t="s">
        <v>3428</v>
      </c>
      <c r="M612" s="141" t="s">
        <v>383</v>
      </c>
      <c r="N612" s="361" t="s">
        <v>2105</v>
      </c>
      <c r="O612" s="3" t="s">
        <v>1382</v>
      </c>
      <c r="P612" s="7" t="s">
        <v>1354</v>
      </c>
      <c r="Q612" s="3" t="s">
        <v>1195</v>
      </c>
      <c r="R612" s="24">
        <v>1132</v>
      </c>
      <c r="S612" s="19">
        <v>11290</v>
      </c>
      <c r="T612" s="83">
        <f t="shared" si="40"/>
        <v>12780280</v>
      </c>
      <c r="U612" s="83">
        <f t="shared" si="39"/>
        <v>14313913.600000001</v>
      </c>
      <c r="V612" s="9" t="s">
        <v>1341</v>
      </c>
      <c r="W612" s="153" t="s">
        <v>1410</v>
      </c>
      <c r="X612" s="9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  <c r="NJ612" s="8"/>
      <c r="NK612" s="8"/>
      <c r="NL612" s="8"/>
      <c r="NM612" s="8"/>
      <c r="NN612" s="8"/>
      <c r="NO612" s="8"/>
      <c r="NP612" s="8"/>
      <c r="NQ612" s="8"/>
      <c r="NR612" s="8"/>
      <c r="NS612" s="8"/>
      <c r="NT612" s="8"/>
      <c r="NU612" s="8"/>
      <c r="NV612" s="8"/>
      <c r="NW612" s="8"/>
      <c r="NX612" s="8"/>
      <c r="NY612" s="8"/>
      <c r="NZ612" s="8"/>
      <c r="OA612" s="8"/>
      <c r="OB612" s="8"/>
      <c r="OC612" s="8"/>
      <c r="OD612" s="8"/>
      <c r="OE612" s="8"/>
      <c r="OF612" s="8"/>
      <c r="OG612" s="8"/>
      <c r="OH612" s="8"/>
      <c r="OI612" s="8"/>
      <c r="OJ612" s="8"/>
      <c r="OK612" s="8"/>
      <c r="OL612" s="8"/>
      <c r="OM612" s="8"/>
      <c r="ON612" s="8"/>
      <c r="OO612" s="8"/>
      <c r="OP612" s="8"/>
      <c r="OQ612" s="8"/>
      <c r="OR612" s="8"/>
      <c r="OS612" s="8"/>
      <c r="OT612" s="8"/>
      <c r="OU612" s="8"/>
      <c r="OV612" s="8"/>
      <c r="OW612" s="8"/>
      <c r="OX612" s="8"/>
      <c r="OY612" s="8"/>
      <c r="OZ612" s="8"/>
      <c r="PA612" s="8"/>
      <c r="PB612" s="8"/>
      <c r="PC612" s="8"/>
      <c r="PD612" s="8"/>
      <c r="PE612" s="8"/>
      <c r="PF612" s="8"/>
      <c r="PG612" s="8"/>
      <c r="PH612" s="8"/>
      <c r="PI612" s="8"/>
      <c r="PJ612" s="8"/>
      <c r="PK612" s="8"/>
      <c r="PL612" s="8"/>
      <c r="PM612" s="8"/>
      <c r="PN612" s="8"/>
      <c r="PO612" s="8"/>
      <c r="PP612" s="8"/>
      <c r="PQ612" s="8"/>
      <c r="PR612" s="8"/>
      <c r="PS612" s="8"/>
      <c r="PT612" s="8"/>
      <c r="PU612" s="8"/>
      <c r="PV612" s="8"/>
      <c r="PW612" s="8"/>
      <c r="PX612" s="8"/>
      <c r="PY612" s="8"/>
      <c r="PZ612" s="8"/>
      <c r="QA612" s="8"/>
      <c r="QB612" s="8"/>
      <c r="QC612" s="8"/>
      <c r="QD612" s="8"/>
      <c r="QE612" s="8"/>
      <c r="QF612" s="8"/>
      <c r="QG612" s="8"/>
      <c r="QH612" s="8"/>
      <c r="QI612" s="8"/>
      <c r="QJ612" s="8"/>
      <c r="QK612" s="8"/>
      <c r="QL612" s="8"/>
      <c r="QM612" s="8"/>
      <c r="QN612" s="8"/>
      <c r="QO612" s="8"/>
      <c r="QP612" s="8"/>
      <c r="QQ612" s="8"/>
      <c r="QR612" s="8"/>
      <c r="QS612" s="8"/>
      <c r="QT612" s="8"/>
      <c r="QU612" s="8"/>
      <c r="QV612" s="8"/>
      <c r="QW612" s="8"/>
      <c r="QX612" s="8"/>
      <c r="QY612" s="8"/>
      <c r="QZ612" s="8"/>
      <c r="RA612" s="8"/>
      <c r="RB612" s="8"/>
      <c r="RC612" s="8"/>
      <c r="RD612" s="8"/>
      <c r="RE612" s="8"/>
      <c r="RF612" s="8"/>
      <c r="RG612" s="8"/>
      <c r="RH612" s="8"/>
      <c r="RI612" s="8"/>
      <c r="RJ612" s="8"/>
      <c r="RK612" s="8"/>
      <c r="RL612" s="8"/>
      <c r="RM612" s="8"/>
      <c r="RN612" s="8"/>
      <c r="RO612" s="8"/>
      <c r="RP612" s="8"/>
      <c r="RQ612" s="8"/>
      <c r="RR612" s="8"/>
      <c r="RS612" s="8"/>
      <c r="RT612" s="8"/>
      <c r="RU612" s="8"/>
      <c r="RV612" s="8"/>
      <c r="RW612" s="8"/>
      <c r="RX612" s="8"/>
      <c r="RY612" s="8"/>
      <c r="RZ612" s="8"/>
      <c r="SA612" s="8"/>
      <c r="SB612" s="8"/>
      <c r="SC612" s="8"/>
      <c r="SD612" s="8"/>
      <c r="SE612" s="8"/>
      <c r="SF612" s="8"/>
      <c r="SG612" s="8"/>
      <c r="SH612" s="8"/>
      <c r="SI612" s="8"/>
      <c r="SJ612" s="8"/>
      <c r="SK612" s="8"/>
      <c r="SL612" s="8"/>
      <c r="SM612" s="8"/>
      <c r="SN612" s="8"/>
      <c r="SO612" s="8"/>
      <c r="SP612" s="8"/>
      <c r="SQ612" s="8"/>
      <c r="SR612" s="8"/>
      <c r="SS612" s="8"/>
      <c r="ST612" s="8"/>
      <c r="SU612" s="8"/>
      <c r="SV612" s="8"/>
      <c r="SW612" s="8"/>
      <c r="SX612" s="8"/>
      <c r="SY612" s="8"/>
      <c r="SZ612" s="8"/>
      <c r="TA612" s="8"/>
      <c r="TB612" s="8"/>
      <c r="TC612" s="8"/>
      <c r="TD612" s="8"/>
      <c r="TE612" s="8"/>
      <c r="TF612" s="8"/>
      <c r="TG612" s="8"/>
      <c r="TH612" s="8"/>
      <c r="TI612" s="8"/>
      <c r="TJ612" s="8"/>
      <c r="TK612" s="8"/>
      <c r="TL612" s="8"/>
      <c r="TM612" s="8"/>
      <c r="TN612" s="8"/>
      <c r="TO612" s="8"/>
      <c r="TP612" s="8"/>
      <c r="TQ612" s="8"/>
      <c r="TR612" s="8"/>
      <c r="TS612" s="8"/>
      <c r="TT612" s="8"/>
      <c r="TU612" s="8"/>
      <c r="TV612" s="8"/>
      <c r="TW612" s="8"/>
      <c r="TX612" s="8"/>
      <c r="TY612" s="8"/>
      <c r="TZ612" s="8"/>
      <c r="UA612" s="8"/>
      <c r="UB612" s="8"/>
      <c r="UC612" s="8"/>
      <c r="UD612" s="8"/>
      <c r="UE612" s="8"/>
      <c r="UF612" s="8"/>
      <c r="UG612" s="8"/>
      <c r="UH612" s="8"/>
      <c r="UI612" s="8"/>
      <c r="UJ612" s="8"/>
      <c r="UK612" s="8"/>
      <c r="UL612" s="8"/>
      <c r="UM612" s="8"/>
      <c r="UN612" s="8"/>
      <c r="UO612" s="8"/>
      <c r="UP612" s="8"/>
      <c r="UQ612" s="8"/>
      <c r="UR612" s="8"/>
      <c r="US612" s="8"/>
      <c r="UT612" s="8"/>
      <c r="UU612" s="8"/>
      <c r="UV612" s="8"/>
      <c r="UW612" s="8"/>
      <c r="UX612" s="8"/>
      <c r="UY612" s="8"/>
      <c r="UZ612" s="8"/>
      <c r="VA612" s="8"/>
      <c r="VB612" s="8"/>
      <c r="VC612" s="8"/>
      <c r="VD612" s="8"/>
      <c r="VE612" s="8"/>
      <c r="VF612" s="8"/>
      <c r="VG612" s="8"/>
      <c r="VH612" s="8"/>
      <c r="VI612" s="8"/>
      <c r="VJ612" s="8"/>
      <c r="VK612" s="8"/>
      <c r="VL612" s="8"/>
      <c r="VM612" s="8"/>
      <c r="VN612" s="8"/>
      <c r="VO612" s="8"/>
      <c r="VP612" s="8"/>
      <c r="VQ612" s="8"/>
      <c r="VR612" s="8"/>
      <c r="VS612" s="8"/>
      <c r="VT612" s="8"/>
      <c r="VU612" s="8"/>
      <c r="VV612" s="8"/>
      <c r="VW612" s="8"/>
      <c r="VX612" s="8"/>
      <c r="VY612" s="8"/>
      <c r="VZ612" s="8"/>
      <c r="WA612" s="8"/>
      <c r="WB612" s="8"/>
      <c r="WC612" s="8"/>
      <c r="WD612" s="8"/>
      <c r="WE612" s="8"/>
      <c r="WF612" s="8"/>
      <c r="WG612" s="8"/>
      <c r="WH612" s="8"/>
      <c r="WI612" s="8"/>
      <c r="WJ612" s="8"/>
      <c r="WK612" s="8"/>
      <c r="WL612" s="8"/>
      <c r="WM612" s="8"/>
      <c r="WN612" s="8"/>
      <c r="WO612" s="8"/>
      <c r="WP612" s="8"/>
      <c r="WQ612" s="8"/>
      <c r="WR612" s="8"/>
      <c r="WS612" s="8"/>
      <c r="WT612" s="8"/>
      <c r="WU612" s="8"/>
      <c r="WV612" s="8"/>
      <c r="WW612" s="8"/>
      <c r="WX612" s="8"/>
      <c r="WY612" s="8"/>
      <c r="WZ612" s="8"/>
      <c r="XA612" s="8"/>
      <c r="XB612" s="8"/>
      <c r="XC612" s="8"/>
      <c r="XD612" s="8"/>
      <c r="XE612" s="8"/>
      <c r="XF612" s="8"/>
      <c r="XG612" s="8"/>
      <c r="XH612" s="8"/>
      <c r="XI612" s="8"/>
      <c r="XJ612" s="8"/>
      <c r="XK612" s="8"/>
      <c r="XL612" s="8"/>
      <c r="XM612" s="8"/>
      <c r="XN612" s="8"/>
      <c r="XO612" s="8"/>
      <c r="XP612" s="8"/>
      <c r="XQ612" s="8"/>
      <c r="XR612" s="8"/>
      <c r="XS612" s="8"/>
      <c r="XT612" s="8"/>
      <c r="XU612" s="8"/>
      <c r="XV612" s="8"/>
      <c r="XW612" s="8"/>
      <c r="XX612" s="8"/>
      <c r="XY612" s="8"/>
      <c r="XZ612" s="8"/>
      <c r="YA612" s="8"/>
      <c r="YB612" s="8"/>
      <c r="YC612" s="8"/>
      <c r="YD612" s="8"/>
      <c r="YE612" s="8"/>
      <c r="YF612" s="8"/>
      <c r="YG612" s="8"/>
      <c r="YH612" s="8"/>
      <c r="YI612" s="8"/>
      <c r="YJ612" s="8"/>
      <c r="YK612" s="8"/>
      <c r="YL612" s="8"/>
      <c r="YM612" s="8"/>
      <c r="YN612" s="8"/>
      <c r="YO612" s="8"/>
      <c r="YP612" s="8"/>
      <c r="YQ612" s="8"/>
      <c r="YR612" s="8"/>
      <c r="YS612" s="8"/>
      <c r="YT612" s="8"/>
      <c r="YU612" s="8"/>
      <c r="YV612" s="8"/>
      <c r="YW612" s="8"/>
      <c r="YX612" s="8"/>
      <c r="YY612" s="8"/>
      <c r="YZ612" s="8"/>
      <c r="ZA612" s="8"/>
      <c r="ZB612" s="8"/>
      <c r="ZC612" s="8"/>
      <c r="ZD612" s="8"/>
      <c r="ZE612" s="8"/>
      <c r="ZF612" s="8"/>
      <c r="ZG612" s="8"/>
      <c r="ZH612" s="8"/>
      <c r="ZI612" s="8"/>
      <c r="ZJ612" s="8"/>
      <c r="ZK612" s="8"/>
      <c r="ZL612" s="8"/>
      <c r="ZM612" s="8"/>
      <c r="ZN612" s="8"/>
      <c r="ZO612" s="8"/>
      <c r="ZP612" s="8"/>
      <c r="ZQ612" s="8"/>
      <c r="ZR612" s="8"/>
      <c r="ZS612" s="8"/>
      <c r="ZT612" s="8"/>
      <c r="ZU612" s="8"/>
      <c r="ZV612" s="8"/>
      <c r="ZW612" s="8"/>
      <c r="ZX612" s="8"/>
      <c r="ZY612" s="8"/>
      <c r="ZZ612" s="8"/>
      <c r="AAA612" s="8"/>
      <c r="AAB612" s="8"/>
      <c r="AAC612" s="8"/>
      <c r="AAD612" s="8"/>
      <c r="AAE612" s="8"/>
      <c r="AAF612" s="8"/>
      <c r="AAG612" s="8"/>
      <c r="AAH612" s="8"/>
      <c r="AAI612" s="8"/>
      <c r="AAJ612" s="8"/>
      <c r="AAK612" s="8"/>
      <c r="AAL612" s="8"/>
      <c r="AAM612" s="8"/>
      <c r="AAN612" s="8"/>
      <c r="AAO612" s="8"/>
      <c r="AAP612" s="8"/>
      <c r="AAQ612" s="8"/>
      <c r="AAR612" s="8"/>
      <c r="AAS612" s="8"/>
      <c r="AAT612" s="8"/>
      <c r="AAU612" s="8"/>
      <c r="AAV612" s="8"/>
      <c r="AAW612" s="8"/>
      <c r="AAX612" s="8"/>
      <c r="AAY612" s="8"/>
      <c r="AAZ612" s="8"/>
      <c r="ABA612" s="8"/>
      <c r="ABB612" s="8"/>
      <c r="ABC612" s="8"/>
      <c r="ABD612" s="8"/>
      <c r="ABE612" s="8"/>
      <c r="ABF612" s="8"/>
      <c r="ABG612" s="8"/>
      <c r="ABH612" s="8"/>
      <c r="ABI612" s="8"/>
      <c r="ABJ612" s="8"/>
      <c r="ABK612" s="8"/>
      <c r="ABL612" s="8"/>
      <c r="ABM612" s="8"/>
      <c r="ABN612" s="8"/>
      <c r="ABO612" s="8"/>
      <c r="ABP612" s="8"/>
      <c r="ABQ612" s="8"/>
      <c r="ABR612" s="8"/>
      <c r="ABS612" s="8"/>
      <c r="ABT612" s="8"/>
      <c r="ABU612" s="8"/>
      <c r="ABV612" s="8"/>
      <c r="ABW612" s="8"/>
      <c r="ABX612" s="8"/>
      <c r="ABY612" s="8"/>
      <c r="ABZ612" s="8"/>
      <c r="ACA612" s="8"/>
      <c r="ACB612" s="8"/>
      <c r="ACC612" s="8"/>
      <c r="ACD612" s="8"/>
      <c r="ACE612" s="8"/>
      <c r="ACF612" s="8"/>
      <c r="ACG612" s="8"/>
      <c r="ACH612" s="8"/>
      <c r="ACI612" s="8"/>
      <c r="ACJ612" s="8"/>
      <c r="ACK612" s="8"/>
      <c r="ACL612" s="8"/>
      <c r="ACM612" s="8"/>
      <c r="ACN612" s="8"/>
      <c r="ACO612" s="8"/>
      <c r="ACP612" s="8"/>
      <c r="ACQ612" s="8"/>
      <c r="ACR612" s="8"/>
      <c r="ACS612" s="8"/>
      <c r="ACT612" s="8"/>
      <c r="ACU612" s="8"/>
      <c r="ACV612" s="8"/>
      <c r="ACW612" s="8"/>
      <c r="ACX612" s="8"/>
      <c r="ACY612" s="8"/>
      <c r="ACZ612" s="8"/>
      <c r="ADA612" s="8"/>
      <c r="ADB612" s="8"/>
      <c r="ADC612" s="8"/>
      <c r="ADD612" s="8"/>
      <c r="ADE612" s="8"/>
      <c r="ADF612" s="8"/>
      <c r="ADG612" s="8"/>
      <c r="ADH612" s="8"/>
      <c r="ADI612" s="8"/>
      <c r="ADJ612" s="8"/>
      <c r="ADK612" s="8"/>
      <c r="ADL612" s="8"/>
      <c r="ADM612" s="8"/>
      <c r="ADN612" s="8"/>
      <c r="ADO612" s="8"/>
      <c r="ADP612" s="8"/>
      <c r="ADQ612" s="8"/>
      <c r="ADR612" s="8"/>
      <c r="ADS612" s="8"/>
      <c r="ADT612" s="8"/>
      <c r="ADU612" s="8"/>
      <c r="ADV612" s="8"/>
      <c r="ADW612" s="8"/>
      <c r="ADX612" s="8"/>
      <c r="ADY612" s="8"/>
      <c r="ADZ612" s="8"/>
      <c r="AEA612" s="8"/>
      <c r="AEB612" s="8"/>
      <c r="AEC612" s="8"/>
      <c r="AED612" s="8"/>
      <c r="AEE612" s="8"/>
      <c r="AEF612" s="8"/>
      <c r="AEG612" s="8"/>
      <c r="AEH612" s="8"/>
      <c r="AEI612" s="8"/>
      <c r="AEJ612" s="8"/>
      <c r="AEK612" s="8"/>
      <c r="AEL612" s="8"/>
      <c r="AEM612" s="8"/>
      <c r="AEN612" s="8"/>
      <c r="AEO612" s="8"/>
      <c r="AEP612" s="8"/>
      <c r="AEQ612" s="8"/>
      <c r="AER612" s="8"/>
      <c r="AES612" s="8"/>
      <c r="AET612" s="8"/>
      <c r="AEU612" s="8"/>
      <c r="AEV612" s="8"/>
      <c r="AEW612" s="8"/>
      <c r="AEX612" s="8"/>
      <c r="AEY612" s="8"/>
      <c r="AEZ612" s="8"/>
      <c r="AFA612" s="8"/>
      <c r="AFB612" s="8"/>
      <c r="AFC612" s="8"/>
      <c r="AFD612" s="8"/>
      <c r="AFE612" s="8"/>
      <c r="AFF612" s="8"/>
      <c r="AFG612" s="8"/>
      <c r="AFH612" s="8"/>
      <c r="AFI612" s="8"/>
      <c r="AFJ612" s="8"/>
      <c r="AFK612" s="8"/>
      <c r="AFL612" s="8"/>
      <c r="AFM612" s="8"/>
      <c r="AFN612" s="8"/>
      <c r="AFO612" s="8"/>
      <c r="AFP612" s="8"/>
      <c r="AFQ612" s="8"/>
      <c r="AFR612" s="8"/>
      <c r="AFS612" s="8"/>
      <c r="AFT612" s="8"/>
      <c r="AFU612" s="8"/>
      <c r="AFV612" s="8"/>
      <c r="AFW612" s="8"/>
      <c r="AFX612" s="8"/>
      <c r="AFY612" s="8"/>
      <c r="AFZ612" s="8"/>
      <c r="AGA612" s="8"/>
      <c r="AGB612" s="8"/>
      <c r="AGC612" s="8"/>
      <c r="AGD612" s="8"/>
      <c r="AGE612" s="8"/>
      <c r="AGF612" s="8"/>
      <c r="AGG612" s="8"/>
      <c r="AGH612" s="8"/>
      <c r="AGI612" s="8"/>
      <c r="AGJ612" s="8"/>
      <c r="AGK612" s="8"/>
      <c r="AGL612" s="8"/>
      <c r="AGM612" s="8"/>
      <c r="AGN612" s="8"/>
      <c r="AGO612" s="8"/>
      <c r="AGP612" s="8"/>
      <c r="AGQ612" s="8"/>
      <c r="AGR612" s="8"/>
      <c r="AGS612" s="8"/>
      <c r="AGT612" s="8"/>
      <c r="AGU612" s="8"/>
      <c r="AGV612" s="8"/>
      <c r="AGW612" s="8"/>
      <c r="AGX612" s="8"/>
      <c r="AGY612" s="8"/>
      <c r="AGZ612" s="8"/>
      <c r="AHA612" s="8"/>
      <c r="AHB612" s="8"/>
      <c r="AHC612" s="8"/>
      <c r="AHD612" s="8"/>
      <c r="AHE612" s="8"/>
      <c r="AHF612" s="8"/>
      <c r="AHG612" s="8"/>
      <c r="AHH612" s="8"/>
      <c r="AHI612" s="8"/>
      <c r="AHJ612" s="8"/>
      <c r="AHK612" s="8"/>
      <c r="AHL612" s="8"/>
      <c r="AHM612" s="8"/>
      <c r="AHN612" s="8"/>
      <c r="AHO612" s="8"/>
      <c r="AHP612" s="8"/>
      <c r="AHQ612" s="8"/>
      <c r="AHR612" s="8"/>
      <c r="AHS612" s="8"/>
      <c r="AHT612" s="8"/>
      <c r="AHU612" s="8"/>
      <c r="AHV612" s="8"/>
      <c r="AHW612" s="8"/>
      <c r="AHX612" s="8"/>
      <c r="AHY612" s="8"/>
      <c r="AHZ612" s="8"/>
      <c r="AIA612" s="8"/>
      <c r="AIB612" s="8"/>
      <c r="AIC612" s="8"/>
      <c r="AID612" s="8"/>
      <c r="AIE612" s="8"/>
      <c r="AIF612" s="8"/>
      <c r="AIG612" s="8"/>
      <c r="AIH612" s="8"/>
      <c r="AII612" s="8"/>
      <c r="AIJ612" s="8"/>
      <c r="AIK612" s="8"/>
      <c r="AIL612" s="8"/>
      <c r="AIM612" s="8"/>
      <c r="AIN612" s="8"/>
      <c r="AIO612" s="8"/>
      <c r="AIP612" s="8"/>
      <c r="AIQ612" s="8"/>
      <c r="AIR612" s="8"/>
      <c r="AIS612" s="8"/>
      <c r="AIT612" s="8"/>
      <c r="AIU612" s="8"/>
      <c r="AIV612" s="8"/>
      <c r="AIW612" s="8"/>
      <c r="AIX612" s="8"/>
      <c r="AIY612" s="8"/>
      <c r="AIZ612" s="8"/>
      <c r="AJA612" s="8"/>
      <c r="AJB612" s="8"/>
      <c r="AJC612" s="8"/>
      <c r="AJD612" s="8"/>
      <c r="AJE612" s="8"/>
      <c r="AJF612" s="8"/>
      <c r="AJG612" s="8"/>
      <c r="AJH612" s="8"/>
      <c r="AJI612" s="8"/>
      <c r="AJJ612" s="8"/>
      <c r="AJK612" s="8"/>
      <c r="AJL612" s="8"/>
      <c r="AJM612" s="8"/>
      <c r="AJN612" s="8"/>
      <c r="AJO612" s="8"/>
      <c r="AJP612" s="8"/>
      <c r="AJQ612" s="8"/>
      <c r="AJR612" s="8"/>
      <c r="AJS612" s="8"/>
      <c r="AJT612" s="8"/>
      <c r="AJU612" s="8"/>
      <c r="AJV612" s="8"/>
      <c r="AJW612" s="8"/>
      <c r="AJX612" s="8"/>
      <c r="AJY612" s="8"/>
      <c r="AJZ612" s="8"/>
      <c r="AKA612" s="8"/>
      <c r="AKB612" s="8"/>
      <c r="AKC612" s="8"/>
      <c r="AKD612" s="8"/>
      <c r="AKE612" s="8"/>
      <c r="AKF612" s="8"/>
      <c r="AKG612" s="8"/>
      <c r="AKH612" s="8"/>
      <c r="AKI612" s="8"/>
      <c r="AKJ612" s="8"/>
      <c r="AKK612" s="8"/>
      <c r="AKL612" s="8"/>
      <c r="AKM612" s="8"/>
      <c r="AKN612" s="8"/>
      <c r="AKO612" s="8"/>
      <c r="AKP612" s="8"/>
      <c r="AKQ612" s="8"/>
      <c r="AKR612" s="8"/>
      <c r="AKS612" s="8"/>
      <c r="AKT612" s="8"/>
      <c r="AKU612" s="8"/>
      <c r="AKV612" s="8"/>
      <c r="AKW612" s="8"/>
      <c r="AKX612" s="8"/>
      <c r="AKY612" s="8"/>
      <c r="AKZ612" s="8"/>
      <c r="ALA612" s="8"/>
      <c r="ALB612" s="8"/>
      <c r="ALC612" s="8"/>
      <c r="ALD612" s="8"/>
      <c r="ALE612" s="8"/>
      <c r="ALF612" s="8"/>
      <c r="ALG612" s="8"/>
      <c r="ALH612" s="8"/>
      <c r="ALI612" s="8"/>
      <c r="ALJ612" s="8"/>
      <c r="ALK612" s="8"/>
      <c r="ALL612" s="8"/>
      <c r="ALM612" s="8"/>
      <c r="ALN612" s="8"/>
      <c r="ALO612" s="8"/>
      <c r="ALP612" s="8"/>
      <c r="ALQ612" s="8"/>
      <c r="ALR612" s="8"/>
      <c r="ALS612" s="8"/>
      <c r="ALT612" s="8"/>
      <c r="ALU612" s="8"/>
      <c r="ALV612" s="8"/>
      <c r="ALW612" s="8"/>
      <c r="ALX612" s="8"/>
      <c r="ALY612" s="8"/>
      <c r="ALZ612" s="8"/>
      <c r="AMA612" s="8"/>
      <c r="AMB612" s="8"/>
      <c r="AMC612" s="8"/>
      <c r="AMD612" s="8"/>
      <c r="AME612" s="8"/>
      <c r="AMF612" s="8"/>
      <c r="AMG612" s="8"/>
      <c r="AMH612" s="8"/>
      <c r="AMI612" s="8"/>
      <c r="AMJ612" s="8"/>
      <c r="AMK612" s="8"/>
      <c r="AML612" s="8"/>
      <c r="AMM612" s="8"/>
      <c r="AMN612" s="8"/>
      <c r="AMO612" s="8"/>
      <c r="AMP612" s="8"/>
      <c r="AMQ612" s="8"/>
      <c r="AMR612" s="8"/>
      <c r="AMS612" s="8"/>
      <c r="AMT612" s="8"/>
      <c r="AMU612" s="8"/>
      <c r="AMV612" s="8"/>
      <c r="AMW612" s="8"/>
      <c r="AMX612" s="8"/>
      <c r="AMY612" s="8"/>
      <c r="AMZ612" s="8"/>
      <c r="ANA612" s="8"/>
      <c r="ANB612" s="8"/>
      <c r="ANC612" s="8"/>
      <c r="AND612" s="8"/>
      <c r="ANE612" s="8"/>
      <c r="ANF612" s="8"/>
      <c r="ANG612" s="8"/>
      <c r="ANH612" s="8"/>
      <c r="ANI612" s="8"/>
      <c r="ANJ612" s="8"/>
      <c r="ANK612" s="8"/>
      <c r="ANL612" s="8"/>
      <c r="ANM612" s="8"/>
      <c r="ANN612" s="8"/>
      <c r="ANO612" s="8"/>
      <c r="ANP612" s="8"/>
      <c r="ANQ612" s="8"/>
      <c r="ANR612" s="8"/>
      <c r="ANS612" s="8"/>
      <c r="ANT612" s="8"/>
      <c r="ANU612" s="8"/>
      <c r="ANV612" s="8"/>
      <c r="ANW612" s="8"/>
      <c r="ANX612" s="8"/>
      <c r="ANY612" s="8"/>
      <c r="ANZ612" s="8"/>
      <c r="AOA612" s="8"/>
      <c r="AOB612" s="8"/>
      <c r="AOC612" s="8"/>
      <c r="AOD612" s="8"/>
      <c r="AOE612" s="8"/>
      <c r="AOF612" s="8"/>
      <c r="AOG612" s="8"/>
      <c r="AOH612" s="8"/>
      <c r="AOI612" s="8"/>
      <c r="AOJ612" s="8"/>
      <c r="AOK612" s="8"/>
      <c r="AOL612" s="8"/>
      <c r="AOM612" s="8"/>
      <c r="AON612" s="8"/>
      <c r="AOO612" s="8"/>
      <c r="AOP612" s="8"/>
      <c r="AOQ612" s="8"/>
      <c r="AOR612" s="8"/>
      <c r="AOS612" s="8"/>
      <c r="AOT612" s="8"/>
      <c r="AOU612" s="8"/>
      <c r="AOV612" s="8"/>
      <c r="AOW612" s="8"/>
      <c r="AOX612" s="8"/>
      <c r="AOY612" s="8"/>
      <c r="AOZ612" s="8"/>
      <c r="APA612" s="8"/>
      <c r="APB612" s="8"/>
      <c r="APC612" s="8"/>
      <c r="APD612" s="8"/>
      <c r="APE612" s="8"/>
      <c r="APF612" s="8"/>
      <c r="APG612" s="8"/>
      <c r="APH612" s="8"/>
      <c r="API612" s="8"/>
      <c r="APJ612" s="8"/>
      <c r="APK612" s="8"/>
      <c r="APL612" s="8"/>
      <c r="APM612" s="8"/>
      <c r="APN612" s="8"/>
      <c r="APO612" s="8"/>
      <c r="APP612" s="8"/>
      <c r="APQ612" s="8"/>
      <c r="APR612" s="8"/>
      <c r="APS612" s="8"/>
      <c r="APT612" s="8"/>
      <c r="APU612" s="8"/>
      <c r="APV612" s="8"/>
      <c r="APW612" s="8"/>
      <c r="APX612" s="8"/>
      <c r="APY612" s="8"/>
      <c r="APZ612" s="8"/>
      <c r="AQA612" s="8"/>
      <c r="AQB612" s="8"/>
      <c r="AQC612" s="8"/>
      <c r="AQD612" s="8"/>
      <c r="AQE612" s="8"/>
      <c r="AQF612" s="8"/>
      <c r="AQG612" s="8"/>
      <c r="AQH612" s="8"/>
      <c r="AQI612" s="8"/>
      <c r="AQJ612" s="8"/>
      <c r="AQK612" s="8"/>
      <c r="AQL612" s="8"/>
      <c r="AQM612" s="8"/>
      <c r="AQN612" s="8"/>
      <c r="AQO612" s="8"/>
      <c r="AQP612" s="8"/>
      <c r="AQQ612" s="8"/>
      <c r="AQR612" s="8"/>
      <c r="AQS612" s="8"/>
      <c r="AQT612" s="8"/>
      <c r="AQU612" s="8"/>
      <c r="AQV612" s="8"/>
      <c r="AQW612" s="8"/>
      <c r="AQX612" s="8"/>
      <c r="AQY612" s="8"/>
      <c r="AQZ612" s="8"/>
      <c r="ARA612" s="8"/>
      <c r="ARB612" s="8"/>
      <c r="ARC612" s="8"/>
      <c r="ARD612" s="8"/>
      <c r="ARE612" s="8"/>
      <c r="ARF612" s="8"/>
      <c r="ARG612" s="8"/>
      <c r="ARH612" s="8"/>
      <c r="ARI612" s="8"/>
      <c r="ARJ612" s="8"/>
      <c r="ARK612" s="8"/>
      <c r="ARL612" s="8"/>
      <c r="ARM612" s="8"/>
      <c r="ARN612" s="8"/>
      <c r="ARO612" s="8"/>
      <c r="ARP612" s="8"/>
      <c r="ARQ612" s="8"/>
      <c r="ARR612" s="8"/>
      <c r="ARS612" s="8"/>
      <c r="ART612" s="8"/>
      <c r="ARU612" s="8"/>
      <c r="ARV612" s="8"/>
      <c r="ARW612" s="8"/>
      <c r="ARX612" s="8"/>
      <c r="ARY612" s="8"/>
      <c r="ARZ612" s="8"/>
      <c r="ASA612" s="8"/>
      <c r="ASB612" s="8"/>
      <c r="ASC612" s="8"/>
      <c r="ASD612" s="8"/>
      <c r="ASE612" s="8"/>
      <c r="ASF612" s="8"/>
      <c r="ASG612" s="8"/>
      <c r="ASH612" s="8"/>
      <c r="ASI612" s="8"/>
      <c r="ASJ612" s="8"/>
      <c r="ASK612" s="8"/>
      <c r="ASL612" s="8"/>
      <c r="ASM612" s="8"/>
      <c r="ASN612" s="8"/>
      <c r="ASO612" s="8"/>
      <c r="ASP612" s="8"/>
      <c r="ASQ612" s="8"/>
      <c r="ASR612" s="8"/>
      <c r="ASS612" s="8"/>
      <c r="AST612" s="8"/>
      <c r="ASU612" s="8"/>
      <c r="ASV612" s="8"/>
      <c r="ASW612" s="8"/>
      <c r="ASX612" s="8"/>
      <c r="ASY612" s="8"/>
      <c r="ASZ612" s="8"/>
      <c r="ATA612" s="8"/>
      <c r="ATB612" s="8"/>
      <c r="ATC612" s="8"/>
      <c r="ATD612" s="8"/>
      <c r="ATE612" s="8"/>
      <c r="ATF612" s="8"/>
      <c r="ATG612" s="8"/>
      <c r="ATH612" s="8"/>
      <c r="ATI612" s="8"/>
      <c r="ATJ612" s="8"/>
      <c r="ATK612" s="8"/>
      <c r="ATL612" s="8"/>
      <c r="ATM612" s="8"/>
      <c r="ATN612" s="8"/>
      <c r="ATO612" s="8"/>
      <c r="ATP612" s="8"/>
      <c r="ATQ612" s="8"/>
      <c r="ATR612" s="8"/>
      <c r="ATS612" s="8"/>
      <c r="ATT612" s="8"/>
      <c r="ATU612" s="8"/>
      <c r="ATV612" s="8"/>
      <c r="ATW612" s="8"/>
      <c r="ATX612" s="8"/>
      <c r="ATY612" s="8"/>
      <c r="ATZ612" s="8"/>
      <c r="AUA612" s="8"/>
      <c r="AUB612" s="8"/>
      <c r="AUC612" s="8"/>
      <c r="AUD612" s="8"/>
      <c r="AUE612" s="8"/>
      <c r="AUF612" s="8"/>
      <c r="AUG612" s="8"/>
      <c r="AUH612" s="8"/>
      <c r="AUI612" s="8"/>
      <c r="AUJ612" s="8"/>
      <c r="AUK612" s="8"/>
      <c r="AUL612" s="8"/>
      <c r="AUM612" s="8"/>
      <c r="AUN612" s="8"/>
      <c r="AUO612" s="8"/>
      <c r="AUP612" s="8"/>
      <c r="AUQ612" s="8"/>
      <c r="AUR612" s="8"/>
      <c r="AUS612" s="8"/>
      <c r="AUT612" s="8"/>
      <c r="AUU612" s="8"/>
      <c r="AUV612" s="8"/>
      <c r="AUW612" s="8"/>
      <c r="AUX612" s="8"/>
      <c r="AUY612" s="8"/>
      <c r="AUZ612" s="8"/>
      <c r="AVA612" s="8"/>
      <c r="AVB612" s="8"/>
      <c r="AVC612" s="8"/>
      <c r="AVD612" s="8"/>
      <c r="AVE612" s="8"/>
      <c r="AVF612" s="8"/>
      <c r="AVG612" s="8"/>
      <c r="AVH612" s="8"/>
      <c r="AVI612" s="8"/>
      <c r="AVJ612" s="8"/>
      <c r="AVK612" s="8"/>
      <c r="AVL612" s="8"/>
      <c r="AVM612" s="8"/>
      <c r="AVN612" s="8"/>
      <c r="AVO612" s="8"/>
      <c r="AVP612" s="8"/>
      <c r="AVQ612" s="8"/>
      <c r="AVR612" s="8"/>
      <c r="AVS612" s="8"/>
      <c r="AVT612" s="8"/>
      <c r="AVU612" s="8"/>
      <c r="AVV612" s="8"/>
      <c r="AVW612" s="8"/>
      <c r="AVX612" s="8"/>
      <c r="AVY612" s="8"/>
      <c r="AVZ612" s="8"/>
      <c r="AWA612" s="8"/>
      <c r="AWB612" s="8"/>
      <c r="AWC612" s="8"/>
      <c r="AWD612" s="8"/>
      <c r="AWE612" s="8"/>
      <c r="AWF612" s="8"/>
      <c r="AWG612" s="8"/>
      <c r="AWH612" s="8"/>
      <c r="AWI612" s="8"/>
      <c r="AWJ612" s="8"/>
      <c r="AWK612" s="8"/>
      <c r="AWL612" s="8"/>
      <c r="AWM612" s="8"/>
      <c r="AWN612" s="8"/>
      <c r="AWO612" s="8"/>
      <c r="AWP612" s="8"/>
      <c r="AWQ612" s="8"/>
      <c r="AWR612" s="8"/>
      <c r="AWS612" s="8"/>
      <c r="AWT612" s="8"/>
      <c r="AWU612" s="8"/>
      <c r="AWV612" s="8"/>
      <c r="AWW612" s="8"/>
      <c r="AWX612" s="8"/>
      <c r="AWY612" s="8"/>
      <c r="AWZ612" s="8"/>
      <c r="AXA612" s="8"/>
      <c r="AXB612" s="8"/>
      <c r="AXC612" s="8"/>
      <c r="AXD612" s="8"/>
      <c r="AXE612" s="8"/>
      <c r="AXF612" s="8"/>
      <c r="AXG612" s="8"/>
      <c r="AXH612" s="8"/>
      <c r="AXI612" s="8"/>
      <c r="AXJ612" s="8"/>
      <c r="AXK612" s="8"/>
      <c r="AXL612" s="8"/>
      <c r="AXM612" s="8"/>
      <c r="AXN612" s="8"/>
      <c r="AXO612" s="8"/>
      <c r="AXP612" s="8"/>
      <c r="AXQ612" s="8"/>
      <c r="AXR612" s="8"/>
      <c r="AXS612" s="8"/>
      <c r="AXT612" s="8"/>
      <c r="AXU612" s="8"/>
      <c r="AXV612" s="8"/>
      <c r="AXW612" s="8"/>
      <c r="AXX612" s="8"/>
      <c r="AXY612" s="8"/>
      <c r="AXZ612" s="8"/>
      <c r="AYA612" s="8"/>
      <c r="AYB612" s="8"/>
      <c r="AYC612" s="8"/>
      <c r="AYD612" s="8"/>
      <c r="AYE612" s="8"/>
      <c r="AYF612" s="8"/>
      <c r="AYG612" s="8"/>
      <c r="AYH612" s="8"/>
      <c r="AYI612" s="8"/>
      <c r="AYJ612" s="8"/>
      <c r="AYK612" s="8"/>
      <c r="AYL612" s="8"/>
      <c r="AYM612" s="8"/>
      <c r="AYN612" s="8"/>
      <c r="AYO612" s="8"/>
      <c r="AYP612" s="8"/>
      <c r="AYQ612" s="8"/>
      <c r="AYR612" s="8"/>
      <c r="AYS612" s="8"/>
      <c r="AYT612" s="8"/>
      <c r="AYU612" s="8"/>
      <c r="AYV612" s="8"/>
      <c r="AYW612" s="8"/>
      <c r="AYX612" s="8"/>
      <c r="AYY612" s="8"/>
      <c r="AYZ612" s="8"/>
      <c r="AZA612" s="8"/>
      <c r="AZB612" s="8"/>
      <c r="AZC612" s="8"/>
      <c r="AZD612" s="8"/>
      <c r="AZE612" s="8"/>
      <c r="AZF612" s="8"/>
      <c r="AZG612" s="8"/>
      <c r="AZH612" s="8"/>
      <c r="AZI612" s="8"/>
      <c r="AZJ612" s="8"/>
      <c r="AZK612" s="8"/>
      <c r="AZL612" s="8"/>
      <c r="AZM612" s="8"/>
      <c r="AZN612" s="8"/>
      <c r="AZO612" s="8"/>
      <c r="AZP612" s="8"/>
      <c r="AZQ612" s="8"/>
      <c r="AZR612" s="8"/>
      <c r="AZS612" s="8"/>
      <c r="AZT612" s="8"/>
      <c r="AZU612" s="8"/>
      <c r="AZV612" s="8"/>
      <c r="AZW612" s="8"/>
      <c r="AZX612" s="8"/>
      <c r="AZY612" s="8"/>
      <c r="AZZ612" s="8"/>
      <c r="BAA612" s="8"/>
      <c r="BAB612" s="8"/>
      <c r="BAC612" s="8"/>
      <c r="BAD612" s="8"/>
      <c r="BAE612" s="8"/>
      <c r="BAF612" s="8"/>
      <c r="BAG612" s="8"/>
      <c r="BAH612" s="8"/>
      <c r="BAI612" s="8"/>
      <c r="BAJ612" s="8"/>
      <c r="BAK612" s="8"/>
      <c r="BAL612" s="8"/>
      <c r="BAM612" s="8"/>
      <c r="BAN612" s="8"/>
      <c r="BAO612" s="8"/>
      <c r="BAP612" s="8"/>
      <c r="BAQ612" s="8"/>
      <c r="BAR612" s="8"/>
      <c r="BAS612" s="8"/>
      <c r="BAT612" s="8"/>
      <c r="BAU612" s="8"/>
      <c r="BAV612" s="8"/>
      <c r="BAW612" s="8"/>
      <c r="BAX612" s="8"/>
      <c r="BAY612" s="8"/>
      <c r="BAZ612" s="8"/>
      <c r="BBA612" s="8"/>
      <c r="BBB612" s="8"/>
      <c r="BBC612" s="8"/>
      <c r="BBD612" s="8"/>
      <c r="BBE612" s="8"/>
      <c r="BBF612" s="8"/>
      <c r="BBG612" s="8"/>
      <c r="BBH612" s="8"/>
      <c r="BBI612" s="8"/>
      <c r="BBJ612" s="8"/>
      <c r="BBK612" s="8"/>
      <c r="BBL612" s="8"/>
      <c r="BBM612" s="8"/>
      <c r="BBN612" s="8"/>
      <c r="BBO612" s="8"/>
      <c r="BBP612" s="8"/>
      <c r="BBQ612" s="8"/>
      <c r="BBR612" s="8"/>
      <c r="BBS612" s="8"/>
      <c r="BBT612" s="8"/>
      <c r="BBU612" s="8"/>
      <c r="BBV612" s="8"/>
      <c r="BBW612" s="8"/>
      <c r="BBX612" s="8"/>
      <c r="BBY612" s="8"/>
      <c r="BBZ612" s="8"/>
      <c r="BCA612" s="8"/>
      <c r="BCB612" s="8"/>
      <c r="BCC612" s="8"/>
      <c r="BCD612" s="8"/>
      <c r="BCE612" s="8"/>
      <c r="BCF612" s="8"/>
      <c r="BCG612" s="8"/>
      <c r="BCH612" s="8"/>
      <c r="BCI612" s="8"/>
      <c r="BCJ612" s="8"/>
      <c r="BCK612" s="8"/>
      <c r="BCL612" s="8"/>
      <c r="BCM612" s="8"/>
      <c r="BCN612" s="8"/>
      <c r="BCO612" s="8"/>
      <c r="BCP612" s="8"/>
      <c r="BCQ612" s="8"/>
      <c r="BCR612" s="8"/>
      <c r="BCS612" s="8"/>
      <c r="BCT612" s="8"/>
      <c r="BCU612" s="8"/>
      <c r="BCV612" s="8"/>
      <c r="BCW612" s="8"/>
      <c r="BCX612" s="8"/>
      <c r="BCY612" s="8"/>
      <c r="BCZ612" s="8"/>
      <c r="BDA612" s="8"/>
      <c r="BDB612" s="8"/>
      <c r="BDC612" s="8"/>
      <c r="BDD612" s="8"/>
      <c r="BDE612" s="8"/>
      <c r="BDF612" s="8"/>
      <c r="BDG612" s="8"/>
      <c r="BDH612" s="8"/>
      <c r="BDI612" s="8"/>
      <c r="BDJ612" s="8"/>
      <c r="BDK612" s="8"/>
      <c r="BDL612" s="8"/>
      <c r="BDM612" s="8"/>
      <c r="BDN612" s="8"/>
      <c r="BDO612" s="8"/>
      <c r="BDP612" s="8"/>
      <c r="BDQ612" s="8"/>
      <c r="BDR612" s="8"/>
      <c r="BDS612" s="8"/>
      <c r="BDT612" s="8"/>
      <c r="BDU612" s="8"/>
      <c r="BDV612" s="8"/>
      <c r="BDW612" s="8"/>
      <c r="BDX612" s="8"/>
      <c r="BDY612" s="8"/>
      <c r="BDZ612" s="8"/>
      <c r="BEA612" s="8"/>
      <c r="BEB612" s="8"/>
      <c r="BEC612" s="8"/>
      <c r="BED612" s="8"/>
      <c r="BEE612" s="8"/>
      <c r="BEF612" s="8"/>
      <c r="BEG612" s="8"/>
      <c r="BEH612" s="8"/>
      <c r="BEI612" s="8"/>
      <c r="BEJ612" s="8"/>
      <c r="BEK612" s="8"/>
      <c r="BEL612" s="8"/>
      <c r="BEM612" s="8"/>
      <c r="BEN612" s="8"/>
      <c r="BEO612" s="8"/>
      <c r="BEP612" s="8"/>
      <c r="BEQ612" s="8"/>
      <c r="BER612" s="8"/>
      <c r="BES612" s="8"/>
      <c r="BET612" s="8"/>
      <c r="BEU612" s="8"/>
      <c r="BEV612" s="8"/>
      <c r="BEW612" s="8"/>
      <c r="BEX612" s="8"/>
      <c r="BEY612" s="8"/>
      <c r="BEZ612" s="8"/>
      <c r="BFA612" s="8"/>
      <c r="BFB612" s="8"/>
      <c r="BFC612" s="8"/>
      <c r="BFD612" s="8"/>
      <c r="BFE612" s="8"/>
      <c r="BFF612" s="8"/>
      <c r="BFG612" s="8"/>
      <c r="BFH612" s="8"/>
      <c r="BFI612" s="8"/>
      <c r="BFJ612" s="8"/>
      <c r="BFK612" s="8"/>
      <c r="BFL612" s="8"/>
      <c r="BFM612" s="8"/>
      <c r="BFN612" s="8"/>
      <c r="BFO612" s="8"/>
      <c r="BFP612" s="8"/>
      <c r="BFQ612" s="8"/>
      <c r="BFR612" s="8"/>
      <c r="BFS612" s="8"/>
      <c r="BFT612" s="8"/>
      <c r="BFU612" s="8"/>
      <c r="BFV612" s="8"/>
      <c r="BFW612" s="8"/>
      <c r="BFX612" s="8"/>
      <c r="BFY612" s="8"/>
      <c r="BFZ612" s="8"/>
      <c r="BGA612" s="8"/>
      <c r="BGB612" s="8"/>
      <c r="BGC612" s="8"/>
      <c r="BGD612" s="8"/>
      <c r="BGE612" s="8"/>
      <c r="BGF612" s="8"/>
      <c r="BGG612" s="8"/>
      <c r="BGH612" s="8"/>
      <c r="BGI612" s="8"/>
      <c r="BGJ612" s="8"/>
      <c r="BGK612" s="8"/>
      <c r="BGL612" s="8"/>
      <c r="BGM612" s="8"/>
      <c r="BGN612" s="8"/>
      <c r="BGO612" s="8"/>
      <c r="BGP612" s="8"/>
      <c r="BGQ612" s="8"/>
      <c r="BGR612" s="8"/>
      <c r="BGS612" s="8"/>
      <c r="BGT612" s="8"/>
      <c r="BGU612" s="8"/>
      <c r="BGV612" s="8"/>
      <c r="BGW612" s="8"/>
      <c r="BGX612" s="8"/>
      <c r="BGY612" s="8"/>
      <c r="BGZ612" s="8"/>
      <c r="BHA612" s="8"/>
      <c r="BHB612" s="8"/>
      <c r="BHC612" s="8"/>
      <c r="BHD612" s="8"/>
      <c r="BHE612" s="8"/>
      <c r="BHF612" s="8"/>
      <c r="BHG612" s="8"/>
      <c r="BHH612" s="8"/>
      <c r="BHI612" s="8"/>
      <c r="BHJ612" s="8"/>
      <c r="BHK612" s="8"/>
      <c r="BHL612" s="8"/>
      <c r="BHM612" s="8"/>
      <c r="BHN612" s="8"/>
      <c r="BHO612" s="8"/>
      <c r="BHP612" s="8"/>
      <c r="BHQ612" s="8"/>
      <c r="BHR612" s="8"/>
      <c r="BHS612" s="8"/>
      <c r="BHT612" s="8"/>
      <c r="BHU612" s="8"/>
      <c r="BHV612" s="8"/>
      <c r="BHW612" s="8"/>
      <c r="BHX612" s="8"/>
      <c r="BHY612" s="8"/>
      <c r="BHZ612" s="8"/>
      <c r="BIA612" s="8"/>
      <c r="BIB612" s="8"/>
      <c r="BIC612" s="8"/>
      <c r="BID612" s="8"/>
      <c r="BIE612" s="8"/>
      <c r="BIF612" s="8"/>
      <c r="BIG612" s="8"/>
      <c r="BIH612" s="8"/>
      <c r="BII612" s="8"/>
      <c r="BIJ612" s="8"/>
      <c r="BIK612" s="8"/>
      <c r="BIL612" s="8"/>
      <c r="BIM612" s="8"/>
      <c r="BIN612" s="8"/>
      <c r="BIO612" s="8"/>
      <c r="BIP612" s="8"/>
      <c r="BIQ612" s="8"/>
      <c r="BIR612" s="8"/>
      <c r="BIS612" s="8"/>
      <c r="BIT612" s="8"/>
      <c r="BIU612" s="8"/>
      <c r="BIV612" s="8"/>
      <c r="BIW612" s="8"/>
      <c r="BIX612" s="8"/>
      <c r="BIY612" s="8"/>
      <c r="BIZ612" s="8"/>
      <c r="BJA612" s="8"/>
      <c r="BJB612" s="8"/>
      <c r="BJC612" s="8"/>
      <c r="BJD612" s="8"/>
      <c r="BJE612" s="8"/>
      <c r="BJF612" s="8"/>
      <c r="BJG612" s="8"/>
      <c r="BJH612" s="8"/>
      <c r="BJI612" s="8"/>
      <c r="BJJ612" s="8"/>
      <c r="BJK612" s="8"/>
      <c r="BJL612" s="8"/>
      <c r="BJM612" s="8"/>
      <c r="BJN612" s="8"/>
      <c r="BJO612" s="8"/>
      <c r="BJP612" s="8"/>
      <c r="BJQ612" s="8"/>
      <c r="BJR612" s="8"/>
      <c r="BJS612" s="8"/>
      <c r="BJT612" s="8"/>
      <c r="BJU612" s="8"/>
      <c r="BJV612" s="8"/>
      <c r="BJW612" s="8"/>
      <c r="BJX612" s="8"/>
      <c r="BJY612" s="8"/>
      <c r="BJZ612" s="8"/>
      <c r="BKA612" s="8"/>
      <c r="BKB612" s="8"/>
      <c r="BKC612" s="8"/>
      <c r="BKD612" s="8"/>
      <c r="BKE612" s="8"/>
      <c r="BKF612" s="8"/>
      <c r="BKG612" s="8"/>
      <c r="BKH612" s="8"/>
      <c r="BKI612" s="8"/>
      <c r="BKJ612" s="8"/>
      <c r="BKK612" s="8"/>
      <c r="BKL612" s="8"/>
      <c r="BKM612" s="8"/>
      <c r="BKN612" s="8"/>
      <c r="BKO612" s="8"/>
      <c r="BKP612" s="8"/>
      <c r="BKQ612" s="8"/>
      <c r="BKR612" s="8"/>
      <c r="BKS612" s="8"/>
      <c r="BKT612" s="8"/>
      <c r="BKU612" s="8"/>
      <c r="BKV612" s="8"/>
      <c r="BKW612" s="8"/>
      <c r="BKX612" s="8"/>
      <c r="BKY612" s="8"/>
      <c r="BKZ612" s="8"/>
      <c r="BLA612" s="8"/>
      <c r="BLB612" s="8"/>
      <c r="BLC612" s="8"/>
      <c r="BLD612" s="8"/>
      <c r="BLE612" s="8"/>
      <c r="BLF612" s="8"/>
      <c r="BLG612" s="8"/>
      <c r="BLH612" s="8"/>
      <c r="BLI612" s="8"/>
      <c r="BLJ612" s="8"/>
      <c r="BLK612" s="8"/>
      <c r="BLL612" s="8"/>
      <c r="BLM612" s="8"/>
      <c r="BLN612" s="8"/>
      <c r="BLO612" s="8"/>
      <c r="BLP612" s="8"/>
      <c r="BLQ612" s="8"/>
      <c r="BLR612" s="8"/>
      <c r="BLS612" s="8"/>
      <c r="BLT612" s="8"/>
      <c r="BLU612" s="8"/>
      <c r="BLV612" s="8"/>
      <c r="BLW612" s="8"/>
      <c r="BLX612" s="8"/>
      <c r="BLY612" s="8"/>
      <c r="BLZ612" s="8"/>
      <c r="BMA612" s="8"/>
      <c r="BMB612" s="8"/>
      <c r="BMC612" s="8"/>
      <c r="BMD612" s="8"/>
      <c r="BME612" s="8"/>
      <c r="BMF612" s="8"/>
      <c r="BMG612" s="8"/>
      <c r="BMH612" s="8"/>
      <c r="BMI612" s="8"/>
      <c r="BMJ612" s="8"/>
      <c r="BMK612" s="8"/>
      <c r="BML612" s="8"/>
      <c r="BMM612" s="8"/>
      <c r="BMN612" s="8"/>
      <c r="BMO612" s="8"/>
      <c r="BMP612" s="8"/>
      <c r="BMQ612" s="8"/>
      <c r="BMR612" s="8"/>
      <c r="BMS612" s="8"/>
      <c r="BMT612" s="8"/>
      <c r="BMU612" s="8"/>
      <c r="BMV612" s="8"/>
      <c r="BMW612" s="8"/>
      <c r="BMX612" s="8"/>
      <c r="BMY612" s="8"/>
      <c r="BMZ612" s="8"/>
      <c r="BNA612" s="8"/>
      <c r="BNB612" s="8"/>
      <c r="BNC612" s="8"/>
      <c r="BND612" s="8"/>
      <c r="BNE612" s="8"/>
      <c r="BNF612" s="8"/>
      <c r="BNG612" s="8"/>
      <c r="BNH612" s="8"/>
      <c r="BNI612" s="8"/>
      <c r="BNJ612" s="8"/>
      <c r="BNK612" s="8"/>
      <c r="BNL612" s="8"/>
      <c r="BNM612" s="8"/>
      <c r="BNN612" s="8"/>
      <c r="BNO612" s="8"/>
      <c r="BNP612" s="8"/>
      <c r="BNQ612" s="8"/>
      <c r="BNR612" s="8"/>
      <c r="BNS612" s="8"/>
      <c r="BNT612" s="8"/>
      <c r="BNU612" s="8"/>
      <c r="BNV612" s="8"/>
      <c r="BNW612" s="8"/>
      <c r="BNX612" s="8"/>
      <c r="BNY612" s="8"/>
      <c r="BNZ612" s="8"/>
      <c r="BOA612" s="8"/>
      <c r="BOB612" s="8"/>
      <c r="BOC612" s="8"/>
      <c r="BOD612" s="8"/>
      <c r="BOE612" s="8"/>
      <c r="BOF612" s="8"/>
      <c r="BOG612" s="8"/>
      <c r="BOH612" s="8"/>
      <c r="BOI612" s="8"/>
      <c r="BOJ612" s="8"/>
      <c r="BOK612" s="8"/>
      <c r="BOL612" s="8"/>
      <c r="BOM612" s="8"/>
      <c r="BON612" s="8"/>
      <c r="BOO612" s="8"/>
      <c r="BOP612" s="8"/>
      <c r="BOQ612" s="8"/>
      <c r="BOR612" s="8"/>
      <c r="BOS612" s="8"/>
      <c r="BOT612" s="8"/>
      <c r="BOU612" s="8"/>
      <c r="BOV612" s="8"/>
      <c r="BOW612" s="8"/>
      <c r="BOX612" s="8"/>
      <c r="BOY612" s="8"/>
      <c r="BOZ612" s="8"/>
      <c r="BPA612" s="8"/>
      <c r="BPB612" s="8"/>
      <c r="BPC612" s="8"/>
      <c r="BPD612" s="8"/>
      <c r="BPE612" s="8"/>
      <c r="BPF612" s="8"/>
      <c r="BPG612" s="8"/>
      <c r="BPH612" s="8"/>
      <c r="BPI612" s="8"/>
      <c r="BPJ612" s="8"/>
      <c r="BPK612" s="8"/>
      <c r="BPL612" s="8"/>
      <c r="BPM612" s="8"/>
      <c r="BPN612" s="8"/>
      <c r="BPO612" s="8"/>
      <c r="BPP612" s="8"/>
      <c r="BPQ612" s="8"/>
      <c r="BPR612" s="8"/>
      <c r="BPS612" s="8"/>
      <c r="BPT612" s="8"/>
      <c r="BPU612" s="8"/>
      <c r="BPV612" s="8"/>
      <c r="BPW612" s="8"/>
      <c r="BPX612" s="8"/>
      <c r="BPY612" s="8"/>
      <c r="BPZ612" s="8"/>
      <c r="BQA612" s="8"/>
      <c r="BQB612" s="8"/>
      <c r="BQC612" s="8"/>
      <c r="BQD612" s="8"/>
      <c r="BQE612" s="8"/>
      <c r="BQF612" s="8"/>
      <c r="BQG612" s="8"/>
      <c r="BQH612" s="8"/>
      <c r="BQI612" s="8"/>
      <c r="BQJ612" s="8"/>
      <c r="BQK612" s="8"/>
      <c r="BQL612" s="8"/>
      <c r="BQM612" s="8"/>
      <c r="BQN612" s="8"/>
      <c r="BQO612" s="8"/>
      <c r="BQP612" s="8"/>
      <c r="BQQ612" s="8"/>
      <c r="BQR612" s="8"/>
      <c r="BQS612" s="8"/>
      <c r="BQT612" s="8"/>
      <c r="BQU612" s="8"/>
      <c r="BQV612" s="8"/>
      <c r="BQW612" s="8"/>
      <c r="BQX612" s="8"/>
      <c r="BQY612" s="8"/>
      <c r="BQZ612" s="8"/>
      <c r="BRA612" s="8"/>
      <c r="BRB612" s="8"/>
      <c r="BRC612" s="8"/>
      <c r="BRD612" s="8"/>
      <c r="BRE612" s="8"/>
      <c r="BRF612" s="8"/>
      <c r="BRG612" s="8"/>
      <c r="BRH612" s="8"/>
      <c r="BRI612" s="8"/>
      <c r="BRJ612" s="8"/>
      <c r="BRK612" s="8"/>
      <c r="BRL612" s="8"/>
      <c r="BRM612" s="8"/>
      <c r="BRN612" s="8"/>
      <c r="BRO612" s="8"/>
      <c r="BRP612" s="8"/>
      <c r="BRQ612" s="8"/>
      <c r="BRR612" s="8"/>
      <c r="BRS612" s="8"/>
      <c r="BRT612" s="8"/>
      <c r="BRU612" s="8"/>
      <c r="BRV612" s="8"/>
      <c r="BRW612" s="8"/>
      <c r="BRX612" s="8"/>
      <c r="BRY612" s="8"/>
      <c r="BRZ612" s="8"/>
      <c r="BSA612" s="8"/>
      <c r="BSB612" s="8"/>
      <c r="BSC612" s="8"/>
      <c r="BSD612" s="8"/>
      <c r="BSE612" s="8"/>
      <c r="BSF612" s="8"/>
      <c r="BSG612" s="8"/>
      <c r="BSH612" s="8"/>
      <c r="BSI612" s="8"/>
      <c r="BSJ612" s="8"/>
      <c r="BSK612" s="8"/>
      <c r="BSL612" s="8"/>
      <c r="BSM612" s="8"/>
      <c r="BSN612" s="8"/>
      <c r="BSO612" s="8"/>
      <c r="BSP612" s="8"/>
      <c r="BSQ612" s="8"/>
      <c r="BSR612" s="8"/>
      <c r="BSS612" s="8"/>
      <c r="BST612" s="8"/>
      <c r="BSU612" s="8"/>
      <c r="BSV612" s="8"/>
      <c r="BSW612" s="8"/>
      <c r="BSX612" s="8"/>
      <c r="BSY612" s="8"/>
      <c r="BSZ612" s="8"/>
      <c r="BTA612" s="8"/>
      <c r="BTB612" s="8"/>
      <c r="BTC612" s="8"/>
      <c r="BTD612" s="8"/>
      <c r="BTE612" s="8"/>
      <c r="BTF612" s="8"/>
      <c r="BTG612" s="8"/>
      <c r="BTH612" s="8"/>
      <c r="BTI612" s="8"/>
      <c r="BTJ612" s="8"/>
      <c r="BTK612" s="8"/>
      <c r="BTL612" s="8"/>
      <c r="BTM612" s="8"/>
      <c r="BTN612" s="8"/>
      <c r="BTO612" s="8"/>
      <c r="BTP612" s="8"/>
      <c r="BTQ612" s="8"/>
      <c r="BTR612" s="8"/>
      <c r="BTS612" s="8"/>
      <c r="BTT612" s="8"/>
      <c r="BTU612" s="8"/>
      <c r="BTV612" s="8"/>
      <c r="BTW612" s="8"/>
      <c r="BTX612" s="8"/>
      <c r="BTY612" s="8"/>
      <c r="BTZ612" s="8"/>
      <c r="BUA612" s="8"/>
      <c r="BUB612" s="8"/>
      <c r="BUC612" s="8"/>
      <c r="BUD612" s="8"/>
      <c r="BUE612" s="8"/>
      <c r="BUF612" s="8"/>
      <c r="BUG612" s="8"/>
      <c r="BUH612" s="8"/>
      <c r="BUI612" s="8"/>
      <c r="BUJ612" s="8"/>
      <c r="BUK612" s="8"/>
      <c r="BUL612" s="8"/>
      <c r="BUM612" s="8"/>
      <c r="BUN612" s="8"/>
      <c r="BUO612" s="8"/>
      <c r="BUP612" s="8"/>
      <c r="BUQ612" s="8"/>
      <c r="BUR612" s="8"/>
      <c r="BUS612" s="8"/>
      <c r="BUT612" s="8"/>
      <c r="BUU612" s="8"/>
      <c r="BUV612" s="8"/>
      <c r="BUW612" s="8"/>
      <c r="BUX612" s="8"/>
      <c r="BUY612" s="8"/>
      <c r="BUZ612" s="8"/>
      <c r="BVA612" s="8"/>
      <c r="BVB612" s="8"/>
      <c r="BVC612" s="8"/>
      <c r="BVD612" s="8"/>
      <c r="BVE612" s="8"/>
      <c r="BVF612" s="8"/>
      <c r="BVG612" s="8"/>
      <c r="BVH612" s="8"/>
      <c r="BVI612" s="8"/>
      <c r="BVJ612" s="8"/>
      <c r="BVK612" s="8"/>
      <c r="BVL612" s="8"/>
      <c r="BVM612" s="8"/>
      <c r="BVN612" s="8"/>
      <c r="BVO612" s="8"/>
      <c r="BVP612" s="8"/>
      <c r="BVQ612" s="8"/>
      <c r="BVR612" s="8"/>
      <c r="BVS612" s="8"/>
      <c r="BVT612" s="8"/>
      <c r="BVU612" s="8"/>
      <c r="BVV612" s="8"/>
      <c r="BVW612" s="8"/>
      <c r="BVX612" s="8"/>
      <c r="BVY612" s="8"/>
      <c r="BVZ612" s="8"/>
      <c r="BWA612" s="8"/>
      <c r="BWB612" s="8"/>
      <c r="BWC612" s="8"/>
      <c r="BWD612" s="8"/>
      <c r="BWE612" s="8"/>
      <c r="BWF612" s="8"/>
      <c r="BWG612" s="8"/>
      <c r="BWH612" s="8"/>
      <c r="BWI612" s="8"/>
      <c r="BWJ612" s="8"/>
      <c r="BWK612" s="8"/>
      <c r="BWL612" s="8"/>
      <c r="BWM612" s="8"/>
      <c r="BWN612" s="8"/>
      <c r="BWO612" s="8"/>
      <c r="BWP612" s="8"/>
      <c r="BWQ612" s="8"/>
    </row>
    <row r="613" spans="1:1967" s="445" customFormat="1" ht="102" customHeight="1">
      <c r="A613" s="9" t="s">
        <v>6666</v>
      </c>
      <c r="B613" s="100" t="s">
        <v>97</v>
      </c>
      <c r="C613" s="111" t="s">
        <v>1114</v>
      </c>
      <c r="D613" s="111" t="s">
        <v>1106</v>
      </c>
      <c r="E613" s="111" t="s">
        <v>1115</v>
      </c>
      <c r="F613" s="3"/>
      <c r="G613" s="3" t="s">
        <v>385</v>
      </c>
      <c r="H613" s="20">
        <v>1</v>
      </c>
      <c r="I613" s="114">
        <v>470000000</v>
      </c>
      <c r="J613" s="21" t="s">
        <v>1330</v>
      </c>
      <c r="K613" s="19" t="s">
        <v>2096</v>
      </c>
      <c r="L613" s="138" t="s">
        <v>3428</v>
      </c>
      <c r="M613" s="141" t="s">
        <v>383</v>
      </c>
      <c r="N613" s="361" t="s">
        <v>2105</v>
      </c>
      <c r="O613" s="3" t="s">
        <v>1382</v>
      </c>
      <c r="P613" s="7" t="s">
        <v>1354</v>
      </c>
      <c r="Q613" s="3" t="s">
        <v>1195</v>
      </c>
      <c r="R613" s="24">
        <v>66</v>
      </c>
      <c r="S613" s="19">
        <v>5900</v>
      </c>
      <c r="T613" s="83">
        <f t="shared" si="40"/>
        <v>389400</v>
      </c>
      <c r="U613" s="83">
        <f t="shared" si="39"/>
        <v>436128.00000000006</v>
      </c>
      <c r="V613" s="9" t="s">
        <v>1341</v>
      </c>
      <c r="W613" s="153" t="s">
        <v>1410</v>
      </c>
      <c r="X613" s="9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  <c r="KR613" s="8"/>
      <c r="KS613" s="8"/>
      <c r="KT613" s="8"/>
      <c r="KU613" s="8"/>
      <c r="KV613" s="8"/>
      <c r="KW613" s="8"/>
      <c r="KX613" s="8"/>
      <c r="KY613" s="8"/>
      <c r="KZ613" s="8"/>
      <c r="LA613" s="8"/>
      <c r="LB613" s="8"/>
      <c r="LC613" s="8"/>
      <c r="LD613" s="8"/>
      <c r="LE613" s="8"/>
      <c r="LF613" s="8"/>
      <c r="LG613" s="8"/>
      <c r="LH613" s="8"/>
      <c r="LI613" s="8"/>
      <c r="LJ613" s="8"/>
      <c r="LK613" s="8"/>
      <c r="LL613" s="8"/>
      <c r="LM613" s="8"/>
      <c r="LN613" s="8"/>
      <c r="LO613" s="8"/>
      <c r="LP613" s="8"/>
      <c r="LQ613" s="8"/>
      <c r="LR613" s="8"/>
      <c r="LS613" s="8"/>
      <c r="LT613" s="8"/>
      <c r="LU613" s="8"/>
      <c r="LV613" s="8"/>
      <c r="LW613" s="8"/>
      <c r="LX613" s="8"/>
      <c r="LY613" s="8"/>
      <c r="LZ613" s="8"/>
      <c r="MA613" s="8"/>
      <c r="MB613" s="8"/>
      <c r="MC613" s="8"/>
      <c r="MD613" s="8"/>
      <c r="ME613" s="8"/>
      <c r="MF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Q613" s="8"/>
      <c r="MR613" s="8"/>
      <c r="MS613" s="8"/>
      <c r="MT613" s="8"/>
      <c r="MU613" s="8"/>
      <c r="MV613" s="8"/>
      <c r="MW613" s="8"/>
      <c r="MX613" s="8"/>
      <c r="MY613" s="8"/>
      <c r="MZ613" s="8"/>
      <c r="NA613" s="8"/>
      <c r="NB613" s="8"/>
      <c r="NC613" s="8"/>
      <c r="ND613" s="8"/>
      <c r="NE613" s="8"/>
      <c r="NF613" s="8"/>
      <c r="NG613" s="8"/>
      <c r="NH613" s="8"/>
      <c r="NI613" s="8"/>
      <c r="NJ613" s="8"/>
      <c r="NK613" s="8"/>
      <c r="NL613" s="8"/>
      <c r="NM613" s="8"/>
      <c r="NN613" s="8"/>
      <c r="NO613" s="8"/>
      <c r="NP613" s="8"/>
      <c r="NQ613" s="8"/>
      <c r="NR613" s="8"/>
      <c r="NS613" s="8"/>
      <c r="NT613" s="8"/>
      <c r="NU613" s="8"/>
      <c r="NV613" s="8"/>
      <c r="NW613" s="8"/>
      <c r="NX613" s="8"/>
      <c r="NY613" s="8"/>
      <c r="NZ613" s="8"/>
      <c r="OA613" s="8"/>
      <c r="OB613" s="8"/>
      <c r="OC613" s="8"/>
      <c r="OD613" s="8"/>
      <c r="OE613" s="8"/>
      <c r="OF613" s="8"/>
      <c r="OG613" s="8"/>
      <c r="OH613" s="8"/>
      <c r="OI613" s="8"/>
      <c r="OJ613" s="8"/>
      <c r="OK613" s="8"/>
      <c r="OL613" s="8"/>
      <c r="OM613" s="8"/>
      <c r="ON613" s="8"/>
      <c r="OO613" s="8"/>
      <c r="OP613" s="8"/>
      <c r="OQ613" s="8"/>
      <c r="OR613" s="8"/>
      <c r="OS613" s="8"/>
      <c r="OT613" s="8"/>
      <c r="OU613" s="8"/>
      <c r="OV613" s="8"/>
      <c r="OW613" s="8"/>
      <c r="OX613" s="8"/>
      <c r="OY613" s="8"/>
      <c r="OZ613" s="8"/>
      <c r="PA613" s="8"/>
      <c r="PB613" s="8"/>
      <c r="PC613" s="8"/>
      <c r="PD613" s="8"/>
      <c r="PE613" s="8"/>
      <c r="PF613" s="8"/>
      <c r="PG613" s="8"/>
      <c r="PH613" s="8"/>
      <c r="PI613" s="8"/>
      <c r="PJ613" s="8"/>
      <c r="PK613" s="8"/>
      <c r="PL613" s="8"/>
      <c r="PM613" s="8"/>
      <c r="PN613" s="8"/>
      <c r="PO613" s="8"/>
      <c r="PP613" s="8"/>
      <c r="PQ613" s="8"/>
      <c r="PR613" s="8"/>
      <c r="PS613" s="8"/>
      <c r="PT613" s="8"/>
      <c r="PU613" s="8"/>
      <c r="PV613" s="8"/>
      <c r="PW613" s="8"/>
      <c r="PX613" s="8"/>
      <c r="PY613" s="8"/>
      <c r="PZ613" s="8"/>
      <c r="QA613" s="8"/>
      <c r="QB613" s="8"/>
      <c r="QC613" s="8"/>
      <c r="QD613" s="8"/>
      <c r="QE613" s="8"/>
      <c r="QF613" s="8"/>
      <c r="QG613" s="8"/>
      <c r="QH613" s="8"/>
      <c r="QI613" s="8"/>
      <c r="QJ613" s="8"/>
      <c r="QK613" s="8"/>
      <c r="QL613" s="8"/>
      <c r="QM613" s="8"/>
      <c r="QN613" s="8"/>
      <c r="QO613" s="8"/>
      <c r="QP613" s="8"/>
      <c r="QQ613" s="8"/>
      <c r="QR613" s="8"/>
      <c r="QS613" s="8"/>
      <c r="QT613" s="8"/>
      <c r="QU613" s="8"/>
      <c r="QV613" s="8"/>
      <c r="QW613" s="8"/>
      <c r="QX613" s="8"/>
      <c r="QY613" s="8"/>
      <c r="QZ613" s="8"/>
      <c r="RA613" s="8"/>
      <c r="RB613" s="8"/>
      <c r="RC613" s="8"/>
      <c r="RD613" s="8"/>
      <c r="RE613" s="8"/>
      <c r="RF613" s="8"/>
      <c r="RG613" s="8"/>
      <c r="RH613" s="8"/>
      <c r="RI613" s="8"/>
      <c r="RJ613" s="8"/>
      <c r="RK613" s="8"/>
      <c r="RL613" s="8"/>
      <c r="RM613" s="8"/>
      <c r="RN613" s="8"/>
      <c r="RO613" s="8"/>
      <c r="RP613" s="8"/>
      <c r="RQ613" s="8"/>
      <c r="RR613" s="8"/>
      <c r="RS613" s="8"/>
      <c r="RT613" s="8"/>
      <c r="RU613" s="8"/>
      <c r="RV613" s="8"/>
      <c r="RW613" s="8"/>
      <c r="RX613" s="8"/>
      <c r="RY613" s="8"/>
      <c r="RZ613" s="8"/>
      <c r="SA613" s="8"/>
      <c r="SB613" s="8"/>
      <c r="SC613" s="8"/>
      <c r="SD613" s="8"/>
      <c r="SE613" s="8"/>
      <c r="SF613" s="8"/>
      <c r="SG613" s="8"/>
      <c r="SH613" s="8"/>
      <c r="SI613" s="8"/>
      <c r="SJ613" s="8"/>
      <c r="SK613" s="8"/>
      <c r="SL613" s="8"/>
      <c r="SM613" s="8"/>
      <c r="SN613" s="8"/>
      <c r="SO613" s="8"/>
      <c r="SP613" s="8"/>
      <c r="SQ613" s="8"/>
      <c r="SR613" s="8"/>
      <c r="SS613" s="8"/>
      <c r="ST613" s="8"/>
      <c r="SU613" s="8"/>
      <c r="SV613" s="8"/>
      <c r="SW613" s="8"/>
      <c r="SX613" s="8"/>
      <c r="SY613" s="8"/>
      <c r="SZ613" s="8"/>
      <c r="TA613" s="8"/>
      <c r="TB613" s="8"/>
      <c r="TC613" s="8"/>
      <c r="TD613" s="8"/>
      <c r="TE613" s="8"/>
      <c r="TF613" s="8"/>
      <c r="TG613" s="8"/>
      <c r="TH613" s="8"/>
      <c r="TI613" s="8"/>
      <c r="TJ613" s="8"/>
      <c r="TK613" s="8"/>
      <c r="TL613" s="8"/>
      <c r="TM613" s="8"/>
      <c r="TN613" s="8"/>
      <c r="TO613" s="8"/>
      <c r="TP613" s="8"/>
      <c r="TQ613" s="8"/>
      <c r="TR613" s="8"/>
      <c r="TS613" s="8"/>
      <c r="TT613" s="8"/>
      <c r="TU613" s="8"/>
      <c r="TV613" s="8"/>
      <c r="TW613" s="8"/>
      <c r="TX613" s="8"/>
      <c r="TY613" s="8"/>
      <c r="TZ613" s="8"/>
      <c r="UA613" s="8"/>
      <c r="UB613" s="8"/>
      <c r="UC613" s="8"/>
      <c r="UD613" s="8"/>
      <c r="UE613" s="8"/>
      <c r="UF613" s="8"/>
      <c r="UG613" s="8"/>
      <c r="UH613" s="8"/>
      <c r="UI613" s="8"/>
      <c r="UJ613" s="8"/>
      <c r="UK613" s="8"/>
      <c r="UL613" s="8"/>
      <c r="UM613" s="8"/>
      <c r="UN613" s="8"/>
      <c r="UO613" s="8"/>
      <c r="UP613" s="8"/>
      <c r="UQ613" s="8"/>
      <c r="UR613" s="8"/>
      <c r="US613" s="8"/>
      <c r="UT613" s="8"/>
      <c r="UU613" s="8"/>
      <c r="UV613" s="8"/>
      <c r="UW613" s="8"/>
      <c r="UX613" s="8"/>
      <c r="UY613" s="8"/>
      <c r="UZ613" s="8"/>
      <c r="VA613" s="8"/>
      <c r="VB613" s="8"/>
      <c r="VC613" s="8"/>
      <c r="VD613" s="8"/>
      <c r="VE613" s="8"/>
      <c r="VF613" s="8"/>
      <c r="VG613" s="8"/>
      <c r="VH613" s="8"/>
      <c r="VI613" s="8"/>
      <c r="VJ613" s="8"/>
      <c r="VK613" s="8"/>
      <c r="VL613" s="8"/>
      <c r="VM613" s="8"/>
      <c r="VN613" s="8"/>
      <c r="VO613" s="8"/>
      <c r="VP613" s="8"/>
      <c r="VQ613" s="8"/>
      <c r="VR613" s="8"/>
      <c r="VS613" s="8"/>
      <c r="VT613" s="8"/>
      <c r="VU613" s="8"/>
      <c r="VV613" s="8"/>
      <c r="VW613" s="8"/>
      <c r="VX613" s="8"/>
      <c r="VY613" s="8"/>
      <c r="VZ613" s="8"/>
      <c r="WA613" s="8"/>
      <c r="WB613" s="8"/>
      <c r="WC613" s="8"/>
      <c r="WD613" s="8"/>
      <c r="WE613" s="8"/>
      <c r="WF613" s="8"/>
      <c r="WG613" s="8"/>
      <c r="WH613" s="8"/>
      <c r="WI613" s="8"/>
      <c r="WJ613" s="8"/>
      <c r="WK613" s="8"/>
      <c r="WL613" s="8"/>
      <c r="WM613" s="8"/>
      <c r="WN613" s="8"/>
      <c r="WO613" s="8"/>
      <c r="WP613" s="8"/>
      <c r="WQ613" s="8"/>
      <c r="WR613" s="8"/>
      <c r="WS613" s="8"/>
      <c r="WT613" s="8"/>
      <c r="WU613" s="8"/>
      <c r="WV613" s="8"/>
      <c r="WW613" s="8"/>
      <c r="WX613" s="8"/>
      <c r="WY613" s="8"/>
      <c r="WZ613" s="8"/>
      <c r="XA613" s="8"/>
      <c r="XB613" s="8"/>
      <c r="XC613" s="8"/>
      <c r="XD613" s="8"/>
      <c r="XE613" s="8"/>
      <c r="XF613" s="8"/>
      <c r="XG613" s="8"/>
      <c r="XH613" s="8"/>
      <c r="XI613" s="8"/>
      <c r="XJ613" s="8"/>
      <c r="XK613" s="8"/>
      <c r="XL613" s="8"/>
      <c r="XM613" s="8"/>
      <c r="XN613" s="8"/>
      <c r="XO613" s="8"/>
      <c r="XP613" s="8"/>
      <c r="XQ613" s="8"/>
      <c r="XR613" s="8"/>
      <c r="XS613" s="8"/>
      <c r="XT613" s="8"/>
      <c r="XU613" s="8"/>
      <c r="XV613" s="8"/>
      <c r="XW613" s="8"/>
      <c r="XX613" s="8"/>
      <c r="XY613" s="8"/>
      <c r="XZ613" s="8"/>
      <c r="YA613" s="8"/>
      <c r="YB613" s="8"/>
      <c r="YC613" s="8"/>
      <c r="YD613" s="8"/>
      <c r="YE613" s="8"/>
      <c r="YF613" s="8"/>
      <c r="YG613" s="8"/>
      <c r="YH613" s="8"/>
      <c r="YI613" s="8"/>
      <c r="YJ613" s="8"/>
      <c r="YK613" s="8"/>
      <c r="YL613" s="8"/>
      <c r="YM613" s="8"/>
      <c r="YN613" s="8"/>
      <c r="YO613" s="8"/>
      <c r="YP613" s="8"/>
      <c r="YQ613" s="8"/>
      <c r="YR613" s="8"/>
      <c r="YS613" s="8"/>
      <c r="YT613" s="8"/>
      <c r="YU613" s="8"/>
      <c r="YV613" s="8"/>
      <c r="YW613" s="8"/>
      <c r="YX613" s="8"/>
      <c r="YY613" s="8"/>
      <c r="YZ613" s="8"/>
      <c r="ZA613" s="8"/>
      <c r="ZB613" s="8"/>
      <c r="ZC613" s="8"/>
      <c r="ZD613" s="8"/>
      <c r="ZE613" s="8"/>
      <c r="ZF613" s="8"/>
      <c r="ZG613" s="8"/>
      <c r="ZH613" s="8"/>
      <c r="ZI613" s="8"/>
      <c r="ZJ613" s="8"/>
      <c r="ZK613" s="8"/>
      <c r="ZL613" s="8"/>
      <c r="ZM613" s="8"/>
      <c r="ZN613" s="8"/>
      <c r="ZO613" s="8"/>
      <c r="ZP613" s="8"/>
      <c r="ZQ613" s="8"/>
      <c r="ZR613" s="8"/>
      <c r="ZS613" s="8"/>
      <c r="ZT613" s="8"/>
      <c r="ZU613" s="8"/>
      <c r="ZV613" s="8"/>
      <c r="ZW613" s="8"/>
      <c r="ZX613" s="8"/>
      <c r="ZY613" s="8"/>
      <c r="ZZ613" s="8"/>
      <c r="AAA613" s="8"/>
      <c r="AAB613" s="8"/>
      <c r="AAC613" s="8"/>
      <c r="AAD613" s="8"/>
      <c r="AAE613" s="8"/>
      <c r="AAF613" s="8"/>
      <c r="AAG613" s="8"/>
      <c r="AAH613" s="8"/>
      <c r="AAI613" s="8"/>
      <c r="AAJ613" s="8"/>
      <c r="AAK613" s="8"/>
      <c r="AAL613" s="8"/>
      <c r="AAM613" s="8"/>
      <c r="AAN613" s="8"/>
      <c r="AAO613" s="8"/>
      <c r="AAP613" s="8"/>
      <c r="AAQ613" s="8"/>
      <c r="AAR613" s="8"/>
      <c r="AAS613" s="8"/>
      <c r="AAT613" s="8"/>
      <c r="AAU613" s="8"/>
      <c r="AAV613" s="8"/>
      <c r="AAW613" s="8"/>
      <c r="AAX613" s="8"/>
      <c r="AAY613" s="8"/>
      <c r="AAZ613" s="8"/>
      <c r="ABA613" s="8"/>
      <c r="ABB613" s="8"/>
      <c r="ABC613" s="8"/>
      <c r="ABD613" s="8"/>
      <c r="ABE613" s="8"/>
      <c r="ABF613" s="8"/>
      <c r="ABG613" s="8"/>
      <c r="ABH613" s="8"/>
      <c r="ABI613" s="8"/>
      <c r="ABJ613" s="8"/>
      <c r="ABK613" s="8"/>
      <c r="ABL613" s="8"/>
      <c r="ABM613" s="8"/>
      <c r="ABN613" s="8"/>
      <c r="ABO613" s="8"/>
      <c r="ABP613" s="8"/>
      <c r="ABQ613" s="8"/>
      <c r="ABR613" s="8"/>
      <c r="ABS613" s="8"/>
      <c r="ABT613" s="8"/>
      <c r="ABU613" s="8"/>
      <c r="ABV613" s="8"/>
      <c r="ABW613" s="8"/>
      <c r="ABX613" s="8"/>
      <c r="ABY613" s="8"/>
      <c r="ABZ613" s="8"/>
      <c r="ACA613" s="8"/>
      <c r="ACB613" s="8"/>
      <c r="ACC613" s="8"/>
      <c r="ACD613" s="8"/>
      <c r="ACE613" s="8"/>
      <c r="ACF613" s="8"/>
      <c r="ACG613" s="8"/>
      <c r="ACH613" s="8"/>
      <c r="ACI613" s="8"/>
      <c r="ACJ613" s="8"/>
      <c r="ACK613" s="8"/>
      <c r="ACL613" s="8"/>
      <c r="ACM613" s="8"/>
      <c r="ACN613" s="8"/>
      <c r="ACO613" s="8"/>
      <c r="ACP613" s="8"/>
      <c r="ACQ613" s="8"/>
      <c r="ACR613" s="8"/>
      <c r="ACS613" s="8"/>
      <c r="ACT613" s="8"/>
      <c r="ACU613" s="8"/>
      <c r="ACV613" s="8"/>
      <c r="ACW613" s="8"/>
      <c r="ACX613" s="8"/>
      <c r="ACY613" s="8"/>
      <c r="ACZ613" s="8"/>
      <c r="ADA613" s="8"/>
      <c r="ADB613" s="8"/>
      <c r="ADC613" s="8"/>
      <c r="ADD613" s="8"/>
      <c r="ADE613" s="8"/>
      <c r="ADF613" s="8"/>
      <c r="ADG613" s="8"/>
      <c r="ADH613" s="8"/>
      <c r="ADI613" s="8"/>
      <c r="ADJ613" s="8"/>
      <c r="ADK613" s="8"/>
      <c r="ADL613" s="8"/>
      <c r="ADM613" s="8"/>
      <c r="ADN613" s="8"/>
      <c r="ADO613" s="8"/>
      <c r="ADP613" s="8"/>
      <c r="ADQ613" s="8"/>
      <c r="ADR613" s="8"/>
      <c r="ADS613" s="8"/>
      <c r="ADT613" s="8"/>
      <c r="ADU613" s="8"/>
      <c r="ADV613" s="8"/>
      <c r="ADW613" s="8"/>
      <c r="ADX613" s="8"/>
      <c r="ADY613" s="8"/>
      <c r="ADZ613" s="8"/>
      <c r="AEA613" s="8"/>
      <c r="AEB613" s="8"/>
      <c r="AEC613" s="8"/>
      <c r="AED613" s="8"/>
      <c r="AEE613" s="8"/>
      <c r="AEF613" s="8"/>
      <c r="AEG613" s="8"/>
      <c r="AEH613" s="8"/>
      <c r="AEI613" s="8"/>
      <c r="AEJ613" s="8"/>
      <c r="AEK613" s="8"/>
      <c r="AEL613" s="8"/>
      <c r="AEM613" s="8"/>
      <c r="AEN613" s="8"/>
      <c r="AEO613" s="8"/>
      <c r="AEP613" s="8"/>
      <c r="AEQ613" s="8"/>
      <c r="AER613" s="8"/>
      <c r="AES613" s="8"/>
      <c r="AET613" s="8"/>
      <c r="AEU613" s="8"/>
      <c r="AEV613" s="8"/>
      <c r="AEW613" s="8"/>
      <c r="AEX613" s="8"/>
      <c r="AEY613" s="8"/>
      <c r="AEZ613" s="8"/>
      <c r="AFA613" s="8"/>
      <c r="AFB613" s="8"/>
      <c r="AFC613" s="8"/>
      <c r="AFD613" s="8"/>
      <c r="AFE613" s="8"/>
      <c r="AFF613" s="8"/>
      <c r="AFG613" s="8"/>
      <c r="AFH613" s="8"/>
      <c r="AFI613" s="8"/>
      <c r="AFJ613" s="8"/>
      <c r="AFK613" s="8"/>
      <c r="AFL613" s="8"/>
      <c r="AFM613" s="8"/>
      <c r="AFN613" s="8"/>
      <c r="AFO613" s="8"/>
      <c r="AFP613" s="8"/>
      <c r="AFQ613" s="8"/>
      <c r="AFR613" s="8"/>
      <c r="AFS613" s="8"/>
      <c r="AFT613" s="8"/>
      <c r="AFU613" s="8"/>
      <c r="AFV613" s="8"/>
      <c r="AFW613" s="8"/>
      <c r="AFX613" s="8"/>
      <c r="AFY613" s="8"/>
      <c r="AFZ613" s="8"/>
      <c r="AGA613" s="8"/>
      <c r="AGB613" s="8"/>
      <c r="AGC613" s="8"/>
      <c r="AGD613" s="8"/>
      <c r="AGE613" s="8"/>
      <c r="AGF613" s="8"/>
      <c r="AGG613" s="8"/>
      <c r="AGH613" s="8"/>
      <c r="AGI613" s="8"/>
      <c r="AGJ613" s="8"/>
      <c r="AGK613" s="8"/>
      <c r="AGL613" s="8"/>
      <c r="AGM613" s="8"/>
      <c r="AGN613" s="8"/>
      <c r="AGO613" s="8"/>
      <c r="AGP613" s="8"/>
      <c r="AGQ613" s="8"/>
      <c r="AGR613" s="8"/>
      <c r="AGS613" s="8"/>
      <c r="AGT613" s="8"/>
      <c r="AGU613" s="8"/>
      <c r="AGV613" s="8"/>
      <c r="AGW613" s="8"/>
      <c r="AGX613" s="8"/>
      <c r="AGY613" s="8"/>
      <c r="AGZ613" s="8"/>
      <c r="AHA613" s="8"/>
      <c r="AHB613" s="8"/>
      <c r="AHC613" s="8"/>
      <c r="AHD613" s="8"/>
      <c r="AHE613" s="8"/>
      <c r="AHF613" s="8"/>
      <c r="AHG613" s="8"/>
      <c r="AHH613" s="8"/>
      <c r="AHI613" s="8"/>
      <c r="AHJ613" s="8"/>
      <c r="AHK613" s="8"/>
      <c r="AHL613" s="8"/>
      <c r="AHM613" s="8"/>
      <c r="AHN613" s="8"/>
      <c r="AHO613" s="8"/>
      <c r="AHP613" s="8"/>
      <c r="AHQ613" s="8"/>
      <c r="AHR613" s="8"/>
      <c r="AHS613" s="8"/>
      <c r="AHT613" s="8"/>
      <c r="AHU613" s="8"/>
      <c r="AHV613" s="8"/>
      <c r="AHW613" s="8"/>
      <c r="AHX613" s="8"/>
      <c r="AHY613" s="8"/>
      <c r="AHZ613" s="8"/>
      <c r="AIA613" s="8"/>
      <c r="AIB613" s="8"/>
      <c r="AIC613" s="8"/>
      <c r="AID613" s="8"/>
      <c r="AIE613" s="8"/>
      <c r="AIF613" s="8"/>
      <c r="AIG613" s="8"/>
      <c r="AIH613" s="8"/>
      <c r="AII613" s="8"/>
      <c r="AIJ613" s="8"/>
      <c r="AIK613" s="8"/>
      <c r="AIL613" s="8"/>
      <c r="AIM613" s="8"/>
      <c r="AIN613" s="8"/>
      <c r="AIO613" s="8"/>
      <c r="AIP613" s="8"/>
      <c r="AIQ613" s="8"/>
      <c r="AIR613" s="8"/>
      <c r="AIS613" s="8"/>
      <c r="AIT613" s="8"/>
      <c r="AIU613" s="8"/>
      <c r="AIV613" s="8"/>
      <c r="AIW613" s="8"/>
      <c r="AIX613" s="8"/>
      <c r="AIY613" s="8"/>
      <c r="AIZ613" s="8"/>
      <c r="AJA613" s="8"/>
      <c r="AJB613" s="8"/>
      <c r="AJC613" s="8"/>
      <c r="AJD613" s="8"/>
      <c r="AJE613" s="8"/>
      <c r="AJF613" s="8"/>
      <c r="AJG613" s="8"/>
      <c r="AJH613" s="8"/>
      <c r="AJI613" s="8"/>
      <c r="AJJ613" s="8"/>
      <c r="AJK613" s="8"/>
      <c r="AJL613" s="8"/>
      <c r="AJM613" s="8"/>
      <c r="AJN613" s="8"/>
      <c r="AJO613" s="8"/>
      <c r="AJP613" s="8"/>
      <c r="AJQ613" s="8"/>
      <c r="AJR613" s="8"/>
      <c r="AJS613" s="8"/>
      <c r="AJT613" s="8"/>
      <c r="AJU613" s="8"/>
      <c r="AJV613" s="8"/>
      <c r="AJW613" s="8"/>
      <c r="AJX613" s="8"/>
      <c r="AJY613" s="8"/>
      <c r="AJZ613" s="8"/>
      <c r="AKA613" s="8"/>
      <c r="AKB613" s="8"/>
      <c r="AKC613" s="8"/>
      <c r="AKD613" s="8"/>
      <c r="AKE613" s="8"/>
      <c r="AKF613" s="8"/>
      <c r="AKG613" s="8"/>
      <c r="AKH613" s="8"/>
      <c r="AKI613" s="8"/>
      <c r="AKJ613" s="8"/>
      <c r="AKK613" s="8"/>
      <c r="AKL613" s="8"/>
      <c r="AKM613" s="8"/>
      <c r="AKN613" s="8"/>
      <c r="AKO613" s="8"/>
      <c r="AKP613" s="8"/>
      <c r="AKQ613" s="8"/>
      <c r="AKR613" s="8"/>
      <c r="AKS613" s="8"/>
      <c r="AKT613" s="8"/>
      <c r="AKU613" s="8"/>
      <c r="AKV613" s="8"/>
      <c r="AKW613" s="8"/>
      <c r="AKX613" s="8"/>
      <c r="AKY613" s="8"/>
      <c r="AKZ613" s="8"/>
      <c r="ALA613" s="8"/>
      <c r="ALB613" s="8"/>
      <c r="ALC613" s="8"/>
      <c r="ALD613" s="8"/>
      <c r="ALE613" s="8"/>
      <c r="ALF613" s="8"/>
      <c r="ALG613" s="8"/>
      <c r="ALH613" s="8"/>
      <c r="ALI613" s="8"/>
      <c r="ALJ613" s="8"/>
      <c r="ALK613" s="8"/>
      <c r="ALL613" s="8"/>
      <c r="ALM613" s="8"/>
      <c r="ALN613" s="8"/>
      <c r="ALO613" s="8"/>
      <c r="ALP613" s="8"/>
      <c r="ALQ613" s="8"/>
      <c r="ALR613" s="8"/>
      <c r="ALS613" s="8"/>
      <c r="ALT613" s="8"/>
      <c r="ALU613" s="8"/>
      <c r="ALV613" s="8"/>
      <c r="ALW613" s="8"/>
      <c r="ALX613" s="8"/>
      <c r="ALY613" s="8"/>
      <c r="ALZ613" s="8"/>
      <c r="AMA613" s="8"/>
      <c r="AMB613" s="8"/>
      <c r="AMC613" s="8"/>
      <c r="AMD613" s="8"/>
      <c r="AME613" s="8"/>
      <c r="AMF613" s="8"/>
      <c r="AMG613" s="8"/>
      <c r="AMH613" s="8"/>
      <c r="AMI613" s="8"/>
      <c r="AMJ613" s="8"/>
      <c r="AMK613" s="8"/>
      <c r="AML613" s="8"/>
      <c r="AMM613" s="8"/>
      <c r="AMN613" s="8"/>
      <c r="AMO613" s="8"/>
      <c r="AMP613" s="8"/>
      <c r="AMQ613" s="8"/>
      <c r="AMR613" s="8"/>
      <c r="AMS613" s="8"/>
      <c r="AMT613" s="8"/>
      <c r="AMU613" s="8"/>
      <c r="AMV613" s="8"/>
      <c r="AMW613" s="8"/>
      <c r="AMX613" s="8"/>
      <c r="AMY613" s="8"/>
      <c r="AMZ613" s="8"/>
      <c r="ANA613" s="8"/>
      <c r="ANB613" s="8"/>
      <c r="ANC613" s="8"/>
      <c r="AND613" s="8"/>
      <c r="ANE613" s="8"/>
      <c r="ANF613" s="8"/>
      <c r="ANG613" s="8"/>
      <c r="ANH613" s="8"/>
      <c r="ANI613" s="8"/>
      <c r="ANJ613" s="8"/>
      <c r="ANK613" s="8"/>
      <c r="ANL613" s="8"/>
      <c r="ANM613" s="8"/>
      <c r="ANN613" s="8"/>
      <c r="ANO613" s="8"/>
      <c r="ANP613" s="8"/>
      <c r="ANQ613" s="8"/>
      <c r="ANR613" s="8"/>
      <c r="ANS613" s="8"/>
      <c r="ANT613" s="8"/>
      <c r="ANU613" s="8"/>
      <c r="ANV613" s="8"/>
      <c r="ANW613" s="8"/>
      <c r="ANX613" s="8"/>
      <c r="ANY613" s="8"/>
      <c r="ANZ613" s="8"/>
      <c r="AOA613" s="8"/>
      <c r="AOB613" s="8"/>
      <c r="AOC613" s="8"/>
      <c r="AOD613" s="8"/>
      <c r="AOE613" s="8"/>
      <c r="AOF613" s="8"/>
      <c r="AOG613" s="8"/>
      <c r="AOH613" s="8"/>
      <c r="AOI613" s="8"/>
      <c r="AOJ613" s="8"/>
      <c r="AOK613" s="8"/>
      <c r="AOL613" s="8"/>
      <c r="AOM613" s="8"/>
      <c r="AON613" s="8"/>
      <c r="AOO613" s="8"/>
      <c r="AOP613" s="8"/>
      <c r="AOQ613" s="8"/>
      <c r="AOR613" s="8"/>
      <c r="AOS613" s="8"/>
      <c r="AOT613" s="8"/>
      <c r="AOU613" s="8"/>
      <c r="AOV613" s="8"/>
      <c r="AOW613" s="8"/>
      <c r="AOX613" s="8"/>
      <c r="AOY613" s="8"/>
      <c r="AOZ613" s="8"/>
      <c r="APA613" s="8"/>
      <c r="APB613" s="8"/>
      <c r="APC613" s="8"/>
      <c r="APD613" s="8"/>
      <c r="APE613" s="8"/>
      <c r="APF613" s="8"/>
      <c r="APG613" s="8"/>
      <c r="APH613" s="8"/>
      <c r="API613" s="8"/>
      <c r="APJ613" s="8"/>
      <c r="APK613" s="8"/>
      <c r="APL613" s="8"/>
      <c r="APM613" s="8"/>
      <c r="APN613" s="8"/>
      <c r="APO613" s="8"/>
      <c r="APP613" s="8"/>
      <c r="APQ613" s="8"/>
      <c r="APR613" s="8"/>
      <c r="APS613" s="8"/>
      <c r="APT613" s="8"/>
      <c r="APU613" s="8"/>
      <c r="APV613" s="8"/>
      <c r="APW613" s="8"/>
      <c r="APX613" s="8"/>
      <c r="APY613" s="8"/>
      <c r="APZ613" s="8"/>
      <c r="AQA613" s="8"/>
      <c r="AQB613" s="8"/>
      <c r="AQC613" s="8"/>
      <c r="AQD613" s="8"/>
      <c r="AQE613" s="8"/>
      <c r="AQF613" s="8"/>
      <c r="AQG613" s="8"/>
      <c r="AQH613" s="8"/>
      <c r="AQI613" s="8"/>
      <c r="AQJ613" s="8"/>
      <c r="AQK613" s="8"/>
      <c r="AQL613" s="8"/>
      <c r="AQM613" s="8"/>
      <c r="AQN613" s="8"/>
      <c r="AQO613" s="8"/>
      <c r="AQP613" s="8"/>
      <c r="AQQ613" s="8"/>
      <c r="AQR613" s="8"/>
      <c r="AQS613" s="8"/>
      <c r="AQT613" s="8"/>
      <c r="AQU613" s="8"/>
      <c r="AQV613" s="8"/>
      <c r="AQW613" s="8"/>
      <c r="AQX613" s="8"/>
      <c r="AQY613" s="8"/>
      <c r="AQZ613" s="8"/>
      <c r="ARA613" s="8"/>
      <c r="ARB613" s="8"/>
      <c r="ARC613" s="8"/>
      <c r="ARD613" s="8"/>
      <c r="ARE613" s="8"/>
      <c r="ARF613" s="8"/>
      <c r="ARG613" s="8"/>
      <c r="ARH613" s="8"/>
      <c r="ARI613" s="8"/>
      <c r="ARJ613" s="8"/>
      <c r="ARK613" s="8"/>
      <c r="ARL613" s="8"/>
      <c r="ARM613" s="8"/>
      <c r="ARN613" s="8"/>
      <c r="ARO613" s="8"/>
      <c r="ARP613" s="8"/>
      <c r="ARQ613" s="8"/>
      <c r="ARR613" s="8"/>
      <c r="ARS613" s="8"/>
      <c r="ART613" s="8"/>
      <c r="ARU613" s="8"/>
      <c r="ARV613" s="8"/>
      <c r="ARW613" s="8"/>
      <c r="ARX613" s="8"/>
      <c r="ARY613" s="8"/>
      <c r="ARZ613" s="8"/>
      <c r="ASA613" s="8"/>
      <c r="ASB613" s="8"/>
      <c r="ASC613" s="8"/>
      <c r="ASD613" s="8"/>
      <c r="ASE613" s="8"/>
      <c r="ASF613" s="8"/>
      <c r="ASG613" s="8"/>
      <c r="ASH613" s="8"/>
      <c r="ASI613" s="8"/>
      <c r="ASJ613" s="8"/>
      <c r="ASK613" s="8"/>
      <c r="ASL613" s="8"/>
      <c r="ASM613" s="8"/>
      <c r="ASN613" s="8"/>
      <c r="ASO613" s="8"/>
      <c r="ASP613" s="8"/>
      <c r="ASQ613" s="8"/>
      <c r="ASR613" s="8"/>
      <c r="ASS613" s="8"/>
      <c r="AST613" s="8"/>
      <c r="ASU613" s="8"/>
      <c r="ASV613" s="8"/>
      <c r="ASW613" s="8"/>
      <c r="ASX613" s="8"/>
      <c r="ASY613" s="8"/>
      <c r="ASZ613" s="8"/>
      <c r="ATA613" s="8"/>
      <c r="ATB613" s="8"/>
      <c r="ATC613" s="8"/>
      <c r="ATD613" s="8"/>
      <c r="ATE613" s="8"/>
      <c r="ATF613" s="8"/>
      <c r="ATG613" s="8"/>
      <c r="ATH613" s="8"/>
      <c r="ATI613" s="8"/>
      <c r="ATJ613" s="8"/>
      <c r="ATK613" s="8"/>
      <c r="ATL613" s="8"/>
      <c r="ATM613" s="8"/>
      <c r="ATN613" s="8"/>
      <c r="ATO613" s="8"/>
      <c r="ATP613" s="8"/>
      <c r="ATQ613" s="8"/>
      <c r="ATR613" s="8"/>
      <c r="ATS613" s="8"/>
      <c r="ATT613" s="8"/>
      <c r="ATU613" s="8"/>
      <c r="ATV613" s="8"/>
      <c r="ATW613" s="8"/>
      <c r="ATX613" s="8"/>
      <c r="ATY613" s="8"/>
      <c r="ATZ613" s="8"/>
      <c r="AUA613" s="8"/>
      <c r="AUB613" s="8"/>
      <c r="AUC613" s="8"/>
      <c r="AUD613" s="8"/>
      <c r="AUE613" s="8"/>
      <c r="AUF613" s="8"/>
      <c r="AUG613" s="8"/>
      <c r="AUH613" s="8"/>
      <c r="AUI613" s="8"/>
      <c r="AUJ613" s="8"/>
      <c r="AUK613" s="8"/>
      <c r="AUL613" s="8"/>
      <c r="AUM613" s="8"/>
      <c r="AUN613" s="8"/>
      <c r="AUO613" s="8"/>
      <c r="AUP613" s="8"/>
      <c r="AUQ613" s="8"/>
      <c r="AUR613" s="8"/>
      <c r="AUS613" s="8"/>
      <c r="AUT613" s="8"/>
      <c r="AUU613" s="8"/>
      <c r="AUV613" s="8"/>
      <c r="AUW613" s="8"/>
      <c r="AUX613" s="8"/>
      <c r="AUY613" s="8"/>
      <c r="AUZ613" s="8"/>
      <c r="AVA613" s="8"/>
      <c r="AVB613" s="8"/>
      <c r="AVC613" s="8"/>
      <c r="AVD613" s="8"/>
      <c r="AVE613" s="8"/>
      <c r="AVF613" s="8"/>
      <c r="AVG613" s="8"/>
      <c r="AVH613" s="8"/>
      <c r="AVI613" s="8"/>
      <c r="AVJ613" s="8"/>
      <c r="AVK613" s="8"/>
      <c r="AVL613" s="8"/>
      <c r="AVM613" s="8"/>
      <c r="AVN613" s="8"/>
      <c r="AVO613" s="8"/>
      <c r="AVP613" s="8"/>
      <c r="AVQ613" s="8"/>
      <c r="AVR613" s="8"/>
      <c r="AVS613" s="8"/>
      <c r="AVT613" s="8"/>
      <c r="AVU613" s="8"/>
      <c r="AVV613" s="8"/>
      <c r="AVW613" s="8"/>
      <c r="AVX613" s="8"/>
      <c r="AVY613" s="8"/>
      <c r="AVZ613" s="8"/>
      <c r="AWA613" s="8"/>
      <c r="AWB613" s="8"/>
      <c r="AWC613" s="8"/>
      <c r="AWD613" s="8"/>
      <c r="AWE613" s="8"/>
      <c r="AWF613" s="8"/>
      <c r="AWG613" s="8"/>
      <c r="AWH613" s="8"/>
      <c r="AWI613" s="8"/>
      <c r="AWJ613" s="8"/>
      <c r="AWK613" s="8"/>
      <c r="AWL613" s="8"/>
      <c r="AWM613" s="8"/>
      <c r="AWN613" s="8"/>
      <c r="AWO613" s="8"/>
      <c r="AWP613" s="8"/>
      <c r="AWQ613" s="8"/>
      <c r="AWR613" s="8"/>
      <c r="AWS613" s="8"/>
      <c r="AWT613" s="8"/>
      <c r="AWU613" s="8"/>
      <c r="AWV613" s="8"/>
      <c r="AWW613" s="8"/>
      <c r="AWX613" s="8"/>
      <c r="AWY613" s="8"/>
      <c r="AWZ613" s="8"/>
      <c r="AXA613" s="8"/>
      <c r="AXB613" s="8"/>
      <c r="AXC613" s="8"/>
      <c r="AXD613" s="8"/>
      <c r="AXE613" s="8"/>
      <c r="AXF613" s="8"/>
      <c r="AXG613" s="8"/>
      <c r="AXH613" s="8"/>
      <c r="AXI613" s="8"/>
      <c r="AXJ613" s="8"/>
      <c r="AXK613" s="8"/>
      <c r="AXL613" s="8"/>
      <c r="AXM613" s="8"/>
      <c r="AXN613" s="8"/>
      <c r="AXO613" s="8"/>
      <c r="AXP613" s="8"/>
      <c r="AXQ613" s="8"/>
      <c r="AXR613" s="8"/>
      <c r="AXS613" s="8"/>
      <c r="AXT613" s="8"/>
      <c r="AXU613" s="8"/>
      <c r="AXV613" s="8"/>
      <c r="AXW613" s="8"/>
      <c r="AXX613" s="8"/>
      <c r="AXY613" s="8"/>
      <c r="AXZ613" s="8"/>
      <c r="AYA613" s="8"/>
      <c r="AYB613" s="8"/>
      <c r="AYC613" s="8"/>
      <c r="AYD613" s="8"/>
      <c r="AYE613" s="8"/>
      <c r="AYF613" s="8"/>
      <c r="AYG613" s="8"/>
      <c r="AYH613" s="8"/>
      <c r="AYI613" s="8"/>
      <c r="AYJ613" s="8"/>
      <c r="AYK613" s="8"/>
      <c r="AYL613" s="8"/>
      <c r="AYM613" s="8"/>
      <c r="AYN613" s="8"/>
      <c r="AYO613" s="8"/>
      <c r="AYP613" s="8"/>
      <c r="AYQ613" s="8"/>
      <c r="AYR613" s="8"/>
      <c r="AYS613" s="8"/>
      <c r="AYT613" s="8"/>
      <c r="AYU613" s="8"/>
      <c r="AYV613" s="8"/>
      <c r="AYW613" s="8"/>
      <c r="AYX613" s="8"/>
      <c r="AYY613" s="8"/>
      <c r="AYZ613" s="8"/>
      <c r="AZA613" s="8"/>
      <c r="AZB613" s="8"/>
      <c r="AZC613" s="8"/>
      <c r="AZD613" s="8"/>
      <c r="AZE613" s="8"/>
      <c r="AZF613" s="8"/>
      <c r="AZG613" s="8"/>
      <c r="AZH613" s="8"/>
      <c r="AZI613" s="8"/>
      <c r="AZJ613" s="8"/>
      <c r="AZK613" s="8"/>
      <c r="AZL613" s="8"/>
      <c r="AZM613" s="8"/>
      <c r="AZN613" s="8"/>
      <c r="AZO613" s="8"/>
      <c r="AZP613" s="8"/>
      <c r="AZQ613" s="8"/>
      <c r="AZR613" s="8"/>
      <c r="AZS613" s="8"/>
      <c r="AZT613" s="8"/>
      <c r="AZU613" s="8"/>
      <c r="AZV613" s="8"/>
      <c r="AZW613" s="8"/>
      <c r="AZX613" s="8"/>
      <c r="AZY613" s="8"/>
      <c r="AZZ613" s="8"/>
      <c r="BAA613" s="8"/>
      <c r="BAB613" s="8"/>
      <c r="BAC613" s="8"/>
      <c r="BAD613" s="8"/>
      <c r="BAE613" s="8"/>
      <c r="BAF613" s="8"/>
      <c r="BAG613" s="8"/>
      <c r="BAH613" s="8"/>
      <c r="BAI613" s="8"/>
      <c r="BAJ613" s="8"/>
      <c r="BAK613" s="8"/>
      <c r="BAL613" s="8"/>
      <c r="BAM613" s="8"/>
      <c r="BAN613" s="8"/>
      <c r="BAO613" s="8"/>
      <c r="BAP613" s="8"/>
      <c r="BAQ613" s="8"/>
      <c r="BAR613" s="8"/>
      <c r="BAS613" s="8"/>
      <c r="BAT613" s="8"/>
      <c r="BAU613" s="8"/>
      <c r="BAV613" s="8"/>
      <c r="BAW613" s="8"/>
      <c r="BAX613" s="8"/>
      <c r="BAY613" s="8"/>
      <c r="BAZ613" s="8"/>
      <c r="BBA613" s="8"/>
      <c r="BBB613" s="8"/>
      <c r="BBC613" s="8"/>
      <c r="BBD613" s="8"/>
      <c r="BBE613" s="8"/>
      <c r="BBF613" s="8"/>
      <c r="BBG613" s="8"/>
      <c r="BBH613" s="8"/>
      <c r="BBI613" s="8"/>
      <c r="BBJ613" s="8"/>
      <c r="BBK613" s="8"/>
      <c r="BBL613" s="8"/>
      <c r="BBM613" s="8"/>
      <c r="BBN613" s="8"/>
      <c r="BBO613" s="8"/>
      <c r="BBP613" s="8"/>
      <c r="BBQ613" s="8"/>
      <c r="BBR613" s="8"/>
      <c r="BBS613" s="8"/>
      <c r="BBT613" s="8"/>
      <c r="BBU613" s="8"/>
      <c r="BBV613" s="8"/>
      <c r="BBW613" s="8"/>
      <c r="BBX613" s="8"/>
      <c r="BBY613" s="8"/>
      <c r="BBZ613" s="8"/>
      <c r="BCA613" s="8"/>
      <c r="BCB613" s="8"/>
      <c r="BCC613" s="8"/>
      <c r="BCD613" s="8"/>
      <c r="BCE613" s="8"/>
      <c r="BCF613" s="8"/>
      <c r="BCG613" s="8"/>
      <c r="BCH613" s="8"/>
      <c r="BCI613" s="8"/>
      <c r="BCJ613" s="8"/>
      <c r="BCK613" s="8"/>
      <c r="BCL613" s="8"/>
      <c r="BCM613" s="8"/>
      <c r="BCN613" s="8"/>
      <c r="BCO613" s="8"/>
      <c r="BCP613" s="8"/>
      <c r="BCQ613" s="8"/>
      <c r="BCR613" s="8"/>
      <c r="BCS613" s="8"/>
      <c r="BCT613" s="8"/>
      <c r="BCU613" s="8"/>
      <c r="BCV613" s="8"/>
      <c r="BCW613" s="8"/>
      <c r="BCX613" s="8"/>
      <c r="BCY613" s="8"/>
      <c r="BCZ613" s="8"/>
      <c r="BDA613" s="8"/>
      <c r="BDB613" s="8"/>
      <c r="BDC613" s="8"/>
      <c r="BDD613" s="8"/>
      <c r="BDE613" s="8"/>
      <c r="BDF613" s="8"/>
      <c r="BDG613" s="8"/>
      <c r="BDH613" s="8"/>
      <c r="BDI613" s="8"/>
      <c r="BDJ613" s="8"/>
      <c r="BDK613" s="8"/>
      <c r="BDL613" s="8"/>
      <c r="BDM613" s="8"/>
      <c r="BDN613" s="8"/>
      <c r="BDO613" s="8"/>
      <c r="BDP613" s="8"/>
      <c r="BDQ613" s="8"/>
      <c r="BDR613" s="8"/>
      <c r="BDS613" s="8"/>
      <c r="BDT613" s="8"/>
      <c r="BDU613" s="8"/>
      <c r="BDV613" s="8"/>
      <c r="BDW613" s="8"/>
      <c r="BDX613" s="8"/>
      <c r="BDY613" s="8"/>
      <c r="BDZ613" s="8"/>
      <c r="BEA613" s="8"/>
      <c r="BEB613" s="8"/>
      <c r="BEC613" s="8"/>
      <c r="BED613" s="8"/>
      <c r="BEE613" s="8"/>
      <c r="BEF613" s="8"/>
      <c r="BEG613" s="8"/>
      <c r="BEH613" s="8"/>
      <c r="BEI613" s="8"/>
      <c r="BEJ613" s="8"/>
      <c r="BEK613" s="8"/>
      <c r="BEL613" s="8"/>
      <c r="BEM613" s="8"/>
      <c r="BEN613" s="8"/>
      <c r="BEO613" s="8"/>
      <c r="BEP613" s="8"/>
      <c r="BEQ613" s="8"/>
      <c r="BER613" s="8"/>
      <c r="BES613" s="8"/>
      <c r="BET613" s="8"/>
      <c r="BEU613" s="8"/>
      <c r="BEV613" s="8"/>
      <c r="BEW613" s="8"/>
      <c r="BEX613" s="8"/>
      <c r="BEY613" s="8"/>
      <c r="BEZ613" s="8"/>
      <c r="BFA613" s="8"/>
      <c r="BFB613" s="8"/>
      <c r="BFC613" s="8"/>
      <c r="BFD613" s="8"/>
      <c r="BFE613" s="8"/>
      <c r="BFF613" s="8"/>
      <c r="BFG613" s="8"/>
      <c r="BFH613" s="8"/>
      <c r="BFI613" s="8"/>
      <c r="BFJ613" s="8"/>
      <c r="BFK613" s="8"/>
      <c r="BFL613" s="8"/>
      <c r="BFM613" s="8"/>
      <c r="BFN613" s="8"/>
      <c r="BFO613" s="8"/>
      <c r="BFP613" s="8"/>
      <c r="BFQ613" s="8"/>
      <c r="BFR613" s="8"/>
      <c r="BFS613" s="8"/>
      <c r="BFT613" s="8"/>
      <c r="BFU613" s="8"/>
      <c r="BFV613" s="8"/>
      <c r="BFW613" s="8"/>
      <c r="BFX613" s="8"/>
      <c r="BFY613" s="8"/>
      <c r="BFZ613" s="8"/>
      <c r="BGA613" s="8"/>
      <c r="BGB613" s="8"/>
      <c r="BGC613" s="8"/>
      <c r="BGD613" s="8"/>
      <c r="BGE613" s="8"/>
      <c r="BGF613" s="8"/>
      <c r="BGG613" s="8"/>
      <c r="BGH613" s="8"/>
      <c r="BGI613" s="8"/>
      <c r="BGJ613" s="8"/>
      <c r="BGK613" s="8"/>
      <c r="BGL613" s="8"/>
      <c r="BGM613" s="8"/>
      <c r="BGN613" s="8"/>
      <c r="BGO613" s="8"/>
      <c r="BGP613" s="8"/>
      <c r="BGQ613" s="8"/>
      <c r="BGR613" s="8"/>
      <c r="BGS613" s="8"/>
      <c r="BGT613" s="8"/>
      <c r="BGU613" s="8"/>
      <c r="BGV613" s="8"/>
      <c r="BGW613" s="8"/>
      <c r="BGX613" s="8"/>
      <c r="BGY613" s="8"/>
      <c r="BGZ613" s="8"/>
      <c r="BHA613" s="8"/>
      <c r="BHB613" s="8"/>
      <c r="BHC613" s="8"/>
      <c r="BHD613" s="8"/>
      <c r="BHE613" s="8"/>
      <c r="BHF613" s="8"/>
      <c r="BHG613" s="8"/>
      <c r="BHH613" s="8"/>
      <c r="BHI613" s="8"/>
      <c r="BHJ613" s="8"/>
      <c r="BHK613" s="8"/>
      <c r="BHL613" s="8"/>
      <c r="BHM613" s="8"/>
      <c r="BHN613" s="8"/>
      <c r="BHO613" s="8"/>
      <c r="BHP613" s="8"/>
      <c r="BHQ613" s="8"/>
      <c r="BHR613" s="8"/>
      <c r="BHS613" s="8"/>
      <c r="BHT613" s="8"/>
      <c r="BHU613" s="8"/>
      <c r="BHV613" s="8"/>
      <c r="BHW613" s="8"/>
      <c r="BHX613" s="8"/>
      <c r="BHY613" s="8"/>
      <c r="BHZ613" s="8"/>
      <c r="BIA613" s="8"/>
      <c r="BIB613" s="8"/>
      <c r="BIC613" s="8"/>
      <c r="BID613" s="8"/>
      <c r="BIE613" s="8"/>
      <c r="BIF613" s="8"/>
      <c r="BIG613" s="8"/>
      <c r="BIH613" s="8"/>
      <c r="BII613" s="8"/>
      <c r="BIJ613" s="8"/>
      <c r="BIK613" s="8"/>
      <c r="BIL613" s="8"/>
      <c r="BIM613" s="8"/>
      <c r="BIN613" s="8"/>
      <c r="BIO613" s="8"/>
      <c r="BIP613" s="8"/>
      <c r="BIQ613" s="8"/>
      <c r="BIR613" s="8"/>
      <c r="BIS613" s="8"/>
      <c r="BIT613" s="8"/>
      <c r="BIU613" s="8"/>
      <c r="BIV613" s="8"/>
      <c r="BIW613" s="8"/>
      <c r="BIX613" s="8"/>
      <c r="BIY613" s="8"/>
      <c r="BIZ613" s="8"/>
      <c r="BJA613" s="8"/>
      <c r="BJB613" s="8"/>
      <c r="BJC613" s="8"/>
      <c r="BJD613" s="8"/>
      <c r="BJE613" s="8"/>
      <c r="BJF613" s="8"/>
      <c r="BJG613" s="8"/>
      <c r="BJH613" s="8"/>
      <c r="BJI613" s="8"/>
      <c r="BJJ613" s="8"/>
      <c r="BJK613" s="8"/>
      <c r="BJL613" s="8"/>
      <c r="BJM613" s="8"/>
      <c r="BJN613" s="8"/>
      <c r="BJO613" s="8"/>
      <c r="BJP613" s="8"/>
      <c r="BJQ613" s="8"/>
      <c r="BJR613" s="8"/>
      <c r="BJS613" s="8"/>
      <c r="BJT613" s="8"/>
      <c r="BJU613" s="8"/>
      <c r="BJV613" s="8"/>
      <c r="BJW613" s="8"/>
      <c r="BJX613" s="8"/>
      <c r="BJY613" s="8"/>
      <c r="BJZ613" s="8"/>
      <c r="BKA613" s="8"/>
      <c r="BKB613" s="8"/>
      <c r="BKC613" s="8"/>
      <c r="BKD613" s="8"/>
      <c r="BKE613" s="8"/>
      <c r="BKF613" s="8"/>
      <c r="BKG613" s="8"/>
      <c r="BKH613" s="8"/>
      <c r="BKI613" s="8"/>
      <c r="BKJ613" s="8"/>
      <c r="BKK613" s="8"/>
      <c r="BKL613" s="8"/>
      <c r="BKM613" s="8"/>
      <c r="BKN613" s="8"/>
      <c r="BKO613" s="8"/>
      <c r="BKP613" s="8"/>
      <c r="BKQ613" s="8"/>
      <c r="BKR613" s="8"/>
      <c r="BKS613" s="8"/>
      <c r="BKT613" s="8"/>
      <c r="BKU613" s="8"/>
      <c r="BKV613" s="8"/>
      <c r="BKW613" s="8"/>
      <c r="BKX613" s="8"/>
      <c r="BKY613" s="8"/>
      <c r="BKZ613" s="8"/>
      <c r="BLA613" s="8"/>
      <c r="BLB613" s="8"/>
      <c r="BLC613" s="8"/>
      <c r="BLD613" s="8"/>
      <c r="BLE613" s="8"/>
      <c r="BLF613" s="8"/>
      <c r="BLG613" s="8"/>
      <c r="BLH613" s="8"/>
      <c r="BLI613" s="8"/>
      <c r="BLJ613" s="8"/>
      <c r="BLK613" s="8"/>
      <c r="BLL613" s="8"/>
      <c r="BLM613" s="8"/>
      <c r="BLN613" s="8"/>
      <c r="BLO613" s="8"/>
      <c r="BLP613" s="8"/>
      <c r="BLQ613" s="8"/>
      <c r="BLR613" s="8"/>
      <c r="BLS613" s="8"/>
      <c r="BLT613" s="8"/>
      <c r="BLU613" s="8"/>
      <c r="BLV613" s="8"/>
      <c r="BLW613" s="8"/>
      <c r="BLX613" s="8"/>
      <c r="BLY613" s="8"/>
      <c r="BLZ613" s="8"/>
      <c r="BMA613" s="8"/>
      <c r="BMB613" s="8"/>
      <c r="BMC613" s="8"/>
      <c r="BMD613" s="8"/>
      <c r="BME613" s="8"/>
      <c r="BMF613" s="8"/>
      <c r="BMG613" s="8"/>
      <c r="BMH613" s="8"/>
      <c r="BMI613" s="8"/>
      <c r="BMJ613" s="8"/>
      <c r="BMK613" s="8"/>
      <c r="BML613" s="8"/>
      <c r="BMM613" s="8"/>
      <c r="BMN613" s="8"/>
      <c r="BMO613" s="8"/>
      <c r="BMP613" s="8"/>
      <c r="BMQ613" s="8"/>
      <c r="BMR613" s="8"/>
      <c r="BMS613" s="8"/>
      <c r="BMT613" s="8"/>
      <c r="BMU613" s="8"/>
      <c r="BMV613" s="8"/>
      <c r="BMW613" s="8"/>
      <c r="BMX613" s="8"/>
      <c r="BMY613" s="8"/>
      <c r="BMZ613" s="8"/>
      <c r="BNA613" s="8"/>
      <c r="BNB613" s="8"/>
      <c r="BNC613" s="8"/>
      <c r="BND613" s="8"/>
      <c r="BNE613" s="8"/>
      <c r="BNF613" s="8"/>
      <c r="BNG613" s="8"/>
      <c r="BNH613" s="8"/>
      <c r="BNI613" s="8"/>
      <c r="BNJ613" s="8"/>
      <c r="BNK613" s="8"/>
      <c r="BNL613" s="8"/>
      <c r="BNM613" s="8"/>
      <c r="BNN613" s="8"/>
      <c r="BNO613" s="8"/>
      <c r="BNP613" s="8"/>
      <c r="BNQ613" s="8"/>
      <c r="BNR613" s="8"/>
      <c r="BNS613" s="8"/>
      <c r="BNT613" s="8"/>
      <c r="BNU613" s="8"/>
      <c r="BNV613" s="8"/>
      <c r="BNW613" s="8"/>
      <c r="BNX613" s="8"/>
      <c r="BNY613" s="8"/>
      <c r="BNZ613" s="8"/>
      <c r="BOA613" s="8"/>
      <c r="BOB613" s="8"/>
      <c r="BOC613" s="8"/>
      <c r="BOD613" s="8"/>
      <c r="BOE613" s="8"/>
      <c r="BOF613" s="8"/>
      <c r="BOG613" s="8"/>
      <c r="BOH613" s="8"/>
      <c r="BOI613" s="8"/>
      <c r="BOJ613" s="8"/>
      <c r="BOK613" s="8"/>
      <c r="BOL613" s="8"/>
      <c r="BOM613" s="8"/>
      <c r="BON613" s="8"/>
      <c r="BOO613" s="8"/>
      <c r="BOP613" s="8"/>
      <c r="BOQ613" s="8"/>
      <c r="BOR613" s="8"/>
      <c r="BOS613" s="8"/>
      <c r="BOT613" s="8"/>
      <c r="BOU613" s="8"/>
      <c r="BOV613" s="8"/>
      <c r="BOW613" s="8"/>
      <c r="BOX613" s="8"/>
      <c r="BOY613" s="8"/>
      <c r="BOZ613" s="8"/>
      <c r="BPA613" s="8"/>
      <c r="BPB613" s="8"/>
      <c r="BPC613" s="8"/>
      <c r="BPD613" s="8"/>
      <c r="BPE613" s="8"/>
      <c r="BPF613" s="8"/>
      <c r="BPG613" s="8"/>
      <c r="BPH613" s="8"/>
      <c r="BPI613" s="8"/>
      <c r="BPJ613" s="8"/>
      <c r="BPK613" s="8"/>
      <c r="BPL613" s="8"/>
      <c r="BPM613" s="8"/>
      <c r="BPN613" s="8"/>
      <c r="BPO613" s="8"/>
      <c r="BPP613" s="8"/>
      <c r="BPQ613" s="8"/>
      <c r="BPR613" s="8"/>
      <c r="BPS613" s="8"/>
      <c r="BPT613" s="8"/>
      <c r="BPU613" s="8"/>
      <c r="BPV613" s="8"/>
      <c r="BPW613" s="8"/>
      <c r="BPX613" s="8"/>
      <c r="BPY613" s="8"/>
      <c r="BPZ613" s="8"/>
      <c r="BQA613" s="8"/>
      <c r="BQB613" s="8"/>
      <c r="BQC613" s="8"/>
      <c r="BQD613" s="8"/>
      <c r="BQE613" s="8"/>
      <c r="BQF613" s="8"/>
      <c r="BQG613" s="8"/>
      <c r="BQH613" s="8"/>
      <c r="BQI613" s="8"/>
      <c r="BQJ613" s="8"/>
      <c r="BQK613" s="8"/>
      <c r="BQL613" s="8"/>
      <c r="BQM613" s="8"/>
      <c r="BQN613" s="8"/>
      <c r="BQO613" s="8"/>
      <c r="BQP613" s="8"/>
      <c r="BQQ613" s="8"/>
      <c r="BQR613" s="8"/>
      <c r="BQS613" s="8"/>
      <c r="BQT613" s="8"/>
      <c r="BQU613" s="8"/>
      <c r="BQV613" s="8"/>
      <c r="BQW613" s="8"/>
      <c r="BQX613" s="8"/>
      <c r="BQY613" s="8"/>
      <c r="BQZ613" s="8"/>
      <c r="BRA613" s="8"/>
      <c r="BRB613" s="8"/>
      <c r="BRC613" s="8"/>
      <c r="BRD613" s="8"/>
      <c r="BRE613" s="8"/>
      <c r="BRF613" s="8"/>
      <c r="BRG613" s="8"/>
      <c r="BRH613" s="8"/>
      <c r="BRI613" s="8"/>
      <c r="BRJ613" s="8"/>
      <c r="BRK613" s="8"/>
      <c r="BRL613" s="8"/>
      <c r="BRM613" s="8"/>
      <c r="BRN613" s="8"/>
      <c r="BRO613" s="8"/>
      <c r="BRP613" s="8"/>
      <c r="BRQ613" s="8"/>
      <c r="BRR613" s="8"/>
      <c r="BRS613" s="8"/>
      <c r="BRT613" s="8"/>
      <c r="BRU613" s="8"/>
      <c r="BRV613" s="8"/>
      <c r="BRW613" s="8"/>
      <c r="BRX613" s="8"/>
      <c r="BRY613" s="8"/>
      <c r="BRZ613" s="8"/>
      <c r="BSA613" s="8"/>
      <c r="BSB613" s="8"/>
      <c r="BSC613" s="8"/>
      <c r="BSD613" s="8"/>
      <c r="BSE613" s="8"/>
      <c r="BSF613" s="8"/>
      <c r="BSG613" s="8"/>
      <c r="BSH613" s="8"/>
      <c r="BSI613" s="8"/>
      <c r="BSJ613" s="8"/>
      <c r="BSK613" s="8"/>
      <c r="BSL613" s="8"/>
      <c r="BSM613" s="8"/>
      <c r="BSN613" s="8"/>
      <c r="BSO613" s="8"/>
      <c r="BSP613" s="8"/>
      <c r="BSQ613" s="8"/>
      <c r="BSR613" s="8"/>
      <c r="BSS613" s="8"/>
      <c r="BST613" s="8"/>
      <c r="BSU613" s="8"/>
      <c r="BSV613" s="8"/>
      <c r="BSW613" s="8"/>
      <c r="BSX613" s="8"/>
      <c r="BSY613" s="8"/>
      <c r="BSZ613" s="8"/>
      <c r="BTA613" s="8"/>
      <c r="BTB613" s="8"/>
      <c r="BTC613" s="8"/>
      <c r="BTD613" s="8"/>
      <c r="BTE613" s="8"/>
      <c r="BTF613" s="8"/>
      <c r="BTG613" s="8"/>
      <c r="BTH613" s="8"/>
      <c r="BTI613" s="8"/>
      <c r="BTJ613" s="8"/>
      <c r="BTK613" s="8"/>
      <c r="BTL613" s="8"/>
      <c r="BTM613" s="8"/>
      <c r="BTN613" s="8"/>
      <c r="BTO613" s="8"/>
      <c r="BTP613" s="8"/>
      <c r="BTQ613" s="8"/>
      <c r="BTR613" s="8"/>
      <c r="BTS613" s="8"/>
      <c r="BTT613" s="8"/>
      <c r="BTU613" s="8"/>
      <c r="BTV613" s="8"/>
      <c r="BTW613" s="8"/>
      <c r="BTX613" s="8"/>
      <c r="BTY613" s="8"/>
      <c r="BTZ613" s="8"/>
      <c r="BUA613" s="8"/>
      <c r="BUB613" s="8"/>
      <c r="BUC613" s="8"/>
      <c r="BUD613" s="8"/>
      <c r="BUE613" s="8"/>
      <c r="BUF613" s="8"/>
      <c r="BUG613" s="8"/>
      <c r="BUH613" s="8"/>
      <c r="BUI613" s="8"/>
      <c r="BUJ613" s="8"/>
      <c r="BUK613" s="8"/>
      <c r="BUL613" s="8"/>
      <c r="BUM613" s="8"/>
      <c r="BUN613" s="8"/>
      <c r="BUO613" s="8"/>
      <c r="BUP613" s="8"/>
      <c r="BUQ613" s="8"/>
      <c r="BUR613" s="8"/>
      <c r="BUS613" s="8"/>
      <c r="BUT613" s="8"/>
      <c r="BUU613" s="8"/>
      <c r="BUV613" s="8"/>
      <c r="BUW613" s="8"/>
      <c r="BUX613" s="8"/>
      <c r="BUY613" s="8"/>
      <c r="BUZ613" s="8"/>
      <c r="BVA613" s="8"/>
      <c r="BVB613" s="8"/>
      <c r="BVC613" s="8"/>
      <c r="BVD613" s="8"/>
      <c r="BVE613" s="8"/>
      <c r="BVF613" s="8"/>
      <c r="BVG613" s="8"/>
      <c r="BVH613" s="8"/>
      <c r="BVI613" s="8"/>
      <c r="BVJ613" s="8"/>
      <c r="BVK613" s="8"/>
      <c r="BVL613" s="8"/>
      <c r="BVM613" s="8"/>
      <c r="BVN613" s="8"/>
      <c r="BVO613" s="8"/>
      <c r="BVP613" s="8"/>
      <c r="BVQ613" s="8"/>
      <c r="BVR613" s="8"/>
      <c r="BVS613" s="8"/>
      <c r="BVT613" s="8"/>
      <c r="BVU613" s="8"/>
      <c r="BVV613" s="8"/>
      <c r="BVW613" s="8"/>
      <c r="BVX613" s="8"/>
      <c r="BVY613" s="8"/>
      <c r="BVZ613" s="8"/>
      <c r="BWA613" s="8"/>
      <c r="BWB613" s="8"/>
      <c r="BWC613" s="8"/>
      <c r="BWD613" s="8"/>
      <c r="BWE613" s="8"/>
      <c r="BWF613" s="8"/>
      <c r="BWG613" s="8"/>
      <c r="BWH613" s="8"/>
      <c r="BWI613" s="8"/>
      <c r="BWJ613" s="8"/>
      <c r="BWK613" s="8"/>
      <c r="BWL613" s="8"/>
      <c r="BWM613" s="8"/>
      <c r="BWN613" s="8"/>
      <c r="BWO613" s="8"/>
      <c r="BWP613" s="8"/>
      <c r="BWQ613" s="8"/>
    </row>
    <row r="614" spans="1:1967" s="445" customFormat="1" ht="102" customHeight="1">
      <c r="A614" s="9" t="s">
        <v>6667</v>
      </c>
      <c r="B614" s="100" t="s">
        <v>97</v>
      </c>
      <c r="C614" s="111" t="s">
        <v>1105</v>
      </c>
      <c r="D614" s="111" t="s">
        <v>1106</v>
      </c>
      <c r="E614" s="111" t="s">
        <v>1107</v>
      </c>
      <c r="F614" s="3"/>
      <c r="G614" s="3" t="s">
        <v>385</v>
      </c>
      <c r="H614" s="20">
        <v>1</v>
      </c>
      <c r="I614" s="114">
        <v>470000000</v>
      </c>
      <c r="J614" s="21" t="s">
        <v>1330</v>
      </c>
      <c r="K614" s="19" t="s">
        <v>2096</v>
      </c>
      <c r="L614" s="138" t="s">
        <v>3428</v>
      </c>
      <c r="M614" s="141" t="s">
        <v>383</v>
      </c>
      <c r="N614" s="361" t="s">
        <v>2105</v>
      </c>
      <c r="O614" s="3" t="s">
        <v>1382</v>
      </c>
      <c r="P614" s="7" t="s">
        <v>1354</v>
      </c>
      <c r="Q614" s="3" t="s">
        <v>1195</v>
      </c>
      <c r="R614" s="24">
        <v>409</v>
      </c>
      <c r="S614" s="19">
        <v>4550</v>
      </c>
      <c r="T614" s="83">
        <f t="shared" si="40"/>
        <v>1860950</v>
      </c>
      <c r="U614" s="83">
        <f t="shared" si="39"/>
        <v>2084264.0000000002</v>
      </c>
      <c r="V614" s="9" t="s">
        <v>1341</v>
      </c>
      <c r="W614" s="153" t="s">
        <v>1410</v>
      </c>
      <c r="X614" s="9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  <c r="KR614" s="8"/>
      <c r="KS614" s="8"/>
      <c r="KT614" s="8"/>
      <c r="KU614" s="8"/>
      <c r="KV614" s="8"/>
      <c r="KW614" s="8"/>
      <c r="KX614" s="8"/>
      <c r="KY614" s="8"/>
      <c r="KZ614" s="8"/>
      <c r="LA614" s="8"/>
      <c r="LB614" s="8"/>
      <c r="LC614" s="8"/>
      <c r="LD614" s="8"/>
      <c r="LE614" s="8"/>
      <c r="LF614" s="8"/>
      <c r="LG614" s="8"/>
      <c r="LH614" s="8"/>
      <c r="LI614" s="8"/>
      <c r="LJ614" s="8"/>
      <c r="LK614" s="8"/>
      <c r="LL614" s="8"/>
      <c r="LM614" s="8"/>
      <c r="LN614" s="8"/>
      <c r="LO614" s="8"/>
      <c r="LP614" s="8"/>
      <c r="LQ614" s="8"/>
      <c r="LR614" s="8"/>
      <c r="LS614" s="8"/>
      <c r="LT614" s="8"/>
      <c r="LU614" s="8"/>
      <c r="LV614" s="8"/>
      <c r="LW614" s="8"/>
      <c r="LX614" s="8"/>
      <c r="LY614" s="8"/>
      <c r="LZ614" s="8"/>
      <c r="MA614" s="8"/>
      <c r="MB614" s="8"/>
      <c r="MC614" s="8"/>
      <c r="MD614" s="8"/>
      <c r="ME614" s="8"/>
      <c r="MF614" s="8"/>
      <c r="MG614" s="8"/>
      <c r="MH614" s="8"/>
      <c r="MI614" s="8"/>
      <c r="MJ614" s="8"/>
      <c r="MK614" s="8"/>
      <c r="ML614" s="8"/>
      <c r="MM614" s="8"/>
      <c r="MN614" s="8"/>
      <c r="MO614" s="8"/>
      <c r="MP614" s="8"/>
      <c r="MQ614" s="8"/>
      <c r="MR614" s="8"/>
      <c r="MS614" s="8"/>
      <c r="MT614" s="8"/>
      <c r="MU614" s="8"/>
      <c r="MV614" s="8"/>
      <c r="MW614" s="8"/>
      <c r="MX614" s="8"/>
      <c r="MY614" s="8"/>
      <c r="MZ614" s="8"/>
      <c r="NA614" s="8"/>
      <c r="NB614" s="8"/>
      <c r="NC614" s="8"/>
      <c r="ND614" s="8"/>
      <c r="NE614" s="8"/>
      <c r="NF614" s="8"/>
      <c r="NG614" s="8"/>
      <c r="NH614" s="8"/>
      <c r="NI614" s="8"/>
      <c r="NJ614" s="8"/>
      <c r="NK614" s="8"/>
      <c r="NL614" s="8"/>
      <c r="NM614" s="8"/>
      <c r="NN614" s="8"/>
      <c r="NO614" s="8"/>
      <c r="NP614" s="8"/>
      <c r="NQ614" s="8"/>
      <c r="NR614" s="8"/>
      <c r="NS614" s="8"/>
      <c r="NT614" s="8"/>
      <c r="NU614" s="8"/>
      <c r="NV614" s="8"/>
      <c r="NW614" s="8"/>
      <c r="NX614" s="8"/>
      <c r="NY614" s="8"/>
      <c r="NZ614" s="8"/>
      <c r="OA614" s="8"/>
      <c r="OB614" s="8"/>
      <c r="OC614" s="8"/>
      <c r="OD614" s="8"/>
      <c r="OE614" s="8"/>
      <c r="OF614" s="8"/>
      <c r="OG614" s="8"/>
      <c r="OH614" s="8"/>
      <c r="OI614" s="8"/>
      <c r="OJ614" s="8"/>
      <c r="OK614" s="8"/>
      <c r="OL614" s="8"/>
      <c r="OM614" s="8"/>
      <c r="ON614" s="8"/>
      <c r="OO614" s="8"/>
      <c r="OP614" s="8"/>
      <c r="OQ614" s="8"/>
      <c r="OR614" s="8"/>
      <c r="OS614" s="8"/>
      <c r="OT614" s="8"/>
      <c r="OU614" s="8"/>
      <c r="OV614" s="8"/>
      <c r="OW614" s="8"/>
      <c r="OX614" s="8"/>
      <c r="OY614" s="8"/>
      <c r="OZ614" s="8"/>
      <c r="PA614" s="8"/>
      <c r="PB614" s="8"/>
      <c r="PC614" s="8"/>
      <c r="PD614" s="8"/>
      <c r="PE614" s="8"/>
      <c r="PF614" s="8"/>
      <c r="PG614" s="8"/>
      <c r="PH614" s="8"/>
      <c r="PI614" s="8"/>
      <c r="PJ614" s="8"/>
      <c r="PK614" s="8"/>
      <c r="PL614" s="8"/>
      <c r="PM614" s="8"/>
      <c r="PN614" s="8"/>
      <c r="PO614" s="8"/>
      <c r="PP614" s="8"/>
      <c r="PQ614" s="8"/>
      <c r="PR614" s="8"/>
      <c r="PS614" s="8"/>
      <c r="PT614" s="8"/>
      <c r="PU614" s="8"/>
      <c r="PV614" s="8"/>
      <c r="PW614" s="8"/>
      <c r="PX614" s="8"/>
      <c r="PY614" s="8"/>
      <c r="PZ614" s="8"/>
      <c r="QA614" s="8"/>
      <c r="QB614" s="8"/>
      <c r="QC614" s="8"/>
      <c r="QD614" s="8"/>
      <c r="QE614" s="8"/>
      <c r="QF614" s="8"/>
      <c r="QG614" s="8"/>
      <c r="QH614" s="8"/>
      <c r="QI614" s="8"/>
      <c r="QJ614" s="8"/>
      <c r="QK614" s="8"/>
      <c r="QL614" s="8"/>
      <c r="QM614" s="8"/>
      <c r="QN614" s="8"/>
      <c r="QO614" s="8"/>
      <c r="QP614" s="8"/>
      <c r="QQ614" s="8"/>
      <c r="QR614" s="8"/>
      <c r="QS614" s="8"/>
      <c r="QT614" s="8"/>
      <c r="QU614" s="8"/>
      <c r="QV614" s="8"/>
      <c r="QW614" s="8"/>
      <c r="QX614" s="8"/>
      <c r="QY614" s="8"/>
      <c r="QZ614" s="8"/>
      <c r="RA614" s="8"/>
      <c r="RB614" s="8"/>
      <c r="RC614" s="8"/>
      <c r="RD614" s="8"/>
      <c r="RE614" s="8"/>
      <c r="RF614" s="8"/>
      <c r="RG614" s="8"/>
      <c r="RH614" s="8"/>
      <c r="RI614" s="8"/>
      <c r="RJ614" s="8"/>
      <c r="RK614" s="8"/>
      <c r="RL614" s="8"/>
      <c r="RM614" s="8"/>
      <c r="RN614" s="8"/>
      <c r="RO614" s="8"/>
      <c r="RP614" s="8"/>
      <c r="RQ614" s="8"/>
      <c r="RR614" s="8"/>
      <c r="RS614" s="8"/>
      <c r="RT614" s="8"/>
      <c r="RU614" s="8"/>
      <c r="RV614" s="8"/>
      <c r="RW614" s="8"/>
      <c r="RX614" s="8"/>
      <c r="RY614" s="8"/>
      <c r="RZ614" s="8"/>
      <c r="SA614" s="8"/>
      <c r="SB614" s="8"/>
      <c r="SC614" s="8"/>
      <c r="SD614" s="8"/>
      <c r="SE614" s="8"/>
      <c r="SF614" s="8"/>
      <c r="SG614" s="8"/>
      <c r="SH614" s="8"/>
      <c r="SI614" s="8"/>
      <c r="SJ614" s="8"/>
      <c r="SK614" s="8"/>
      <c r="SL614" s="8"/>
      <c r="SM614" s="8"/>
      <c r="SN614" s="8"/>
      <c r="SO614" s="8"/>
      <c r="SP614" s="8"/>
      <c r="SQ614" s="8"/>
      <c r="SR614" s="8"/>
      <c r="SS614" s="8"/>
      <c r="ST614" s="8"/>
      <c r="SU614" s="8"/>
      <c r="SV614" s="8"/>
      <c r="SW614" s="8"/>
      <c r="SX614" s="8"/>
      <c r="SY614" s="8"/>
      <c r="SZ614" s="8"/>
      <c r="TA614" s="8"/>
      <c r="TB614" s="8"/>
      <c r="TC614" s="8"/>
      <c r="TD614" s="8"/>
      <c r="TE614" s="8"/>
      <c r="TF614" s="8"/>
      <c r="TG614" s="8"/>
      <c r="TH614" s="8"/>
      <c r="TI614" s="8"/>
      <c r="TJ614" s="8"/>
      <c r="TK614" s="8"/>
      <c r="TL614" s="8"/>
      <c r="TM614" s="8"/>
      <c r="TN614" s="8"/>
      <c r="TO614" s="8"/>
      <c r="TP614" s="8"/>
      <c r="TQ614" s="8"/>
      <c r="TR614" s="8"/>
      <c r="TS614" s="8"/>
      <c r="TT614" s="8"/>
      <c r="TU614" s="8"/>
      <c r="TV614" s="8"/>
      <c r="TW614" s="8"/>
      <c r="TX614" s="8"/>
      <c r="TY614" s="8"/>
      <c r="TZ614" s="8"/>
      <c r="UA614" s="8"/>
      <c r="UB614" s="8"/>
      <c r="UC614" s="8"/>
      <c r="UD614" s="8"/>
      <c r="UE614" s="8"/>
      <c r="UF614" s="8"/>
      <c r="UG614" s="8"/>
      <c r="UH614" s="8"/>
      <c r="UI614" s="8"/>
      <c r="UJ614" s="8"/>
      <c r="UK614" s="8"/>
      <c r="UL614" s="8"/>
      <c r="UM614" s="8"/>
      <c r="UN614" s="8"/>
      <c r="UO614" s="8"/>
      <c r="UP614" s="8"/>
      <c r="UQ614" s="8"/>
      <c r="UR614" s="8"/>
      <c r="US614" s="8"/>
      <c r="UT614" s="8"/>
      <c r="UU614" s="8"/>
      <c r="UV614" s="8"/>
      <c r="UW614" s="8"/>
      <c r="UX614" s="8"/>
      <c r="UY614" s="8"/>
      <c r="UZ614" s="8"/>
      <c r="VA614" s="8"/>
      <c r="VB614" s="8"/>
      <c r="VC614" s="8"/>
      <c r="VD614" s="8"/>
      <c r="VE614" s="8"/>
      <c r="VF614" s="8"/>
      <c r="VG614" s="8"/>
      <c r="VH614" s="8"/>
      <c r="VI614" s="8"/>
      <c r="VJ614" s="8"/>
      <c r="VK614" s="8"/>
      <c r="VL614" s="8"/>
      <c r="VM614" s="8"/>
      <c r="VN614" s="8"/>
      <c r="VO614" s="8"/>
      <c r="VP614" s="8"/>
      <c r="VQ614" s="8"/>
      <c r="VR614" s="8"/>
      <c r="VS614" s="8"/>
      <c r="VT614" s="8"/>
      <c r="VU614" s="8"/>
      <c r="VV614" s="8"/>
      <c r="VW614" s="8"/>
      <c r="VX614" s="8"/>
      <c r="VY614" s="8"/>
      <c r="VZ614" s="8"/>
      <c r="WA614" s="8"/>
      <c r="WB614" s="8"/>
      <c r="WC614" s="8"/>
      <c r="WD614" s="8"/>
      <c r="WE614" s="8"/>
      <c r="WF614" s="8"/>
      <c r="WG614" s="8"/>
      <c r="WH614" s="8"/>
      <c r="WI614" s="8"/>
      <c r="WJ614" s="8"/>
      <c r="WK614" s="8"/>
      <c r="WL614" s="8"/>
      <c r="WM614" s="8"/>
      <c r="WN614" s="8"/>
      <c r="WO614" s="8"/>
      <c r="WP614" s="8"/>
      <c r="WQ614" s="8"/>
      <c r="WR614" s="8"/>
      <c r="WS614" s="8"/>
      <c r="WT614" s="8"/>
      <c r="WU614" s="8"/>
      <c r="WV614" s="8"/>
      <c r="WW614" s="8"/>
      <c r="WX614" s="8"/>
      <c r="WY614" s="8"/>
      <c r="WZ614" s="8"/>
      <c r="XA614" s="8"/>
      <c r="XB614" s="8"/>
      <c r="XC614" s="8"/>
      <c r="XD614" s="8"/>
      <c r="XE614" s="8"/>
      <c r="XF614" s="8"/>
      <c r="XG614" s="8"/>
      <c r="XH614" s="8"/>
      <c r="XI614" s="8"/>
      <c r="XJ614" s="8"/>
      <c r="XK614" s="8"/>
      <c r="XL614" s="8"/>
      <c r="XM614" s="8"/>
      <c r="XN614" s="8"/>
      <c r="XO614" s="8"/>
      <c r="XP614" s="8"/>
      <c r="XQ614" s="8"/>
      <c r="XR614" s="8"/>
      <c r="XS614" s="8"/>
      <c r="XT614" s="8"/>
      <c r="XU614" s="8"/>
      <c r="XV614" s="8"/>
      <c r="XW614" s="8"/>
      <c r="XX614" s="8"/>
      <c r="XY614" s="8"/>
      <c r="XZ614" s="8"/>
      <c r="YA614" s="8"/>
      <c r="YB614" s="8"/>
      <c r="YC614" s="8"/>
      <c r="YD614" s="8"/>
      <c r="YE614" s="8"/>
      <c r="YF614" s="8"/>
      <c r="YG614" s="8"/>
      <c r="YH614" s="8"/>
      <c r="YI614" s="8"/>
      <c r="YJ614" s="8"/>
      <c r="YK614" s="8"/>
      <c r="YL614" s="8"/>
      <c r="YM614" s="8"/>
      <c r="YN614" s="8"/>
      <c r="YO614" s="8"/>
      <c r="YP614" s="8"/>
      <c r="YQ614" s="8"/>
      <c r="YR614" s="8"/>
      <c r="YS614" s="8"/>
      <c r="YT614" s="8"/>
      <c r="YU614" s="8"/>
      <c r="YV614" s="8"/>
      <c r="YW614" s="8"/>
      <c r="YX614" s="8"/>
      <c r="YY614" s="8"/>
      <c r="YZ614" s="8"/>
      <c r="ZA614" s="8"/>
      <c r="ZB614" s="8"/>
      <c r="ZC614" s="8"/>
      <c r="ZD614" s="8"/>
      <c r="ZE614" s="8"/>
      <c r="ZF614" s="8"/>
      <c r="ZG614" s="8"/>
      <c r="ZH614" s="8"/>
      <c r="ZI614" s="8"/>
      <c r="ZJ614" s="8"/>
      <c r="ZK614" s="8"/>
      <c r="ZL614" s="8"/>
      <c r="ZM614" s="8"/>
      <c r="ZN614" s="8"/>
      <c r="ZO614" s="8"/>
      <c r="ZP614" s="8"/>
      <c r="ZQ614" s="8"/>
      <c r="ZR614" s="8"/>
      <c r="ZS614" s="8"/>
      <c r="ZT614" s="8"/>
      <c r="ZU614" s="8"/>
      <c r="ZV614" s="8"/>
      <c r="ZW614" s="8"/>
      <c r="ZX614" s="8"/>
      <c r="ZY614" s="8"/>
      <c r="ZZ614" s="8"/>
      <c r="AAA614" s="8"/>
      <c r="AAB614" s="8"/>
      <c r="AAC614" s="8"/>
      <c r="AAD614" s="8"/>
      <c r="AAE614" s="8"/>
      <c r="AAF614" s="8"/>
      <c r="AAG614" s="8"/>
      <c r="AAH614" s="8"/>
      <c r="AAI614" s="8"/>
      <c r="AAJ614" s="8"/>
      <c r="AAK614" s="8"/>
      <c r="AAL614" s="8"/>
      <c r="AAM614" s="8"/>
      <c r="AAN614" s="8"/>
      <c r="AAO614" s="8"/>
      <c r="AAP614" s="8"/>
      <c r="AAQ614" s="8"/>
      <c r="AAR614" s="8"/>
      <c r="AAS614" s="8"/>
      <c r="AAT614" s="8"/>
      <c r="AAU614" s="8"/>
      <c r="AAV614" s="8"/>
      <c r="AAW614" s="8"/>
      <c r="AAX614" s="8"/>
      <c r="AAY614" s="8"/>
      <c r="AAZ614" s="8"/>
      <c r="ABA614" s="8"/>
      <c r="ABB614" s="8"/>
      <c r="ABC614" s="8"/>
      <c r="ABD614" s="8"/>
      <c r="ABE614" s="8"/>
      <c r="ABF614" s="8"/>
      <c r="ABG614" s="8"/>
      <c r="ABH614" s="8"/>
      <c r="ABI614" s="8"/>
      <c r="ABJ614" s="8"/>
      <c r="ABK614" s="8"/>
      <c r="ABL614" s="8"/>
      <c r="ABM614" s="8"/>
      <c r="ABN614" s="8"/>
      <c r="ABO614" s="8"/>
      <c r="ABP614" s="8"/>
      <c r="ABQ614" s="8"/>
      <c r="ABR614" s="8"/>
      <c r="ABS614" s="8"/>
      <c r="ABT614" s="8"/>
      <c r="ABU614" s="8"/>
      <c r="ABV614" s="8"/>
      <c r="ABW614" s="8"/>
      <c r="ABX614" s="8"/>
      <c r="ABY614" s="8"/>
      <c r="ABZ614" s="8"/>
      <c r="ACA614" s="8"/>
      <c r="ACB614" s="8"/>
      <c r="ACC614" s="8"/>
      <c r="ACD614" s="8"/>
      <c r="ACE614" s="8"/>
      <c r="ACF614" s="8"/>
      <c r="ACG614" s="8"/>
      <c r="ACH614" s="8"/>
      <c r="ACI614" s="8"/>
      <c r="ACJ614" s="8"/>
      <c r="ACK614" s="8"/>
      <c r="ACL614" s="8"/>
      <c r="ACM614" s="8"/>
      <c r="ACN614" s="8"/>
      <c r="ACO614" s="8"/>
      <c r="ACP614" s="8"/>
      <c r="ACQ614" s="8"/>
      <c r="ACR614" s="8"/>
      <c r="ACS614" s="8"/>
      <c r="ACT614" s="8"/>
      <c r="ACU614" s="8"/>
      <c r="ACV614" s="8"/>
      <c r="ACW614" s="8"/>
      <c r="ACX614" s="8"/>
      <c r="ACY614" s="8"/>
      <c r="ACZ614" s="8"/>
      <c r="ADA614" s="8"/>
      <c r="ADB614" s="8"/>
      <c r="ADC614" s="8"/>
      <c r="ADD614" s="8"/>
      <c r="ADE614" s="8"/>
      <c r="ADF614" s="8"/>
      <c r="ADG614" s="8"/>
      <c r="ADH614" s="8"/>
      <c r="ADI614" s="8"/>
      <c r="ADJ614" s="8"/>
      <c r="ADK614" s="8"/>
      <c r="ADL614" s="8"/>
      <c r="ADM614" s="8"/>
      <c r="ADN614" s="8"/>
      <c r="ADO614" s="8"/>
      <c r="ADP614" s="8"/>
      <c r="ADQ614" s="8"/>
      <c r="ADR614" s="8"/>
      <c r="ADS614" s="8"/>
      <c r="ADT614" s="8"/>
      <c r="ADU614" s="8"/>
      <c r="ADV614" s="8"/>
      <c r="ADW614" s="8"/>
      <c r="ADX614" s="8"/>
      <c r="ADY614" s="8"/>
      <c r="ADZ614" s="8"/>
      <c r="AEA614" s="8"/>
      <c r="AEB614" s="8"/>
      <c r="AEC614" s="8"/>
      <c r="AED614" s="8"/>
      <c r="AEE614" s="8"/>
      <c r="AEF614" s="8"/>
      <c r="AEG614" s="8"/>
      <c r="AEH614" s="8"/>
      <c r="AEI614" s="8"/>
      <c r="AEJ614" s="8"/>
      <c r="AEK614" s="8"/>
      <c r="AEL614" s="8"/>
      <c r="AEM614" s="8"/>
      <c r="AEN614" s="8"/>
      <c r="AEO614" s="8"/>
      <c r="AEP614" s="8"/>
      <c r="AEQ614" s="8"/>
      <c r="AER614" s="8"/>
      <c r="AES614" s="8"/>
      <c r="AET614" s="8"/>
      <c r="AEU614" s="8"/>
      <c r="AEV614" s="8"/>
      <c r="AEW614" s="8"/>
      <c r="AEX614" s="8"/>
      <c r="AEY614" s="8"/>
      <c r="AEZ614" s="8"/>
      <c r="AFA614" s="8"/>
      <c r="AFB614" s="8"/>
      <c r="AFC614" s="8"/>
      <c r="AFD614" s="8"/>
      <c r="AFE614" s="8"/>
      <c r="AFF614" s="8"/>
      <c r="AFG614" s="8"/>
      <c r="AFH614" s="8"/>
      <c r="AFI614" s="8"/>
      <c r="AFJ614" s="8"/>
      <c r="AFK614" s="8"/>
      <c r="AFL614" s="8"/>
      <c r="AFM614" s="8"/>
      <c r="AFN614" s="8"/>
      <c r="AFO614" s="8"/>
      <c r="AFP614" s="8"/>
      <c r="AFQ614" s="8"/>
      <c r="AFR614" s="8"/>
      <c r="AFS614" s="8"/>
      <c r="AFT614" s="8"/>
      <c r="AFU614" s="8"/>
      <c r="AFV614" s="8"/>
      <c r="AFW614" s="8"/>
      <c r="AFX614" s="8"/>
      <c r="AFY614" s="8"/>
      <c r="AFZ614" s="8"/>
      <c r="AGA614" s="8"/>
      <c r="AGB614" s="8"/>
      <c r="AGC614" s="8"/>
      <c r="AGD614" s="8"/>
      <c r="AGE614" s="8"/>
      <c r="AGF614" s="8"/>
      <c r="AGG614" s="8"/>
      <c r="AGH614" s="8"/>
      <c r="AGI614" s="8"/>
      <c r="AGJ614" s="8"/>
      <c r="AGK614" s="8"/>
      <c r="AGL614" s="8"/>
      <c r="AGM614" s="8"/>
      <c r="AGN614" s="8"/>
      <c r="AGO614" s="8"/>
      <c r="AGP614" s="8"/>
      <c r="AGQ614" s="8"/>
      <c r="AGR614" s="8"/>
      <c r="AGS614" s="8"/>
      <c r="AGT614" s="8"/>
      <c r="AGU614" s="8"/>
      <c r="AGV614" s="8"/>
      <c r="AGW614" s="8"/>
      <c r="AGX614" s="8"/>
      <c r="AGY614" s="8"/>
      <c r="AGZ614" s="8"/>
      <c r="AHA614" s="8"/>
      <c r="AHB614" s="8"/>
      <c r="AHC614" s="8"/>
      <c r="AHD614" s="8"/>
      <c r="AHE614" s="8"/>
      <c r="AHF614" s="8"/>
      <c r="AHG614" s="8"/>
      <c r="AHH614" s="8"/>
      <c r="AHI614" s="8"/>
      <c r="AHJ614" s="8"/>
      <c r="AHK614" s="8"/>
      <c r="AHL614" s="8"/>
      <c r="AHM614" s="8"/>
      <c r="AHN614" s="8"/>
      <c r="AHO614" s="8"/>
      <c r="AHP614" s="8"/>
      <c r="AHQ614" s="8"/>
      <c r="AHR614" s="8"/>
      <c r="AHS614" s="8"/>
      <c r="AHT614" s="8"/>
      <c r="AHU614" s="8"/>
      <c r="AHV614" s="8"/>
      <c r="AHW614" s="8"/>
      <c r="AHX614" s="8"/>
      <c r="AHY614" s="8"/>
      <c r="AHZ614" s="8"/>
      <c r="AIA614" s="8"/>
      <c r="AIB614" s="8"/>
      <c r="AIC614" s="8"/>
      <c r="AID614" s="8"/>
      <c r="AIE614" s="8"/>
      <c r="AIF614" s="8"/>
      <c r="AIG614" s="8"/>
      <c r="AIH614" s="8"/>
      <c r="AII614" s="8"/>
      <c r="AIJ614" s="8"/>
      <c r="AIK614" s="8"/>
      <c r="AIL614" s="8"/>
      <c r="AIM614" s="8"/>
      <c r="AIN614" s="8"/>
      <c r="AIO614" s="8"/>
      <c r="AIP614" s="8"/>
      <c r="AIQ614" s="8"/>
      <c r="AIR614" s="8"/>
      <c r="AIS614" s="8"/>
      <c r="AIT614" s="8"/>
      <c r="AIU614" s="8"/>
      <c r="AIV614" s="8"/>
      <c r="AIW614" s="8"/>
      <c r="AIX614" s="8"/>
      <c r="AIY614" s="8"/>
      <c r="AIZ614" s="8"/>
      <c r="AJA614" s="8"/>
      <c r="AJB614" s="8"/>
      <c r="AJC614" s="8"/>
      <c r="AJD614" s="8"/>
      <c r="AJE614" s="8"/>
      <c r="AJF614" s="8"/>
      <c r="AJG614" s="8"/>
      <c r="AJH614" s="8"/>
      <c r="AJI614" s="8"/>
      <c r="AJJ614" s="8"/>
      <c r="AJK614" s="8"/>
      <c r="AJL614" s="8"/>
      <c r="AJM614" s="8"/>
      <c r="AJN614" s="8"/>
      <c r="AJO614" s="8"/>
      <c r="AJP614" s="8"/>
      <c r="AJQ614" s="8"/>
      <c r="AJR614" s="8"/>
      <c r="AJS614" s="8"/>
      <c r="AJT614" s="8"/>
      <c r="AJU614" s="8"/>
      <c r="AJV614" s="8"/>
      <c r="AJW614" s="8"/>
      <c r="AJX614" s="8"/>
      <c r="AJY614" s="8"/>
      <c r="AJZ614" s="8"/>
      <c r="AKA614" s="8"/>
      <c r="AKB614" s="8"/>
      <c r="AKC614" s="8"/>
      <c r="AKD614" s="8"/>
      <c r="AKE614" s="8"/>
      <c r="AKF614" s="8"/>
      <c r="AKG614" s="8"/>
      <c r="AKH614" s="8"/>
      <c r="AKI614" s="8"/>
      <c r="AKJ614" s="8"/>
      <c r="AKK614" s="8"/>
      <c r="AKL614" s="8"/>
      <c r="AKM614" s="8"/>
      <c r="AKN614" s="8"/>
      <c r="AKO614" s="8"/>
      <c r="AKP614" s="8"/>
      <c r="AKQ614" s="8"/>
      <c r="AKR614" s="8"/>
      <c r="AKS614" s="8"/>
      <c r="AKT614" s="8"/>
      <c r="AKU614" s="8"/>
      <c r="AKV614" s="8"/>
      <c r="AKW614" s="8"/>
      <c r="AKX614" s="8"/>
      <c r="AKY614" s="8"/>
      <c r="AKZ614" s="8"/>
      <c r="ALA614" s="8"/>
      <c r="ALB614" s="8"/>
      <c r="ALC614" s="8"/>
      <c r="ALD614" s="8"/>
      <c r="ALE614" s="8"/>
      <c r="ALF614" s="8"/>
      <c r="ALG614" s="8"/>
      <c r="ALH614" s="8"/>
      <c r="ALI614" s="8"/>
      <c r="ALJ614" s="8"/>
      <c r="ALK614" s="8"/>
      <c r="ALL614" s="8"/>
      <c r="ALM614" s="8"/>
      <c r="ALN614" s="8"/>
      <c r="ALO614" s="8"/>
      <c r="ALP614" s="8"/>
      <c r="ALQ614" s="8"/>
      <c r="ALR614" s="8"/>
      <c r="ALS614" s="8"/>
      <c r="ALT614" s="8"/>
      <c r="ALU614" s="8"/>
      <c r="ALV614" s="8"/>
      <c r="ALW614" s="8"/>
      <c r="ALX614" s="8"/>
      <c r="ALY614" s="8"/>
      <c r="ALZ614" s="8"/>
      <c r="AMA614" s="8"/>
      <c r="AMB614" s="8"/>
      <c r="AMC614" s="8"/>
      <c r="AMD614" s="8"/>
      <c r="AME614" s="8"/>
      <c r="AMF614" s="8"/>
      <c r="AMG614" s="8"/>
      <c r="AMH614" s="8"/>
      <c r="AMI614" s="8"/>
      <c r="AMJ614" s="8"/>
      <c r="AMK614" s="8"/>
      <c r="AML614" s="8"/>
      <c r="AMM614" s="8"/>
      <c r="AMN614" s="8"/>
      <c r="AMO614" s="8"/>
      <c r="AMP614" s="8"/>
      <c r="AMQ614" s="8"/>
      <c r="AMR614" s="8"/>
      <c r="AMS614" s="8"/>
      <c r="AMT614" s="8"/>
      <c r="AMU614" s="8"/>
      <c r="AMV614" s="8"/>
      <c r="AMW614" s="8"/>
      <c r="AMX614" s="8"/>
      <c r="AMY614" s="8"/>
      <c r="AMZ614" s="8"/>
      <c r="ANA614" s="8"/>
      <c r="ANB614" s="8"/>
      <c r="ANC614" s="8"/>
      <c r="AND614" s="8"/>
      <c r="ANE614" s="8"/>
      <c r="ANF614" s="8"/>
      <c r="ANG614" s="8"/>
      <c r="ANH614" s="8"/>
      <c r="ANI614" s="8"/>
      <c r="ANJ614" s="8"/>
      <c r="ANK614" s="8"/>
      <c r="ANL614" s="8"/>
      <c r="ANM614" s="8"/>
      <c r="ANN614" s="8"/>
      <c r="ANO614" s="8"/>
      <c r="ANP614" s="8"/>
      <c r="ANQ614" s="8"/>
      <c r="ANR614" s="8"/>
      <c r="ANS614" s="8"/>
      <c r="ANT614" s="8"/>
      <c r="ANU614" s="8"/>
      <c r="ANV614" s="8"/>
      <c r="ANW614" s="8"/>
      <c r="ANX614" s="8"/>
      <c r="ANY614" s="8"/>
      <c r="ANZ614" s="8"/>
      <c r="AOA614" s="8"/>
      <c r="AOB614" s="8"/>
      <c r="AOC614" s="8"/>
      <c r="AOD614" s="8"/>
      <c r="AOE614" s="8"/>
      <c r="AOF614" s="8"/>
      <c r="AOG614" s="8"/>
      <c r="AOH614" s="8"/>
      <c r="AOI614" s="8"/>
      <c r="AOJ614" s="8"/>
      <c r="AOK614" s="8"/>
      <c r="AOL614" s="8"/>
      <c r="AOM614" s="8"/>
      <c r="AON614" s="8"/>
      <c r="AOO614" s="8"/>
      <c r="AOP614" s="8"/>
      <c r="AOQ614" s="8"/>
      <c r="AOR614" s="8"/>
      <c r="AOS614" s="8"/>
      <c r="AOT614" s="8"/>
      <c r="AOU614" s="8"/>
      <c r="AOV614" s="8"/>
      <c r="AOW614" s="8"/>
      <c r="AOX614" s="8"/>
      <c r="AOY614" s="8"/>
      <c r="AOZ614" s="8"/>
      <c r="APA614" s="8"/>
      <c r="APB614" s="8"/>
      <c r="APC614" s="8"/>
      <c r="APD614" s="8"/>
      <c r="APE614" s="8"/>
      <c r="APF614" s="8"/>
      <c r="APG614" s="8"/>
      <c r="APH614" s="8"/>
      <c r="API614" s="8"/>
      <c r="APJ614" s="8"/>
      <c r="APK614" s="8"/>
      <c r="APL614" s="8"/>
      <c r="APM614" s="8"/>
      <c r="APN614" s="8"/>
      <c r="APO614" s="8"/>
      <c r="APP614" s="8"/>
      <c r="APQ614" s="8"/>
      <c r="APR614" s="8"/>
      <c r="APS614" s="8"/>
      <c r="APT614" s="8"/>
      <c r="APU614" s="8"/>
      <c r="APV614" s="8"/>
      <c r="APW614" s="8"/>
      <c r="APX614" s="8"/>
      <c r="APY614" s="8"/>
      <c r="APZ614" s="8"/>
      <c r="AQA614" s="8"/>
      <c r="AQB614" s="8"/>
      <c r="AQC614" s="8"/>
      <c r="AQD614" s="8"/>
      <c r="AQE614" s="8"/>
      <c r="AQF614" s="8"/>
      <c r="AQG614" s="8"/>
      <c r="AQH614" s="8"/>
      <c r="AQI614" s="8"/>
      <c r="AQJ614" s="8"/>
      <c r="AQK614" s="8"/>
      <c r="AQL614" s="8"/>
      <c r="AQM614" s="8"/>
      <c r="AQN614" s="8"/>
      <c r="AQO614" s="8"/>
      <c r="AQP614" s="8"/>
      <c r="AQQ614" s="8"/>
      <c r="AQR614" s="8"/>
      <c r="AQS614" s="8"/>
      <c r="AQT614" s="8"/>
      <c r="AQU614" s="8"/>
      <c r="AQV614" s="8"/>
      <c r="AQW614" s="8"/>
      <c r="AQX614" s="8"/>
      <c r="AQY614" s="8"/>
      <c r="AQZ614" s="8"/>
      <c r="ARA614" s="8"/>
      <c r="ARB614" s="8"/>
      <c r="ARC614" s="8"/>
      <c r="ARD614" s="8"/>
      <c r="ARE614" s="8"/>
      <c r="ARF614" s="8"/>
      <c r="ARG614" s="8"/>
      <c r="ARH614" s="8"/>
      <c r="ARI614" s="8"/>
      <c r="ARJ614" s="8"/>
      <c r="ARK614" s="8"/>
      <c r="ARL614" s="8"/>
      <c r="ARM614" s="8"/>
      <c r="ARN614" s="8"/>
      <c r="ARO614" s="8"/>
      <c r="ARP614" s="8"/>
      <c r="ARQ614" s="8"/>
      <c r="ARR614" s="8"/>
      <c r="ARS614" s="8"/>
      <c r="ART614" s="8"/>
      <c r="ARU614" s="8"/>
      <c r="ARV614" s="8"/>
      <c r="ARW614" s="8"/>
      <c r="ARX614" s="8"/>
      <c r="ARY614" s="8"/>
      <c r="ARZ614" s="8"/>
      <c r="ASA614" s="8"/>
      <c r="ASB614" s="8"/>
      <c r="ASC614" s="8"/>
      <c r="ASD614" s="8"/>
      <c r="ASE614" s="8"/>
      <c r="ASF614" s="8"/>
      <c r="ASG614" s="8"/>
      <c r="ASH614" s="8"/>
      <c r="ASI614" s="8"/>
      <c r="ASJ614" s="8"/>
      <c r="ASK614" s="8"/>
      <c r="ASL614" s="8"/>
      <c r="ASM614" s="8"/>
      <c r="ASN614" s="8"/>
      <c r="ASO614" s="8"/>
      <c r="ASP614" s="8"/>
      <c r="ASQ614" s="8"/>
      <c r="ASR614" s="8"/>
      <c r="ASS614" s="8"/>
      <c r="AST614" s="8"/>
      <c r="ASU614" s="8"/>
      <c r="ASV614" s="8"/>
      <c r="ASW614" s="8"/>
      <c r="ASX614" s="8"/>
      <c r="ASY614" s="8"/>
      <c r="ASZ614" s="8"/>
      <c r="ATA614" s="8"/>
      <c r="ATB614" s="8"/>
      <c r="ATC614" s="8"/>
      <c r="ATD614" s="8"/>
      <c r="ATE614" s="8"/>
      <c r="ATF614" s="8"/>
      <c r="ATG614" s="8"/>
      <c r="ATH614" s="8"/>
      <c r="ATI614" s="8"/>
      <c r="ATJ614" s="8"/>
      <c r="ATK614" s="8"/>
      <c r="ATL614" s="8"/>
      <c r="ATM614" s="8"/>
      <c r="ATN614" s="8"/>
      <c r="ATO614" s="8"/>
      <c r="ATP614" s="8"/>
      <c r="ATQ614" s="8"/>
      <c r="ATR614" s="8"/>
      <c r="ATS614" s="8"/>
      <c r="ATT614" s="8"/>
      <c r="ATU614" s="8"/>
      <c r="ATV614" s="8"/>
      <c r="ATW614" s="8"/>
      <c r="ATX614" s="8"/>
      <c r="ATY614" s="8"/>
      <c r="ATZ614" s="8"/>
      <c r="AUA614" s="8"/>
      <c r="AUB614" s="8"/>
      <c r="AUC614" s="8"/>
      <c r="AUD614" s="8"/>
      <c r="AUE614" s="8"/>
      <c r="AUF614" s="8"/>
      <c r="AUG614" s="8"/>
      <c r="AUH614" s="8"/>
      <c r="AUI614" s="8"/>
      <c r="AUJ614" s="8"/>
      <c r="AUK614" s="8"/>
      <c r="AUL614" s="8"/>
      <c r="AUM614" s="8"/>
      <c r="AUN614" s="8"/>
      <c r="AUO614" s="8"/>
      <c r="AUP614" s="8"/>
      <c r="AUQ614" s="8"/>
      <c r="AUR614" s="8"/>
      <c r="AUS614" s="8"/>
      <c r="AUT614" s="8"/>
      <c r="AUU614" s="8"/>
      <c r="AUV614" s="8"/>
      <c r="AUW614" s="8"/>
      <c r="AUX614" s="8"/>
      <c r="AUY614" s="8"/>
      <c r="AUZ614" s="8"/>
      <c r="AVA614" s="8"/>
      <c r="AVB614" s="8"/>
      <c r="AVC614" s="8"/>
      <c r="AVD614" s="8"/>
      <c r="AVE614" s="8"/>
      <c r="AVF614" s="8"/>
      <c r="AVG614" s="8"/>
      <c r="AVH614" s="8"/>
      <c r="AVI614" s="8"/>
      <c r="AVJ614" s="8"/>
      <c r="AVK614" s="8"/>
      <c r="AVL614" s="8"/>
      <c r="AVM614" s="8"/>
      <c r="AVN614" s="8"/>
      <c r="AVO614" s="8"/>
      <c r="AVP614" s="8"/>
      <c r="AVQ614" s="8"/>
      <c r="AVR614" s="8"/>
      <c r="AVS614" s="8"/>
      <c r="AVT614" s="8"/>
      <c r="AVU614" s="8"/>
      <c r="AVV614" s="8"/>
      <c r="AVW614" s="8"/>
      <c r="AVX614" s="8"/>
      <c r="AVY614" s="8"/>
      <c r="AVZ614" s="8"/>
      <c r="AWA614" s="8"/>
      <c r="AWB614" s="8"/>
      <c r="AWC614" s="8"/>
      <c r="AWD614" s="8"/>
      <c r="AWE614" s="8"/>
      <c r="AWF614" s="8"/>
      <c r="AWG614" s="8"/>
      <c r="AWH614" s="8"/>
      <c r="AWI614" s="8"/>
      <c r="AWJ614" s="8"/>
      <c r="AWK614" s="8"/>
      <c r="AWL614" s="8"/>
      <c r="AWM614" s="8"/>
      <c r="AWN614" s="8"/>
      <c r="AWO614" s="8"/>
      <c r="AWP614" s="8"/>
      <c r="AWQ614" s="8"/>
      <c r="AWR614" s="8"/>
      <c r="AWS614" s="8"/>
      <c r="AWT614" s="8"/>
      <c r="AWU614" s="8"/>
      <c r="AWV614" s="8"/>
      <c r="AWW614" s="8"/>
      <c r="AWX614" s="8"/>
      <c r="AWY614" s="8"/>
      <c r="AWZ614" s="8"/>
      <c r="AXA614" s="8"/>
      <c r="AXB614" s="8"/>
      <c r="AXC614" s="8"/>
      <c r="AXD614" s="8"/>
      <c r="AXE614" s="8"/>
      <c r="AXF614" s="8"/>
      <c r="AXG614" s="8"/>
      <c r="AXH614" s="8"/>
      <c r="AXI614" s="8"/>
      <c r="AXJ614" s="8"/>
      <c r="AXK614" s="8"/>
      <c r="AXL614" s="8"/>
      <c r="AXM614" s="8"/>
      <c r="AXN614" s="8"/>
      <c r="AXO614" s="8"/>
      <c r="AXP614" s="8"/>
      <c r="AXQ614" s="8"/>
      <c r="AXR614" s="8"/>
      <c r="AXS614" s="8"/>
      <c r="AXT614" s="8"/>
      <c r="AXU614" s="8"/>
      <c r="AXV614" s="8"/>
      <c r="AXW614" s="8"/>
      <c r="AXX614" s="8"/>
      <c r="AXY614" s="8"/>
      <c r="AXZ614" s="8"/>
      <c r="AYA614" s="8"/>
      <c r="AYB614" s="8"/>
      <c r="AYC614" s="8"/>
      <c r="AYD614" s="8"/>
      <c r="AYE614" s="8"/>
      <c r="AYF614" s="8"/>
      <c r="AYG614" s="8"/>
      <c r="AYH614" s="8"/>
      <c r="AYI614" s="8"/>
      <c r="AYJ614" s="8"/>
      <c r="AYK614" s="8"/>
      <c r="AYL614" s="8"/>
      <c r="AYM614" s="8"/>
      <c r="AYN614" s="8"/>
      <c r="AYO614" s="8"/>
      <c r="AYP614" s="8"/>
      <c r="AYQ614" s="8"/>
      <c r="AYR614" s="8"/>
      <c r="AYS614" s="8"/>
      <c r="AYT614" s="8"/>
      <c r="AYU614" s="8"/>
      <c r="AYV614" s="8"/>
      <c r="AYW614" s="8"/>
      <c r="AYX614" s="8"/>
      <c r="AYY614" s="8"/>
      <c r="AYZ614" s="8"/>
      <c r="AZA614" s="8"/>
      <c r="AZB614" s="8"/>
      <c r="AZC614" s="8"/>
      <c r="AZD614" s="8"/>
      <c r="AZE614" s="8"/>
      <c r="AZF614" s="8"/>
      <c r="AZG614" s="8"/>
      <c r="AZH614" s="8"/>
      <c r="AZI614" s="8"/>
      <c r="AZJ614" s="8"/>
      <c r="AZK614" s="8"/>
      <c r="AZL614" s="8"/>
      <c r="AZM614" s="8"/>
      <c r="AZN614" s="8"/>
      <c r="AZO614" s="8"/>
      <c r="AZP614" s="8"/>
      <c r="AZQ614" s="8"/>
      <c r="AZR614" s="8"/>
      <c r="AZS614" s="8"/>
      <c r="AZT614" s="8"/>
      <c r="AZU614" s="8"/>
      <c r="AZV614" s="8"/>
      <c r="AZW614" s="8"/>
      <c r="AZX614" s="8"/>
      <c r="AZY614" s="8"/>
      <c r="AZZ614" s="8"/>
      <c r="BAA614" s="8"/>
      <c r="BAB614" s="8"/>
      <c r="BAC614" s="8"/>
      <c r="BAD614" s="8"/>
      <c r="BAE614" s="8"/>
      <c r="BAF614" s="8"/>
      <c r="BAG614" s="8"/>
      <c r="BAH614" s="8"/>
      <c r="BAI614" s="8"/>
      <c r="BAJ614" s="8"/>
      <c r="BAK614" s="8"/>
      <c r="BAL614" s="8"/>
      <c r="BAM614" s="8"/>
      <c r="BAN614" s="8"/>
      <c r="BAO614" s="8"/>
      <c r="BAP614" s="8"/>
      <c r="BAQ614" s="8"/>
      <c r="BAR614" s="8"/>
      <c r="BAS614" s="8"/>
      <c r="BAT614" s="8"/>
      <c r="BAU614" s="8"/>
      <c r="BAV614" s="8"/>
      <c r="BAW614" s="8"/>
      <c r="BAX614" s="8"/>
      <c r="BAY614" s="8"/>
      <c r="BAZ614" s="8"/>
      <c r="BBA614" s="8"/>
      <c r="BBB614" s="8"/>
      <c r="BBC614" s="8"/>
      <c r="BBD614" s="8"/>
      <c r="BBE614" s="8"/>
      <c r="BBF614" s="8"/>
      <c r="BBG614" s="8"/>
      <c r="BBH614" s="8"/>
      <c r="BBI614" s="8"/>
      <c r="BBJ614" s="8"/>
      <c r="BBK614" s="8"/>
      <c r="BBL614" s="8"/>
      <c r="BBM614" s="8"/>
      <c r="BBN614" s="8"/>
      <c r="BBO614" s="8"/>
      <c r="BBP614" s="8"/>
      <c r="BBQ614" s="8"/>
      <c r="BBR614" s="8"/>
      <c r="BBS614" s="8"/>
      <c r="BBT614" s="8"/>
      <c r="BBU614" s="8"/>
      <c r="BBV614" s="8"/>
      <c r="BBW614" s="8"/>
      <c r="BBX614" s="8"/>
      <c r="BBY614" s="8"/>
      <c r="BBZ614" s="8"/>
      <c r="BCA614" s="8"/>
      <c r="BCB614" s="8"/>
      <c r="BCC614" s="8"/>
      <c r="BCD614" s="8"/>
      <c r="BCE614" s="8"/>
      <c r="BCF614" s="8"/>
      <c r="BCG614" s="8"/>
      <c r="BCH614" s="8"/>
      <c r="BCI614" s="8"/>
      <c r="BCJ614" s="8"/>
      <c r="BCK614" s="8"/>
      <c r="BCL614" s="8"/>
      <c r="BCM614" s="8"/>
      <c r="BCN614" s="8"/>
      <c r="BCO614" s="8"/>
      <c r="BCP614" s="8"/>
      <c r="BCQ614" s="8"/>
      <c r="BCR614" s="8"/>
      <c r="BCS614" s="8"/>
      <c r="BCT614" s="8"/>
      <c r="BCU614" s="8"/>
      <c r="BCV614" s="8"/>
      <c r="BCW614" s="8"/>
      <c r="BCX614" s="8"/>
      <c r="BCY614" s="8"/>
      <c r="BCZ614" s="8"/>
      <c r="BDA614" s="8"/>
      <c r="BDB614" s="8"/>
      <c r="BDC614" s="8"/>
      <c r="BDD614" s="8"/>
      <c r="BDE614" s="8"/>
      <c r="BDF614" s="8"/>
      <c r="BDG614" s="8"/>
      <c r="BDH614" s="8"/>
      <c r="BDI614" s="8"/>
      <c r="BDJ614" s="8"/>
      <c r="BDK614" s="8"/>
      <c r="BDL614" s="8"/>
      <c r="BDM614" s="8"/>
      <c r="BDN614" s="8"/>
      <c r="BDO614" s="8"/>
      <c r="BDP614" s="8"/>
      <c r="BDQ614" s="8"/>
      <c r="BDR614" s="8"/>
      <c r="BDS614" s="8"/>
      <c r="BDT614" s="8"/>
      <c r="BDU614" s="8"/>
      <c r="BDV614" s="8"/>
      <c r="BDW614" s="8"/>
      <c r="BDX614" s="8"/>
      <c r="BDY614" s="8"/>
      <c r="BDZ614" s="8"/>
      <c r="BEA614" s="8"/>
      <c r="BEB614" s="8"/>
      <c r="BEC614" s="8"/>
      <c r="BED614" s="8"/>
      <c r="BEE614" s="8"/>
      <c r="BEF614" s="8"/>
      <c r="BEG614" s="8"/>
      <c r="BEH614" s="8"/>
      <c r="BEI614" s="8"/>
      <c r="BEJ614" s="8"/>
      <c r="BEK614" s="8"/>
      <c r="BEL614" s="8"/>
      <c r="BEM614" s="8"/>
      <c r="BEN614" s="8"/>
      <c r="BEO614" s="8"/>
      <c r="BEP614" s="8"/>
      <c r="BEQ614" s="8"/>
      <c r="BER614" s="8"/>
      <c r="BES614" s="8"/>
      <c r="BET614" s="8"/>
      <c r="BEU614" s="8"/>
      <c r="BEV614" s="8"/>
      <c r="BEW614" s="8"/>
      <c r="BEX614" s="8"/>
      <c r="BEY614" s="8"/>
      <c r="BEZ614" s="8"/>
      <c r="BFA614" s="8"/>
      <c r="BFB614" s="8"/>
      <c r="BFC614" s="8"/>
      <c r="BFD614" s="8"/>
      <c r="BFE614" s="8"/>
      <c r="BFF614" s="8"/>
      <c r="BFG614" s="8"/>
      <c r="BFH614" s="8"/>
      <c r="BFI614" s="8"/>
      <c r="BFJ614" s="8"/>
      <c r="BFK614" s="8"/>
      <c r="BFL614" s="8"/>
      <c r="BFM614" s="8"/>
      <c r="BFN614" s="8"/>
      <c r="BFO614" s="8"/>
      <c r="BFP614" s="8"/>
      <c r="BFQ614" s="8"/>
      <c r="BFR614" s="8"/>
      <c r="BFS614" s="8"/>
      <c r="BFT614" s="8"/>
      <c r="BFU614" s="8"/>
      <c r="BFV614" s="8"/>
      <c r="BFW614" s="8"/>
      <c r="BFX614" s="8"/>
      <c r="BFY614" s="8"/>
      <c r="BFZ614" s="8"/>
      <c r="BGA614" s="8"/>
      <c r="BGB614" s="8"/>
      <c r="BGC614" s="8"/>
      <c r="BGD614" s="8"/>
      <c r="BGE614" s="8"/>
      <c r="BGF614" s="8"/>
      <c r="BGG614" s="8"/>
      <c r="BGH614" s="8"/>
      <c r="BGI614" s="8"/>
      <c r="BGJ614" s="8"/>
      <c r="BGK614" s="8"/>
      <c r="BGL614" s="8"/>
      <c r="BGM614" s="8"/>
      <c r="BGN614" s="8"/>
      <c r="BGO614" s="8"/>
      <c r="BGP614" s="8"/>
      <c r="BGQ614" s="8"/>
      <c r="BGR614" s="8"/>
      <c r="BGS614" s="8"/>
      <c r="BGT614" s="8"/>
      <c r="BGU614" s="8"/>
      <c r="BGV614" s="8"/>
      <c r="BGW614" s="8"/>
      <c r="BGX614" s="8"/>
      <c r="BGY614" s="8"/>
      <c r="BGZ614" s="8"/>
      <c r="BHA614" s="8"/>
      <c r="BHB614" s="8"/>
      <c r="BHC614" s="8"/>
      <c r="BHD614" s="8"/>
      <c r="BHE614" s="8"/>
      <c r="BHF614" s="8"/>
      <c r="BHG614" s="8"/>
      <c r="BHH614" s="8"/>
      <c r="BHI614" s="8"/>
      <c r="BHJ614" s="8"/>
      <c r="BHK614" s="8"/>
      <c r="BHL614" s="8"/>
      <c r="BHM614" s="8"/>
      <c r="BHN614" s="8"/>
      <c r="BHO614" s="8"/>
      <c r="BHP614" s="8"/>
      <c r="BHQ614" s="8"/>
      <c r="BHR614" s="8"/>
      <c r="BHS614" s="8"/>
      <c r="BHT614" s="8"/>
      <c r="BHU614" s="8"/>
      <c r="BHV614" s="8"/>
      <c r="BHW614" s="8"/>
      <c r="BHX614" s="8"/>
      <c r="BHY614" s="8"/>
      <c r="BHZ614" s="8"/>
      <c r="BIA614" s="8"/>
      <c r="BIB614" s="8"/>
      <c r="BIC614" s="8"/>
      <c r="BID614" s="8"/>
      <c r="BIE614" s="8"/>
      <c r="BIF614" s="8"/>
      <c r="BIG614" s="8"/>
      <c r="BIH614" s="8"/>
      <c r="BII614" s="8"/>
      <c r="BIJ614" s="8"/>
      <c r="BIK614" s="8"/>
      <c r="BIL614" s="8"/>
      <c r="BIM614" s="8"/>
      <c r="BIN614" s="8"/>
      <c r="BIO614" s="8"/>
      <c r="BIP614" s="8"/>
      <c r="BIQ614" s="8"/>
      <c r="BIR614" s="8"/>
      <c r="BIS614" s="8"/>
      <c r="BIT614" s="8"/>
      <c r="BIU614" s="8"/>
      <c r="BIV614" s="8"/>
      <c r="BIW614" s="8"/>
      <c r="BIX614" s="8"/>
      <c r="BIY614" s="8"/>
      <c r="BIZ614" s="8"/>
      <c r="BJA614" s="8"/>
      <c r="BJB614" s="8"/>
      <c r="BJC614" s="8"/>
      <c r="BJD614" s="8"/>
      <c r="BJE614" s="8"/>
      <c r="BJF614" s="8"/>
      <c r="BJG614" s="8"/>
      <c r="BJH614" s="8"/>
      <c r="BJI614" s="8"/>
      <c r="BJJ614" s="8"/>
      <c r="BJK614" s="8"/>
      <c r="BJL614" s="8"/>
      <c r="BJM614" s="8"/>
      <c r="BJN614" s="8"/>
      <c r="BJO614" s="8"/>
      <c r="BJP614" s="8"/>
      <c r="BJQ614" s="8"/>
      <c r="BJR614" s="8"/>
      <c r="BJS614" s="8"/>
      <c r="BJT614" s="8"/>
      <c r="BJU614" s="8"/>
      <c r="BJV614" s="8"/>
      <c r="BJW614" s="8"/>
      <c r="BJX614" s="8"/>
      <c r="BJY614" s="8"/>
      <c r="BJZ614" s="8"/>
      <c r="BKA614" s="8"/>
      <c r="BKB614" s="8"/>
      <c r="BKC614" s="8"/>
      <c r="BKD614" s="8"/>
      <c r="BKE614" s="8"/>
      <c r="BKF614" s="8"/>
      <c r="BKG614" s="8"/>
      <c r="BKH614" s="8"/>
      <c r="BKI614" s="8"/>
      <c r="BKJ614" s="8"/>
      <c r="BKK614" s="8"/>
      <c r="BKL614" s="8"/>
      <c r="BKM614" s="8"/>
      <c r="BKN614" s="8"/>
      <c r="BKO614" s="8"/>
      <c r="BKP614" s="8"/>
      <c r="BKQ614" s="8"/>
      <c r="BKR614" s="8"/>
      <c r="BKS614" s="8"/>
      <c r="BKT614" s="8"/>
      <c r="BKU614" s="8"/>
      <c r="BKV614" s="8"/>
      <c r="BKW614" s="8"/>
      <c r="BKX614" s="8"/>
      <c r="BKY614" s="8"/>
      <c r="BKZ614" s="8"/>
      <c r="BLA614" s="8"/>
      <c r="BLB614" s="8"/>
      <c r="BLC614" s="8"/>
      <c r="BLD614" s="8"/>
      <c r="BLE614" s="8"/>
      <c r="BLF614" s="8"/>
      <c r="BLG614" s="8"/>
      <c r="BLH614" s="8"/>
      <c r="BLI614" s="8"/>
      <c r="BLJ614" s="8"/>
      <c r="BLK614" s="8"/>
      <c r="BLL614" s="8"/>
      <c r="BLM614" s="8"/>
      <c r="BLN614" s="8"/>
      <c r="BLO614" s="8"/>
      <c r="BLP614" s="8"/>
      <c r="BLQ614" s="8"/>
      <c r="BLR614" s="8"/>
      <c r="BLS614" s="8"/>
      <c r="BLT614" s="8"/>
      <c r="BLU614" s="8"/>
      <c r="BLV614" s="8"/>
      <c r="BLW614" s="8"/>
      <c r="BLX614" s="8"/>
      <c r="BLY614" s="8"/>
      <c r="BLZ614" s="8"/>
      <c r="BMA614" s="8"/>
      <c r="BMB614" s="8"/>
      <c r="BMC614" s="8"/>
      <c r="BMD614" s="8"/>
      <c r="BME614" s="8"/>
      <c r="BMF614" s="8"/>
      <c r="BMG614" s="8"/>
      <c r="BMH614" s="8"/>
      <c r="BMI614" s="8"/>
      <c r="BMJ614" s="8"/>
      <c r="BMK614" s="8"/>
      <c r="BML614" s="8"/>
      <c r="BMM614" s="8"/>
      <c r="BMN614" s="8"/>
      <c r="BMO614" s="8"/>
      <c r="BMP614" s="8"/>
      <c r="BMQ614" s="8"/>
      <c r="BMR614" s="8"/>
      <c r="BMS614" s="8"/>
      <c r="BMT614" s="8"/>
      <c r="BMU614" s="8"/>
      <c r="BMV614" s="8"/>
      <c r="BMW614" s="8"/>
      <c r="BMX614" s="8"/>
      <c r="BMY614" s="8"/>
      <c r="BMZ614" s="8"/>
      <c r="BNA614" s="8"/>
      <c r="BNB614" s="8"/>
      <c r="BNC614" s="8"/>
      <c r="BND614" s="8"/>
      <c r="BNE614" s="8"/>
      <c r="BNF614" s="8"/>
      <c r="BNG614" s="8"/>
      <c r="BNH614" s="8"/>
      <c r="BNI614" s="8"/>
      <c r="BNJ614" s="8"/>
      <c r="BNK614" s="8"/>
      <c r="BNL614" s="8"/>
      <c r="BNM614" s="8"/>
      <c r="BNN614" s="8"/>
      <c r="BNO614" s="8"/>
      <c r="BNP614" s="8"/>
      <c r="BNQ614" s="8"/>
      <c r="BNR614" s="8"/>
      <c r="BNS614" s="8"/>
      <c r="BNT614" s="8"/>
      <c r="BNU614" s="8"/>
      <c r="BNV614" s="8"/>
      <c r="BNW614" s="8"/>
      <c r="BNX614" s="8"/>
      <c r="BNY614" s="8"/>
      <c r="BNZ614" s="8"/>
      <c r="BOA614" s="8"/>
      <c r="BOB614" s="8"/>
      <c r="BOC614" s="8"/>
      <c r="BOD614" s="8"/>
      <c r="BOE614" s="8"/>
      <c r="BOF614" s="8"/>
      <c r="BOG614" s="8"/>
      <c r="BOH614" s="8"/>
      <c r="BOI614" s="8"/>
      <c r="BOJ614" s="8"/>
      <c r="BOK614" s="8"/>
      <c r="BOL614" s="8"/>
      <c r="BOM614" s="8"/>
      <c r="BON614" s="8"/>
      <c r="BOO614" s="8"/>
      <c r="BOP614" s="8"/>
      <c r="BOQ614" s="8"/>
      <c r="BOR614" s="8"/>
      <c r="BOS614" s="8"/>
      <c r="BOT614" s="8"/>
      <c r="BOU614" s="8"/>
      <c r="BOV614" s="8"/>
      <c r="BOW614" s="8"/>
      <c r="BOX614" s="8"/>
      <c r="BOY614" s="8"/>
      <c r="BOZ614" s="8"/>
      <c r="BPA614" s="8"/>
      <c r="BPB614" s="8"/>
      <c r="BPC614" s="8"/>
      <c r="BPD614" s="8"/>
      <c r="BPE614" s="8"/>
      <c r="BPF614" s="8"/>
      <c r="BPG614" s="8"/>
      <c r="BPH614" s="8"/>
      <c r="BPI614" s="8"/>
      <c r="BPJ614" s="8"/>
      <c r="BPK614" s="8"/>
      <c r="BPL614" s="8"/>
      <c r="BPM614" s="8"/>
      <c r="BPN614" s="8"/>
      <c r="BPO614" s="8"/>
      <c r="BPP614" s="8"/>
      <c r="BPQ614" s="8"/>
      <c r="BPR614" s="8"/>
      <c r="BPS614" s="8"/>
      <c r="BPT614" s="8"/>
      <c r="BPU614" s="8"/>
      <c r="BPV614" s="8"/>
      <c r="BPW614" s="8"/>
      <c r="BPX614" s="8"/>
      <c r="BPY614" s="8"/>
      <c r="BPZ614" s="8"/>
      <c r="BQA614" s="8"/>
      <c r="BQB614" s="8"/>
      <c r="BQC614" s="8"/>
      <c r="BQD614" s="8"/>
      <c r="BQE614" s="8"/>
      <c r="BQF614" s="8"/>
      <c r="BQG614" s="8"/>
      <c r="BQH614" s="8"/>
      <c r="BQI614" s="8"/>
      <c r="BQJ614" s="8"/>
      <c r="BQK614" s="8"/>
      <c r="BQL614" s="8"/>
      <c r="BQM614" s="8"/>
      <c r="BQN614" s="8"/>
      <c r="BQO614" s="8"/>
      <c r="BQP614" s="8"/>
      <c r="BQQ614" s="8"/>
      <c r="BQR614" s="8"/>
      <c r="BQS614" s="8"/>
      <c r="BQT614" s="8"/>
      <c r="BQU614" s="8"/>
      <c r="BQV614" s="8"/>
      <c r="BQW614" s="8"/>
      <c r="BQX614" s="8"/>
      <c r="BQY614" s="8"/>
      <c r="BQZ614" s="8"/>
      <c r="BRA614" s="8"/>
      <c r="BRB614" s="8"/>
      <c r="BRC614" s="8"/>
      <c r="BRD614" s="8"/>
      <c r="BRE614" s="8"/>
      <c r="BRF614" s="8"/>
      <c r="BRG614" s="8"/>
      <c r="BRH614" s="8"/>
      <c r="BRI614" s="8"/>
      <c r="BRJ614" s="8"/>
      <c r="BRK614" s="8"/>
      <c r="BRL614" s="8"/>
      <c r="BRM614" s="8"/>
      <c r="BRN614" s="8"/>
      <c r="BRO614" s="8"/>
      <c r="BRP614" s="8"/>
      <c r="BRQ614" s="8"/>
      <c r="BRR614" s="8"/>
      <c r="BRS614" s="8"/>
      <c r="BRT614" s="8"/>
      <c r="BRU614" s="8"/>
      <c r="BRV614" s="8"/>
      <c r="BRW614" s="8"/>
      <c r="BRX614" s="8"/>
      <c r="BRY614" s="8"/>
      <c r="BRZ614" s="8"/>
      <c r="BSA614" s="8"/>
      <c r="BSB614" s="8"/>
      <c r="BSC614" s="8"/>
      <c r="BSD614" s="8"/>
      <c r="BSE614" s="8"/>
      <c r="BSF614" s="8"/>
      <c r="BSG614" s="8"/>
      <c r="BSH614" s="8"/>
      <c r="BSI614" s="8"/>
      <c r="BSJ614" s="8"/>
      <c r="BSK614" s="8"/>
      <c r="BSL614" s="8"/>
      <c r="BSM614" s="8"/>
      <c r="BSN614" s="8"/>
      <c r="BSO614" s="8"/>
      <c r="BSP614" s="8"/>
      <c r="BSQ614" s="8"/>
      <c r="BSR614" s="8"/>
      <c r="BSS614" s="8"/>
      <c r="BST614" s="8"/>
      <c r="BSU614" s="8"/>
      <c r="BSV614" s="8"/>
      <c r="BSW614" s="8"/>
      <c r="BSX614" s="8"/>
      <c r="BSY614" s="8"/>
      <c r="BSZ614" s="8"/>
      <c r="BTA614" s="8"/>
      <c r="BTB614" s="8"/>
      <c r="BTC614" s="8"/>
      <c r="BTD614" s="8"/>
      <c r="BTE614" s="8"/>
      <c r="BTF614" s="8"/>
      <c r="BTG614" s="8"/>
      <c r="BTH614" s="8"/>
      <c r="BTI614" s="8"/>
      <c r="BTJ614" s="8"/>
      <c r="BTK614" s="8"/>
      <c r="BTL614" s="8"/>
      <c r="BTM614" s="8"/>
      <c r="BTN614" s="8"/>
      <c r="BTO614" s="8"/>
      <c r="BTP614" s="8"/>
      <c r="BTQ614" s="8"/>
      <c r="BTR614" s="8"/>
      <c r="BTS614" s="8"/>
      <c r="BTT614" s="8"/>
      <c r="BTU614" s="8"/>
      <c r="BTV614" s="8"/>
      <c r="BTW614" s="8"/>
      <c r="BTX614" s="8"/>
      <c r="BTY614" s="8"/>
      <c r="BTZ614" s="8"/>
      <c r="BUA614" s="8"/>
      <c r="BUB614" s="8"/>
      <c r="BUC614" s="8"/>
      <c r="BUD614" s="8"/>
      <c r="BUE614" s="8"/>
      <c r="BUF614" s="8"/>
      <c r="BUG614" s="8"/>
      <c r="BUH614" s="8"/>
      <c r="BUI614" s="8"/>
      <c r="BUJ614" s="8"/>
      <c r="BUK614" s="8"/>
      <c r="BUL614" s="8"/>
      <c r="BUM614" s="8"/>
      <c r="BUN614" s="8"/>
      <c r="BUO614" s="8"/>
      <c r="BUP614" s="8"/>
      <c r="BUQ614" s="8"/>
      <c r="BUR614" s="8"/>
      <c r="BUS614" s="8"/>
      <c r="BUT614" s="8"/>
      <c r="BUU614" s="8"/>
      <c r="BUV614" s="8"/>
      <c r="BUW614" s="8"/>
      <c r="BUX614" s="8"/>
      <c r="BUY614" s="8"/>
      <c r="BUZ614" s="8"/>
      <c r="BVA614" s="8"/>
      <c r="BVB614" s="8"/>
      <c r="BVC614" s="8"/>
      <c r="BVD614" s="8"/>
      <c r="BVE614" s="8"/>
      <c r="BVF614" s="8"/>
      <c r="BVG614" s="8"/>
      <c r="BVH614" s="8"/>
      <c r="BVI614" s="8"/>
      <c r="BVJ614" s="8"/>
      <c r="BVK614" s="8"/>
      <c r="BVL614" s="8"/>
      <c r="BVM614" s="8"/>
      <c r="BVN614" s="8"/>
      <c r="BVO614" s="8"/>
      <c r="BVP614" s="8"/>
      <c r="BVQ614" s="8"/>
      <c r="BVR614" s="8"/>
      <c r="BVS614" s="8"/>
      <c r="BVT614" s="8"/>
      <c r="BVU614" s="8"/>
      <c r="BVV614" s="8"/>
      <c r="BVW614" s="8"/>
      <c r="BVX614" s="8"/>
      <c r="BVY614" s="8"/>
      <c r="BVZ614" s="8"/>
      <c r="BWA614" s="8"/>
      <c r="BWB614" s="8"/>
      <c r="BWC614" s="8"/>
      <c r="BWD614" s="8"/>
      <c r="BWE614" s="8"/>
      <c r="BWF614" s="8"/>
      <c r="BWG614" s="8"/>
      <c r="BWH614" s="8"/>
      <c r="BWI614" s="8"/>
      <c r="BWJ614" s="8"/>
      <c r="BWK614" s="8"/>
      <c r="BWL614" s="8"/>
      <c r="BWM614" s="8"/>
      <c r="BWN614" s="8"/>
      <c r="BWO614" s="8"/>
      <c r="BWP614" s="8"/>
      <c r="BWQ614" s="8"/>
    </row>
    <row r="615" spans="1:1967" s="445" customFormat="1" ht="102" customHeight="1">
      <c r="A615" s="9" t="s">
        <v>6668</v>
      </c>
      <c r="B615" s="100" t="s">
        <v>97</v>
      </c>
      <c r="C615" s="111" t="s">
        <v>1116</v>
      </c>
      <c r="D615" s="111" t="s">
        <v>1106</v>
      </c>
      <c r="E615" s="111" t="s">
        <v>1117</v>
      </c>
      <c r="F615" s="3"/>
      <c r="G615" s="3" t="s">
        <v>385</v>
      </c>
      <c r="H615" s="20">
        <v>1</v>
      </c>
      <c r="I615" s="114">
        <v>470000000</v>
      </c>
      <c r="J615" s="21" t="s">
        <v>1330</v>
      </c>
      <c r="K615" s="19" t="s">
        <v>2096</v>
      </c>
      <c r="L615" s="138" t="s">
        <v>3428</v>
      </c>
      <c r="M615" s="141" t="s">
        <v>383</v>
      </c>
      <c r="N615" s="361" t="s">
        <v>2105</v>
      </c>
      <c r="O615" s="3" t="s">
        <v>1382</v>
      </c>
      <c r="P615" s="7" t="s">
        <v>1354</v>
      </c>
      <c r="Q615" s="3" t="s">
        <v>1195</v>
      </c>
      <c r="R615" s="24">
        <v>160</v>
      </c>
      <c r="S615" s="19">
        <v>4740</v>
      </c>
      <c r="T615" s="83">
        <f t="shared" si="40"/>
        <v>758400</v>
      </c>
      <c r="U615" s="83">
        <f t="shared" si="39"/>
        <v>849408.00000000012</v>
      </c>
      <c r="V615" s="9" t="s">
        <v>1341</v>
      </c>
      <c r="W615" s="153" t="s">
        <v>1410</v>
      </c>
      <c r="X615" s="9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  <c r="KR615" s="8"/>
      <c r="KS615" s="8"/>
      <c r="KT615" s="8"/>
      <c r="KU615" s="8"/>
      <c r="KV615" s="8"/>
      <c r="KW615" s="8"/>
      <c r="KX615" s="8"/>
      <c r="KY615" s="8"/>
      <c r="KZ615" s="8"/>
      <c r="LA615" s="8"/>
      <c r="LB615" s="8"/>
      <c r="LC615" s="8"/>
      <c r="LD615" s="8"/>
      <c r="LE615" s="8"/>
      <c r="LF615" s="8"/>
      <c r="LG615" s="8"/>
      <c r="LH615" s="8"/>
      <c r="LI615" s="8"/>
      <c r="LJ615" s="8"/>
      <c r="LK615" s="8"/>
      <c r="LL615" s="8"/>
      <c r="LM615" s="8"/>
      <c r="LN615" s="8"/>
      <c r="LO615" s="8"/>
      <c r="LP615" s="8"/>
      <c r="LQ615" s="8"/>
      <c r="LR615" s="8"/>
      <c r="LS615" s="8"/>
      <c r="LT615" s="8"/>
      <c r="LU615" s="8"/>
      <c r="LV615" s="8"/>
      <c r="LW615" s="8"/>
      <c r="LX615" s="8"/>
      <c r="LY615" s="8"/>
      <c r="LZ615" s="8"/>
      <c r="MA615" s="8"/>
      <c r="MB615" s="8"/>
      <c r="MC615" s="8"/>
      <c r="MD615" s="8"/>
      <c r="ME615" s="8"/>
      <c r="MF615" s="8"/>
      <c r="MG615" s="8"/>
      <c r="MH615" s="8"/>
      <c r="MI615" s="8"/>
      <c r="MJ615" s="8"/>
      <c r="MK615" s="8"/>
      <c r="ML615" s="8"/>
      <c r="MM615" s="8"/>
      <c r="MN615" s="8"/>
      <c r="MO615" s="8"/>
      <c r="MP615" s="8"/>
      <c r="MQ615" s="8"/>
      <c r="MR615" s="8"/>
      <c r="MS615" s="8"/>
      <c r="MT615" s="8"/>
      <c r="MU615" s="8"/>
      <c r="MV615" s="8"/>
      <c r="MW615" s="8"/>
      <c r="MX615" s="8"/>
      <c r="MY615" s="8"/>
      <c r="MZ615" s="8"/>
      <c r="NA615" s="8"/>
      <c r="NB615" s="8"/>
      <c r="NC615" s="8"/>
      <c r="ND615" s="8"/>
      <c r="NE615" s="8"/>
      <c r="NF615" s="8"/>
      <c r="NG615" s="8"/>
      <c r="NH615" s="8"/>
      <c r="NI615" s="8"/>
      <c r="NJ615" s="8"/>
      <c r="NK615" s="8"/>
      <c r="NL615" s="8"/>
      <c r="NM615" s="8"/>
      <c r="NN615" s="8"/>
      <c r="NO615" s="8"/>
      <c r="NP615" s="8"/>
      <c r="NQ615" s="8"/>
      <c r="NR615" s="8"/>
      <c r="NS615" s="8"/>
      <c r="NT615" s="8"/>
      <c r="NU615" s="8"/>
      <c r="NV615" s="8"/>
      <c r="NW615" s="8"/>
      <c r="NX615" s="8"/>
      <c r="NY615" s="8"/>
      <c r="NZ615" s="8"/>
      <c r="OA615" s="8"/>
      <c r="OB615" s="8"/>
      <c r="OC615" s="8"/>
      <c r="OD615" s="8"/>
      <c r="OE615" s="8"/>
      <c r="OF615" s="8"/>
      <c r="OG615" s="8"/>
      <c r="OH615" s="8"/>
      <c r="OI615" s="8"/>
      <c r="OJ615" s="8"/>
      <c r="OK615" s="8"/>
      <c r="OL615" s="8"/>
      <c r="OM615" s="8"/>
      <c r="ON615" s="8"/>
      <c r="OO615" s="8"/>
      <c r="OP615" s="8"/>
      <c r="OQ615" s="8"/>
      <c r="OR615" s="8"/>
      <c r="OS615" s="8"/>
      <c r="OT615" s="8"/>
      <c r="OU615" s="8"/>
      <c r="OV615" s="8"/>
      <c r="OW615" s="8"/>
      <c r="OX615" s="8"/>
      <c r="OY615" s="8"/>
      <c r="OZ615" s="8"/>
      <c r="PA615" s="8"/>
      <c r="PB615" s="8"/>
      <c r="PC615" s="8"/>
      <c r="PD615" s="8"/>
      <c r="PE615" s="8"/>
      <c r="PF615" s="8"/>
      <c r="PG615" s="8"/>
      <c r="PH615" s="8"/>
      <c r="PI615" s="8"/>
      <c r="PJ615" s="8"/>
      <c r="PK615" s="8"/>
      <c r="PL615" s="8"/>
      <c r="PM615" s="8"/>
      <c r="PN615" s="8"/>
      <c r="PO615" s="8"/>
      <c r="PP615" s="8"/>
      <c r="PQ615" s="8"/>
      <c r="PR615" s="8"/>
      <c r="PS615" s="8"/>
      <c r="PT615" s="8"/>
      <c r="PU615" s="8"/>
      <c r="PV615" s="8"/>
      <c r="PW615" s="8"/>
      <c r="PX615" s="8"/>
      <c r="PY615" s="8"/>
      <c r="PZ615" s="8"/>
      <c r="QA615" s="8"/>
      <c r="QB615" s="8"/>
      <c r="QC615" s="8"/>
      <c r="QD615" s="8"/>
      <c r="QE615" s="8"/>
      <c r="QF615" s="8"/>
      <c r="QG615" s="8"/>
      <c r="QH615" s="8"/>
      <c r="QI615" s="8"/>
      <c r="QJ615" s="8"/>
      <c r="QK615" s="8"/>
      <c r="QL615" s="8"/>
      <c r="QM615" s="8"/>
      <c r="QN615" s="8"/>
      <c r="QO615" s="8"/>
      <c r="QP615" s="8"/>
      <c r="QQ615" s="8"/>
      <c r="QR615" s="8"/>
      <c r="QS615" s="8"/>
      <c r="QT615" s="8"/>
      <c r="QU615" s="8"/>
      <c r="QV615" s="8"/>
      <c r="QW615" s="8"/>
      <c r="QX615" s="8"/>
      <c r="QY615" s="8"/>
      <c r="QZ615" s="8"/>
      <c r="RA615" s="8"/>
      <c r="RB615" s="8"/>
      <c r="RC615" s="8"/>
      <c r="RD615" s="8"/>
      <c r="RE615" s="8"/>
      <c r="RF615" s="8"/>
      <c r="RG615" s="8"/>
      <c r="RH615" s="8"/>
      <c r="RI615" s="8"/>
      <c r="RJ615" s="8"/>
      <c r="RK615" s="8"/>
      <c r="RL615" s="8"/>
      <c r="RM615" s="8"/>
      <c r="RN615" s="8"/>
      <c r="RO615" s="8"/>
      <c r="RP615" s="8"/>
      <c r="RQ615" s="8"/>
      <c r="RR615" s="8"/>
      <c r="RS615" s="8"/>
      <c r="RT615" s="8"/>
      <c r="RU615" s="8"/>
      <c r="RV615" s="8"/>
      <c r="RW615" s="8"/>
      <c r="RX615" s="8"/>
      <c r="RY615" s="8"/>
      <c r="RZ615" s="8"/>
      <c r="SA615" s="8"/>
      <c r="SB615" s="8"/>
      <c r="SC615" s="8"/>
      <c r="SD615" s="8"/>
      <c r="SE615" s="8"/>
      <c r="SF615" s="8"/>
      <c r="SG615" s="8"/>
      <c r="SH615" s="8"/>
      <c r="SI615" s="8"/>
      <c r="SJ615" s="8"/>
      <c r="SK615" s="8"/>
      <c r="SL615" s="8"/>
      <c r="SM615" s="8"/>
      <c r="SN615" s="8"/>
      <c r="SO615" s="8"/>
      <c r="SP615" s="8"/>
      <c r="SQ615" s="8"/>
      <c r="SR615" s="8"/>
      <c r="SS615" s="8"/>
      <c r="ST615" s="8"/>
      <c r="SU615" s="8"/>
      <c r="SV615" s="8"/>
      <c r="SW615" s="8"/>
      <c r="SX615" s="8"/>
      <c r="SY615" s="8"/>
      <c r="SZ615" s="8"/>
      <c r="TA615" s="8"/>
      <c r="TB615" s="8"/>
      <c r="TC615" s="8"/>
      <c r="TD615" s="8"/>
      <c r="TE615" s="8"/>
      <c r="TF615" s="8"/>
      <c r="TG615" s="8"/>
      <c r="TH615" s="8"/>
      <c r="TI615" s="8"/>
      <c r="TJ615" s="8"/>
      <c r="TK615" s="8"/>
      <c r="TL615" s="8"/>
      <c r="TM615" s="8"/>
      <c r="TN615" s="8"/>
      <c r="TO615" s="8"/>
      <c r="TP615" s="8"/>
      <c r="TQ615" s="8"/>
      <c r="TR615" s="8"/>
      <c r="TS615" s="8"/>
      <c r="TT615" s="8"/>
      <c r="TU615" s="8"/>
      <c r="TV615" s="8"/>
      <c r="TW615" s="8"/>
      <c r="TX615" s="8"/>
      <c r="TY615" s="8"/>
      <c r="TZ615" s="8"/>
      <c r="UA615" s="8"/>
      <c r="UB615" s="8"/>
      <c r="UC615" s="8"/>
      <c r="UD615" s="8"/>
      <c r="UE615" s="8"/>
      <c r="UF615" s="8"/>
      <c r="UG615" s="8"/>
      <c r="UH615" s="8"/>
      <c r="UI615" s="8"/>
      <c r="UJ615" s="8"/>
      <c r="UK615" s="8"/>
      <c r="UL615" s="8"/>
      <c r="UM615" s="8"/>
      <c r="UN615" s="8"/>
      <c r="UO615" s="8"/>
      <c r="UP615" s="8"/>
      <c r="UQ615" s="8"/>
      <c r="UR615" s="8"/>
      <c r="US615" s="8"/>
      <c r="UT615" s="8"/>
      <c r="UU615" s="8"/>
      <c r="UV615" s="8"/>
      <c r="UW615" s="8"/>
      <c r="UX615" s="8"/>
      <c r="UY615" s="8"/>
      <c r="UZ615" s="8"/>
      <c r="VA615" s="8"/>
      <c r="VB615" s="8"/>
      <c r="VC615" s="8"/>
      <c r="VD615" s="8"/>
      <c r="VE615" s="8"/>
      <c r="VF615" s="8"/>
      <c r="VG615" s="8"/>
      <c r="VH615" s="8"/>
      <c r="VI615" s="8"/>
      <c r="VJ615" s="8"/>
      <c r="VK615" s="8"/>
      <c r="VL615" s="8"/>
      <c r="VM615" s="8"/>
      <c r="VN615" s="8"/>
      <c r="VO615" s="8"/>
      <c r="VP615" s="8"/>
      <c r="VQ615" s="8"/>
      <c r="VR615" s="8"/>
      <c r="VS615" s="8"/>
      <c r="VT615" s="8"/>
      <c r="VU615" s="8"/>
      <c r="VV615" s="8"/>
      <c r="VW615" s="8"/>
      <c r="VX615" s="8"/>
      <c r="VY615" s="8"/>
      <c r="VZ615" s="8"/>
      <c r="WA615" s="8"/>
      <c r="WB615" s="8"/>
      <c r="WC615" s="8"/>
      <c r="WD615" s="8"/>
      <c r="WE615" s="8"/>
      <c r="WF615" s="8"/>
      <c r="WG615" s="8"/>
      <c r="WH615" s="8"/>
      <c r="WI615" s="8"/>
      <c r="WJ615" s="8"/>
      <c r="WK615" s="8"/>
      <c r="WL615" s="8"/>
      <c r="WM615" s="8"/>
      <c r="WN615" s="8"/>
      <c r="WO615" s="8"/>
      <c r="WP615" s="8"/>
      <c r="WQ615" s="8"/>
      <c r="WR615" s="8"/>
      <c r="WS615" s="8"/>
      <c r="WT615" s="8"/>
      <c r="WU615" s="8"/>
      <c r="WV615" s="8"/>
      <c r="WW615" s="8"/>
      <c r="WX615" s="8"/>
      <c r="WY615" s="8"/>
      <c r="WZ615" s="8"/>
      <c r="XA615" s="8"/>
      <c r="XB615" s="8"/>
      <c r="XC615" s="8"/>
      <c r="XD615" s="8"/>
      <c r="XE615" s="8"/>
      <c r="XF615" s="8"/>
      <c r="XG615" s="8"/>
      <c r="XH615" s="8"/>
      <c r="XI615" s="8"/>
      <c r="XJ615" s="8"/>
      <c r="XK615" s="8"/>
      <c r="XL615" s="8"/>
      <c r="XM615" s="8"/>
      <c r="XN615" s="8"/>
      <c r="XO615" s="8"/>
      <c r="XP615" s="8"/>
      <c r="XQ615" s="8"/>
      <c r="XR615" s="8"/>
      <c r="XS615" s="8"/>
      <c r="XT615" s="8"/>
      <c r="XU615" s="8"/>
      <c r="XV615" s="8"/>
      <c r="XW615" s="8"/>
      <c r="XX615" s="8"/>
      <c r="XY615" s="8"/>
      <c r="XZ615" s="8"/>
      <c r="YA615" s="8"/>
      <c r="YB615" s="8"/>
      <c r="YC615" s="8"/>
      <c r="YD615" s="8"/>
      <c r="YE615" s="8"/>
      <c r="YF615" s="8"/>
      <c r="YG615" s="8"/>
      <c r="YH615" s="8"/>
      <c r="YI615" s="8"/>
      <c r="YJ615" s="8"/>
      <c r="YK615" s="8"/>
      <c r="YL615" s="8"/>
      <c r="YM615" s="8"/>
      <c r="YN615" s="8"/>
      <c r="YO615" s="8"/>
      <c r="YP615" s="8"/>
      <c r="YQ615" s="8"/>
      <c r="YR615" s="8"/>
      <c r="YS615" s="8"/>
      <c r="YT615" s="8"/>
      <c r="YU615" s="8"/>
      <c r="YV615" s="8"/>
      <c r="YW615" s="8"/>
      <c r="YX615" s="8"/>
      <c r="YY615" s="8"/>
      <c r="YZ615" s="8"/>
      <c r="ZA615" s="8"/>
      <c r="ZB615" s="8"/>
      <c r="ZC615" s="8"/>
      <c r="ZD615" s="8"/>
      <c r="ZE615" s="8"/>
      <c r="ZF615" s="8"/>
      <c r="ZG615" s="8"/>
      <c r="ZH615" s="8"/>
      <c r="ZI615" s="8"/>
      <c r="ZJ615" s="8"/>
      <c r="ZK615" s="8"/>
      <c r="ZL615" s="8"/>
      <c r="ZM615" s="8"/>
      <c r="ZN615" s="8"/>
      <c r="ZO615" s="8"/>
      <c r="ZP615" s="8"/>
      <c r="ZQ615" s="8"/>
      <c r="ZR615" s="8"/>
      <c r="ZS615" s="8"/>
      <c r="ZT615" s="8"/>
      <c r="ZU615" s="8"/>
      <c r="ZV615" s="8"/>
      <c r="ZW615" s="8"/>
      <c r="ZX615" s="8"/>
      <c r="ZY615" s="8"/>
      <c r="ZZ615" s="8"/>
      <c r="AAA615" s="8"/>
      <c r="AAB615" s="8"/>
      <c r="AAC615" s="8"/>
      <c r="AAD615" s="8"/>
      <c r="AAE615" s="8"/>
      <c r="AAF615" s="8"/>
      <c r="AAG615" s="8"/>
      <c r="AAH615" s="8"/>
      <c r="AAI615" s="8"/>
      <c r="AAJ615" s="8"/>
      <c r="AAK615" s="8"/>
      <c r="AAL615" s="8"/>
      <c r="AAM615" s="8"/>
      <c r="AAN615" s="8"/>
      <c r="AAO615" s="8"/>
      <c r="AAP615" s="8"/>
      <c r="AAQ615" s="8"/>
      <c r="AAR615" s="8"/>
      <c r="AAS615" s="8"/>
      <c r="AAT615" s="8"/>
      <c r="AAU615" s="8"/>
      <c r="AAV615" s="8"/>
      <c r="AAW615" s="8"/>
      <c r="AAX615" s="8"/>
      <c r="AAY615" s="8"/>
      <c r="AAZ615" s="8"/>
      <c r="ABA615" s="8"/>
      <c r="ABB615" s="8"/>
      <c r="ABC615" s="8"/>
      <c r="ABD615" s="8"/>
      <c r="ABE615" s="8"/>
      <c r="ABF615" s="8"/>
      <c r="ABG615" s="8"/>
      <c r="ABH615" s="8"/>
      <c r="ABI615" s="8"/>
      <c r="ABJ615" s="8"/>
      <c r="ABK615" s="8"/>
      <c r="ABL615" s="8"/>
      <c r="ABM615" s="8"/>
      <c r="ABN615" s="8"/>
      <c r="ABO615" s="8"/>
      <c r="ABP615" s="8"/>
      <c r="ABQ615" s="8"/>
      <c r="ABR615" s="8"/>
      <c r="ABS615" s="8"/>
      <c r="ABT615" s="8"/>
      <c r="ABU615" s="8"/>
      <c r="ABV615" s="8"/>
      <c r="ABW615" s="8"/>
      <c r="ABX615" s="8"/>
      <c r="ABY615" s="8"/>
      <c r="ABZ615" s="8"/>
      <c r="ACA615" s="8"/>
      <c r="ACB615" s="8"/>
      <c r="ACC615" s="8"/>
      <c r="ACD615" s="8"/>
      <c r="ACE615" s="8"/>
      <c r="ACF615" s="8"/>
      <c r="ACG615" s="8"/>
      <c r="ACH615" s="8"/>
      <c r="ACI615" s="8"/>
      <c r="ACJ615" s="8"/>
      <c r="ACK615" s="8"/>
      <c r="ACL615" s="8"/>
      <c r="ACM615" s="8"/>
      <c r="ACN615" s="8"/>
      <c r="ACO615" s="8"/>
      <c r="ACP615" s="8"/>
      <c r="ACQ615" s="8"/>
      <c r="ACR615" s="8"/>
      <c r="ACS615" s="8"/>
      <c r="ACT615" s="8"/>
      <c r="ACU615" s="8"/>
      <c r="ACV615" s="8"/>
      <c r="ACW615" s="8"/>
      <c r="ACX615" s="8"/>
      <c r="ACY615" s="8"/>
      <c r="ACZ615" s="8"/>
      <c r="ADA615" s="8"/>
      <c r="ADB615" s="8"/>
      <c r="ADC615" s="8"/>
      <c r="ADD615" s="8"/>
      <c r="ADE615" s="8"/>
      <c r="ADF615" s="8"/>
      <c r="ADG615" s="8"/>
      <c r="ADH615" s="8"/>
      <c r="ADI615" s="8"/>
      <c r="ADJ615" s="8"/>
      <c r="ADK615" s="8"/>
      <c r="ADL615" s="8"/>
      <c r="ADM615" s="8"/>
      <c r="ADN615" s="8"/>
      <c r="ADO615" s="8"/>
      <c r="ADP615" s="8"/>
      <c r="ADQ615" s="8"/>
      <c r="ADR615" s="8"/>
      <c r="ADS615" s="8"/>
      <c r="ADT615" s="8"/>
      <c r="ADU615" s="8"/>
      <c r="ADV615" s="8"/>
      <c r="ADW615" s="8"/>
      <c r="ADX615" s="8"/>
      <c r="ADY615" s="8"/>
      <c r="ADZ615" s="8"/>
      <c r="AEA615" s="8"/>
      <c r="AEB615" s="8"/>
      <c r="AEC615" s="8"/>
      <c r="AED615" s="8"/>
      <c r="AEE615" s="8"/>
      <c r="AEF615" s="8"/>
      <c r="AEG615" s="8"/>
      <c r="AEH615" s="8"/>
      <c r="AEI615" s="8"/>
      <c r="AEJ615" s="8"/>
      <c r="AEK615" s="8"/>
      <c r="AEL615" s="8"/>
      <c r="AEM615" s="8"/>
      <c r="AEN615" s="8"/>
      <c r="AEO615" s="8"/>
      <c r="AEP615" s="8"/>
      <c r="AEQ615" s="8"/>
      <c r="AER615" s="8"/>
      <c r="AES615" s="8"/>
      <c r="AET615" s="8"/>
      <c r="AEU615" s="8"/>
      <c r="AEV615" s="8"/>
      <c r="AEW615" s="8"/>
      <c r="AEX615" s="8"/>
      <c r="AEY615" s="8"/>
      <c r="AEZ615" s="8"/>
      <c r="AFA615" s="8"/>
      <c r="AFB615" s="8"/>
      <c r="AFC615" s="8"/>
      <c r="AFD615" s="8"/>
      <c r="AFE615" s="8"/>
      <c r="AFF615" s="8"/>
      <c r="AFG615" s="8"/>
      <c r="AFH615" s="8"/>
      <c r="AFI615" s="8"/>
      <c r="AFJ615" s="8"/>
      <c r="AFK615" s="8"/>
      <c r="AFL615" s="8"/>
      <c r="AFM615" s="8"/>
      <c r="AFN615" s="8"/>
      <c r="AFO615" s="8"/>
      <c r="AFP615" s="8"/>
      <c r="AFQ615" s="8"/>
      <c r="AFR615" s="8"/>
      <c r="AFS615" s="8"/>
      <c r="AFT615" s="8"/>
      <c r="AFU615" s="8"/>
      <c r="AFV615" s="8"/>
      <c r="AFW615" s="8"/>
      <c r="AFX615" s="8"/>
      <c r="AFY615" s="8"/>
      <c r="AFZ615" s="8"/>
      <c r="AGA615" s="8"/>
      <c r="AGB615" s="8"/>
      <c r="AGC615" s="8"/>
      <c r="AGD615" s="8"/>
      <c r="AGE615" s="8"/>
      <c r="AGF615" s="8"/>
      <c r="AGG615" s="8"/>
      <c r="AGH615" s="8"/>
      <c r="AGI615" s="8"/>
      <c r="AGJ615" s="8"/>
      <c r="AGK615" s="8"/>
      <c r="AGL615" s="8"/>
      <c r="AGM615" s="8"/>
      <c r="AGN615" s="8"/>
      <c r="AGO615" s="8"/>
      <c r="AGP615" s="8"/>
      <c r="AGQ615" s="8"/>
      <c r="AGR615" s="8"/>
      <c r="AGS615" s="8"/>
      <c r="AGT615" s="8"/>
      <c r="AGU615" s="8"/>
      <c r="AGV615" s="8"/>
      <c r="AGW615" s="8"/>
      <c r="AGX615" s="8"/>
      <c r="AGY615" s="8"/>
      <c r="AGZ615" s="8"/>
      <c r="AHA615" s="8"/>
      <c r="AHB615" s="8"/>
      <c r="AHC615" s="8"/>
      <c r="AHD615" s="8"/>
      <c r="AHE615" s="8"/>
      <c r="AHF615" s="8"/>
      <c r="AHG615" s="8"/>
      <c r="AHH615" s="8"/>
      <c r="AHI615" s="8"/>
      <c r="AHJ615" s="8"/>
      <c r="AHK615" s="8"/>
      <c r="AHL615" s="8"/>
      <c r="AHM615" s="8"/>
      <c r="AHN615" s="8"/>
      <c r="AHO615" s="8"/>
      <c r="AHP615" s="8"/>
      <c r="AHQ615" s="8"/>
      <c r="AHR615" s="8"/>
      <c r="AHS615" s="8"/>
      <c r="AHT615" s="8"/>
      <c r="AHU615" s="8"/>
      <c r="AHV615" s="8"/>
      <c r="AHW615" s="8"/>
      <c r="AHX615" s="8"/>
      <c r="AHY615" s="8"/>
      <c r="AHZ615" s="8"/>
      <c r="AIA615" s="8"/>
      <c r="AIB615" s="8"/>
      <c r="AIC615" s="8"/>
      <c r="AID615" s="8"/>
      <c r="AIE615" s="8"/>
      <c r="AIF615" s="8"/>
      <c r="AIG615" s="8"/>
      <c r="AIH615" s="8"/>
      <c r="AII615" s="8"/>
      <c r="AIJ615" s="8"/>
      <c r="AIK615" s="8"/>
      <c r="AIL615" s="8"/>
      <c r="AIM615" s="8"/>
      <c r="AIN615" s="8"/>
      <c r="AIO615" s="8"/>
      <c r="AIP615" s="8"/>
      <c r="AIQ615" s="8"/>
      <c r="AIR615" s="8"/>
      <c r="AIS615" s="8"/>
      <c r="AIT615" s="8"/>
      <c r="AIU615" s="8"/>
      <c r="AIV615" s="8"/>
      <c r="AIW615" s="8"/>
      <c r="AIX615" s="8"/>
      <c r="AIY615" s="8"/>
      <c r="AIZ615" s="8"/>
      <c r="AJA615" s="8"/>
      <c r="AJB615" s="8"/>
      <c r="AJC615" s="8"/>
      <c r="AJD615" s="8"/>
      <c r="AJE615" s="8"/>
      <c r="AJF615" s="8"/>
      <c r="AJG615" s="8"/>
      <c r="AJH615" s="8"/>
      <c r="AJI615" s="8"/>
      <c r="AJJ615" s="8"/>
      <c r="AJK615" s="8"/>
      <c r="AJL615" s="8"/>
      <c r="AJM615" s="8"/>
      <c r="AJN615" s="8"/>
      <c r="AJO615" s="8"/>
      <c r="AJP615" s="8"/>
      <c r="AJQ615" s="8"/>
      <c r="AJR615" s="8"/>
      <c r="AJS615" s="8"/>
      <c r="AJT615" s="8"/>
      <c r="AJU615" s="8"/>
      <c r="AJV615" s="8"/>
      <c r="AJW615" s="8"/>
      <c r="AJX615" s="8"/>
      <c r="AJY615" s="8"/>
      <c r="AJZ615" s="8"/>
      <c r="AKA615" s="8"/>
      <c r="AKB615" s="8"/>
      <c r="AKC615" s="8"/>
      <c r="AKD615" s="8"/>
      <c r="AKE615" s="8"/>
      <c r="AKF615" s="8"/>
      <c r="AKG615" s="8"/>
      <c r="AKH615" s="8"/>
      <c r="AKI615" s="8"/>
      <c r="AKJ615" s="8"/>
      <c r="AKK615" s="8"/>
      <c r="AKL615" s="8"/>
      <c r="AKM615" s="8"/>
      <c r="AKN615" s="8"/>
      <c r="AKO615" s="8"/>
      <c r="AKP615" s="8"/>
      <c r="AKQ615" s="8"/>
      <c r="AKR615" s="8"/>
      <c r="AKS615" s="8"/>
      <c r="AKT615" s="8"/>
      <c r="AKU615" s="8"/>
      <c r="AKV615" s="8"/>
      <c r="AKW615" s="8"/>
      <c r="AKX615" s="8"/>
      <c r="AKY615" s="8"/>
      <c r="AKZ615" s="8"/>
      <c r="ALA615" s="8"/>
      <c r="ALB615" s="8"/>
      <c r="ALC615" s="8"/>
      <c r="ALD615" s="8"/>
      <c r="ALE615" s="8"/>
      <c r="ALF615" s="8"/>
      <c r="ALG615" s="8"/>
      <c r="ALH615" s="8"/>
      <c r="ALI615" s="8"/>
      <c r="ALJ615" s="8"/>
      <c r="ALK615" s="8"/>
      <c r="ALL615" s="8"/>
      <c r="ALM615" s="8"/>
      <c r="ALN615" s="8"/>
      <c r="ALO615" s="8"/>
      <c r="ALP615" s="8"/>
      <c r="ALQ615" s="8"/>
      <c r="ALR615" s="8"/>
      <c r="ALS615" s="8"/>
      <c r="ALT615" s="8"/>
      <c r="ALU615" s="8"/>
      <c r="ALV615" s="8"/>
      <c r="ALW615" s="8"/>
      <c r="ALX615" s="8"/>
      <c r="ALY615" s="8"/>
      <c r="ALZ615" s="8"/>
      <c r="AMA615" s="8"/>
      <c r="AMB615" s="8"/>
      <c r="AMC615" s="8"/>
      <c r="AMD615" s="8"/>
      <c r="AME615" s="8"/>
      <c r="AMF615" s="8"/>
      <c r="AMG615" s="8"/>
      <c r="AMH615" s="8"/>
      <c r="AMI615" s="8"/>
      <c r="AMJ615" s="8"/>
      <c r="AMK615" s="8"/>
      <c r="AML615" s="8"/>
      <c r="AMM615" s="8"/>
      <c r="AMN615" s="8"/>
      <c r="AMO615" s="8"/>
      <c r="AMP615" s="8"/>
      <c r="AMQ615" s="8"/>
      <c r="AMR615" s="8"/>
      <c r="AMS615" s="8"/>
      <c r="AMT615" s="8"/>
      <c r="AMU615" s="8"/>
      <c r="AMV615" s="8"/>
      <c r="AMW615" s="8"/>
      <c r="AMX615" s="8"/>
      <c r="AMY615" s="8"/>
      <c r="AMZ615" s="8"/>
      <c r="ANA615" s="8"/>
      <c r="ANB615" s="8"/>
      <c r="ANC615" s="8"/>
      <c r="AND615" s="8"/>
      <c r="ANE615" s="8"/>
      <c r="ANF615" s="8"/>
      <c r="ANG615" s="8"/>
      <c r="ANH615" s="8"/>
      <c r="ANI615" s="8"/>
      <c r="ANJ615" s="8"/>
      <c r="ANK615" s="8"/>
      <c r="ANL615" s="8"/>
      <c r="ANM615" s="8"/>
      <c r="ANN615" s="8"/>
      <c r="ANO615" s="8"/>
      <c r="ANP615" s="8"/>
      <c r="ANQ615" s="8"/>
      <c r="ANR615" s="8"/>
      <c r="ANS615" s="8"/>
      <c r="ANT615" s="8"/>
      <c r="ANU615" s="8"/>
      <c r="ANV615" s="8"/>
      <c r="ANW615" s="8"/>
      <c r="ANX615" s="8"/>
      <c r="ANY615" s="8"/>
      <c r="ANZ615" s="8"/>
      <c r="AOA615" s="8"/>
      <c r="AOB615" s="8"/>
      <c r="AOC615" s="8"/>
      <c r="AOD615" s="8"/>
      <c r="AOE615" s="8"/>
      <c r="AOF615" s="8"/>
      <c r="AOG615" s="8"/>
      <c r="AOH615" s="8"/>
      <c r="AOI615" s="8"/>
      <c r="AOJ615" s="8"/>
      <c r="AOK615" s="8"/>
      <c r="AOL615" s="8"/>
      <c r="AOM615" s="8"/>
      <c r="AON615" s="8"/>
      <c r="AOO615" s="8"/>
      <c r="AOP615" s="8"/>
      <c r="AOQ615" s="8"/>
      <c r="AOR615" s="8"/>
      <c r="AOS615" s="8"/>
      <c r="AOT615" s="8"/>
      <c r="AOU615" s="8"/>
      <c r="AOV615" s="8"/>
      <c r="AOW615" s="8"/>
      <c r="AOX615" s="8"/>
      <c r="AOY615" s="8"/>
      <c r="AOZ615" s="8"/>
      <c r="APA615" s="8"/>
      <c r="APB615" s="8"/>
      <c r="APC615" s="8"/>
      <c r="APD615" s="8"/>
      <c r="APE615" s="8"/>
      <c r="APF615" s="8"/>
      <c r="APG615" s="8"/>
      <c r="APH615" s="8"/>
      <c r="API615" s="8"/>
      <c r="APJ615" s="8"/>
      <c r="APK615" s="8"/>
      <c r="APL615" s="8"/>
      <c r="APM615" s="8"/>
      <c r="APN615" s="8"/>
      <c r="APO615" s="8"/>
      <c r="APP615" s="8"/>
      <c r="APQ615" s="8"/>
      <c r="APR615" s="8"/>
      <c r="APS615" s="8"/>
      <c r="APT615" s="8"/>
      <c r="APU615" s="8"/>
      <c r="APV615" s="8"/>
      <c r="APW615" s="8"/>
      <c r="APX615" s="8"/>
      <c r="APY615" s="8"/>
      <c r="APZ615" s="8"/>
      <c r="AQA615" s="8"/>
      <c r="AQB615" s="8"/>
      <c r="AQC615" s="8"/>
      <c r="AQD615" s="8"/>
      <c r="AQE615" s="8"/>
      <c r="AQF615" s="8"/>
      <c r="AQG615" s="8"/>
      <c r="AQH615" s="8"/>
      <c r="AQI615" s="8"/>
      <c r="AQJ615" s="8"/>
      <c r="AQK615" s="8"/>
      <c r="AQL615" s="8"/>
      <c r="AQM615" s="8"/>
      <c r="AQN615" s="8"/>
      <c r="AQO615" s="8"/>
      <c r="AQP615" s="8"/>
      <c r="AQQ615" s="8"/>
      <c r="AQR615" s="8"/>
      <c r="AQS615" s="8"/>
      <c r="AQT615" s="8"/>
      <c r="AQU615" s="8"/>
      <c r="AQV615" s="8"/>
      <c r="AQW615" s="8"/>
      <c r="AQX615" s="8"/>
      <c r="AQY615" s="8"/>
      <c r="AQZ615" s="8"/>
      <c r="ARA615" s="8"/>
      <c r="ARB615" s="8"/>
      <c r="ARC615" s="8"/>
      <c r="ARD615" s="8"/>
      <c r="ARE615" s="8"/>
      <c r="ARF615" s="8"/>
      <c r="ARG615" s="8"/>
      <c r="ARH615" s="8"/>
      <c r="ARI615" s="8"/>
      <c r="ARJ615" s="8"/>
      <c r="ARK615" s="8"/>
      <c r="ARL615" s="8"/>
      <c r="ARM615" s="8"/>
      <c r="ARN615" s="8"/>
      <c r="ARO615" s="8"/>
      <c r="ARP615" s="8"/>
      <c r="ARQ615" s="8"/>
      <c r="ARR615" s="8"/>
      <c r="ARS615" s="8"/>
      <c r="ART615" s="8"/>
      <c r="ARU615" s="8"/>
      <c r="ARV615" s="8"/>
      <c r="ARW615" s="8"/>
      <c r="ARX615" s="8"/>
      <c r="ARY615" s="8"/>
      <c r="ARZ615" s="8"/>
      <c r="ASA615" s="8"/>
      <c r="ASB615" s="8"/>
      <c r="ASC615" s="8"/>
      <c r="ASD615" s="8"/>
      <c r="ASE615" s="8"/>
      <c r="ASF615" s="8"/>
      <c r="ASG615" s="8"/>
      <c r="ASH615" s="8"/>
      <c r="ASI615" s="8"/>
      <c r="ASJ615" s="8"/>
      <c r="ASK615" s="8"/>
      <c r="ASL615" s="8"/>
      <c r="ASM615" s="8"/>
      <c r="ASN615" s="8"/>
      <c r="ASO615" s="8"/>
      <c r="ASP615" s="8"/>
      <c r="ASQ615" s="8"/>
      <c r="ASR615" s="8"/>
      <c r="ASS615" s="8"/>
      <c r="AST615" s="8"/>
      <c r="ASU615" s="8"/>
      <c r="ASV615" s="8"/>
      <c r="ASW615" s="8"/>
      <c r="ASX615" s="8"/>
      <c r="ASY615" s="8"/>
      <c r="ASZ615" s="8"/>
      <c r="ATA615" s="8"/>
      <c r="ATB615" s="8"/>
      <c r="ATC615" s="8"/>
      <c r="ATD615" s="8"/>
      <c r="ATE615" s="8"/>
      <c r="ATF615" s="8"/>
      <c r="ATG615" s="8"/>
      <c r="ATH615" s="8"/>
      <c r="ATI615" s="8"/>
      <c r="ATJ615" s="8"/>
      <c r="ATK615" s="8"/>
      <c r="ATL615" s="8"/>
      <c r="ATM615" s="8"/>
      <c r="ATN615" s="8"/>
      <c r="ATO615" s="8"/>
      <c r="ATP615" s="8"/>
      <c r="ATQ615" s="8"/>
      <c r="ATR615" s="8"/>
      <c r="ATS615" s="8"/>
      <c r="ATT615" s="8"/>
      <c r="ATU615" s="8"/>
      <c r="ATV615" s="8"/>
      <c r="ATW615" s="8"/>
      <c r="ATX615" s="8"/>
      <c r="ATY615" s="8"/>
      <c r="ATZ615" s="8"/>
      <c r="AUA615" s="8"/>
      <c r="AUB615" s="8"/>
      <c r="AUC615" s="8"/>
      <c r="AUD615" s="8"/>
      <c r="AUE615" s="8"/>
      <c r="AUF615" s="8"/>
      <c r="AUG615" s="8"/>
      <c r="AUH615" s="8"/>
      <c r="AUI615" s="8"/>
      <c r="AUJ615" s="8"/>
      <c r="AUK615" s="8"/>
      <c r="AUL615" s="8"/>
      <c r="AUM615" s="8"/>
      <c r="AUN615" s="8"/>
      <c r="AUO615" s="8"/>
      <c r="AUP615" s="8"/>
      <c r="AUQ615" s="8"/>
      <c r="AUR615" s="8"/>
      <c r="AUS615" s="8"/>
      <c r="AUT615" s="8"/>
      <c r="AUU615" s="8"/>
      <c r="AUV615" s="8"/>
      <c r="AUW615" s="8"/>
      <c r="AUX615" s="8"/>
      <c r="AUY615" s="8"/>
      <c r="AUZ615" s="8"/>
      <c r="AVA615" s="8"/>
      <c r="AVB615" s="8"/>
      <c r="AVC615" s="8"/>
      <c r="AVD615" s="8"/>
      <c r="AVE615" s="8"/>
      <c r="AVF615" s="8"/>
      <c r="AVG615" s="8"/>
      <c r="AVH615" s="8"/>
      <c r="AVI615" s="8"/>
      <c r="AVJ615" s="8"/>
      <c r="AVK615" s="8"/>
      <c r="AVL615" s="8"/>
      <c r="AVM615" s="8"/>
      <c r="AVN615" s="8"/>
      <c r="AVO615" s="8"/>
      <c r="AVP615" s="8"/>
      <c r="AVQ615" s="8"/>
      <c r="AVR615" s="8"/>
      <c r="AVS615" s="8"/>
      <c r="AVT615" s="8"/>
      <c r="AVU615" s="8"/>
      <c r="AVV615" s="8"/>
      <c r="AVW615" s="8"/>
      <c r="AVX615" s="8"/>
      <c r="AVY615" s="8"/>
      <c r="AVZ615" s="8"/>
      <c r="AWA615" s="8"/>
      <c r="AWB615" s="8"/>
      <c r="AWC615" s="8"/>
      <c r="AWD615" s="8"/>
      <c r="AWE615" s="8"/>
      <c r="AWF615" s="8"/>
      <c r="AWG615" s="8"/>
      <c r="AWH615" s="8"/>
      <c r="AWI615" s="8"/>
      <c r="AWJ615" s="8"/>
      <c r="AWK615" s="8"/>
      <c r="AWL615" s="8"/>
      <c r="AWM615" s="8"/>
      <c r="AWN615" s="8"/>
      <c r="AWO615" s="8"/>
      <c r="AWP615" s="8"/>
      <c r="AWQ615" s="8"/>
      <c r="AWR615" s="8"/>
      <c r="AWS615" s="8"/>
      <c r="AWT615" s="8"/>
      <c r="AWU615" s="8"/>
      <c r="AWV615" s="8"/>
      <c r="AWW615" s="8"/>
      <c r="AWX615" s="8"/>
      <c r="AWY615" s="8"/>
      <c r="AWZ615" s="8"/>
      <c r="AXA615" s="8"/>
      <c r="AXB615" s="8"/>
      <c r="AXC615" s="8"/>
      <c r="AXD615" s="8"/>
      <c r="AXE615" s="8"/>
      <c r="AXF615" s="8"/>
      <c r="AXG615" s="8"/>
      <c r="AXH615" s="8"/>
      <c r="AXI615" s="8"/>
      <c r="AXJ615" s="8"/>
      <c r="AXK615" s="8"/>
      <c r="AXL615" s="8"/>
      <c r="AXM615" s="8"/>
      <c r="AXN615" s="8"/>
      <c r="AXO615" s="8"/>
      <c r="AXP615" s="8"/>
      <c r="AXQ615" s="8"/>
      <c r="AXR615" s="8"/>
      <c r="AXS615" s="8"/>
      <c r="AXT615" s="8"/>
      <c r="AXU615" s="8"/>
      <c r="AXV615" s="8"/>
      <c r="AXW615" s="8"/>
      <c r="AXX615" s="8"/>
      <c r="AXY615" s="8"/>
      <c r="AXZ615" s="8"/>
      <c r="AYA615" s="8"/>
      <c r="AYB615" s="8"/>
      <c r="AYC615" s="8"/>
      <c r="AYD615" s="8"/>
      <c r="AYE615" s="8"/>
      <c r="AYF615" s="8"/>
      <c r="AYG615" s="8"/>
      <c r="AYH615" s="8"/>
      <c r="AYI615" s="8"/>
      <c r="AYJ615" s="8"/>
      <c r="AYK615" s="8"/>
      <c r="AYL615" s="8"/>
      <c r="AYM615" s="8"/>
      <c r="AYN615" s="8"/>
      <c r="AYO615" s="8"/>
      <c r="AYP615" s="8"/>
      <c r="AYQ615" s="8"/>
      <c r="AYR615" s="8"/>
      <c r="AYS615" s="8"/>
      <c r="AYT615" s="8"/>
      <c r="AYU615" s="8"/>
      <c r="AYV615" s="8"/>
      <c r="AYW615" s="8"/>
      <c r="AYX615" s="8"/>
      <c r="AYY615" s="8"/>
      <c r="AYZ615" s="8"/>
      <c r="AZA615" s="8"/>
      <c r="AZB615" s="8"/>
      <c r="AZC615" s="8"/>
      <c r="AZD615" s="8"/>
      <c r="AZE615" s="8"/>
      <c r="AZF615" s="8"/>
      <c r="AZG615" s="8"/>
      <c r="AZH615" s="8"/>
      <c r="AZI615" s="8"/>
      <c r="AZJ615" s="8"/>
      <c r="AZK615" s="8"/>
      <c r="AZL615" s="8"/>
      <c r="AZM615" s="8"/>
      <c r="AZN615" s="8"/>
      <c r="AZO615" s="8"/>
      <c r="AZP615" s="8"/>
      <c r="AZQ615" s="8"/>
      <c r="AZR615" s="8"/>
      <c r="AZS615" s="8"/>
      <c r="AZT615" s="8"/>
      <c r="AZU615" s="8"/>
      <c r="AZV615" s="8"/>
      <c r="AZW615" s="8"/>
      <c r="AZX615" s="8"/>
      <c r="AZY615" s="8"/>
      <c r="AZZ615" s="8"/>
      <c r="BAA615" s="8"/>
      <c r="BAB615" s="8"/>
      <c r="BAC615" s="8"/>
      <c r="BAD615" s="8"/>
      <c r="BAE615" s="8"/>
      <c r="BAF615" s="8"/>
      <c r="BAG615" s="8"/>
      <c r="BAH615" s="8"/>
      <c r="BAI615" s="8"/>
      <c r="BAJ615" s="8"/>
      <c r="BAK615" s="8"/>
      <c r="BAL615" s="8"/>
      <c r="BAM615" s="8"/>
      <c r="BAN615" s="8"/>
      <c r="BAO615" s="8"/>
      <c r="BAP615" s="8"/>
      <c r="BAQ615" s="8"/>
      <c r="BAR615" s="8"/>
      <c r="BAS615" s="8"/>
      <c r="BAT615" s="8"/>
      <c r="BAU615" s="8"/>
      <c r="BAV615" s="8"/>
      <c r="BAW615" s="8"/>
      <c r="BAX615" s="8"/>
      <c r="BAY615" s="8"/>
      <c r="BAZ615" s="8"/>
      <c r="BBA615" s="8"/>
      <c r="BBB615" s="8"/>
      <c r="BBC615" s="8"/>
      <c r="BBD615" s="8"/>
      <c r="BBE615" s="8"/>
      <c r="BBF615" s="8"/>
      <c r="BBG615" s="8"/>
      <c r="BBH615" s="8"/>
      <c r="BBI615" s="8"/>
      <c r="BBJ615" s="8"/>
      <c r="BBK615" s="8"/>
      <c r="BBL615" s="8"/>
      <c r="BBM615" s="8"/>
      <c r="BBN615" s="8"/>
      <c r="BBO615" s="8"/>
      <c r="BBP615" s="8"/>
      <c r="BBQ615" s="8"/>
      <c r="BBR615" s="8"/>
      <c r="BBS615" s="8"/>
      <c r="BBT615" s="8"/>
      <c r="BBU615" s="8"/>
      <c r="BBV615" s="8"/>
      <c r="BBW615" s="8"/>
      <c r="BBX615" s="8"/>
      <c r="BBY615" s="8"/>
      <c r="BBZ615" s="8"/>
      <c r="BCA615" s="8"/>
      <c r="BCB615" s="8"/>
      <c r="BCC615" s="8"/>
      <c r="BCD615" s="8"/>
      <c r="BCE615" s="8"/>
      <c r="BCF615" s="8"/>
      <c r="BCG615" s="8"/>
      <c r="BCH615" s="8"/>
      <c r="BCI615" s="8"/>
      <c r="BCJ615" s="8"/>
      <c r="BCK615" s="8"/>
      <c r="BCL615" s="8"/>
      <c r="BCM615" s="8"/>
      <c r="BCN615" s="8"/>
      <c r="BCO615" s="8"/>
      <c r="BCP615" s="8"/>
      <c r="BCQ615" s="8"/>
      <c r="BCR615" s="8"/>
      <c r="BCS615" s="8"/>
      <c r="BCT615" s="8"/>
      <c r="BCU615" s="8"/>
      <c r="BCV615" s="8"/>
      <c r="BCW615" s="8"/>
      <c r="BCX615" s="8"/>
      <c r="BCY615" s="8"/>
      <c r="BCZ615" s="8"/>
      <c r="BDA615" s="8"/>
      <c r="BDB615" s="8"/>
      <c r="BDC615" s="8"/>
      <c r="BDD615" s="8"/>
      <c r="BDE615" s="8"/>
      <c r="BDF615" s="8"/>
      <c r="BDG615" s="8"/>
      <c r="BDH615" s="8"/>
      <c r="BDI615" s="8"/>
      <c r="BDJ615" s="8"/>
      <c r="BDK615" s="8"/>
      <c r="BDL615" s="8"/>
      <c r="BDM615" s="8"/>
      <c r="BDN615" s="8"/>
      <c r="BDO615" s="8"/>
      <c r="BDP615" s="8"/>
      <c r="BDQ615" s="8"/>
      <c r="BDR615" s="8"/>
      <c r="BDS615" s="8"/>
      <c r="BDT615" s="8"/>
      <c r="BDU615" s="8"/>
      <c r="BDV615" s="8"/>
      <c r="BDW615" s="8"/>
      <c r="BDX615" s="8"/>
      <c r="BDY615" s="8"/>
      <c r="BDZ615" s="8"/>
      <c r="BEA615" s="8"/>
      <c r="BEB615" s="8"/>
      <c r="BEC615" s="8"/>
      <c r="BED615" s="8"/>
      <c r="BEE615" s="8"/>
      <c r="BEF615" s="8"/>
      <c r="BEG615" s="8"/>
      <c r="BEH615" s="8"/>
      <c r="BEI615" s="8"/>
      <c r="BEJ615" s="8"/>
      <c r="BEK615" s="8"/>
      <c r="BEL615" s="8"/>
      <c r="BEM615" s="8"/>
      <c r="BEN615" s="8"/>
      <c r="BEO615" s="8"/>
      <c r="BEP615" s="8"/>
      <c r="BEQ615" s="8"/>
      <c r="BER615" s="8"/>
      <c r="BES615" s="8"/>
      <c r="BET615" s="8"/>
      <c r="BEU615" s="8"/>
      <c r="BEV615" s="8"/>
      <c r="BEW615" s="8"/>
      <c r="BEX615" s="8"/>
      <c r="BEY615" s="8"/>
      <c r="BEZ615" s="8"/>
      <c r="BFA615" s="8"/>
      <c r="BFB615" s="8"/>
      <c r="BFC615" s="8"/>
      <c r="BFD615" s="8"/>
      <c r="BFE615" s="8"/>
      <c r="BFF615" s="8"/>
      <c r="BFG615" s="8"/>
      <c r="BFH615" s="8"/>
      <c r="BFI615" s="8"/>
      <c r="BFJ615" s="8"/>
      <c r="BFK615" s="8"/>
      <c r="BFL615" s="8"/>
      <c r="BFM615" s="8"/>
      <c r="BFN615" s="8"/>
      <c r="BFO615" s="8"/>
      <c r="BFP615" s="8"/>
      <c r="BFQ615" s="8"/>
      <c r="BFR615" s="8"/>
      <c r="BFS615" s="8"/>
      <c r="BFT615" s="8"/>
      <c r="BFU615" s="8"/>
      <c r="BFV615" s="8"/>
      <c r="BFW615" s="8"/>
      <c r="BFX615" s="8"/>
      <c r="BFY615" s="8"/>
      <c r="BFZ615" s="8"/>
      <c r="BGA615" s="8"/>
      <c r="BGB615" s="8"/>
      <c r="BGC615" s="8"/>
      <c r="BGD615" s="8"/>
      <c r="BGE615" s="8"/>
      <c r="BGF615" s="8"/>
      <c r="BGG615" s="8"/>
      <c r="BGH615" s="8"/>
      <c r="BGI615" s="8"/>
      <c r="BGJ615" s="8"/>
      <c r="BGK615" s="8"/>
      <c r="BGL615" s="8"/>
      <c r="BGM615" s="8"/>
      <c r="BGN615" s="8"/>
      <c r="BGO615" s="8"/>
      <c r="BGP615" s="8"/>
      <c r="BGQ615" s="8"/>
      <c r="BGR615" s="8"/>
      <c r="BGS615" s="8"/>
      <c r="BGT615" s="8"/>
      <c r="BGU615" s="8"/>
      <c r="BGV615" s="8"/>
      <c r="BGW615" s="8"/>
      <c r="BGX615" s="8"/>
      <c r="BGY615" s="8"/>
      <c r="BGZ615" s="8"/>
      <c r="BHA615" s="8"/>
      <c r="BHB615" s="8"/>
      <c r="BHC615" s="8"/>
      <c r="BHD615" s="8"/>
      <c r="BHE615" s="8"/>
      <c r="BHF615" s="8"/>
      <c r="BHG615" s="8"/>
      <c r="BHH615" s="8"/>
      <c r="BHI615" s="8"/>
      <c r="BHJ615" s="8"/>
      <c r="BHK615" s="8"/>
      <c r="BHL615" s="8"/>
      <c r="BHM615" s="8"/>
      <c r="BHN615" s="8"/>
      <c r="BHO615" s="8"/>
      <c r="BHP615" s="8"/>
      <c r="BHQ615" s="8"/>
      <c r="BHR615" s="8"/>
      <c r="BHS615" s="8"/>
      <c r="BHT615" s="8"/>
      <c r="BHU615" s="8"/>
      <c r="BHV615" s="8"/>
      <c r="BHW615" s="8"/>
      <c r="BHX615" s="8"/>
      <c r="BHY615" s="8"/>
      <c r="BHZ615" s="8"/>
      <c r="BIA615" s="8"/>
      <c r="BIB615" s="8"/>
      <c r="BIC615" s="8"/>
      <c r="BID615" s="8"/>
      <c r="BIE615" s="8"/>
      <c r="BIF615" s="8"/>
      <c r="BIG615" s="8"/>
      <c r="BIH615" s="8"/>
      <c r="BII615" s="8"/>
      <c r="BIJ615" s="8"/>
      <c r="BIK615" s="8"/>
      <c r="BIL615" s="8"/>
      <c r="BIM615" s="8"/>
      <c r="BIN615" s="8"/>
      <c r="BIO615" s="8"/>
      <c r="BIP615" s="8"/>
      <c r="BIQ615" s="8"/>
      <c r="BIR615" s="8"/>
      <c r="BIS615" s="8"/>
      <c r="BIT615" s="8"/>
      <c r="BIU615" s="8"/>
      <c r="BIV615" s="8"/>
      <c r="BIW615" s="8"/>
      <c r="BIX615" s="8"/>
      <c r="BIY615" s="8"/>
      <c r="BIZ615" s="8"/>
      <c r="BJA615" s="8"/>
      <c r="BJB615" s="8"/>
      <c r="BJC615" s="8"/>
      <c r="BJD615" s="8"/>
      <c r="BJE615" s="8"/>
      <c r="BJF615" s="8"/>
      <c r="BJG615" s="8"/>
      <c r="BJH615" s="8"/>
      <c r="BJI615" s="8"/>
      <c r="BJJ615" s="8"/>
      <c r="BJK615" s="8"/>
      <c r="BJL615" s="8"/>
      <c r="BJM615" s="8"/>
      <c r="BJN615" s="8"/>
      <c r="BJO615" s="8"/>
      <c r="BJP615" s="8"/>
      <c r="BJQ615" s="8"/>
      <c r="BJR615" s="8"/>
      <c r="BJS615" s="8"/>
      <c r="BJT615" s="8"/>
      <c r="BJU615" s="8"/>
      <c r="BJV615" s="8"/>
      <c r="BJW615" s="8"/>
      <c r="BJX615" s="8"/>
      <c r="BJY615" s="8"/>
      <c r="BJZ615" s="8"/>
      <c r="BKA615" s="8"/>
      <c r="BKB615" s="8"/>
      <c r="BKC615" s="8"/>
      <c r="BKD615" s="8"/>
      <c r="BKE615" s="8"/>
      <c r="BKF615" s="8"/>
      <c r="BKG615" s="8"/>
      <c r="BKH615" s="8"/>
      <c r="BKI615" s="8"/>
      <c r="BKJ615" s="8"/>
      <c r="BKK615" s="8"/>
      <c r="BKL615" s="8"/>
      <c r="BKM615" s="8"/>
      <c r="BKN615" s="8"/>
      <c r="BKO615" s="8"/>
      <c r="BKP615" s="8"/>
      <c r="BKQ615" s="8"/>
      <c r="BKR615" s="8"/>
      <c r="BKS615" s="8"/>
      <c r="BKT615" s="8"/>
      <c r="BKU615" s="8"/>
      <c r="BKV615" s="8"/>
      <c r="BKW615" s="8"/>
      <c r="BKX615" s="8"/>
      <c r="BKY615" s="8"/>
      <c r="BKZ615" s="8"/>
      <c r="BLA615" s="8"/>
      <c r="BLB615" s="8"/>
      <c r="BLC615" s="8"/>
      <c r="BLD615" s="8"/>
      <c r="BLE615" s="8"/>
      <c r="BLF615" s="8"/>
      <c r="BLG615" s="8"/>
      <c r="BLH615" s="8"/>
      <c r="BLI615" s="8"/>
      <c r="BLJ615" s="8"/>
      <c r="BLK615" s="8"/>
      <c r="BLL615" s="8"/>
      <c r="BLM615" s="8"/>
      <c r="BLN615" s="8"/>
      <c r="BLO615" s="8"/>
      <c r="BLP615" s="8"/>
      <c r="BLQ615" s="8"/>
      <c r="BLR615" s="8"/>
      <c r="BLS615" s="8"/>
      <c r="BLT615" s="8"/>
      <c r="BLU615" s="8"/>
      <c r="BLV615" s="8"/>
      <c r="BLW615" s="8"/>
      <c r="BLX615" s="8"/>
      <c r="BLY615" s="8"/>
      <c r="BLZ615" s="8"/>
      <c r="BMA615" s="8"/>
      <c r="BMB615" s="8"/>
      <c r="BMC615" s="8"/>
      <c r="BMD615" s="8"/>
      <c r="BME615" s="8"/>
      <c r="BMF615" s="8"/>
      <c r="BMG615" s="8"/>
      <c r="BMH615" s="8"/>
      <c r="BMI615" s="8"/>
      <c r="BMJ615" s="8"/>
      <c r="BMK615" s="8"/>
      <c r="BML615" s="8"/>
      <c r="BMM615" s="8"/>
      <c r="BMN615" s="8"/>
      <c r="BMO615" s="8"/>
      <c r="BMP615" s="8"/>
      <c r="BMQ615" s="8"/>
      <c r="BMR615" s="8"/>
      <c r="BMS615" s="8"/>
      <c r="BMT615" s="8"/>
      <c r="BMU615" s="8"/>
      <c r="BMV615" s="8"/>
      <c r="BMW615" s="8"/>
      <c r="BMX615" s="8"/>
      <c r="BMY615" s="8"/>
      <c r="BMZ615" s="8"/>
      <c r="BNA615" s="8"/>
      <c r="BNB615" s="8"/>
      <c r="BNC615" s="8"/>
      <c r="BND615" s="8"/>
      <c r="BNE615" s="8"/>
      <c r="BNF615" s="8"/>
      <c r="BNG615" s="8"/>
      <c r="BNH615" s="8"/>
      <c r="BNI615" s="8"/>
      <c r="BNJ615" s="8"/>
      <c r="BNK615" s="8"/>
      <c r="BNL615" s="8"/>
      <c r="BNM615" s="8"/>
      <c r="BNN615" s="8"/>
      <c r="BNO615" s="8"/>
      <c r="BNP615" s="8"/>
      <c r="BNQ615" s="8"/>
      <c r="BNR615" s="8"/>
      <c r="BNS615" s="8"/>
      <c r="BNT615" s="8"/>
      <c r="BNU615" s="8"/>
      <c r="BNV615" s="8"/>
      <c r="BNW615" s="8"/>
      <c r="BNX615" s="8"/>
      <c r="BNY615" s="8"/>
      <c r="BNZ615" s="8"/>
      <c r="BOA615" s="8"/>
      <c r="BOB615" s="8"/>
      <c r="BOC615" s="8"/>
      <c r="BOD615" s="8"/>
      <c r="BOE615" s="8"/>
      <c r="BOF615" s="8"/>
      <c r="BOG615" s="8"/>
      <c r="BOH615" s="8"/>
      <c r="BOI615" s="8"/>
      <c r="BOJ615" s="8"/>
      <c r="BOK615" s="8"/>
      <c r="BOL615" s="8"/>
      <c r="BOM615" s="8"/>
      <c r="BON615" s="8"/>
      <c r="BOO615" s="8"/>
      <c r="BOP615" s="8"/>
      <c r="BOQ615" s="8"/>
      <c r="BOR615" s="8"/>
      <c r="BOS615" s="8"/>
      <c r="BOT615" s="8"/>
      <c r="BOU615" s="8"/>
      <c r="BOV615" s="8"/>
      <c r="BOW615" s="8"/>
      <c r="BOX615" s="8"/>
      <c r="BOY615" s="8"/>
      <c r="BOZ615" s="8"/>
      <c r="BPA615" s="8"/>
      <c r="BPB615" s="8"/>
      <c r="BPC615" s="8"/>
      <c r="BPD615" s="8"/>
      <c r="BPE615" s="8"/>
      <c r="BPF615" s="8"/>
      <c r="BPG615" s="8"/>
      <c r="BPH615" s="8"/>
      <c r="BPI615" s="8"/>
      <c r="BPJ615" s="8"/>
      <c r="BPK615" s="8"/>
      <c r="BPL615" s="8"/>
      <c r="BPM615" s="8"/>
      <c r="BPN615" s="8"/>
      <c r="BPO615" s="8"/>
      <c r="BPP615" s="8"/>
      <c r="BPQ615" s="8"/>
      <c r="BPR615" s="8"/>
      <c r="BPS615" s="8"/>
      <c r="BPT615" s="8"/>
      <c r="BPU615" s="8"/>
      <c r="BPV615" s="8"/>
      <c r="BPW615" s="8"/>
      <c r="BPX615" s="8"/>
      <c r="BPY615" s="8"/>
      <c r="BPZ615" s="8"/>
      <c r="BQA615" s="8"/>
      <c r="BQB615" s="8"/>
      <c r="BQC615" s="8"/>
      <c r="BQD615" s="8"/>
      <c r="BQE615" s="8"/>
      <c r="BQF615" s="8"/>
      <c r="BQG615" s="8"/>
      <c r="BQH615" s="8"/>
      <c r="BQI615" s="8"/>
      <c r="BQJ615" s="8"/>
      <c r="BQK615" s="8"/>
      <c r="BQL615" s="8"/>
      <c r="BQM615" s="8"/>
      <c r="BQN615" s="8"/>
      <c r="BQO615" s="8"/>
      <c r="BQP615" s="8"/>
      <c r="BQQ615" s="8"/>
      <c r="BQR615" s="8"/>
      <c r="BQS615" s="8"/>
      <c r="BQT615" s="8"/>
      <c r="BQU615" s="8"/>
      <c r="BQV615" s="8"/>
      <c r="BQW615" s="8"/>
      <c r="BQX615" s="8"/>
      <c r="BQY615" s="8"/>
      <c r="BQZ615" s="8"/>
      <c r="BRA615" s="8"/>
      <c r="BRB615" s="8"/>
      <c r="BRC615" s="8"/>
      <c r="BRD615" s="8"/>
      <c r="BRE615" s="8"/>
      <c r="BRF615" s="8"/>
      <c r="BRG615" s="8"/>
      <c r="BRH615" s="8"/>
      <c r="BRI615" s="8"/>
      <c r="BRJ615" s="8"/>
      <c r="BRK615" s="8"/>
      <c r="BRL615" s="8"/>
      <c r="BRM615" s="8"/>
      <c r="BRN615" s="8"/>
      <c r="BRO615" s="8"/>
      <c r="BRP615" s="8"/>
      <c r="BRQ615" s="8"/>
      <c r="BRR615" s="8"/>
      <c r="BRS615" s="8"/>
      <c r="BRT615" s="8"/>
      <c r="BRU615" s="8"/>
      <c r="BRV615" s="8"/>
      <c r="BRW615" s="8"/>
      <c r="BRX615" s="8"/>
      <c r="BRY615" s="8"/>
      <c r="BRZ615" s="8"/>
      <c r="BSA615" s="8"/>
      <c r="BSB615" s="8"/>
      <c r="BSC615" s="8"/>
      <c r="BSD615" s="8"/>
      <c r="BSE615" s="8"/>
      <c r="BSF615" s="8"/>
      <c r="BSG615" s="8"/>
      <c r="BSH615" s="8"/>
      <c r="BSI615" s="8"/>
      <c r="BSJ615" s="8"/>
      <c r="BSK615" s="8"/>
      <c r="BSL615" s="8"/>
      <c r="BSM615" s="8"/>
      <c r="BSN615" s="8"/>
      <c r="BSO615" s="8"/>
      <c r="BSP615" s="8"/>
      <c r="BSQ615" s="8"/>
      <c r="BSR615" s="8"/>
      <c r="BSS615" s="8"/>
      <c r="BST615" s="8"/>
      <c r="BSU615" s="8"/>
      <c r="BSV615" s="8"/>
      <c r="BSW615" s="8"/>
      <c r="BSX615" s="8"/>
      <c r="BSY615" s="8"/>
      <c r="BSZ615" s="8"/>
      <c r="BTA615" s="8"/>
      <c r="BTB615" s="8"/>
      <c r="BTC615" s="8"/>
      <c r="BTD615" s="8"/>
      <c r="BTE615" s="8"/>
      <c r="BTF615" s="8"/>
      <c r="BTG615" s="8"/>
      <c r="BTH615" s="8"/>
      <c r="BTI615" s="8"/>
      <c r="BTJ615" s="8"/>
      <c r="BTK615" s="8"/>
      <c r="BTL615" s="8"/>
      <c r="BTM615" s="8"/>
      <c r="BTN615" s="8"/>
      <c r="BTO615" s="8"/>
      <c r="BTP615" s="8"/>
      <c r="BTQ615" s="8"/>
      <c r="BTR615" s="8"/>
      <c r="BTS615" s="8"/>
      <c r="BTT615" s="8"/>
      <c r="BTU615" s="8"/>
      <c r="BTV615" s="8"/>
      <c r="BTW615" s="8"/>
      <c r="BTX615" s="8"/>
      <c r="BTY615" s="8"/>
      <c r="BTZ615" s="8"/>
      <c r="BUA615" s="8"/>
      <c r="BUB615" s="8"/>
      <c r="BUC615" s="8"/>
      <c r="BUD615" s="8"/>
      <c r="BUE615" s="8"/>
      <c r="BUF615" s="8"/>
      <c r="BUG615" s="8"/>
      <c r="BUH615" s="8"/>
      <c r="BUI615" s="8"/>
      <c r="BUJ615" s="8"/>
      <c r="BUK615" s="8"/>
      <c r="BUL615" s="8"/>
      <c r="BUM615" s="8"/>
      <c r="BUN615" s="8"/>
      <c r="BUO615" s="8"/>
      <c r="BUP615" s="8"/>
      <c r="BUQ615" s="8"/>
      <c r="BUR615" s="8"/>
      <c r="BUS615" s="8"/>
      <c r="BUT615" s="8"/>
      <c r="BUU615" s="8"/>
      <c r="BUV615" s="8"/>
      <c r="BUW615" s="8"/>
      <c r="BUX615" s="8"/>
      <c r="BUY615" s="8"/>
      <c r="BUZ615" s="8"/>
      <c r="BVA615" s="8"/>
      <c r="BVB615" s="8"/>
      <c r="BVC615" s="8"/>
      <c r="BVD615" s="8"/>
      <c r="BVE615" s="8"/>
      <c r="BVF615" s="8"/>
      <c r="BVG615" s="8"/>
      <c r="BVH615" s="8"/>
      <c r="BVI615" s="8"/>
      <c r="BVJ615" s="8"/>
      <c r="BVK615" s="8"/>
      <c r="BVL615" s="8"/>
      <c r="BVM615" s="8"/>
      <c r="BVN615" s="8"/>
      <c r="BVO615" s="8"/>
      <c r="BVP615" s="8"/>
      <c r="BVQ615" s="8"/>
      <c r="BVR615" s="8"/>
      <c r="BVS615" s="8"/>
      <c r="BVT615" s="8"/>
      <c r="BVU615" s="8"/>
      <c r="BVV615" s="8"/>
      <c r="BVW615" s="8"/>
      <c r="BVX615" s="8"/>
      <c r="BVY615" s="8"/>
      <c r="BVZ615" s="8"/>
      <c r="BWA615" s="8"/>
      <c r="BWB615" s="8"/>
      <c r="BWC615" s="8"/>
      <c r="BWD615" s="8"/>
      <c r="BWE615" s="8"/>
      <c r="BWF615" s="8"/>
      <c r="BWG615" s="8"/>
      <c r="BWH615" s="8"/>
      <c r="BWI615" s="8"/>
      <c r="BWJ615" s="8"/>
      <c r="BWK615" s="8"/>
      <c r="BWL615" s="8"/>
      <c r="BWM615" s="8"/>
      <c r="BWN615" s="8"/>
      <c r="BWO615" s="8"/>
      <c r="BWP615" s="8"/>
      <c r="BWQ615" s="8"/>
    </row>
    <row r="616" spans="1:1967" s="445" customFormat="1" ht="102" customHeight="1">
      <c r="A616" s="9" t="s">
        <v>6669</v>
      </c>
      <c r="B616" s="100" t="s">
        <v>97</v>
      </c>
      <c r="C616" s="111" t="s">
        <v>1118</v>
      </c>
      <c r="D616" s="111" t="s">
        <v>1103</v>
      </c>
      <c r="E616" s="111" t="s">
        <v>1119</v>
      </c>
      <c r="F616" s="3"/>
      <c r="G616" s="3" t="s">
        <v>384</v>
      </c>
      <c r="H616" s="20">
        <v>1</v>
      </c>
      <c r="I616" s="114">
        <v>470000000</v>
      </c>
      <c r="J616" s="21" t="s">
        <v>1330</v>
      </c>
      <c r="K616" s="19" t="s">
        <v>2096</v>
      </c>
      <c r="L616" s="138" t="s">
        <v>3428</v>
      </c>
      <c r="M616" s="141" t="s">
        <v>383</v>
      </c>
      <c r="N616" s="361" t="s">
        <v>2105</v>
      </c>
      <c r="O616" s="3" t="s">
        <v>1382</v>
      </c>
      <c r="P616" s="7" t="s">
        <v>1354</v>
      </c>
      <c r="Q616" s="3" t="s">
        <v>1195</v>
      </c>
      <c r="R616" s="24">
        <v>48</v>
      </c>
      <c r="S616" s="19">
        <v>39450</v>
      </c>
      <c r="T616" s="83">
        <f t="shared" si="40"/>
        <v>1893600</v>
      </c>
      <c r="U616" s="83">
        <f t="shared" si="39"/>
        <v>2120832</v>
      </c>
      <c r="V616" s="9" t="s">
        <v>1341</v>
      </c>
      <c r="W616" s="153" t="s">
        <v>1410</v>
      </c>
      <c r="X616" s="9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KR616" s="8"/>
      <c r="KS616" s="8"/>
      <c r="KT616" s="8"/>
      <c r="KU616" s="8"/>
      <c r="KV616" s="8"/>
      <c r="KW616" s="8"/>
      <c r="KX616" s="8"/>
      <c r="KY616" s="8"/>
      <c r="KZ616" s="8"/>
      <c r="LA616" s="8"/>
      <c r="LB616" s="8"/>
      <c r="LC616" s="8"/>
      <c r="LD616" s="8"/>
      <c r="LE616" s="8"/>
      <c r="LF616" s="8"/>
      <c r="LG616" s="8"/>
      <c r="LH616" s="8"/>
      <c r="LI616" s="8"/>
      <c r="LJ616" s="8"/>
      <c r="LK616" s="8"/>
      <c r="LL616" s="8"/>
      <c r="LM616" s="8"/>
      <c r="LN616" s="8"/>
      <c r="LO616" s="8"/>
      <c r="LP616" s="8"/>
      <c r="LQ616" s="8"/>
      <c r="LR616" s="8"/>
      <c r="LS616" s="8"/>
      <c r="LT616" s="8"/>
      <c r="LU616" s="8"/>
      <c r="LV616" s="8"/>
      <c r="LW616" s="8"/>
      <c r="LX616" s="8"/>
      <c r="LY616" s="8"/>
      <c r="LZ616" s="8"/>
      <c r="MA616" s="8"/>
      <c r="MB616" s="8"/>
      <c r="MC616" s="8"/>
      <c r="MD616" s="8"/>
      <c r="ME616" s="8"/>
      <c r="MF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  <c r="MQ616" s="8"/>
      <c r="MR616" s="8"/>
      <c r="MS616" s="8"/>
      <c r="MT616" s="8"/>
      <c r="MU616" s="8"/>
      <c r="MV616" s="8"/>
      <c r="MW616" s="8"/>
      <c r="MX616" s="8"/>
      <c r="MY616" s="8"/>
      <c r="MZ616" s="8"/>
      <c r="NA616" s="8"/>
      <c r="NB616" s="8"/>
      <c r="NC616" s="8"/>
      <c r="ND616" s="8"/>
      <c r="NE616" s="8"/>
      <c r="NF616" s="8"/>
      <c r="NG616" s="8"/>
      <c r="NH616" s="8"/>
      <c r="NI616" s="8"/>
      <c r="NJ616" s="8"/>
      <c r="NK616" s="8"/>
      <c r="NL616" s="8"/>
      <c r="NM616" s="8"/>
      <c r="NN616" s="8"/>
      <c r="NO616" s="8"/>
      <c r="NP616" s="8"/>
      <c r="NQ616" s="8"/>
      <c r="NR616" s="8"/>
      <c r="NS616" s="8"/>
      <c r="NT616" s="8"/>
      <c r="NU616" s="8"/>
      <c r="NV616" s="8"/>
      <c r="NW616" s="8"/>
      <c r="NX616" s="8"/>
      <c r="NY616" s="8"/>
      <c r="NZ616" s="8"/>
      <c r="OA616" s="8"/>
      <c r="OB616" s="8"/>
      <c r="OC616" s="8"/>
      <c r="OD616" s="8"/>
      <c r="OE616" s="8"/>
      <c r="OF616" s="8"/>
      <c r="OG616" s="8"/>
      <c r="OH616" s="8"/>
      <c r="OI616" s="8"/>
      <c r="OJ616" s="8"/>
      <c r="OK616" s="8"/>
      <c r="OL616" s="8"/>
      <c r="OM616" s="8"/>
      <c r="ON616" s="8"/>
      <c r="OO616" s="8"/>
      <c r="OP616" s="8"/>
      <c r="OQ616" s="8"/>
      <c r="OR616" s="8"/>
      <c r="OS616" s="8"/>
      <c r="OT616" s="8"/>
      <c r="OU616" s="8"/>
      <c r="OV616" s="8"/>
      <c r="OW616" s="8"/>
      <c r="OX616" s="8"/>
      <c r="OY616" s="8"/>
      <c r="OZ616" s="8"/>
      <c r="PA616" s="8"/>
      <c r="PB616" s="8"/>
      <c r="PC616" s="8"/>
      <c r="PD616" s="8"/>
      <c r="PE616" s="8"/>
      <c r="PF616" s="8"/>
      <c r="PG616" s="8"/>
      <c r="PH616" s="8"/>
      <c r="PI616" s="8"/>
      <c r="PJ616" s="8"/>
      <c r="PK616" s="8"/>
      <c r="PL616" s="8"/>
      <c r="PM616" s="8"/>
      <c r="PN616" s="8"/>
      <c r="PO616" s="8"/>
      <c r="PP616" s="8"/>
      <c r="PQ616" s="8"/>
      <c r="PR616" s="8"/>
      <c r="PS616" s="8"/>
      <c r="PT616" s="8"/>
      <c r="PU616" s="8"/>
      <c r="PV616" s="8"/>
      <c r="PW616" s="8"/>
      <c r="PX616" s="8"/>
      <c r="PY616" s="8"/>
      <c r="PZ616" s="8"/>
      <c r="QA616" s="8"/>
      <c r="QB616" s="8"/>
      <c r="QC616" s="8"/>
      <c r="QD616" s="8"/>
      <c r="QE616" s="8"/>
      <c r="QF616" s="8"/>
      <c r="QG616" s="8"/>
      <c r="QH616" s="8"/>
      <c r="QI616" s="8"/>
      <c r="QJ616" s="8"/>
      <c r="QK616" s="8"/>
      <c r="QL616" s="8"/>
      <c r="QM616" s="8"/>
      <c r="QN616" s="8"/>
      <c r="QO616" s="8"/>
      <c r="QP616" s="8"/>
      <c r="QQ616" s="8"/>
      <c r="QR616" s="8"/>
      <c r="QS616" s="8"/>
      <c r="QT616" s="8"/>
      <c r="QU616" s="8"/>
      <c r="QV616" s="8"/>
      <c r="QW616" s="8"/>
      <c r="QX616" s="8"/>
      <c r="QY616" s="8"/>
      <c r="QZ616" s="8"/>
      <c r="RA616" s="8"/>
      <c r="RB616" s="8"/>
      <c r="RC616" s="8"/>
      <c r="RD616" s="8"/>
      <c r="RE616" s="8"/>
      <c r="RF616" s="8"/>
      <c r="RG616" s="8"/>
      <c r="RH616" s="8"/>
      <c r="RI616" s="8"/>
      <c r="RJ616" s="8"/>
      <c r="RK616" s="8"/>
      <c r="RL616" s="8"/>
      <c r="RM616" s="8"/>
      <c r="RN616" s="8"/>
      <c r="RO616" s="8"/>
      <c r="RP616" s="8"/>
      <c r="RQ616" s="8"/>
      <c r="RR616" s="8"/>
      <c r="RS616" s="8"/>
      <c r="RT616" s="8"/>
      <c r="RU616" s="8"/>
      <c r="RV616" s="8"/>
      <c r="RW616" s="8"/>
      <c r="RX616" s="8"/>
      <c r="RY616" s="8"/>
      <c r="RZ616" s="8"/>
      <c r="SA616" s="8"/>
      <c r="SB616" s="8"/>
      <c r="SC616" s="8"/>
      <c r="SD616" s="8"/>
      <c r="SE616" s="8"/>
      <c r="SF616" s="8"/>
      <c r="SG616" s="8"/>
      <c r="SH616" s="8"/>
      <c r="SI616" s="8"/>
      <c r="SJ616" s="8"/>
      <c r="SK616" s="8"/>
      <c r="SL616" s="8"/>
      <c r="SM616" s="8"/>
      <c r="SN616" s="8"/>
      <c r="SO616" s="8"/>
      <c r="SP616" s="8"/>
      <c r="SQ616" s="8"/>
      <c r="SR616" s="8"/>
      <c r="SS616" s="8"/>
      <c r="ST616" s="8"/>
      <c r="SU616" s="8"/>
      <c r="SV616" s="8"/>
      <c r="SW616" s="8"/>
      <c r="SX616" s="8"/>
      <c r="SY616" s="8"/>
      <c r="SZ616" s="8"/>
      <c r="TA616" s="8"/>
      <c r="TB616" s="8"/>
      <c r="TC616" s="8"/>
      <c r="TD616" s="8"/>
      <c r="TE616" s="8"/>
      <c r="TF616" s="8"/>
      <c r="TG616" s="8"/>
      <c r="TH616" s="8"/>
      <c r="TI616" s="8"/>
      <c r="TJ616" s="8"/>
      <c r="TK616" s="8"/>
      <c r="TL616" s="8"/>
      <c r="TM616" s="8"/>
      <c r="TN616" s="8"/>
      <c r="TO616" s="8"/>
      <c r="TP616" s="8"/>
      <c r="TQ616" s="8"/>
      <c r="TR616" s="8"/>
      <c r="TS616" s="8"/>
      <c r="TT616" s="8"/>
      <c r="TU616" s="8"/>
      <c r="TV616" s="8"/>
      <c r="TW616" s="8"/>
      <c r="TX616" s="8"/>
      <c r="TY616" s="8"/>
      <c r="TZ616" s="8"/>
      <c r="UA616" s="8"/>
      <c r="UB616" s="8"/>
      <c r="UC616" s="8"/>
      <c r="UD616" s="8"/>
      <c r="UE616" s="8"/>
      <c r="UF616" s="8"/>
      <c r="UG616" s="8"/>
      <c r="UH616" s="8"/>
      <c r="UI616" s="8"/>
      <c r="UJ616" s="8"/>
      <c r="UK616" s="8"/>
      <c r="UL616" s="8"/>
      <c r="UM616" s="8"/>
      <c r="UN616" s="8"/>
      <c r="UO616" s="8"/>
      <c r="UP616" s="8"/>
      <c r="UQ616" s="8"/>
      <c r="UR616" s="8"/>
      <c r="US616" s="8"/>
      <c r="UT616" s="8"/>
      <c r="UU616" s="8"/>
      <c r="UV616" s="8"/>
      <c r="UW616" s="8"/>
      <c r="UX616" s="8"/>
      <c r="UY616" s="8"/>
      <c r="UZ616" s="8"/>
      <c r="VA616" s="8"/>
      <c r="VB616" s="8"/>
      <c r="VC616" s="8"/>
      <c r="VD616" s="8"/>
      <c r="VE616" s="8"/>
      <c r="VF616" s="8"/>
      <c r="VG616" s="8"/>
      <c r="VH616" s="8"/>
      <c r="VI616" s="8"/>
      <c r="VJ616" s="8"/>
      <c r="VK616" s="8"/>
      <c r="VL616" s="8"/>
      <c r="VM616" s="8"/>
      <c r="VN616" s="8"/>
      <c r="VO616" s="8"/>
      <c r="VP616" s="8"/>
      <c r="VQ616" s="8"/>
      <c r="VR616" s="8"/>
      <c r="VS616" s="8"/>
      <c r="VT616" s="8"/>
      <c r="VU616" s="8"/>
      <c r="VV616" s="8"/>
      <c r="VW616" s="8"/>
      <c r="VX616" s="8"/>
      <c r="VY616" s="8"/>
      <c r="VZ616" s="8"/>
      <c r="WA616" s="8"/>
      <c r="WB616" s="8"/>
      <c r="WC616" s="8"/>
      <c r="WD616" s="8"/>
      <c r="WE616" s="8"/>
      <c r="WF616" s="8"/>
      <c r="WG616" s="8"/>
      <c r="WH616" s="8"/>
      <c r="WI616" s="8"/>
      <c r="WJ616" s="8"/>
      <c r="WK616" s="8"/>
      <c r="WL616" s="8"/>
      <c r="WM616" s="8"/>
      <c r="WN616" s="8"/>
      <c r="WO616" s="8"/>
      <c r="WP616" s="8"/>
      <c r="WQ616" s="8"/>
      <c r="WR616" s="8"/>
      <c r="WS616" s="8"/>
      <c r="WT616" s="8"/>
      <c r="WU616" s="8"/>
      <c r="WV616" s="8"/>
      <c r="WW616" s="8"/>
      <c r="WX616" s="8"/>
      <c r="WY616" s="8"/>
      <c r="WZ616" s="8"/>
      <c r="XA616" s="8"/>
      <c r="XB616" s="8"/>
      <c r="XC616" s="8"/>
      <c r="XD616" s="8"/>
      <c r="XE616" s="8"/>
      <c r="XF616" s="8"/>
      <c r="XG616" s="8"/>
      <c r="XH616" s="8"/>
      <c r="XI616" s="8"/>
      <c r="XJ616" s="8"/>
      <c r="XK616" s="8"/>
      <c r="XL616" s="8"/>
      <c r="XM616" s="8"/>
      <c r="XN616" s="8"/>
      <c r="XO616" s="8"/>
      <c r="XP616" s="8"/>
      <c r="XQ616" s="8"/>
      <c r="XR616" s="8"/>
      <c r="XS616" s="8"/>
      <c r="XT616" s="8"/>
      <c r="XU616" s="8"/>
      <c r="XV616" s="8"/>
      <c r="XW616" s="8"/>
      <c r="XX616" s="8"/>
      <c r="XY616" s="8"/>
      <c r="XZ616" s="8"/>
      <c r="YA616" s="8"/>
      <c r="YB616" s="8"/>
      <c r="YC616" s="8"/>
      <c r="YD616" s="8"/>
      <c r="YE616" s="8"/>
      <c r="YF616" s="8"/>
      <c r="YG616" s="8"/>
      <c r="YH616" s="8"/>
      <c r="YI616" s="8"/>
      <c r="YJ616" s="8"/>
      <c r="YK616" s="8"/>
      <c r="YL616" s="8"/>
      <c r="YM616" s="8"/>
      <c r="YN616" s="8"/>
      <c r="YO616" s="8"/>
      <c r="YP616" s="8"/>
      <c r="YQ616" s="8"/>
      <c r="YR616" s="8"/>
      <c r="YS616" s="8"/>
      <c r="YT616" s="8"/>
      <c r="YU616" s="8"/>
      <c r="YV616" s="8"/>
      <c r="YW616" s="8"/>
      <c r="YX616" s="8"/>
      <c r="YY616" s="8"/>
      <c r="YZ616" s="8"/>
      <c r="ZA616" s="8"/>
      <c r="ZB616" s="8"/>
      <c r="ZC616" s="8"/>
      <c r="ZD616" s="8"/>
      <c r="ZE616" s="8"/>
      <c r="ZF616" s="8"/>
      <c r="ZG616" s="8"/>
      <c r="ZH616" s="8"/>
      <c r="ZI616" s="8"/>
      <c r="ZJ616" s="8"/>
      <c r="ZK616" s="8"/>
      <c r="ZL616" s="8"/>
      <c r="ZM616" s="8"/>
      <c r="ZN616" s="8"/>
      <c r="ZO616" s="8"/>
      <c r="ZP616" s="8"/>
      <c r="ZQ616" s="8"/>
      <c r="ZR616" s="8"/>
      <c r="ZS616" s="8"/>
      <c r="ZT616" s="8"/>
      <c r="ZU616" s="8"/>
      <c r="ZV616" s="8"/>
      <c r="ZW616" s="8"/>
      <c r="ZX616" s="8"/>
      <c r="ZY616" s="8"/>
      <c r="ZZ616" s="8"/>
      <c r="AAA616" s="8"/>
      <c r="AAB616" s="8"/>
      <c r="AAC616" s="8"/>
      <c r="AAD616" s="8"/>
      <c r="AAE616" s="8"/>
      <c r="AAF616" s="8"/>
      <c r="AAG616" s="8"/>
      <c r="AAH616" s="8"/>
      <c r="AAI616" s="8"/>
      <c r="AAJ616" s="8"/>
      <c r="AAK616" s="8"/>
      <c r="AAL616" s="8"/>
      <c r="AAM616" s="8"/>
      <c r="AAN616" s="8"/>
      <c r="AAO616" s="8"/>
      <c r="AAP616" s="8"/>
      <c r="AAQ616" s="8"/>
      <c r="AAR616" s="8"/>
      <c r="AAS616" s="8"/>
      <c r="AAT616" s="8"/>
      <c r="AAU616" s="8"/>
      <c r="AAV616" s="8"/>
      <c r="AAW616" s="8"/>
      <c r="AAX616" s="8"/>
      <c r="AAY616" s="8"/>
      <c r="AAZ616" s="8"/>
      <c r="ABA616" s="8"/>
      <c r="ABB616" s="8"/>
      <c r="ABC616" s="8"/>
      <c r="ABD616" s="8"/>
      <c r="ABE616" s="8"/>
      <c r="ABF616" s="8"/>
      <c r="ABG616" s="8"/>
      <c r="ABH616" s="8"/>
      <c r="ABI616" s="8"/>
      <c r="ABJ616" s="8"/>
      <c r="ABK616" s="8"/>
      <c r="ABL616" s="8"/>
      <c r="ABM616" s="8"/>
      <c r="ABN616" s="8"/>
      <c r="ABO616" s="8"/>
      <c r="ABP616" s="8"/>
      <c r="ABQ616" s="8"/>
      <c r="ABR616" s="8"/>
      <c r="ABS616" s="8"/>
      <c r="ABT616" s="8"/>
      <c r="ABU616" s="8"/>
      <c r="ABV616" s="8"/>
      <c r="ABW616" s="8"/>
      <c r="ABX616" s="8"/>
      <c r="ABY616" s="8"/>
      <c r="ABZ616" s="8"/>
      <c r="ACA616" s="8"/>
      <c r="ACB616" s="8"/>
      <c r="ACC616" s="8"/>
      <c r="ACD616" s="8"/>
      <c r="ACE616" s="8"/>
      <c r="ACF616" s="8"/>
      <c r="ACG616" s="8"/>
      <c r="ACH616" s="8"/>
      <c r="ACI616" s="8"/>
      <c r="ACJ616" s="8"/>
      <c r="ACK616" s="8"/>
      <c r="ACL616" s="8"/>
      <c r="ACM616" s="8"/>
      <c r="ACN616" s="8"/>
      <c r="ACO616" s="8"/>
      <c r="ACP616" s="8"/>
      <c r="ACQ616" s="8"/>
      <c r="ACR616" s="8"/>
      <c r="ACS616" s="8"/>
      <c r="ACT616" s="8"/>
      <c r="ACU616" s="8"/>
      <c r="ACV616" s="8"/>
      <c r="ACW616" s="8"/>
      <c r="ACX616" s="8"/>
      <c r="ACY616" s="8"/>
      <c r="ACZ616" s="8"/>
      <c r="ADA616" s="8"/>
      <c r="ADB616" s="8"/>
      <c r="ADC616" s="8"/>
      <c r="ADD616" s="8"/>
      <c r="ADE616" s="8"/>
      <c r="ADF616" s="8"/>
      <c r="ADG616" s="8"/>
      <c r="ADH616" s="8"/>
      <c r="ADI616" s="8"/>
      <c r="ADJ616" s="8"/>
      <c r="ADK616" s="8"/>
      <c r="ADL616" s="8"/>
      <c r="ADM616" s="8"/>
      <c r="ADN616" s="8"/>
      <c r="ADO616" s="8"/>
      <c r="ADP616" s="8"/>
      <c r="ADQ616" s="8"/>
      <c r="ADR616" s="8"/>
      <c r="ADS616" s="8"/>
      <c r="ADT616" s="8"/>
      <c r="ADU616" s="8"/>
      <c r="ADV616" s="8"/>
      <c r="ADW616" s="8"/>
      <c r="ADX616" s="8"/>
      <c r="ADY616" s="8"/>
      <c r="ADZ616" s="8"/>
      <c r="AEA616" s="8"/>
      <c r="AEB616" s="8"/>
      <c r="AEC616" s="8"/>
      <c r="AED616" s="8"/>
      <c r="AEE616" s="8"/>
      <c r="AEF616" s="8"/>
      <c r="AEG616" s="8"/>
      <c r="AEH616" s="8"/>
      <c r="AEI616" s="8"/>
      <c r="AEJ616" s="8"/>
      <c r="AEK616" s="8"/>
      <c r="AEL616" s="8"/>
      <c r="AEM616" s="8"/>
      <c r="AEN616" s="8"/>
      <c r="AEO616" s="8"/>
      <c r="AEP616" s="8"/>
      <c r="AEQ616" s="8"/>
      <c r="AER616" s="8"/>
      <c r="AES616" s="8"/>
      <c r="AET616" s="8"/>
      <c r="AEU616" s="8"/>
      <c r="AEV616" s="8"/>
      <c r="AEW616" s="8"/>
      <c r="AEX616" s="8"/>
      <c r="AEY616" s="8"/>
      <c r="AEZ616" s="8"/>
      <c r="AFA616" s="8"/>
      <c r="AFB616" s="8"/>
      <c r="AFC616" s="8"/>
      <c r="AFD616" s="8"/>
      <c r="AFE616" s="8"/>
      <c r="AFF616" s="8"/>
      <c r="AFG616" s="8"/>
      <c r="AFH616" s="8"/>
      <c r="AFI616" s="8"/>
      <c r="AFJ616" s="8"/>
      <c r="AFK616" s="8"/>
      <c r="AFL616" s="8"/>
      <c r="AFM616" s="8"/>
      <c r="AFN616" s="8"/>
      <c r="AFO616" s="8"/>
      <c r="AFP616" s="8"/>
      <c r="AFQ616" s="8"/>
      <c r="AFR616" s="8"/>
      <c r="AFS616" s="8"/>
      <c r="AFT616" s="8"/>
      <c r="AFU616" s="8"/>
      <c r="AFV616" s="8"/>
      <c r="AFW616" s="8"/>
      <c r="AFX616" s="8"/>
      <c r="AFY616" s="8"/>
      <c r="AFZ616" s="8"/>
      <c r="AGA616" s="8"/>
      <c r="AGB616" s="8"/>
      <c r="AGC616" s="8"/>
      <c r="AGD616" s="8"/>
      <c r="AGE616" s="8"/>
      <c r="AGF616" s="8"/>
      <c r="AGG616" s="8"/>
      <c r="AGH616" s="8"/>
      <c r="AGI616" s="8"/>
      <c r="AGJ616" s="8"/>
      <c r="AGK616" s="8"/>
      <c r="AGL616" s="8"/>
      <c r="AGM616" s="8"/>
      <c r="AGN616" s="8"/>
      <c r="AGO616" s="8"/>
      <c r="AGP616" s="8"/>
      <c r="AGQ616" s="8"/>
      <c r="AGR616" s="8"/>
      <c r="AGS616" s="8"/>
      <c r="AGT616" s="8"/>
      <c r="AGU616" s="8"/>
      <c r="AGV616" s="8"/>
      <c r="AGW616" s="8"/>
      <c r="AGX616" s="8"/>
      <c r="AGY616" s="8"/>
      <c r="AGZ616" s="8"/>
      <c r="AHA616" s="8"/>
      <c r="AHB616" s="8"/>
      <c r="AHC616" s="8"/>
      <c r="AHD616" s="8"/>
      <c r="AHE616" s="8"/>
      <c r="AHF616" s="8"/>
      <c r="AHG616" s="8"/>
      <c r="AHH616" s="8"/>
      <c r="AHI616" s="8"/>
      <c r="AHJ616" s="8"/>
      <c r="AHK616" s="8"/>
      <c r="AHL616" s="8"/>
      <c r="AHM616" s="8"/>
      <c r="AHN616" s="8"/>
      <c r="AHO616" s="8"/>
      <c r="AHP616" s="8"/>
      <c r="AHQ616" s="8"/>
      <c r="AHR616" s="8"/>
      <c r="AHS616" s="8"/>
      <c r="AHT616" s="8"/>
      <c r="AHU616" s="8"/>
      <c r="AHV616" s="8"/>
      <c r="AHW616" s="8"/>
      <c r="AHX616" s="8"/>
      <c r="AHY616" s="8"/>
      <c r="AHZ616" s="8"/>
      <c r="AIA616" s="8"/>
      <c r="AIB616" s="8"/>
      <c r="AIC616" s="8"/>
      <c r="AID616" s="8"/>
      <c r="AIE616" s="8"/>
      <c r="AIF616" s="8"/>
      <c r="AIG616" s="8"/>
      <c r="AIH616" s="8"/>
      <c r="AII616" s="8"/>
      <c r="AIJ616" s="8"/>
      <c r="AIK616" s="8"/>
      <c r="AIL616" s="8"/>
      <c r="AIM616" s="8"/>
      <c r="AIN616" s="8"/>
      <c r="AIO616" s="8"/>
      <c r="AIP616" s="8"/>
      <c r="AIQ616" s="8"/>
      <c r="AIR616" s="8"/>
      <c r="AIS616" s="8"/>
      <c r="AIT616" s="8"/>
      <c r="AIU616" s="8"/>
      <c r="AIV616" s="8"/>
      <c r="AIW616" s="8"/>
      <c r="AIX616" s="8"/>
      <c r="AIY616" s="8"/>
      <c r="AIZ616" s="8"/>
      <c r="AJA616" s="8"/>
      <c r="AJB616" s="8"/>
      <c r="AJC616" s="8"/>
      <c r="AJD616" s="8"/>
      <c r="AJE616" s="8"/>
      <c r="AJF616" s="8"/>
      <c r="AJG616" s="8"/>
      <c r="AJH616" s="8"/>
      <c r="AJI616" s="8"/>
      <c r="AJJ616" s="8"/>
      <c r="AJK616" s="8"/>
      <c r="AJL616" s="8"/>
      <c r="AJM616" s="8"/>
      <c r="AJN616" s="8"/>
      <c r="AJO616" s="8"/>
      <c r="AJP616" s="8"/>
      <c r="AJQ616" s="8"/>
      <c r="AJR616" s="8"/>
      <c r="AJS616" s="8"/>
      <c r="AJT616" s="8"/>
      <c r="AJU616" s="8"/>
      <c r="AJV616" s="8"/>
      <c r="AJW616" s="8"/>
      <c r="AJX616" s="8"/>
      <c r="AJY616" s="8"/>
      <c r="AJZ616" s="8"/>
      <c r="AKA616" s="8"/>
      <c r="AKB616" s="8"/>
      <c r="AKC616" s="8"/>
      <c r="AKD616" s="8"/>
      <c r="AKE616" s="8"/>
      <c r="AKF616" s="8"/>
      <c r="AKG616" s="8"/>
      <c r="AKH616" s="8"/>
      <c r="AKI616" s="8"/>
      <c r="AKJ616" s="8"/>
      <c r="AKK616" s="8"/>
      <c r="AKL616" s="8"/>
      <c r="AKM616" s="8"/>
      <c r="AKN616" s="8"/>
      <c r="AKO616" s="8"/>
      <c r="AKP616" s="8"/>
      <c r="AKQ616" s="8"/>
      <c r="AKR616" s="8"/>
      <c r="AKS616" s="8"/>
      <c r="AKT616" s="8"/>
      <c r="AKU616" s="8"/>
      <c r="AKV616" s="8"/>
      <c r="AKW616" s="8"/>
      <c r="AKX616" s="8"/>
      <c r="AKY616" s="8"/>
      <c r="AKZ616" s="8"/>
      <c r="ALA616" s="8"/>
      <c r="ALB616" s="8"/>
      <c r="ALC616" s="8"/>
      <c r="ALD616" s="8"/>
      <c r="ALE616" s="8"/>
      <c r="ALF616" s="8"/>
      <c r="ALG616" s="8"/>
      <c r="ALH616" s="8"/>
      <c r="ALI616" s="8"/>
      <c r="ALJ616" s="8"/>
      <c r="ALK616" s="8"/>
      <c r="ALL616" s="8"/>
      <c r="ALM616" s="8"/>
      <c r="ALN616" s="8"/>
      <c r="ALO616" s="8"/>
      <c r="ALP616" s="8"/>
      <c r="ALQ616" s="8"/>
      <c r="ALR616" s="8"/>
      <c r="ALS616" s="8"/>
      <c r="ALT616" s="8"/>
      <c r="ALU616" s="8"/>
      <c r="ALV616" s="8"/>
      <c r="ALW616" s="8"/>
      <c r="ALX616" s="8"/>
      <c r="ALY616" s="8"/>
      <c r="ALZ616" s="8"/>
      <c r="AMA616" s="8"/>
      <c r="AMB616" s="8"/>
      <c r="AMC616" s="8"/>
      <c r="AMD616" s="8"/>
      <c r="AME616" s="8"/>
      <c r="AMF616" s="8"/>
      <c r="AMG616" s="8"/>
      <c r="AMH616" s="8"/>
      <c r="AMI616" s="8"/>
      <c r="AMJ616" s="8"/>
      <c r="AMK616" s="8"/>
      <c r="AML616" s="8"/>
      <c r="AMM616" s="8"/>
      <c r="AMN616" s="8"/>
      <c r="AMO616" s="8"/>
      <c r="AMP616" s="8"/>
      <c r="AMQ616" s="8"/>
      <c r="AMR616" s="8"/>
      <c r="AMS616" s="8"/>
      <c r="AMT616" s="8"/>
      <c r="AMU616" s="8"/>
      <c r="AMV616" s="8"/>
      <c r="AMW616" s="8"/>
      <c r="AMX616" s="8"/>
      <c r="AMY616" s="8"/>
      <c r="AMZ616" s="8"/>
      <c r="ANA616" s="8"/>
      <c r="ANB616" s="8"/>
      <c r="ANC616" s="8"/>
      <c r="AND616" s="8"/>
      <c r="ANE616" s="8"/>
      <c r="ANF616" s="8"/>
      <c r="ANG616" s="8"/>
      <c r="ANH616" s="8"/>
      <c r="ANI616" s="8"/>
      <c r="ANJ616" s="8"/>
      <c r="ANK616" s="8"/>
      <c r="ANL616" s="8"/>
      <c r="ANM616" s="8"/>
      <c r="ANN616" s="8"/>
      <c r="ANO616" s="8"/>
      <c r="ANP616" s="8"/>
      <c r="ANQ616" s="8"/>
      <c r="ANR616" s="8"/>
      <c r="ANS616" s="8"/>
      <c r="ANT616" s="8"/>
      <c r="ANU616" s="8"/>
      <c r="ANV616" s="8"/>
      <c r="ANW616" s="8"/>
      <c r="ANX616" s="8"/>
      <c r="ANY616" s="8"/>
      <c r="ANZ616" s="8"/>
      <c r="AOA616" s="8"/>
      <c r="AOB616" s="8"/>
      <c r="AOC616" s="8"/>
      <c r="AOD616" s="8"/>
      <c r="AOE616" s="8"/>
      <c r="AOF616" s="8"/>
      <c r="AOG616" s="8"/>
      <c r="AOH616" s="8"/>
      <c r="AOI616" s="8"/>
      <c r="AOJ616" s="8"/>
      <c r="AOK616" s="8"/>
      <c r="AOL616" s="8"/>
      <c r="AOM616" s="8"/>
      <c r="AON616" s="8"/>
      <c r="AOO616" s="8"/>
      <c r="AOP616" s="8"/>
      <c r="AOQ616" s="8"/>
      <c r="AOR616" s="8"/>
      <c r="AOS616" s="8"/>
      <c r="AOT616" s="8"/>
      <c r="AOU616" s="8"/>
      <c r="AOV616" s="8"/>
      <c r="AOW616" s="8"/>
      <c r="AOX616" s="8"/>
      <c r="AOY616" s="8"/>
      <c r="AOZ616" s="8"/>
      <c r="APA616" s="8"/>
      <c r="APB616" s="8"/>
      <c r="APC616" s="8"/>
      <c r="APD616" s="8"/>
      <c r="APE616" s="8"/>
      <c r="APF616" s="8"/>
      <c r="APG616" s="8"/>
      <c r="APH616" s="8"/>
      <c r="API616" s="8"/>
      <c r="APJ616" s="8"/>
      <c r="APK616" s="8"/>
      <c r="APL616" s="8"/>
      <c r="APM616" s="8"/>
      <c r="APN616" s="8"/>
      <c r="APO616" s="8"/>
      <c r="APP616" s="8"/>
      <c r="APQ616" s="8"/>
      <c r="APR616" s="8"/>
      <c r="APS616" s="8"/>
      <c r="APT616" s="8"/>
      <c r="APU616" s="8"/>
      <c r="APV616" s="8"/>
      <c r="APW616" s="8"/>
      <c r="APX616" s="8"/>
      <c r="APY616" s="8"/>
      <c r="APZ616" s="8"/>
      <c r="AQA616" s="8"/>
      <c r="AQB616" s="8"/>
      <c r="AQC616" s="8"/>
      <c r="AQD616" s="8"/>
      <c r="AQE616" s="8"/>
      <c r="AQF616" s="8"/>
      <c r="AQG616" s="8"/>
      <c r="AQH616" s="8"/>
      <c r="AQI616" s="8"/>
      <c r="AQJ616" s="8"/>
      <c r="AQK616" s="8"/>
      <c r="AQL616" s="8"/>
      <c r="AQM616" s="8"/>
      <c r="AQN616" s="8"/>
      <c r="AQO616" s="8"/>
      <c r="AQP616" s="8"/>
      <c r="AQQ616" s="8"/>
      <c r="AQR616" s="8"/>
      <c r="AQS616" s="8"/>
      <c r="AQT616" s="8"/>
      <c r="AQU616" s="8"/>
      <c r="AQV616" s="8"/>
      <c r="AQW616" s="8"/>
      <c r="AQX616" s="8"/>
      <c r="AQY616" s="8"/>
      <c r="AQZ616" s="8"/>
      <c r="ARA616" s="8"/>
      <c r="ARB616" s="8"/>
      <c r="ARC616" s="8"/>
      <c r="ARD616" s="8"/>
      <c r="ARE616" s="8"/>
      <c r="ARF616" s="8"/>
      <c r="ARG616" s="8"/>
      <c r="ARH616" s="8"/>
      <c r="ARI616" s="8"/>
      <c r="ARJ616" s="8"/>
      <c r="ARK616" s="8"/>
      <c r="ARL616" s="8"/>
      <c r="ARM616" s="8"/>
      <c r="ARN616" s="8"/>
      <c r="ARO616" s="8"/>
      <c r="ARP616" s="8"/>
      <c r="ARQ616" s="8"/>
      <c r="ARR616" s="8"/>
      <c r="ARS616" s="8"/>
      <c r="ART616" s="8"/>
      <c r="ARU616" s="8"/>
      <c r="ARV616" s="8"/>
      <c r="ARW616" s="8"/>
      <c r="ARX616" s="8"/>
      <c r="ARY616" s="8"/>
      <c r="ARZ616" s="8"/>
      <c r="ASA616" s="8"/>
      <c r="ASB616" s="8"/>
      <c r="ASC616" s="8"/>
      <c r="ASD616" s="8"/>
      <c r="ASE616" s="8"/>
      <c r="ASF616" s="8"/>
      <c r="ASG616" s="8"/>
      <c r="ASH616" s="8"/>
      <c r="ASI616" s="8"/>
      <c r="ASJ616" s="8"/>
      <c r="ASK616" s="8"/>
      <c r="ASL616" s="8"/>
      <c r="ASM616" s="8"/>
      <c r="ASN616" s="8"/>
      <c r="ASO616" s="8"/>
      <c r="ASP616" s="8"/>
      <c r="ASQ616" s="8"/>
      <c r="ASR616" s="8"/>
      <c r="ASS616" s="8"/>
      <c r="AST616" s="8"/>
      <c r="ASU616" s="8"/>
      <c r="ASV616" s="8"/>
      <c r="ASW616" s="8"/>
      <c r="ASX616" s="8"/>
      <c r="ASY616" s="8"/>
      <c r="ASZ616" s="8"/>
      <c r="ATA616" s="8"/>
      <c r="ATB616" s="8"/>
      <c r="ATC616" s="8"/>
      <c r="ATD616" s="8"/>
      <c r="ATE616" s="8"/>
      <c r="ATF616" s="8"/>
      <c r="ATG616" s="8"/>
      <c r="ATH616" s="8"/>
      <c r="ATI616" s="8"/>
      <c r="ATJ616" s="8"/>
      <c r="ATK616" s="8"/>
      <c r="ATL616" s="8"/>
      <c r="ATM616" s="8"/>
      <c r="ATN616" s="8"/>
      <c r="ATO616" s="8"/>
      <c r="ATP616" s="8"/>
      <c r="ATQ616" s="8"/>
      <c r="ATR616" s="8"/>
      <c r="ATS616" s="8"/>
      <c r="ATT616" s="8"/>
      <c r="ATU616" s="8"/>
      <c r="ATV616" s="8"/>
      <c r="ATW616" s="8"/>
      <c r="ATX616" s="8"/>
      <c r="ATY616" s="8"/>
      <c r="ATZ616" s="8"/>
      <c r="AUA616" s="8"/>
      <c r="AUB616" s="8"/>
      <c r="AUC616" s="8"/>
      <c r="AUD616" s="8"/>
      <c r="AUE616" s="8"/>
      <c r="AUF616" s="8"/>
      <c r="AUG616" s="8"/>
      <c r="AUH616" s="8"/>
      <c r="AUI616" s="8"/>
      <c r="AUJ616" s="8"/>
      <c r="AUK616" s="8"/>
      <c r="AUL616" s="8"/>
      <c r="AUM616" s="8"/>
      <c r="AUN616" s="8"/>
      <c r="AUO616" s="8"/>
      <c r="AUP616" s="8"/>
      <c r="AUQ616" s="8"/>
      <c r="AUR616" s="8"/>
      <c r="AUS616" s="8"/>
      <c r="AUT616" s="8"/>
      <c r="AUU616" s="8"/>
      <c r="AUV616" s="8"/>
      <c r="AUW616" s="8"/>
      <c r="AUX616" s="8"/>
      <c r="AUY616" s="8"/>
      <c r="AUZ616" s="8"/>
      <c r="AVA616" s="8"/>
      <c r="AVB616" s="8"/>
      <c r="AVC616" s="8"/>
      <c r="AVD616" s="8"/>
      <c r="AVE616" s="8"/>
      <c r="AVF616" s="8"/>
      <c r="AVG616" s="8"/>
      <c r="AVH616" s="8"/>
      <c r="AVI616" s="8"/>
      <c r="AVJ616" s="8"/>
      <c r="AVK616" s="8"/>
      <c r="AVL616" s="8"/>
      <c r="AVM616" s="8"/>
      <c r="AVN616" s="8"/>
      <c r="AVO616" s="8"/>
      <c r="AVP616" s="8"/>
      <c r="AVQ616" s="8"/>
      <c r="AVR616" s="8"/>
      <c r="AVS616" s="8"/>
      <c r="AVT616" s="8"/>
      <c r="AVU616" s="8"/>
      <c r="AVV616" s="8"/>
      <c r="AVW616" s="8"/>
      <c r="AVX616" s="8"/>
      <c r="AVY616" s="8"/>
      <c r="AVZ616" s="8"/>
      <c r="AWA616" s="8"/>
      <c r="AWB616" s="8"/>
      <c r="AWC616" s="8"/>
      <c r="AWD616" s="8"/>
      <c r="AWE616" s="8"/>
      <c r="AWF616" s="8"/>
      <c r="AWG616" s="8"/>
      <c r="AWH616" s="8"/>
      <c r="AWI616" s="8"/>
      <c r="AWJ616" s="8"/>
      <c r="AWK616" s="8"/>
      <c r="AWL616" s="8"/>
      <c r="AWM616" s="8"/>
      <c r="AWN616" s="8"/>
      <c r="AWO616" s="8"/>
      <c r="AWP616" s="8"/>
      <c r="AWQ616" s="8"/>
      <c r="AWR616" s="8"/>
      <c r="AWS616" s="8"/>
      <c r="AWT616" s="8"/>
      <c r="AWU616" s="8"/>
      <c r="AWV616" s="8"/>
      <c r="AWW616" s="8"/>
      <c r="AWX616" s="8"/>
      <c r="AWY616" s="8"/>
      <c r="AWZ616" s="8"/>
      <c r="AXA616" s="8"/>
      <c r="AXB616" s="8"/>
      <c r="AXC616" s="8"/>
      <c r="AXD616" s="8"/>
      <c r="AXE616" s="8"/>
      <c r="AXF616" s="8"/>
      <c r="AXG616" s="8"/>
      <c r="AXH616" s="8"/>
      <c r="AXI616" s="8"/>
      <c r="AXJ616" s="8"/>
      <c r="AXK616" s="8"/>
      <c r="AXL616" s="8"/>
      <c r="AXM616" s="8"/>
      <c r="AXN616" s="8"/>
      <c r="AXO616" s="8"/>
      <c r="AXP616" s="8"/>
      <c r="AXQ616" s="8"/>
      <c r="AXR616" s="8"/>
      <c r="AXS616" s="8"/>
      <c r="AXT616" s="8"/>
      <c r="AXU616" s="8"/>
      <c r="AXV616" s="8"/>
      <c r="AXW616" s="8"/>
      <c r="AXX616" s="8"/>
      <c r="AXY616" s="8"/>
      <c r="AXZ616" s="8"/>
      <c r="AYA616" s="8"/>
      <c r="AYB616" s="8"/>
      <c r="AYC616" s="8"/>
      <c r="AYD616" s="8"/>
      <c r="AYE616" s="8"/>
      <c r="AYF616" s="8"/>
      <c r="AYG616" s="8"/>
      <c r="AYH616" s="8"/>
      <c r="AYI616" s="8"/>
      <c r="AYJ616" s="8"/>
      <c r="AYK616" s="8"/>
      <c r="AYL616" s="8"/>
      <c r="AYM616" s="8"/>
      <c r="AYN616" s="8"/>
      <c r="AYO616" s="8"/>
      <c r="AYP616" s="8"/>
      <c r="AYQ616" s="8"/>
      <c r="AYR616" s="8"/>
      <c r="AYS616" s="8"/>
      <c r="AYT616" s="8"/>
      <c r="AYU616" s="8"/>
      <c r="AYV616" s="8"/>
      <c r="AYW616" s="8"/>
      <c r="AYX616" s="8"/>
      <c r="AYY616" s="8"/>
      <c r="AYZ616" s="8"/>
      <c r="AZA616" s="8"/>
      <c r="AZB616" s="8"/>
      <c r="AZC616" s="8"/>
      <c r="AZD616" s="8"/>
      <c r="AZE616" s="8"/>
      <c r="AZF616" s="8"/>
      <c r="AZG616" s="8"/>
      <c r="AZH616" s="8"/>
      <c r="AZI616" s="8"/>
      <c r="AZJ616" s="8"/>
      <c r="AZK616" s="8"/>
      <c r="AZL616" s="8"/>
      <c r="AZM616" s="8"/>
      <c r="AZN616" s="8"/>
      <c r="AZO616" s="8"/>
      <c r="AZP616" s="8"/>
      <c r="AZQ616" s="8"/>
      <c r="AZR616" s="8"/>
      <c r="AZS616" s="8"/>
      <c r="AZT616" s="8"/>
      <c r="AZU616" s="8"/>
      <c r="AZV616" s="8"/>
      <c r="AZW616" s="8"/>
      <c r="AZX616" s="8"/>
      <c r="AZY616" s="8"/>
      <c r="AZZ616" s="8"/>
      <c r="BAA616" s="8"/>
      <c r="BAB616" s="8"/>
      <c r="BAC616" s="8"/>
      <c r="BAD616" s="8"/>
      <c r="BAE616" s="8"/>
      <c r="BAF616" s="8"/>
      <c r="BAG616" s="8"/>
      <c r="BAH616" s="8"/>
      <c r="BAI616" s="8"/>
      <c r="BAJ616" s="8"/>
      <c r="BAK616" s="8"/>
      <c r="BAL616" s="8"/>
      <c r="BAM616" s="8"/>
      <c r="BAN616" s="8"/>
      <c r="BAO616" s="8"/>
      <c r="BAP616" s="8"/>
      <c r="BAQ616" s="8"/>
      <c r="BAR616" s="8"/>
      <c r="BAS616" s="8"/>
      <c r="BAT616" s="8"/>
      <c r="BAU616" s="8"/>
      <c r="BAV616" s="8"/>
      <c r="BAW616" s="8"/>
      <c r="BAX616" s="8"/>
      <c r="BAY616" s="8"/>
      <c r="BAZ616" s="8"/>
      <c r="BBA616" s="8"/>
      <c r="BBB616" s="8"/>
      <c r="BBC616" s="8"/>
      <c r="BBD616" s="8"/>
      <c r="BBE616" s="8"/>
      <c r="BBF616" s="8"/>
      <c r="BBG616" s="8"/>
      <c r="BBH616" s="8"/>
      <c r="BBI616" s="8"/>
      <c r="BBJ616" s="8"/>
      <c r="BBK616" s="8"/>
      <c r="BBL616" s="8"/>
      <c r="BBM616" s="8"/>
      <c r="BBN616" s="8"/>
      <c r="BBO616" s="8"/>
      <c r="BBP616" s="8"/>
      <c r="BBQ616" s="8"/>
      <c r="BBR616" s="8"/>
      <c r="BBS616" s="8"/>
      <c r="BBT616" s="8"/>
      <c r="BBU616" s="8"/>
      <c r="BBV616" s="8"/>
      <c r="BBW616" s="8"/>
      <c r="BBX616" s="8"/>
      <c r="BBY616" s="8"/>
      <c r="BBZ616" s="8"/>
      <c r="BCA616" s="8"/>
      <c r="BCB616" s="8"/>
      <c r="BCC616" s="8"/>
      <c r="BCD616" s="8"/>
      <c r="BCE616" s="8"/>
      <c r="BCF616" s="8"/>
      <c r="BCG616" s="8"/>
      <c r="BCH616" s="8"/>
      <c r="BCI616" s="8"/>
      <c r="BCJ616" s="8"/>
      <c r="BCK616" s="8"/>
      <c r="BCL616" s="8"/>
      <c r="BCM616" s="8"/>
      <c r="BCN616" s="8"/>
      <c r="BCO616" s="8"/>
      <c r="BCP616" s="8"/>
      <c r="BCQ616" s="8"/>
      <c r="BCR616" s="8"/>
      <c r="BCS616" s="8"/>
      <c r="BCT616" s="8"/>
      <c r="BCU616" s="8"/>
      <c r="BCV616" s="8"/>
      <c r="BCW616" s="8"/>
      <c r="BCX616" s="8"/>
      <c r="BCY616" s="8"/>
      <c r="BCZ616" s="8"/>
      <c r="BDA616" s="8"/>
      <c r="BDB616" s="8"/>
      <c r="BDC616" s="8"/>
      <c r="BDD616" s="8"/>
      <c r="BDE616" s="8"/>
      <c r="BDF616" s="8"/>
      <c r="BDG616" s="8"/>
      <c r="BDH616" s="8"/>
      <c r="BDI616" s="8"/>
      <c r="BDJ616" s="8"/>
      <c r="BDK616" s="8"/>
      <c r="BDL616" s="8"/>
      <c r="BDM616" s="8"/>
      <c r="BDN616" s="8"/>
      <c r="BDO616" s="8"/>
      <c r="BDP616" s="8"/>
      <c r="BDQ616" s="8"/>
      <c r="BDR616" s="8"/>
      <c r="BDS616" s="8"/>
      <c r="BDT616" s="8"/>
      <c r="BDU616" s="8"/>
      <c r="BDV616" s="8"/>
      <c r="BDW616" s="8"/>
      <c r="BDX616" s="8"/>
      <c r="BDY616" s="8"/>
      <c r="BDZ616" s="8"/>
      <c r="BEA616" s="8"/>
      <c r="BEB616" s="8"/>
      <c r="BEC616" s="8"/>
      <c r="BED616" s="8"/>
      <c r="BEE616" s="8"/>
      <c r="BEF616" s="8"/>
      <c r="BEG616" s="8"/>
      <c r="BEH616" s="8"/>
      <c r="BEI616" s="8"/>
      <c r="BEJ616" s="8"/>
      <c r="BEK616" s="8"/>
      <c r="BEL616" s="8"/>
      <c r="BEM616" s="8"/>
      <c r="BEN616" s="8"/>
      <c r="BEO616" s="8"/>
      <c r="BEP616" s="8"/>
      <c r="BEQ616" s="8"/>
      <c r="BER616" s="8"/>
      <c r="BES616" s="8"/>
      <c r="BET616" s="8"/>
      <c r="BEU616" s="8"/>
      <c r="BEV616" s="8"/>
      <c r="BEW616" s="8"/>
      <c r="BEX616" s="8"/>
      <c r="BEY616" s="8"/>
      <c r="BEZ616" s="8"/>
      <c r="BFA616" s="8"/>
      <c r="BFB616" s="8"/>
      <c r="BFC616" s="8"/>
      <c r="BFD616" s="8"/>
      <c r="BFE616" s="8"/>
      <c r="BFF616" s="8"/>
      <c r="BFG616" s="8"/>
      <c r="BFH616" s="8"/>
      <c r="BFI616" s="8"/>
      <c r="BFJ616" s="8"/>
      <c r="BFK616" s="8"/>
      <c r="BFL616" s="8"/>
      <c r="BFM616" s="8"/>
      <c r="BFN616" s="8"/>
      <c r="BFO616" s="8"/>
      <c r="BFP616" s="8"/>
      <c r="BFQ616" s="8"/>
      <c r="BFR616" s="8"/>
      <c r="BFS616" s="8"/>
      <c r="BFT616" s="8"/>
      <c r="BFU616" s="8"/>
      <c r="BFV616" s="8"/>
      <c r="BFW616" s="8"/>
      <c r="BFX616" s="8"/>
      <c r="BFY616" s="8"/>
      <c r="BFZ616" s="8"/>
      <c r="BGA616" s="8"/>
      <c r="BGB616" s="8"/>
      <c r="BGC616" s="8"/>
      <c r="BGD616" s="8"/>
      <c r="BGE616" s="8"/>
      <c r="BGF616" s="8"/>
      <c r="BGG616" s="8"/>
      <c r="BGH616" s="8"/>
      <c r="BGI616" s="8"/>
      <c r="BGJ616" s="8"/>
      <c r="BGK616" s="8"/>
      <c r="BGL616" s="8"/>
      <c r="BGM616" s="8"/>
      <c r="BGN616" s="8"/>
      <c r="BGO616" s="8"/>
      <c r="BGP616" s="8"/>
      <c r="BGQ616" s="8"/>
      <c r="BGR616" s="8"/>
      <c r="BGS616" s="8"/>
      <c r="BGT616" s="8"/>
      <c r="BGU616" s="8"/>
      <c r="BGV616" s="8"/>
      <c r="BGW616" s="8"/>
      <c r="BGX616" s="8"/>
      <c r="BGY616" s="8"/>
      <c r="BGZ616" s="8"/>
      <c r="BHA616" s="8"/>
      <c r="BHB616" s="8"/>
      <c r="BHC616" s="8"/>
      <c r="BHD616" s="8"/>
      <c r="BHE616" s="8"/>
      <c r="BHF616" s="8"/>
      <c r="BHG616" s="8"/>
      <c r="BHH616" s="8"/>
      <c r="BHI616" s="8"/>
      <c r="BHJ616" s="8"/>
      <c r="BHK616" s="8"/>
      <c r="BHL616" s="8"/>
      <c r="BHM616" s="8"/>
      <c r="BHN616" s="8"/>
      <c r="BHO616" s="8"/>
      <c r="BHP616" s="8"/>
      <c r="BHQ616" s="8"/>
      <c r="BHR616" s="8"/>
      <c r="BHS616" s="8"/>
      <c r="BHT616" s="8"/>
      <c r="BHU616" s="8"/>
      <c r="BHV616" s="8"/>
      <c r="BHW616" s="8"/>
      <c r="BHX616" s="8"/>
      <c r="BHY616" s="8"/>
      <c r="BHZ616" s="8"/>
      <c r="BIA616" s="8"/>
      <c r="BIB616" s="8"/>
      <c r="BIC616" s="8"/>
      <c r="BID616" s="8"/>
      <c r="BIE616" s="8"/>
      <c r="BIF616" s="8"/>
      <c r="BIG616" s="8"/>
      <c r="BIH616" s="8"/>
      <c r="BII616" s="8"/>
      <c r="BIJ616" s="8"/>
      <c r="BIK616" s="8"/>
      <c r="BIL616" s="8"/>
      <c r="BIM616" s="8"/>
      <c r="BIN616" s="8"/>
      <c r="BIO616" s="8"/>
      <c r="BIP616" s="8"/>
      <c r="BIQ616" s="8"/>
      <c r="BIR616" s="8"/>
      <c r="BIS616" s="8"/>
      <c r="BIT616" s="8"/>
      <c r="BIU616" s="8"/>
      <c r="BIV616" s="8"/>
      <c r="BIW616" s="8"/>
      <c r="BIX616" s="8"/>
      <c r="BIY616" s="8"/>
      <c r="BIZ616" s="8"/>
      <c r="BJA616" s="8"/>
      <c r="BJB616" s="8"/>
      <c r="BJC616" s="8"/>
      <c r="BJD616" s="8"/>
      <c r="BJE616" s="8"/>
      <c r="BJF616" s="8"/>
      <c r="BJG616" s="8"/>
      <c r="BJH616" s="8"/>
      <c r="BJI616" s="8"/>
      <c r="BJJ616" s="8"/>
      <c r="BJK616" s="8"/>
      <c r="BJL616" s="8"/>
      <c r="BJM616" s="8"/>
      <c r="BJN616" s="8"/>
      <c r="BJO616" s="8"/>
      <c r="BJP616" s="8"/>
      <c r="BJQ616" s="8"/>
      <c r="BJR616" s="8"/>
      <c r="BJS616" s="8"/>
      <c r="BJT616" s="8"/>
      <c r="BJU616" s="8"/>
      <c r="BJV616" s="8"/>
      <c r="BJW616" s="8"/>
      <c r="BJX616" s="8"/>
      <c r="BJY616" s="8"/>
      <c r="BJZ616" s="8"/>
      <c r="BKA616" s="8"/>
      <c r="BKB616" s="8"/>
      <c r="BKC616" s="8"/>
      <c r="BKD616" s="8"/>
      <c r="BKE616" s="8"/>
      <c r="BKF616" s="8"/>
      <c r="BKG616" s="8"/>
      <c r="BKH616" s="8"/>
      <c r="BKI616" s="8"/>
      <c r="BKJ616" s="8"/>
      <c r="BKK616" s="8"/>
      <c r="BKL616" s="8"/>
      <c r="BKM616" s="8"/>
      <c r="BKN616" s="8"/>
      <c r="BKO616" s="8"/>
      <c r="BKP616" s="8"/>
      <c r="BKQ616" s="8"/>
      <c r="BKR616" s="8"/>
      <c r="BKS616" s="8"/>
      <c r="BKT616" s="8"/>
      <c r="BKU616" s="8"/>
      <c r="BKV616" s="8"/>
      <c r="BKW616" s="8"/>
      <c r="BKX616" s="8"/>
      <c r="BKY616" s="8"/>
      <c r="BKZ616" s="8"/>
      <c r="BLA616" s="8"/>
      <c r="BLB616" s="8"/>
      <c r="BLC616" s="8"/>
      <c r="BLD616" s="8"/>
      <c r="BLE616" s="8"/>
      <c r="BLF616" s="8"/>
      <c r="BLG616" s="8"/>
      <c r="BLH616" s="8"/>
      <c r="BLI616" s="8"/>
      <c r="BLJ616" s="8"/>
      <c r="BLK616" s="8"/>
      <c r="BLL616" s="8"/>
      <c r="BLM616" s="8"/>
      <c r="BLN616" s="8"/>
      <c r="BLO616" s="8"/>
      <c r="BLP616" s="8"/>
      <c r="BLQ616" s="8"/>
      <c r="BLR616" s="8"/>
      <c r="BLS616" s="8"/>
      <c r="BLT616" s="8"/>
      <c r="BLU616" s="8"/>
      <c r="BLV616" s="8"/>
      <c r="BLW616" s="8"/>
      <c r="BLX616" s="8"/>
      <c r="BLY616" s="8"/>
      <c r="BLZ616" s="8"/>
      <c r="BMA616" s="8"/>
      <c r="BMB616" s="8"/>
      <c r="BMC616" s="8"/>
      <c r="BMD616" s="8"/>
      <c r="BME616" s="8"/>
      <c r="BMF616" s="8"/>
      <c r="BMG616" s="8"/>
      <c r="BMH616" s="8"/>
      <c r="BMI616" s="8"/>
      <c r="BMJ616" s="8"/>
      <c r="BMK616" s="8"/>
      <c r="BML616" s="8"/>
      <c r="BMM616" s="8"/>
      <c r="BMN616" s="8"/>
      <c r="BMO616" s="8"/>
      <c r="BMP616" s="8"/>
      <c r="BMQ616" s="8"/>
      <c r="BMR616" s="8"/>
      <c r="BMS616" s="8"/>
      <c r="BMT616" s="8"/>
      <c r="BMU616" s="8"/>
      <c r="BMV616" s="8"/>
      <c r="BMW616" s="8"/>
      <c r="BMX616" s="8"/>
      <c r="BMY616" s="8"/>
      <c r="BMZ616" s="8"/>
      <c r="BNA616" s="8"/>
      <c r="BNB616" s="8"/>
      <c r="BNC616" s="8"/>
      <c r="BND616" s="8"/>
      <c r="BNE616" s="8"/>
      <c r="BNF616" s="8"/>
      <c r="BNG616" s="8"/>
      <c r="BNH616" s="8"/>
      <c r="BNI616" s="8"/>
      <c r="BNJ616" s="8"/>
      <c r="BNK616" s="8"/>
      <c r="BNL616" s="8"/>
      <c r="BNM616" s="8"/>
      <c r="BNN616" s="8"/>
      <c r="BNO616" s="8"/>
      <c r="BNP616" s="8"/>
      <c r="BNQ616" s="8"/>
      <c r="BNR616" s="8"/>
      <c r="BNS616" s="8"/>
      <c r="BNT616" s="8"/>
      <c r="BNU616" s="8"/>
      <c r="BNV616" s="8"/>
      <c r="BNW616" s="8"/>
      <c r="BNX616" s="8"/>
      <c r="BNY616" s="8"/>
      <c r="BNZ616" s="8"/>
      <c r="BOA616" s="8"/>
      <c r="BOB616" s="8"/>
      <c r="BOC616" s="8"/>
      <c r="BOD616" s="8"/>
      <c r="BOE616" s="8"/>
      <c r="BOF616" s="8"/>
      <c r="BOG616" s="8"/>
      <c r="BOH616" s="8"/>
      <c r="BOI616" s="8"/>
      <c r="BOJ616" s="8"/>
      <c r="BOK616" s="8"/>
      <c r="BOL616" s="8"/>
      <c r="BOM616" s="8"/>
      <c r="BON616" s="8"/>
      <c r="BOO616" s="8"/>
      <c r="BOP616" s="8"/>
      <c r="BOQ616" s="8"/>
      <c r="BOR616" s="8"/>
      <c r="BOS616" s="8"/>
      <c r="BOT616" s="8"/>
      <c r="BOU616" s="8"/>
      <c r="BOV616" s="8"/>
      <c r="BOW616" s="8"/>
      <c r="BOX616" s="8"/>
      <c r="BOY616" s="8"/>
      <c r="BOZ616" s="8"/>
      <c r="BPA616" s="8"/>
      <c r="BPB616" s="8"/>
      <c r="BPC616" s="8"/>
      <c r="BPD616" s="8"/>
      <c r="BPE616" s="8"/>
      <c r="BPF616" s="8"/>
      <c r="BPG616" s="8"/>
      <c r="BPH616" s="8"/>
      <c r="BPI616" s="8"/>
      <c r="BPJ616" s="8"/>
      <c r="BPK616" s="8"/>
      <c r="BPL616" s="8"/>
      <c r="BPM616" s="8"/>
      <c r="BPN616" s="8"/>
      <c r="BPO616" s="8"/>
      <c r="BPP616" s="8"/>
      <c r="BPQ616" s="8"/>
      <c r="BPR616" s="8"/>
      <c r="BPS616" s="8"/>
      <c r="BPT616" s="8"/>
      <c r="BPU616" s="8"/>
      <c r="BPV616" s="8"/>
      <c r="BPW616" s="8"/>
      <c r="BPX616" s="8"/>
      <c r="BPY616" s="8"/>
      <c r="BPZ616" s="8"/>
      <c r="BQA616" s="8"/>
      <c r="BQB616" s="8"/>
      <c r="BQC616" s="8"/>
      <c r="BQD616" s="8"/>
      <c r="BQE616" s="8"/>
      <c r="BQF616" s="8"/>
      <c r="BQG616" s="8"/>
      <c r="BQH616" s="8"/>
      <c r="BQI616" s="8"/>
      <c r="BQJ616" s="8"/>
      <c r="BQK616" s="8"/>
      <c r="BQL616" s="8"/>
      <c r="BQM616" s="8"/>
      <c r="BQN616" s="8"/>
      <c r="BQO616" s="8"/>
      <c r="BQP616" s="8"/>
      <c r="BQQ616" s="8"/>
      <c r="BQR616" s="8"/>
      <c r="BQS616" s="8"/>
      <c r="BQT616" s="8"/>
      <c r="BQU616" s="8"/>
      <c r="BQV616" s="8"/>
      <c r="BQW616" s="8"/>
      <c r="BQX616" s="8"/>
      <c r="BQY616" s="8"/>
      <c r="BQZ616" s="8"/>
      <c r="BRA616" s="8"/>
      <c r="BRB616" s="8"/>
      <c r="BRC616" s="8"/>
      <c r="BRD616" s="8"/>
      <c r="BRE616" s="8"/>
      <c r="BRF616" s="8"/>
      <c r="BRG616" s="8"/>
      <c r="BRH616" s="8"/>
      <c r="BRI616" s="8"/>
      <c r="BRJ616" s="8"/>
      <c r="BRK616" s="8"/>
      <c r="BRL616" s="8"/>
      <c r="BRM616" s="8"/>
      <c r="BRN616" s="8"/>
      <c r="BRO616" s="8"/>
      <c r="BRP616" s="8"/>
      <c r="BRQ616" s="8"/>
      <c r="BRR616" s="8"/>
      <c r="BRS616" s="8"/>
      <c r="BRT616" s="8"/>
      <c r="BRU616" s="8"/>
      <c r="BRV616" s="8"/>
      <c r="BRW616" s="8"/>
      <c r="BRX616" s="8"/>
      <c r="BRY616" s="8"/>
      <c r="BRZ616" s="8"/>
      <c r="BSA616" s="8"/>
      <c r="BSB616" s="8"/>
      <c r="BSC616" s="8"/>
      <c r="BSD616" s="8"/>
      <c r="BSE616" s="8"/>
      <c r="BSF616" s="8"/>
      <c r="BSG616" s="8"/>
      <c r="BSH616" s="8"/>
      <c r="BSI616" s="8"/>
      <c r="BSJ616" s="8"/>
      <c r="BSK616" s="8"/>
      <c r="BSL616" s="8"/>
      <c r="BSM616" s="8"/>
      <c r="BSN616" s="8"/>
      <c r="BSO616" s="8"/>
      <c r="BSP616" s="8"/>
      <c r="BSQ616" s="8"/>
      <c r="BSR616" s="8"/>
      <c r="BSS616" s="8"/>
      <c r="BST616" s="8"/>
      <c r="BSU616" s="8"/>
      <c r="BSV616" s="8"/>
      <c r="BSW616" s="8"/>
      <c r="BSX616" s="8"/>
      <c r="BSY616" s="8"/>
      <c r="BSZ616" s="8"/>
      <c r="BTA616" s="8"/>
      <c r="BTB616" s="8"/>
      <c r="BTC616" s="8"/>
      <c r="BTD616" s="8"/>
      <c r="BTE616" s="8"/>
      <c r="BTF616" s="8"/>
      <c r="BTG616" s="8"/>
      <c r="BTH616" s="8"/>
      <c r="BTI616" s="8"/>
      <c r="BTJ616" s="8"/>
      <c r="BTK616" s="8"/>
      <c r="BTL616" s="8"/>
      <c r="BTM616" s="8"/>
      <c r="BTN616" s="8"/>
      <c r="BTO616" s="8"/>
      <c r="BTP616" s="8"/>
      <c r="BTQ616" s="8"/>
      <c r="BTR616" s="8"/>
      <c r="BTS616" s="8"/>
      <c r="BTT616" s="8"/>
      <c r="BTU616" s="8"/>
      <c r="BTV616" s="8"/>
      <c r="BTW616" s="8"/>
      <c r="BTX616" s="8"/>
      <c r="BTY616" s="8"/>
      <c r="BTZ616" s="8"/>
      <c r="BUA616" s="8"/>
      <c r="BUB616" s="8"/>
      <c r="BUC616" s="8"/>
      <c r="BUD616" s="8"/>
      <c r="BUE616" s="8"/>
      <c r="BUF616" s="8"/>
      <c r="BUG616" s="8"/>
      <c r="BUH616" s="8"/>
      <c r="BUI616" s="8"/>
      <c r="BUJ616" s="8"/>
      <c r="BUK616" s="8"/>
      <c r="BUL616" s="8"/>
      <c r="BUM616" s="8"/>
      <c r="BUN616" s="8"/>
      <c r="BUO616" s="8"/>
      <c r="BUP616" s="8"/>
      <c r="BUQ616" s="8"/>
      <c r="BUR616" s="8"/>
      <c r="BUS616" s="8"/>
      <c r="BUT616" s="8"/>
      <c r="BUU616" s="8"/>
      <c r="BUV616" s="8"/>
      <c r="BUW616" s="8"/>
      <c r="BUX616" s="8"/>
      <c r="BUY616" s="8"/>
      <c r="BUZ616" s="8"/>
      <c r="BVA616" s="8"/>
      <c r="BVB616" s="8"/>
      <c r="BVC616" s="8"/>
      <c r="BVD616" s="8"/>
      <c r="BVE616" s="8"/>
      <c r="BVF616" s="8"/>
      <c r="BVG616" s="8"/>
      <c r="BVH616" s="8"/>
      <c r="BVI616" s="8"/>
      <c r="BVJ616" s="8"/>
      <c r="BVK616" s="8"/>
      <c r="BVL616" s="8"/>
      <c r="BVM616" s="8"/>
      <c r="BVN616" s="8"/>
      <c r="BVO616" s="8"/>
      <c r="BVP616" s="8"/>
      <c r="BVQ616" s="8"/>
      <c r="BVR616" s="8"/>
      <c r="BVS616" s="8"/>
      <c r="BVT616" s="8"/>
      <c r="BVU616" s="8"/>
      <c r="BVV616" s="8"/>
      <c r="BVW616" s="8"/>
      <c r="BVX616" s="8"/>
      <c r="BVY616" s="8"/>
      <c r="BVZ616" s="8"/>
      <c r="BWA616" s="8"/>
      <c r="BWB616" s="8"/>
      <c r="BWC616" s="8"/>
      <c r="BWD616" s="8"/>
      <c r="BWE616" s="8"/>
      <c r="BWF616" s="8"/>
      <c r="BWG616" s="8"/>
      <c r="BWH616" s="8"/>
      <c r="BWI616" s="8"/>
      <c r="BWJ616" s="8"/>
      <c r="BWK616" s="8"/>
      <c r="BWL616" s="8"/>
      <c r="BWM616" s="8"/>
      <c r="BWN616" s="8"/>
      <c r="BWO616" s="8"/>
      <c r="BWP616" s="8"/>
      <c r="BWQ616" s="8"/>
    </row>
    <row r="617" spans="1:1967" s="445" customFormat="1" ht="102" customHeight="1">
      <c r="A617" s="9" t="s">
        <v>6670</v>
      </c>
      <c r="B617" s="100" t="s">
        <v>97</v>
      </c>
      <c r="C617" s="111" t="s">
        <v>1120</v>
      </c>
      <c r="D617" s="111" t="s">
        <v>1103</v>
      </c>
      <c r="E617" s="111" t="s">
        <v>1121</v>
      </c>
      <c r="F617" s="3"/>
      <c r="G617" s="3" t="s">
        <v>384</v>
      </c>
      <c r="H617" s="20">
        <v>1</v>
      </c>
      <c r="I617" s="114">
        <v>470000000</v>
      </c>
      <c r="J617" s="21" t="s">
        <v>1330</v>
      </c>
      <c r="K617" s="19" t="s">
        <v>2096</v>
      </c>
      <c r="L617" s="138" t="s">
        <v>3428</v>
      </c>
      <c r="M617" s="141" t="s">
        <v>383</v>
      </c>
      <c r="N617" s="361" t="s">
        <v>2105</v>
      </c>
      <c r="O617" s="3" t="s">
        <v>1382</v>
      </c>
      <c r="P617" s="7" t="s">
        <v>1354</v>
      </c>
      <c r="Q617" s="3" t="s">
        <v>1195</v>
      </c>
      <c r="R617" s="24">
        <v>91</v>
      </c>
      <c r="S617" s="19">
        <v>33870</v>
      </c>
      <c r="T617" s="83">
        <f t="shared" si="40"/>
        <v>3082170</v>
      </c>
      <c r="U617" s="83">
        <f t="shared" si="39"/>
        <v>3452030.4000000004</v>
      </c>
      <c r="V617" s="9" t="s">
        <v>1341</v>
      </c>
      <c r="W617" s="153" t="s">
        <v>1410</v>
      </c>
      <c r="X617" s="9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  <c r="NJ617" s="8"/>
      <c r="NK617" s="8"/>
      <c r="NL617" s="8"/>
      <c r="NM617" s="8"/>
      <c r="NN617" s="8"/>
      <c r="NO617" s="8"/>
      <c r="NP617" s="8"/>
      <c r="NQ617" s="8"/>
      <c r="NR617" s="8"/>
      <c r="NS617" s="8"/>
      <c r="NT617" s="8"/>
      <c r="NU617" s="8"/>
      <c r="NV617" s="8"/>
      <c r="NW617" s="8"/>
      <c r="NX617" s="8"/>
      <c r="NY617" s="8"/>
      <c r="NZ617" s="8"/>
      <c r="OA617" s="8"/>
      <c r="OB617" s="8"/>
      <c r="OC617" s="8"/>
      <c r="OD617" s="8"/>
      <c r="OE617" s="8"/>
      <c r="OF617" s="8"/>
      <c r="OG617" s="8"/>
      <c r="OH617" s="8"/>
      <c r="OI617" s="8"/>
      <c r="OJ617" s="8"/>
      <c r="OK617" s="8"/>
      <c r="OL617" s="8"/>
      <c r="OM617" s="8"/>
      <c r="ON617" s="8"/>
      <c r="OO617" s="8"/>
      <c r="OP617" s="8"/>
      <c r="OQ617" s="8"/>
      <c r="OR617" s="8"/>
      <c r="OS617" s="8"/>
      <c r="OT617" s="8"/>
      <c r="OU617" s="8"/>
      <c r="OV617" s="8"/>
      <c r="OW617" s="8"/>
      <c r="OX617" s="8"/>
      <c r="OY617" s="8"/>
      <c r="OZ617" s="8"/>
      <c r="PA617" s="8"/>
      <c r="PB617" s="8"/>
      <c r="PC617" s="8"/>
      <c r="PD617" s="8"/>
      <c r="PE617" s="8"/>
      <c r="PF617" s="8"/>
      <c r="PG617" s="8"/>
      <c r="PH617" s="8"/>
      <c r="PI617" s="8"/>
      <c r="PJ617" s="8"/>
      <c r="PK617" s="8"/>
      <c r="PL617" s="8"/>
      <c r="PM617" s="8"/>
      <c r="PN617" s="8"/>
      <c r="PO617" s="8"/>
      <c r="PP617" s="8"/>
      <c r="PQ617" s="8"/>
      <c r="PR617" s="8"/>
      <c r="PS617" s="8"/>
      <c r="PT617" s="8"/>
      <c r="PU617" s="8"/>
      <c r="PV617" s="8"/>
      <c r="PW617" s="8"/>
      <c r="PX617" s="8"/>
      <c r="PY617" s="8"/>
      <c r="PZ617" s="8"/>
      <c r="QA617" s="8"/>
      <c r="QB617" s="8"/>
      <c r="QC617" s="8"/>
      <c r="QD617" s="8"/>
      <c r="QE617" s="8"/>
      <c r="QF617" s="8"/>
      <c r="QG617" s="8"/>
      <c r="QH617" s="8"/>
      <c r="QI617" s="8"/>
      <c r="QJ617" s="8"/>
      <c r="QK617" s="8"/>
      <c r="QL617" s="8"/>
      <c r="QM617" s="8"/>
      <c r="QN617" s="8"/>
      <c r="QO617" s="8"/>
      <c r="QP617" s="8"/>
      <c r="QQ617" s="8"/>
      <c r="QR617" s="8"/>
      <c r="QS617" s="8"/>
      <c r="QT617" s="8"/>
      <c r="QU617" s="8"/>
      <c r="QV617" s="8"/>
      <c r="QW617" s="8"/>
      <c r="QX617" s="8"/>
      <c r="QY617" s="8"/>
      <c r="QZ617" s="8"/>
      <c r="RA617" s="8"/>
      <c r="RB617" s="8"/>
      <c r="RC617" s="8"/>
      <c r="RD617" s="8"/>
      <c r="RE617" s="8"/>
      <c r="RF617" s="8"/>
      <c r="RG617" s="8"/>
      <c r="RH617" s="8"/>
      <c r="RI617" s="8"/>
      <c r="RJ617" s="8"/>
      <c r="RK617" s="8"/>
      <c r="RL617" s="8"/>
      <c r="RM617" s="8"/>
      <c r="RN617" s="8"/>
      <c r="RO617" s="8"/>
      <c r="RP617" s="8"/>
      <c r="RQ617" s="8"/>
      <c r="RR617" s="8"/>
      <c r="RS617" s="8"/>
      <c r="RT617" s="8"/>
      <c r="RU617" s="8"/>
      <c r="RV617" s="8"/>
      <c r="RW617" s="8"/>
      <c r="RX617" s="8"/>
      <c r="RY617" s="8"/>
      <c r="RZ617" s="8"/>
      <c r="SA617" s="8"/>
      <c r="SB617" s="8"/>
      <c r="SC617" s="8"/>
      <c r="SD617" s="8"/>
      <c r="SE617" s="8"/>
      <c r="SF617" s="8"/>
      <c r="SG617" s="8"/>
      <c r="SH617" s="8"/>
      <c r="SI617" s="8"/>
      <c r="SJ617" s="8"/>
      <c r="SK617" s="8"/>
      <c r="SL617" s="8"/>
      <c r="SM617" s="8"/>
      <c r="SN617" s="8"/>
      <c r="SO617" s="8"/>
      <c r="SP617" s="8"/>
      <c r="SQ617" s="8"/>
      <c r="SR617" s="8"/>
      <c r="SS617" s="8"/>
      <c r="ST617" s="8"/>
      <c r="SU617" s="8"/>
      <c r="SV617" s="8"/>
      <c r="SW617" s="8"/>
      <c r="SX617" s="8"/>
      <c r="SY617" s="8"/>
      <c r="SZ617" s="8"/>
      <c r="TA617" s="8"/>
      <c r="TB617" s="8"/>
      <c r="TC617" s="8"/>
      <c r="TD617" s="8"/>
      <c r="TE617" s="8"/>
      <c r="TF617" s="8"/>
      <c r="TG617" s="8"/>
      <c r="TH617" s="8"/>
      <c r="TI617" s="8"/>
      <c r="TJ617" s="8"/>
      <c r="TK617" s="8"/>
      <c r="TL617" s="8"/>
      <c r="TM617" s="8"/>
      <c r="TN617" s="8"/>
      <c r="TO617" s="8"/>
      <c r="TP617" s="8"/>
      <c r="TQ617" s="8"/>
      <c r="TR617" s="8"/>
      <c r="TS617" s="8"/>
      <c r="TT617" s="8"/>
      <c r="TU617" s="8"/>
      <c r="TV617" s="8"/>
      <c r="TW617" s="8"/>
      <c r="TX617" s="8"/>
      <c r="TY617" s="8"/>
      <c r="TZ617" s="8"/>
      <c r="UA617" s="8"/>
      <c r="UB617" s="8"/>
      <c r="UC617" s="8"/>
      <c r="UD617" s="8"/>
      <c r="UE617" s="8"/>
      <c r="UF617" s="8"/>
      <c r="UG617" s="8"/>
      <c r="UH617" s="8"/>
      <c r="UI617" s="8"/>
      <c r="UJ617" s="8"/>
      <c r="UK617" s="8"/>
      <c r="UL617" s="8"/>
      <c r="UM617" s="8"/>
      <c r="UN617" s="8"/>
      <c r="UO617" s="8"/>
      <c r="UP617" s="8"/>
      <c r="UQ617" s="8"/>
      <c r="UR617" s="8"/>
      <c r="US617" s="8"/>
      <c r="UT617" s="8"/>
      <c r="UU617" s="8"/>
      <c r="UV617" s="8"/>
      <c r="UW617" s="8"/>
      <c r="UX617" s="8"/>
      <c r="UY617" s="8"/>
      <c r="UZ617" s="8"/>
      <c r="VA617" s="8"/>
      <c r="VB617" s="8"/>
      <c r="VC617" s="8"/>
      <c r="VD617" s="8"/>
      <c r="VE617" s="8"/>
      <c r="VF617" s="8"/>
      <c r="VG617" s="8"/>
      <c r="VH617" s="8"/>
      <c r="VI617" s="8"/>
      <c r="VJ617" s="8"/>
      <c r="VK617" s="8"/>
      <c r="VL617" s="8"/>
      <c r="VM617" s="8"/>
      <c r="VN617" s="8"/>
      <c r="VO617" s="8"/>
      <c r="VP617" s="8"/>
      <c r="VQ617" s="8"/>
      <c r="VR617" s="8"/>
      <c r="VS617" s="8"/>
      <c r="VT617" s="8"/>
      <c r="VU617" s="8"/>
      <c r="VV617" s="8"/>
      <c r="VW617" s="8"/>
      <c r="VX617" s="8"/>
      <c r="VY617" s="8"/>
      <c r="VZ617" s="8"/>
      <c r="WA617" s="8"/>
      <c r="WB617" s="8"/>
      <c r="WC617" s="8"/>
      <c r="WD617" s="8"/>
      <c r="WE617" s="8"/>
      <c r="WF617" s="8"/>
      <c r="WG617" s="8"/>
      <c r="WH617" s="8"/>
      <c r="WI617" s="8"/>
      <c r="WJ617" s="8"/>
      <c r="WK617" s="8"/>
      <c r="WL617" s="8"/>
      <c r="WM617" s="8"/>
      <c r="WN617" s="8"/>
      <c r="WO617" s="8"/>
      <c r="WP617" s="8"/>
      <c r="WQ617" s="8"/>
      <c r="WR617" s="8"/>
      <c r="WS617" s="8"/>
      <c r="WT617" s="8"/>
      <c r="WU617" s="8"/>
      <c r="WV617" s="8"/>
      <c r="WW617" s="8"/>
      <c r="WX617" s="8"/>
      <c r="WY617" s="8"/>
      <c r="WZ617" s="8"/>
      <c r="XA617" s="8"/>
      <c r="XB617" s="8"/>
      <c r="XC617" s="8"/>
      <c r="XD617" s="8"/>
      <c r="XE617" s="8"/>
      <c r="XF617" s="8"/>
      <c r="XG617" s="8"/>
      <c r="XH617" s="8"/>
      <c r="XI617" s="8"/>
      <c r="XJ617" s="8"/>
      <c r="XK617" s="8"/>
      <c r="XL617" s="8"/>
      <c r="XM617" s="8"/>
      <c r="XN617" s="8"/>
      <c r="XO617" s="8"/>
      <c r="XP617" s="8"/>
      <c r="XQ617" s="8"/>
      <c r="XR617" s="8"/>
      <c r="XS617" s="8"/>
      <c r="XT617" s="8"/>
      <c r="XU617" s="8"/>
      <c r="XV617" s="8"/>
      <c r="XW617" s="8"/>
      <c r="XX617" s="8"/>
      <c r="XY617" s="8"/>
      <c r="XZ617" s="8"/>
      <c r="YA617" s="8"/>
      <c r="YB617" s="8"/>
      <c r="YC617" s="8"/>
      <c r="YD617" s="8"/>
      <c r="YE617" s="8"/>
      <c r="YF617" s="8"/>
      <c r="YG617" s="8"/>
      <c r="YH617" s="8"/>
      <c r="YI617" s="8"/>
      <c r="YJ617" s="8"/>
      <c r="YK617" s="8"/>
      <c r="YL617" s="8"/>
      <c r="YM617" s="8"/>
      <c r="YN617" s="8"/>
      <c r="YO617" s="8"/>
      <c r="YP617" s="8"/>
      <c r="YQ617" s="8"/>
      <c r="YR617" s="8"/>
      <c r="YS617" s="8"/>
      <c r="YT617" s="8"/>
      <c r="YU617" s="8"/>
      <c r="YV617" s="8"/>
      <c r="YW617" s="8"/>
      <c r="YX617" s="8"/>
      <c r="YY617" s="8"/>
      <c r="YZ617" s="8"/>
      <c r="ZA617" s="8"/>
      <c r="ZB617" s="8"/>
      <c r="ZC617" s="8"/>
      <c r="ZD617" s="8"/>
      <c r="ZE617" s="8"/>
      <c r="ZF617" s="8"/>
      <c r="ZG617" s="8"/>
      <c r="ZH617" s="8"/>
      <c r="ZI617" s="8"/>
      <c r="ZJ617" s="8"/>
      <c r="ZK617" s="8"/>
      <c r="ZL617" s="8"/>
      <c r="ZM617" s="8"/>
      <c r="ZN617" s="8"/>
      <c r="ZO617" s="8"/>
      <c r="ZP617" s="8"/>
      <c r="ZQ617" s="8"/>
      <c r="ZR617" s="8"/>
      <c r="ZS617" s="8"/>
      <c r="ZT617" s="8"/>
      <c r="ZU617" s="8"/>
      <c r="ZV617" s="8"/>
      <c r="ZW617" s="8"/>
      <c r="ZX617" s="8"/>
      <c r="ZY617" s="8"/>
      <c r="ZZ617" s="8"/>
      <c r="AAA617" s="8"/>
      <c r="AAB617" s="8"/>
      <c r="AAC617" s="8"/>
      <c r="AAD617" s="8"/>
      <c r="AAE617" s="8"/>
      <c r="AAF617" s="8"/>
      <c r="AAG617" s="8"/>
      <c r="AAH617" s="8"/>
      <c r="AAI617" s="8"/>
      <c r="AAJ617" s="8"/>
      <c r="AAK617" s="8"/>
      <c r="AAL617" s="8"/>
      <c r="AAM617" s="8"/>
      <c r="AAN617" s="8"/>
      <c r="AAO617" s="8"/>
      <c r="AAP617" s="8"/>
      <c r="AAQ617" s="8"/>
      <c r="AAR617" s="8"/>
      <c r="AAS617" s="8"/>
      <c r="AAT617" s="8"/>
      <c r="AAU617" s="8"/>
      <c r="AAV617" s="8"/>
      <c r="AAW617" s="8"/>
      <c r="AAX617" s="8"/>
      <c r="AAY617" s="8"/>
      <c r="AAZ617" s="8"/>
      <c r="ABA617" s="8"/>
      <c r="ABB617" s="8"/>
      <c r="ABC617" s="8"/>
      <c r="ABD617" s="8"/>
      <c r="ABE617" s="8"/>
      <c r="ABF617" s="8"/>
      <c r="ABG617" s="8"/>
      <c r="ABH617" s="8"/>
      <c r="ABI617" s="8"/>
      <c r="ABJ617" s="8"/>
      <c r="ABK617" s="8"/>
      <c r="ABL617" s="8"/>
      <c r="ABM617" s="8"/>
      <c r="ABN617" s="8"/>
      <c r="ABO617" s="8"/>
      <c r="ABP617" s="8"/>
      <c r="ABQ617" s="8"/>
      <c r="ABR617" s="8"/>
      <c r="ABS617" s="8"/>
      <c r="ABT617" s="8"/>
      <c r="ABU617" s="8"/>
      <c r="ABV617" s="8"/>
      <c r="ABW617" s="8"/>
      <c r="ABX617" s="8"/>
      <c r="ABY617" s="8"/>
      <c r="ABZ617" s="8"/>
      <c r="ACA617" s="8"/>
      <c r="ACB617" s="8"/>
      <c r="ACC617" s="8"/>
      <c r="ACD617" s="8"/>
      <c r="ACE617" s="8"/>
      <c r="ACF617" s="8"/>
      <c r="ACG617" s="8"/>
      <c r="ACH617" s="8"/>
      <c r="ACI617" s="8"/>
      <c r="ACJ617" s="8"/>
      <c r="ACK617" s="8"/>
      <c r="ACL617" s="8"/>
      <c r="ACM617" s="8"/>
      <c r="ACN617" s="8"/>
      <c r="ACO617" s="8"/>
      <c r="ACP617" s="8"/>
      <c r="ACQ617" s="8"/>
      <c r="ACR617" s="8"/>
      <c r="ACS617" s="8"/>
      <c r="ACT617" s="8"/>
      <c r="ACU617" s="8"/>
      <c r="ACV617" s="8"/>
      <c r="ACW617" s="8"/>
      <c r="ACX617" s="8"/>
      <c r="ACY617" s="8"/>
      <c r="ACZ617" s="8"/>
      <c r="ADA617" s="8"/>
      <c r="ADB617" s="8"/>
      <c r="ADC617" s="8"/>
      <c r="ADD617" s="8"/>
      <c r="ADE617" s="8"/>
      <c r="ADF617" s="8"/>
      <c r="ADG617" s="8"/>
      <c r="ADH617" s="8"/>
      <c r="ADI617" s="8"/>
      <c r="ADJ617" s="8"/>
      <c r="ADK617" s="8"/>
      <c r="ADL617" s="8"/>
      <c r="ADM617" s="8"/>
      <c r="ADN617" s="8"/>
      <c r="ADO617" s="8"/>
      <c r="ADP617" s="8"/>
      <c r="ADQ617" s="8"/>
      <c r="ADR617" s="8"/>
      <c r="ADS617" s="8"/>
      <c r="ADT617" s="8"/>
      <c r="ADU617" s="8"/>
      <c r="ADV617" s="8"/>
      <c r="ADW617" s="8"/>
      <c r="ADX617" s="8"/>
      <c r="ADY617" s="8"/>
      <c r="ADZ617" s="8"/>
      <c r="AEA617" s="8"/>
      <c r="AEB617" s="8"/>
      <c r="AEC617" s="8"/>
      <c r="AED617" s="8"/>
      <c r="AEE617" s="8"/>
      <c r="AEF617" s="8"/>
      <c r="AEG617" s="8"/>
      <c r="AEH617" s="8"/>
      <c r="AEI617" s="8"/>
      <c r="AEJ617" s="8"/>
      <c r="AEK617" s="8"/>
      <c r="AEL617" s="8"/>
      <c r="AEM617" s="8"/>
      <c r="AEN617" s="8"/>
      <c r="AEO617" s="8"/>
      <c r="AEP617" s="8"/>
      <c r="AEQ617" s="8"/>
      <c r="AER617" s="8"/>
      <c r="AES617" s="8"/>
      <c r="AET617" s="8"/>
      <c r="AEU617" s="8"/>
      <c r="AEV617" s="8"/>
      <c r="AEW617" s="8"/>
      <c r="AEX617" s="8"/>
      <c r="AEY617" s="8"/>
      <c r="AEZ617" s="8"/>
      <c r="AFA617" s="8"/>
      <c r="AFB617" s="8"/>
      <c r="AFC617" s="8"/>
      <c r="AFD617" s="8"/>
      <c r="AFE617" s="8"/>
      <c r="AFF617" s="8"/>
      <c r="AFG617" s="8"/>
      <c r="AFH617" s="8"/>
      <c r="AFI617" s="8"/>
      <c r="AFJ617" s="8"/>
      <c r="AFK617" s="8"/>
      <c r="AFL617" s="8"/>
      <c r="AFM617" s="8"/>
      <c r="AFN617" s="8"/>
      <c r="AFO617" s="8"/>
      <c r="AFP617" s="8"/>
      <c r="AFQ617" s="8"/>
      <c r="AFR617" s="8"/>
      <c r="AFS617" s="8"/>
      <c r="AFT617" s="8"/>
      <c r="AFU617" s="8"/>
      <c r="AFV617" s="8"/>
      <c r="AFW617" s="8"/>
      <c r="AFX617" s="8"/>
      <c r="AFY617" s="8"/>
      <c r="AFZ617" s="8"/>
      <c r="AGA617" s="8"/>
      <c r="AGB617" s="8"/>
      <c r="AGC617" s="8"/>
      <c r="AGD617" s="8"/>
      <c r="AGE617" s="8"/>
      <c r="AGF617" s="8"/>
      <c r="AGG617" s="8"/>
      <c r="AGH617" s="8"/>
      <c r="AGI617" s="8"/>
      <c r="AGJ617" s="8"/>
      <c r="AGK617" s="8"/>
      <c r="AGL617" s="8"/>
      <c r="AGM617" s="8"/>
      <c r="AGN617" s="8"/>
      <c r="AGO617" s="8"/>
      <c r="AGP617" s="8"/>
      <c r="AGQ617" s="8"/>
      <c r="AGR617" s="8"/>
      <c r="AGS617" s="8"/>
      <c r="AGT617" s="8"/>
      <c r="AGU617" s="8"/>
      <c r="AGV617" s="8"/>
      <c r="AGW617" s="8"/>
      <c r="AGX617" s="8"/>
      <c r="AGY617" s="8"/>
      <c r="AGZ617" s="8"/>
      <c r="AHA617" s="8"/>
      <c r="AHB617" s="8"/>
      <c r="AHC617" s="8"/>
      <c r="AHD617" s="8"/>
      <c r="AHE617" s="8"/>
      <c r="AHF617" s="8"/>
      <c r="AHG617" s="8"/>
      <c r="AHH617" s="8"/>
      <c r="AHI617" s="8"/>
      <c r="AHJ617" s="8"/>
      <c r="AHK617" s="8"/>
      <c r="AHL617" s="8"/>
      <c r="AHM617" s="8"/>
      <c r="AHN617" s="8"/>
      <c r="AHO617" s="8"/>
      <c r="AHP617" s="8"/>
      <c r="AHQ617" s="8"/>
      <c r="AHR617" s="8"/>
      <c r="AHS617" s="8"/>
      <c r="AHT617" s="8"/>
      <c r="AHU617" s="8"/>
      <c r="AHV617" s="8"/>
      <c r="AHW617" s="8"/>
      <c r="AHX617" s="8"/>
      <c r="AHY617" s="8"/>
      <c r="AHZ617" s="8"/>
      <c r="AIA617" s="8"/>
      <c r="AIB617" s="8"/>
      <c r="AIC617" s="8"/>
      <c r="AID617" s="8"/>
      <c r="AIE617" s="8"/>
      <c r="AIF617" s="8"/>
      <c r="AIG617" s="8"/>
      <c r="AIH617" s="8"/>
      <c r="AII617" s="8"/>
      <c r="AIJ617" s="8"/>
      <c r="AIK617" s="8"/>
      <c r="AIL617" s="8"/>
      <c r="AIM617" s="8"/>
      <c r="AIN617" s="8"/>
      <c r="AIO617" s="8"/>
      <c r="AIP617" s="8"/>
      <c r="AIQ617" s="8"/>
      <c r="AIR617" s="8"/>
      <c r="AIS617" s="8"/>
      <c r="AIT617" s="8"/>
      <c r="AIU617" s="8"/>
      <c r="AIV617" s="8"/>
      <c r="AIW617" s="8"/>
      <c r="AIX617" s="8"/>
      <c r="AIY617" s="8"/>
      <c r="AIZ617" s="8"/>
      <c r="AJA617" s="8"/>
      <c r="AJB617" s="8"/>
      <c r="AJC617" s="8"/>
      <c r="AJD617" s="8"/>
      <c r="AJE617" s="8"/>
      <c r="AJF617" s="8"/>
      <c r="AJG617" s="8"/>
      <c r="AJH617" s="8"/>
      <c r="AJI617" s="8"/>
      <c r="AJJ617" s="8"/>
      <c r="AJK617" s="8"/>
      <c r="AJL617" s="8"/>
      <c r="AJM617" s="8"/>
      <c r="AJN617" s="8"/>
      <c r="AJO617" s="8"/>
      <c r="AJP617" s="8"/>
      <c r="AJQ617" s="8"/>
      <c r="AJR617" s="8"/>
      <c r="AJS617" s="8"/>
      <c r="AJT617" s="8"/>
      <c r="AJU617" s="8"/>
      <c r="AJV617" s="8"/>
      <c r="AJW617" s="8"/>
      <c r="AJX617" s="8"/>
      <c r="AJY617" s="8"/>
      <c r="AJZ617" s="8"/>
      <c r="AKA617" s="8"/>
      <c r="AKB617" s="8"/>
      <c r="AKC617" s="8"/>
      <c r="AKD617" s="8"/>
      <c r="AKE617" s="8"/>
      <c r="AKF617" s="8"/>
      <c r="AKG617" s="8"/>
      <c r="AKH617" s="8"/>
      <c r="AKI617" s="8"/>
      <c r="AKJ617" s="8"/>
      <c r="AKK617" s="8"/>
      <c r="AKL617" s="8"/>
      <c r="AKM617" s="8"/>
      <c r="AKN617" s="8"/>
      <c r="AKO617" s="8"/>
      <c r="AKP617" s="8"/>
      <c r="AKQ617" s="8"/>
      <c r="AKR617" s="8"/>
      <c r="AKS617" s="8"/>
      <c r="AKT617" s="8"/>
      <c r="AKU617" s="8"/>
      <c r="AKV617" s="8"/>
      <c r="AKW617" s="8"/>
      <c r="AKX617" s="8"/>
      <c r="AKY617" s="8"/>
      <c r="AKZ617" s="8"/>
      <c r="ALA617" s="8"/>
      <c r="ALB617" s="8"/>
      <c r="ALC617" s="8"/>
      <c r="ALD617" s="8"/>
      <c r="ALE617" s="8"/>
      <c r="ALF617" s="8"/>
      <c r="ALG617" s="8"/>
      <c r="ALH617" s="8"/>
      <c r="ALI617" s="8"/>
      <c r="ALJ617" s="8"/>
      <c r="ALK617" s="8"/>
      <c r="ALL617" s="8"/>
      <c r="ALM617" s="8"/>
      <c r="ALN617" s="8"/>
      <c r="ALO617" s="8"/>
      <c r="ALP617" s="8"/>
      <c r="ALQ617" s="8"/>
      <c r="ALR617" s="8"/>
      <c r="ALS617" s="8"/>
      <c r="ALT617" s="8"/>
      <c r="ALU617" s="8"/>
      <c r="ALV617" s="8"/>
      <c r="ALW617" s="8"/>
      <c r="ALX617" s="8"/>
      <c r="ALY617" s="8"/>
      <c r="ALZ617" s="8"/>
      <c r="AMA617" s="8"/>
      <c r="AMB617" s="8"/>
      <c r="AMC617" s="8"/>
      <c r="AMD617" s="8"/>
      <c r="AME617" s="8"/>
      <c r="AMF617" s="8"/>
      <c r="AMG617" s="8"/>
      <c r="AMH617" s="8"/>
      <c r="AMI617" s="8"/>
      <c r="AMJ617" s="8"/>
      <c r="AMK617" s="8"/>
      <c r="AML617" s="8"/>
      <c r="AMM617" s="8"/>
      <c r="AMN617" s="8"/>
      <c r="AMO617" s="8"/>
      <c r="AMP617" s="8"/>
      <c r="AMQ617" s="8"/>
      <c r="AMR617" s="8"/>
      <c r="AMS617" s="8"/>
      <c r="AMT617" s="8"/>
      <c r="AMU617" s="8"/>
      <c r="AMV617" s="8"/>
      <c r="AMW617" s="8"/>
      <c r="AMX617" s="8"/>
      <c r="AMY617" s="8"/>
      <c r="AMZ617" s="8"/>
      <c r="ANA617" s="8"/>
      <c r="ANB617" s="8"/>
      <c r="ANC617" s="8"/>
      <c r="AND617" s="8"/>
      <c r="ANE617" s="8"/>
      <c r="ANF617" s="8"/>
      <c r="ANG617" s="8"/>
      <c r="ANH617" s="8"/>
      <c r="ANI617" s="8"/>
      <c r="ANJ617" s="8"/>
      <c r="ANK617" s="8"/>
      <c r="ANL617" s="8"/>
      <c r="ANM617" s="8"/>
      <c r="ANN617" s="8"/>
      <c r="ANO617" s="8"/>
      <c r="ANP617" s="8"/>
      <c r="ANQ617" s="8"/>
      <c r="ANR617" s="8"/>
      <c r="ANS617" s="8"/>
      <c r="ANT617" s="8"/>
      <c r="ANU617" s="8"/>
      <c r="ANV617" s="8"/>
      <c r="ANW617" s="8"/>
      <c r="ANX617" s="8"/>
      <c r="ANY617" s="8"/>
      <c r="ANZ617" s="8"/>
      <c r="AOA617" s="8"/>
      <c r="AOB617" s="8"/>
      <c r="AOC617" s="8"/>
      <c r="AOD617" s="8"/>
      <c r="AOE617" s="8"/>
      <c r="AOF617" s="8"/>
      <c r="AOG617" s="8"/>
      <c r="AOH617" s="8"/>
      <c r="AOI617" s="8"/>
      <c r="AOJ617" s="8"/>
      <c r="AOK617" s="8"/>
      <c r="AOL617" s="8"/>
      <c r="AOM617" s="8"/>
      <c r="AON617" s="8"/>
      <c r="AOO617" s="8"/>
      <c r="AOP617" s="8"/>
      <c r="AOQ617" s="8"/>
      <c r="AOR617" s="8"/>
      <c r="AOS617" s="8"/>
      <c r="AOT617" s="8"/>
      <c r="AOU617" s="8"/>
      <c r="AOV617" s="8"/>
      <c r="AOW617" s="8"/>
      <c r="AOX617" s="8"/>
      <c r="AOY617" s="8"/>
      <c r="AOZ617" s="8"/>
      <c r="APA617" s="8"/>
      <c r="APB617" s="8"/>
      <c r="APC617" s="8"/>
      <c r="APD617" s="8"/>
      <c r="APE617" s="8"/>
      <c r="APF617" s="8"/>
      <c r="APG617" s="8"/>
      <c r="APH617" s="8"/>
      <c r="API617" s="8"/>
      <c r="APJ617" s="8"/>
      <c r="APK617" s="8"/>
      <c r="APL617" s="8"/>
      <c r="APM617" s="8"/>
      <c r="APN617" s="8"/>
      <c r="APO617" s="8"/>
      <c r="APP617" s="8"/>
      <c r="APQ617" s="8"/>
      <c r="APR617" s="8"/>
      <c r="APS617" s="8"/>
      <c r="APT617" s="8"/>
      <c r="APU617" s="8"/>
      <c r="APV617" s="8"/>
      <c r="APW617" s="8"/>
      <c r="APX617" s="8"/>
      <c r="APY617" s="8"/>
      <c r="APZ617" s="8"/>
      <c r="AQA617" s="8"/>
      <c r="AQB617" s="8"/>
      <c r="AQC617" s="8"/>
      <c r="AQD617" s="8"/>
      <c r="AQE617" s="8"/>
      <c r="AQF617" s="8"/>
      <c r="AQG617" s="8"/>
      <c r="AQH617" s="8"/>
      <c r="AQI617" s="8"/>
      <c r="AQJ617" s="8"/>
      <c r="AQK617" s="8"/>
      <c r="AQL617" s="8"/>
      <c r="AQM617" s="8"/>
      <c r="AQN617" s="8"/>
      <c r="AQO617" s="8"/>
      <c r="AQP617" s="8"/>
      <c r="AQQ617" s="8"/>
      <c r="AQR617" s="8"/>
      <c r="AQS617" s="8"/>
      <c r="AQT617" s="8"/>
      <c r="AQU617" s="8"/>
      <c r="AQV617" s="8"/>
      <c r="AQW617" s="8"/>
      <c r="AQX617" s="8"/>
      <c r="AQY617" s="8"/>
      <c r="AQZ617" s="8"/>
      <c r="ARA617" s="8"/>
      <c r="ARB617" s="8"/>
      <c r="ARC617" s="8"/>
      <c r="ARD617" s="8"/>
      <c r="ARE617" s="8"/>
      <c r="ARF617" s="8"/>
      <c r="ARG617" s="8"/>
      <c r="ARH617" s="8"/>
      <c r="ARI617" s="8"/>
      <c r="ARJ617" s="8"/>
      <c r="ARK617" s="8"/>
      <c r="ARL617" s="8"/>
      <c r="ARM617" s="8"/>
      <c r="ARN617" s="8"/>
      <c r="ARO617" s="8"/>
      <c r="ARP617" s="8"/>
      <c r="ARQ617" s="8"/>
      <c r="ARR617" s="8"/>
      <c r="ARS617" s="8"/>
      <c r="ART617" s="8"/>
      <c r="ARU617" s="8"/>
      <c r="ARV617" s="8"/>
      <c r="ARW617" s="8"/>
      <c r="ARX617" s="8"/>
      <c r="ARY617" s="8"/>
      <c r="ARZ617" s="8"/>
      <c r="ASA617" s="8"/>
      <c r="ASB617" s="8"/>
      <c r="ASC617" s="8"/>
      <c r="ASD617" s="8"/>
      <c r="ASE617" s="8"/>
      <c r="ASF617" s="8"/>
      <c r="ASG617" s="8"/>
      <c r="ASH617" s="8"/>
      <c r="ASI617" s="8"/>
      <c r="ASJ617" s="8"/>
      <c r="ASK617" s="8"/>
      <c r="ASL617" s="8"/>
      <c r="ASM617" s="8"/>
      <c r="ASN617" s="8"/>
      <c r="ASO617" s="8"/>
      <c r="ASP617" s="8"/>
      <c r="ASQ617" s="8"/>
      <c r="ASR617" s="8"/>
      <c r="ASS617" s="8"/>
      <c r="AST617" s="8"/>
      <c r="ASU617" s="8"/>
      <c r="ASV617" s="8"/>
      <c r="ASW617" s="8"/>
      <c r="ASX617" s="8"/>
      <c r="ASY617" s="8"/>
      <c r="ASZ617" s="8"/>
      <c r="ATA617" s="8"/>
      <c r="ATB617" s="8"/>
      <c r="ATC617" s="8"/>
      <c r="ATD617" s="8"/>
      <c r="ATE617" s="8"/>
      <c r="ATF617" s="8"/>
      <c r="ATG617" s="8"/>
      <c r="ATH617" s="8"/>
      <c r="ATI617" s="8"/>
      <c r="ATJ617" s="8"/>
      <c r="ATK617" s="8"/>
      <c r="ATL617" s="8"/>
      <c r="ATM617" s="8"/>
      <c r="ATN617" s="8"/>
      <c r="ATO617" s="8"/>
      <c r="ATP617" s="8"/>
      <c r="ATQ617" s="8"/>
      <c r="ATR617" s="8"/>
      <c r="ATS617" s="8"/>
      <c r="ATT617" s="8"/>
      <c r="ATU617" s="8"/>
      <c r="ATV617" s="8"/>
      <c r="ATW617" s="8"/>
      <c r="ATX617" s="8"/>
      <c r="ATY617" s="8"/>
      <c r="ATZ617" s="8"/>
      <c r="AUA617" s="8"/>
      <c r="AUB617" s="8"/>
      <c r="AUC617" s="8"/>
      <c r="AUD617" s="8"/>
      <c r="AUE617" s="8"/>
      <c r="AUF617" s="8"/>
      <c r="AUG617" s="8"/>
      <c r="AUH617" s="8"/>
      <c r="AUI617" s="8"/>
      <c r="AUJ617" s="8"/>
      <c r="AUK617" s="8"/>
      <c r="AUL617" s="8"/>
      <c r="AUM617" s="8"/>
      <c r="AUN617" s="8"/>
      <c r="AUO617" s="8"/>
      <c r="AUP617" s="8"/>
      <c r="AUQ617" s="8"/>
      <c r="AUR617" s="8"/>
      <c r="AUS617" s="8"/>
      <c r="AUT617" s="8"/>
      <c r="AUU617" s="8"/>
      <c r="AUV617" s="8"/>
      <c r="AUW617" s="8"/>
      <c r="AUX617" s="8"/>
      <c r="AUY617" s="8"/>
      <c r="AUZ617" s="8"/>
      <c r="AVA617" s="8"/>
      <c r="AVB617" s="8"/>
      <c r="AVC617" s="8"/>
      <c r="AVD617" s="8"/>
      <c r="AVE617" s="8"/>
      <c r="AVF617" s="8"/>
      <c r="AVG617" s="8"/>
      <c r="AVH617" s="8"/>
      <c r="AVI617" s="8"/>
      <c r="AVJ617" s="8"/>
      <c r="AVK617" s="8"/>
      <c r="AVL617" s="8"/>
      <c r="AVM617" s="8"/>
      <c r="AVN617" s="8"/>
      <c r="AVO617" s="8"/>
      <c r="AVP617" s="8"/>
      <c r="AVQ617" s="8"/>
      <c r="AVR617" s="8"/>
      <c r="AVS617" s="8"/>
      <c r="AVT617" s="8"/>
      <c r="AVU617" s="8"/>
      <c r="AVV617" s="8"/>
      <c r="AVW617" s="8"/>
      <c r="AVX617" s="8"/>
      <c r="AVY617" s="8"/>
      <c r="AVZ617" s="8"/>
      <c r="AWA617" s="8"/>
      <c r="AWB617" s="8"/>
      <c r="AWC617" s="8"/>
      <c r="AWD617" s="8"/>
      <c r="AWE617" s="8"/>
      <c r="AWF617" s="8"/>
      <c r="AWG617" s="8"/>
      <c r="AWH617" s="8"/>
      <c r="AWI617" s="8"/>
      <c r="AWJ617" s="8"/>
      <c r="AWK617" s="8"/>
      <c r="AWL617" s="8"/>
      <c r="AWM617" s="8"/>
      <c r="AWN617" s="8"/>
      <c r="AWO617" s="8"/>
      <c r="AWP617" s="8"/>
      <c r="AWQ617" s="8"/>
      <c r="AWR617" s="8"/>
      <c r="AWS617" s="8"/>
      <c r="AWT617" s="8"/>
      <c r="AWU617" s="8"/>
      <c r="AWV617" s="8"/>
      <c r="AWW617" s="8"/>
      <c r="AWX617" s="8"/>
      <c r="AWY617" s="8"/>
      <c r="AWZ617" s="8"/>
      <c r="AXA617" s="8"/>
      <c r="AXB617" s="8"/>
      <c r="AXC617" s="8"/>
      <c r="AXD617" s="8"/>
      <c r="AXE617" s="8"/>
      <c r="AXF617" s="8"/>
      <c r="AXG617" s="8"/>
      <c r="AXH617" s="8"/>
      <c r="AXI617" s="8"/>
      <c r="AXJ617" s="8"/>
      <c r="AXK617" s="8"/>
      <c r="AXL617" s="8"/>
      <c r="AXM617" s="8"/>
      <c r="AXN617" s="8"/>
      <c r="AXO617" s="8"/>
      <c r="AXP617" s="8"/>
      <c r="AXQ617" s="8"/>
      <c r="AXR617" s="8"/>
      <c r="AXS617" s="8"/>
      <c r="AXT617" s="8"/>
      <c r="AXU617" s="8"/>
      <c r="AXV617" s="8"/>
      <c r="AXW617" s="8"/>
      <c r="AXX617" s="8"/>
      <c r="AXY617" s="8"/>
      <c r="AXZ617" s="8"/>
      <c r="AYA617" s="8"/>
      <c r="AYB617" s="8"/>
      <c r="AYC617" s="8"/>
      <c r="AYD617" s="8"/>
      <c r="AYE617" s="8"/>
      <c r="AYF617" s="8"/>
      <c r="AYG617" s="8"/>
      <c r="AYH617" s="8"/>
      <c r="AYI617" s="8"/>
      <c r="AYJ617" s="8"/>
      <c r="AYK617" s="8"/>
      <c r="AYL617" s="8"/>
      <c r="AYM617" s="8"/>
      <c r="AYN617" s="8"/>
      <c r="AYO617" s="8"/>
      <c r="AYP617" s="8"/>
      <c r="AYQ617" s="8"/>
      <c r="AYR617" s="8"/>
      <c r="AYS617" s="8"/>
      <c r="AYT617" s="8"/>
      <c r="AYU617" s="8"/>
      <c r="AYV617" s="8"/>
      <c r="AYW617" s="8"/>
      <c r="AYX617" s="8"/>
      <c r="AYY617" s="8"/>
      <c r="AYZ617" s="8"/>
      <c r="AZA617" s="8"/>
      <c r="AZB617" s="8"/>
      <c r="AZC617" s="8"/>
      <c r="AZD617" s="8"/>
      <c r="AZE617" s="8"/>
      <c r="AZF617" s="8"/>
      <c r="AZG617" s="8"/>
      <c r="AZH617" s="8"/>
      <c r="AZI617" s="8"/>
      <c r="AZJ617" s="8"/>
      <c r="AZK617" s="8"/>
      <c r="AZL617" s="8"/>
      <c r="AZM617" s="8"/>
      <c r="AZN617" s="8"/>
      <c r="AZO617" s="8"/>
      <c r="AZP617" s="8"/>
      <c r="AZQ617" s="8"/>
      <c r="AZR617" s="8"/>
      <c r="AZS617" s="8"/>
      <c r="AZT617" s="8"/>
      <c r="AZU617" s="8"/>
      <c r="AZV617" s="8"/>
      <c r="AZW617" s="8"/>
      <c r="AZX617" s="8"/>
      <c r="AZY617" s="8"/>
      <c r="AZZ617" s="8"/>
      <c r="BAA617" s="8"/>
      <c r="BAB617" s="8"/>
      <c r="BAC617" s="8"/>
      <c r="BAD617" s="8"/>
      <c r="BAE617" s="8"/>
      <c r="BAF617" s="8"/>
      <c r="BAG617" s="8"/>
      <c r="BAH617" s="8"/>
      <c r="BAI617" s="8"/>
      <c r="BAJ617" s="8"/>
      <c r="BAK617" s="8"/>
      <c r="BAL617" s="8"/>
      <c r="BAM617" s="8"/>
      <c r="BAN617" s="8"/>
      <c r="BAO617" s="8"/>
      <c r="BAP617" s="8"/>
      <c r="BAQ617" s="8"/>
      <c r="BAR617" s="8"/>
      <c r="BAS617" s="8"/>
      <c r="BAT617" s="8"/>
      <c r="BAU617" s="8"/>
      <c r="BAV617" s="8"/>
      <c r="BAW617" s="8"/>
      <c r="BAX617" s="8"/>
      <c r="BAY617" s="8"/>
      <c r="BAZ617" s="8"/>
      <c r="BBA617" s="8"/>
      <c r="BBB617" s="8"/>
      <c r="BBC617" s="8"/>
      <c r="BBD617" s="8"/>
      <c r="BBE617" s="8"/>
      <c r="BBF617" s="8"/>
      <c r="BBG617" s="8"/>
      <c r="BBH617" s="8"/>
      <c r="BBI617" s="8"/>
      <c r="BBJ617" s="8"/>
      <c r="BBK617" s="8"/>
      <c r="BBL617" s="8"/>
      <c r="BBM617" s="8"/>
      <c r="BBN617" s="8"/>
      <c r="BBO617" s="8"/>
      <c r="BBP617" s="8"/>
      <c r="BBQ617" s="8"/>
      <c r="BBR617" s="8"/>
      <c r="BBS617" s="8"/>
      <c r="BBT617" s="8"/>
      <c r="BBU617" s="8"/>
      <c r="BBV617" s="8"/>
      <c r="BBW617" s="8"/>
      <c r="BBX617" s="8"/>
      <c r="BBY617" s="8"/>
      <c r="BBZ617" s="8"/>
      <c r="BCA617" s="8"/>
      <c r="BCB617" s="8"/>
      <c r="BCC617" s="8"/>
      <c r="BCD617" s="8"/>
      <c r="BCE617" s="8"/>
      <c r="BCF617" s="8"/>
      <c r="BCG617" s="8"/>
      <c r="BCH617" s="8"/>
      <c r="BCI617" s="8"/>
      <c r="BCJ617" s="8"/>
      <c r="BCK617" s="8"/>
      <c r="BCL617" s="8"/>
      <c r="BCM617" s="8"/>
      <c r="BCN617" s="8"/>
      <c r="BCO617" s="8"/>
      <c r="BCP617" s="8"/>
      <c r="BCQ617" s="8"/>
      <c r="BCR617" s="8"/>
      <c r="BCS617" s="8"/>
      <c r="BCT617" s="8"/>
      <c r="BCU617" s="8"/>
      <c r="BCV617" s="8"/>
      <c r="BCW617" s="8"/>
      <c r="BCX617" s="8"/>
      <c r="BCY617" s="8"/>
      <c r="BCZ617" s="8"/>
      <c r="BDA617" s="8"/>
      <c r="BDB617" s="8"/>
      <c r="BDC617" s="8"/>
      <c r="BDD617" s="8"/>
      <c r="BDE617" s="8"/>
      <c r="BDF617" s="8"/>
      <c r="BDG617" s="8"/>
      <c r="BDH617" s="8"/>
      <c r="BDI617" s="8"/>
      <c r="BDJ617" s="8"/>
      <c r="BDK617" s="8"/>
      <c r="BDL617" s="8"/>
      <c r="BDM617" s="8"/>
      <c r="BDN617" s="8"/>
      <c r="BDO617" s="8"/>
      <c r="BDP617" s="8"/>
      <c r="BDQ617" s="8"/>
      <c r="BDR617" s="8"/>
      <c r="BDS617" s="8"/>
      <c r="BDT617" s="8"/>
      <c r="BDU617" s="8"/>
      <c r="BDV617" s="8"/>
      <c r="BDW617" s="8"/>
      <c r="BDX617" s="8"/>
      <c r="BDY617" s="8"/>
      <c r="BDZ617" s="8"/>
      <c r="BEA617" s="8"/>
      <c r="BEB617" s="8"/>
      <c r="BEC617" s="8"/>
      <c r="BED617" s="8"/>
      <c r="BEE617" s="8"/>
      <c r="BEF617" s="8"/>
      <c r="BEG617" s="8"/>
      <c r="BEH617" s="8"/>
      <c r="BEI617" s="8"/>
      <c r="BEJ617" s="8"/>
      <c r="BEK617" s="8"/>
      <c r="BEL617" s="8"/>
      <c r="BEM617" s="8"/>
      <c r="BEN617" s="8"/>
      <c r="BEO617" s="8"/>
      <c r="BEP617" s="8"/>
      <c r="BEQ617" s="8"/>
      <c r="BER617" s="8"/>
      <c r="BES617" s="8"/>
      <c r="BET617" s="8"/>
      <c r="BEU617" s="8"/>
      <c r="BEV617" s="8"/>
      <c r="BEW617" s="8"/>
      <c r="BEX617" s="8"/>
      <c r="BEY617" s="8"/>
      <c r="BEZ617" s="8"/>
      <c r="BFA617" s="8"/>
      <c r="BFB617" s="8"/>
      <c r="BFC617" s="8"/>
      <c r="BFD617" s="8"/>
      <c r="BFE617" s="8"/>
      <c r="BFF617" s="8"/>
      <c r="BFG617" s="8"/>
      <c r="BFH617" s="8"/>
      <c r="BFI617" s="8"/>
      <c r="BFJ617" s="8"/>
      <c r="BFK617" s="8"/>
      <c r="BFL617" s="8"/>
      <c r="BFM617" s="8"/>
      <c r="BFN617" s="8"/>
      <c r="BFO617" s="8"/>
      <c r="BFP617" s="8"/>
      <c r="BFQ617" s="8"/>
      <c r="BFR617" s="8"/>
      <c r="BFS617" s="8"/>
      <c r="BFT617" s="8"/>
      <c r="BFU617" s="8"/>
      <c r="BFV617" s="8"/>
      <c r="BFW617" s="8"/>
      <c r="BFX617" s="8"/>
      <c r="BFY617" s="8"/>
      <c r="BFZ617" s="8"/>
      <c r="BGA617" s="8"/>
      <c r="BGB617" s="8"/>
      <c r="BGC617" s="8"/>
      <c r="BGD617" s="8"/>
      <c r="BGE617" s="8"/>
      <c r="BGF617" s="8"/>
      <c r="BGG617" s="8"/>
      <c r="BGH617" s="8"/>
      <c r="BGI617" s="8"/>
      <c r="BGJ617" s="8"/>
      <c r="BGK617" s="8"/>
      <c r="BGL617" s="8"/>
      <c r="BGM617" s="8"/>
      <c r="BGN617" s="8"/>
      <c r="BGO617" s="8"/>
      <c r="BGP617" s="8"/>
      <c r="BGQ617" s="8"/>
      <c r="BGR617" s="8"/>
      <c r="BGS617" s="8"/>
      <c r="BGT617" s="8"/>
      <c r="BGU617" s="8"/>
      <c r="BGV617" s="8"/>
      <c r="BGW617" s="8"/>
      <c r="BGX617" s="8"/>
      <c r="BGY617" s="8"/>
      <c r="BGZ617" s="8"/>
      <c r="BHA617" s="8"/>
      <c r="BHB617" s="8"/>
      <c r="BHC617" s="8"/>
      <c r="BHD617" s="8"/>
      <c r="BHE617" s="8"/>
      <c r="BHF617" s="8"/>
      <c r="BHG617" s="8"/>
      <c r="BHH617" s="8"/>
      <c r="BHI617" s="8"/>
      <c r="BHJ617" s="8"/>
      <c r="BHK617" s="8"/>
      <c r="BHL617" s="8"/>
      <c r="BHM617" s="8"/>
      <c r="BHN617" s="8"/>
      <c r="BHO617" s="8"/>
      <c r="BHP617" s="8"/>
      <c r="BHQ617" s="8"/>
      <c r="BHR617" s="8"/>
      <c r="BHS617" s="8"/>
      <c r="BHT617" s="8"/>
      <c r="BHU617" s="8"/>
      <c r="BHV617" s="8"/>
      <c r="BHW617" s="8"/>
      <c r="BHX617" s="8"/>
      <c r="BHY617" s="8"/>
      <c r="BHZ617" s="8"/>
      <c r="BIA617" s="8"/>
      <c r="BIB617" s="8"/>
      <c r="BIC617" s="8"/>
      <c r="BID617" s="8"/>
      <c r="BIE617" s="8"/>
      <c r="BIF617" s="8"/>
      <c r="BIG617" s="8"/>
      <c r="BIH617" s="8"/>
      <c r="BII617" s="8"/>
      <c r="BIJ617" s="8"/>
      <c r="BIK617" s="8"/>
      <c r="BIL617" s="8"/>
      <c r="BIM617" s="8"/>
      <c r="BIN617" s="8"/>
      <c r="BIO617" s="8"/>
      <c r="BIP617" s="8"/>
      <c r="BIQ617" s="8"/>
      <c r="BIR617" s="8"/>
      <c r="BIS617" s="8"/>
      <c r="BIT617" s="8"/>
      <c r="BIU617" s="8"/>
      <c r="BIV617" s="8"/>
      <c r="BIW617" s="8"/>
      <c r="BIX617" s="8"/>
      <c r="BIY617" s="8"/>
      <c r="BIZ617" s="8"/>
      <c r="BJA617" s="8"/>
      <c r="BJB617" s="8"/>
      <c r="BJC617" s="8"/>
      <c r="BJD617" s="8"/>
      <c r="BJE617" s="8"/>
      <c r="BJF617" s="8"/>
      <c r="BJG617" s="8"/>
      <c r="BJH617" s="8"/>
      <c r="BJI617" s="8"/>
      <c r="BJJ617" s="8"/>
      <c r="BJK617" s="8"/>
      <c r="BJL617" s="8"/>
      <c r="BJM617" s="8"/>
      <c r="BJN617" s="8"/>
      <c r="BJO617" s="8"/>
      <c r="BJP617" s="8"/>
      <c r="BJQ617" s="8"/>
      <c r="BJR617" s="8"/>
      <c r="BJS617" s="8"/>
      <c r="BJT617" s="8"/>
      <c r="BJU617" s="8"/>
      <c r="BJV617" s="8"/>
      <c r="BJW617" s="8"/>
      <c r="BJX617" s="8"/>
      <c r="BJY617" s="8"/>
      <c r="BJZ617" s="8"/>
      <c r="BKA617" s="8"/>
      <c r="BKB617" s="8"/>
      <c r="BKC617" s="8"/>
      <c r="BKD617" s="8"/>
      <c r="BKE617" s="8"/>
      <c r="BKF617" s="8"/>
      <c r="BKG617" s="8"/>
      <c r="BKH617" s="8"/>
      <c r="BKI617" s="8"/>
      <c r="BKJ617" s="8"/>
      <c r="BKK617" s="8"/>
      <c r="BKL617" s="8"/>
      <c r="BKM617" s="8"/>
      <c r="BKN617" s="8"/>
      <c r="BKO617" s="8"/>
      <c r="BKP617" s="8"/>
      <c r="BKQ617" s="8"/>
      <c r="BKR617" s="8"/>
      <c r="BKS617" s="8"/>
      <c r="BKT617" s="8"/>
      <c r="BKU617" s="8"/>
      <c r="BKV617" s="8"/>
      <c r="BKW617" s="8"/>
      <c r="BKX617" s="8"/>
      <c r="BKY617" s="8"/>
      <c r="BKZ617" s="8"/>
      <c r="BLA617" s="8"/>
      <c r="BLB617" s="8"/>
      <c r="BLC617" s="8"/>
      <c r="BLD617" s="8"/>
      <c r="BLE617" s="8"/>
      <c r="BLF617" s="8"/>
      <c r="BLG617" s="8"/>
      <c r="BLH617" s="8"/>
      <c r="BLI617" s="8"/>
      <c r="BLJ617" s="8"/>
      <c r="BLK617" s="8"/>
      <c r="BLL617" s="8"/>
      <c r="BLM617" s="8"/>
      <c r="BLN617" s="8"/>
      <c r="BLO617" s="8"/>
      <c r="BLP617" s="8"/>
      <c r="BLQ617" s="8"/>
      <c r="BLR617" s="8"/>
      <c r="BLS617" s="8"/>
      <c r="BLT617" s="8"/>
      <c r="BLU617" s="8"/>
      <c r="BLV617" s="8"/>
      <c r="BLW617" s="8"/>
      <c r="BLX617" s="8"/>
      <c r="BLY617" s="8"/>
      <c r="BLZ617" s="8"/>
      <c r="BMA617" s="8"/>
      <c r="BMB617" s="8"/>
      <c r="BMC617" s="8"/>
      <c r="BMD617" s="8"/>
      <c r="BME617" s="8"/>
      <c r="BMF617" s="8"/>
      <c r="BMG617" s="8"/>
      <c r="BMH617" s="8"/>
      <c r="BMI617" s="8"/>
      <c r="BMJ617" s="8"/>
      <c r="BMK617" s="8"/>
      <c r="BML617" s="8"/>
      <c r="BMM617" s="8"/>
      <c r="BMN617" s="8"/>
      <c r="BMO617" s="8"/>
      <c r="BMP617" s="8"/>
      <c r="BMQ617" s="8"/>
      <c r="BMR617" s="8"/>
      <c r="BMS617" s="8"/>
      <c r="BMT617" s="8"/>
      <c r="BMU617" s="8"/>
      <c r="BMV617" s="8"/>
      <c r="BMW617" s="8"/>
      <c r="BMX617" s="8"/>
      <c r="BMY617" s="8"/>
      <c r="BMZ617" s="8"/>
      <c r="BNA617" s="8"/>
      <c r="BNB617" s="8"/>
      <c r="BNC617" s="8"/>
      <c r="BND617" s="8"/>
      <c r="BNE617" s="8"/>
      <c r="BNF617" s="8"/>
      <c r="BNG617" s="8"/>
      <c r="BNH617" s="8"/>
      <c r="BNI617" s="8"/>
      <c r="BNJ617" s="8"/>
      <c r="BNK617" s="8"/>
      <c r="BNL617" s="8"/>
      <c r="BNM617" s="8"/>
      <c r="BNN617" s="8"/>
      <c r="BNO617" s="8"/>
      <c r="BNP617" s="8"/>
      <c r="BNQ617" s="8"/>
      <c r="BNR617" s="8"/>
      <c r="BNS617" s="8"/>
      <c r="BNT617" s="8"/>
      <c r="BNU617" s="8"/>
      <c r="BNV617" s="8"/>
      <c r="BNW617" s="8"/>
      <c r="BNX617" s="8"/>
      <c r="BNY617" s="8"/>
      <c r="BNZ617" s="8"/>
      <c r="BOA617" s="8"/>
      <c r="BOB617" s="8"/>
      <c r="BOC617" s="8"/>
      <c r="BOD617" s="8"/>
      <c r="BOE617" s="8"/>
      <c r="BOF617" s="8"/>
      <c r="BOG617" s="8"/>
      <c r="BOH617" s="8"/>
      <c r="BOI617" s="8"/>
      <c r="BOJ617" s="8"/>
      <c r="BOK617" s="8"/>
      <c r="BOL617" s="8"/>
      <c r="BOM617" s="8"/>
      <c r="BON617" s="8"/>
      <c r="BOO617" s="8"/>
      <c r="BOP617" s="8"/>
      <c r="BOQ617" s="8"/>
      <c r="BOR617" s="8"/>
      <c r="BOS617" s="8"/>
      <c r="BOT617" s="8"/>
      <c r="BOU617" s="8"/>
      <c r="BOV617" s="8"/>
      <c r="BOW617" s="8"/>
      <c r="BOX617" s="8"/>
      <c r="BOY617" s="8"/>
      <c r="BOZ617" s="8"/>
      <c r="BPA617" s="8"/>
      <c r="BPB617" s="8"/>
      <c r="BPC617" s="8"/>
      <c r="BPD617" s="8"/>
      <c r="BPE617" s="8"/>
      <c r="BPF617" s="8"/>
      <c r="BPG617" s="8"/>
      <c r="BPH617" s="8"/>
      <c r="BPI617" s="8"/>
      <c r="BPJ617" s="8"/>
      <c r="BPK617" s="8"/>
      <c r="BPL617" s="8"/>
      <c r="BPM617" s="8"/>
      <c r="BPN617" s="8"/>
      <c r="BPO617" s="8"/>
      <c r="BPP617" s="8"/>
      <c r="BPQ617" s="8"/>
      <c r="BPR617" s="8"/>
      <c r="BPS617" s="8"/>
      <c r="BPT617" s="8"/>
      <c r="BPU617" s="8"/>
      <c r="BPV617" s="8"/>
      <c r="BPW617" s="8"/>
      <c r="BPX617" s="8"/>
      <c r="BPY617" s="8"/>
      <c r="BPZ617" s="8"/>
      <c r="BQA617" s="8"/>
      <c r="BQB617" s="8"/>
      <c r="BQC617" s="8"/>
      <c r="BQD617" s="8"/>
      <c r="BQE617" s="8"/>
      <c r="BQF617" s="8"/>
      <c r="BQG617" s="8"/>
      <c r="BQH617" s="8"/>
      <c r="BQI617" s="8"/>
      <c r="BQJ617" s="8"/>
      <c r="BQK617" s="8"/>
      <c r="BQL617" s="8"/>
      <c r="BQM617" s="8"/>
      <c r="BQN617" s="8"/>
      <c r="BQO617" s="8"/>
      <c r="BQP617" s="8"/>
      <c r="BQQ617" s="8"/>
      <c r="BQR617" s="8"/>
      <c r="BQS617" s="8"/>
      <c r="BQT617" s="8"/>
      <c r="BQU617" s="8"/>
      <c r="BQV617" s="8"/>
      <c r="BQW617" s="8"/>
      <c r="BQX617" s="8"/>
      <c r="BQY617" s="8"/>
      <c r="BQZ617" s="8"/>
      <c r="BRA617" s="8"/>
      <c r="BRB617" s="8"/>
      <c r="BRC617" s="8"/>
      <c r="BRD617" s="8"/>
      <c r="BRE617" s="8"/>
      <c r="BRF617" s="8"/>
      <c r="BRG617" s="8"/>
      <c r="BRH617" s="8"/>
      <c r="BRI617" s="8"/>
      <c r="BRJ617" s="8"/>
      <c r="BRK617" s="8"/>
      <c r="BRL617" s="8"/>
      <c r="BRM617" s="8"/>
      <c r="BRN617" s="8"/>
      <c r="BRO617" s="8"/>
      <c r="BRP617" s="8"/>
      <c r="BRQ617" s="8"/>
      <c r="BRR617" s="8"/>
      <c r="BRS617" s="8"/>
      <c r="BRT617" s="8"/>
      <c r="BRU617" s="8"/>
      <c r="BRV617" s="8"/>
      <c r="BRW617" s="8"/>
      <c r="BRX617" s="8"/>
      <c r="BRY617" s="8"/>
      <c r="BRZ617" s="8"/>
      <c r="BSA617" s="8"/>
      <c r="BSB617" s="8"/>
      <c r="BSC617" s="8"/>
      <c r="BSD617" s="8"/>
      <c r="BSE617" s="8"/>
      <c r="BSF617" s="8"/>
      <c r="BSG617" s="8"/>
      <c r="BSH617" s="8"/>
      <c r="BSI617" s="8"/>
      <c r="BSJ617" s="8"/>
      <c r="BSK617" s="8"/>
      <c r="BSL617" s="8"/>
      <c r="BSM617" s="8"/>
      <c r="BSN617" s="8"/>
      <c r="BSO617" s="8"/>
      <c r="BSP617" s="8"/>
      <c r="BSQ617" s="8"/>
      <c r="BSR617" s="8"/>
      <c r="BSS617" s="8"/>
      <c r="BST617" s="8"/>
      <c r="BSU617" s="8"/>
      <c r="BSV617" s="8"/>
      <c r="BSW617" s="8"/>
      <c r="BSX617" s="8"/>
      <c r="BSY617" s="8"/>
      <c r="BSZ617" s="8"/>
      <c r="BTA617" s="8"/>
      <c r="BTB617" s="8"/>
      <c r="BTC617" s="8"/>
      <c r="BTD617" s="8"/>
      <c r="BTE617" s="8"/>
      <c r="BTF617" s="8"/>
      <c r="BTG617" s="8"/>
      <c r="BTH617" s="8"/>
      <c r="BTI617" s="8"/>
      <c r="BTJ617" s="8"/>
      <c r="BTK617" s="8"/>
      <c r="BTL617" s="8"/>
      <c r="BTM617" s="8"/>
      <c r="BTN617" s="8"/>
      <c r="BTO617" s="8"/>
      <c r="BTP617" s="8"/>
      <c r="BTQ617" s="8"/>
      <c r="BTR617" s="8"/>
      <c r="BTS617" s="8"/>
      <c r="BTT617" s="8"/>
      <c r="BTU617" s="8"/>
      <c r="BTV617" s="8"/>
      <c r="BTW617" s="8"/>
      <c r="BTX617" s="8"/>
      <c r="BTY617" s="8"/>
      <c r="BTZ617" s="8"/>
      <c r="BUA617" s="8"/>
      <c r="BUB617" s="8"/>
      <c r="BUC617" s="8"/>
      <c r="BUD617" s="8"/>
      <c r="BUE617" s="8"/>
      <c r="BUF617" s="8"/>
      <c r="BUG617" s="8"/>
      <c r="BUH617" s="8"/>
      <c r="BUI617" s="8"/>
      <c r="BUJ617" s="8"/>
      <c r="BUK617" s="8"/>
      <c r="BUL617" s="8"/>
      <c r="BUM617" s="8"/>
      <c r="BUN617" s="8"/>
      <c r="BUO617" s="8"/>
      <c r="BUP617" s="8"/>
      <c r="BUQ617" s="8"/>
      <c r="BUR617" s="8"/>
      <c r="BUS617" s="8"/>
      <c r="BUT617" s="8"/>
      <c r="BUU617" s="8"/>
      <c r="BUV617" s="8"/>
      <c r="BUW617" s="8"/>
      <c r="BUX617" s="8"/>
      <c r="BUY617" s="8"/>
      <c r="BUZ617" s="8"/>
      <c r="BVA617" s="8"/>
      <c r="BVB617" s="8"/>
      <c r="BVC617" s="8"/>
      <c r="BVD617" s="8"/>
      <c r="BVE617" s="8"/>
      <c r="BVF617" s="8"/>
      <c r="BVG617" s="8"/>
      <c r="BVH617" s="8"/>
      <c r="BVI617" s="8"/>
      <c r="BVJ617" s="8"/>
      <c r="BVK617" s="8"/>
      <c r="BVL617" s="8"/>
      <c r="BVM617" s="8"/>
      <c r="BVN617" s="8"/>
      <c r="BVO617" s="8"/>
      <c r="BVP617" s="8"/>
      <c r="BVQ617" s="8"/>
      <c r="BVR617" s="8"/>
      <c r="BVS617" s="8"/>
      <c r="BVT617" s="8"/>
      <c r="BVU617" s="8"/>
      <c r="BVV617" s="8"/>
      <c r="BVW617" s="8"/>
      <c r="BVX617" s="8"/>
      <c r="BVY617" s="8"/>
      <c r="BVZ617" s="8"/>
      <c r="BWA617" s="8"/>
      <c r="BWB617" s="8"/>
      <c r="BWC617" s="8"/>
      <c r="BWD617" s="8"/>
      <c r="BWE617" s="8"/>
      <c r="BWF617" s="8"/>
      <c r="BWG617" s="8"/>
      <c r="BWH617" s="8"/>
      <c r="BWI617" s="8"/>
      <c r="BWJ617" s="8"/>
      <c r="BWK617" s="8"/>
      <c r="BWL617" s="8"/>
      <c r="BWM617" s="8"/>
      <c r="BWN617" s="8"/>
      <c r="BWO617" s="8"/>
      <c r="BWP617" s="8"/>
      <c r="BWQ617" s="8"/>
    </row>
    <row r="618" spans="1:1967" s="445" customFormat="1" ht="102" customHeight="1">
      <c r="A618" s="9" t="s">
        <v>6671</v>
      </c>
      <c r="B618" s="100" t="s">
        <v>97</v>
      </c>
      <c r="C618" s="111" t="s">
        <v>1122</v>
      </c>
      <c r="D618" s="111" t="s">
        <v>1103</v>
      </c>
      <c r="E618" s="111" t="s">
        <v>1123</v>
      </c>
      <c r="F618" s="3"/>
      <c r="G618" s="3" t="s">
        <v>384</v>
      </c>
      <c r="H618" s="20">
        <v>1</v>
      </c>
      <c r="I618" s="114">
        <v>470000000</v>
      </c>
      <c r="J618" s="21" t="s">
        <v>1330</v>
      </c>
      <c r="K618" s="19" t="s">
        <v>2096</v>
      </c>
      <c r="L618" s="138" t="s">
        <v>3428</v>
      </c>
      <c r="M618" s="141" t="s">
        <v>383</v>
      </c>
      <c r="N618" s="361" t="s">
        <v>2105</v>
      </c>
      <c r="O618" s="3" t="s">
        <v>1382</v>
      </c>
      <c r="P618" s="7" t="s">
        <v>1354</v>
      </c>
      <c r="Q618" s="3" t="s">
        <v>1195</v>
      </c>
      <c r="R618" s="24">
        <v>4</v>
      </c>
      <c r="S618" s="19">
        <v>24160</v>
      </c>
      <c r="T618" s="83">
        <f t="shared" si="40"/>
        <v>96640</v>
      </c>
      <c r="U618" s="83">
        <f t="shared" si="39"/>
        <v>108236.80000000002</v>
      </c>
      <c r="V618" s="9" t="s">
        <v>1341</v>
      </c>
      <c r="W618" s="153" t="s">
        <v>1410</v>
      </c>
      <c r="X618" s="9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  <c r="OD618" s="8"/>
      <c r="OE618" s="8"/>
      <c r="OF618" s="8"/>
      <c r="OG618" s="8"/>
      <c r="OH618" s="8"/>
      <c r="OI618" s="8"/>
      <c r="OJ618" s="8"/>
      <c r="OK618" s="8"/>
      <c r="OL618" s="8"/>
      <c r="OM618" s="8"/>
      <c r="ON618" s="8"/>
      <c r="OO618" s="8"/>
      <c r="OP618" s="8"/>
      <c r="OQ618" s="8"/>
      <c r="OR618" s="8"/>
      <c r="OS618" s="8"/>
      <c r="OT618" s="8"/>
      <c r="OU618" s="8"/>
      <c r="OV618" s="8"/>
      <c r="OW618" s="8"/>
      <c r="OX618" s="8"/>
      <c r="OY618" s="8"/>
      <c r="OZ618" s="8"/>
      <c r="PA618" s="8"/>
      <c r="PB618" s="8"/>
      <c r="PC618" s="8"/>
      <c r="PD618" s="8"/>
      <c r="PE618" s="8"/>
      <c r="PF618" s="8"/>
      <c r="PG618" s="8"/>
      <c r="PH618" s="8"/>
      <c r="PI618" s="8"/>
      <c r="PJ618" s="8"/>
      <c r="PK618" s="8"/>
      <c r="PL618" s="8"/>
      <c r="PM618" s="8"/>
      <c r="PN618" s="8"/>
      <c r="PO618" s="8"/>
      <c r="PP618" s="8"/>
      <c r="PQ618" s="8"/>
      <c r="PR618" s="8"/>
      <c r="PS618" s="8"/>
      <c r="PT618" s="8"/>
      <c r="PU618" s="8"/>
      <c r="PV618" s="8"/>
      <c r="PW618" s="8"/>
      <c r="PX618" s="8"/>
      <c r="PY618" s="8"/>
      <c r="PZ618" s="8"/>
      <c r="QA618" s="8"/>
      <c r="QB618" s="8"/>
      <c r="QC618" s="8"/>
      <c r="QD618" s="8"/>
      <c r="QE618" s="8"/>
      <c r="QF618" s="8"/>
      <c r="QG618" s="8"/>
      <c r="QH618" s="8"/>
      <c r="QI618" s="8"/>
      <c r="QJ618" s="8"/>
      <c r="QK618" s="8"/>
      <c r="QL618" s="8"/>
      <c r="QM618" s="8"/>
      <c r="QN618" s="8"/>
      <c r="QO618" s="8"/>
      <c r="QP618" s="8"/>
      <c r="QQ618" s="8"/>
      <c r="QR618" s="8"/>
      <c r="QS618" s="8"/>
      <c r="QT618" s="8"/>
      <c r="QU618" s="8"/>
      <c r="QV618" s="8"/>
      <c r="QW618" s="8"/>
      <c r="QX618" s="8"/>
      <c r="QY618" s="8"/>
      <c r="QZ618" s="8"/>
      <c r="RA618" s="8"/>
      <c r="RB618" s="8"/>
      <c r="RC618" s="8"/>
      <c r="RD618" s="8"/>
      <c r="RE618" s="8"/>
      <c r="RF618" s="8"/>
      <c r="RG618" s="8"/>
      <c r="RH618" s="8"/>
      <c r="RI618" s="8"/>
      <c r="RJ618" s="8"/>
      <c r="RK618" s="8"/>
      <c r="RL618" s="8"/>
      <c r="RM618" s="8"/>
      <c r="RN618" s="8"/>
      <c r="RO618" s="8"/>
      <c r="RP618" s="8"/>
      <c r="RQ618" s="8"/>
      <c r="RR618" s="8"/>
      <c r="RS618" s="8"/>
      <c r="RT618" s="8"/>
      <c r="RU618" s="8"/>
      <c r="RV618" s="8"/>
      <c r="RW618" s="8"/>
      <c r="RX618" s="8"/>
      <c r="RY618" s="8"/>
      <c r="RZ618" s="8"/>
      <c r="SA618" s="8"/>
      <c r="SB618" s="8"/>
      <c r="SC618" s="8"/>
      <c r="SD618" s="8"/>
      <c r="SE618" s="8"/>
      <c r="SF618" s="8"/>
      <c r="SG618" s="8"/>
      <c r="SH618" s="8"/>
      <c r="SI618" s="8"/>
      <c r="SJ618" s="8"/>
      <c r="SK618" s="8"/>
      <c r="SL618" s="8"/>
      <c r="SM618" s="8"/>
      <c r="SN618" s="8"/>
      <c r="SO618" s="8"/>
      <c r="SP618" s="8"/>
      <c r="SQ618" s="8"/>
      <c r="SR618" s="8"/>
      <c r="SS618" s="8"/>
      <c r="ST618" s="8"/>
      <c r="SU618" s="8"/>
      <c r="SV618" s="8"/>
      <c r="SW618" s="8"/>
      <c r="SX618" s="8"/>
      <c r="SY618" s="8"/>
      <c r="SZ618" s="8"/>
      <c r="TA618" s="8"/>
      <c r="TB618" s="8"/>
      <c r="TC618" s="8"/>
      <c r="TD618" s="8"/>
      <c r="TE618" s="8"/>
      <c r="TF618" s="8"/>
      <c r="TG618" s="8"/>
      <c r="TH618" s="8"/>
      <c r="TI618" s="8"/>
      <c r="TJ618" s="8"/>
      <c r="TK618" s="8"/>
      <c r="TL618" s="8"/>
      <c r="TM618" s="8"/>
      <c r="TN618" s="8"/>
      <c r="TO618" s="8"/>
      <c r="TP618" s="8"/>
      <c r="TQ618" s="8"/>
      <c r="TR618" s="8"/>
      <c r="TS618" s="8"/>
      <c r="TT618" s="8"/>
      <c r="TU618" s="8"/>
      <c r="TV618" s="8"/>
      <c r="TW618" s="8"/>
      <c r="TX618" s="8"/>
      <c r="TY618" s="8"/>
      <c r="TZ618" s="8"/>
      <c r="UA618" s="8"/>
      <c r="UB618" s="8"/>
      <c r="UC618" s="8"/>
      <c r="UD618" s="8"/>
      <c r="UE618" s="8"/>
      <c r="UF618" s="8"/>
      <c r="UG618" s="8"/>
      <c r="UH618" s="8"/>
      <c r="UI618" s="8"/>
      <c r="UJ618" s="8"/>
      <c r="UK618" s="8"/>
      <c r="UL618" s="8"/>
      <c r="UM618" s="8"/>
      <c r="UN618" s="8"/>
      <c r="UO618" s="8"/>
      <c r="UP618" s="8"/>
      <c r="UQ618" s="8"/>
      <c r="UR618" s="8"/>
      <c r="US618" s="8"/>
      <c r="UT618" s="8"/>
      <c r="UU618" s="8"/>
      <c r="UV618" s="8"/>
      <c r="UW618" s="8"/>
      <c r="UX618" s="8"/>
      <c r="UY618" s="8"/>
      <c r="UZ618" s="8"/>
      <c r="VA618" s="8"/>
      <c r="VB618" s="8"/>
      <c r="VC618" s="8"/>
      <c r="VD618" s="8"/>
      <c r="VE618" s="8"/>
      <c r="VF618" s="8"/>
      <c r="VG618" s="8"/>
      <c r="VH618" s="8"/>
      <c r="VI618" s="8"/>
      <c r="VJ618" s="8"/>
      <c r="VK618" s="8"/>
      <c r="VL618" s="8"/>
      <c r="VM618" s="8"/>
      <c r="VN618" s="8"/>
      <c r="VO618" s="8"/>
      <c r="VP618" s="8"/>
      <c r="VQ618" s="8"/>
      <c r="VR618" s="8"/>
      <c r="VS618" s="8"/>
      <c r="VT618" s="8"/>
      <c r="VU618" s="8"/>
      <c r="VV618" s="8"/>
      <c r="VW618" s="8"/>
      <c r="VX618" s="8"/>
      <c r="VY618" s="8"/>
      <c r="VZ618" s="8"/>
      <c r="WA618" s="8"/>
      <c r="WB618" s="8"/>
      <c r="WC618" s="8"/>
      <c r="WD618" s="8"/>
      <c r="WE618" s="8"/>
      <c r="WF618" s="8"/>
      <c r="WG618" s="8"/>
      <c r="WH618" s="8"/>
      <c r="WI618" s="8"/>
      <c r="WJ618" s="8"/>
      <c r="WK618" s="8"/>
      <c r="WL618" s="8"/>
      <c r="WM618" s="8"/>
      <c r="WN618" s="8"/>
      <c r="WO618" s="8"/>
      <c r="WP618" s="8"/>
      <c r="WQ618" s="8"/>
      <c r="WR618" s="8"/>
      <c r="WS618" s="8"/>
      <c r="WT618" s="8"/>
      <c r="WU618" s="8"/>
      <c r="WV618" s="8"/>
      <c r="WW618" s="8"/>
      <c r="WX618" s="8"/>
      <c r="WY618" s="8"/>
      <c r="WZ618" s="8"/>
      <c r="XA618" s="8"/>
      <c r="XB618" s="8"/>
      <c r="XC618" s="8"/>
      <c r="XD618" s="8"/>
      <c r="XE618" s="8"/>
      <c r="XF618" s="8"/>
      <c r="XG618" s="8"/>
      <c r="XH618" s="8"/>
      <c r="XI618" s="8"/>
      <c r="XJ618" s="8"/>
      <c r="XK618" s="8"/>
      <c r="XL618" s="8"/>
      <c r="XM618" s="8"/>
      <c r="XN618" s="8"/>
      <c r="XO618" s="8"/>
      <c r="XP618" s="8"/>
      <c r="XQ618" s="8"/>
      <c r="XR618" s="8"/>
      <c r="XS618" s="8"/>
      <c r="XT618" s="8"/>
      <c r="XU618" s="8"/>
      <c r="XV618" s="8"/>
      <c r="XW618" s="8"/>
      <c r="XX618" s="8"/>
      <c r="XY618" s="8"/>
      <c r="XZ618" s="8"/>
      <c r="YA618" s="8"/>
      <c r="YB618" s="8"/>
      <c r="YC618" s="8"/>
      <c r="YD618" s="8"/>
      <c r="YE618" s="8"/>
      <c r="YF618" s="8"/>
      <c r="YG618" s="8"/>
      <c r="YH618" s="8"/>
      <c r="YI618" s="8"/>
      <c r="YJ618" s="8"/>
      <c r="YK618" s="8"/>
      <c r="YL618" s="8"/>
      <c r="YM618" s="8"/>
      <c r="YN618" s="8"/>
      <c r="YO618" s="8"/>
      <c r="YP618" s="8"/>
      <c r="YQ618" s="8"/>
      <c r="YR618" s="8"/>
      <c r="YS618" s="8"/>
      <c r="YT618" s="8"/>
      <c r="YU618" s="8"/>
      <c r="YV618" s="8"/>
      <c r="YW618" s="8"/>
      <c r="YX618" s="8"/>
      <c r="YY618" s="8"/>
      <c r="YZ618" s="8"/>
      <c r="ZA618" s="8"/>
      <c r="ZB618" s="8"/>
      <c r="ZC618" s="8"/>
      <c r="ZD618" s="8"/>
      <c r="ZE618" s="8"/>
      <c r="ZF618" s="8"/>
      <c r="ZG618" s="8"/>
      <c r="ZH618" s="8"/>
      <c r="ZI618" s="8"/>
      <c r="ZJ618" s="8"/>
      <c r="ZK618" s="8"/>
      <c r="ZL618" s="8"/>
      <c r="ZM618" s="8"/>
      <c r="ZN618" s="8"/>
      <c r="ZO618" s="8"/>
      <c r="ZP618" s="8"/>
      <c r="ZQ618" s="8"/>
      <c r="ZR618" s="8"/>
      <c r="ZS618" s="8"/>
      <c r="ZT618" s="8"/>
      <c r="ZU618" s="8"/>
      <c r="ZV618" s="8"/>
      <c r="ZW618" s="8"/>
      <c r="ZX618" s="8"/>
      <c r="ZY618" s="8"/>
      <c r="ZZ618" s="8"/>
      <c r="AAA618" s="8"/>
      <c r="AAB618" s="8"/>
      <c r="AAC618" s="8"/>
      <c r="AAD618" s="8"/>
      <c r="AAE618" s="8"/>
      <c r="AAF618" s="8"/>
      <c r="AAG618" s="8"/>
      <c r="AAH618" s="8"/>
      <c r="AAI618" s="8"/>
      <c r="AAJ618" s="8"/>
      <c r="AAK618" s="8"/>
      <c r="AAL618" s="8"/>
      <c r="AAM618" s="8"/>
      <c r="AAN618" s="8"/>
      <c r="AAO618" s="8"/>
      <c r="AAP618" s="8"/>
      <c r="AAQ618" s="8"/>
      <c r="AAR618" s="8"/>
      <c r="AAS618" s="8"/>
      <c r="AAT618" s="8"/>
      <c r="AAU618" s="8"/>
      <c r="AAV618" s="8"/>
      <c r="AAW618" s="8"/>
      <c r="AAX618" s="8"/>
      <c r="AAY618" s="8"/>
      <c r="AAZ618" s="8"/>
      <c r="ABA618" s="8"/>
      <c r="ABB618" s="8"/>
      <c r="ABC618" s="8"/>
      <c r="ABD618" s="8"/>
      <c r="ABE618" s="8"/>
      <c r="ABF618" s="8"/>
      <c r="ABG618" s="8"/>
      <c r="ABH618" s="8"/>
      <c r="ABI618" s="8"/>
      <c r="ABJ618" s="8"/>
      <c r="ABK618" s="8"/>
      <c r="ABL618" s="8"/>
      <c r="ABM618" s="8"/>
      <c r="ABN618" s="8"/>
      <c r="ABO618" s="8"/>
      <c r="ABP618" s="8"/>
      <c r="ABQ618" s="8"/>
      <c r="ABR618" s="8"/>
      <c r="ABS618" s="8"/>
      <c r="ABT618" s="8"/>
      <c r="ABU618" s="8"/>
      <c r="ABV618" s="8"/>
      <c r="ABW618" s="8"/>
      <c r="ABX618" s="8"/>
      <c r="ABY618" s="8"/>
      <c r="ABZ618" s="8"/>
      <c r="ACA618" s="8"/>
      <c r="ACB618" s="8"/>
      <c r="ACC618" s="8"/>
      <c r="ACD618" s="8"/>
      <c r="ACE618" s="8"/>
      <c r="ACF618" s="8"/>
      <c r="ACG618" s="8"/>
      <c r="ACH618" s="8"/>
      <c r="ACI618" s="8"/>
      <c r="ACJ618" s="8"/>
      <c r="ACK618" s="8"/>
      <c r="ACL618" s="8"/>
      <c r="ACM618" s="8"/>
      <c r="ACN618" s="8"/>
      <c r="ACO618" s="8"/>
      <c r="ACP618" s="8"/>
      <c r="ACQ618" s="8"/>
      <c r="ACR618" s="8"/>
      <c r="ACS618" s="8"/>
      <c r="ACT618" s="8"/>
      <c r="ACU618" s="8"/>
      <c r="ACV618" s="8"/>
      <c r="ACW618" s="8"/>
      <c r="ACX618" s="8"/>
      <c r="ACY618" s="8"/>
      <c r="ACZ618" s="8"/>
      <c r="ADA618" s="8"/>
      <c r="ADB618" s="8"/>
      <c r="ADC618" s="8"/>
      <c r="ADD618" s="8"/>
      <c r="ADE618" s="8"/>
      <c r="ADF618" s="8"/>
      <c r="ADG618" s="8"/>
      <c r="ADH618" s="8"/>
      <c r="ADI618" s="8"/>
      <c r="ADJ618" s="8"/>
      <c r="ADK618" s="8"/>
      <c r="ADL618" s="8"/>
      <c r="ADM618" s="8"/>
      <c r="ADN618" s="8"/>
      <c r="ADO618" s="8"/>
      <c r="ADP618" s="8"/>
      <c r="ADQ618" s="8"/>
      <c r="ADR618" s="8"/>
      <c r="ADS618" s="8"/>
      <c r="ADT618" s="8"/>
      <c r="ADU618" s="8"/>
      <c r="ADV618" s="8"/>
      <c r="ADW618" s="8"/>
      <c r="ADX618" s="8"/>
      <c r="ADY618" s="8"/>
      <c r="ADZ618" s="8"/>
      <c r="AEA618" s="8"/>
      <c r="AEB618" s="8"/>
      <c r="AEC618" s="8"/>
      <c r="AED618" s="8"/>
      <c r="AEE618" s="8"/>
      <c r="AEF618" s="8"/>
      <c r="AEG618" s="8"/>
      <c r="AEH618" s="8"/>
      <c r="AEI618" s="8"/>
      <c r="AEJ618" s="8"/>
      <c r="AEK618" s="8"/>
      <c r="AEL618" s="8"/>
      <c r="AEM618" s="8"/>
      <c r="AEN618" s="8"/>
      <c r="AEO618" s="8"/>
      <c r="AEP618" s="8"/>
      <c r="AEQ618" s="8"/>
      <c r="AER618" s="8"/>
      <c r="AES618" s="8"/>
      <c r="AET618" s="8"/>
      <c r="AEU618" s="8"/>
      <c r="AEV618" s="8"/>
      <c r="AEW618" s="8"/>
      <c r="AEX618" s="8"/>
      <c r="AEY618" s="8"/>
      <c r="AEZ618" s="8"/>
      <c r="AFA618" s="8"/>
      <c r="AFB618" s="8"/>
      <c r="AFC618" s="8"/>
      <c r="AFD618" s="8"/>
      <c r="AFE618" s="8"/>
      <c r="AFF618" s="8"/>
      <c r="AFG618" s="8"/>
      <c r="AFH618" s="8"/>
      <c r="AFI618" s="8"/>
      <c r="AFJ618" s="8"/>
      <c r="AFK618" s="8"/>
      <c r="AFL618" s="8"/>
      <c r="AFM618" s="8"/>
      <c r="AFN618" s="8"/>
      <c r="AFO618" s="8"/>
      <c r="AFP618" s="8"/>
      <c r="AFQ618" s="8"/>
      <c r="AFR618" s="8"/>
      <c r="AFS618" s="8"/>
      <c r="AFT618" s="8"/>
      <c r="AFU618" s="8"/>
      <c r="AFV618" s="8"/>
      <c r="AFW618" s="8"/>
      <c r="AFX618" s="8"/>
      <c r="AFY618" s="8"/>
      <c r="AFZ618" s="8"/>
      <c r="AGA618" s="8"/>
      <c r="AGB618" s="8"/>
      <c r="AGC618" s="8"/>
      <c r="AGD618" s="8"/>
      <c r="AGE618" s="8"/>
      <c r="AGF618" s="8"/>
      <c r="AGG618" s="8"/>
      <c r="AGH618" s="8"/>
      <c r="AGI618" s="8"/>
      <c r="AGJ618" s="8"/>
      <c r="AGK618" s="8"/>
      <c r="AGL618" s="8"/>
      <c r="AGM618" s="8"/>
      <c r="AGN618" s="8"/>
      <c r="AGO618" s="8"/>
      <c r="AGP618" s="8"/>
      <c r="AGQ618" s="8"/>
      <c r="AGR618" s="8"/>
      <c r="AGS618" s="8"/>
      <c r="AGT618" s="8"/>
      <c r="AGU618" s="8"/>
      <c r="AGV618" s="8"/>
      <c r="AGW618" s="8"/>
      <c r="AGX618" s="8"/>
      <c r="AGY618" s="8"/>
      <c r="AGZ618" s="8"/>
      <c r="AHA618" s="8"/>
      <c r="AHB618" s="8"/>
      <c r="AHC618" s="8"/>
      <c r="AHD618" s="8"/>
      <c r="AHE618" s="8"/>
      <c r="AHF618" s="8"/>
      <c r="AHG618" s="8"/>
      <c r="AHH618" s="8"/>
      <c r="AHI618" s="8"/>
      <c r="AHJ618" s="8"/>
      <c r="AHK618" s="8"/>
      <c r="AHL618" s="8"/>
      <c r="AHM618" s="8"/>
      <c r="AHN618" s="8"/>
      <c r="AHO618" s="8"/>
      <c r="AHP618" s="8"/>
      <c r="AHQ618" s="8"/>
      <c r="AHR618" s="8"/>
      <c r="AHS618" s="8"/>
      <c r="AHT618" s="8"/>
      <c r="AHU618" s="8"/>
      <c r="AHV618" s="8"/>
      <c r="AHW618" s="8"/>
      <c r="AHX618" s="8"/>
      <c r="AHY618" s="8"/>
      <c r="AHZ618" s="8"/>
      <c r="AIA618" s="8"/>
      <c r="AIB618" s="8"/>
      <c r="AIC618" s="8"/>
      <c r="AID618" s="8"/>
      <c r="AIE618" s="8"/>
      <c r="AIF618" s="8"/>
      <c r="AIG618" s="8"/>
      <c r="AIH618" s="8"/>
      <c r="AII618" s="8"/>
      <c r="AIJ618" s="8"/>
      <c r="AIK618" s="8"/>
      <c r="AIL618" s="8"/>
      <c r="AIM618" s="8"/>
      <c r="AIN618" s="8"/>
      <c r="AIO618" s="8"/>
      <c r="AIP618" s="8"/>
      <c r="AIQ618" s="8"/>
      <c r="AIR618" s="8"/>
      <c r="AIS618" s="8"/>
      <c r="AIT618" s="8"/>
      <c r="AIU618" s="8"/>
      <c r="AIV618" s="8"/>
      <c r="AIW618" s="8"/>
      <c r="AIX618" s="8"/>
      <c r="AIY618" s="8"/>
      <c r="AIZ618" s="8"/>
      <c r="AJA618" s="8"/>
      <c r="AJB618" s="8"/>
      <c r="AJC618" s="8"/>
      <c r="AJD618" s="8"/>
      <c r="AJE618" s="8"/>
      <c r="AJF618" s="8"/>
      <c r="AJG618" s="8"/>
      <c r="AJH618" s="8"/>
      <c r="AJI618" s="8"/>
      <c r="AJJ618" s="8"/>
      <c r="AJK618" s="8"/>
      <c r="AJL618" s="8"/>
      <c r="AJM618" s="8"/>
      <c r="AJN618" s="8"/>
      <c r="AJO618" s="8"/>
      <c r="AJP618" s="8"/>
      <c r="AJQ618" s="8"/>
      <c r="AJR618" s="8"/>
      <c r="AJS618" s="8"/>
      <c r="AJT618" s="8"/>
      <c r="AJU618" s="8"/>
      <c r="AJV618" s="8"/>
      <c r="AJW618" s="8"/>
      <c r="AJX618" s="8"/>
      <c r="AJY618" s="8"/>
      <c r="AJZ618" s="8"/>
      <c r="AKA618" s="8"/>
      <c r="AKB618" s="8"/>
      <c r="AKC618" s="8"/>
      <c r="AKD618" s="8"/>
      <c r="AKE618" s="8"/>
      <c r="AKF618" s="8"/>
      <c r="AKG618" s="8"/>
      <c r="AKH618" s="8"/>
      <c r="AKI618" s="8"/>
      <c r="AKJ618" s="8"/>
      <c r="AKK618" s="8"/>
      <c r="AKL618" s="8"/>
      <c r="AKM618" s="8"/>
      <c r="AKN618" s="8"/>
      <c r="AKO618" s="8"/>
      <c r="AKP618" s="8"/>
      <c r="AKQ618" s="8"/>
      <c r="AKR618" s="8"/>
      <c r="AKS618" s="8"/>
      <c r="AKT618" s="8"/>
      <c r="AKU618" s="8"/>
      <c r="AKV618" s="8"/>
      <c r="AKW618" s="8"/>
      <c r="AKX618" s="8"/>
      <c r="AKY618" s="8"/>
      <c r="AKZ618" s="8"/>
      <c r="ALA618" s="8"/>
      <c r="ALB618" s="8"/>
      <c r="ALC618" s="8"/>
      <c r="ALD618" s="8"/>
      <c r="ALE618" s="8"/>
      <c r="ALF618" s="8"/>
      <c r="ALG618" s="8"/>
      <c r="ALH618" s="8"/>
      <c r="ALI618" s="8"/>
      <c r="ALJ618" s="8"/>
      <c r="ALK618" s="8"/>
      <c r="ALL618" s="8"/>
      <c r="ALM618" s="8"/>
      <c r="ALN618" s="8"/>
      <c r="ALO618" s="8"/>
      <c r="ALP618" s="8"/>
      <c r="ALQ618" s="8"/>
      <c r="ALR618" s="8"/>
      <c r="ALS618" s="8"/>
      <c r="ALT618" s="8"/>
      <c r="ALU618" s="8"/>
      <c r="ALV618" s="8"/>
      <c r="ALW618" s="8"/>
      <c r="ALX618" s="8"/>
      <c r="ALY618" s="8"/>
      <c r="ALZ618" s="8"/>
      <c r="AMA618" s="8"/>
      <c r="AMB618" s="8"/>
      <c r="AMC618" s="8"/>
      <c r="AMD618" s="8"/>
      <c r="AME618" s="8"/>
      <c r="AMF618" s="8"/>
      <c r="AMG618" s="8"/>
      <c r="AMH618" s="8"/>
      <c r="AMI618" s="8"/>
      <c r="AMJ618" s="8"/>
      <c r="AMK618" s="8"/>
      <c r="AML618" s="8"/>
      <c r="AMM618" s="8"/>
      <c r="AMN618" s="8"/>
      <c r="AMO618" s="8"/>
      <c r="AMP618" s="8"/>
      <c r="AMQ618" s="8"/>
      <c r="AMR618" s="8"/>
      <c r="AMS618" s="8"/>
      <c r="AMT618" s="8"/>
      <c r="AMU618" s="8"/>
      <c r="AMV618" s="8"/>
      <c r="AMW618" s="8"/>
      <c r="AMX618" s="8"/>
      <c r="AMY618" s="8"/>
      <c r="AMZ618" s="8"/>
      <c r="ANA618" s="8"/>
      <c r="ANB618" s="8"/>
      <c r="ANC618" s="8"/>
      <c r="AND618" s="8"/>
      <c r="ANE618" s="8"/>
      <c r="ANF618" s="8"/>
      <c r="ANG618" s="8"/>
      <c r="ANH618" s="8"/>
      <c r="ANI618" s="8"/>
      <c r="ANJ618" s="8"/>
      <c r="ANK618" s="8"/>
      <c r="ANL618" s="8"/>
      <c r="ANM618" s="8"/>
      <c r="ANN618" s="8"/>
      <c r="ANO618" s="8"/>
      <c r="ANP618" s="8"/>
      <c r="ANQ618" s="8"/>
      <c r="ANR618" s="8"/>
      <c r="ANS618" s="8"/>
      <c r="ANT618" s="8"/>
      <c r="ANU618" s="8"/>
      <c r="ANV618" s="8"/>
      <c r="ANW618" s="8"/>
      <c r="ANX618" s="8"/>
      <c r="ANY618" s="8"/>
      <c r="ANZ618" s="8"/>
      <c r="AOA618" s="8"/>
      <c r="AOB618" s="8"/>
      <c r="AOC618" s="8"/>
      <c r="AOD618" s="8"/>
      <c r="AOE618" s="8"/>
      <c r="AOF618" s="8"/>
      <c r="AOG618" s="8"/>
      <c r="AOH618" s="8"/>
      <c r="AOI618" s="8"/>
      <c r="AOJ618" s="8"/>
      <c r="AOK618" s="8"/>
      <c r="AOL618" s="8"/>
      <c r="AOM618" s="8"/>
      <c r="AON618" s="8"/>
      <c r="AOO618" s="8"/>
      <c r="AOP618" s="8"/>
      <c r="AOQ618" s="8"/>
      <c r="AOR618" s="8"/>
      <c r="AOS618" s="8"/>
      <c r="AOT618" s="8"/>
      <c r="AOU618" s="8"/>
      <c r="AOV618" s="8"/>
      <c r="AOW618" s="8"/>
      <c r="AOX618" s="8"/>
      <c r="AOY618" s="8"/>
      <c r="AOZ618" s="8"/>
      <c r="APA618" s="8"/>
      <c r="APB618" s="8"/>
      <c r="APC618" s="8"/>
      <c r="APD618" s="8"/>
      <c r="APE618" s="8"/>
      <c r="APF618" s="8"/>
      <c r="APG618" s="8"/>
      <c r="APH618" s="8"/>
      <c r="API618" s="8"/>
      <c r="APJ618" s="8"/>
      <c r="APK618" s="8"/>
      <c r="APL618" s="8"/>
      <c r="APM618" s="8"/>
      <c r="APN618" s="8"/>
      <c r="APO618" s="8"/>
      <c r="APP618" s="8"/>
      <c r="APQ618" s="8"/>
      <c r="APR618" s="8"/>
      <c r="APS618" s="8"/>
      <c r="APT618" s="8"/>
      <c r="APU618" s="8"/>
      <c r="APV618" s="8"/>
      <c r="APW618" s="8"/>
      <c r="APX618" s="8"/>
      <c r="APY618" s="8"/>
      <c r="APZ618" s="8"/>
      <c r="AQA618" s="8"/>
      <c r="AQB618" s="8"/>
      <c r="AQC618" s="8"/>
      <c r="AQD618" s="8"/>
      <c r="AQE618" s="8"/>
      <c r="AQF618" s="8"/>
      <c r="AQG618" s="8"/>
      <c r="AQH618" s="8"/>
      <c r="AQI618" s="8"/>
      <c r="AQJ618" s="8"/>
      <c r="AQK618" s="8"/>
      <c r="AQL618" s="8"/>
      <c r="AQM618" s="8"/>
      <c r="AQN618" s="8"/>
      <c r="AQO618" s="8"/>
      <c r="AQP618" s="8"/>
      <c r="AQQ618" s="8"/>
      <c r="AQR618" s="8"/>
      <c r="AQS618" s="8"/>
      <c r="AQT618" s="8"/>
      <c r="AQU618" s="8"/>
      <c r="AQV618" s="8"/>
      <c r="AQW618" s="8"/>
      <c r="AQX618" s="8"/>
      <c r="AQY618" s="8"/>
      <c r="AQZ618" s="8"/>
      <c r="ARA618" s="8"/>
      <c r="ARB618" s="8"/>
      <c r="ARC618" s="8"/>
      <c r="ARD618" s="8"/>
      <c r="ARE618" s="8"/>
      <c r="ARF618" s="8"/>
      <c r="ARG618" s="8"/>
      <c r="ARH618" s="8"/>
      <c r="ARI618" s="8"/>
      <c r="ARJ618" s="8"/>
      <c r="ARK618" s="8"/>
      <c r="ARL618" s="8"/>
      <c r="ARM618" s="8"/>
      <c r="ARN618" s="8"/>
      <c r="ARO618" s="8"/>
      <c r="ARP618" s="8"/>
      <c r="ARQ618" s="8"/>
      <c r="ARR618" s="8"/>
      <c r="ARS618" s="8"/>
      <c r="ART618" s="8"/>
      <c r="ARU618" s="8"/>
      <c r="ARV618" s="8"/>
      <c r="ARW618" s="8"/>
      <c r="ARX618" s="8"/>
      <c r="ARY618" s="8"/>
      <c r="ARZ618" s="8"/>
      <c r="ASA618" s="8"/>
      <c r="ASB618" s="8"/>
      <c r="ASC618" s="8"/>
      <c r="ASD618" s="8"/>
      <c r="ASE618" s="8"/>
      <c r="ASF618" s="8"/>
      <c r="ASG618" s="8"/>
      <c r="ASH618" s="8"/>
      <c r="ASI618" s="8"/>
      <c r="ASJ618" s="8"/>
      <c r="ASK618" s="8"/>
      <c r="ASL618" s="8"/>
      <c r="ASM618" s="8"/>
      <c r="ASN618" s="8"/>
      <c r="ASO618" s="8"/>
      <c r="ASP618" s="8"/>
      <c r="ASQ618" s="8"/>
      <c r="ASR618" s="8"/>
      <c r="ASS618" s="8"/>
      <c r="AST618" s="8"/>
      <c r="ASU618" s="8"/>
      <c r="ASV618" s="8"/>
      <c r="ASW618" s="8"/>
      <c r="ASX618" s="8"/>
      <c r="ASY618" s="8"/>
      <c r="ASZ618" s="8"/>
      <c r="ATA618" s="8"/>
      <c r="ATB618" s="8"/>
      <c r="ATC618" s="8"/>
      <c r="ATD618" s="8"/>
      <c r="ATE618" s="8"/>
      <c r="ATF618" s="8"/>
      <c r="ATG618" s="8"/>
      <c r="ATH618" s="8"/>
      <c r="ATI618" s="8"/>
      <c r="ATJ618" s="8"/>
      <c r="ATK618" s="8"/>
      <c r="ATL618" s="8"/>
      <c r="ATM618" s="8"/>
      <c r="ATN618" s="8"/>
      <c r="ATO618" s="8"/>
      <c r="ATP618" s="8"/>
      <c r="ATQ618" s="8"/>
      <c r="ATR618" s="8"/>
      <c r="ATS618" s="8"/>
      <c r="ATT618" s="8"/>
      <c r="ATU618" s="8"/>
      <c r="ATV618" s="8"/>
      <c r="ATW618" s="8"/>
      <c r="ATX618" s="8"/>
      <c r="ATY618" s="8"/>
      <c r="ATZ618" s="8"/>
      <c r="AUA618" s="8"/>
      <c r="AUB618" s="8"/>
      <c r="AUC618" s="8"/>
      <c r="AUD618" s="8"/>
      <c r="AUE618" s="8"/>
      <c r="AUF618" s="8"/>
      <c r="AUG618" s="8"/>
      <c r="AUH618" s="8"/>
      <c r="AUI618" s="8"/>
      <c r="AUJ618" s="8"/>
      <c r="AUK618" s="8"/>
      <c r="AUL618" s="8"/>
      <c r="AUM618" s="8"/>
      <c r="AUN618" s="8"/>
      <c r="AUO618" s="8"/>
      <c r="AUP618" s="8"/>
      <c r="AUQ618" s="8"/>
      <c r="AUR618" s="8"/>
      <c r="AUS618" s="8"/>
      <c r="AUT618" s="8"/>
      <c r="AUU618" s="8"/>
      <c r="AUV618" s="8"/>
      <c r="AUW618" s="8"/>
      <c r="AUX618" s="8"/>
      <c r="AUY618" s="8"/>
      <c r="AUZ618" s="8"/>
      <c r="AVA618" s="8"/>
      <c r="AVB618" s="8"/>
      <c r="AVC618" s="8"/>
      <c r="AVD618" s="8"/>
      <c r="AVE618" s="8"/>
      <c r="AVF618" s="8"/>
      <c r="AVG618" s="8"/>
      <c r="AVH618" s="8"/>
      <c r="AVI618" s="8"/>
      <c r="AVJ618" s="8"/>
      <c r="AVK618" s="8"/>
      <c r="AVL618" s="8"/>
      <c r="AVM618" s="8"/>
      <c r="AVN618" s="8"/>
      <c r="AVO618" s="8"/>
      <c r="AVP618" s="8"/>
      <c r="AVQ618" s="8"/>
      <c r="AVR618" s="8"/>
      <c r="AVS618" s="8"/>
      <c r="AVT618" s="8"/>
      <c r="AVU618" s="8"/>
      <c r="AVV618" s="8"/>
      <c r="AVW618" s="8"/>
      <c r="AVX618" s="8"/>
      <c r="AVY618" s="8"/>
      <c r="AVZ618" s="8"/>
      <c r="AWA618" s="8"/>
      <c r="AWB618" s="8"/>
      <c r="AWC618" s="8"/>
      <c r="AWD618" s="8"/>
      <c r="AWE618" s="8"/>
      <c r="AWF618" s="8"/>
      <c r="AWG618" s="8"/>
      <c r="AWH618" s="8"/>
      <c r="AWI618" s="8"/>
      <c r="AWJ618" s="8"/>
      <c r="AWK618" s="8"/>
      <c r="AWL618" s="8"/>
      <c r="AWM618" s="8"/>
      <c r="AWN618" s="8"/>
      <c r="AWO618" s="8"/>
      <c r="AWP618" s="8"/>
      <c r="AWQ618" s="8"/>
      <c r="AWR618" s="8"/>
      <c r="AWS618" s="8"/>
      <c r="AWT618" s="8"/>
      <c r="AWU618" s="8"/>
      <c r="AWV618" s="8"/>
      <c r="AWW618" s="8"/>
      <c r="AWX618" s="8"/>
      <c r="AWY618" s="8"/>
      <c r="AWZ618" s="8"/>
      <c r="AXA618" s="8"/>
      <c r="AXB618" s="8"/>
      <c r="AXC618" s="8"/>
      <c r="AXD618" s="8"/>
      <c r="AXE618" s="8"/>
      <c r="AXF618" s="8"/>
      <c r="AXG618" s="8"/>
      <c r="AXH618" s="8"/>
      <c r="AXI618" s="8"/>
      <c r="AXJ618" s="8"/>
      <c r="AXK618" s="8"/>
      <c r="AXL618" s="8"/>
      <c r="AXM618" s="8"/>
      <c r="AXN618" s="8"/>
      <c r="AXO618" s="8"/>
      <c r="AXP618" s="8"/>
      <c r="AXQ618" s="8"/>
      <c r="AXR618" s="8"/>
      <c r="AXS618" s="8"/>
      <c r="AXT618" s="8"/>
      <c r="AXU618" s="8"/>
      <c r="AXV618" s="8"/>
      <c r="AXW618" s="8"/>
      <c r="AXX618" s="8"/>
      <c r="AXY618" s="8"/>
      <c r="AXZ618" s="8"/>
      <c r="AYA618" s="8"/>
      <c r="AYB618" s="8"/>
      <c r="AYC618" s="8"/>
      <c r="AYD618" s="8"/>
      <c r="AYE618" s="8"/>
      <c r="AYF618" s="8"/>
      <c r="AYG618" s="8"/>
      <c r="AYH618" s="8"/>
      <c r="AYI618" s="8"/>
      <c r="AYJ618" s="8"/>
      <c r="AYK618" s="8"/>
      <c r="AYL618" s="8"/>
      <c r="AYM618" s="8"/>
      <c r="AYN618" s="8"/>
      <c r="AYO618" s="8"/>
      <c r="AYP618" s="8"/>
      <c r="AYQ618" s="8"/>
      <c r="AYR618" s="8"/>
      <c r="AYS618" s="8"/>
      <c r="AYT618" s="8"/>
      <c r="AYU618" s="8"/>
      <c r="AYV618" s="8"/>
      <c r="AYW618" s="8"/>
      <c r="AYX618" s="8"/>
      <c r="AYY618" s="8"/>
      <c r="AYZ618" s="8"/>
      <c r="AZA618" s="8"/>
      <c r="AZB618" s="8"/>
      <c r="AZC618" s="8"/>
      <c r="AZD618" s="8"/>
      <c r="AZE618" s="8"/>
      <c r="AZF618" s="8"/>
      <c r="AZG618" s="8"/>
      <c r="AZH618" s="8"/>
      <c r="AZI618" s="8"/>
      <c r="AZJ618" s="8"/>
      <c r="AZK618" s="8"/>
      <c r="AZL618" s="8"/>
      <c r="AZM618" s="8"/>
      <c r="AZN618" s="8"/>
      <c r="AZO618" s="8"/>
      <c r="AZP618" s="8"/>
      <c r="AZQ618" s="8"/>
      <c r="AZR618" s="8"/>
      <c r="AZS618" s="8"/>
      <c r="AZT618" s="8"/>
      <c r="AZU618" s="8"/>
      <c r="AZV618" s="8"/>
      <c r="AZW618" s="8"/>
      <c r="AZX618" s="8"/>
      <c r="AZY618" s="8"/>
      <c r="AZZ618" s="8"/>
      <c r="BAA618" s="8"/>
      <c r="BAB618" s="8"/>
      <c r="BAC618" s="8"/>
      <c r="BAD618" s="8"/>
      <c r="BAE618" s="8"/>
      <c r="BAF618" s="8"/>
      <c r="BAG618" s="8"/>
      <c r="BAH618" s="8"/>
      <c r="BAI618" s="8"/>
      <c r="BAJ618" s="8"/>
      <c r="BAK618" s="8"/>
      <c r="BAL618" s="8"/>
      <c r="BAM618" s="8"/>
      <c r="BAN618" s="8"/>
      <c r="BAO618" s="8"/>
      <c r="BAP618" s="8"/>
      <c r="BAQ618" s="8"/>
      <c r="BAR618" s="8"/>
      <c r="BAS618" s="8"/>
      <c r="BAT618" s="8"/>
      <c r="BAU618" s="8"/>
      <c r="BAV618" s="8"/>
      <c r="BAW618" s="8"/>
      <c r="BAX618" s="8"/>
      <c r="BAY618" s="8"/>
      <c r="BAZ618" s="8"/>
      <c r="BBA618" s="8"/>
      <c r="BBB618" s="8"/>
      <c r="BBC618" s="8"/>
      <c r="BBD618" s="8"/>
      <c r="BBE618" s="8"/>
      <c r="BBF618" s="8"/>
      <c r="BBG618" s="8"/>
      <c r="BBH618" s="8"/>
      <c r="BBI618" s="8"/>
      <c r="BBJ618" s="8"/>
      <c r="BBK618" s="8"/>
      <c r="BBL618" s="8"/>
      <c r="BBM618" s="8"/>
      <c r="BBN618" s="8"/>
      <c r="BBO618" s="8"/>
      <c r="BBP618" s="8"/>
      <c r="BBQ618" s="8"/>
      <c r="BBR618" s="8"/>
      <c r="BBS618" s="8"/>
      <c r="BBT618" s="8"/>
      <c r="BBU618" s="8"/>
      <c r="BBV618" s="8"/>
      <c r="BBW618" s="8"/>
      <c r="BBX618" s="8"/>
      <c r="BBY618" s="8"/>
      <c r="BBZ618" s="8"/>
      <c r="BCA618" s="8"/>
      <c r="BCB618" s="8"/>
      <c r="BCC618" s="8"/>
      <c r="BCD618" s="8"/>
      <c r="BCE618" s="8"/>
      <c r="BCF618" s="8"/>
      <c r="BCG618" s="8"/>
      <c r="BCH618" s="8"/>
      <c r="BCI618" s="8"/>
      <c r="BCJ618" s="8"/>
      <c r="BCK618" s="8"/>
      <c r="BCL618" s="8"/>
      <c r="BCM618" s="8"/>
      <c r="BCN618" s="8"/>
      <c r="BCO618" s="8"/>
      <c r="BCP618" s="8"/>
      <c r="BCQ618" s="8"/>
      <c r="BCR618" s="8"/>
      <c r="BCS618" s="8"/>
      <c r="BCT618" s="8"/>
      <c r="BCU618" s="8"/>
      <c r="BCV618" s="8"/>
      <c r="BCW618" s="8"/>
      <c r="BCX618" s="8"/>
      <c r="BCY618" s="8"/>
      <c r="BCZ618" s="8"/>
      <c r="BDA618" s="8"/>
      <c r="BDB618" s="8"/>
      <c r="BDC618" s="8"/>
      <c r="BDD618" s="8"/>
      <c r="BDE618" s="8"/>
      <c r="BDF618" s="8"/>
      <c r="BDG618" s="8"/>
      <c r="BDH618" s="8"/>
      <c r="BDI618" s="8"/>
      <c r="BDJ618" s="8"/>
      <c r="BDK618" s="8"/>
      <c r="BDL618" s="8"/>
      <c r="BDM618" s="8"/>
      <c r="BDN618" s="8"/>
      <c r="BDO618" s="8"/>
      <c r="BDP618" s="8"/>
      <c r="BDQ618" s="8"/>
      <c r="BDR618" s="8"/>
      <c r="BDS618" s="8"/>
      <c r="BDT618" s="8"/>
      <c r="BDU618" s="8"/>
      <c r="BDV618" s="8"/>
      <c r="BDW618" s="8"/>
      <c r="BDX618" s="8"/>
      <c r="BDY618" s="8"/>
      <c r="BDZ618" s="8"/>
      <c r="BEA618" s="8"/>
      <c r="BEB618" s="8"/>
      <c r="BEC618" s="8"/>
      <c r="BED618" s="8"/>
      <c r="BEE618" s="8"/>
      <c r="BEF618" s="8"/>
      <c r="BEG618" s="8"/>
      <c r="BEH618" s="8"/>
      <c r="BEI618" s="8"/>
      <c r="BEJ618" s="8"/>
      <c r="BEK618" s="8"/>
      <c r="BEL618" s="8"/>
      <c r="BEM618" s="8"/>
      <c r="BEN618" s="8"/>
      <c r="BEO618" s="8"/>
      <c r="BEP618" s="8"/>
      <c r="BEQ618" s="8"/>
      <c r="BER618" s="8"/>
      <c r="BES618" s="8"/>
      <c r="BET618" s="8"/>
      <c r="BEU618" s="8"/>
      <c r="BEV618" s="8"/>
      <c r="BEW618" s="8"/>
      <c r="BEX618" s="8"/>
      <c r="BEY618" s="8"/>
      <c r="BEZ618" s="8"/>
      <c r="BFA618" s="8"/>
      <c r="BFB618" s="8"/>
      <c r="BFC618" s="8"/>
      <c r="BFD618" s="8"/>
      <c r="BFE618" s="8"/>
      <c r="BFF618" s="8"/>
      <c r="BFG618" s="8"/>
      <c r="BFH618" s="8"/>
      <c r="BFI618" s="8"/>
      <c r="BFJ618" s="8"/>
      <c r="BFK618" s="8"/>
      <c r="BFL618" s="8"/>
      <c r="BFM618" s="8"/>
      <c r="BFN618" s="8"/>
      <c r="BFO618" s="8"/>
      <c r="BFP618" s="8"/>
      <c r="BFQ618" s="8"/>
      <c r="BFR618" s="8"/>
      <c r="BFS618" s="8"/>
      <c r="BFT618" s="8"/>
      <c r="BFU618" s="8"/>
      <c r="BFV618" s="8"/>
      <c r="BFW618" s="8"/>
      <c r="BFX618" s="8"/>
      <c r="BFY618" s="8"/>
      <c r="BFZ618" s="8"/>
      <c r="BGA618" s="8"/>
      <c r="BGB618" s="8"/>
      <c r="BGC618" s="8"/>
      <c r="BGD618" s="8"/>
      <c r="BGE618" s="8"/>
      <c r="BGF618" s="8"/>
      <c r="BGG618" s="8"/>
      <c r="BGH618" s="8"/>
      <c r="BGI618" s="8"/>
      <c r="BGJ618" s="8"/>
      <c r="BGK618" s="8"/>
      <c r="BGL618" s="8"/>
      <c r="BGM618" s="8"/>
      <c r="BGN618" s="8"/>
      <c r="BGO618" s="8"/>
      <c r="BGP618" s="8"/>
      <c r="BGQ618" s="8"/>
      <c r="BGR618" s="8"/>
      <c r="BGS618" s="8"/>
      <c r="BGT618" s="8"/>
      <c r="BGU618" s="8"/>
      <c r="BGV618" s="8"/>
      <c r="BGW618" s="8"/>
      <c r="BGX618" s="8"/>
      <c r="BGY618" s="8"/>
      <c r="BGZ618" s="8"/>
      <c r="BHA618" s="8"/>
      <c r="BHB618" s="8"/>
      <c r="BHC618" s="8"/>
      <c r="BHD618" s="8"/>
      <c r="BHE618" s="8"/>
      <c r="BHF618" s="8"/>
      <c r="BHG618" s="8"/>
      <c r="BHH618" s="8"/>
      <c r="BHI618" s="8"/>
      <c r="BHJ618" s="8"/>
      <c r="BHK618" s="8"/>
      <c r="BHL618" s="8"/>
      <c r="BHM618" s="8"/>
      <c r="BHN618" s="8"/>
      <c r="BHO618" s="8"/>
      <c r="BHP618" s="8"/>
      <c r="BHQ618" s="8"/>
      <c r="BHR618" s="8"/>
      <c r="BHS618" s="8"/>
      <c r="BHT618" s="8"/>
      <c r="BHU618" s="8"/>
      <c r="BHV618" s="8"/>
      <c r="BHW618" s="8"/>
      <c r="BHX618" s="8"/>
      <c r="BHY618" s="8"/>
      <c r="BHZ618" s="8"/>
      <c r="BIA618" s="8"/>
      <c r="BIB618" s="8"/>
      <c r="BIC618" s="8"/>
      <c r="BID618" s="8"/>
      <c r="BIE618" s="8"/>
      <c r="BIF618" s="8"/>
      <c r="BIG618" s="8"/>
      <c r="BIH618" s="8"/>
      <c r="BII618" s="8"/>
      <c r="BIJ618" s="8"/>
      <c r="BIK618" s="8"/>
      <c r="BIL618" s="8"/>
      <c r="BIM618" s="8"/>
      <c r="BIN618" s="8"/>
      <c r="BIO618" s="8"/>
      <c r="BIP618" s="8"/>
      <c r="BIQ618" s="8"/>
      <c r="BIR618" s="8"/>
      <c r="BIS618" s="8"/>
      <c r="BIT618" s="8"/>
      <c r="BIU618" s="8"/>
      <c r="BIV618" s="8"/>
      <c r="BIW618" s="8"/>
      <c r="BIX618" s="8"/>
      <c r="BIY618" s="8"/>
      <c r="BIZ618" s="8"/>
      <c r="BJA618" s="8"/>
      <c r="BJB618" s="8"/>
      <c r="BJC618" s="8"/>
      <c r="BJD618" s="8"/>
      <c r="BJE618" s="8"/>
      <c r="BJF618" s="8"/>
      <c r="BJG618" s="8"/>
      <c r="BJH618" s="8"/>
      <c r="BJI618" s="8"/>
      <c r="BJJ618" s="8"/>
      <c r="BJK618" s="8"/>
      <c r="BJL618" s="8"/>
      <c r="BJM618" s="8"/>
      <c r="BJN618" s="8"/>
      <c r="BJO618" s="8"/>
      <c r="BJP618" s="8"/>
      <c r="BJQ618" s="8"/>
      <c r="BJR618" s="8"/>
      <c r="BJS618" s="8"/>
      <c r="BJT618" s="8"/>
      <c r="BJU618" s="8"/>
      <c r="BJV618" s="8"/>
      <c r="BJW618" s="8"/>
      <c r="BJX618" s="8"/>
      <c r="BJY618" s="8"/>
      <c r="BJZ618" s="8"/>
      <c r="BKA618" s="8"/>
      <c r="BKB618" s="8"/>
      <c r="BKC618" s="8"/>
      <c r="BKD618" s="8"/>
      <c r="BKE618" s="8"/>
      <c r="BKF618" s="8"/>
      <c r="BKG618" s="8"/>
      <c r="BKH618" s="8"/>
      <c r="BKI618" s="8"/>
      <c r="BKJ618" s="8"/>
      <c r="BKK618" s="8"/>
      <c r="BKL618" s="8"/>
      <c r="BKM618" s="8"/>
      <c r="BKN618" s="8"/>
      <c r="BKO618" s="8"/>
      <c r="BKP618" s="8"/>
      <c r="BKQ618" s="8"/>
      <c r="BKR618" s="8"/>
      <c r="BKS618" s="8"/>
      <c r="BKT618" s="8"/>
      <c r="BKU618" s="8"/>
      <c r="BKV618" s="8"/>
      <c r="BKW618" s="8"/>
      <c r="BKX618" s="8"/>
      <c r="BKY618" s="8"/>
      <c r="BKZ618" s="8"/>
      <c r="BLA618" s="8"/>
      <c r="BLB618" s="8"/>
      <c r="BLC618" s="8"/>
      <c r="BLD618" s="8"/>
      <c r="BLE618" s="8"/>
      <c r="BLF618" s="8"/>
      <c r="BLG618" s="8"/>
      <c r="BLH618" s="8"/>
      <c r="BLI618" s="8"/>
      <c r="BLJ618" s="8"/>
      <c r="BLK618" s="8"/>
      <c r="BLL618" s="8"/>
      <c r="BLM618" s="8"/>
      <c r="BLN618" s="8"/>
      <c r="BLO618" s="8"/>
      <c r="BLP618" s="8"/>
      <c r="BLQ618" s="8"/>
      <c r="BLR618" s="8"/>
      <c r="BLS618" s="8"/>
      <c r="BLT618" s="8"/>
      <c r="BLU618" s="8"/>
      <c r="BLV618" s="8"/>
      <c r="BLW618" s="8"/>
      <c r="BLX618" s="8"/>
      <c r="BLY618" s="8"/>
      <c r="BLZ618" s="8"/>
      <c r="BMA618" s="8"/>
      <c r="BMB618" s="8"/>
      <c r="BMC618" s="8"/>
      <c r="BMD618" s="8"/>
      <c r="BME618" s="8"/>
      <c r="BMF618" s="8"/>
      <c r="BMG618" s="8"/>
      <c r="BMH618" s="8"/>
      <c r="BMI618" s="8"/>
      <c r="BMJ618" s="8"/>
      <c r="BMK618" s="8"/>
      <c r="BML618" s="8"/>
      <c r="BMM618" s="8"/>
      <c r="BMN618" s="8"/>
      <c r="BMO618" s="8"/>
      <c r="BMP618" s="8"/>
      <c r="BMQ618" s="8"/>
      <c r="BMR618" s="8"/>
      <c r="BMS618" s="8"/>
      <c r="BMT618" s="8"/>
      <c r="BMU618" s="8"/>
      <c r="BMV618" s="8"/>
      <c r="BMW618" s="8"/>
      <c r="BMX618" s="8"/>
      <c r="BMY618" s="8"/>
      <c r="BMZ618" s="8"/>
      <c r="BNA618" s="8"/>
      <c r="BNB618" s="8"/>
      <c r="BNC618" s="8"/>
      <c r="BND618" s="8"/>
      <c r="BNE618" s="8"/>
      <c r="BNF618" s="8"/>
      <c r="BNG618" s="8"/>
      <c r="BNH618" s="8"/>
      <c r="BNI618" s="8"/>
      <c r="BNJ618" s="8"/>
      <c r="BNK618" s="8"/>
      <c r="BNL618" s="8"/>
      <c r="BNM618" s="8"/>
      <c r="BNN618" s="8"/>
      <c r="BNO618" s="8"/>
      <c r="BNP618" s="8"/>
      <c r="BNQ618" s="8"/>
      <c r="BNR618" s="8"/>
      <c r="BNS618" s="8"/>
      <c r="BNT618" s="8"/>
      <c r="BNU618" s="8"/>
      <c r="BNV618" s="8"/>
      <c r="BNW618" s="8"/>
      <c r="BNX618" s="8"/>
      <c r="BNY618" s="8"/>
      <c r="BNZ618" s="8"/>
      <c r="BOA618" s="8"/>
      <c r="BOB618" s="8"/>
      <c r="BOC618" s="8"/>
      <c r="BOD618" s="8"/>
      <c r="BOE618" s="8"/>
      <c r="BOF618" s="8"/>
      <c r="BOG618" s="8"/>
      <c r="BOH618" s="8"/>
      <c r="BOI618" s="8"/>
      <c r="BOJ618" s="8"/>
      <c r="BOK618" s="8"/>
      <c r="BOL618" s="8"/>
      <c r="BOM618" s="8"/>
      <c r="BON618" s="8"/>
      <c r="BOO618" s="8"/>
      <c r="BOP618" s="8"/>
      <c r="BOQ618" s="8"/>
      <c r="BOR618" s="8"/>
      <c r="BOS618" s="8"/>
      <c r="BOT618" s="8"/>
      <c r="BOU618" s="8"/>
      <c r="BOV618" s="8"/>
      <c r="BOW618" s="8"/>
      <c r="BOX618" s="8"/>
      <c r="BOY618" s="8"/>
      <c r="BOZ618" s="8"/>
      <c r="BPA618" s="8"/>
      <c r="BPB618" s="8"/>
      <c r="BPC618" s="8"/>
      <c r="BPD618" s="8"/>
      <c r="BPE618" s="8"/>
      <c r="BPF618" s="8"/>
      <c r="BPG618" s="8"/>
      <c r="BPH618" s="8"/>
      <c r="BPI618" s="8"/>
      <c r="BPJ618" s="8"/>
      <c r="BPK618" s="8"/>
      <c r="BPL618" s="8"/>
      <c r="BPM618" s="8"/>
      <c r="BPN618" s="8"/>
      <c r="BPO618" s="8"/>
      <c r="BPP618" s="8"/>
      <c r="BPQ618" s="8"/>
      <c r="BPR618" s="8"/>
      <c r="BPS618" s="8"/>
      <c r="BPT618" s="8"/>
      <c r="BPU618" s="8"/>
      <c r="BPV618" s="8"/>
      <c r="BPW618" s="8"/>
      <c r="BPX618" s="8"/>
      <c r="BPY618" s="8"/>
      <c r="BPZ618" s="8"/>
      <c r="BQA618" s="8"/>
      <c r="BQB618" s="8"/>
      <c r="BQC618" s="8"/>
      <c r="BQD618" s="8"/>
      <c r="BQE618" s="8"/>
      <c r="BQF618" s="8"/>
      <c r="BQG618" s="8"/>
      <c r="BQH618" s="8"/>
      <c r="BQI618" s="8"/>
      <c r="BQJ618" s="8"/>
      <c r="BQK618" s="8"/>
      <c r="BQL618" s="8"/>
      <c r="BQM618" s="8"/>
      <c r="BQN618" s="8"/>
      <c r="BQO618" s="8"/>
      <c r="BQP618" s="8"/>
      <c r="BQQ618" s="8"/>
      <c r="BQR618" s="8"/>
      <c r="BQS618" s="8"/>
      <c r="BQT618" s="8"/>
      <c r="BQU618" s="8"/>
      <c r="BQV618" s="8"/>
      <c r="BQW618" s="8"/>
      <c r="BQX618" s="8"/>
      <c r="BQY618" s="8"/>
      <c r="BQZ618" s="8"/>
      <c r="BRA618" s="8"/>
      <c r="BRB618" s="8"/>
      <c r="BRC618" s="8"/>
      <c r="BRD618" s="8"/>
      <c r="BRE618" s="8"/>
      <c r="BRF618" s="8"/>
      <c r="BRG618" s="8"/>
      <c r="BRH618" s="8"/>
      <c r="BRI618" s="8"/>
      <c r="BRJ618" s="8"/>
      <c r="BRK618" s="8"/>
      <c r="BRL618" s="8"/>
      <c r="BRM618" s="8"/>
      <c r="BRN618" s="8"/>
      <c r="BRO618" s="8"/>
      <c r="BRP618" s="8"/>
      <c r="BRQ618" s="8"/>
      <c r="BRR618" s="8"/>
      <c r="BRS618" s="8"/>
      <c r="BRT618" s="8"/>
      <c r="BRU618" s="8"/>
      <c r="BRV618" s="8"/>
      <c r="BRW618" s="8"/>
      <c r="BRX618" s="8"/>
      <c r="BRY618" s="8"/>
      <c r="BRZ618" s="8"/>
      <c r="BSA618" s="8"/>
      <c r="BSB618" s="8"/>
      <c r="BSC618" s="8"/>
      <c r="BSD618" s="8"/>
      <c r="BSE618" s="8"/>
      <c r="BSF618" s="8"/>
      <c r="BSG618" s="8"/>
      <c r="BSH618" s="8"/>
      <c r="BSI618" s="8"/>
      <c r="BSJ618" s="8"/>
      <c r="BSK618" s="8"/>
      <c r="BSL618" s="8"/>
      <c r="BSM618" s="8"/>
      <c r="BSN618" s="8"/>
      <c r="BSO618" s="8"/>
      <c r="BSP618" s="8"/>
      <c r="BSQ618" s="8"/>
      <c r="BSR618" s="8"/>
      <c r="BSS618" s="8"/>
      <c r="BST618" s="8"/>
      <c r="BSU618" s="8"/>
      <c r="BSV618" s="8"/>
      <c r="BSW618" s="8"/>
      <c r="BSX618" s="8"/>
      <c r="BSY618" s="8"/>
      <c r="BSZ618" s="8"/>
      <c r="BTA618" s="8"/>
      <c r="BTB618" s="8"/>
      <c r="BTC618" s="8"/>
      <c r="BTD618" s="8"/>
      <c r="BTE618" s="8"/>
      <c r="BTF618" s="8"/>
      <c r="BTG618" s="8"/>
      <c r="BTH618" s="8"/>
      <c r="BTI618" s="8"/>
      <c r="BTJ618" s="8"/>
      <c r="BTK618" s="8"/>
      <c r="BTL618" s="8"/>
      <c r="BTM618" s="8"/>
      <c r="BTN618" s="8"/>
      <c r="BTO618" s="8"/>
      <c r="BTP618" s="8"/>
      <c r="BTQ618" s="8"/>
      <c r="BTR618" s="8"/>
      <c r="BTS618" s="8"/>
      <c r="BTT618" s="8"/>
      <c r="BTU618" s="8"/>
      <c r="BTV618" s="8"/>
      <c r="BTW618" s="8"/>
      <c r="BTX618" s="8"/>
      <c r="BTY618" s="8"/>
      <c r="BTZ618" s="8"/>
      <c r="BUA618" s="8"/>
      <c r="BUB618" s="8"/>
      <c r="BUC618" s="8"/>
      <c r="BUD618" s="8"/>
      <c r="BUE618" s="8"/>
      <c r="BUF618" s="8"/>
      <c r="BUG618" s="8"/>
      <c r="BUH618" s="8"/>
      <c r="BUI618" s="8"/>
      <c r="BUJ618" s="8"/>
      <c r="BUK618" s="8"/>
      <c r="BUL618" s="8"/>
      <c r="BUM618" s="8"/>
      <c r="BUN618" s="8"/>
      <c r="BUO618" s="8"/>
      <c r="BUP618" s="8"/>
      <c r="BUQ618" s="8"/>
      <c r="BUR618" s="8"/>
      <c r="BUS618" s="8"/>
      <c r="BUT618" s="8"/>
      <c r="BUU618" s="8"/>
      <c r="BUV618" s="8"/>
      <c r="BUW618" s="8"/>
      <c r="BUX618" s="8"/>
      <c r="BUY618" s="8"/>
      <c r="BUZ618" s="8"/>
      <c r="BVA618" s="8"/>
      <c r="BVB618" s="8"/>
      <c r="BVC618" s="8"/>
      <c r="BVD618" s="8"/>
      <c r="BVE618" s="8"/>
      <c r="BVF618" s="8"/>
      <c r="BVG618" s="8"/>
      <c r="BVH618" s="8"/>
      <c r="BVI618" s="8"/>
      <c r="BVJ618" s="8"/>
      <c r="BVK618" s="8"/>
      <c r="BVL618" s="8"/>
      <c r="BVM618" s="8"/>
      <c r="BVN618" s="8"/>
      <c r="BVO618" s="8"/>
      <c r="BVP618" s="8"/>
      <c r="BVQ618" s="8"/>
      <c r="BVR618" s="8"/>
      <c r="BVS618" s="8"/>
      <c r="BVT618" s="8"/>
      <c r="BVU618" s="8"/>
      <c r="BVV618" s="8"/>
      <c r="BVW618" s="8"/>
      <c r="BVX618" s="8"/>
      <c r="BVY618" s="8"/>
      <c r="BVZ618" s="8"/>
      <c r="BWA618" s="8"/>
      <c r="BWB618" s="8"/>
      <c r="BWC618" s="8"/>
      <c r="BWD618" s="8"/>
      <c r="BWE618" s="8"/>
      <c r="BWF618" s="8"/>
      <c r="BWG618" s="8"/>
      <c r="BWH618" s="8"/>
      <c r="BWI618" s="8"/>
      <c r="BWJ618" s="8"/>
      <c r="BWK618" s="8"/>
      <c r="BWL618" s="8"/>
      <c r="BWM618" s="8"/>
      <c r="BWN618" s="8"/>
      <c r="BWO618" s="8"/>
      <c r="BWP618" s="8"/>
      <c r="BWQ618" s="8"/>
    </row>
    <row r="619" spans="1:1967" s="445" customFormat="1" ht="102" customHeight="1">
      <c r="A619" s="9" t="s">
        <v>6672</v>
      </c>
      <c r="B619" s="100" t="s">
        <v>97</v>
      </c>
      <c r="C619" s="111" t="s">
        <v>1124</v>
      </c>
      <c r="D619" s="111" t="s">
        <v>1103</v>
      </c>
      <c r="E619" s="111" t="s">
        <v>1125</v>
      </c>
      <c r="F619" s="3"/>
      <c r="G619" s="3" t="s">
        <v>384</v>
      </c>
      <c r="H619" s="20">
        <v>1</v>
      </c>
      <c r="I619" s="114">
        <v>470000000</v>
      </c>
      <c r="J619" s="21" t="s">
        <v>1330</v>
      </c>
      <c r="K619" s="19" t="s">
        <v>2096</v>
      </c>
      <c r="L619" s="138" t="s">
        <v>3428</v>
      </c>
      <c r="M619" s="141" t="s">
        <v>383</v>
      </c>
      <c r="N619" s="361" t="s">
        <v>2105</v>
      </c>
      <c r="O619" s="3" t="s">
        <v>1382</v>
      </c>
      <c r="P619" s="7" t="s">
        <v>1354</v>
      </c>
      <c r="Q619" s="3" t="s">
        <v>1195</v>
      </c>
      <c r="R619" s="24">
        <v>8</v>
      </c>
      <c r="S619" s="19">
        <v>17580</v>
      </c>
      <c r="T619" s="83">
        <f t="shared" si="40"/>
        <v>140640</v>
      </c>
      <c r="U619" s="83">
        <f t="shared" si="39"/>
        <v>157516.80000000002</v>
      </c>
      <c r="V619" s="9" t="s">
        <v>1341</v>
      </c>
      <c r="W619" s="153" t="s">
        <v>1410</v>
      </c>
      <c r="X619" s="9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  <c r="NF619" s="8"/>
      <c r="NG619" s="8"/>
      <c r="NH619" s="8"/>
      <c r="NI619" s="8"/>
      <c r="NJ619" s="8"/>
      <c r="NK619" s="8"/>
      <c r="NL619" s="8"/>
      <c r="NM619" s="8"/>
      <c r="NN619" s="8"/>
      <c r="NO619" s="8"/>
      <c r="NP619" s="8"/>
      <c r="NQ619" s="8"/>
      <c r="NR619" s="8"/>
      <c r="NS619" s="8"/>
      <c r="NT619" s="8"/>
      <c r="NU619" s="8"/>
      <c r="NV619" s="8"/>
      <c r="NW619" s="8"/>
      <c r="NX619" s="8"/>
      <c r="NY619" s="8"/>
      <c r="NZ619" s="8"/>
      <c r="OA619" s="8"/>
      <c r="OB619" s="8"/>
      <c r="OC619" s="8"/>
      <c r="OD619" s="8"/>
      <c r="OE619" s="8"/>
      <c r="OF619" s="8"/>
      <c r="OG619" s="8"/>
      <c r="OH619" s="8"/>
      <c r="OI619" s="8"/>
      <c r="OJ619" s="8"/>
      <c r="OK619" s="8"/>
      <c r="OL619" s="8"/>
      <c r="OM619" s="8"/>
      <c r="ON619" s="8"/>
      <c r="OO619" s="8"/>
      <c r="OP619" s="8"/>
      <c r="OQ619" s="8"/>
      <c r="OR619" s="8"/>
      <c r="OS619" s="8"/>
      <c r="OT619" s="8"/>
      <c r="OU619" s="8"/>
      <c r="OV619" s="8"/>
      <c r="OW619" s="8"/>
      <c r="OX619" s="8"/>
      <c r="OY619" s="8"/>
      <c r="OZ619" s="8"/>
      <c r="PA619" s="8"/>
      <c r="PB619" s="8"/>
      <c r="PC619" s="8"/>
      <c r="PD619" s="8"/>
      <c r="PE619" s="8"/>
      <c r="PF619" s="8"/>
      <c r="PG619" s="8"/>
      <c r="PH619" s="8"/>
      <c r="PI619" s="8"/>
      <c r="PJ619" s="8"/>
      <c r="PK619" s="8"/>
      <c r="PL619" s="8"/>
      <c r="PM619" s="8"/>
      <c r="PN619" s="8"/>
      <c r="PO619" s="8"/>
      <c r="PP619" s="8"/>
      <c r="PQ619" s="8"/>
      <c r="PR619" s="8"/>
      <c r="PS619" s="8"/>
      <c r="PT619" s="8"/>
      <c r="PU619" s="8"/>
      <c r="PV619" s="8"/>
      <c r="PW619" s="8"/>
      <c r="PX619" s="8"/>
      <c r="PY619" s="8"/>
      <c r="PZ619" s="8"/>
      <c r="QA619" s="8"/>
      <c r="QB619" s="8"/>
      <c r="QC619" s="8"/>
      <c r="QD619" s="8"/>
      <c r="QE619" s="8"/>
      <c r="QF619" s="8"/>
      <c r="QG619" s="8"/>
      <c r="QH619" s="8"/>
      <c r="QI619" s="8"/>
      <c r="QJ619" s="8"/>
      <c r="QK619" s="8"/>
      <c r="QL619" s="8"/>
      <c r="QM619" s="8"/>
      <c r="QN619" s="8"/>
      <c r="QO619" s="8"/>
      <c r="QP619" s="8"/>
      <c r="QQ619" s="8"/>
      <c r="QR619" s="8"/>
      <c r="QS619" s="8"/>
      <c r="QT619" s="8"/>
      <c r="QU619" s="8"/>
      <c r="QV619" s="8"/>
      <c r="QW619" s="8"/>
      <c r="QX619" s="8"/>
      <c r="QY619" s="8"/>
      <c r="QZ619" s="8"/>
      <c r="RA619" s="8"/>
      <c r="RB619" s="8"/>
      <c r="RC619" s="8"/>
      <c r="RD619" s="8"/>
      <c r="RE619" s="8"/>
      <c r="RF619" s="8"/>
      <c r="RG619" s="8"/>
      <c r="RH619" s="8"/>
      <c r="RI619" s="8"/>
      <c r="RJ619" s="8"/>
      <c r="RK619" s="8"/>
      <c r="RL619" s="8"/>
      <c r="RM619" s="8"/>
      <c r="RN619" s="8"/>
      <c r="RO619" s="8"/>
      <c r="RP619" s="8"/>
      <c r="RQ619" s="8"/>
      <c r="RR619" s="8"/>
      <c r="RS619" s="8"/>
      <c r="RT619" s="8"/>
      <c r="RU619" s="8"/>
      <c r="RV619" s="8"/>
      <c r="RW619" s="8"/>
      <c r="RX619" s="8"/>
      <c r="RY619" s="8"/>
      <c r="RZ619" s="8"/>
      <c r="SA619" s="8"/>
      <c r="SB619" s="8"/>
      <c r="SC619" s="8"/>
      <c r="SD619" s="8"/>
      <c r="SE619" s="8"/>
      <c r="SF619" s="8"/>
      <c r="SG619" s="8"/>
      <c r="SH619" s="8"/>
      <c r="SI619" s="8"/>
      <c r="SJ619" s="8"/>
      <c r="SK619" s="8"/>
      <c r="SL619" s="8"/>
      <c r="SM619" s="8"/>
      <c r="SN619" s="8"/>
      <c r="SO619" s="8"/>
      <c r="SP619" s="8"/>
      <c r="SQ619" s="8"/>
      <c r="SR619" s="8"/>
      <c r="SS619" s="8"/>
      <c r="ST619" s="8"/>
      <c r="SU619" s="8"/>
      <c r="SV619" s="8"/>
      <c r="SW619" s="8"/>
      <c r="SX619" s="8"/>
      <c r="SY619" s="8"/>
      <c r="SZ619" s="8"/>
      <c r="TA619" s="8"/>
      <c r="TB619" s="8"/>
      <c r="TC619" s="8"/>
      <c r="TD619" s="8"/>
      <c r="TE619" s="8"/>
      <c r="TF619" s="8"/>
      <c r="TG619" s="8"/>
      <c r="TH619" s="8"/>
      <c r="TI619" s="8"/>
      <c r="TJ619" s="8"/>
      <c r="TK619" s="8"/>
      <c r="TL619" s="8"/>
      <c r="TM619" s="8"/>
      <c r="TN619" s="8"/>
      <c r="TO619" s="8"/>
      <c r="TP619" s="8"/>
      <c r="TQ619" s="8"/>
      <c r="TR619" s="8"/>
      <c r="TS619" s="8"/>
      <c r="TT619" s="8"/>
      <c r="TU619" s="8"/>
      <c r="TV619" s="8"/>
      <c r="TW619" s="8"/>
      <c r="TX619" s="8"/>
      <c r="TY619" s="8"/>
      <c r="TZ619" s="8"/>
      <c r="UA619" s="8"/>
      <c r="UB619" s="8"/>
      <c r="UC619" s="8"/>
      <c r="UD619" s="8"/>
      <c r="UE619" s="8"/>
      <c r="UF619" s="8"/>
      <c r="UG619" s="8"/>
      <c r="UH619" s="8"/>
      <c r="UI619" s="8"/>
      <c r="UJ619" s="8"/>
      <c r="UK619" s="8"/>
      <c r="UL619" s="8"/>
      <c r="UM619" s="8"/>
      <c r="UN619" s="8"/>
      <c r="UO619" s="8"/>
      <c r="UP619" s="8"/>
      <c r="UQ619" s="8"/>
      <c r="UR619" s="8"/>
      <c r="US619" s="8"/>
      <c r="UT619" s="8"/>
      <c r="UU619" s="8"/>
      <c r="UV619" s="8"/>
      <c r="UW619" s="8"/>
      <c r="UX619" s="8"/>
      <c r="UY619" s="8"/>
      <c r="UZ619" s="8"/>
      <c r="VA619" s="8"/>
      <c r="VB619" s="8"/>
      <c r="VC619" s="8"/>
      <c r="VD619" s="8"/>
      <c r="VE619" s="8"/>
      <c r="VF619" s="8"/>
      <c r="VG619" s="8"/>
      <c r="VH619" s="8"/>
      <c r="VI619" s="8"/>
      <c r="VJ619" s="8"/>
      <c r="VK619" s="8"/>
      <c r="VL619" s="8"/>
      <c r="VM619" s="8"/>
      <c r="VN619" s="8"/>
      <c r="VO619" s="8"/>
      <c r="VP619" s="8"/>
      <c r="VQ619" s="8"/>
      <c r="VR619" s="8"/>
      <c r="VS619" s="8"/>
      <c r="VT619" s="8"/>
      <c r="VU619" s="8"/>
      <c r="VV619" s="8"/>
      <c r="VW619" s="8"/>
      <c r="VX619" s="8"/>
      <c r="VY619" s="8"/>
      <c r="VZ619" s="8"/>
      <c r="WA619" s="8"/>
      <c r="WB619" s="8"/>
      <c r="WC619" s="8"/>
      <c r="WD619" s="8"/>
      <c r="WE619" s="8"/>
      <c r="WF619" s="8"/>
      <c r="WG619" s="8"/>
      <c r="WH619" s="8"/>
      <c r="WI619" s="8"/>
      <c r="WJ619" s="8"/>
      <c r="WK619" s="8"/>
      <c r="WL619" s="8"/>
      <c r="WM619" s="8"/>
      <c r="WN619" s="8"/>
      <c r="WO619" s="8"/>
      <c r="WP619" s="8"/>
      <c r="WQ619" s="8"/>
      <c r="WR619" s="8"/>
      <c r="WS619" s="8"/>
      <c r="WT619" s="8"/>
      <c r="WU619" s="8"/>
      <c r="WV619" s="8"/>
      <c r="WW619" s="8"/>
      <c r="WX619" s="8"/>
      <c r="WY619" s="8"/>
      <c r="WZ619" s="8"/>
      <c r="XA619" s="8"/>
      <c r="XB619" s="8"/>
      <c r="XC619" s="8"/>
      <c r="XD619" s="8"/>
      <c r="XE619" s="8"/>
      <c r="XF619" s="8"/>
      <c r="XG619" s="8"/>
      <c r="XH619" s="8"/>
      <c r="XI619" s="8"/>
      <c r="XJ619" s="8"/>
      <c r="XK619" s="8"/>
      <c r="XL619" s="8"/>
      <c r="XM619" s="8"/>
      <c r="XN619" s="8"/>
      <c r="XO619" s="8"/>
      <c r="XP619" s="8"/>
      <c r="XQ619" s="8"/>
      <c r="XR619" s="8"/>
      <c r="XS619" s="8"/>
      <c r="XT619" s="8"/>
      <c r="XU619" s="8"/>
      <c r="XV619" s="8"/>
      <c r="XW619" s="8"/>
      <c r="XX619" s="8"/>
      <c r="XY619" s="8"/>
      <c r="XZ619" s="8"/>
      <c r="YA619" s="8"/>
      <c r="YB619" s="8"/>
      <c r="YC619" s="8"/>
      <c r="YD619" s="8"/>
      <c r="YE619" s="8"/>
      <c r="YF619" s="8"/>
      <c r="YG619" s="8"/>
      <c r="YH619" s="8"/>
      <c r="YI619" s="8"/>
      <c r="YJ619" s="8"/>
      <c r="YK619" s="8"/>
      <c r="YL619" s="8"/>
      <c r="YM619" s="8"/>
      <c r="YN619" s="8"/>
      <c r="YO619" s="8"/>
      <c r="YP619" s="8"/>
      <c r="YQ619" s="8"/>
      <c r="YR619" s="8"/>
      <c r="YS619" s="8"/>
      <c r="YT619" s="8"/>
      <c r="YU619" s="8"/>
      <c r="YV619" s="8"/>
      <c r="YW619" s="8"/>
      <c r="YX619" s="8"/>
      <c r="YY619" s="8"/>
      <c r="YZ619" s="8"/>
      <c r="ZA619" s="8"/>
      <c r="ZB619" s="8"/>
      <c r="ZC619" s="8"/>
      <c r="ZD619" s="8"/>
      <c r="ZE619" s="8"/>
      <c r="ZF619" s="8"/>
      <c r="ZG619" s="8"/>
      <c r="ZH619" s="8"/>
      <c r="ZI619" s="8"/>
      <c r="ZJ619" s="8"/>
      <c r="ZK619" s="8"/>
      <c r="ZL619" s="8"/>
      <c r="ZM619" s="8"/>
      <c r="ZN619" s="8"/>
      <c r="ZO619" s="8"/>
      <c r="ZP619" s="8"/>
      <c r="ZQ619" s="8"/>
      <c r="ZR619" s="8"/>
      <c r="ZS619" s="8"/>
      <c r="ZT619" s="8"/>
      <c r="ZU619" s="8"/>
      <c r="ZV619" s="8"/>
      <c r="ZW619" s="8"/>
      <c r="ZX619" s="8"/>
      <c r="ZY619" s="8"/>
      <c r="ZZ619" s="8"/>
      <c r="AAA619" s="8"/>
      <c r="AAB619" s="8"/>
      <c r="AAC619" s="8"/>
      <c r="AAD619" s="8"/>
      <c r="AAE619" s="8"/>
      <c r="AAF619" s="8"/>
      <c r="AAG619" s="8"/>
      <c r="AAH619" s="8"/>
      <c r="AAI619" s="8"/>
      <c r="AAJ619" s="8"/>
      <c r="AAK619" s="8"/>
      <c r="AAL619" s="8"/>
      <c r="AAM619" s="8"/>
      <c r="AAN619" s="8"/>
      <c r="AAO619" s="8"/>
      <c r="AAP619" s="8"/>
      <c r="AAQ619" s="8"/>
      <c r="AAR619" s="8"/>
      <c r="AAS619" s="8"/>
      <c r="AAT619" s="8"/>
      <c r="AAU619" s="8"/>
      <c r="AAV619" s="8"/>
      <c r="AAW619" s="8"/>
      <c r="AAX619" s="8"/>
      <c r="AAY619" s="8"/>
      <c r="AAZ619" s="8"/>
      <c r="ABA619" s="8"/>
      <c r="ABB619" s="8"/>
      <c r="ABC619" s="8"/>
      <c r="ABD619" s="8"/>
      <c r="ABE619" s="8"/>
      <c r="ABF619" s="8"/>
      <c r="ABG619" s="8"/>
      <c r="ABH619" s="8"/>
      <c r="ABI619" s="8"/>
      <c r="ABJ619" s="8"/>
      <c r="ABK619" s="8"/>
      <c r="ABL619" s="8"/>
      <c r="ABM619" s="8"/>
      <c r="ABN619" s="8"/>
      <c r="ABO619" s="8"/>
      <c r="ABP619" s="8"/>
      <c r="ABQ619" s="8"/>
      <c r="ABR619" s="8"/>
      <c r="ABS619" s="8"/>
      <c r="ABT619" s="8"/>
      <c r="ABU619" s="8"/>
      <c r="ABV619" s="8"/>
      <c r="ABW619" s="8"/>
      <c r="ABX619" s="8"/>
      <c r="ABY619" s="8"/>
      <c r="ABZ619" s="8"/>
      <c r="ACA619" s="8"/>
      <c r="ACB619" s="8"/>
      <c r="ACC619" s="8"/>
      <c r="ACD619" s="8"/>
      <c r="ACE619" s="8"/>
      <c r="ACF619" s="8"/>
      <c r="ACG619" s="8"/>
      <c r="ACH619" s="8"/>
      <c r="ACI619" s="8"/>
      <c r="ACJ619" s="8"/>
      <c r="ACK619" s="8"/>
      <c r="ACL619" s="8"/>
      <c r="ACM619" s="8"/>
      <c r="ACN619" s="8"/>
      <c r="ACO619" s="8"/>
      <c r="ACP619" s="8"/>
      <c r="ACQ619" s="8"/>
      <c r="ACR619" s="8"/>
      <c r="ACS619" s="8"/>
      <c r="ACT619" s="8"/>
      <c r="ACU619" s="8"/>
      <c r="ACV619" s="8"/>
      <c r="ACW619" s="8"/>
      <c r="ACX619" s="8"/>
      <c r="ACY619" s="8"/>
      <c r="ACZ619" s="8"/>
      <c r="ADA619" s="8"/>
      <c r="ADB619" s="8"/>
      <c r="ADC619" s="8"/>
      <c r="ADD619" s="8"/>
      <c r="ADE619" s="8"/>
      <c r="ADF619" s="8"/>
      <c r="ADG619" s="8"/>
      <c r="ADH619" s="8"/>
      <c r="ADI619" s="8"/>
      <c r="ADJ619" s="8"/>
      <c r="ADK619" s="8"/>
      <c r="ADL619" s="8"/>
      <c r="ADM619" s="8"/>
      <c r="ADN619" s="8"/>
      <c r="ADO619" s="8"/>
      <c r="ADP619" s="8"/>
      <c r="ADQ619" s="8"/>
      <c r="ADR619" s="8"/>
      <c r="ADS619" s="8"/>
      <c r="ADT619" s="8"/>
      <c r="ADU619" s="8"/>
      <c r="ADV619" s="8"/>
      <c r="ADW619" s="8"/>
      <c r="ADX619" s="8"/>
      <c r="ADY619" s="8"/>
      <c r="ADZ619" s="8"/>
      <c r="AEA619" s="8"/>
      <c r="AEB619" s="8"/>
      <c r="AEC619" s="8"/>
      <c r="AED619" s="8"/>
      <c r="AEE619" s="8"/>
      <c r="AEF619" s="8"/>
      <c r="AEG619" s="8"/>
      <c r="AEH619" s="8"/>
      <c r="AEI619" s="8"/>
      <c r="AEJ619" s="8"/>
      <c r="AEK619" s="8"/>
      <c r="AEL619" s="8"/>
      <c r="AEM619" s="8"/>
      <c r="AEN619" s="8"/>
      <c r="AEO619" s="8"/>
      <c r="AEP619" s="8"/>
      <c r="AEQ619" s="8"/>
      <c r="AER619" s="8"/>
      <c r="AES619" s="8"/>
      <c r="AET619" s="8"/>
      <c r="AEU619" s="8"/>
      <c r="AEV619" s="8"/>
      <c r="AEW619" s="8"/>
      <c r="AEX619" s="8"/>
      <c r="AEY619" s="8"/>
      <c r="AEZ619" s="8"/>
      <c r="AFA619" s="8"/>
      <c r="AFB619" s="8"/>
      <c r="AFC619" s="8"/>
      <c r="AFD619" s="8"/>
      <c r="AFE619" s="8"/>
      <c r="AFF619" s="8"/>
      <c r="AFG619" s="8"/>
      <c r="AFH619" s="8"/>
      <c r="AFI619" s="8"/>
      <c r="AFJ619" s="8"/>
      <c r="AFK619" s="8"/>
      <c r="AFL619" s="8"/>
      <c r="AFM619" s="8"/>
      <c r="AFN619" s="8"/>
      <c r="AFO619" s="8"/>
      <c r="AFP619" s="8"/>
      <c r="AFQ619" s="8"/>
      <c r="AFR619" s="8"/>
      <c r="AFS619" s="8"/>
      <c r="AFT619" s="8"/>
      <c r="AFU619" s="8"/>
      <c r="AFV619" s="8"/>
      <c r="AFW619" s="8"/>
      <c r="AFX619" s="8"/>
      <c r="AFY619" s="8"/>
      <c r="AFZ619" s="8"/>
      <c r="AGA619" s="8"/>
      <c r="AGB619" s="8"/>
      <c r="AGC619" s="8"/>
      <c r="AGD619" s="8"/>
      <c r="AGE619" s="8"/>
      <c r="AGF619" s="8"/>
      <c r="AGG619" s="8"/>
      <c r="AGH619" s="8"/>
      <c r="AGI619" s="8"/>
      <c r="AGJ619" s="8"/>
      <c r="AGK619" s="8"/>
      <c r="AGL619" s="8"/>
      <c r="AGM619" s="8"/>
      <c r="AGN619" s="8"/>
      <c r="AGO619" s="8"/>
      <c r="AGP619" s="8"/>
      <c r="AGQ619" s="8"/>
      <c r="AGR619" s="8"/>
      <c r="AGS619" s="8"/>
      <c r="AGT619" s="8"/>
      <c r="AGU619" s="8"/>
      <c r="AGV619" s="8"/>
      <c r="AGW619" s="8"/>
      <c r="AGX619" s="8"/>
      <c r="AGY619" s="8"/>
      <c r="AGZ619" s="8"/>
      <c r="AHA619" s="8"/>
      <c r="AHB619" s="8"/>
      <c r="AHC619" s="8"/>
      <c r="AHD619" s="8"/>
      <c r="AHE619" s="8"/>
      <c r="AHF619" s="8"/>
      <c r="AHG619" s="8"/>
      <c r="AHH619" s="8"/>
      <c r="AHI619" s="8"/>
      <c r="AHJ619" s="8"/>
      <c r="AHK619" s="8"/>
      <c r="AHL619" s="8"/>
      <c r="AHM619" s="8"/>
      <c r="AHN619" s="8"/>
      <c r="AHO619" s="8"/>
      <c r="AHP619" s="8"/>
      <c r="AHQ619" s="8"/>
      <c r="AHR619" s="8"/>
      <c r="AHS619" s="8"/>
      <c r="AHT619" s="8"/>
      <c r="AHU619" s="8"/>
      <c r="AHV619" s="8"/>
      <c r="AHW619" s="8"/>
      <c r="AHX619" s="8"/>
      <c r="AHY619" s="8"/>
      <c r="AHZ619" s="8"/>
      <c r="AIA619" s="8"/>
      <c r="AIB619" s="8"/>
      <c r="AIC619" s="8"/>
      <c r="AID619" s="8"/>
      <c r="AIE619" s="8"/>
      <c r="AIF619" s="8"/>
      <c r="AIG619" s="8"/>
      <c r="AIH619" s="8"/>
      <c r="AII619" s="8"/>
      <c r="AIJ619" s="8"/>
      <c r="AIK619" s="8"/>
      <c r="AIL619" s="8"/>
      <c r="AIM619" s="8"/>
      <c r="AIN619" s="8"/>
      <c r="AIO619" s="8"/>
      <c r="AIP619" s="8"/>
      <c r="AIQ619" s="8"/>
      <c r="AIR619" s="8"/>
      <c r="AIS619" s="8"/>
      <c r="AIT619" s="8"/>
      <c r="AIU619" s="8"/>
      <c r="AIV619" s="8"/>
      <c r="AIW619" s="8"/>
      <c r="AIX619" s="8"/>
      <c r="AIY619" s="8"/>
      <c r="AIZ619" s="8"/>
      <c r="AJA619" s="8"/>
      <c r="AJB619" s="8"/>
      <c r="AJC619" s="8"/>
      <c r="AJD619" s="8"/>
      <c r="AJE619" s="8"/>
      <c r="AJF619" s="8"/>
      <c r="AJG619" s="8"/>
      <c r="AJH619" s="8"/>
      <c r="AJI619" s="8"/>
      <c r="AJJ619" s="8"/>
      <c r="AJK619" s="8"/>
      <c r="AJL619" s="8"/>
      <c r="AJM619" s="8"/>
      <c r="AJN619" s="8"/>
      <c r="AJO619" s="8"/>
      <c r="AJP619" s="8"/>
      <c r="AJQ619" s="8"/>
      <c r="AJR619" s="8"/>
      <c r="AJS619" s="8"/>
      <c r="AJT619" s="8"/>
      <c r="AJU619" s="8"/>
      <c r="AJV619" s="8"/>
      <c r="AJW619" s="8"/>
      <c r="AJX619" s="8"/>
      <c r="AJY619" s="8"/>
      <c r="AJZ619" s="8"/>
      <c r="AKA619" s="8"/>
      <c r="AKB619" s="8"/>
      <c r="AKC619" s="8"/>
      <c r="AKD619" s="8"/>
      <c r="AKE619" s="8"/>
      <c r="AKF619" s="8"/>
      <c r="AKG619" s="8"/>
      <c r="AKH619" s="8"/>
      <c r="AKI619" s="8"/>
      <c r="AKJ619" s="8"/>
      <c r="AKK619" s="8"/>
      <c r="AKL619" s="8"/>
      <c r="AKM619" s="8"/>
      <c r="AKN619" s="8"/>
      <c r="AKO619" s="8"/>
      <c r="AKP619" s="8"/>
      <c r="AKQ619" s="8"/>
      <c r="AKR619" s="8"/>
      <c r="AKS619" s="8"/>
      <c r="AKT619" s="8"/>
      <c r="AKU619" s="8"/>
      <c r="AKV619" s="8"/>
      <c r="AKW619" s="8"/>
      <c r="AKX619" s="8"/>
      <c r="AKY619" s="8"/>
      <c r="AKZ619" s="8"/>
      <c r="ALA619" s="8"/>
      <c r="ALB619" s="8"/>
      <c r="ALC619" s="8"/>
      <c r="ALD619" s="8"/>
      <c r="ALE619" s="8"/>
      <c r="ALF619" s="8"/>
      <c r="ALG619" s="8"/>
      <c r="ALH619" s="8"/>
      <c r="ALI619" s="8"/>
      <c r="ALJ619" s="8"/>
      <c r="ALK619" s="8"/>
      <c r="ALL619" s="8"/>
      <c r="ALM619" s="8"/>
      <c r="ALN619" s="8"/>
      <c r="ALO619" s="8"/>
      <c r="ALP619" s="8"/>
      <c r="ALQ619" s="8"/>
      <c r="ALR619" s="8"/>
      <c r="ALS619" s="8"/>
      <c r="ALT619" s="8"/>
      <c r="ALU619" s="8"/>
      <c r="ALV619" s="8"/>
      <c r="ALW619" s="8"/>
      <c r="ALX619" s="8"/>
      <c r="ALY619" s="8"/>
      <c r="ALZ619" s="8"/>
      <c r="AMA619" s="8"/>
      <c r="AMB619" s="8"/>
      <c r="AMC619" s="8"/>
      <c r="AMD619" s="8"/>
      <c r="AME619" s="8"/>
      <c r="AMF619" s="8"/>
      <c r="AMG619" s="8"/>
      <c r="AMH619" s="8"/>
      <c r="AMI619" s="8"/>
      <c r="AMJ619" s="8"/>
      <c r="AMK619" s="8"/>
      <c r="AML619" s="8"/>
      <c r="AMM619" s="8"/>
      <c r="AMN619" s="8"/>
      <c r="AMO619" s="8"/>
      <c r="AMP619" s="8"/>
      <c r="AMQ619" s="8"/>
      <c r="AMR619" s="8"/>
      <c r="AMS619" s="8"/>
      <c r="AMT619" s="8"/>
      <c r="AMU619" s="8"/>
      <c r="AMV619" s="8"/>
      <c r="AMW619" s="8"/>
      <c r="AMX619" s="8"/>
      <c r="AMY619" s="8"/>
      <c r="AMZ619" s="8"/>
      <c r="ANA619" s="8"/>
      <c r="ANB619" s="8"/>
      <c r="ANC619" s="8"/>
      <c r="AND619" s="8"/>
      <c r="ANE619" s="8"/>
      <c r="ANF619" s="8"/>
      <c r="ANG619" s="8"/>
      <c r="ANH619" s="8"/>
      <c r="ANI619" s="8"/>
      <c r="ANJ619" s="8"/>
      <c r="ANK619" s="8"/>
      <c r="ANL619" s="8"/>
      <c r="ANM619" s="8"/>
      <c r="ANN619" s="8"/>
      <c r="ANO619" s="8"/>
      <c r="ANP619" s="8"/>
      <c r="ANQ619" s="8"/>
      <c r="ANR619" s="8"/>
      <c r="ANS619" s="8"/>
      <c r="ANT619" s="8"/>
      <c r="ANU619" s="8"/>
      <c r="ANV619" s="8"/>
      <c r="ANW619" s="8"/>
      <c r="ANX619" s="8"/>
      <c r="ANY619" s="8"/>
      <c r="ANZ619" s="8"/>
      <c r="AOA619" s="8"/>
      <c r="AOB619" s="8"/>
      <c r="AOC619" s="8"/>
      <c r="AOD619" s="8"/>
      <c r="AOE619" s="8"/>
      <c r="AOF619" s="8"/>
      <c r="AOG619" s="8"/>
      <c r="AOH619" s="8"/>
      <c r="AOI619" s="8"/>
      <c r="AOJ619" s="8"/>
      <c r="AOK619" s="8"/>
      <c r="AOL619" s="8"/>
      <c r="AOM619" s="8"/>
      <c r="AON619" s="8"/>
      <c r="AOO619" s="8"/>
      <c r="AOP619" s="8"/>
      <c r="AOQ619" s="8"/>
      <c r="AOR619" s="8"/>
      <c r="AOS619" s="8"/>
      <c r="AOT619" s="8"/>
      <c r="AOU619" s="8"/>
      <c r="AOV619" s="8"/>
      <c r="AOW619" s="8"/>
      <c r="AOX619" s="8"/>
      <c r="AOY619" s="8"/>
      <c r="AOZ619" s="8"/>
      <c r="APA619" s="8"/>
      <c r="APB619" s="8"/>
      <c r="APC619" s="8"/>
      <c r="APD619" s="8"/>
      <c r="APE619" s="8"/>
      <c r="APF619" s="8"/>
      <c r="APG619" s="8"/>
      <c r="APH619" s="8"/>
      <c r="API619" s="8"/>
      <c r="APJ619" s="8"/>
      <c r="APK619" s="8"/>
      <c r="APL619" s="8"/>
      <c r="APM619" s="8"/>
      <c r="APN619" s="8"/>
      <c r="APO619" s="8"/>
      <c r="APP619" s="8"/>
      <c r="APQ619" s="8"/>
      <c r="APR619" s="8"/>
      <c r="APS619" s="8"/>
      <c r="APT619" s="8"/>
      <c r="APU619" s="8"/>
      <c r="APV619" s="8"/>
      <c r="APW619" s="8"/>
      <c r="APX619" s="8"/>
      <c r="APY619" s="8"/>
      <c r="APZ619" s="8"/>
      <c r="AQA619" s="8"/>
      <c r="AQB619" s="8"/>
      <c r="AQC619" s="8"/>
      <c r="AQD619" s="8"/>
      <c r="AQE619" s="8"/>
      <c r="AQF619" s="8"/>
      <c r="AQG619" s="8"/>
      <c r="AQH619" s="8"/>
      <c r="AQI619" s="8"/>
      <c r="AQJ619" s="8"/>
      <c r="AQK619" s="8"/>
      <c r="AQL619" s="8"/>
      <c r="AQM619" s="8"/>
      <c r="AQN619" s="8"/>
      <c r="AQO619" s="8"/>
      <c r="AQP619" s="8"/>
      <c r="AQQ619" s="8"/>
      <c r="AQR619" s="8"/>
      <c r="AQS619" s="8"/>
      <c r="AQT619" s="8"/>
      <c r="AQU619" s="8"/>
      <c r="AQV619" s="8"/>
      <c r="AQW619" s="8"/>
      <c r="AQX619" s="8"/>
      <c r="AQY619" s="8"/>
      <c r="AQZ619" s="8"/>
      <c r="ARA619" s="8"/>
      <c r="ARB619" s="8"/>
      <c r="ARC619" s="8"/>
      <c r="ARD619" s="8"/>
      <c r="ARE619" s="8"/>
      <c r="ARF619" s="8"/>
      <c r="ARG619" s="8"/>
      <c r="ARH619" s="8"/>
      <c r="ARI619" s="8"/>
      <c r="ARJ619" s="8"/>
      <c r="ARK619" s="8"/>
      <c r="ARL619" s="8"/>
      <c r="ARM619" s="8"/>
      <c r="ARN619" s="8"/>
      <c r="ARO619" s="8"/>
      <c r="ARP619" s="8"/>
      <c r="ARQ619" s="8"/>
      <c r="ARR619" s="8"/>
      <c r="ARS619" s="8"/>
      <c r="ART619" s="8"/>
      <c r="ARU619" s="8"/>
      <c r="ARV619" s="8"/>
      <c r="ARW619" s="8"/>
      <c r="ARX619" s="8"/>
      <c r="ARY619" s="8"/>
      <c r="ARZ619" s="8"/>
      <c r="ASA619" s="8"/>
      <c r="ASB619" s="8"/>
      <c r="ASC619" s="8"/>
      <c r="ASD619" s="8"/>
      <c r="ASE619" s="8"/>
      <c r="ASF619" s="8"/>
      <c r="ASG619" s="8"/>
      <c r="ASH619" s="8"/>
      <c r="ASI619" s="8"/>
      <c r="ASJ619" s="8"/>
      <c r="ASK619" s="8"/>
      <c r="ASL619" s="8"/>
      <c r="ASM619" s="8"/>
      <c r="ASN619" s="8"/>
      <c r="ASO619" s="8"/>
      <c r="ASP619" s="8"/>
      <c r="ASQ619" s="8"/>
      <c r="ASR619" s="8"/>
      <c r="ASS619" s="8"/>
      <c r="AST619" s="8"/>
      <c r="ASU619" s="8"/>
      <c r="ASV619" s="8"/>
      <c r="ASW619" s="8"/>
      <c r="ASX619" s="8"/>
      <c r="ASY619" s="8"/>
      <c r="ASZ619" s="8"/>
      <c r="ATA619" s="8"/>
      <c r="ATB619" s="8"/>
      <c r="ATC619" s="8"/>
      <c r="ATD619" s="8"/>
      <c r="ATE619" s="8"/>
      <c r="ATF619" s="8"/>
      <c r="ATG619" s="8"/>
      <c r="ATH619" s="8"/>
      <c r="ATI619" s="8"/>
      <c r="ATJ619" s="8"/>
      <c r="ATK619" s="8"/>
      <c r="ATL619" s="8"/>
      <c r="ATM619" s="8"/>
      <c r="ATN619" s="8"/>
      <c r="ATO619" s="8"/>
      <c r="ATP619" s="8"/>
      <c r="ATQ619" s="8"/>
      <c r="ATR619" s="8"/>
      <c r="ATS619" s="8"/>
      <c r="ATT619" s="8"/>
      <c r="ATU619" s="8"/>
      <c r="ATV619" s="8"/>
      <c r="ATW619" s="8"/>
      <c r="ATX619" s="8"/>
      <c r="ATY619" s="8"/>
      <c r="ATZ619" s="8"/>
      <c r="AUA619" s="8"/>
      <c r="AUB619" s="8"/>
      <c r="AUC619" s="8"/>
      <c r="AUD619" s="8"/>
      <c r="AUE619" s="8"/>
      <c r="AUF619" s="8"/>
      <c r="AUG619" s="8"/>
      <c r="AUH619" s="8"/>
      <c r="AUI619" s="8"/>
      <c r="AUJ619" s="8"/>
      <c r="AUK619" s="8"/>
      <c r="AUL619" s="8"/>
      <c r="AUM619" s="8"/>
      <c r="AUN619" s="8"/>
      <c r="AUO619" s="8"/>
      <c r="AUP619" s="8"/>
      <c r="AUQ619" s="8"/>
      <c r="AUR619" s="8"/>
      <c r="AUS619" s="8"/>
      <c r="AUT619" s="8"/>
      <c r="AUU619" s="8"/>
      <c r="AUV619" s="8"/>
      <c r="AUW619" s="8"/>
      <c r="AUX619" s="8"/>
      <c r="AUY619" s="8"/>
      <c r="AUZ619" s="8"/>
      <c r="AVA619" s="8"/>
      <c r="AVB619" s="8"/>
      <c r="AVC619" s="8"/>
      <c r="AVD619" s="8"/>
      <c r="AVE619" s="8"/>
      <c r="AVF619" s="8"/>
      <c r="AVG619" s="8"/>
      <c r="AVH619" s="8"/>
      <c r="AVI619" s="8"/>
      <c r="AVJ619" s="8"/>
      <c r="AVK619" s="8"/>
      <c r="AVL619" s="8"/>
      <c r="AVM619" s="8"/>
      <c r="AVN619" s="8"/>
      <c r="AVO619" s="8"/>
      <c r="AVP619" s="8"/>
      <c r="AVQ619" s="8"/>
      <c r="AVR619" s="8"/>
      <c r="AVS619" s="8"/>
      <c r="AVT619" s="8"/>
      <c r="AVU619" s="8"/>
      <c r="AVV619" s="8"/>
      <c r="AVW619" s="8"/>
      <c r="AVX619" s="8"/>
      <c r="AVY619" s="8"/>
      <c r="AVZ619" s="8"/>
      <c r="AWA619" s="8"/>
      <c r="AWB619" s="8"/>
      <c r="AWC619" s="8"/>
      <c r="AWD619" s="8"/>
      <c r="AWE619" s="8"/>
      <c r="AWF619" s="8"/>
      <c r="AWG619" s="8"/>
      <c r="AWH619" s="8"/>
      <c r="AWI619" s="8"/>
      <c r="AWJ619" s="8"/>
      <c r="AWK619" s="8"/>
      <c r="AWL619" s="8"/>
      <c r="AWM619" s="8"/>
      <c r="AWN619" s="8"/>
      <c r="AWO619" s="8"/>
      <c r="AWP619" s="8"/>
      <c r="AWQ619" s="8"/>
      <c r="AWR619" s="8"/>
      <c r="AWS619" s="8"/>
      <c r="AWT619" s="8"/>
      <c r="AWU619" s="8"/>
      <c r="AWV619" s="8"/>
      <c r="AWW619" s="8"/>
      <c r="AWX619" s="8"/>
      <c r="AWY619" s="8"/>
      <c r="AWZ619" s="8"/>
      <c r="AXA619" s="8"/>
      <c r="AXB619" s="8"/>
      <c r="AXC619" s="8"/>
      <c r="AXD619" s="8"/>
      <c r="AXE619" s="8"/>
      <c r="AXF619" s="8"/>
      <c r="AXG619" s="8"/>
      <c r="AXH619" s="8"/>
      <c r="AXI619" s="8"/>
      <c r="AXJ619" s="8"/>
      <c r="AXK619" s="8"/>
      <c r="AXL619" s="8"/>
      <c r="AXM619" s="8"/>
      <c r="AXN619" s="8"/>
      <c r="AXO619" s="8"/>
      <c r="AXP619" s="8"/>
      <c r="AXQ619" s="8"/>
      <c r="AXR619" s="8"/>
      <c r="AXS619" s="8"/>
      <c r="AXT619" s="8"/>
      <c r="AXU619" s="8"/>
      <c r="AXV619" s="8"/>
      <c r="AXW619" s="8"/>
      <c r="AXX619" s="8"/>
      <c r="AXY619" s="8"/>
      <c r="AXZ619" s="8"/>
      <c r="AYA619" s="8"/>
      <c r="AYB619" s="8"/>
      <c r="AYC619" s="8"/>
      <c r="AYD619" s="8"/>
      <c r="AYE619" s="8"/>
      <c r="AYF619" s="8"/>
      <c r="AYG619" s="8"/>
      <c r="AYH619" s="8"/>
      <c r="AYI619" s="8"/>
      <c r="AYJ619" s="8"/>
      <c r="AYK619" s="8"/>
      <c r="AYL619" s="8"/>
      <c r="AYM619" s="8"/>
      <c r="AYN619" s="8"/>
      <c r="AYO619" s="8"/>
      <c r="AYP619" s="8"/>
      <c r="AYQ619" s="8"/>
      <c r="AYR619" s="8"/>
      <c r="AYS619" s="8"/>
      <c r="AYT619" s="8"/>
      <c r="AYU619" s="8"/>
      <c r="AYV619" s="8"/>
      <c r="AYW619" s="8"/>
      <c r="AYX619" s="8"/>
      <c r="AYY619" s="8"/>
      <c r="AYZ619" s="8"/>
      <c r="AZA619" s="8"/>
      <c r="AZB619" s="8"/>
      <c r="AZC619" s="8"/>
      <c r="AZD619" s="8"/>
      <c r="AZE619" s="8"/>
      <c r="AZF619" s="8"/>
      <c r="AZG619" s="8"/>
      <c r="AZH619" s="8"/>
      <c r="AZI619" s="8"/>
      <c r="AZJ619" s="8"/>
      <c r="AZK619" s="8"/>
      <c r="AZL619" s="8"/>
      <c r="AZM619" s="8"/>
      <c r="AZN619" s="8"/>
      <c r="AZO619" s="8"/>
      <c r="AZP619" s="8"/>
      <c r="AZQ619" s="8"/>
      <c r="AZR619" s="8"/>
      <c r="AZS619" s="8"/>
      <c r="AZT619" s="8"/>
      <c r="AZU619" s="8"/>
      <c r="AZV619" s="8"/>
      <c r="AZW619" s="8"/>
      <c r="AZX619" s="8"/>
      <c r="AZY619" s="8"/>
      <c r="AZZ619" s="8"/>
      <c r="BAA619" s="8"/>
      <c r="BAB619" s="8"/>
      <c r="BAC619" s="8"/>
      <c r="BAD619" s="8"/>
      <c r="BAE619" s="8"/>
      <c r="BAF619" s="8"/>
      <c r="BAG619" s="8"/>
      <c r="BAH619" s="8"/>
      <c r="BAI619" s="8"/>
      <c r="BAJ619" s="8"/>
      <c r="BAK619" s="8"/>
      <c r="BAL619" s="8"/>
      <c r="BAM619" s="8"/>
      <c r="BAN619" s="8"/>
      <c r="BAO619" s="8"/>
      <c r="BAP619" s="8"/>
      <c r="BAQ619" s="8"/>
      <c r="BAR619" s="8"/>
      <c r="BAS619" s="8"/>
      <c r="BAT619" s="8"/>
      <c r="BAU619" s="8"/>
      <c r="BAV619" s="8"/>
      <c r="BAW619" s="8"/>
      <c r="BAX619" s="8"/>
      <c r="BAY619" s="8"/>
      <c r="BAZ619" s="8"/>
      <c r="BBA619" s="8"/>
      <c r="BBB619" s="8"/>
      <c r="BBC619" s="8"/>
      <c r="BBD619" s="8"/>
      <c r="BBE619" s="8"/>
      <c r="BBF619" s="8"/>
      <c r="BBG619" s="8"/>
      <c r="BBH619" s="8"/>
      <c r="BBI619" s="8"/>
      <c r="BBJ619" s="8"/>
      <c r="BBK619" s="8"/>
      <c r="BBL619" s="8"/>
      <c r="BBM619" s="8"/>
      <c r="BBN619" s="8"/>
      <c r="BBO619" s="8"/>
      <c r="BBP619" s="8"/>
      <c r="BBQ619" s="8"/>
      <c r="BBR619" s="8"/>
      <c r="BBS619" s="8"/>
      <c r="BBT619" s="8"/>
      <c r="BBU619" s="8"/>
      <c r="BBV619" s="8"/>
      <c r="BBW619" s="8"/>
      <c r="BBX619" s="8"/>
      <c r="BBY619" s="8"/>
      <c r="BBZ619" s="8"/>
      <c r="BCA619" s="8"/>
      <c r="BCB619" s="8"/>
      <c r="BCC619" s="8"/>
      <c r="BCD619" s="8"/>
      <c r="BCE619" s="8"/>
      <c r="BCF619" s="8"/>
      <c r="BCG619" s="8"/>
      <c r="BCH619" s="8"/>
      <c r="BCI619" s="8"/>
      <c r="BCJ619" s="8"/>
      <c r="BCK619" s="8"/>
      <c r="BCL619" s="8"/>
      <c r="BCM619" s="8"/>
      <c r="BCN619" s="8"/>
      <c r="BCO619" s="8"/>
      <c r="BCP619" s="8"/>
      <c r="BCQ619" s="8"/>
      <c r="BCR619" s="8"/>
      <c r="BCS619" s="8"/>
      <c r="BCT619" s="8"/>
      <c r="BCU619" s="8"/>
      <c r="BCV619" s="8"/>
      <c r="BCW619" s="8"/>
      <c r="BCX619" s="8"/>
      <c r="BCY619" s="8"/>
      <c r="BCZ619" s="8"/>
      <c r="BDA619" s="8"/>
      <c r="BDB619" s="8"/>
      <c r="BDC619" s="8"/>
      <c r="BDD619" s="8"/>
      <c r="BDE619" s="8"/>
      <c r="BDF619" s="8"/>
      <c r="BDG619" s="8"/>
      <c r="BDH619" s="8"/>
      <c r="BDI619" s="8"/>
      <c r="BDJ619" s="8"/>
      <c r="BDK619" s="8"/>
      <c r="BDL619" s="8"/>
      <c r="BDM619" s="8"/>
      <c r="BDN619" s="8"/>
      <c r="BDO619" s="8"/>
      <c r="BDP619" s="8"/>
      <c r="BDQ619" s="8"/>
      <c r="BDR619" s="8"/>
      <c r="BDS619" s="8"/>
      <c r="BDT619" s="8"/>
      <c r="BDU619" s="8"/>
      <c r="BDV619" s="8"/>
      <c r="BDW619" s="8"/>
      <c r="BDX619" s="8"/>
      <c r="BDY619" s="8"/>
      <c r="BDZ619" s="8"/>
      <c r="BEA619" s="8"/>
      <c r="BEB619" s="8"/>
      <c r="BEC619" s="8"/>
      <c r="BED619" s="8"/>
      <c r="BEE619" s="8"/>
      <c r="BEF619" s="8"/>
      <c r="BEG619" s="8"/>
      <c r="BEH619" s="8"/>
      <c r="BEI619" s="8"/>
      <c r="BEJ619" s="8"/>
      <c r="BEK619" s="8"/>
      <c r="BEL619" s="8"/>
      <c r="BEM619" s="8"/>
      <c r="BEN619" s="8"/>
      <c r="BEO619" s="8"/>
      <c r="BEP619" s="8"/>
      <c r="BEQ619" s="8"/>
      <c r="BER619" s="8"/>
      <c r="BES619" s="8"/>
      <c r="BET619" s="8"/>
      <c r="BEU619" s="8"/>
      <c r="BEV619" s="8"/>
      <c r="BEW619" s="8"/>
      <c r="BEX619" s="8"/>
      <c r="BEY619" s="8"/>
      <c r="BEZ619" s="8"/>
      <c r="BFA619" s="8"/>
      <c r="BFB619" s="8"/>
      <c r="BFC619" s="8"/>
      <c r="BFD619" s="8"/>
      <c r="BFE619" s="8"/>
      <c r="BFF619" s="8"/>
      <c r="BFG619" s="8"/>
      <c r="BFH619" s="8"/>
      <c r="BFI619" s="8"/>
      <c r="BFJ619" s="8"/>
      <c r="BFK619" s="8"/>
      <c r="BFL619" s="8"/>
      <c r="BFM619" s="8"/>
      <c r="BFN619" s="8"/>
      <c r="BFO619" s="8"/>
      <c r="BFP619" s="8"/>
      <c r="BFQ619" s="8"/>
      <c r="BFR619" s="8"/>
      <c r="BFS619" s="8"/>
      <c r="BFT619" s="8"/>
      <c r="BFU619" s="8"/>
      <c r="BFV619" s="8"/>
      <c r="BFW619" s="8"/>
      <c r="BFX619" s="8"/>
      <c r="BFY619" s="8"/>
      <c r="BFZ619" s="8"/>
      <c r="BGA619" s="8"/>
      <c r="BGB619" s="8"/>
      <c r="BGC619" s="8"/>
      <c r="BGD619" s="8"/>
      <c r="BGE619" s="8"/>
      <c r="BGF619" s="8"/>
      <c r="BGG619" s="8"/>
      <c r="BGH619" s="8"/>
      <c r="BGI619" s="8"/>
      <c r="BGJ619" s="8"/>
      <c r="BGK619" s="8"/>
      <c r="BGL619" s="8"/>
      <c r="BGM619" s="8"/>
      <c r="BGN619" s="8"/>
      <c r="BGO619" s="8"/>
      <c r="BGP619" s="8"/>
      <c r="BGQ619" s="8"/>
      <c r="BGR619" s="8"/>
      <c r="BGS619" s="8"/>
      <c r="BGT619" s="8"/>
      <c r="BGU619" s="8"/>
      <c r="BGV619" s="8"/>
      <c r="BGW619" s="8"/>
      <c r="BGX619" s="8"/>
      <c r="BGY619" s="8"/>
      <c r="BGZ619" s="8"/>
      <c r="BHA619" s="8"/>
      <c r="BHB619" s="8"/>
      <c r="BHC619" s="8"/>
      <c r="BHD619" s="8"/>
      <c r="BHE619" s="8"/>
      <c r="BHF619" s="8"/>
      <c r="BHG619" s="8"/>
      <c r="BHH619" s="8"/>
      <c r="BHI619" s="8"/>
      <c r="BHJ619" s="8"/>
      <c r="BHK619" s="8"/>
      <c r="BHL619" s="8"/>
      <c r="BHM619" s="8"/>
      <c r="BHN619" s="8"/>
      <c r="BHO619" s="8"/>
      <c r="BHP619" s="8"/>
      <c r="BHQ619" s="8"/>
      <c r="BHR619" s="8"/>
      <c r="BHS619" s="8"/>
      <c r="BHT619" s="8"/>
      <c r="BHU619" s="8"/>
      <c r="BHV619" s="8"/>
      <c r="BHW619" s="8"/>
      <c r="BHX619" s="8"/>
      <c r="BHY619" s="8"/>
      <c r="BHZ619" s="8"/>
      <c r="BIA619" s="8"/>
      <c r="BIB619" s="8"/>
      <c r="BIC619" s="8"/>
      <c r="BID619" s="8"/>
      <c r="BIE619" s="8"/>
      <c r="BIF619" s="8"/>
      <c r="BIG619" s="8"/>
      <c r="BIH619" s="8"/>
      <c r="BII619" s="8"/>
      <c r="BIJ619" s="8"/>
      <c r="BIK619" s="8"/>
      <c r="BIL619" s="8"/>
      <c r="BIM619" s="8"/>
      <c r="BIN619" s="8"/>
      <c r="BIO619" s="8"/>
      <c r="BIP619" s="8"/>
      <c r="BIQ619" s="8"/>
      <c r="BIR619" s="8"/>
      <c r="BIS619" s="8"/>
      <c r="BIT619" s="8"/>
      <c r="BIU619" s="8"/>
      <c r="BIV619" s="8"/>
      <c r="BIW619" s="8"/>
      <c r="BIX619" s="8"/>
      <c r="BIY619" s="8"/>
      <c r="BIZ619" s="8"/>
      <c r="BJA619" s="8"/>
      <c r="BJB619" s="8"/>
      <c r="BJC619" s="8"/>
      <c r="BJD619" s="8"/>
      <c r="BJE619" s="8"/>
      <c r="BJF619" s="8"/>
      <c r="BJG619" s="8"/>
      <c r="BJH619" s="8"/>
      <c r="BJI619" s="8"/>
      <c r="BJJ619" s="8"/>
      <c r="BJK619" s="8"/>
      <c r="BJL619" s="8"/>
      <c r="BJM619" s="8"/>
      <c r="BJN619" s="8"/>
      <c r="BJO619" s="8"/>
      <c r="BJP619" s="8"/>
      <c r="BJQ619" s="8"/>
      <c r="BJR619" s="8"/>
      <c r="BJS619" s="8"/>
      <c r="BJT619" s="8"/>
      <c r="BJU619" s="8"/>
      <c r="BJV619" s="8"/>
      <c r="BJW619" s="8"/>
      <c r="BJX619" s="8"/>
      <c r="BJY619" s="8"/>
      <c r="BJZ619" s="8"/>
      <c r="BKA619" s="8"/>
      <c r="BKB619" s="8"/>
      <c r="BKC619" s="8"/>
      <c r="BKD619" s="8"/>
      <c r="BKE619" s="8"/>
      <c r="BKF619" s="8"/>
      <c r="BKG619" s="8"/>
      <c r="BKH619" s="8"/>
      <c r="BKI619" s="8"/>
      <c r="BKJ619" s="8"/>
      <c r="BKK619" s="8"/>
      <c r="BKL619" s="8"/>
      <c r="BKM619" s="8"/>
      <c r="BKN619" s="8"/>
      <c r="BKO619" s="8"/>
      <c r="BKP619" s="8"/>
      <c r="BKQ619" s="8"/>
      <c r="BKR619" s="8"/>
      <c r="BKS619" s="8"/>
      <c r="BKT619" s="8"/>
      <c r="BKU619" s="8"/>
      <c r="BKV619" s="8"/>
      <c r="BKW619" s="8"/>
      <c r="BKX619" s="8"/>
      <c r="BKY619" s="8"/>
      <c r="BKZ619" s="8"/>
      <c r="BLA619" s="8"/>
      <c r="BLB619" s="8"/>
      <c r="BLC619" s="8"/>
      <c r="BLD619" s="8"/>
      <c r="BLE619" s="8"/>
      <c r="BLF619" s="8"/>
      <c r="BLG619" s="8"/>
      <c r="BLH619" s="8"/>
      <c r="BLI619" s="8"/>
      <c r="BLJ619" s="8"/>
      <c r="BLK619" s="8"/>
      <c r="BLL619" s="8"/>
      <c r="BLM619" s="8"/>
      <c r="BLN619" s="8"/>
      <c r="BLO619" s="8"/>
      <c r="BLP619" s="8"/>
      <c r="BLQ619" s="8"/>
      <c r="BLR619" s="8"/>
      <c r="BLS619" s="8"/>
      <c r="BLT619" s="8"/>
      <c r="BLU619" s="8"/>
      <c r="BLV619" s="8"/>
      <c r="BLW619" s="8"/>
      <c r="BLX619" s="8"/>
      <c r="BLY619" s="8"/>
      <c r="BLZ619" s="8"/>
      <c r="BMA619" s="8"/>
      <c r="BMB619" s="8"/>
      <c r="BMC619" s="8"/>
      <c r="BMD619" s="8"/>
      <c r="BME619" s="8"/>
      <c r="BMF619" s="8"/>
      <c r="BMG619" s="8"/>
      <c r="BMH619" s="8"/>
      <c r="BMI619" s="8"/>
      <c r="BMJ619" s="8"/>
      <c r="BMK619" s="8"/>
      <c r="BML619" s="8"/>
      <c r="BMM619" s="8"/>
      <c r="BMN619" s="8"/>
      <c r="BMO619" s="8"/>
      <c r="BMP619" s="8"/>
      <c r="BMQ619" s="8"/>
      <c r="BMR619" s="8"/>
      <c r="BMS619" s="8"/>
      <c r="BMT619" s="8"/>
      <c r="BMU619" s="8"/>
      <c r="BMV619" s="8"/>
      <c r="BMW619" s="8"/>
      <c r="BMX619" s="8"/>
      <c r="BMY619" s="8"/>
      <c r="BMZ619" s="8"/>
      <c r="BNA619" s="8"/>
      <c r="BNB619" s="8"/>
      <c r="BNC619" s="8"/>
      <c r="BND619" s="8"/>
      <c r="BNE619" s="8"/>
      <c r="BNF619" s="8"/>
      <c r="BNG619" s="8"/>
      <c r="BNH619" s="8"/>
      <c r="BNI619" s="8"/>
      <c r="BNJ619" s="8"/>
      <c r="BNK619" s="8"/>
      <c r="BNL619" s="8"/>
      <c r="BNM619" s="8"/>
      <c r="BNN619" s="8"/>
      <c r="BNO619" s="8"/>
      <c r="BNP619" s="8"/>
      <c r="BNQ619" s="8"/>
      <c r="BNR619" s="8"/>
      <c r="BNS619" s="8"/>
      <c r="BNT619" s="8"/>
      <c r="BNU619" s="8"/>
      <c r="BNV619" s="8"/>
      <c r="BNW619" s="8"/>
      <c r="BNX619" s="8"/>
      <c r="BNY619" s="8"/>
      <c r="BNZ619" s="8"/>
      <c r="BOA619" s="8"/>
      <c r="BOB619" s="8"/>
      <c r="BOC619" s="8"/>
      <c r="BOD619" s="8"/>
      <c r="BOE619" s="8"/>
      <c r="BOF619" s="8"/>
      <c r="BOG619" s="8"/>
      <c r="BOH619" s="8"/>
      <c r="BOI619" s="8"/>
      <c r="BOJ619" s="8"/>
      <c r="BOK619" s="8"/>
      <c r="BOL619" s="8"/>
      <c r="BOM619" s="8"/>
      <c r="BON619" s="8"/>
      <c r="BOO619" s="8"/>
      <c r="BOP619" s="8"/>
      <c r="BOQ619" s="8"/>
      <c r="BOR619" s="8"/>
      <c r="BOS619" s="8"/>
      <c r="BOT619" s="8"/>
      <c r="BOU619" s="8"/>
      <c r="BOV619" s="8"/>
      <c r="BOW619" s="8"/>
      <c r="BOX619" s="8"/>
      <c r="BOY619" s="8"/>
      <c r="BOZ619" s="8"/>
      <c r="BPA619" s="8"/>
      <c r="BPB619" s="8"/>
      <c r="BPC619" s="8"/>
      <c r="BPD619" s="8"/>
      <c r="BPE619" s="8"/>
      <c r="BPF619" s="8"/>
      <c r="BPG619" s="8"/>
      <c r="BPH619" s="8"/>
      <c r="BPI619" s="8"/>
      <c r="BPJ619" s="8"/>
      <c r="BPK619" s="8"/>
      <c r="BPL619" s="8"/>
      <c r="BPM619" s="8"/>
      <c r="BPN619" s="8"/>
      <c r="BPO619" s="8"/>
      <c r="BPP619" s="8"/>
      <c r="BPQ619" s="8"/>
      <c r="BPR619" s="8"/>
      <c r="BPS619" s="8"/>
      <c r="BPT619" s="8"/>
      <c r="BPU619" s="8"/>
      <c r="BPV619" s="8"/>
      <c r="BPW619" s="8"/>
      <c r="BPX619" s="8"/>
      <c r="BPY619" s="8"/>
      <c r="BPZ619" s="8"/>
      <c r="BQA619" s="8"/>
      <c r="BQB619" s="8"/>
      <c r="BQC619" s="8"/>
      <c r="BQD619" s="8"/>
      <c r="BQE619" s="8"/>
      <c r="BQF619" s="8"/>
      <c r="BQG619" s="8"/>
      <c r="BQH619" s="8"/>
      <c r="BQI619" s="8"/>
      <c r="BQJ619" s="8"/>
      <c r="BQK619" s="8"/>
      <c r="BQL619" s="8"/>
      <c r="BQM619" s="8"/>
      <c r="BQN619" s="8"/>
      <c r="BQO619" s="8"/>
      <c r="BQP619" s="8"/>
      <c r="BQQ619" s="8"/>
      <c r="BQR619" s="8"/>
      <c r="BQS619" s="8"/>
      <c r="BQT619" s="8"/>
      <c r="BQU619" s="8"/>
      <c r="BQV619" s="8"/>
      <c r="BQW619" s="8"/>
      <c r="BQX619" s="8"/>
      <c r="BQY619" s="8"/>
      <c r="BQZ619" s="8"/>
      <c r="BRA619" s="8"/>
      <c r="BRB619" s="8"/>
      <c r="BRC619" s="8"/>
      <c r="BRD619" s="8"/>
      <c r="BRE619" s="8"/>
      <c r="BRF619" s="8"/>
      <c r="BRG619" s="8"/>
      <c r="BRH619" s="8"/>
      <c r="BRI619" s="8"/>
      <c r="BRJ619" s="8"/>
      <c r="BRK619" s="8"/>
      <c r="BRL619" s="8"/>
      <c r="BRM619" s="8"/>
      <c r="BRN619" s="8"/>
      <c r="BRO619" s="8"/>
      <c r="BRP619" s="8"/>
      <c r="BRQ619" s="8"/>
      <c r="BRR619" s="8"/>
      <c r="BRS619" s="8"/>
      <c r="BRT619" s="8"/>
      <c r="BRU619" s="8"/>
      <c r="BRV619" s="8"/>
      <c r="BRW619" s="8"/>
      <c r="BRX619" s="8"/>
      <c r="BRY619" s="8"/>
      <c r="BRZ619" s="8"/>
      <c r="BSA619" s="8"/>
      <c r="BSB619" s="8"/>
      <c r="BSC619" s="8"/>
      <c r="BSD619" s="8"/>
      <c r="BSE619" s="8"/>
      <c r="BSF619" s="8"/>
      <c r="BSG619" s="8"/>
      <c r="BSH619" s="8"/>
      <c r="BSI619" s="8"/>
      <c r="BSJ619" s="8"/>
      <c r="BSK619" s="8"/>
      <c r="BSL619" s="8"/>
      <c r="BSM619" s="8"/>
      <c r="BSN619" s="8"/>
      <c r="BSO619" s="8"/>
      <c r="BSP619" s="8"/>
      <c r="BSQ619" s="8"/>
      <c r="BSR619" s="8"/>
      <c r="BSS619" s="8"/>
      <c r="BST619" s="8"/>
      <c r="BSU619" s="8"/>
      <c r="BSV619" s="8"/>
      <c r="BSW619" s="8"/>
      <c r="BSX619" s="8"/>
      <c r="BSY619" s="8"/>
      <c r="BSZ619" s="8"/>
      <c r="BTA619" s="8"/>
      <c r="BTB619" s="8"/>
      <c r="BTC619" s="8"/>
      <c r="BTD619" s="8"/>
      <c r="BTE619" s="8"/>
      <c r="BTF619" s="8"/>
      <c r="BTG619" s="8"/>
      <c r="BTH619" s="8"/>
      <c r="BTI619" s="8"/>
      <c r="BTJ619" s="8"/>
      <c r="BTK619" s="8"/>
      <c r="BTL619" s="8"/>
      <c r="BTM619" s="8"/>
      <c r="BTN619" s="8"/>
      <c r="BTO619" s="8"/>
      <c r="BTP619" s="8"/>
      <c r="BTQ619" s="8"/>
      <c r="BTR619" s="8"/>
      <c r="BTS619" s="8"/>
      <c r="BTT619" s="8"/>
      <c r="BTU619" s="8"/>
      <c r="BTV619" s="8"/>
      <c r="BTW619" s="8"/>
      <c r="BTX619" s="8"/>
      <c r="BTY619" s="8"/>
      <c r="BTZ619" s="8"/>
      <c r="BUA619" s="8"/>
      <c r="BUB619" s="8"/>
      <c r="BUC619" s="8"/>
      <c r="BUD619" s="8"/>
      <c r="BUE619" s="8"/>
      <c r="BUF619" s="8"/>
      <c r="BUG619" s="8"/>
      <c r="BUH619" s="8"/>
      <c r="BUI619" s="8"/>
      <c r="BUJ619" s="8"/>
      <c r="BUK619" s="8"/>
      <c r="BUL619" s="8"/>
      <c r="BUM619" s="8"/>
      <c r="BUN619" s="8"/>
      <c r="BUO619" s="8"/>
      <c r="BUP619" s="8"/>
      <c r="BUQ619" s="8"/>
      <c r="BUR619" s="8"/>
      <c r="BUS619" s="8"/>
      <c r="BUT619" s="8"/>
      <c r="BUU619" s="8"/>
      <c r="BUV619" s="8"/>
      <c r="BUW619" s="8"/>
      <c r="BUX619" s="8"/>
      <c r="BUY619" s="8"/>
      <c r="BUZ619" s="8"/>
      <c r="BVA619" s="8"/>
      <c r="BVB619" s="8"/>
      <c r="BVC619" s="8"/>
      <c r="BVD619" s="8"/>
      <c r="BVE619" s="8"/>
      <c r="BVF619" s="8"/>
      <c r="BVG619" s="8"/>
      <c r="BVH619" s="8"/>
      <c r="BVI619" s="8"/>
      <c r="BVJ619" s="8"/>
      <c r="BVK619" s="8"/>
      <c r="BVL619" s="8"/>
      <c r="BVM619" s="8"/>
      <c r="BVN619" s="8"/>
      <c r="BVO619" s="8"/>
      <c r="BVP619" s="8"/>
      <c r="BVQ619" s="8"/>
      <c r="BVR619" s="8"/>
      <c r="BVS619" s="8"/>
      <c r="BVT619" s="8"/>
      <c r="BVU619" s="8"/>
      <c r="BVV619" s="8"/>
      <c r="BVW619" s="8"/>
      <c r="BVX619" s="8"/>
      <c r="BVY619" s="8"/>
      <c r="BVZ619" s="8"/>
      <c r="BWA619" s="8"/>
      <c r="BWB619" s="8"/>
      <c r="BWC619" s="8"/>
      <c r="BWD619" s="8"/>
      <c r="BWE619" s="8"/>
      <c r="BWF619" s="8"/>
      <c r="BWG619" s="8"/>
      <c r="BWH619" s="8"/>
      <c r="BWI619" s="8"/>
      <c r="BWJ619" s="8"/>
      <c r="BWK619" s="8"/>
      <c r="BWL619" s="8"/>
      <c r="BWM619" s="8"/>
      <c r="BWN619" s="8"/>
      <c r="BWO619" s="8"/>
      <c r="BWP619" s="8"/>
      <c r="BWQ619" s="8"/>
    </row>
    <row r="620" spans="1:1967" s="445" customFormat="1" ht="102" customHeight="1">
      <c r="A620" s="9" t="s">
        <v>6673</v>
      </c>
      <c r="B620" s="100" t="s">
        <v>97</v>
      </c>
      <c r="C620" s="111" t="s">
        <v>1126</v>
      </c>
      <c r="D620" s="111" t="s">
        <v>1127</v>
      </c>
      <c r="E620" s="111" t="s">
        <v>1128</v>
      </c>
      <c r="F620" s="3"/>
      <c r="G620" s="3" t="s">
        <v>384</v>
      </c>
      <c r="H620" s="20">
        <v>1</v>
      </c>
      <c r="I620" s="114">
        <v>470000000</v>
      </c>
      <c r="J620" s="21" t="s">
        <v>1330</v>
      </c>
      <c r="K620" s="19" t="s">
        <v>2096</v>
      </c>
      <c r="L620" s="138" t="s">
        <v>3428</v>
      </c>
      <c r="M620" s="141" t="s">
        <v>383</v>
      </c>
      <c r="N620" s="361" t="s">
        <v>2105</v>
      </c>
      <c r="O620" s="3" t="s">
        <v>1382</v>
      </c>
      <c r="P620" s="7" t="s">
        <v>1354</v>
      </c>
      <c r="Q620" s="3" t="s">
        <v>1195</v>
      </c>
      <c r="R620" s="24">
        <v>1</v>
      </c>
      <c r="S620" s="19">
        <v>18869</v>
      </c>
      <c r="T620" s="83">
        <f t="shared" si="40"/>
        <v>18869</v>
      </c>
      <c r="U620" s="83">
        <f t="shared" si="39"/>
        <v>21133.280000000002</v>
      </c>
      <c r="V620" s="9" t="s">
        <v>1341</v>
      </c>
      <c r="W620" s="153" t="s">
        <v>1410</v>
      </c>
      <c r="X620" s="9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B620" s="8"/>
      <c r="KC620" s="8"/>
      <c r="KD620" s="8"/>
      <c r="KE620" s="8"/>
      <c r="KF620" s="8"/>
      <c r="KG620" s="8"/>
      <c r="KH620" s="8"/>
      <c r="KI620" s="8"/>
      <c r="KJ620" s="8"/>
      <c r="KK620" s="8"/>
      <c r="KL620" s="8"/>
      <c r="KM620" s="8"/>
      <c r="KN620" s="8"/>
      <c r="KO620" s="8"/>
      <c r="KP620" s="8"/>
      <c r="KQ620" s="8"/>
      <c r="KR620" s="8"/>
      <c r="KS620" s="8"/>
      <c r="KT620" s="8"/>
      <c r="KU620" s="8"/>
      <c r="KV620" s="8"/>
      <c r="KW620" s="8"/>
      <c r="KX620" s="8"/>
      <c r="KY620" s="8"/>
      <c r="KZ620" s="8"/>
      <c r="LA620" s="8"/>
      <c r="LB620" s="8"/>
      <c r="LC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N620" s="8"/>
      <c r="LO620" s="8"/>
      <c r="LP620" s="8"/>
      <c r="LQ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G620" s="8"/>
      <c r="MH620" s="8"/>
      <c r="MI620" s="8"/>
      <c r="MJ620" s="8"/>
      <c r="MK620" s="8"/>
      <c r="ML620" s="8"/>
      <c r="MM620" s="8"/>
      <c r="MN620" s="8"/>
      <c r="MO620" s="8"/>
      <c r="MP620" s="8"/>
      <c r="MQ620" s="8"/>
      <c r="MR620" s="8"/>
      <c r="MS620" s="8"/>
      <c r="MT620" s="8"/>
      <c r="MU620" s="8"/>
      <c r="MV620" s="8"/>
      <c r="MW620" s="8"/>
      <c r="MX620" s="8"/>
      <c r="MY620" s="8"/>
      <c r="MZ620" s="8"/>
      <c r="NA620" s="8"/>
      <c r="NB620" s="8"/>
      <c r="NC620" s="8"/>
      <c r="ND620" s="8"/>
      <c r="NE620" s="8"/>
      <c r="NF620" s="8"/>
      <c r="NG620" s="8"/>
      <c r="NH620" s="8"/>
      <c r="NI620" s="8"/>
      <c r="NJ620" s="8"/>
      <c r="NK620" s="8"/>
      <c r="NL620" s="8"/>
      <c r="NM620" s="8"/>
      <c r="NN620" s="8"/>
      <c r="NO620" s="8"/>
      <c r="NP620" s="8"/>
      <c r="NQ620" s="8"/>
      <c r="NR620" s="8"/>
      <c r="NS620" s="8"/>
      <c r="NT620" s="8"/>
      <c r="NU620" s="8"/>
      <c r="NV620" s="8"/>
      <c r="NW620" s="8"/>
      <c r="NX620" s="8"/>
      <c r="NY620" s="8"/>
      <c r="NZ620" s="8"/>
      <c r="OA620" s="8"/>
      <c r="OB620" s="8"/>
      <c r="OC620" s="8"/>
      <c r="OD620" s="8"/>
      <c r="OE620" s="8"/>
      <c r="OF620" s="8"/>
      <c r="OG620" s="8"/>
      <c r="OH620" s="8"/>
      <c r="OI620" s="8"/>
      <c r="OJ620" s="8"/>
      <c r="OK620" s="8"/>
      <c r="OL620" s="8"/>
      <c r="OM620" s="8"/>
      <c r="ON620" s="8"/>
      <c r="OO620" s="8"/>
      <c r="OP620" s="8"/>
      <c r="OQ620" s="8"/>
      <c r="OR620" s="8"/>
      <c r="OS620" s="8"/>
      <c r="OT620" s="8"/>
      <c r="OU620" s="8"/>
      <c r="OV620" s="8"/>
      <c r="OW620" s="8"/>
      <c r="OX620" s="8"/>
      <c r="OY620" s="8"/>
      <c r="OZ620" s="8"/>
      <c r="PA620" s="8"/>
      <c r="PB620" s="8"/>
      <c r="PC620" s="8"/>
      <c r="PD620" s="8"/>
      <c r="PE620" s="8"/>
      <c r="PF620" s="8"/>
      <c r="PG620" s="8"/>
      <c r="PH620" s="8"/>
      <c r="PI620" s="8"/>
      <c r="PJ620" s="8"/>
      <c r="PK620" s="8"/>
      <c r="PL620" s="8"/>
      <c r="PM620" s="8"/>
      <c r="PN620" s="8"/>
      <c r="PO620" s="8"/>
      <c r="PP620" s="8"/>
      <c r="PQ620" s="8"/>
      <c r="PR620" s="8"/>
      <c r="PS620" s="8"/>
      <c r="PT620" s="8"/>
      <c r="PU620" s="8"/>
      <c r="PV620" s="8"/>
      <c r="PW620" s="8"/>
      <c r="PX620" s="8"/>
      <c r="PY620" s="8"/>
      <c r="PZ620" s="8"/>
      <c r="QA620" s="8"/>
      <c r="QB620" s="8"/>
      <c r="QC620" s="8"/>
      <c r="QD620" s="8"/>
      <c r="QE620" s="8"/>
      <c r="QF620" s="8"/>
      <c r="QG620" s="8"/>
      <c r="QH620" s="8"/>
      <c r="QI620" s="8"/>
      <c r="QJ620" s="8"/>
      <c r="QK620" s="8"/>
      <c r="QL620" s="8"/>
      <c r="QM620" s="8"/>
      <c r="QN620" s="8"/>
      <c r="QO620" s="8"/>
      <c r="QP620" s="8"/>
      <c r="QQ620" s="8"/>
      <c r="QR620" s="8"/>
      <c r="QS620" s="8"/>
      <c r="QT620" s="8"/>
      <c r="QU620" s="8"/>
      <c r="QV620" s="8"/>
      <c r="QW620" s="8"/>
      <c r="QX620" s="8"/>
      <c r="QY620" s="8"/>
      <c r="QZ620" s="8"/>
      <c r="RA620" s="8"/>
      <c r="RB620" s="8"/>
      <c r="RC620" s="8"/>
      <c r="RD620" s="8"/>
      <c r="RE620" s="8"/>
      <c r="RF620" s="8"/>
      <c r="RG620" s="8"/>
      <c r="RH620" s="8"/>
      <c r="RI620" s="8"/>
      <c r="RJ620" s="8"/>
      <c r="RK620" s="8"/>
      <c r="RL620" s="8"/>
      <c r="RM620" s="8"/>
      <c r="RN620" s="8"/>
      <c r="RO620" s="8"/>
      <c r="RP620" s="8"/>
      <c r="RQ620" s="8"/>
      <c r="RR620" s="8"/>
      <c r="RS620" s="8"/>
      <c r="RT620" s="8"/>
      <c r="RU620" s="8"/>
      <c r="RV620" s="8"/>
      <c r="RW620" s="8"/>
      <c r="RX620" s="8"/>
      <c r="RY620" s="8"/>
      <c r="RZ620" s="8"/>
      <c r="SA620" s="8"/>
      <c r="SB620" s="8"/>
      <c r="SC620" s="8"/>
      <c r="SD620" s="8"/>
      <c r="SE620" s="8"/>
      <c r="SF620" s="8"/>
      <c r="SG620" s="8"/>
      <c r="SH620" s="8"/>
      <c r="SI620" s="8"/>
      <c r="SJ620" s="8"/>
      <c r="SK620" s="8"/>
      <c r="SL620" s="8"/>
      <c r="SM620" s="8"/>
      <c r="SN620" s="8"/>
      <c r="SO620" s="8"/>
      <c r="SP620" s="8"/>
      <c r="SQ620" s="8"/>
      <c r="SR620" s="8"/>
      <c r="SS620" s="8"/>
      <c r="ST620" s="8"/>
      <c r="SU620" s="8"/>
      <c r="SV620" s="8"/>
      <c r="SW620" s="8"/>
      <c r="SX620" s="8"/>
      <c r="SY620" s="8"/>
      <c r="SZ620" s="8"/>
      <c r="TA620" s="8"/>
      <c r="TB620" s="8"/>
      <c r="TC620" s="8"/>
      <c r="TD620" s="8"/>
      <c r="TE620" s="8"/>
      <c r="TF620" s="8"/>
      <c r="TG620" s="8"/>
      <c r="TH620" s="8"/>
      <c r="TI620" s="8"/>
      <c r="TJ620" s="8"/>
      <c r="TK620" s="8"/>
      <c r="TL620" s="8"/>
      <c r="TM620" s="8"/>
      <c r="TN620" s="8"/>
      <c r="TO620" s="8"/>
      <c r="TP620" s="8"/>
      <c r="TQ620" s="8"/>
      <c r="TR620" s="8"/>
      <c r="TS620" s="8"/>
      <c r="TT620" s="8"/>
      <c r="TU620" s="8"/>
      <c r="TV620" s="8"/>
      <c r="TW620" s="8"/>
      <c r="TX620" s="8"/>
      <c r="TY620" s="8"/>
      <c r="TZ620" s="8"/>
      <c r="UA620" s="8"/>
      <c r="UB620" s="8"/>
      <c r="UC620" s="8"/>
      <c r="UD620" s="8"/>
      <c r="UE620" s="8"/>
      <c r="UF620" s="8"/>
      <c r="UG620" s="8"/>
      <c r="UH620" s="8"/>
      <c r="UI620" s="8"/>
      <c r="UJ620" s="8"/>
      <c r="UK620" s="8"/>
      <c r="UL620" s="8"/>
      <c r="UM620" s="8"/>
      <c r="UN620" s="8"/>
      <c r="UO620" s="8"/>
      <c r="UP620" s="8"/>
      <c r="UQ620" s="8"/>
      <c r="UR620" s="8"/>
      <c r="US620" s="8"/>
      <c r="UT620" s="8"/>
      <c r="UU620" s="8"/>
      <c r="UV620" s="8"/>
      <c r="UW620" s="8"/>
      <c r="UX620" s="8"/>
      <c r="UY620" s="8"/>
      <c r="UZ620" s="8"/>
      <c r="VA620" s="8"/>
      <c r="VB620" s="8"/>
      <c r="VC620" s="8"/>
      <c r="VD620" s="8"/>
      <c r="VE620" s="8"/>
      <c r="VF620" s="8"/>
      <c r="VG620" s="8"/>
      <c r="VH620" s="8"/>
      <c r="VI620" s="8"/>
      <c r="VJ620" s="8"/>
      <c r="VK620" s="8"/>
      <c r="VL620" s="8"/>
      <c r="VM620" s="8"/>
      <c r="VN620" s="8"/>
      <c r="VO620" s="8"/>
      <c r="VP620" s="8"/>
      <c r="VQ620" s="8"/>
      <c r="VR620" s="8"/>
      <c r="VS620" s="8"/>
      <c r="VT620" s="8"/>
      <c r="VU620" s="8"/>
      <c r="VV620" s="8"/>
      <c r="VW620" s="8"/>
      <c r="VX620" s="8"/>
      <c r="VY620" s="8"/>
      <c r="VZ620" s="8"/>
      <c r="WA620" s="8"/>
      <c r="WB620" s="8"/>
      <c r="WC620" s="8"/>
      <c r="WD620" s="8"/>
      <c r="WE620" s="8"/>
      <c r="WF620" s="8"/>
      <c r="WG620" s="8"/>
      <c r="WH620" s="8"/>
      <c r="WI620" s="8"/>
      <c r="WJ620" s="8"/>
      <c r="WK620" s="8"/>
      <c r="WL620" s="8"/>
      <c r="WM620" s="8"/>
      <c r="WN620" s="8"/>
      <c r="WO620" s="8"/>
      <c r="WP620" s="8"/>
      <c r="WQ620" s="8"/>
      <c r="WR620" s="8"/>
      <c r="WS620" s="8"/>
      <c r="WT620" s="8"/>
      <c r="WU620" s="8"/>
      <c r="WV620" s="8"/>
      <c r="WW620" s="8"/>
      <c r="WX620" s="8"/>
      <c r="WY620" s="8"/>
      <c r="WZ620" s="8"/>
      <c r="XA620" s="8"/>
      <c r="XB620" s="8"/>
      <c r="XC620" s="8"/>
      <c r="XD620" s="8"/>
      <c r="XE620" s="8"/>
      <c r="XF620" s="8"/>
      <c r="XG620" s="8"/>
      <c r="XH620" s="8"/>
      <c r="XI620" s="8"/>
      <c r="XJ620" s="8"/>
      <c r="XK620" s="8"/>
      <c r="XL620" s="8"/>
      <c r="XM620" s="8"/>
      <c r="XN620" s="8"/>
      <c r="XO620" s="8"/>
      <c r="XP620" s="8"/>
      <c r="XQ620" s="8"/>
      <c r="XR620" s="8"/>
      <c r="XS620" s="8"/>
      <c r="XT620" s="8"/>
      <c r="XU620" s="8"/>
      <c r="XV620" s="8"/>
      <c r="XW620" s="8"/>
      <c r="XX620" s="8"/>
      <c r="XY620" s="8"/>
      <c r="XZ620" s="8"/>
      <c r="YA620" s="8"/>
      <c r="YB620" s="8"/>
      <c r="YC620" s="8"/>
      <c r="YD620" s="8"/>
      <c r="YE620" s="8"/>
      <c r="YF620" s="8"/>
      <c r="YG620" s="8"/>
      <c r="YH620" s="8"/>
      <c r="YI620" s="8"/>
      <c r="YJ620" s="8"/>
      <c r="YK620" s="8"/>
      <c r="YL620" s="8"/>
      <c r="YM620" s="8"/>
      <c r="YN620" s="8"/>
      <c r="YO620" s="8"/>
      <c r="YP620" s="8"/>
      <c r="YQ620" s="8"/>
      <c r="YR620" s="8"/>
      <c r="YS620" s="8"/>
      <c r="YT620" s="8"/>
      <c r="YU620" s="8"/>
      <c r="YV620" s="8"/>
      <c r="YW620" s="8"/>
      <c r="YX620" s="8"/>
      <c r="YY620" s="8"/>
      <c r="YZ620" s="8"/>
      <c r="ZA620" s="8"/>
      <c r="ZB620" s="8"/>
      <c r="ZC620" s="8"/>
      <c r="ZD620" s="8"/>
      <c r="ZE620" s="8"/>
      <c r="ZF620" s="8"/>
      <c r="ZG620" s="8"/>
      <c r="ZH620" s="8"/>
      <c r="ZI620" s="8"/>
      <c r="ZJ620" s="8"/>
      <c r="ZK620" s="8"/>
      <c r="ZL620" s="8"/>
      <c r="ZM620" s="8"/>
      <c r="ZN620" s="8"/>
      <c r="ZO620" s="8"/>
      <c r="ZP620" s="8"/>
      <c r="ZQ620" s="8"/>
      <c r="ZR620" s="8"/>
      <c r="ZS620" s="8"/>
      <c r="ZT620" s="8"/>
      <c r="ZU620" s="8"/>
      <c r="ZV620" s="8"/>
      <c r="ZW620" s="8"/>
      <c r="ZX620" s="8"/>
      <c r="ZY620" s="8"/>
      <c r="ZZ620" s="8"/>
      <c r="AAA620" s="8"/>
      <c r="AAB620" s="8"/>
      <c r="AAC620" s="8"/>
      <c r="AAD620" s="8"/>
      <c r="AAE620" s="8"/>
      <c r="AAF620" s="8"/>
      <c r="AAG620" s="8"/>
      <c r="AAH620" s="8"/>
      <c r="AAI620" s="8"/>
      <c r="AAJ620" s="8"/>
      <c r="AAK620" s="8"/>
      <c r="AAL620" s="8"/>
      <c r="AAM620" s="8"/>
      <c r="AAN620" s="8"/>
      <c r="AAO620" s="8"/>
      <c r="AAP620" s="8"/>
      <c r="AAQ620" s="8"/>
      <c r="AAR620" s="8"/>
      <c r="AAS620" s="8"/>
      <c r="AAT620" s="8"/>
      <c r="AAU620" s="8"/>
      <c r="AAV620" s="8"/>
      <c r="AAW620" s="8"/>
      <c r="AAX620" s="8"/>
      <c r="AAY620" s="8"/>
      <c r="AAZ620" s="8"/>
      <c r="ABA620" s="8"/>
      <c r="ABB620" s="8"/>
      <c r="ABC620" s="8"/>
      <c r="ABD620" s="8"/>
      <c r="ABE620" s="8"/>
      <c r="ABF620" s="8"/>
      <c r="ABG620" s="8"/>
      <c r="ABH620" s="8"/>
      <c r="ABI620" s="8"/>
      <c r="ABJ620" s="8"/>
      <c r="ABK620" s="8"/>
      <c r="ABL620" s="8"/>
      <c r="ABM620" s="8"/>
      <c r="ABN620" s="8"/>
      <c r="ABO620" s="8"/>
      <c r="ABP620" s="8"/>
      <c r="ABQ620" s="8"/>
      <c r="ABR620" s="8"/>
      <c r="ABS620" s="8"/>
      <c r="ABT620" s="8"/>
      <c r="ABU620" s="8"/>
      <c r="ABV620" s="8"/>
      <c r="ABW620" s="8"/>
      <c r="ABX620" s="8"/>
      <c r="ABY620" s="8"/>
      <c r="ABZ620" s="8"/>
      <c r="ACA620" s="8"/>
      <c r="ACB620" s="8"/>
      <c r="ACC620" s="8"/>
      <c r="ACD620" s="8"/>
      <c r="ACE620" s="8"/>
      <c r="ACF620" s="8"/>
      <c r="ACG620" s="8"/>
      <c r="ACH620" s="8"/>
      <c r="ACI620" s="8"/>
      <c r="ACJ620" s="8"/>
      <c r="ACK620" s="8"/>
      <c r="ACL620" s="8"/>
      <c r="ACM620" s="8"/>
      <c r="ACN620" s="8"/>
      <c r="ACO620" s="8"/>
      <c r="ACP620" s="8"/>
      <c r="ACQ620" s="8"/>
      <c r="ACR620" s="8"/>
      <c r="ACS620" s="8"/>
      <c r="ACT620" s="8"/>
      <c r="ACU620" s="8"/>
      <c r="ACV620" s="8"/>
      <c r="ACW620" s="8"/>
      <c r="ACX620" s="8"/>
      <c r="ACY620" s="8"/>
      <c r="ACZ620" s="8"/>
      <c r="ADA620" s="8"/>
      <c r="ADB620" s="8"/>
      <c r="ADC620" s="8"/>
      <c r="ADD620" s="8"/>
      <c r="ADE620" s="8"/>
      <c r="ADF620" s="8"/>
      <c r="ADG620" s="8"/>
      <c r="ADH620" s="8"/>
      <c r="ADI620" s="8"/>
      <c r="ADJ620" s="8"/>
      <c r="ADK620" s="8"/>
      <c r="ADL620" s="8"/>
      <c r="ADM620" s="8"/>
      <c r="ADN620" s="8"/>
      <c r="ADO620" s="8"/>
      <c r="ADP620" s="8"/>
      <c r="ADQ620" s="8"/>
      <c r="ADR620" s="8"/>
      <c r="ADS620" s="8"/>
      <c r="ADT620" s="8"/>
      <c r="ADU620" s="8"/>
      <c r="ADV620" s="8"/>
      <c r="ADW620" s="8"/>
      <c r="ADX620" s="8"/>
      <c r="ADY620" s="8"/>
      <c r="ADZ620" s="8"/>
      <c r="AEA620" s="8"/>
      <c r="AEB620" s="8"/>
      <c r="AEC620" s="8"/>
      <c r="AED620" s="8"/>
      <c r="AEE620" s="8"/>
      <c r="AEF620" s="8"/>
      <c r="AEG620" s="8"/>
      <c r="AEH620" s="8"/>
      <c r="AEI620" s="8"/>
      <c r="AEJ620" s="8"/>
      <c r="AEK620" s="8"/>
      <c r="AEL620" s="8"/>
      <c r="AEM620" s="8"/>
      <c r="AEN620" s="8"/>
      <c r="AEO620" s="8"/>
      <c r="AEP620" s="8"/>
      <c r="AEQ620" s="8"/>
      <c r="AER620" s="8"/>
      <c r="AES620" s="8"/>
      <c r="AET620" s="8"/>
      <c r="AEU620" s="8"/>
      <c r="AEV620" s="8"/>
      <c r="AEW620" s="8"/>
      <c r="AEX620" s="8"/>
      <c r="AEY620" s="8"/>
      <c r="AEZ620" s="8"/>
      <c r="AFA620" s="8"/>
      <c r="AFB620" s="8"/>
      <c r="AFC620" s="8"/>
      <c r="AFD620" s="8"/>
      <c r="AFE620" s="8"/>
      <c r="AFF620" s="8"/>
      <c r="AFG620" s="8"/>
      <c r="AFH620" s="8"/>
      <c r="AFI620" s="8"/>
      <c r="AFJ620" s="8"/>
      <c r="AFK620" s="8"/>
      <c r="AFL620" s="8"/>
      <c r="AFM620" s="8"/>
      <c r="AFN620" s="8"/>
      <c r="AFO620" s="8"/>
      <c r="AFP620" s="8"/>
      <c r="AFQ620" s="8"/>
      <c r="AFR620" s="8"/>
      <c r="AFS620" s="8"/>
      <c r="AFT620" s="8"/>
      <c r="AFU620" s="8"/>
      <c r="AFV620" s="8"/>
      <c r="AFW620" s="8"/>
      <c r="AFX620" s="8"/>
      <c r="AFY620" s="8"/>
      <c r="AFZ620" s="8"/>
      <c r="AGA620" s="8"/>
      <c r="AGB620" s="8"/>
      <c r="AGC620" s="8"/>
      <c r="AGD620" s="8"/>
      <c r="AGE620" s="8"/>
      <c r="AGF620" s="8"/>
      <c r="AGG620" s="8"/>
      <c r="AGH620" s="8"/>
      <c r="AGI620" s="8"/>
      <c r="AGJ620" s="8"/>
      <c r="AGK620" s="8"/>
      <c r="AGL620" s="8"/>
      <c r="AGM620" s="8"/>
      <c r="AGN620" s="8"/>
      <c r="AGO620" s="8"/>
      <c r="AGP620" s="8"/>
      <c r="AGQ620" s="8"/>
      <c r="AGR620" s="8"/>
      <c r="AGS620" s="8"/>
      <c r="AGT620" s="8"/>
      <c r="AGU620" s="8"/>
      <c r="AGV620" s="8"/>
      <c r="AGW620" s="8"/>
      <c r="AGX620" s="8"/>
      <c r="AGY620" s="8"/>
      <c r="AGZ620" s="8"/>
      <c r="AHA620" s="8"/>
      <c r="AHB620" s="8"/>
      <c r="AHC620" s="8"/>
      <c r="AHD620" s="8"/>
      <c r="AHE620" s="8"/>
      <c r="AHF620" s="8"/>
      <c r="AHG620" s="8"/>
      <c r="AHH620" s="8"/>
      <c r="AHI620" s="8"/>
      <c r="AHJ620" s="8"/>
      <c r="AHK620" s="8"/>
      <c r="AHL620" s="8"/>
      <c r="AHM620" s="8"/>
      <c r="AHN620" s="8"/>
      <c r="AHO620" s="8"/>
      <c r="AHP620" s="8"/>
      <c r="AHQ620" s="8"/>
      <c r="AHR620" s="8"/>
      <c r="AHS620" s="8"/>
      <c r="AHT620" s="8"/>
      <c r="AHU620" s="8"/>
      <c r="AHV620" s="8"/>
      <c r="AHW620" s="8"/>
      <c r="AHX620" s="8"/>
      <c r="AHY620" s="8"/>
      <c r="AHZ620" s="8"/>
      <c r="AIA620" s="8"/>
      <c r="AIB620" s="8"/>
      <c r="AIC620" s="8"/>
      <c r="AID620" s="8"/>
      <c r="AIE620" s="8"/>
      <c r="AIF620" s="8"/>
      <c r="AIG620" s="8"/>
      <c r="AIH620" s="8"/>
      <c r="AII620" s="8"/>
      <c r="AIJ620" s="8"/>
      <c r="AIK620" s="8"/>
      <c r="AIL620" s="8"/>
      <c r="AIM620" s="8"/>
      <c r="AIN620" s="8"/>
      <c r="AIO620" s="8"/>
      <c r="AIP620" s="8"/>
      <c r="AIQ620" s="8"/>
      <c r="AIR620" s="8"/>
      <c r="AIS620" s="8"/>
      <c r="AIT620" s="8"/>
      <c r="AIU620" s="8"/>
      <c r="AIV620" s="8"/>
      <c r="AIW620" s="8"/>
      <c r="AIX620" s="8"/>
      <c r="AIY620" s="8"/>
      <c r="AIZ620" s="8"/>
      <c r="AJA620" s="8"/>
      <c r="AJB620" s="8"/>
      <c r="AJC620" s="8"/>
      <c r="AJD620" s="8"/>
      <c r="AJE620" s="8"/>
      <c r="AJF620" s="8"/>
      <c r="AJG620" s="8"/>
      <c r="AJH620" s="8"/>
      <c r="AJI620" s="8"/>
      <c r="AJJ620" s="8"/>
      <c r="AJK620" s="8"/>
      <c r="AJL620" s="8"/>
      <c r="AJM620" s="8"/>
      <c r="AJN620" s="8"/>
      <c r="AJO620" s="8"/>
      <c r="AJP620" s="8"/>
      <c r="AJQ620" s="8"/>
      <c r="AJR620" s="8"/>
      <c r="AJS620" s="8"/>
      <c r="AJT620" s="8"/>
      <c r="AJU620" s="8"/>
      <c r="AJV620" s="8"/>
      <c r="AJW620" s="8"/>
      <c r="AJX620" s="8"/>
      <c r="AJY620" s="8"/>
      <c r="AJZ620" s="8"/>
      <c r="AKA620" s="8"/>
      <c r="AKB620" s="8"/>
      <c r="AKC620" s="8"/>
      <c r="AKD620" s="8"/>
      <c r="AKE620" s="8"/>
      <c r="AKF620" s="8"/>
      <c r="AKG620" s="8"/>
      <c r="AKH620" s="8"/>
      <c r="AKI620" s="8"/>
      <c r="AKJ620" s="8"/>
      <c r="AKK620" s="8"/>
      <c r="AKL620" s="8"/>
      <c r="AKM620" s="8"/>
      <c r="AKN620" s="8"/>
      <c r="AKO620" s="8"/>
      <c r="AKP620" s="8"/>
      <c r="AKQ620" s="8"/>
      <c r="AKR620" s="8"/>
      <c r="AKS620" s="8"/>
      <c r="AKT620" s="8"/>
      <c r="AKU620" s="8"/>
      <c r="AKV620" s="8"/>
      <c r="AKW620" s="8"/>
      <c r="AKX620" s="8"/>
      <c r="AKY620" s="8"/>
      <c r="AKZ620" s="8"/>
      <c r="ALA620" s="8"/>
      <c r="ALB620" s="8"/>
      <c r="ALC620" s="8"/>
      <c r="ALD620" s="8"/>
      <c r="ALE620" s="8"/>
      <c r="ALF620" s="8"/>
      <c r="ALG620" s="8"/>
      <c r="ALH620" s="8"/>
      <c r="ALI620" s="8"/>
      <c r="ALJ620" s="8"/>
      <c r="ALK620" s="8"/>
      <c r="ALL620" s="8"/>
      <c r="ALM620" s="8"/>
      <c r="ALN620" s="8"/>
      <c r="ALO620" s="8"/>
      <c r="ALP620" s="8"/>
      <c r="ALQ620" s="8"/>
      <c r="ALR620" s="8"/>
      <c r="ALS620" s="8"/>
      <c r="ALT620" s="8"/>
      <c r="ALU620" s="8"/>
      <c r="ALV620" s="8"/>
      <c r="ALW620" s="8"/>
      <c r="ALX620" s="8"/>
      <c r="ALY620" s="8"/>
      <c r="ALZ620" s="8"/>
      <c r="AMA620" s="8"/>
      <c r="AMB620" s="8"/>
      <c r="AMC620" s="8"/>
      <c r="AMD620" s="8"/>
      <c r="AME620" s="8"/>
      <c r="AMF620" s="8"/>
      <c r="AMG620" s="8"/>
      <c r="AMH620" s="8"/>
      <c r="AMI620" s="8"/>
      <c r="AMJ620" s="8"/>
      <c r="AMK620" s="8"/>
      <c r="AML620" s="8"/>
      <c r="AMM620" s="8"/>
      <c r="AMN620" s="8"/>
      <c r="AMO620" s="8"/>
      <c r="AMP620" s="8"/>
      <c r="AMQ620" s="8"/>
      <c r="AMR620" s="8"/>
      <c r="AMS620" s="8"/>
      <c r="AMT620" s="8"/>
      <c r="AMU620" s="8"/>
      <c r="AMV620" s="8"/>
      <c r="AMW620" s="8"/>
      <c r="AMX620" s="8"/>
      <c r="AMY620" s="8"/>
      <c r="AMZ620" s="8"/>
      <c r="ANA620" s="8"/>
      <c r="ANB620" s="8"/>
      <c r="ANC620" s="8"/>
      <c r="AND620" s="8"/>
      <c r="ANE620" s="8"/>
      <c r="ANF620" s="8"/>
      <c r="ANG620" s="8"/>
      <c r="ANH620" s="8"/>
      <c r="ANI620" s="8"/>
      <c r="ANJ620" s="8"/>
      <c r="ANK620" s="8"/>
      <c r="ANL620" s="8"/>
      <c r="ANM620" s="8"/>
      <c r="ANN620" s="8"/>
      <c r="ANO620" s="8"/>
      <c r="ANP620" s="8"/>
      <c r="ANQ620" s="8"/>
      <c r="ANR620" s="8"/>
      <c r="ANS620" s="8"/>
      <c r="ANT620" s="8"/>
      <c r="ANU620" s="8"/>
      <c r="ANV620" s="8"/>
      <c r="ANW620" s="8"/>
      <c r="ANX620" s="8"/>
      <c r="ANY620" s="8"/>
      <c r="ANZ620" s="8"/>
      <c r="AOA620" s="8"/>
      <c r="AOB620" s="8"/>
      <c r="AOC620" s="8"/>
      <c r="AOD620" s="8"/>
      <c r="AOE620" s="8"/>
      <c r="AOF620" s="8"/>
      <c r="AOG620" s="8"/>
      <c r="AOH620" s="8"/>
      <c r="AOI620" s="8"/>
      <c r="AOJ620" s="8"/>
      <c r="AOK620" s="8"/>
      <c r="AOL620" s="8"/>
      <c r="AOM620" s="8"/>
      <c r="AON620" s="8"/>
      <c r="AOO620" s="8"/>
      <c r="AOP620" s="8"/>
      <c r="AOQ620" s="8"/>
      <c r="AOR620" s="8"/>
      <c r="AOS620" s="8"/>
      <c r="AOT620" s="8"/>
      <c r="AOU620" s="8"/>
      <c r="AOV620" s="8"/>
      <c r="AOW620" s="8"/>
      <c r="AOX620" s="8"/>
      <c r="AOY620" s="8"/>
      <c r="AOZ620" s="8"/>
      <c r="APA620" s="8"/>
      <c r="APB620" s="8"/>
      <c r="APC620" s="8"/>
      <c r="APD620" s="8"/>
      <c r="APE620" s="8"/>
      <c r="APF620" s="8"/>
      <c r="APG620" s="8"/>
      <c r="APH620" s="8"/>
      <c r="API620" s="8"/>
      <c r="APJ620" s="8"/>
      <c r="APK620" s="8"/>
      <c r="APL620" s="8"/>
      <c r="APM620" s="8"/>
      <c r="APN620" s="8"/>
      <c r="APO620" s="8"/>
      <c r="APP620" s="8"/>
      <c r="APQ620" s="8"/>
      <c r="APR620" s="8"/>
      <c r="APS620" s="8"/>
      <c r="APT620" s="8"/>
      <c r="APU620" s="8"/>
      <c r="APV620" s="8"/>
      <c r="APW620" s="8"/>
      <c r="APX620" s="8"/>
      <c r="APY620" s="8"/>
      <c r="APZ620" s="8"/>
      <c r="AQA620" s="8"/>
      <c r="AQB620" s="8"/>
      <c r="AQC620" s="8"/>
      <c r="AQD620" s="8"/>
      <c r="AQE620" s="8"/>
      <c r="AQF620" s="8"/>
      <c r="AQG620" s="8"/>
      <c r="AQH620" s="8"/>
      <c r="AQI620" s="8"/>
      <c r="AQJ620" s="8"/>
      <c r="AQK620" s="8"/>
      <c r="AQL620" s="8"/>
      <c r="AQM620" s="8"/>
      <c r="AQN620" s="8"/>
      <c r="AQO620" s="8"/>
      <c r="AQP620" s="8"/>
      <c r="AQQ620" s="8"/>
      <c r="AQR620" s="8"/>
      <c r="AQS620" s="8"/>
      <c r="AQT620" s="8"/>
      <c r="AQU620" s="8"/>
      <c r="AQV620" s="8"/>
      <c r="AQW620" s="8"/>
      <c r="AQX620" s="8"/>
      <c r="AQY620" s="8"/>
      <c r="AQZ620" s="8"/>
      <c r="ARA620" s="8"/>
      <c r="ARB620" s="8"/>
      <c r="ARC620" s="8"/>
      <c r="ARD620" s="8"/>
      <c r="ARE620" s="8"/>
      <c r="ARF620" s="8"/>
      <c r="ARG620" s="8"/>
      <c r="ARH620" s="8"/>
      <c r="ARI620" s="8"/>
      <c r="ARJ620" s="8"/>
      <c r="ARK620" s="8"/>
      <c r="ARL620" s="8"/>
      <c r="ARM620" s="8"/>
      <c r="ARN620" s="8"/>
      <c r="ARO620" s="8"/>
      <c r="ARP620" s="8"/>
      <c r="ARQ620" s="8"/>
      <c r="ARR620" s="8"/>
      <c r="ARS620" s="8"/>
      <c r="ART620" s="8"/>
      <c r="ARU620" s="8"/>
      <c r="ARV620" s="8"/>
      <c r="ARW620" s="8"/>
      <c r="ARX620" s="8"/>
      <c r="ARY620" s="8"/>
      <c r="ARZ620" s="8"/>
      <c r="ASA620" s="8"/>
      <c r="ASB620" s="8"/>
      <c r="ASC620" s="8"/>
      <c r="ASD620" s="8"/>
      <c r="ASE620" s="8"/>
      <c r="ASF620" s="8"/>
      <c r="ASG620" s="8"/>
      <c r="ASH620" s="8"/>
      <c r="ASI620" s="8"/>
      <c r="ASJ620" s="8"/>
      <c r="ASK620" s="8"/>
      <c r="ASL620" s="8"/>
      <c r="ASM620" s="8"/>
      <c r="ASN620" s="8"/>
      <c r="ASO620" s="8"/>
      <c r="ASP620" s="8"/>
      <c r="ASQ620" s="8"/>
      <c r="ASR620" s="8"/>
      <c r="ASS620" s="8"/>
      <c r="AST620" s="8"/>
      <c r="ASU620" s="8"/>
      <c r="ASV620" s="8"/>
      <c r="ASW620" s="8"/>
      <c r="ASX620" s="8"/>
      <c r="ASY620" s="8"/>
      <c r="ASZ620" s="8"/>
      <c r="ATA620" s="8"/>
      <c r="ATB620" s="8"/>
      <c r="ATC620" s="8"/>
      <c r="ATD620" s="8"/>
      <c r="ATE620" s="8"/>
      <c r="ATF620" s="8"/>
      <c r="ATG620" s="8"/>
      <c r="ATH620" s="8"/>
      <c r="ATI620" s="8"/>
      <c r="ATJ620" s="8"/>
      <c r="ATK620" s="8"/>
      <c r="ATL620" s="8"/>
      <c r="ATM620" s="8"/>
      <c r="ATN620" s="8"/>
      <c r="ATO620" s="8"/>
      <c r="ATP620" s="8"/>
      <c r="ATQ620" s="8"/>
      <c r="ATR620" s="8"/>
      <c r="ATS620" s="8"/>
      <c r="ATT620" s="8"/>
      <c r="ATU620" s="8"/>
      <c r="ATV620" s="8"/>
      <c r="ATW620" s="8"/>
      <c r="ATX620" s="8"/>
      <c r="ATY620" s="8"/>
      <c r="ATZ620" s="8"/>
      <c r="AUA620" s="8"/>
      <c r="AUB620" s="8"/>
      <c r="AUC620" s="8"/>
      <c r="AUD620" s="8"/>
      <c r="AUE620" s="8"/>
      <c r="AUF620" s="8"/>
      <c r="AUG620" s="8"/>
      <c r="AUH620" s="8"/>
      <c r="AUI620" s="8"/>
      <c r="AUJ620" s="8"/>
      <c r="AUK620" s="8"/>
      <c r="AUL620" s="8"/>
      <c r="AUM620" s="8"/>
      <c r="AUN620" s="8"/>
      <c r="AUO620" s="8"/>
      <c r="AUP620" s="8"/>
      <c r="AUQ620" s="8"/>
      <c r="AUR620" s="8"/>
      <c r="AUS620" s="8"/>
      <c r="AUT620" s="8"/>
      <c r="AUU620" s="8"/>
      <c r="AUV620" s="8"/>
      <c r="AUW620" s="8"/>
      <c r="AUX620" s="8"/>
      <c r="AUY620" s="8"/>
      <c r="AUZ620" s="8"/>
      <c r="AVA620" s="8"/>
      <c r="AVB620" s="8"/>
      <c r="AVC620" s="8"/>
      <c r="AVD620" s="8"/>
      <c r="AVE620" s="8"/>
      <c r="AVF620" s="8"/>
      <c r="AVG620" s="8"/>
      <c r="AVH620" s="8"/>
      <c r="AVI620" s="8"/>
      <c r="AVJ620" s="8"/>
      <c r="AVK620" s="8"/>
      <c r="AVL620" s="8"/>
      <c r="AVM620" s="8"/>
      <c r="AVN620" s="8"/>
      <c r="AVO620" s="8"/>
      <c r="AVP620" s="8"/>
      <c r="AVQ620" s="8"/>
      <c r="AVR620" s="8"/>
      <c r="AVS620" s="8"/>
      <c r="AVT620" s="8"/>
      <c r="AVU620" s="8"/>
      <c r="AVV620" s="8"/>
      <c r="AVW620" s="8"/>
      <c r="AVX620" s="8"/>
      <c r="AVY620" s="8"/>
      <c r="AVZ620" s="8"/>
      <c r="AWA620" s="8"/>
      <c r="AWB620" s="8"/>
      <c r="AWC620" s="8"/>
      <c r="AWD620" s="8"/>
      <c r="AWE620" s="8"/>
      <c r="AWF620" s="8"/>
      <c r="AWG620" s="8"/>
      <c r="AWH620" s="8"/>
      <c r="AWI620" s="8"/>
      <c r="AWJ620" s="8"/>
      <c r="AWK620" s="8"/>
      <c r="AWL620" s="8"/>
      <c r="AWM620" s="8"/>
      <c r="AWN620" s="8"/>
      <c r="AWO620" s="8"/>
      <c r="AWP620" s="8"/>
      <c r="AWQ620" s="8"/>
      <c r="AWR620" s="8"/>
      <c r="AWS620" s="8"/>
      <c r="AWT620" s="8"/>
      <c r="AWU620" s="8"/>
      <c r="AWV620" s="8"/>
      <c r="AWW620" s="8"/>
      <c r="AWX620" s="8"/>
      <c r="AWY620" s="8"/>
      <c r="AWZ620" s="8"/>
      <c r="AXA620" s="8"/>
      <c r="AXB620" s="8"/>
      <c r="AXC620" s="8"/>
      <c r="AXD620" s="8"/>
      <c r="AXE620" s="8"/>
      <c r="AXF620" s="8"/>
      <c r="AXG620" s="8"/>
      <c r="AXH620" s="8"/>
      <c r="AXI620" s="8"/>
      <c r="AXJ620" s="8"/>
      <c r="AXK620" s="8"/>
      <c r="AXL620" s="8"/>
      <c r="AXM620" s="8"/>
      <c r="AXN620" s="8"/>
      <c r="AXO620" s="8"/>
      <c r="AXP620" s="8"/>
      <c r="AXQ620" s="8"/>
      <c r="AXR620" s="8"/>
      <c r="AXS620" s="8"/>
      <c r="AXT620" s="8"/>
      <c r="AXU620" s="8"/>
      <c r="AXV620" s="8"/>
      <c r="AXW620" s="8"/>
      <c r="AXX620" s="8"/>
      <c r="AXY620" s="8"/>
      <c r="AXZ620" s="8"/>
      <c r="AYA620" s="8"/>
      <c r="AYB620" s="8"/>
      <c r="AYC620" s="8"/>
      <c r="AYD620" s="8"/>
      <c r="AYE620" s="8"/>
      <c r="AYF620" s="8"/>
      <c r="AYG620" s="8"/>
      <c r="AYH620" s="8"/>
      <c r="AYI620" s="8"/>
      <c r="AYJ620" s="8"/>
      <c r="AYK620" s="8"/>
      <c r="AYL620" s="8"/>
      <c r="AYM620" s="8"/>
      <c r="AYN620" s="8"/>
      <c r="AYO620" s="8"/>
      <c r="AYP620" s="8"/>
      <c r="AYQ620" s="8"/>
      <c r="AYR620" s="8"/>
      <c r="AYS620" s="8"/>
      <c r="AYT620" s="8"/>
      <c r="AYU620" s="8"/>
      <c r="AYV620" s="8"/>
      <c r="AYW620" s="8"/>
      <c r="AYX620" s="8"/>
      <c r="AYY620" s="8"/>
      <c r="AYZ620" s="8"/>
      <c r="AZA620" s="8"/>
      <c r="AZB620" s="8"/>
      <c r="AZC620" s="8"/>
      <c r="AZD620" s="8"/>
      <c r="AZE620" s="8"/>
      <c r="AZF620" s="8"/>
      <c r="AZG620" s="8"/>
      <c r="AZH620" s="8"/>
      <c r="AZI620" s="8"/>
      <c r="AZJ620" s="8"/>
      <c r="AZK620" s="8"/>
      <c r="AZL620" s="8"/>
      <c r="AZM620" s="8"/>
      <c r="AZN620" s="8"/>
      <c r="AZO620" s="8"/>
      <c r="AZP620" s="8"/>
      <c r="AZQ620" s="8"/>
      <c r="AZR620" s="8"/>
      <c r="AZS620" s="8"/>
      <c r="AZT620" s="8"/>
      <c r="AZU620" s="8"/>
      <c r="AZV620" s="8"/>
      <c r="AZW620" s="8"/>
      <c r="AZX620" s="8"/>
      <c r="AZY620" s="8"/>
      <c r="AZZ620" s="8"/>
      <c r="BAA620" s="8"/>
      <c r="BAB620" s="8"/>
      <c r="BAC620" s="8"/>
      <c r="BAD620" s="8"/>
      <c r="BAE620" s="8"/>
      <c r="BAF620" s="8"/>
      <c r="BAG620" s="8"/>
      <c r="BAH620" s="8"/>
      <c r="BAI620" s="8"/>
      <c r="BAJ620" s="8"/>
      <c r="BAK620" s="8"/>
      <c r="BAL620" s="8"/>
      <c r="BAM620" s="8"/>
      <c r="BAN620" s="8"/>
      <c r="BAO620" s="8"/>
      <c r="BAP620" s="8"/>
      <c r="BAQ620" s="8"/>
      <c r="BAR620" s="8"/>
      <c r="BAS620" s="8"/>
      <c r="BAT620" s="8"/>
      <c r="BAU620" s="8"/>
      <c r="BAV620" s="8"/>
      <c r="BAW620" s="8"/>
      <c r="BAX620" s="8"/>
      <c r="BAY620" s="8"/>
      <c r="BAZ620" s="8"/>
      <c r="BBA620" s="8"/>
      <c r="BBB620" s="8"/>
      <c r="BBC620" s="8"/>
      <c r="BBD620" s="8"/>
      <c r="BBE620" s="8"/>
      <c r="BBF620" s="8"/>
      <c r="BBG620" s="8"/>
      <c r="BBH620" s="8"/>
      <c r="BBI620" s="8"/>
      <c r="BBJ620" s="8"/>
      <c r="BBK620" s="8"/>
      <c r="BBL620" s="8"/>
      <c r="BBM620" s="8"/>
      <c r="BBN620" s="8"/>
      <c r="BBO620" s="8"/>
      <c r="BBP620" s="8"/>
      <c r="BBQ620" s="8"/>
      <c r="BBR620" s="8"/>
      <c r="BBS620" s="8"/>
      <c r="BBT620" s="8"/>
      <c r="BBU620" s="8"/>
      <c r="BBV620" s="8"/>
      <c r="BBW620" s="8"/>
      <c r="BBX620" s="8"/>
      <c r="BBY620" s="8"/>
      <c r="BBZ620" s="8"/>
      <c r="BCA620" s="8"/>
      <c r="BCB620" s="8"/>
      <c r="BCC620" s="8"/>
      <c r="BCD620" s="8"/>
      <c r="BCE620" s="8"/>
      <c r="BCF620" s="8"/>
      <c r="BCG620" s="8"/>
      <c r="BCH620" s="8"/>
      <c r="BCI620" s="8"/>
      <c r="BCJ620" s="8"/>
      <c r="BCK620" s="8"/>
      <c r="BCL620" s="8"/>
      <c r="BCM620" s="8"/>
      <c r="BCN620" s="8"/>
      <c r="BCO620" s="8"/>
      <c r="BCP620" s="8"/>
      <c r="BCQ620" s="8"/>
      <c r="BCR620" s="8"/>
      <c r="BCS620" s="8"/>
      <c r="BCT620" s="8"/>
      <c r="BCU620" s="8"/>
      <c r="BCV620" s="8"/>
      <c r="BCW620" s="8"/>
      <c r="BCX620" s="8"/>
      <c r="BCY620" s="8"/>
      <c r="BCZ620" s="8"/>
      <c r="BDA620" s="8"/>
      <c r="BDB620" s="8"/>
      <c r="BDC620" s="8"/>
      <c r="BDD620" s="8"/>
      <c r="BDE620" s="8"/>
      <c r="BDF620" s="8"/>
      <c r="BDG620" s="8"/>
      <c r="BDH620" s="8"/>
      <c r="BDI620" s="8"/>
      <c r="BDJ620" s="8"/>
      <c r="BDK620" s="8"/>
      <c r="BDL620" s="8"/>
      <c r="BDM620" s="8"/>
      <c r="BDN620" s="8"/>
      <c r="BDO620" s="8"/>
      <c r="BDP620" s="8"/>
      <c r="BDQ620" s="8"/>
      <c r="BDR620" s="8"/>
      <c r="BDS620" s="8"/>
      <c r="BDT620" s="8"/>
      <c r="BDU620" s="8"/>
      <c r="BDV620" s="8"/>
      <c r="BDW620" s="8"/>
      <c r="BDX620" s="8"/>
      <c r="BDY620" s="8"/>
      <c r="BDZ620" s="8"/>
      <c r="BEA620" s="8"/>
      <c r="BEB620" s="8"/>
      <c r="BEC620" s="8"/>
      <c r="BED620" s="8"/>
      <c r="BEE620" s="8"/>
      <c r="BEF620" s="8"/>
      <c r="BEG620" s="8"/>
      <c r="BEH620" s="8"/>
      <c r="BEI620" s="8"/>
      <c r="BEJ620" s="8"/>
      <c r="BEK620" s="8"/>
      <c r="BEL620" s="8"/>
      <c r="BEM620" s="8"/>
      <c r="BEN620" s="8"/>
      <c r="BEO620" s="8"/>
      <c r="BEP620" s="8"/>
      <c r="BEQ620" s="8"/>
      <c r="BER620" s="8"/>
      <c r="BES620" s="8"/>
      <c r="BET620" s="8"/>
      <c r="BEU620" s="8"/>
      <c r="BEV620" s="8"/>
      <c r="BEW620" s="8"/>
      <c r="BEX620" s="8"/>
      <c r="BEY620" s="8"/>
      <c r="BEZ620" s="8"/>
      <c r="BFA620" s="8"/>
      <c r="BFB620" s="8"/>
      <c r="BFC620" s="8"/>
      <c r="BFD620" s="8"/>
      <c r="BFE620" s="8"/>
      <c r="BFF620" s="8"/>
      <c r="BFG620" s="8"/>
      <c r="BFH620" s="8"/>
      <c r="BFI620" s="8"/>
      <c r="BFJ620" s="8"/>
      <c r="BFK620" s="8"/>
      <c r="BFL620" s="8"/>
      <c r="BFM620" s="8"/>
      <c r="BFN620" s="8"/>
      <c r="BFO620" s="8"/>
      <c r="BFP620" s="8"/>
      <c r="BFQ620" s="8"/>
      <c r="BFR620" s="8"/>
      <c r="BFS620" s="8"/>
      <c r="BFT620" s="8"/>
      <c r="BFU620" s="8"/>
      <c r="BFV620" s="8"/>
      <c r="BFW620" s="8"/>
      <c r="BFX620" s="8"/>
      <c r="BFY620" s="8"/>
      <c r="BFZ620" s="8"/>
      <c r="BGA620" s="8"/>
      <c r="BGB620" s="8"/>
      <c r="BGC620" s="8"/>
      <c r="BGD620" s="8"/>
      <c r="BGE620" s="8"/>
      <c r="BGF620" s="8"/>
      <c r="BGG620" s="8"/>
      <c r="BGH620" s="8"/>
      <c r="BGI620" s="8"/>
      <c r="BGJ620" s="8"/>
      <c r="BGK620" s="8"/>
      <c r="BGL620" s="8"/>
      <c r="BGM620" s="8"/>
      <c r="BGN620" s="8"/>
      <c r="BGO620" s="8"/>
      <c r="BGP620" s="8"/>
      <c r="BGQ620" s="8"/>
      <c r="BGR620" s="8"/>
      <c r="BGS620" s="8"/>
      <c r="BGT620" s="8"/>
      <c r="BGU620" s="8"/>
      <c r="BGV620" s="8"/>
      <c r="BGW620" s="8"/>
      <c r="BGX620" s="8"/>
      <c r="BGY620" s="8"/>
      <c r="BGZ620" s="8"/>
      <c r="BHA620" s="8"/>
      <c r="BHB620" s="8"/>
      <c r="BHC620" s="8"/>
      <c r="BHD620" s="8"/>
      <c r="BHE620" s="8"/>
      <c r="BHF620" s="8"/>
      <c r="BHG620" s="8"/>
      <c r="BHH620" s="8"/>
      <c r="BHI620" s="8"/>
      <c r="BHJ620" s="8"/>
      <c r="BHK620" s="8"/>
      <c r="BHL620" s="8"/>
      <c r="BHM620" s="8"/>
      <c r="BHN620" s="8"/>
      <c r="BHO620" s="8"/>
      <c r="BHP620" s="8"/>
      <c r="BHQ620" s="8"/>
      <c r="BHR620" s="8"/>
      <c r="BHS620" s="8"/>
      <c r="BHT620" s="8"/>
      <c r="BHU620" s="8"/>
      <c r="BHV620" s="8"/>
      <c r="BHW620" s="8"/>
      <c r="BHX620" s="8"/>
      <c r="BHY620" s="8"/>
      <c r="BHZ620" s="8"/>
      <c r="BIA620" s="8"/>
      <c r="BIB620" s="8"/>
      <c r="BIC620" s="8"/>
      <c r="BID620" s="8"/>
      <c r="BIE620" s="8"/>
      <c r="BIF620" s="8"/>
      <c r="BIG620" s="8"/>
      <c r="BIH620" s="8"/>
      <c r="BII620" s="8"/>
      <c r="BIJ620" s="8"/>
      <c r="BIK620" s="8"/>
      <c r="BIL620" s="8"/>
      <c r="BIM620" s="8"/>
      <c r="BIN620" s="8"/>
      <c r="BIO620" s="8"/>
      <c r="BIP620" s="8"/>
      <c r="BIQ620" s="8"/>
      <c r="BIR620" s="8"/>
      <c r="BIS620" s="8"/>
      <c r="BIT620" s="8"/>
      <c r="BIU620" s="8"/>
      <c r="BIV620" s="8"/>
      <c r="BIW620" s="8"/>
      <c r="BIX620" s="8"/>
      <c r="BIY620" s="8"/>
      <c r="BIZ620" s="8"/>
      <c r="BJA620" s="8"/>
      <c r="BJB620" s="8"/>
      <c r="BJC620" s="8"/>
      <c r="BJD620" s="8"/>
      <c r="BJE620" s="8"/>
      <c r="BJF620" s="8"/>
      <c r="BJG620" s="8"/>
      <c r="BJH620" s="8"/>
      <c r="BJI620" s="8"/>
      <c r="BJJ620" s="8"/>
      <c r="BJK620" s="8"/>
      <c r="BJL620" s="8"/>
      <c r="BJM620" s="8"/>
      <c r="BJN620" s="8"/>
      <c r="BJO620" s="8"/>
      <c r="BJP620" s="8"/>
      <c r="BJQ620" s="8"/>
      <c r="BJR620" s="8"/>
      <c r="BJS620" s="8"/>
      <c r="BJT620" s="8"/>
      <c r="BJU620" s="8"/>
      <c r="BJV620" s="8"/>
      <c r="BJW620" s="8"/>
      <c r="BJX620" s="8"/>
      <c r="BJY620" s="8"/>
      <c r="BJZ620" s="8"/>
      <c r="BKA620" s="8"/>
      <c r="BKB620" s="8"/>
      <c r="BKC620" s="8"/>
      <c r="BKD620" s="8"/>
      <c r="BKE620" s="8"/>
      <c r="BKF620" s="8"/>
      <c r="BKG620" s="8"/>
      <c r="BKH620" s="8"/>
      <c r="BKI620" s="8"/>
      <c r="BKJ620" s="8"/>
      <c r="BKK620" s="8"/>
      <c r="BKL620" s="8"/>
      <c r="BKM620" s="8"/>
      <c r="BKN620" s="8"/>
      <c r="BKO620" s="8"/>
      <c r="BKP620" s="8"/>
      <c r="BKQ620" s="8"/>
      <c r="BKR620" s="8"/>
      <c r="BKS620" s="8"/>
      <c r="BKT620" s="8"/>
      <c r="BKU620" s="8"/>
      <c r="BKV620" s="8"/>
      <c r="BKW620" s="8"/>
      <c r="BKX620" s="8"/>
      <c r="BKY620" s="8"/>
      <c r="BKZ620" s="8"/>
      <c r="BLA620" s="8"/>
      <c r="BLB620" s="8"/>
      <c r="BLC620" s="8"/>
      <c r="BLD620" s="8"/>
      <c r="BLE620" s="8"/>
      <c r="BLF620" s="8"/>
      <c r="BLG620" s="8"/>
      <c r="BLH620" s="8"/>
      <c r="BLI620" s="8"/>
      <c r="BLJ620" s="8"/>
      <c r="BLK620" s="8"/>
      <c r="BLL620" s="8"/>
      <c r="BLM620" s="8"/>
      <c r="BLN620" s="8"/>
      <c r="BLO620" s="8"/>
      <c r="BLP620" s="8"/>
      <c r="BLQ620" s="8"/>
      <c r="BLR620" s="8"/>
      <c r="BLS620" s="8"/>
      <c r="BLT620" s="8"/>
      <c r="BLU620" s="8"/>
      <c r="BLV620" s="8"/>
      <c r="BLW620" s="8"/>
      <c r="BLX620" s="8"/>
      <c r="BLY620" s="8"/>
      <c r="BLZ620" s="8"/>
      <c r="BMA620" s="8"/>
      <c r="BMB620" s="8"/>
      <c r="BMC620" s="8"/>
      <c r="BMD620" s="8"/>
      <c r="BME620" s="8"/>
      <c r="BMF620" s="8"/>
      <c r="BMG620" s="8"/>
      <c r="BMH620" s="8"/>
      <c r="BMI620" s="8"/>
      <c r="BMJ620" s="8"/>
      <c r="BMK620" s="8"/>
      <c r="BML620" s="8"/>
      <c r="BMM620" s="8"/>
      <c r="BMN620" s="8"/>
      <c r="BMO620" s="8"/>
      <c r="BMP620" s="8"/>
      <c r="BMQ620" s="8"/>
      <c r="BMR620" s="8"/>
      <c r="BMS620" s="8"/>
      <c r="BMT620" s="8"/>
      <c r="BMU620" s="8"/>
      <c r="BMV620" s="8"/>
      <c r="BMW620" s="8"/>
      <c r="BMX620" s="8"/>
      <c r="BMY620" s="8"/>
      <c r="BMZ620" s="8"/>
      <c r="BNA620" s="8"/>
      <c r="BNB620" s="8"/>
      <c r="BNC620" s="8"/>
      <c r="BND620" s="8"/>
      <c r="BNE620" s="8"/>
      <c r="BNF620" s="8"/>
      <c r="BNG620" s="8"/>
      <c r="BNH620" s="8"/>
      <c r="BNI620" s="8"/>
      <c r="BNJ620" s="8"/>
      <c r="BNK620" s="8"/>
      <c r="BNL620" s="8"/>
      <c r="BNM620" s="8"/>
      <c r="BNN620" s="8"/>
      <c r="BNO620" s="8"/>
      <c r="BNP620" s="8"/>
      <c r="BNQ620" s="8"/>
      <c r="BNR620" s="8"/>
      <c r="BNS620" s="8"/>
      <c r="BNT620" s="8"/>
      <c r="BNU620" s="8"/>
      <c r="BNV620" s="8"/>
      <c r="BNW620" s="8"/>
      <c r="BNX620" s="8"/>
      <c r="BNY620" s="8"/>
      <c r="BNZ620" s="8"/>
      <c r="BOA620" s="8"/>
      <c r="BOB620" s="8"/>
      <c r="BOC620" s="8"/>
      <c r="BOD620" s="8"/>
      <c r="BOE620" s="8"/>
      <c r="BOF620" s="8"/>
      <c r="BOG620" s="8"/>
      <c r="BOH620" s="8"/>
      <c r="BOI620" s="8"/>
      <c r="BOJ620" s="8"/>
      <c r="BOK620" s="8"/>
      <c r="BOL620" s="8"/>
      <c r="BOM620" s="8"/>
      <c r="BON620" s="8"/>
      <c r="BOO620" s="8"/>
      <c r="BOP620" s="8"/>
      <c r="BOQ620" s="8"/>
      <c r="BOR620" s="8"/>
      <c r="BOS620" s="8"/>
      <c r="BOT620" s="8"/>
      <c r="BOU620" s="8"/>
      <c r="BOV620" s="8"/>
      <c r="BOW620" s="8"/>
      <c r="BOX620" s="8"/>
      <c r="BOY620" s="8"/>
      <c r="BOZ620" s="8"/>
      <c r="BPA620" s="8"/>
      <c r="BPB620" s="8"/>
      <c r="BPC620" s="8"/>
      <c r="BPD620" s="8"/>
      <c r="BPE620" s="8"/>
      <c r="BPF620" s="8"/>
      <c r="BPG620" s="8"/>
      <c r="BPH620" s="8"/>
      <c r="BPI620" s="8"/>
      <c r="BPJ620" s="8"/>
      <c r="BPK620" s="8"/>
      <c r="BPL620" s="8"/>
      <c r="BPM620" s="8"/>
      <c r="BPN620" s="8"/>
      <c r="BPO620" s="8"/>
      <c r="BPP620" s="8"/>
      <c r="BPQ620" s="8"/>
      <c r="BPR620" s="8"/>
      <c r="BPS620" s="8"/>
      <c r="BPT620" s="8"/>
      <c r="BPU620" s="8"/>
      <c r="BPV620" s="8"/>
      <c r="BPW620" s="8"/>
      <c r="BPX620" s="8"/>
      <c r="BPY620" s="8"/>
      <c r="BPZ620" s="8"/>
      <c r="BQA620" s="8"/>
      <c r="BQB620" s="8"/>
      <c r="BQC620" s="8"/>
      <c r="BQD620" s="8"/>
      <c r="BQE620" s="8"/>
      <c r="BQF620" s="8"/>
      <c r="BQG620" s="8"/>
      <c r="BQH620" s="8"/>
      <c r="BQI620" s="8"/>
      <c r="BQJ620" s="8"/>
      <c r="BQK620" s="8"/>
      <c r="BQL620" s="8"/>
      <c r="BQM620" s="8"/>
      <c r="BQN620" s="8"/>
      <c r="BQO620" s="8"/>
      <c r="BQP620" s="8"/>
      <c r="BQQ620" s="8"/>
      <c r="BQR620" s="8"/>
      <c r="BQS620" s="8"/>
      <c r="BQT620" s="8"/>
      <c r="BQU620" s="8"/>
      <c r="BQV620" s="8"/>
      <c r="BQW620" s="8"/>
      <c r="BQX620" s="8"/>
      <c r="BQY620" s="8"/>
      <c r="BQZ620" s="8"/>
      <c r="BRA620" s="8"/>
      <c r="BRB620" s="8"/>
      <c r="BRC620" s="8"/>
      <c r="BRD620" s="8"/>
      <c r="BRE620" s="8"/>
      <c r="BRF620" s="8"/>
      <c r="BRG620" s="8"/>
      <c r="BRH620" s="8"/>
      <c r="BRI620" s="8"/>
      <c r="BRJ620" s="8"/>
      <c r="BRK620" s="8"/>
      <c r="BRL620" s="8"/>
      <c r="BRM620" s="8"/>
      <c r="BRN620" s="8"/>
      <c r="BRO620" s="8"/>
      <c r="BRP620" s="8"/>
      <c r="BRQ620" s="8"/>
      <c r="BRR620" s="8"/>
      <c r="BRS620" s="8"/>
      <c r="BRT620" s="8"/>
      <c r="BRU620" s="8"/>
      <c r="BRV620" s="8"/>
      <c r="BRW620" s="8"/>
      <c r="BRX620" s="8"/>
      <c r="BRY620" s="8"/>
      <c r="BRZ620" s="8"/>
      <c r="BSA620" s="8"/>
      <c r="BSB620" s="8"/>
      <c r="BSC620" s="8"/>
      <c r="BSD620" s="8"/>
      <c r="BSE620" s="8"/>
      <c r="BSF620" s="8"/>
      <c r="BSG620" s="8"/>
      <c r="BSH620" s="8"/>
      <c r="BSI620" s="8"/>
      <c r="BSJ620" s="8"/>
      <c r="BSK620" s="8"/>
      <c r="BSL620" s="8"/>
      <c r="BSM620" s="8"/>
      <c r="BSN620" s="8"/>
      <c r="BSO620" s="8"/>
      <c r="BSP620" s="8"/>
      <c r="BSQ620" s="8"/>
      <c r="BSR620" s="8"/>
      <c r="BSS620" s="8"/>
      <c r="BST620" s="8"/>
      <c r="BSU620" s="8"/>
      <c r="BSV620" s="8"/>
      <c r="BSW620" s="8"/>
      <c r="BSX620" s="8"/>
      <c r="BSY620" s="8"/>
      <c r="BSZ620" s="8"/>
      <c r="BTA620" s="8"/>
      <c r="BTB620" s="8"/>
      <c r="BTC620" s="8"/>
      <c r="BTD620" s="8"/>
      <c r="BTE620" s="8"/>
      <c r="BTF620" s="8"/>
      <c r="BTG620" s="8"/>
      <c r="BTH620" s="8"/>
      <c r="BTI620" s="8"/>
      <c r="BTJ620" s="8"/>
      <c r="BTK620" s="8"/>
      <c r="BTL620" s="8"/>
      <c r="BTM620" s="8"/>
      <c r="BTN620" s="8"/>
      <c r="BTO620" s="8"/>
      <c r="BTP620" s="8"/>
      <c r="BTQ620" s="8"/>
      <c r="BTR620" s="8"/>
      <c r="BTS620" s="8"/>
      <c r="BTT620" s="8"/>
      <c r="BTU620" s="8"/>
      <c r="BTV620" s="8"/>
      <c r="BTW620" s="8"/>
      <c r="BTX620" s="8"/>
      <c r="BTY620" s="8"/>
      <c r="BTZ620" s="8"/>
      <c r="BUA620" s="8"/>
      <c r="BUB620" s="8"/>
      <c r="BUC620" s="8"/>
      <c r="BUD620" s="8"/>
      <c r="BUE620" s="8"/>
      <c r="BUF620" s="8"/>
      <c r="BUG620" s="8"/>
      <c r="BUH620" s="8"/>
      <c r="BUI620" s="8"/>
      <c r="BUJ620" s="8"/>
      <c r="BUK620" s="8"/>
      <c r="BUL620" s="8"/>
      <c r="BUM620" s="8"/>
      <c r="BUN620" s="8"/>
      <c r="BUO620" s="8"/>
      <c r="BUP620" s="8"/>
      <c r="BUQ620" s="8"/>
      <c r="BUR620" s="8"/>
      <c r="BUS620" s="8"/>
      <c r="BUT620" s="8"/>
      <c r="BUU620" s="8"/>
      <c r="BUV620" s="8"/>
      <c r="BUW620" s="8"/>
      <c r="BUX620" s="8"/>
      <c r="BUY620" s="8"/>
      <c r="BUZ620" s="8"/>
      <c r="BVA620" s="8"/>
      <c r="BVB620" s="8"/>
      <c r="BVC620" s="8"/>
      <c r="BVD620" s="8"/>
      <c r="BVE620" s="8"/>
      <c r="BVF620" s="8"/>
      <c r="BVG620" s="8"/>
      <c r="BVH620" s="8"/>
      <c r="BVI620" s="8"/>
      <c r="BVJ620" s="8"/>
      <c r="BVK620" s="8"/>
      <c r="BVL620" s="8"/>
      <c r="BVM620" s="8"/>
      <c r="BVN620" s="8"/>
      <c r="BVO620" s="8"/>
      <c r="BVP620" s="8"/>
      <c r="BVQ620" s="8"/>
      <c r="BVR620" s="8"/>
      <c r="BVS620" s="8"/>
      <c r="BVT620" s="8"/>
      <c r="BVU620" s="8"/>
      <c r="BVV620" s="8"/>
      <c r="BVW620" s="8"/>
      <c r="BVX620" s="8"/>
      <c r="BVY620" s="8"/>
      <c r="BVZ620" s="8"/>
      <c r="BWA620" s="8"/>
      <c r="BWB620" s="8"/>
      <c r="BWC620" s="8"/>
      <c r="BWD620" s="8"/>
      <c r="BWE620" s="8"/>
      <c r="BWF620" s="8"/>
      <c r="BWG620" s="8"/>
      <c r="BWH620" s="8"/>
      <c r="BWI620" s="8"/>
      <c r="BWJ620" s="8"/>
      <c r="BWK620" s="8"/>
      <c r="BWL620" s="8"/>
      <c r="BWM620" s="8"/>
      <c r="BWN620" s="8"/>
      <c r="BWO620" s="8"/>
      <c r="BWP620" s="8"/>
      <c r="BWQ620" s="8"/>
    </row>
    <row r="621" spans="1:1967" s="445" customFormat="1" ht="102" customHeight="1">
      <c r="A621" s="9" t="s">
        <v>6674</v>
      </c>
      <c r="B621" s="100" t="s">
        <v>97</v>
      </c>
      <c r="C621" s="111" t="s">
        <v>1129</v>
      </c>
      <c r="D621" s="111" t="s">
        <v>1127</v>
      </c>
      <c r="E621" s="111" t="s">
        <v>1130</v>
      </c>
      <c r="F621" s="3"/>
      <c r="G621" s="3" t="s">
        <v>384</v>
      </c>
      <c r="H621" s="20">
        <v>1</v>
      </c>
      <c r="I621" s="114">
        <v>470000000</v>
      </c>
      <c r="J621" s="21" t="s">
        <v>1330</v>
      </c>
      <c r="K621" s="19" t="s">
        <v>2096</v>
      </c>
      <c r="L621" s="138" t="s">
        <v>3428</v>
      </c>
      <c r="M621" s="141" t="s">
        <v>383</v>
      </c>
      <c r="N621" s="361" t="s">
        <v>2105</v>
      </c>
      <c r="O621" s="3" t="s">
        <v>1382</v>
      </c>
      <c r="P621" s="7" t="s">
        <v>1354</v>
      </c>
      <c r="Q621" s="3" t="s">
        <v>1195</v>
      </c>
      <c r="R621" s="24">
        <v>45</v>
      </c>
      <c r="S621" s="19">
        <v>2490</v>
      </c>
      <c r="T621" s="83">
        <f t="shared" si="40"/>
        <v>112050</v>
      </c>
      <c r="U621" s="83">
        <f t="shared" si="39"/>
        <v>125496.00000000001</v>
      </c>
      <c r="V621" s="9" t="s">
        <v>1341</v>
      </c>
      <c r="W621" s="153" t="s">
        <v>1410</v>
      </c>
      <c r="X621" s="9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  <c r="JX621" s="8"/>
      <c r="JY621" s="8"/>
      <c r="JZ621" s="8"/>
      <c r="KA621" s="8"/>
      <c r="KB621" s="8"/>
      <c r="KC621" s="8"/>
      <c r="KD621" s="8"/>
      <c r="KE621" s="8"/>
      <c r="KF621" s="8"/>
      <c r="KG621" s="8"/>
      <c r="KH621" s="8"/>
      <c r="KI621" s="8"/>
      <c r="KJ621" s="8"/>
      <c r="KK621" s="8"/>
      <c r="KL621" s="8"/>
      <c r="KM621" s="8"/>
      <c r="KN621" s="8"/>
      <c r="KO621" s="8"/>
      <c r="KP621" s="8"/>
      <c r="KQ621" s="8"/>
      <c r="KR621" s="8"/>
      <c r="KS621" s="8"/>
      <c r="KT621" s="8"/>
      <c r="KU621" s="8"/>
      <c r="KV621" s="8"/>
      <c r="KW621" s="8"/>
      <c r="KX621" s="8"/>
      <c r="KY621" s="8"/>
      <c r="KZ621" s="8"/>
      <c r="LA621" s="8"/>
      <c r="LB621" s="8"/>
      <c r="LC621" s="8"/>
      <c r="LD621" s="8"/>
      <c r="LE621" s="8"/>
      <c r="LF621" s="8"/>
      <c r="LG621" s="8"/>
      <c r="LH621" s="8"/>
      <c r="LI621" s="8"/>
      <c r="LJ621" s="8"/>
      <c r="LK621" s="8"/>
      <c r="LL621" s="8"/>
      <c r="LM621" s="8"/>
      <c r="LN621" s="8"/>
      <c r="LO621" s="8"/>
      <c r="LP621" s="8"/>
      <c r="LQ621" s="8"/>
      <c r="LR621" s="8"/>
      <c r="LS621" s="8"/>
      <c r="LT621" s="8"/>
      <c r="LU621" s="8"/>
      <c r="LV621" s="8"/>
      <c r="LW621" s="8"/>
      <c r="LX621" s="8"/>
      <c r="LY621" s="8"/>
      <c r="LZ621" s="8"/>
      <c r="MA621" s="8"/>
      <c r="MB621" s="8"/>
      <c r="MC621" s="8"/>
      <c r="MD621" s="8"/>
      <c r="ME621" s="8"/>
      <c r="MF621" s="8"/>
      <c r="MG621" s="8"/>
      <c r="MH621" s="8"/>
      <c r="MI621" s="8"/>
      <c r="MJ621" s="8"/>
      <c r="MK621" s="8"/>
      <c r="ML621" s="8"/>
      <c r="MM621" s="8"/>
      <c r="MN621" s="8"/>
      <c r="MO621" s="8"/>
      <c r="MP621" s="8"/>
      <c r="MQ621" s="8"/>
      <c r="MR621" s="8"/>
      <c r="MS621" s="8"/>
      <c r="MT621" s="8"/>
      <c r="MU621" s="8"/>
      <c r="MV621" s="8"/>
      <c r="MW621" s="8"/>
      <c r="MX621" s="8"/>
      <c r="MY621" s="8"/>
      <c r="MZ621" s="8"/>
      <c r="NA621" s="8"/>
      <c r="NB621" s="8"/>
      <c r="NC621" s="8"/>
      <c r="ND621" s="8"/>
      <c r="NE621" s="8"/>
      <c r="NF621" s="8"/>
      <c r="NG621" s="8"/>
      <c r="NH621" s="8"/>
      <c r="NI621" s="8"/>
      <c r="NJ621" s="8"/>
      <c r="NK621" s="8"/>
      <c r="NL621" s="8"/>
      <c r="NM621" s="8"/>
      <c r="NN621" s="8"/>
      <c r="NO621" s="8"/>
      <c r="NP621" s="8"/>
      <c r="NQ621" s="8"/>
      <c r="NR621" s="8"/>
      <c r="NS621" s="8"/>
      <c r="NT621" s="8"/>
      <c r="NU621" s="8"/>
      <c r="NV621" s="8"/>
      <c r="NW621" s="8"/>
      <c r="NX621" s="8"/>
      <c r="NY621" s="8"/>
      <c r="NZ621" s="8"/>
      <c r="OA621" s="8"/>
      <c r="OB621" s="8"/>
      <c r="OC621" s="8"/>
      <c r="OD621" s="8"/>
      <c r="OE621" s="8"/>
      <c r="OF621" s="8"/>
      <c r="OG621" s="8"/>
      <c r="OH621" s="8"/>
      <c r="OI621" s="8"/>
      <c r="OJ621" s="8"/>
      <c r="OK621" s="8"/>
      <c r="OL621" s="8"/>
      <c r="OM621" s="8"/>
      <c r="ON621" s="8"/>
      <c r="OO621" s="8"/>
      <c r="OP621" s="8"/>
      <c r="OQ621" s="8"/>
      <c r="OR621" s="8"/>
      <c r="OS621" s="8"/>
      <c r="OT621" s="8"/>
      <c r="OU621" s="8"/>
      <c r="OV621" s="8"/>
      <c r="OW621" s="8"/>
      <c r="OX621" s="8"/>
      <c r="OY621" s="8"/>
      <c r="OZ621" s="8"/>
      <c r="PA621" s="8"/>
      <c r="PB621" s="8"/>
      <c r="PC621" s="8"/>
      <c r="PD621" s="8"/>
      <c r="PE621" s="8"/>
      <c r="PF621" s="8"/>
      <c r="PG621" s="8"/>
      <c r="PH621" s="8"/>
      <c r="PI621" s="8"/>
      <c r="PJ621" s="8"/>
      <c r="PK621" s="8"/>
      <c r="PL621" s="8"/>
      <c r="PM621" s="8"/>
      <c r="PN621" s="8"/>
      <c r="PO621" s="8"/>
      <c r="PP621" s="8"/>
      <c r="PQ621" s="8"/>
      <c r="PR621" s="8"/>
      <c r="PS621" s="8"/>
      <c r="PT621" s="8"/>
      <c r="PU621" s="8"/>
      <c r="PV621" s="8"/>
      <c r="PW621" s="8"/>
      <c r="PX621" s="8"/>
      <c r="PY621" s="8"/>
      <c r="PZ621" s="8"/>
      <c r="QA621" s="8"/>
      <c r="QB621" s="8"/>
      <c r="QC621" s="8"/>
      <c r="QD621" s="8"/>
      <c r="QE621" s="8"/>
      <c r="QF621" s="8"/>
      <c r="QG621" s="8"/>
      <c r="QH621" s="8"/>
      <c r="QI621" s="8"/>
      <c r="QJ621" s="8"/>
      <c r="QK621" s="8"/>
      <c r="QL621" s="8"/>
      <c r="QM621" s="8"/>
      <c r="QN621" s="8"/>
      <c r="QO621" s="8"/>
      <c r="QP621" s="8"/>
      <c r="QQ621" s="8"/>
      <c r="QR621" s="8"/>
      <c r="QS621" s="8"/>
      <c r="QT621" s="8"/>
      <c r="QU621" s="8"/>
      <c r="QV621" s="8"/>
      <c r="QW621" s="8"/>
      <c r="QX621" s="8"/>
      <c r="QY621" s="8"/>
      <c r="QZ621" s="8"/>
      <c r="RA621" s="8"/>
      <c r="RB621" s="8"/>
      <c r="RC621" s="8"/>
      <c r="RD621" s="8"/>
      <c r="RE621" s="8"/>
      <c r="RF621" s="8"/>
      <c r="RG621" s="8"/>
      <c r="RH621" s="8"/>
      <c r="RI621" s="8"/>
      <c r="RJ621" s="8"/>
      <c r="RK621" s="8"/>
      <c r="RL621" s="8"/>
      <c r="RM621" s="8"/>
      <c r="RN621" s="8"/>
      <c r="RO621" s="8"/>
      <c r="RP621" s="8"/>
      <c r="RQ621" s="8"/>
      <c r="RR621" s="8"/>
      <c r="RS621" s="8"/>
      <c r="RT621" s="8"/>
      <c r="RU621" s="8"/>
      <c r="RV621" s="8"/>
      <c r="RW621" s="8"/>
      <c r="RX621" s="8"/>
      <c r="RY621" s="8"/>
      <c r="RZ621" s="8"/>
      <c r="SA621" s="8"/>
      <c r="SB621" s="8"/>
      <c r="SC621" s="8"/>
      <c r="SD621" s="8"/>
      <c r="SE621" s="8"/>
      <c r="SF621" s="8"/>
      <c r="SG621" s="8"/>
      <c r="SH621" s="8"/>
      <c r="SI621" s="8"/>
      <c r="SJ621" s="8"/>
      <c r="SK621" s="8"/>
      <c r="SL621" s="8"/>
      <c r="SM621" s="8"/>
      <c r="SN621" s="8"/>
      <c r="SO621" s="8"/>
      <c r="SP621" s="8"/>
      <c r="SQ621" s="8"/>
      <c r="SR621" s="8"/>
      <c r="SS621" s="8"/>
      <c r="ST621" s="8"/>
      <c r="SU621" s="8"/>
      <c r="SV621" s="8"/>
      <c r="SW621" s="8"/>
      <c r="SX621" s="8"/>
      <c r="SY621" s="8"/>
      <c r="SZ621" s="8"/>
      <c r="TA621" s="8"/>
      <c r="TB621" s="8"/>
      <c r="TC621" s="8"/>
      <c r="TD621" s="8"/>
      <c r="TE621" s="8"/>
      <c r="TF621" s="8"/>
      <c r="TG621" s="8"/>
      <c r="TH621" s="8"/>
      <c r="TI621" s="8"/>
      <c r="TJ621" s="8"/>
      <c r="TK621" s="8"/>
      <c r="TL621" s="8"/>
      <c r="TM621" s="8"/>
      <c r="TN621" s="8"/>
      <c r="TO621" s="8"/>
      <c r="TP621" s="8"/>
      <c r="TQ621" s="8"/>
      <c r="TR621" s="8"/>
      <c r="TS621" s="8"/>
      <c r="TT621" s="8"/>
      <c r="TU621" s="8"/>
      <c r="TV621" s="8"/>
      <c r="TW621" s="8"/>
      <c r="TX621" s="8"/>
      <c r="TY621" s="8"/>
      <c r="TZ621" s="8"/>
      <c r="UA621" s="8"/>
      <c r="UB621" s="8"/>
      <c r="UC621" s="8"/>
      <c r="UD621" s="8"/>
      <c r="UE621" s="8"/>
      <c r="UF621" s="8"/>
      <c r="UG621" s="8"/>
      <c r="UH621" s="8"/>
      <c r="UI621" s="8"/>
      <c r="UJ621" s="8"/>
      <c r="UK621" s="8"/>
      <c r="UL621" s="8"/>
      <c r="UM621" s="8"/>
      <c r="UN621" s="8"/>
      <c r="UO621" s="8"/>
      <c r="UP621" s="8"/>
      <c r="UQ621" s="8"/>
      <c r="UR621" s="8"/>
      <c r="US621" s="8"/>
      <c r="UT621" s="8"/>
      <c r="UU621" s="8"/>
      <c r="UV621" s="8"/>
      <c r="UW621" s="8"/>
      <c r="UX621" s="8"/>
      <c r="UY621" s="8"/>
      <c r="UZ621" s="8"/>
      <c r="VA621" s="8"/>
      <c r="VB621" s="8"/>
      <c r="VC621" s="8"/>
      <c r="VD621" s="8"/>
      <c r="VE621" s="8"/>
      <c r="VF621" s="8"/>
      <c r="VG621" s="8"/>
      <c r="VH621" s="8"/>
      <c r="VI621" s="8"/>
      <c r="VJ621" s="8"/>
      <c r="VK621" s="8"/>
      <c r="VL621" s="8"/>
      <c r="VM621" s="8"/>
      <c r="VN621" s="8"/>
      <c r="VO621" s="8"/>
      <c r="VP621" s="8"/>
      <c r="VQ621" s="8"/>
      <c r="VR621" s="8"/>
      <c r="VS621" s="8"/>
      <c r="VT621" s="8"/>
      <c r="VU621" s="8"/>
      <c r="VV621" s="8"/>
      <c r="VW621" s="8"/>
      <c r="VX621" s="8"/>
      <c r="VY621" s="8"/>
      <c r="VZ621" s="8"/>
      <c r="WA621" s="8"/>
      <c r="WB621" s="8"/>
      <c r="WC621" s="8"/>
      <c r="WD621" s="8"/>
      <c r="WE621" s="8"/>
      <c r="WF621" s="8"/>
      <c r="WG621" s="8"/>
      <c r="WH621" s="8"/>
      <c r="WI621" s="8"/>
      <c r="WJ621" s="8"/>
      <c r="WK621" s="8"/>
      <c r="WL621" s="8"/>
      <c r="WM621" s="8"/>
      <c r="WN621" s="8"/>
      <c r="WO621" s="8"/>
      <c r="WP621" s="8"/>
      <c r="WQ621" s="8"/>
      <c r="WR621" s="8"/>
      <c r="WS621" s="8"/>
      <c r="WT621" s="8"/>
      <c r="WU621" s="8"/>
      <c r="WV621" s="8"/>
      <c r="WW621" s="8"/>
      <c r="WX621" s="8"/>
      <c r="WY621" s="8"/>
      <c r="WZ621" s="8"/>
      <c r="XA621" s="8"/>
      <c r="XB621" s="8"/>
      <c r="XC621" s="8"/>
      <c r="XD621" s="8"/>
      <c r="XE621" s="8"/>
      <c r="XF621" s="8"/>
      <c r="XG621" s="8"/>
      <c r="XH621" s="8"/>
      <c r="XI621" s="8"/>
      <c r="XJ621" s="8"/>
      <c r="XK621" s="8"/>
      <c r="XL621" s="8"/>
      <c r="XM621" s="8"/>
      <c r="XN621" s="8"/>
      <c r="XO621" s="8"/>
      <c r="XP621" s="8"/>
      <c r="XQ621" s="8"/>
      <c r="XR621" s="8"/>
      <c r="XS621" s="8"/>
      <c r="XT621" s="8"/>
      <c r="XU621" s="8"/>
      <c r="XV621" s="8"/>
      <c r="XW621" s="8"/>
      <c r="XX621" s="8"/>
      <c r="XY621" s="8"/>
      <c r="XZ621" s="8"/>
      <c r="YA621" s="8"/>
      <c r="YB621" s="8"/>
      <c r="YC621" s="8"/>
      <c r="YD621" s="8"/>
      <c r="YE621" s="8"/>
      <c r="YF621" s="8"/>
      <c r="YG621" s="8"/>
      <c r="YH621" s="8"/>
      <c r="YI621" s="8"/>
      <c r="YJ621" s="8"/>
      <c r="YK621" s="8"/>
      <c r="YL621" s="8"/>
      <c r="YM621" s="8"/>
      <c r="YN621" s="8"/>
      <c r="YO621" s="8"/>
      <c r="YP621" s="8"/>
      <c r="YQ621" s="8"/>
      <c r="YR621" s="8"/>
      <c r="YS621" s="8"/>
      <c r="YT621" s="8"/>
      <c r="YU621" s="8"/>
      <c r="YV621" s="8"/>
      <c r="YW621" s="8"/>
      <c r="YX621" s="8"/>
      <c r="YY621" s="8"/>
      <c r="YZ621" s="8"/>
      <c r="ZA621" s="8"/>
      <c r="ZB621" s="8"/>
      <c r="ZC621" s="8"/>
      <c r="ZD621" s="8"/>
      <c r="ZE621" s="8"/>
      <c r="ZF621" s="8"/>
      <c r="ZG621" s="8"/>
      <c r="ZH621" s="8"/>
      <c r="ZI621" s="8"/>
      <c r="ZJ621" s="8"/>
      <c r="ZK621" s="8"/>
      <c r="ZL621" s="8"/>
      <c r="ZM621" s="8"/>
      <c r="ZN621" s="8"/>
      <c r="ZO621" s="8"/>
      <c r="ZP621" s="8"/>
      <c r="ZQ621" s="8"/>
      <c r="ZR621" s="8"/>
      <c r="ZS621" s="8"/>
      <c r="ZT621" s="8"/>
      <c r="ZU621" s="8"/>
      <c r="ZV621" s="8"/>
      <c r="ZW621" s="8"/>
      <c r="ZX621" s="8"/>
      <c r="ZY621" s="8"/>
      <c r="ZZ621" s="8"/>
      <c r="AAA621" s="8"/>
      <c r="AAB621" s="8"/>
      <c r="AAC621" s="8"/>
      <c r="AAD621" s="8"/>
      <c r="AAE621" s="8"/>
      <c r="AAF621" s="8"/>
      <c r="AAG621" s="8"/>
      <c r="AAH621" s="8"/>
      <c r="AAI621" s="8"/>
      <c r="AAJ621" s="8"/>
      <c r="AAK621" s="8"/>
      <c r="AAL621" s="8"/>
      <c r="AAM621" s="8"/>
      <c r="AAN621" s="8"/>
      <c r="AAO621" s="8"/>
      <c r="AAP621" s="8"/>
      <c r="AAQ621" s="8"/>
      <c r="AAR621" s="8"/>
      <c r="AAS621" s="8"/>
      <c r="AAT621" s="8"/>
      <c r="AAU621" s="8"/>
      <c r="AAV621" s="8"/>
      <c r="AAW621" s="8"/>
      <c r="AAX621" s="8"/>
      <c r="AAY621" s="8"/>
      <c r="AAZ621" s="8"/>
      <c r="ABA621" s="8"/>
      <c r="ABB621" s="8"/>
      <c r="ABC621" s="8"/>
      <c r="ABD621" s="8"/>
      <c r="ABE621" s="8"/>
      <c r="ABF621" s="8"/>
      <c r="ABG621" s="8"/>
      <c r="ABH621" s="8"/>
      <c r="ABI621" s="8"/>
      <c r="ABJ621" s="8"/>
      <c r="ABK621" s="8"/>
      <c r="ABL621" s="8"/>
      <c r="ABM621" s="8"/>
      <c r="ABN621" s="8"/>
      <c r="ABO621" s="8"/>
      <c r="ABP621" s="8"/>
      <c r="ABQ621" s="8"/>
      <c r="ABR621" s="8"/>
      <c r="ABS621" s="8"/>
      <c r="ABT621" s="8"/>
      <c r="ABU621" s="8"/>
      <c r="ABV621" s="8"/>
      <c r="ABW621" s="8"/>
      <c r="ABX621" s="8"/>
      <c r="ABY621" s="8"/>
      <c r="ABZ621" s="8"/>
      <c r="ACA621" s="8"/>
      <c r="ACB621" s="8"/>
      <c r="ACC621" s="8"/>
      <c r="ACD621" s="8"/>
      <c r="ACE621" s="8"/>
      <c r="ACF621" s="8"/>
      <c r="ACG621" s="8"/>
      <c r="ACH621" s="8"/>
      <c r="ACI621" s="8"/>
      <c r="ACJ621" s="8"/>
      <c r="ACK621" s="8"/>
      <c r="ACL621" s="8"/>
      <c r="ACM621" s="8"/>
      <c r="ACN621" s="8"/>
      <c r="ACO621" s="8"/>
      <c r="ACP621" s="8"/>
      <c r="ACQ621" s="8"/>
      <c r="ACR621" s="8"/>
      <c r="ACS621" s="8"/>
      <c r="ACT621" s="8"/>
      <c r="ACU621" s="8"/>
      <c r="ACV621" s="8"/>
      <c r="ACW621" s="8"/>
      <c r="ACX621" s="8"/>
      <c r="ACY621" s="8"/>
      <c r="ACZ621" s="8"/>
      <c r="ADA621" s="8"/>
      <c r="ADB621" s="8"/>
      <c r="ADC621" s="8"/>
      <c r="ADD621" s="8"/>
      <c r="ADE621" s="8"/>
      <c r="ADF621" s="8"/>
      <c r="ADG621" s="8"/>
      <c r="ADH621" s="8"/>
      <c r="ADI621" s="8"/>
      <c r="ADJ621" s="8"/>
      <c r="ADK621" s="8"/>
      <c r="ADL621" s="8"/>
      <c r="ADM621" s="8"/>
      <c r="ADN621" s="8"/>
      <c r="ADO621" s="8"/>
      <c r="ADP621" s="8"/>
      <c r="ADQ621" s="8"/>
      <c r="ADR621" s="8"/>
      <c r="ADS621" s="8"/>
      <c r="ADT621" s="8"/>
      <c r="ADU621" s="8"/>
      <c r="ADV621" s="8"/>
      <c r="ADW621" s="8"/>
      <c r="ADX621" s="8"/>
      <c r="ADY621" s="8"/>
      <c r="ADZ621" s="8"/>
      <c r="AEA621" s="8"/>
      <c r="AEB621" s="8"/>
      <c r="AEC621" s="8"/>
      <c r="AED621" s="8"/>
      <c r="AEE621" s="8"/>
      <c r="AEF621" s="8"/>
      <c r="AEG621" s="8"/>
      <c r="AEH621" s="8"/>
      <c r="AEI621" s="8"/>
      <c r="AEJ621" s="8"/>
      <c r="AEK621" s="8"/>
      <c r="AEL621" s="8"/>
      <c r="AEM621" s="8"/>
      <c r="AEN621" s="8"/>
      <c r="AEO621" s="8"/>
      <c r="AEP621" s="8"/>
      <c r="AEQ621" s="8"/>
      <c r="AER621" s="8"/>
      <c r="AES621" s="8"/>
      <c r="AET621" s="8"/>
      <c r="AEU621" s="8"/>
      <c r="AEV621" s="8"/>
      <c r="AEW621" s="8"/>
      <c r="AEX621" s="8"/>
      <c r="AEY621" s="8"/>
      <c r="AEZ621" s="8"/>
      <c r="AFA621" s="8"/>
      <c r="AFB621" s="8"/>
      <c r="AFC621" s="8"/>
      <c r="AFD621" s="8"/>
      <c r="AFE621" s="8"/>
      <c r="AFF621" s="8"/>
      <c r="AFG621" s="8"/>
      <c r="AFH621" s="8"/>
      <c r="AFI621" s="8"/>
      <c r="AFJ621" s="8"/>
      <c r="AFK621" s="8"/>
      <c r="AFL621" s="8"/>
      <c r="AFM621" s="8"/>
      <c r="AFN621" s="8"/>
      <c r="AFO621" s="8"/>
      <c r="AFP621" s="8"/>
      <c r="AFQ621" s="8"/>
      <c r="AFR621" s="8"/>
      <c r="AFS621" s="8"/>
      <c r="AFT621" s="8"/>
      <c r="AFU621" s="8"/>
      <c r="AFV621" s="8"/>
      <c r="AFW621" s="8"/>
      <c r="AFX621" s="8"/>
      <c r="AFY621" s="8"/>
      <c r="AFZ621" s="8"/>
      <c r="AGA621" s="8"/>
      <c r="AGB621" s="8"/>
      <c r="AGC621" s="8"/>
      <c r="AGD621" s="8"/>
      <c r="AGE621" s="8"/>
      <c r="AGF621" s="8"/>
      <c r="AGG621" s="8"/>
      <c r="AGH621" s="8"/>
      <c r="AGI621" s="8"/>
      <c r="AGJ621" s="8"/>
      <c r="AGK621" s="8"/>
      <c r="AGL621" s="8"/>
      <c r="AGM621" s="8"/>
      <c r="AGN621" s="8"/>
      <c r="AGO621" s="8"/>
      <c r="AGP621" s="8"/>
      <c r="AGQ621" s="8"/>
      <c r="AGR621" s="8"/>
      <c r="AGS621" s="8"/>
      <c r="AGT621" s="8"/>
      <c r="AGU621" s="8"/>
      <c r="AGV621" s="8"/>
      <c r="AGW621" s="8"/>
      <c r="AGX621" s="8"/>
      <c r="AGY621" s="8"/>
      <c r="AGZ621" s="8"/>
      <c r="AHA621" s="8"/>
      <c r="AHB621" s="8"/>
      <c r="AHC621" s="8"/>
      <c r="AHD621" s="8"/>
      <c r="AHE621" s="8"/>
      <c r="AHF621" s="8"/>
      <c r="AHG621" s="8"/>
      <c r="AHH621" s="8"/>
      <c r="AHI621" s="8"/>
      <c r="AHJ621" s="8"/>
      <c r="AHK621" s="8"/>
      <c r="AHL621" s="8"/>
      <c r="AHM621" s="8"/>
      <c r="AHN621" s="8"/>
      <c r="AHO621" s="8"/>
      <c r="AHP621" s="8"/>
      <c r="AHQ621" s="8"/>
      <c r="AHR621" s="8"/>
      <c r="AHS621" s="8"/>
      <c r="AHT621" s="8"/>
      <c r="AHU621" s="8"/>
      <c r="AHV621" s="8"/>
      <c r="AHW621" s="8"/>
      <c r="AHX621" s="8"/>
      <c r="AHY621" s="8"/>
      <c r="AHZ621" s="8"/>
      <c r="AIA621" s="8"/>
      <c r="AIB621" s="8"/>
      <c r="AIC621" s="8"/>
      <c r="AID621" s="8"/>
      <c r="AIE621" s="8"/>
      <c r="AIF621" s="8"/>
      <c r="AIG621" s="8"/>
      <c r="AIH621" s="8"/>
      <c r="AII621" s="8"/>
      <c r="AIJ621" s="8"/>
      <c r="AIK621" s="8"/>
      <c r="AIL621" s="8"/>
      <c r="AIM621" s="8"/>
      <c r="AIN621" s="8"/>
      <c r="AIO621" s="8"/>
      <c r="AIP621" s="8"/>
      <c r="AIQ621" s="8"/>
      <c r="AIR621" s="8"/>
      <c r="AIS621" s="8"/>
      <c r="AIT621" s="8"/>
      <c r="AIU621" s="8"/>
      <c r="AIV621" s="8"/>
      <c r="AIW621" s="8"/>
      <c r="AIX621" s="8"/>
      <c r="AIY621" s="8"/>
      <c r="AIZ621" s="8"/>
      <c r="AJA621" s="8"/>
      <c r="AJB621" s="8"/>
      <c r="AJC621" s="8"/>
      <c r="AJD621" s="8"/>
      <c r="AJE621" s="8"/>
      <c r="AJF621" s="8"/>
      <c r="AJG621" s="8"/>
      <c r="AJH621" s="8"/>
      <c r="AJI621" s="8"/>
      <c r="AJJ621" s="8"/>
      <c r="AJK621" s="8"/>
      <c r="AJL621" s="8"/>
      <c r="AJM621" s="8"/>
      <c r="AJN621" s="8"/>
      <c r="AJO621" s="8"/>
      <c r="AJP621" s="8"/>
      <c r="AJQ621" s="8"/>
      <c r="AJR621" s="8"/>
      <c r="AJS621" s="8"/>
      <c r="AJT621" s="8"/>
      <c r="AJU621" s="8"/>
      <c r="AJV621" s="8"/>
      <c r="AJW621" s="8"/>
      <c r="AJX621" s="8"/>
      <c r="AJY621" s="8"/>
      <c r="AJZ621" s="8"/>
      <c r="AKA621" s="8"/>
      <c r="AKB621" s="8"/>
      <c r="AKC621" s="8"/>
      <c r="AKD621" s="8"/>
      <c r="AKE621" s="8"/>
      <c r="AKF621" s="8"/>
      <c r="AKG621" s="8"/>
      <c r="AKH621" s="8"/>
      <c r="AKI621" s="8"/>
      <c r="AKJ621" s="8"/>
      <c r="AKK621" s="8"/>
      <c r="AKL621" s="8"/>
      <c r="AKM621" s="8"/>
      <c r="AKN621" s="8"/>
      <c r="AKO621" s="8"/>
      <c r="AKP621" s="8"/>
      <c r="AKQ621" s="8"/>
      <c r="AKR621" s="8"/>
      <c r="AKS621" s="8"/>
      <c r="AKT621" s="8"/>
      <c r="AKU621" s="8"/>
      <c r="AKV621" s="8"/>
      <c r="AKW621" s="8"/>
      <c r="AKX621" s="8"/>
      <c r="AKY621" s="8"/>
      <c r="AKZ621" s="8"/>
      <c r="ALA621" s="8"/>
      <c r="ALB621" s="8"/>
      <c r="ALC621" s="8"/>
      <c r="ALD621" s="8"/>
      <c r="ALE621" s="8"/>
      <c r="ALF621" s="8"/>
      <c r="ALG621" s="8"/>
      <c r="ALH621" s="8"/>
      <c r="ALI621" s="8"/>
      <c r="ALJ621" s="8"/>
      <c r="ALK621" s="8"/>
      <c r="ALL621" s="8"/>
      <c r="ALM621" s="8"/>
      <c r="ALN621" s="8"/>
      <c r="ALO621" s="8"/>
      <c r="ALP621" s="8"/>
      <c r="ALQ621" s="8"/>
      <c r="ALR621" s="8"/>
      <c r="ALS621" s="8"/>
      <c r="ALT621" s="8"/>
      <c r="ALU621" s="8"/>
      <c r="ALV621" s="8"/>
      <c r="ALW621" s="8"/>
      <c r="ALX621" s="8"/>
      <c r="ALY621" s="8"/>
      <c r="ALZ621" s="8"/>
      <c r="AMA621" s="8"/>
      <c r="AMB621" s="8"/>
      <c r="AMC621" s="8"/>
      <c r="AMD621" s="8"/>
      <c r="AME621" s="8"/>
      <c r="AMF621" s="8"/>
      <c r="AMG621" s="8"/>
      <c r="AMH621" s="8"/>
      <c r="AMI621" s="8"/>
      <c r="AMJ621" s="8"/>
      <c r="AMK621" s="8"/>
      <c r="AML621" s="8"/>
      <c r="AMM621" s="8"/>
      <c r="AMN621" s="8"/>
      <c r="AMO621" s="8"/>
      <c r="AMP621" s="8"/>
      <c r="AMQ621" s="8"/>
      <c r="AMR621" s="8"/>
      <c r="AMS621" s="8"/>
      <c r="AMT621" s="8"/>
      <c r="AMU621" s="8"/>
      <c r="AMV621" s="8"/>
      <c r="AMW621" s="8"/>
      <c r="AMX621" s="8"/>
      <c r="AMY621" s="8"/>
      <c r="AMZ621" s="8"/>
      <c r="ANA621" s="8"/>
      <c r="ANB621" s="8"/>
      <c r="ANC621" s="8"/>
      <c r="AND621" s="8"/>
      <c r="ANE621" s="8"/>
      <c r="ANF621" s="8"/>
      <c r="ANG621" s="8"/>
      <c r="ANH621" s="8"/>
      <c r="ANI621" s="8"/>
      <c r="ANJ621" s="8"/>
      <c r="ANK621" s="8"/>
      <c r="ANL621" s="8"/>
      <c r="ANM621" s="8"/>
      <c r="ANN621" s="8"/>
      <c r="ANO621" s="8"/>
      <c r="ANP621" s="8"/>
      <c r="ANQ621" s="8"/>
      <c r="ANR621" s="8"/>
      <c r="ANS621" s="8"/>
      <c r="ANT621" s="8"/>
      <c r="ANU621" s="8"/>
      <c r="ANV621" s="8"/>
      <c r="ANW621" s="8"/>
      <c r="ANX621" s="8"/>
      <c r="ANY621" s="8"/>
      <c r="ANZ621" s="8"/>
      <c r="AOA621" s="8"/>
      <c r="AOB621" s="8"/>
      <c r="AOC621" s="8"/>
      <c r="AOD621" s="8"/>
      <c r="AOE621" s="8"/>
      <c r="AOF621" s="8"/>
      <c r="AOG621" s="8"/>
      <c r="AOH621" s="8"/>
      <c r="AOI621" s="8"/>
      <c r="AOJ621" s="8"/>
      <c r="AOK621" s="8"/>
      <c r="AOL621" s="8"/>
      <c r="AOM621" s="8"/>
      <c r="AON621" s="8"/>
      <c r="AOO621" s="8"/>
      <c r="AOP621" s="8"/>
      <c r="AOQ621" s="8"/>
      <c r="AOR621" s="8"/>
      <c r="AOS621" s="8"/>
      <c r="AOT621" s="8"/>
      <c r="AOU621" s="8"/>
      <c r="AOV621" s="8"/>
      <c r="AOW621" s="8"/>
      <c r="AOX621" s="8"/>
      <c r="AOY621" s="8"/>
      <c r="AOZ621" s="8"/>
      <c r="APA621" s="8"/>
      <c r="APB621" s="8"/>
      <c r="APC621" s="8"/>
      <c r="APD621" s="8"/>
      <c r="APE621" s="8"/>
      <c r="APF621" s="8"/>
      <c r="APG621" s="8"/>
      <c r="APH621" s="8"/>
      <c r="API621" s="8"/>
      <c r="APJ621" s="8"/>
      <c r="APK621" s="8"/>
      <c r="APL621" s="8"/>
      <c r="APM621" s="8"/>
      <c r="APN621" s="8"/>
      <c r="APO621" s="8"/>
      <c r="APP621" s="8"/>
      <c r="APQ621" s="8"/>
      <c r="APR621" s="8"/>
      <c r="APS621" s="8"/>
      <c r="APT621" s="8"/>
      <c r="APU621" s="8"/>
      <c r="APV621" s="8"/>
      <c r="APW621" s="8"/>
      <c r="APX621" s="8"/>
      <c r="APY621" s="8"/>
      <c r="APZ621" s="8"/>
      <c r="AQA621" s="8"/>
      <c r="AQB621" s="8"/>
      <c r="AQC621" s="8"/>
      <c r="AQD621" s="8"/>
      <c r="AQE621" s="8"/>
      <c r="AQF621" s="8"/>
      <c r="AQG621" s="8"/>
      <c r="AQH621" s="8"/>
      <c r="AQI621" s="8"/>
      <c r="AQJ621" s="8"/>
      <c r="AQK621" s="8"/>
      <c r="AQL621" s="8"/>
      <c r="AQM621" s="8"/>
      <c r="AQN621" s="8"/>
      <c r="AQO621" s="8"/>
      <c r="AQP621" s="8"/>
      <c r="AQQ621" s="8"/>
      <c r="AQR621" s="8"/>
      <c r="AQS621" s="8"/>
      <c r="AQT621" s="8"/>
      <c r="AQU621" s="8"/>
      <c r="AQV621" s="8"/>
      <c r="AQW621" s="8"/>
      <c r="AQX621" s="8"/>
      <c r="AQY621" s="8"/>
      <c r="AQZ621" s="8"/>
      <c r="ARA621" s="8"/>
      <c r="ARB621" s="8"/>
      <c r="ARC621" s="8"/>
      <c r="ARD621" s="8"/>
      <c r="ARE621" s="8"/>
      <c r="ARF621" s="8"/>
      <c r="ARG621" s="8"/>
      <c r="ARH621" s="8"/>
      <c r="ARI621" s="8"/>
      <c r="ARJ621" s="8"/>
      <c r="ARK621" s="8"/>
      <c r="ARL621" s="8"/>
      <c r="ARM621" s="8"/>
      <c r="ARN621" s="8"/>
      <c r="ARO621" s="8"/>
      <c r="ARP621" s="8"/>
      <c r="ARQ621" s="8"/>
      <c r="ARR621" s="8"/>
      <c r="ARS621" s="8"/>
      <c r="ART621" s="8"/>
      <c r="ARU621" s="8"/>
      <c r="ARV621" s="8"/>
      <c r="ARW621" s="8"/>
      <c r="ARX621" s="8"/>
      <c r="ARY621" s="8"/>
      <c r="ARZ621" s="8"/>
      <c r="ASA621" s="8"/>
      <c r="ASB621" s="8"/>
      <c r="ASC621" s="8"/>
      <c r="ASD621" s="8"/>
      <c r="ASE621" s="8"/>
      <c r="ASF621" s="8"/>
      <c r="ASG621" s="8"/>
      <c r="ASH621" s="8"/>
      <c r="ASI621" s="8"/>
      <c r="ASJ621" s="8"/>
      <c r="ASK621" s="8"/>
      <c r="ASL621" s="8"/>
      <c r="ASM621" s="8"/>
      <c r="ASN621" s="8"/>
      <c r="ASO621" s="8"/>
      <c r="ASP621" s="8"/>
      <c r="ASQ621" s="8"/>
      <c r="ASR621" s="8"/>
      <c r="ASS621" s="8"/>
      <c r="AST621" s="8"/>
      <c r="ASU621" s="8"/>
      <c r="ASV621" s="8"/>
      <c r="ASW621" s="8"/>
      <c r="ASX621" s="8"/>
      <c r="ASY621" s="8"/>
      <c r="ASZ621" s="8"/>
      <c r="ATA621" s="8"/>
      <c r="ATB621" s="8"/>
      <c r="ATC621" s="8"/>
      <c r="ATD621" s="8"/>
      <c r="ATE621" s="8"/>
      <c r="ATF621" s="8"/>
      <c r="ATG621" s="8"/>
      <c r="ATH621" s="8"/>
      <c r="ATI621" s="8"/>
      <c r="ATJ621" s="8"/>
      <c r="ATK621" s="8"/>
      <c r="ATL621" s="8"/>
      <c r="ATM621" s="8"/>
      <c r="ATN621" s="8"/>
      <c r="ATO621" s="8"/>
      <c r="ATP621" s="8"/>
      <c r="ATQ621" s="8"/>
      <c r="ATR621" s="8"/>
      <c r="ATS621" s="8"/>
      <c r="ATT621" s="8"/>
      <c r="ATU621" s="8"/>
      <c r="ATV621" s="8"/>
      <c r="ATW621" s="8"/>
      <c r="ATX621" s="8"/>
      <c r="ATY621" s="8"/>
      <c r="ATZ621" s="8"/>
      <c r="AUA621" s="8"/>
      <c r="AUB621" s="8"/>
      <c r="AUC621" s="8"/>
      <c r="AUD621" s="8"/>
      <c r="AUE621" s="8"/>
      <c r="AUF621" s="8"/>
      <c r="AUG621" s="8"/>
      <c r="AUH621" s="8"/>
      <c r="AUI621" s="8"/>
      <c r="AUJ621" s="8"/>
      <c r="AUK621" s="8"/>
      <c r="AUL621" s="8"/>
      <c r="AUM621" s="8"/>
      <c r="AUN621" s="8"/>
      <c r="AUO621" s="8"/>
      <c r="AUP621" s="8"/>
      <c r="AUQ621" s="8"/>
      <c r="AUR621" s="8"/>
      <c r="AUS621" s="8"/>
      <c r="AUT621" s="8"/>
      <c r="AUU621" s="8"/>
      <c r="AUV621" s="8"/>
      <c r="AUW621" s="8"/>
      <c r="AUX621" s="8"/>
      <c r="AUY621" s="8"/>
      <c r="AUZ621" s="8"/>
      <c r="AVA621" s="8"/>
      <c r="AVB621" s="8"/>
      <c r="AVC621" s="8"/>
      <c r="AVD621" s="8"/>
      <c r="AVE621" s="8"/>
      <c r="AVF621" s="8"/>
      <c r="AVG621" s="8"/>
      <c r="AVH621" s="8"/>
      <c r="AVI621" s="8"/>
      <c r="AVJ621" s="8"/>
      <c r="AVK621" s="8"/>
      <c r="AVL621" s="8"/>
      <c r="AVM621" s="8"/>
      <c r="AVN621" s="8"/>
      <c r="AVO621" s="8"/>
      <c r="AVP621" s="8"/>
      <c r="AVQ621" s="8"/>
      <c r="AVR621" s="8"/>
      <c r="AVS621" s="8"/>
      <c r="AVT621" s="8"/>
      <c r="AVU621" s="8"/>
      <c r="AVV621" s="8"/>
      <c r="AVW621" s="8"/>
      <c r="AVX621" s="8"/>
      <c r="AVY621" s="8"/>
      <c r="AVZ621" s="8"/>
      <c r="AWA621" s="8"/>
      <c r="AWB621" s="8"/>
      <c r="AWC621" s="8"/>
      <c r="AWD621" s="8"/>
      <c r="AWE621" s="8"/>
      <c r="AWF621" s="8"/>
      <c r="AWG621" s="8"/>
      <c r="AWH621" s="8"/>
      <c r="AWI621" s="8"/>
      <c r="AWJ621" s="8"/>
      <c r="AWK621" s="8"/>
      <c r="AWL621" s="8"/>
      <c r="AWM621" s="8"/>
      <c r="AWN621" s="8"/>
      <c r="AWO621" s="8"/>
      <c r="AWP621" s="8"/>
      <c r="AWQ621" s="8"/>
      <c r="AWR621" s="8"/>
      <c r="AWS621" s="8"/>
      <c r="AWT621" s="8"/>
      <c r="AWU621" s="8"/>
      <c r="AWV621" s="8"/>
      <c r="AWW621" s="8"/>
      <c r="AWX621" s="8"/>
      <c r="AWY621" s="8"/>
      <c r="AWZ621" s="8"/>
      <c r="AXA621" s="8"/>
      <c r="AXB621" s="8"/>
      <c r="AXC621" s="8"/>
      <c r="AXD621" s="8"/>
      <c r="AXE621" s="8"/>
      <c r="AXF621" s="8"/>
      <c r="AXG621" s="8"/>
      <c r="AXH621" s="8"/>
      <c r="AXI621" s="8"/>
      <c r="AXJ621" s="8"/>
      <c r="AXK621" s="8"/>
      <c r="AXL621" s="8"/>
      <c r="AXM621" s="8"/>
      <c r="AXN621" s="8"/>
      <c r="AXO621" s="8"/>
      <c r="AXP621" s="8"/>
      <c r="AXQ621" s="8"/>
      <c r="AXR621" s="8"/>
      <c r="AXS621" s="8"/>
      <c r="AXT621" s="8"/>
      <c r="AXU621" s="8"/>
      <c r="AXV621" s="8"/>
      <c r="AXW621" s="8"/>
      <c r="AXX621" s="8"/>
      <c r="AXY621" s="8"/>
      <c r="AXZ621" s="8"/>
      <c r="AYA621" s="8"/>
      <c r="AYB621" s="8"/>
      <c r="AYC621" s="8"/>
      <c r="AYD621" s="8"/>
      <c r="AYE621" s="8"/>
      <c r="AYF621" s="8"/>
      <c r="AYG621" s="8"/>
      <c r="AYH621" s="8"/>
      <c r="AYI621" s="8"/>
      <c r="AYJ621" s="8"/>
      <c r="AYK621" s="8"/>
      <c r="AYL621" s="8"/>
      <c r="AYM621" s="8"/>
      <c r="AYN621" s="8"/>
      <c r="AYO621" s="8"/>
      <c r="AYP621" s="8"/>
      <c r="AYQ621" s="8"/>
      <c r="AYR621" s="8"/>
      <c r="AYS621" s="8"/>
      <c r="AYT621" s="8"/>
      <c r="AYU621" s="8"/>
      <c r="AYV621" s="8"/>
      <c r="AYW621" s="8"/>
      <c r="AYX621" s="8"/>
      <c r="AYY621" s="8"/>
      <c r="AYZ621" s="8"/>
      <c r="AZA621" s="8"/>
      <c r="AZB621" s="8"/>
      <c r="AZC621" s="8"/>
      <c r="AZD621" s="8"/>
      <c r="AZE621" s="8"/>
      <c r="AZF621" s="8"/>
      <c r="AZG621" s="8"/>
      <c r="AZH621" s="8"/>
      <c r="AZI621" s="8"/>
      <c r="AZJ621" s="8"/>
      <c r="AZK621" s="8"/>
      <c r="AZL621" s="8"/>
      <c r="AZM621" s="8"/>
      <c r="AZN621" s="8"/>
      <c r="AZO621" s="8"/>
      <c r="AZP621" s="8"/>
      <c r="AZQ621" s="8"/>
      <c r="AZR621" s="8"/>
      <c r="AZS621" s="8"/>
      <c r="AZT621" s="8"/>
      <c r="AZU621" s="8"/>
      <c r="AZV621" s="8"/>
      <c r="AZW621" s="8"/>
      <c r="AZX621" s="8"/>
      <c r="AZY621" s="8"/>
      <c r="AZZ621" s="8"/>
      <c r="BAA621" s="8"/>
      <c r="BAB621" s="8"/>
      <c r="BAC621" s="8"/>
      <c r="BAD621" s="8"/>
      <c r="BAE621" s="8"/>
      <c r="BAF621" s="8"/>
      <c r="BAG621" s="8"/>
      <c r="BAH621" s="8"/>
      <c r="BAI621" s="8"/>
      <c r="BAJ621" s="8"/>
      <c r="BAK621" s="8"/>
      <c r="BAL621" s="8"/>
      <c r="BAM621" s="8"/>
      <c r="BAN621" s="8"/>
      <c r="BAO621" s="8"/>
      <c r="BAP621" s="8"/>
      <c r="BAQ621" s="8"/>
      <c r="BAR621" s="8"/>
      <c r="BAS621" s="8"/>
      <c r="BAT621" s="8"/>
      <c r="BAU621" s="8"/>
      <c r="BAV621" s="8"/>
      <c r="BAW621" s="8"/>
      <c r="BAX621" s="8"/>
      <c r="BAY621" s="8"/>
      <c r="BAZ621" s="8"/>
      <c r="BBA621" s="8"/>
      <c r="BBB621" s="8"/>
      <c r="BBC621" s="8"/>
      <c r="BBD621" s="8"/>
      <c r="BBE621" s="8"/>
      <c r="BBF621" s="8"/>
      <c r="BBG621" s="8"/>
      <c r="BBH621" s="8"/>
      <c r="BBI621" s="8"/>
      <c r="BBJ621" s="8"/>
      <c r="BBK621" s="8"/>
      <c r="BBL621" s="8"/>
      <c r="BBM621" s="8"/>
      <c r="BBN621" s="8"/>
      <c r="BBO621" s="8"/>
      <c r="BBP621" s="8"/>
      <c r="BBQ621" s="8"/>
      <c r="BBR621" s="8"/>
      <c r="BBS621" s="8"/>
      <c r="BBT621" s="8"/>
      <c r="BBU621" s="8"/>
      <c r="BBV621" s="8"/>
      <c r="BBW621" s="8"/>
      <c r="BBX621" s="8"/>
      <c r="BBY621" s="8"/>
      <c r="BBZ621" s="8"/>
      <c r="BCA621" s="8"/>
      <c r="BCB621" s="8"/>
      <c r="BCC621" s="8"/>
      <c r="BCD621" s="8"/>
      <c r="BCE621" s="8"/>
      <c r="BCF621" s="8"/>
      <c r="BCG621" s="8"/>
      <c r="BCH621" s="8"/>
      <c r="BCI621" s="8"/>
      <c r="BCJ621" s="8"/>
      <c r="BCK621" s="8"/>
      <c r="BCL621" s="8"/>
      <c r="BCM621" s="8"/>
      <c r="BCN621" s="8"/>
      <c r="BCO621" s="8"/>
      <c r="BCP621" s="8"/>
      <c r="BCQ621" s="8"/>
      <c r="BCR621" s="8"/>
      <c r="BCS621" s="8"/>
      <c r="BCT621" s="8"/>
      <c r="BCU621" s="8"/>
      <c r="BCV621" s="8"/>
      <c r="BCW621" s="8"/>
      <c r="BCX621" s="8"/>
      <c r="BCY621" s="8"/>
      <c r="BCZ621" s="8"/>
      <c r="BDA621" s="8"/>
      <c r="BDB621" s="8"/>
      <c r="BDC621" s="8"/>
      <c r="BDD621" s="8"/>
      <c r="BDE621" s="8"/>
      <c r="BDF621" s="8"/>
      <c r="BDG621" s="8"/>
      <c r="BDH621" s="8"/>
      <c r="BDI621" s="8"/>
      <c r="BDJ621" s="8"/>
      <c r="BDK621" s="8"/>
      <c r="BDL621" s="8"/>
      <c r="BDM621" s="8"/>
      <c r="BDN621" s="8"/>
      <c r="BDO621" s="8"/>
      <c r="BDP621" s="8"/>
      <c r="BDQ621" s="8"/>
      <c r="BDR621" s="8"/>
      <c r="BDS621" s="8"/>
      <c r="BDT621" s="8"/>
      <c r="BDU621" s="8"/>
      <c r="BDV621" s="8"/>
      <c r="BDW621" s="8"/>
      <c r="BDX621" s="8"/>
      <c r="BDY621" s="8"/>
      <c r="BDZ621" s="8"/>
      <c r="BEA621" s="8"/>
      <c r="BEB621" s="8"/>
      <c r="BEC621" s="8"/>
      <c r="BED621" s="8"/>
      <c r="BEE621" s="8"/>
      <c r="BEF621" s="8"/>
      <c r="BEG621" s="8"/>
      <c r="BEH621" s="8"/>
      <c r="BEI621" s="8"/>
      <c r="BEJ621" s="8"/>
      <c r="BEK621" s="8"/>
      <c r="BEL621" s="8"/>
      <c r="BEM621" s="8"/>
      <c r="BEN621" s="8"/>
      <c r="BEO621" s="8"/>
      <c r="BEP621" s="8"/>
      <c r="BEQ621" s="8"/>
      <c r="BER621" s="8"/>
      <c r="BES621" s="8"/>
      <c r="BET621" s="8"/>
      <c r="BEU621" s="8"/>
      <c r="BEV621" s="8"/>
      <c r="BEW621" s="8"/>
      <c r="BEX621" s="8"/>
      <c r="BEY621" s="8"/>
      <c r="BEZ621" s="8"/>
      <c r="BFA621" s="8"/>
      <c r="BFB621" s="8"/>
      <c r="BFC621" s="8"/>
      <c r="BFD621" s="8"/>
      <c r="BFE621" s="8"/>
      <c r="BFF621" s="8"/>
      <c r="BFG621" s="8"/>
      <c r="BFH621" s="8"/>
      <c r="BFI621" s="8"/>
      <c r="BFJ621" s="8"/>
      <c r="BFK621" s="8"/>
      <c r="BFL621" s="8"/>
      <c r="BFM621" s="8"/>
      <c r="BFN621" s="8"/>
      <c r="BFO621" s="8"/>
      <c r="BFP621" s="8"/>
      <c r="BFQ621" s="8"/>
      <c r="BFR621" s="8"/>
      <c r="BFS621" s="8"/>
      <c r="BFT621" s="8"/>
      <c r="BFU621" s="8"/>
      <c r="BFV621" s="8"/>
      <c r="BFW621" s="8"/>
      <c r="BFX621" s="8"/>
      <c r="BFY621" s="8"/>
      <c r="BFZ621" s="8"/>
      <c r="BGA621" s="8"/>
      <c r="BGB621" s="8"/>
      <c r="BGC621" s="8"/>
      <c r="BGD621" s="8"/>
      <c r="BGE621" s="8"/>
      <c r="BGF621" s="8"/>
      <c r="BGG621" s="8"/>
      <c r="BGH621" s="8"/>
      <c r="BGI621" s="8"/>
      <c r="BGJ621" s="8"/>
      <c r="BGK621" s="8"/>
      <c r="BGL621" s="8"/>
      <c r="BGM621" s="8"/>
      <c r="BGN621" s="8"/>
      <c r="BGO621" s="8"/>
      <c r="BGP621" s="8"/>
      <c r="BGQ621" s="8"/>
      <c r="BGR621" s="8"/>
      <c r="BGS621" s="8"/>
      <c r="BGT621" s="8"/>
      <c r="BGU621" s="8"/>
      <c r="BGV621" s="8"/>
      <c r="BGW621" s="8"/>
      <c r="BGX621" s="8"/>
      <c r="BGY621" s="8"/>
      <c r="BGZ621" s="8"/>
      <c r="BHA621" s="8"/>
      <c r="BHB621" s="8"/>
      <c r="BHC621" s="8"/>
      <c r="BHD621" s="8"/>
      <c r="BHE621" s="8"/>
      <c r="BHF621" s="8"/>
      <c r="BHG621" s="8"/>
      <c r="BHH621" s="8"/>
      <c r="BHI621" s="8"/>
      <c r="BHJ621" s="8"/>
      <c r="BHK621" s="8"/>
      <c r="BHL621" s="8"/>
      <c r="BHM621" s="8"/>
      <c r="BHN621" s="8"/>
      <c r="BHO621" s="8"/>
      <c r="BHP621" s="8"/>
      <c r="BHQ621" s="8"/>
      <c r="BHR621" s="8"/>
      <c r="BHS621" s="8"/>
      <c r="BHT621" s="8"/>
      <c r="BHU621" s="8"/>
      <c r="BHV621" s="8"/>
      <c r="BHW621" s="8"/>
      <c r="BHX621" s="8"/>
      <c r="BHY621" s="8"/>
      <c r="BHZ621" s="8"/>
      <c r="BIA621" s="8"/>
      <c r="BIB621" s="8"/>
      <c r="BIC621" s="8"/>
      <c r="BID621" s="8"/>
      <c r="BIE621" s="8"/>
      <c r="BIF621" s="8"/>
      <c r="BIG621" s="8"/>
      <c r="BIH621" s="8"/>
      <c r="BII621" s="8"/>
      <c r="BIJ621" s="8"/>
      <c r="BIK621" s="8"/>
      <c r="BIL621" s="8"/>
      <c r="BIM621" s="8"/>
      <c r="BIN621" s="8"/>
      <c r="BIO621" s="8"/>
      <c r="BIP621" s="8"/>
      <c r="BIQ621" s="8"/>
      <c r="BIR621" s="8"/>
      <c r="BIS621" s="8"/>
      <c r="BIT621" s="8"/>
      <c r="BIU621" s="8"/>
      <c r="BIV621" s="8"/>
      <c r="BIW621" s="8"/>
      <c r="BIX621" s="8"/>
      <c r="BIY621" s="8"/>
      <c r="BIZ621" s="8"/>
      <c r="BJA621" s="8"/>
      <c r="BJB621" s="8"/>
      <c r="BJC621" s="8"/>
      <c r="BJD621" s="8"/>
      <c r="BJE621" s="8"/>
      <c r="BJF621" s="8"/>
      <c r="BJG621" s="8"/>
      <c r="BJH621" s="8"/>
      <c r="BJI621" s="8"/>
      <c r="BJJ621" s="8"/>
      <c r="BJK621" s="8"/>
      <c r="BJL621" s="8"/>
      <c r="BJM621" s="8"/>
      <c r="BJN621" s="8"/>
      <c r="BJO621" s="8"/>
      <c r="BJP621" s="8"/>
      <c r="BJQ621" s="8"/>
      <c r="BJR621" s="8"/>
      <c r="BJS621" s="8"/>
      <c r="BJT621" s="8"/>
      <c r="BJU621" s="8"/>
      <c r="BJV621" s="8"/>
      <c r="BJW621" s="8"/>
      <c r="BJX621" s="8"/>
      <c r="BJY621" s="8"/>
      <c r="BJZ621" s="8"/>
      <c r="BKA621" s="8"/>
      <c r="BKB621" s="8"/>
      <c r="BKC621" s="8"/>
      <c r="BKD621" s="8"/>
      <c r="BKE621" s="8"/>
      <c r="BKF621" s="8"/>
      <c r="BKG621" s="8"/>
      <c r="BKH621" s="8"/>
      <c r="BKI621" s="8"/>
      <c r="BKJ621" s="8"/>
      <c r="BKK621" s="8"/>
      <c r="BKL621" s="8"/>
      <c r="BKM621" s="8"/>
      <c r="BKN621" s="8"/>
      <c r="BKO621" s="8"/>
      <c r="BKP621" s="8"/>
      <c r="BKQ621" s="8"/>
      <c r="BKR621" s="8"/>
      <c r="BKS621" s="8"/>
      <c r="BKT621" s="8"/>
      <c r="BKU621" s="8"/>
      <c r="BKV621" s="8"/>
      <c r="BKW621" s="8"/>
      <c r="BKX621" s="8"/>
      <c r="BKY621" s="8"/>
      <c r="BKZ621" s="8"/>
      <c r="BLA621" s="8"/>
      <c r="BLB621" s="8"/>
      <c r="BLC621" s="8"/>
      <c r="BLD621" s="8"/>
      <c r="BLE621" s="8"/>
      <c r="BLF621" s="8"/>
      <c r="BLG621" s="8"/>
      <c r="BLH621" s="8"/>
      <c r="BLI621" s="8"/>
      <c r="BLJ621" s="8"/>
      <c r="BLK621" s="8"/>
      <c r="BLL621" s="8"/>
      <c r="BLM621" s="8"/>
      <c r="BLN621" s="8"/>
      <c r="BLO621" s="8"/>
      <c r="BLP621" s="8"/>
      <c r="BLQ621" s="8"/>
      <c r="BLR621" s="8"/>
      <c r="BLS621" s="8"/>
      <c r="BLT621" s="8"/>
      <c r="BLU621" s="8"/>
      <c r="BLV621" s="8"/>
      <c r="BLW621" s="8"/>
      <c r="BLX621" s="8"/>
      <c r="BLY621" s="8"/>
      <c r="BLZ621" s="8"/>
      <c r="BMA621" s="8"/>
      <c r="BMB621" s="8"/>
      <c r="BMC621" s="8"/>
      <c r="BMD621" s="8"/>
      <c r="BME621" s="8"/>
      <c r="BMF621" s="8"/>
      <c r="BMG621" s="8"/>
      <c r="BMH621" s="8"/>
      <c r="BMI621" s="8"/>
      <c r="BMJ621" s="8"/>
      <c r="BMK621" s="8"/>
      <c r="BML621" s="8"/>
      <c r="BMM621" s="8"/>
      <c r="BMN621" s="8"/>
      <c r="BMO621" s="8"/>
      <c r="BMP621" s="8"/>
      <c r="BMQ621" s="8"/>
      <c r="BMR621" s="8"/>
      <c r="BMS621" s="8"/>
      <c r="BMT621" s="8"/>
      <c r="BMU621" s="8"/>
      <c r="BMV621" s="8"/>
      <c r="BMW621" s="8"/>
      <c r="BMX621" s="8"/>
      <c r="BMY621" s="8"/>
      <c r="BMZ621" s="8"/>
      <c r="BNA621" s="8"/>
      <c r="BNB621" s="8"/>
      <c r="BNC621" s="8"/>
      <c r="BND621" s="8"/>
      <c r="BNE621" s="8"/>
      <c r="BNF621" s="8"/>
      <c r="BNG621" s="8"/>
      <c r="BNH621" s="8"/>
      <c r="BNI621" s="8"/>
      <c r="BNJ621" s="8"/>
      <c r="BNK621" s="8"/>
      <c r="BNL621" s="8"/>
      <c r="BNM621" s="8"/>
      <c r="BNN621" s="8"/>
      <c r="BNO621" s="8"/>
      <c r="BNP621" s="8"/>
      <c r="BNQ621" s="8"/>
      <c r="BNR621" s="8"/>
      <c r="BNS621" s="8"/>
      <c r="BNT621" s="8"/>
      <c r="BNU621" s="8"/>
      <c r="BNV621" s="8"/>
      <c r="BNW621" s="8"/>
      <c r="BNX621" s="8"/>
      <c r="BNY621" s="8"/>
      <c r="BNZ621" s="8"/>
      <c r="BOA621" s="8"/>
      <c r="BOB621" s="8"/>
      <c r="BOC621" s="8"/>
      <c r="BOD621" s="8"/>
      <c r="BOE621" s="8"/>
      <c r="BOF621" s="8"/>
      <c r="BOG621" s="8"/>
      <c r="BOH621" s="8"/>
      <c r="BOI621" s="8"/>
      <c r="BOJ621" s="8"/>
      <c r="BOK621" s="8"/>
      <c r="BOL621" s="8"/>
      <c r="BOM621" s="8"/>
      <c r="BON621" s="8"/>
      <c r="BOO621" s="8"/>
      <c r="BOP621" s="8"/>
      <c r="BOQ621" s="8"/>
      <c r="BOR621" s="8"/>
      <c r="BOS621" s="8"/>
      <c r="BOT621" s="8"/>
      <c r="BOU621" s="8"/>
      <c r="BOV621" s="8"/>
      <c r="BOW621" s="8"/>
      <c r="BOX621" s="8"/>
      <c r="BOY621" s="8"/>
      <c r="BOZ621" s="8"/>
      <c r="BPA621" s="8"/>
      <c r="BPB621" s="8"/>
      <c r="BPC621" s="8"/>
      <c r="BPD621" s="8"/>
      <c r="BPE621" s="8"/>
      <c r="BPF621" s="8"/>
      <c r="BPG621" s="8"/>
      <c r="BPH621" s="8"/>
      <c r="BPI621" s="8"/>
      <c r="BPJ621" s="8"/>
      <c r="BPK621" s="8"/>
      <c r="BPL621" s="8"/>
      <c r="BPM621" s="8"/>
      <c r="BPN621" s="8"/>
      <c r="BPO621" s="8"/>
      <c r="BPP621" s="8"/>
      <c r="BPQ621" s="8"/>
      <c r="BPR621" s="8"/>
      <c r="BPS621" s="8"/>
      <c r="BPT621" s="8"/>
      <c r="BPU621" s="8"/>
      <c r="BPV621" s="8"/>
      <c r="BPW621" s="8"/>
      <c r="BPX621" s="8"/>
      <c r="BPY621" s="8"/>
      <c r="BPZ621" s="8"/>
      <c r="BQA621" s="8"/>
      <c r="BQB621" s="8"/>
      <c r="BQC621" s="8"/>
      <c r="BQD621" s="8"/>
      <c r="BQE621" s="8"/>
      <c r="BQF621" s="8"/>
      <c r="BQG621" s="8"/>
      <c r="BQH621" s="8"/>
      <c r="BQI621" s="8"/>
      <c r="BQJ621" s="8"/>
      <c r="BQK621" s="8"/>
      <c r="BQL621" s="8"/>
      <c r="BQM621" s="8"/>
      <c r="BQN621" s="8"/>
      <c r="BQO621" s="8"/>
      <c r="BQP621" s="8"/>
      <c r="BQQ621" s="8"/>
      <c r="BQR621" s="8"/>
      <c r="BQS621" s="8"/>
      <c r="BQT621" s="8"/>
      <c r="BQU621" s="8"/>
      <c r="BQV621" s="8"/>
      <c r="BQW621" s="8"/>
      <c r="BQX621" s="8"/>
      <c r="BQY621" s="8"/>
      <c r="BQZ621" s="8"/>
      <c r="BRA621" s="8"/>
      <c r="BRB621" s="8"/>
      <c r="BRC621" s="8"/>
      <c r="BRD621" s="8"/>
      <c r="BRE621" s="8"/>
      <c r="BRF621" s="8"/>
      <c r="BRG621" s="8"/>
      <c r="BRH621" s="8"/>
      <c r="BRI621" s="8"/>
      <c r="BRJ621" s="8"/>
      <c r="BRK621" s="8"/>
      <c r="BRL621" s="8"/>
      <c r="BRM621" s="8"/>
      <c r="BRN621" s="8"/>
      <c r="BRO621" s="8"/>
      <c r="BRP621" s="8"/>
      <c r="BRQ621" s="8"/>
      <c r="BRR621" s="8"/>
      <c r="BRS621" s="8"/>
      <c r="BRT621" s="8"/>
      <c r="BRU621" s="8"/>
      <c r="BRV621" s="8"/>
      <c r="BRW621" s="8"/>
      <c r="BRX621" s="8"/>
      <c r="BRY621" s="8"/>
      <c r="BRZ621" s="8"/>
      <c r="BSA621" s="8"/>
      <c r="BSB621" s="8"/>
      <c r="BSC621" s="8"/>
      <c r="BSD621" s="8"/>
      <c r="BSE621" s="8"/>
      <c r="BSF621" s="8"/>
      <c r="BSG621" s="8"/>
      <c r="BSH621" s="8"/>
      <c r="BSI621" s="8"/>
      <c r="BSJ621" s="8"/>
      <c r="BSK621" s="8"/>
      <c r="BSL621" s="8"/>
      <c r="BSM621" s="8"/>
      <c r="BSN621" s="8"/>
      <c r="BSO621" s="8"/>
      <c r="BSP621" s="8"/>
      <c r="BSQ621" s="8"/>
      <c r="BSR621" s="8"/>
      <c r="BSS621" s="8"/>
      <c r="BST621" s="8"/>
      <c r="BSU621" s="8"/>
      <c r="BSV621" s="8"/>
      <c r="BSW621" s="8"/>
      <c r="BSX621" s="8"/>
      <c r="BSY621" s="8"/>
      <c r="BSZ621" s="8"/>
      <c r="BTA621" s="8"/>
      <c r="BTB621" s="8"/>
      <c r="BTC621" s="8"/>
      <c r="BTD621" s="8"/>
      <c r="BTE621" s="8"/>
      <c r="BTF621" s="8"/>
      <c r="BTG621" s="8"/>
      <c r="BTH621" s="8"/>
      <c r="BTI621" s="8"/>
      <c r="BTJ621" s="8"/>
      <c r="BTK621" s="8"/>
      <c r="BTL621" s="8"/>
      <c r="BTM621" s="8"/>
      <c r="BTN621" s="8"/>
      <c r="BTO621" s="8"/>
      <c r="BTP621" s="8"/>
      <c r="BTQ621" s="8"/>
      <c r="BTR621" s="8"/>
      <c r="BTS621" s="8"/>
      <c r="BTT621" s="8"/>
      <c r="BTU621" s="8"/>
      <c r="BTV621" s="8"/>
      <c r="BTW621" s="8"/>
      <c r="BTX621" s="8"/>
      <c r="BTY621" s="8"/>
      <c r="BTZ621" s="8"/>
      <c r="BUA621" s="8"/>
      <c r="BUB621" s="8"/>
      <c r="BUC621" s="8"/>
      <c r="BUD621" s="8"/>
      <c r="BUE621" s="8"/>
      <c r="BUF621" s="8"/>
      <c r="BUG621" s="8"/>
      <c r="BUH621" s="8"/>
      <c r="BUI621" s="8"/>
      <c r="BUJ621" s="8"/>
      <c r="BUK621" s="8"/>
      <c r="BUL621" s="8"/>
      <c r="BUM621" s="8"/>
      <c r="BUN621" s="8"/>
      <c r="BUO621" s="8"/>
      <c r="BUP621" s="8"/>
      <c r="BUQ621" s="8"/>
      <c r="BUR621" s="8"/>
      <c r="BUS621" s="8"/>
      <c r="BUT621" s="8"/>
      <c r="BUU621" s="8"/>
      <c r="BUV621" s="8"/>
      <c r="BUW621" s="8"/>
      <c r="BUX621" s="8"/>
      <c r="BUY621" s="8"/>
      <c r="BUZ621" s="8"/>
      <c r="BVA621" s="8"/>
      <c r="BVB621" s="8"/>
      <c r="BVC621" s="8"/>
      <c r="BVD621" s="8"/>
      <c r="BVE621" s="8"/>
      <c r="BVF621" s="8"/>
      <c r="BVG621" s="8"/>
      <c r="BVH621" s="8"/>
      <c r="BVI621" s="8"/>
      <c r="BVJ621" s="8"/>
      <c r="BVK621" s="8"/>
      <c r="BVL621" s="8"/>
      <c r="BVM621" s="8"/>
      <c r="BVN621" s="8"/>
      <c r="BVO621" s="8"/>
      <c r="BVP621" s="8"/>
      <c r="BVQ621" s="8"/>
      <c r="BVR621" s="8"/>
      <c r="BVS621" s="8"/>
      <c r="BVT621" s="8"/>
      <c r="BVU621" s="8"/>
      <c r="BVV621" s="8"/>
      <c r="BVW621" s="8"/>
      <c r="BVX621" s="8"/>
      <c r="BVY621" s="8"/>
      <c r="BVZ621" s="8"/>
      <c r="BWA621" s="8"/>
      <c r="BWB621" s="8"/>
      <c r="BWC621" s="8"/>
      <c r="BWD621" s="8"/>
      <c r="BWE621" s="8"/>
      <c r="BWF621" s="8"/>
      <c r="BWG621" s="8"/>
      <c r="BWH621" s="8"/>
      <c r="BWI621" s="8"/>
      <c r="BWJ621" s="8"/>
      <c r="BWK621" s="8"/>
      <c r="BWL621" s="8"/>
      <c r="BWM621" s="8"/>
      <c r="BWN621" s="8"/>
      <c r="BWO621" s="8"/>
      <c r="BWP621" s="8"/>
      <c r="BWQ621" s="8"/>
    </row>
    <row r="622" spans="1:1967" s="445" customFormat="1" ht="102" customHeight="1">
      <c r="A622" s="9" t="s">
        <v>6675</v>
      </c>
      <c r="B622" s="100" t="s">
        <v>97</v>
      </c>
      <c r="C622" s="111" t="s">
        <v>1131</v>
      </c>
      <c r="D622" s="111" t="s">
        <v>1127</v>
      </c>
      <c r="E622" s="111" t="s">
        <v>1132</v>
      </c>
      <c r="F622" s="3"/>
      <c r="G622" s="3" t="s">
        <v>384</v>
      </c>
      <c r="H622" s="20">
        <v>1</v>
      </c>
      <c r="I622" s="114">
        <v>470000000</v>
      </c>
      <c r="J622" s="21" t="s">
        <v>1330</v>
      </c>
      <c r="K622" s="19" t="s">
        <v>2096</v>
      </c>
      <c r="L622" s="138" t="s">
        <v>3428</v>
      </c>
      <c r="M622" s="141" t="s">
        <v>383</v>
      </c>
      <c r="N622" s="361" t="s">
        <v>2105</v>
      </c>
      <c r="O622" s="3" t="s">
        <v>1382</v>
      </c>
      <c r="P622" s="7" t="s">
        <v>1354</v>
      </c>
      <c r="Q622" s="3" t="s">
        <v>1195</v>
      </c>
      <c r="R622" s="24">
        <v>9</v>
      </c>
      <c r="S622" s="19">
        <v>2264</v>
      </c>
      <c r="T622" s="83">
        <f t="shared" si="40"/>
        <v>20376</v>
      </c>
      <c r="U622" s="83">
        <f t="shared" si="39"/>
        <v>22821.120000000003</v>
      </c>
      <c r="V622" s="9" t="s">
        <v>1341</v>
      </c>
      <c r="W622" s="153" t="s">
        <v>1410</v>
      </c>
      <c r="X622" s="9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  <c r="JX622" s="8"/>
      <c r="JY622" s="8"/>
      <c r="JZ622" s="8"/>
      <c r="KA622" s="8"/>
      <c r="KB622" s="8"/>
      <c r="KC622" s="8"/>
      <c r="KD622" s="8"/>
      <c r="KE622" s="8"/>
      <c r="KF622" s="8"/>
      <c r="KG622" s="8"/>
      <c r="KH622" s="8"/>
      <c r="KI622" s="8"/>
      <c r="KJ622" s="8"/>
      <c r="KK622" s="8"/>
      <c r="KL622" s="8"/>
      <c r="KM622" s="8"/>
      <c r="KN622" s="8"/>
      <c r="KO622" s="8"/>
      <c r="KP622" s="8"/>
      <c r="KQ622" s="8"/>
      <c r="KR622" s="8"/>
      <c r="KS622" s="8"/>
      <c r="KT622" s="8"/>
      <c r="KU622" s="8"/>
      <c r="KV622" s="8"/>
      <c r="KW622" s="8"/>
      <c r="KX622" s="8"/>
      <c r="KY622" s="8"/>
      <c r="KZ622" s="8"/>
      <c r="LA622" s="8"/>
      <c r="LB622" s="8"/>
      <c r="LC622" s="8"/>
      <c r="LD622" s="8"/>
      <c r="LE622" s="8"/>
      <c r="LF622" s="8"/>
      <c r="LG622" s="8"/>
      <c r="LH622" s="8"/>
      <c r="LI622" s="8"/>
      <c r="LJ622" s="8"/>
      <c r="LK622" s="8"/>
      <c r="LL622" s="8"/>
      <c r="LM622" s="8"/>
      <c r="LN622" s="8"/>
      <c r="LO622" s="8"/>
      <c r="LP622" s="8"/>
      <c r="LQ622" s="8"/>
      <c r="LR622" s="8"/>
      <c r="LS622" s="8"/>
      <c r="LT622" s="8"/>
      <c r="LU622" s="8"/>
      <c r="LV622" s="8"/>
      <c r="LW622" s="8"/>
      <c r="LX622" s="8"/>
      <c r="LY622" s="8"/>
      <c r="LZ622" s="8"/>
      <c r="MA622" s="8"/>
      <c r="MB622" s="8"/>
      <c r="MC622" s="8"/>
      <c r="MD622" s="8"/>
      <c r="ME622" s="8"/>
      <c r="MF622" s="8"/>
      <c r="MG622" s="8"/>
      <c r="MH622" s="8"/>
      <c r="MI622" s="8"/>
      <c r="MJ622" s="8"/>
      <c r="MK622" s="8"/>
      <c r="ML622" s="8"/>
      <c r="MM622" s="8"/>
      <c r="MN622" s="8"/>
      <c r="MO622" s="8"/>
      <c r="MP622" s="8"/>
      <c r="MQ622" s="8"/>
      <c r="MR622" s="8"/>
      <c r="MS622" s="8"/>
      <c r="MT622" s="8"/>
      <c r="MU622" s="8"/>
      <c r="MV622" s="8"/>
      <c r="MW622" s="8"/>
      <c r="MX622" s="8"/>
      <c r="MY622" s="8"/>
      <c r="MZ622" s="8"/>
      <c r="NA622" s="8"/>
      <c r="NB622" s="8"/>
      <c r="NC622" s="8"/>
      <c r="ND622" s="8"/>
      <c r="NE622" s="8"/>
      <c r="NF622" s="8"/>
      <c r="NG622" s="8"/>
      <c r="NH622" s="8"/>
      <c r="NI622" s="8"/>
      <c r="NJ622" s="8"/>
      <c r="NK622" s="8"/>
      <c r="NL622" s="8"/>
      <c r="NM622" s="8"/>
      <c r="NN622" s="8"/>
      <c r="NO622" s="8"/>
      <c r="NP622" s="8"/>
      <c r="NQ622" s="8"/>
      <c r="NR622" s="8"/>
      <c r="NS622" s="8"/>
      <c r="NT622" s="8"/>
      <c r="NU622" s="8"/>
      <c r="NV622" s="8"/>
      <c r="NW622" s="8"/>
      <c r="NX622" s="8"/>
      <c r="NY622" s="8"/>
      <c r="NZ622" s="8"/>
      <c r="OA622" s="8"/>
      <c r="OB622" s="8"/>
      <c r="OC622" s="8"/>
      <c r="OD622" s="8"/>
      <c r="OE622" s="8"/>
      <c r="OF622" s="8"/>
      <c r="OG622" s="8"/>
      <c r="OH622" s="8"/>
      <c r="OI622" s="8"/>
      <c r="OJ622" s="8"/>
      <c r="OK622" s="8"/>
      <c r="OL622" s="8"/>
      <c r="OM622" s="8"/>
      <c r="ON622" s="8"/>
      <c r="OO622" s="8"/>
      <c r="OP622" s="8"/>
      <c r="OQ622" s="8"/>
      <c r="OR622" s="8"/>
      <c r="OS622" s="8"/>
      <c r="OT622" s="8"/>
      <c r="OU622" s="8"/>
      <c r="OV622" s="8"/>
      <c r="OW622" s="8"/>
      <c r="OX622" s="8"/>
      <c r="OY622" s="8"/>
      <c r="OZ622" s="8"/>
      <c r="PA622" s="8"/>
      <c r="PB622" s="8"/>
      <c r="PC622" s="8"/>
      <c r="PD622" s="8"/>
      <c r="PE622" s="8"/>
      <c r="PF622" s="8"/>
      <c r="PG622" s="8"/>
      <c r="PH622" s="8"/>
      <c r="PI622" s="8"/>
      <c r="PJ622" s="8"/>
      <c r="PK622" s="8"/>
      <c r="PL622" s="8"/>
      <c r="PM622" s="8"/>
      <c r="PN622" s="8"/>
      <c r="PO622" s="8"/>
      <c r="PP622" s="8"/>
      <c r="PQ622" s="8"/>
      <c r="PR622" s="8"/>
      <c r="PS622" s="8"/>
      <c r="PT622" s="8"/>
      <c r="PU622" s="8"/>
      <c r="PV622" s="8"/>
      <c r="PW622" s="8"/>
      <c r="PX622" s="8"/>
      <c r="PY622" s="8"/>
      <c r="PZ622" s="8"/>
      <c r="QA622" s="8"/>
      <c r="QB622" s="8"/>
      <c r="QC622" s="8"/>
      <c r="QD622" s="8"/>
      <c r="QE622" s="8"/>
      <c r="QF622" s="8"/>
      <c r="QG622" s="8"/>
      <c r="QH622" s="8"/>
      <c r="QI622" s="8"/>
      <c r="QJ622" s="8"/>
      <c r="QK622" s="8"/>
      <c r="QL622" s="8"/>
      <c r="QM622" s="8"/>
      <c r="QN622" s="8"/>
      <c r="QO622" s="8"/>
      <c r="QP622" s="8"/>
      <c r="QQ622" s="8"/>
      <c r="QR622" s="8"/>
      <c r="QS622" s="8"/>
      <c r="QT622" s="8"/>
      <c r="QU622" s="8"/>
      <c r="QV622" s="8"/>
      <c r="QW622" s="8"/>
      <c r="QX622" s="8"/>
      <c r="QY622" s="8"/>
      <c r="QZ622" s="8"/>
      <c r="RA622" s="8"/>
      <c r="RB622" s="8"/>
      <c r="RC622" s="8"/>
      <c r="RD622" s="8"/>
      <c r="RE622" s="8"/>
      <c r="RF622" s="8"/>
      <c r="RG622" s="8"/>
      <c r="RH622" s="8"/>
      <c r="RI622" s="8"/>
      <c r="RJ622" s="8"/>
      <c r="RK622" s="8"/>
      <c r="RL622" s="8"/>
      <c r="RM622" s="8"/>
      <c r="RN622" s="8"/>
      <c r="RO622" s="8"/>
      <c r="RP622" s="8"/>
      <c r="RQ622" s="8"/>
      <c r="RR622" s="8"/>
      <c r="RS622" s="8"/>
      <c r="RT622" s="8"/>
      <c r="RU622" s="8"/>
      <c r="RV622" s="8"/>
      <c r="RW622" s="8"/>
      <c r="RX622" s="8"/>
      <c r="RY622" s="8"/>
      <c r="RZ622" s="8"/>
      <c r="SA622" s="8"/>
      <c r="SB622" s="8"/>
      <c r="SC622" s="8"/>
      <c r="SD622" s="8"/>
      <c r="SE622" s="8"/>
      <c r="SF622" s="8"/>
      <c r="SG622" s="8"/>
      <c r="SH622" s="8"/>
      <c r="SI622" s="8"/>
      <c r="SJ622" s="8"/>
      <c r="SK622" s="8"/>
      <c r="SL622" s="8"/>
      <c r="SM622" s="8"/>
      <c r="SN622" s="8"/>
      <c r="SO622" s="8"/>
      <c r="SP622" s="8"/>
      <c r="SQ622" s="8"/>
      <c r="SR622" s="8"/>
      <c r="SS622" s="8"/>
      <c r="ST622" s="8"/>
      <c r="SU622" s="8"/>
      <c r="SV622" s="8"/>
      <c r="SW622" s="8"/>
      <c r="SX622" s="8"/>
      <c r="SY622" s="8"/>
      <c r="SZ622" s="8"/>
      <c r="TA622" s="8"/>
      <c r="TB622" s="8"/>
      <c r="TC622" s="8"/>
      <c r="TD622" s="8"/>
      <c r="TE622" s="8"/>
      <c r="TF622" s="8"/>
      <c r="TG622" s="8"/>
      <c r="TH622" s="8"/>
      <c r="TI622" s="8"/>
      <c r="TJ622" s="8"/>
      <c r="TK622" s="8"/>
      <c r="TL622" s="8"/>
      <c r="TM622" s="8"/>
      <c r="TN622" s="8"/>
      <c r="TO622" s="8"/>
      <c r="TP622" s="8"/>
      <c r="TQ622" s="8"/>
      <c r="TR622" s="8"/>
      <c r="TS622" s="8"/>
      <c r="TT622" s="8"/>
      <c r="TU622" s="8"/>
      <c r="TV622" s="8"/>
      <c r="TW622" s="8"/>
      <c r="TX622" s="8"/>
      <c r="TY622" s="8"/>
      <c r="TZ622" s="8"/>
      <c r="UA622" s="8"/>
      <c r="UB622" s="8"/>
      <c r="UC622" s="8"/>
      <c r="UD622" s="8"/>
      <c r="UE622" s="8"/>
      <c r="UF622" s="8"/>
      <c r="UG622" s="8"/>
      <c r="UH622" s="8"/>
      <c r="UI622" s="8"/>
      <c r="UJ622" s="8"/>
      <c r="UK622" s="8"/>
      <c r="UL622" s="8"/>
      <c r="UM622" s="8"/>
      <c r="UN622" s="8"/>
      <c r="UO622" s="8"/>
      <c r="UP622" s="8"/>
      <c r="UQ622" s="8"/>
      <c r="UR622" s="8"/>
      <c r="US622" s="8"/>
      <c r="UT622" s="8"/>
      <c r="UU622" s="8"/>
      <c r="UV622" s="8"/>
      <c r="UW622" s="8"/>
      <c r="UX622" s="8"/>
      <c r="UY622" s="8"/>
      <c r="UZ622" s="8"/>
      <c r="VA622" s="8"/>
      <c r="VB622" s="8"/>
      <c r="VC622" s="8"/>
      <c r="VD622" s="8"/>
      <c r="VE622" s="8"/>
      <c r="VF622" s="8"/>
      <c r="VG622" s="8"/>
      <c r="VH622" s="8"/>
      <c r="VI622" s="8"/>
      <c r="VJ622" s="8"/>
      <c r="VK622" s="8"/>
      <c r="VL622" s="8"/>
      <c r="VM622" s="8"/>
      <c r="VN622" s="8"/>
      <c r="VO622" s="8"/>
      <c r="VP622" s="8"/>
      <c r="VQ622" s="8"/>
      <c r="VR622" s="8"/>
      <c r="VS622" s="8"/>
      <c r="VT622" s="8"/>
      <c r="VU622" s="8"/>
      <c r="VV622" s="8"/>
      <c r="VW622" s="8"/>
      <c r="VX622" s="8"/>
      <c r="VY622" s="8"/>
      <c r="VZ622" s="8"/>
      <c r="WA622" s="8"/>
      <c r="WB622" s="8"/>
      <c r="WC622" s="8"/>
      <c r="WD622" s="8"/>
      <c r="WE622" s="8"/>
      <c r="WF622" s="8"/>
      <c r="WG622" s="8"/>
      <c r="WH622" s="8"/>
      <c r="WI622" s="8"/>
      <c r="WJ622" s="8"/>
      <c r="WK622" s="8"/>
      <c r="WL622" s="8"/>
      <c r="WM622" s="8"/>
      <c r="WN622" s="8"/>
      <c r="WO622" s="8"/>
      <c r="WP622" s="8"/>
      <c r="WQ622" s="8"/>
      <c r="WR622" s="8"/>
      <c r="WS622" s="8"/>
      <c r="WT622" s="8"/>
      <c r="WU622" s="8"/>
      <c r="WV622" s="8"/>
      <c r="WW622" s="8"/>
      <c r="WX622" s="8"/>
      <c r="WY622" s="8"/>
      <c r="WZ622" s="8"/>
      <c r="XA622" s="8"/>
      <c r="XB622" s="8"/>
      <c r="XC622" s="8"/>
      <c r="XD622" s="8"/>
      <c r="XE622" s="8"/>
      <c r="XF622" s="8"/>
      <c r="XG622" s="8"/>
      <c r="XH622" s="8"/>
      <c r="XI622" s="8"/>
      <c r="XJ622" s="8"/>
      <c r="XK622" s="8"/>
      <c r="XL622" s="8"/>
      <c r="XM622" s="8"/>
      <c r="XN622" s="8"/>
      <c r="XO622" s="8"/>
      <c r="XP622" s="8"/>
      <c r="XQ622" s="8"/>
      <c r="XR622" s="8"/>
      <c r="XS622" s="8"/>
      <c r="XT622" s="8"/>
      <c r="XU622" s="8"/>
      <c r="XV622" s="8"/>
      <c r="XW622" s="8"/>
      <c r="XX622" s="8"/>
      <c r="XY622" s="8"/>
      <c r="XZ622" s="8"/>
      <c r="YA622" s="8"/>
      <c r="YB622" s="8"/>
      <c r="YC622" s="8"/>
      <c r="YD622" s="8"/>
      <c r="YE622" s="8"/>
      <c r="YF622" s="8"/>
      <c r="YG622" s="8"/>
      <c r="YH622" s="8"/>
      <c r="YI622" s="8"/>
      <c r="YJ622" s="8"/>
      <c r="YK622" s="8"/>
      <c r="YL622" s="8"/>
      <c r="YM622" s="8"/>
      <c r="YN622" s="8"/>
      <c r="YO622" s="8"/>
      <c r="YP622" s="8"/>
      <c r="YQ622" s="8"/>
      <c r="YR622" s="8"/>
      <c r="YS622" s="8"/>
      <c r="YT622" s="8"/>
      <c r="YU622" s="8"/>
      <c r="YV622" s="8"/>
      <c r="YW622" s="8"/>
      <c r="YX622" s="8"/>
      <c r="YY622" s="8"/>
      <c r="YZ622" s="8"/>
      <c r="ZA622" s="8"/>
      <c r="ZB622" s="8"/>
      <c r="ZC622" s="8"/>
      <c r="ZD622" s="8"/>
      <c r="ZE622" s="8"/>
      <c r="ZF622" s="8"/>
      <c r="ZG622" s="8"/>
      <c r="ZH622" s="8"/>
      <c r="ZI622" s="8"/>
      <c r="ZJ622" s="8"/>
      <c r="ZK622" s="8"/>
      <c r="ZL622" s="8"/>
      <c r="ZM622" s="8"/>
      <c r="ZN622" s="8"/>
      <c r="ZO622" s="8"/>
      <c r="ZP622" s="8"/>
      <c r="ZQ622" s="8"/>
      <c r="ZR622" s="8"/>
      <c r="ZS622" s="8"/>
      <c r="ZT622" s="8"/>
      <c r="ZU622" s="8"/>
      <c r="ZV622" s="8"/>
      <c r="ZW622" s="8"/>
      <c r="ZX622" s="8"/>
      <c r="ZY622" s="8"/>
      <c r="ZZ622" s="8"/>
      <c r="AAA622" s="8"/>
      <c r="AAB622" s="8"/>
      <c r="AAC622" s="8"/>
      <c r="AAD622" s="8"/>
      <c r="AAE622" s="8"/>
      <c r="AAF622" s="8"/>
      <c r="AAG622" s="8"/>
      <c r="AAH622" s="8"/>
      <c r="AAI622" s="8"/>
      <c r="AAJ622" s="8"/>
      <c r="AAK622" s="8"/>
      <c r="AAL622" s="8"/>
      <c r="AAM622" s="8"/>
      <c r="AAN622" s="8"/>
      <c r="AAO622" s="8"/>
      <c r="AAP622" s="8"/>
      <c r="AAQ622" s="8"/>
      <c r="AAR622" s="8"/>
      <c r="AAS622" s="8"/>
      <c r="AAT622" s="8"/>
      <c r="AAU622" s="8"/>
      <c r="AAV622" s="8"/>
      <c r="AAW622" s="8"/>
      <c r="AAX622" s="8"/>
      <c r="AAY622" s="8"/>
      <c r="AAZ622" s="8"/>
      <c r="ABA622" s="8"/>
      <c r="ABB622" s="8"/>
      <c r="ABC622" s="8"/>
      <c r="ABD622" s="8"/>
      <c r="ABE622" s="8"/>
      <c r="ABF622" s="8"/>
      <c r="ABG622" s="8"/>
      <c r="ABH622" s="8"/>
      <c r="ABI622" s="8"/>
      <c r="ABJ622" s="8"/>
      <c r="ABK622" s="8"/>
      <c r="ABL622" s="8"/>
      <c r="ABM622" s="8"/>
      <c r="ABN622" s="8"/>
      <c r="ABO622" s="8"/>
      <c r="ABP622" s="8"/>
      <c r="ABQ622" s="8"/>
      <c r="ABR622" s="8"/>
      <c r="ABS622" s="8"/>
      <c r="ABT622" s="8"/>
      <c r="ABU622" s="8"/>
      <c r="ABV622" s="8"/>
      <c r="ABW622" s="8"/>
      <c r="ABX622" s="8"/>
      <c r="ABY622" s="8"/>
      <c r="ABZ622" s="8"/>
      <c r="ACA622" s="8"/>
      <c r="ACB622" s="8"/>
      <c r="ACC622" s="8"/>
      <c r="ACD622" s="8"/>
      <c r="ACE622" s="8"/>
      <c r="ACF622" s="8"/>
      <c r="ACG622" s="8"/>
      <c r="ACH622" s="8"/>
      <c r="ACI622" s="8"/>
      <c r="ACJ622" s="8"/>
      <c r="ACK622" s="8"/>
      <c r="ACL622" s="8"/>
      <c r="ACM622" s="8"/>
      <c r="ACN622" s="8"/>
      <c r="ACO622" s="8"/>
      <c r="ACP622" s="8"/>
      <c r="ACQ622" s="8"/>
      <c r="ACR622" s="8"/>
      <c r="ACS622" s="8"/>
      <c r="ACT622" s="8"/>
      <c r="ACU622" s="8"/>
      <c r="ACV622" s="8"/>
      <c r="ACW622" s="8"/>
      <c r="ACX622" s="8"/>
      <c r="ACY622" s="8"/>
      <c r="ACZ622" s="8"/>
      <c r="ADA622" s="8"/>
      <c r="ADB622" s="8"/>
      <c r="ADC622" s="8"/>
      <c r="ADD622" s="8"/>
      <c r="ADE622" s="8"/>
      <c r="ADF622" s="8"/>
      <c r="ADG622" s="8"/>
      <c r="ADH622" s="8"/>
      <c r="ADI622" s="8"/>
      <c r="ADJ622" s="8"/>
      <c r="ADK622" s="8"/>
      <c r="ADL622" s="8"/>
      <c r="ADM622" s="8"/>
      <c r="ADN622" s="8"/>
      <c r="ADO622" s="8"/>
      <c r="ADP622" s="8"/>
      <c r="ADQ622" s="8"/>
      <c r="ADR622" s="8"/>
      <c r="ADS622" s="8"/>
      <c r="ADT622" s="8"/>
      <c r="ADU622" s="8"/>
      <c r="ADV622" s="8"/>
      <c r="ADW622" s="8"/>
      <c r="ADX622" s="8"/>
      <c r="ADY622" s="8"/>
      <c r="ADZ622" s="8"/>
      <c r="AEA622" s="8"/>
      <c r="AEB622" s="8"/>
      <c r="AEC622" s="8"/>
      <c r="AED622" s="8"/>
      <c r="AEE622" s="8"/>
      <c r="AEF622" s="8"/>
      <c r="AEG622" s="8"/>
      <c r="AEH622" s="8"/>
      <c r="AEI622" s="8"/>
      <c r="AEJ622" s="8"/>
      <c r="AEK622" s="8"/>
      <c r="AEL622" s="8"/>
      <c r="AEM622" s="8"/>
      <c r="AEN622" s="8"/>
      <c r="AEO622" s="8"/>
      <c r="AEP622" s="8"/>
      <c r="AEQ622" s="8"/>
      <c r="AER622" s="8"/>
      <c r="AES622" s="8"/>
      <c r="AET622" s="8"/>
      <c r="AEU622" s="8"/>
      <c r="AEV622" s="8"/>
      <c r="AEW622" s="8"/>
      <c r="AEX622" s="8"/>
      <c r="AEY622" s="8"/>
      <c r="AEZ622" s="8"/>
      <c r="AFA622" s="8"/>
      <c r="AFB622" s="8"/>
      <c r="AFC622" s="8"/>
      <c r="AFD622" s="8"/>
      <c r="AFE622" s="8"/>
      <c r="AFF622" s="8"/>
      <c r="AFG622" s="8"/>
      <c r="AFH622" s="8"/>
      <c r="AFI622" s="8"/>
      <c r="AFJ622" s="8"/>
      <c r="AFK622" s="8"/>
      <c r="AFL622" s="8"/>
      <c r="AFM622" s="8"/>
      <c r="AFN622" s="8"/>
      <c r="AFO622" s="8"/>
      <c r="AFP622" s="8"/>
      <c r="AFQ622" s="8"/>
      <c r="AFR622" s="8"/>
      <c r="AFS622" s="8"/>
      <c r="AFT622" s="8"/>
      <c r="AFU622" s="8"/>
      <c r="AFV622" s="8"/>
      <c r="AFW622" s="8"/>
      <c r="AFX622" s="8"/>
      <c r="AFY622" s="8"/>
      <c r="AFZ622" s="8"/>
      <c r="AGA622" s="8"/>
      <c r="AGB622" s="8"/>
      <c r="AGC622" s="8"/>
      <c r="AGD622" s="8"/>
      <c r="AGE622" s="8"/>
      <c r="AGF622" s="8"/>
      <c r="AGG622" s="8"/>
      <c r="AGH622" s="8"/>
      <c r="AGI622" s="8"/>
      <c r="AGJ622" s="8"/>
      <c r="AGK622" s="8"/>
      <c r="AGL622" s="8"/>
      <c r="AGM622" s="8"/>
      <c r="AGN622" s="8"/>
      <c r="AGO622" s="8"/>
      <c r="AGP622" s="8"/>
      <c r="AGQ622" s="8"/>
      <c r="AGR622" s="8"/>
      <c r="AGS622" s="8"/>
      <c r="AGT622" s="8"/>
      <c r="AGU622" s="8"/>
      <c r="AGV622" s="8"/>
      <c r="AGW622" s="8"/>
      <c r="AGX622" s="8"/>
      <c r="AGY622" s="8"/>
      <c r="AGZ622" s="8"/>
      <c r="AHA622" s="8"/>
      <c r="AHB622" s="8"/>
      <c r="AHC622" s="8"/>
      <c r="AHD622" s="8"/>
      <c r="AHE622" s="8"/>
      <c r="AHF622" s="8"/>
      <c r="AHG622" s="8"/>
      <c r="AHH622" s="8"/>
      <c r="AHI622" s="8"/>
      <c r="AHJ622" s="8"/>
      <c r="AHK622" s="8"/>
      <c r="AHL622" s="8"/>
      <c r="AHM622" s="8"/>
      <c r="AHN622" s="8"/>
      <c r="AHO622" s="8"/>
      <c r="AHP622" s="8"/>
      <c r="AHQ622" s="8"/>
      <c r="AHR622" s="8"/>
      <c r="AHS622" s="8"/>
      <c r="AHT622" s="8"/>
      <c r="AHU622" s="8"/>
      <c r="AHV622" s="8"/>
      <c r="AHW622" s="8"/>
      <c r="AHX622" s="8"/>
      <c r="AHY622" s="8"/>
      <c r="AHZ622" s="8"/>
      <c r="AIA622" s="8"/>
      <c r="AIB622" s="8"/>
      <c r="AIC622" s="8"/>
      <c r="AID622" s="8"/>
      <c r="AIE622" s="8"/>
      <c r="AIF622" s="8"/>
      <c r="AIG622" s="8"/>
      <c r="AIH622" s="8"/>
      <c r="AII622" s="8"/>
      <c r="AIJ622" s="8"/>
      <c r="AIK622" s="8"/>
      <c r="AIL622" s="8"/>
      <c r="AIM622" s="8"/>
      <c r="AIN622" s="8"/>
      <c r="AIO622" s="8"/>
      <c r="AIP622" s="8"/>
      <c r="AIQ622" s="8"/>
      <c r="AIR622" s="8"/>
      <c r="AIS622" s="8"/>
      <c r="AIT622" s="8"/>
      <c r="AIU622" s="8"/>
      <c r="AIV622" s="8"/>
      <c r="AIW622" s="8"/>
      <c r="AIX622" s="8"/>
      <c r="AIY622" s="8"/>
      <c r="AIZ622" s="8"/>
      <c r="AJA622" s="8"/>
      <c r="AJB622" s="8"/>
      <c r="AJC622" s="8"/>
      <c r="AJD622" s="8"/>
      <c r="AJE622" s="8"/>
      <c r="AJF622" s="8"/>
      <c r="AJG622" s="8"/>
      <c r="AJH622" s="8"/>
      <c r="AJI622" s="8"/>
      <c r="AJJ622" s="8"/>
      <c r="AJK622" s="8"/>
      <c r="AJL622" s="8"/>
      <c r="AJM622" s="8"/>
      <c r="AJN622" s="8"/>
      <c r="AJO622" s="8"/>
      <c r="AJP622" s="8"/>
      <c r="AJQ622" s="8"/>
      <c r="AJR622" s="8"/>
      <c r="AJS622" s="8"/>
      <c r="AJT622" s="8"/>
      <c r="AJU622" s="8"/>
      <c r="AJV622" s="8"/>
      <c r="AJW622" s="8"/>
      <c r="AJX622" s="8"/>
      <c r="AJY622" s="8"/>
      <c r="AJZ622" s="8"/>
      <c r="AKA622" s="8"/>
      <c r="AKB622" s="8"/>
      <c r="AKC622" s="8"/>
      <c r="AKD622" s="8"/>
      <c r="AKE622" s="8"/>
      <c r="AKF622" s="8"/>
      <c r="AKG622" s="8"/>
      <c r="AKH622" s="8"/>
      <c r="AKI622" s="8"/>
      <c r="AKJ622" s="8"/>
      <c r="AKK622" s="8"/>
      <c r="AKL622" s="8"/>
      <c r="AKM622" s="8"/>
      <c r="AKN622" s="8"/>
      <c r="AKO622" s="8"/>
      <c r="AKP622" s="8"/>
      <c r="AKQ622" s="8"/>
      <c r="AKR622" s="8"/>
      <c r="AKS622" s="8"/>
      <c r="AKT622" s="8"/>
      <c r="AKU622" s="8"/>
      <c r="AKV622" s="8"/>
      <c r="AKW622" s="8"/>
      <c r="AKX622" s="8"/>
      <c r="AKY622" s="8"/>
      <c r="AKZ622" s="8"/>
      <c r="ALA622" s="8"/>
      <c r="ALB622" s="8"/>
      <c r="ALC622" s="8"/>
      <c r="ALD622" s="8"/>
      <c r="ALE622" s="8"/>
      <c r="ALF622" s="8"/>
      <c r="ALG622" s="8"/>
      <c r="ALH622" s="8"/>
      <c r="ALI622" s="8"/>
      <c r="ALJ622" s="8"/>
      <c r="ALK622" s="8"/>
      <c r="ALL622" s="8"/>
      <c r="ALM622" s="8"/>
      <c r="ALN622" s="8"/>
      <c r="ALO622" s="8"/>
      <c r="ALP622" s="8"/>
      <c r="ALQ622" s="8"/>
      <c r="ALR622" s="8"/>
      <c r="ALS622" s="8"/>
      <c r="ALT622" s="8"/>
      <c r="ALU622" s="8"/>
      <c r="ALV622" s="8"/>
      <c r="ALW622" s="8"/>
      <c r="ALX622" s="8"/>
      <c r="ALY622" s="8"/>
      <c r="ALZ622" s="8"/>
      <c r="AMA622" s="8"/>
      <c r="AMB622" s="8"/>
      <c r="AMC622" s="8"/>
      <c r="AMD622" s="8"/>
      <c r="AME622" s="8"/>
      <c r="AMF622" s="8"/>
      <c r="AMG622" s="8"/>
      <c r="AMH622" s="8"/>
      <c r="AMI622" s="8"/>
      <c r="AMJ622" s="8"/>
      <c r="AMK622" s="8"/>
      <c r="AML622" s="8"/>
      <c r="AMM622" s="8"/>
      <c r="AMN622" s="8"/>
      <c r="AMO622" s="8"/>
      <c r="AMP622" s="8"/>
      <c r="AMQ622" s="8"/>
      <c r="AMR622" s="8"/>
      <c r="AMS622" s="8"/>
      <c r="AMT622" s="8"/>
      <c r="AMU622" s="8"/>
      <c r="AMV622" s="8"/>
      <c r="AMW622" s="8"/>
      <c r="AMX622" s="8"/>
      <c r="AMY622" s="8"/>
      <c r="AMZ622" s="8"/>
      <c r="ANA622" s="8"/>
      <c r="ANB622" s="8"/>
      <c r="ANC622" s="8"/>
      <c r="AND622" s="8"/>
      <c r="ANE622" s="8"/>
      <c r="ANF622" s="8"/>
      <c r="ANG622" s="8"/>
      <c r="ANH622" s="8"/>
      <c r="ANI622" s="8"/>
      <c r="ANJ622" s="8"/>
      <c r="ANK622" s="8"/>
      <c r="ANL622" s="8"/>
      <c r="ANM622" s="8"/>
      <c r="ANN622" s="8"/>
      <c r="ANO622" s="8"/>
      <c r="ANP622" s="8"/>
      <c r="ANQ622" s="8"/>
      <c r="ANR622" s="8"/>
      <c r="ANS622" s="8"/>
      <c r="ANT622" s="8"/>
      <c r="ANU622" s="8"/>
      <c r="ANV622" s="8"/>
      <c r="ANW622" s="8"/>
      <c r="ANX622" s="8"/>
      <c r="ANY622" s="8"/>
      <c r="ANZ622" s="8"/>
      <c r="AOA622" s="8"/>
      <c r="AOB622" s="8"/>
      <c r="AOC622" s="8"/>
      <c r="AOD622" s="8"/>
      <c r="AOE622" s="8"/>
      <c r="AOF622" s="8"/>
      <c r="AOG622" s="8"/>
      <c r="AOH622" s="8"/>
      <c r="AOI622" s="8"/>
      <c r="AOJ622" s="8"/>
      <c r="AOK622" s="8"/>
      <c r="AOL622" s="8"/>
      <c r="AOM622" s="8"/>
      <c r="AON622" s="8"/>
      <c r="AOO622" s="8"/>
      <c r="AOP622" s="8"/>
      <c r="AOQ622" s="8"/>
      <c r="AOR622" s="8"/>
      <c r="AOS622" s="8"/>
      <c r="AOT622" s="8"/>
      <c r="AOU622" s="8"/>
      <c r="AOV622" s="8"/>
      <c r="AOW622" s="8"/>
      <c r="AOX622" s="8"/>
      <c r="AOY622" s="8"/>
      <c r="AOZ622" s="8"/>
      <c r="APA622" s="8"/>
      <c r="APB622" s="8"/>
      <c r="APC622" s="8"/>
      <c r="APD622" s="8"/>
      <c r="APE622" s="8"/>
      <c r="APF622" s="8"/>
      <c r="APG622" s="8"/>
      <c r="APH622" s="8"/>
      <c r="API622" s="8"/>
      <c r="APJ622" s="8"/>
      <c r="APK622" s="8"/>
      <c r="APL622" s="8"/>
      <c r="APM622" s="8"/>
      <c r="APN622" s="8"/>
      <c r="APO622" s="8"/>
      <c r="APP622" s="8"/>
      <c r="APQ622" s="8"/>
      <c r="APR622" s="8"/>
      <c r="APS622" s="8"/>
      <c r="APT622" s="8"/>
      <c r="APU622" s="8"/>
      <c r="APV622" s="8"/>
      <c r="APW622" s="8"/>
      <c r="APX622" s="8"/>
      <c r="APY622" s="8"/>
      <c r="APZ622" s="8"/>
      <c r="AQA622" s="8"/>
      <c r="AQB622" s="8"/>
      <c r="AQC622" s="8"/>
      <c r="AQD622" s="8"/>
      <c r="AQE622" s="8"/>
      <c r="AQF622" s="8"/>
      <c r="AQG622" s="8"/>
      <c r="AQH622" s="8"/>
      <c r="AQI622" s="8"/>
      <c r="AQJ622" s="8"/>
      <c r="AQK622" s="8"/>
      <c r="AQL622" s="8"/>
      <c r="AQM622" s="8"/>
      <c r="AQN622" s="8"/>
      <c r="AQO622" s="8"/>
      <c r="AQP622" s="8"/>
      <c r="AQQ622" s="8"/>
      <c r="AQR622" s="8"/>
      <c r="AQS622" s="8"/>
      <c r="AQT622" s="8"/>
      <c r="AQU622" s="8"/>
      <c r="AQV622" s="8"/>
      <c r="AQW622" s="8"/>
      <c r="AQX622" s="8"/>
      <c r="AQY622" s="8"/>
      <c r="AQZ622" s="8"/>
      <c r="ARA622" s="8"/>
      <c r="ARB622" s="8"/>
      <c r="ARC622" s="8"/>
      <c r="ARD622" s="8"/>
      <c r="ARE622" s="8"/>
      <c r="ARF622" s="8"/>
      <c r="ARG622" s="8"/>
      <c r="ARH622" s="8"/>
      <c r="ARI622" s="8"/>
      <c r="ARJ622" s="8"/>
      <c r="ARK622" s="8"/>
      <c r="ARL622" s="8"/>
      <c r="ARM622" s="8"/>
      <c r="ARN622" s="8"/>
      <c r="ARO622" s="8"/>
      <c r="ARP622" s="8"/>
      <c r="ARQ622" s="8"/>
      <c r="ARR622" s="8"/>
      <c r="ARS622" s="8"/>
      <c r="ART622" s="8"/>
      <c r="ARU622" s="8"/>
      <c r="ARV622" s="8"/>
      <c r="ARW622" s="8"/>
      <c r="ARX622" s="8"/>
      <c r="ARY622" s="8"/>
      <c r="ARZ622" s="8"/>
      <c r="ASA622" s="8"/>
      <c r="ASB622" s="8"/>
      <c r="ASC622" s="8"/>
      <c r="ASD622" s="8"/>
      <c r="ASE622" s="8"/>
      <c r="ASF622" s="8"/>
      <c r="ASG622" s="8"/>
      <c r="ASH622" s="8"/>
      <c r="ASI622" s="8"/>
      <c r="ASJ622" s="8"/>
      <c r="ASK622" s="8"/>
      <c r="ASL622" s="8"/>
      <c r="ASM622" s="8"/>
      <c r="ASN622" s="8"/>
      <c r="ASO622" s="8"/>
      <c r="ASP622" s="8"/>
      <c r="ASQ622" s="8"/>
      <c r="ASR622" s="8"/>
      <c r="ASS622" s="8"/>
      <c r="AST622" s="8"/>
      <c r="ASU622" s="8"/>
      <c r="ASV622" s="8"/>
      <c r="ASW622" s="8"/>
      <c r="ASX622" s="8"/>
      <c r="ASY622" s="8"/>
      <c r="ASZ622" s="8"/>
      <c r="ATA622" s="8"/>
      <c r="ATB622" s="8"/>
      <c r="ATC622" s="8"/>
      <c r="ATD622" s="8"/>
      <c r="ATE622" s="8"/>
      <c r="ATF622" s="8"/>
      <c r="ATG622" s="8"/>
      <c r="ATH622" s="8"/>
      <c r="ATI622" s="8"/>
      <c r="ATJ622" s="8"/>
      <c r="ATK622" s="8"/>
      <c r="ATL622" s="8"/>
      <c r="ATM622" s="8"/>
      <c r="ATN622" s="8"/>
      <c r="ATO622" s="8"/>
      <c r="ATP622" s="8"/>
      <c r="ATQ622" s="8"/>
      <c r="ATR622" s="8"/>
      <c r="ATS622" s="8"/>
      <c r="ATT622" s="8"/>
      <c r="ATU622" s="8"/>
      <c r="ATV622" s="8"/>
      <c r="ATW622" s="8"/>
      <c r="ATX622" s="8"/>
      <c r="ATY622" s="8"/>
      <c r="ATZ622" s="8"/>
      <c r="AUA622" s="8"/>
      <c r="AUB622" s="8"/>
      <c r="AUC622" s="8"/>
      <c r="AUD622" s="8"/>
      <c r="AUE622" s="8"/>
      <c r="AUF622" s="8"/>
      <c r="AUG622" s="8"/>
      <c r="AUH622" s="8"/>
      <c r="AUI622" s="8"/>
      <c r="AUJ622" s="8"/>
      <c r="AUK622" s="8"/>
      <c r="AUL622" s="8"/>
      <c r="AUM622" s="8"/>
      <c r="AUN622" s="8"/>
      <c r="AUO622" s="8"/>
      <c r="AUP622" s="8"/>
      <c r="AUQ622" s="8"/>
      <c r="AUR622" s="8"/>
      <c r="AUS622" s="8"/>
      <c r="AUT622" s="8"/>
      <c r="AUU622" s="8"/>
      <c r="AUV622" s="8"/>
      <c r="AUW622" s="8"/>
      <c r="AUX622" s="8"/>
      <c r="AUY622" s="8"/>
      <c r="AUZ622" s="8"/>
      <c r="AVA622" s="8"/>
      <c r="AVB622" s="8"/>
      <c r="AVC622" s="8"/>
      <c r="AVD622" s="8"/>
      <c r="AVE622" s="8"/>
      <c r="AVF622" s="8"/>
      <c r="AVG622" s="8"/>
      <c r="AVH622" s="8"/>
      <c r="AVI622" s="8"/>
      <c r="AVJ622" s="8"/>
      <c r="AVK622" s="8"/>
      <c r="AVL622" s="8"/>
      <c r="AVM622" s="8"/>
      <c r="AVN622" s="8"/>
      <c r="AVO622" s="8"/>
      <c r="AVP622" s="8"/>
      <c r="AVQ622" s="8"/>
      <c r="AVR622" s="8"/>
      <c r="AVS622" s="8"/>
      <c r="AVT622" s="8"/>
      <c r="AVU622" s="8"/>
      <c r="AVV622" s="8"/>
      <c r="AVW622" s="8"/>
      <c r="AVX622" s="8"/>
      <c r="AVY622" s="8"/>
      <c r="AVZ622" s="8"/>
      <c r="AWA622" s="8"/>
      <c r="AWB622" s="8"/>
      <c r="AWC622" s="8"/>
      <c r="AWD622" s="8"/>
      <c r="AWE622" s="8"/>
      <c r="AWF622" s="8"/>
      <c r="AWG622" s="8"/>
      <c r="AWH622" s="8"/>
      <c r="AWI622" s="8"/>
      <c r="AWJ622" s="8"/>
      <c r="AWK622" s="8"/>
      <c r="AWL622" s="8"/>
      <c r="AWM622" s="8"/>
      <c r="AWN622" s="8"/>
      <c r="AWO622" s="8"/>
      <c r="AWP622" s="8"/>
      <c r="AWQ622" s="8"/>
      <c r="AWR622" s="8"/>
      <c r="AWS622" s="8"/>
      <c r="AWT622" s="8"/>
      <c r="AWU622" s="8"/>
      <c r="AWV622" s="8"/>
      <c r="AWW622" s="8"/>
      <c r="AWX622" s="8"/>
      <c r="AWY622" s="8"/>
      <c r="AWZ622" s="8"/>
      <c r="AXA622" s="8"/>
      <c r="AXB622" s="8"/>
      <c r="AXC622" s="8"/>
      <c r="AXD622" s="8"/>
      <c r="AXE622" s="8"/>
      <c r="AXF622" s="8"/>
      <c r="AXG622" s="8"/>
      <c r="AXH622" s="8"/>
      <c r="AXI622" s="8"/>
      <c r="AXJ622" s="8"/>
      <c r="AXK622" s="8"/>
      <c r="AXL622" s="8"/>
      <c r="AXM622" s="8"/>
      <c r="AXN622" s="8"/>
      <c r="AXO622" s="8"/>
      <c r="AXP622" s="8"/>
      <c r="AXQ622" s="8"/>
      <c r="AXR622" s="8"/>
      <c r="AXS622" s="8"/>
      <c r="AXT622" s="8"/>
      <c r="AXU622" s="8"/>
      <c r="AXV622" s="8"/>
      <c r="AXW622" s="8"/>
      <c r="AXX622" s="8"/>
      <c r="AXY622" s="8"/>
      <c r="AXZ622" s="8"/>
      <c r="AYA622" s="8"/>
      <c r="AYB622" s="8"/>
      <c r="AYC622" s="8"/>
      <c r="AYD622" s="8"/>
      <c r="AYE622" s="8"/>
      <c r="AYF622" s="8"/>
      <c r="AYG622" s="8"/>
      <c r="AYH622" s="8"/>
      <c r="AYI622" s="8"/>
      <c r="AYJ622" s="8"/>
      <c r="AYK622" s="8"/>
      <c r="AYL622" s="8"/>
      <c r="AYM622" s="8"/>
      <c r="AYN622" s="8"/>
      <c r="AYO622" s="8"/>
      <c r="AYP622" s="8"/>
      <c r="AYQ622" s="8"/>
      <c r="AYR622" s="8"/>
      <c r="AYS622" s="8"/>
      <c r="AYT622" s="8"/>
      <c r="AYU622" s="8"/>
      <c r="AYV622" s="8"/>
      <c r="AYW622" s="8"/>
      <c r="AYX622" s="8"/>
      <c r="AYY622" s="8"/>
      <c r="AYZ622" s="8"/>
      <c r="AZA622" s="8"/>
      <c r="AZB622" s="8"/>
      <c r="AZC622" s="8"/>
      <c r="AZD622" s="8"/>
      <c r="AZE622" s="8"/>
      <c r="AZF622" s="8"/>
      <c r="AZG622" s="8"/>
      <c r="AZH622" s="8"/>
      <c r="AZI622" s="8"/>
      <c r="AZJ622" s="8"/>
      <c r="AZK622" s="8"/>
      <c r="AZL622" s="8"/>
      <c r="AZM622" s="8"/>
      <c r="AZN622" s="8"/>
      <c r="AZO622" s="8"/>
      <c r="AZP622" s="8"/>
      <c r="AZQ622" s="8"/>
      <c r="AZR622" s="8"/>
      <c r="AZS622" s="8"/>
      <c r="AZT622" s="8"/>
      <c r="AZU622" s="8"/>
      <c r="AZV622" s="8"/>
      <c r="AZW622" s="8"/>
      <c r="AZX622" s="8"/>
      <c r="AZY622" s="8"/>
      <c r="AZZ622" s="8"/>
      <c r="BAA622" s="8"/>
      <c r="BAB622" s="8"/>
      <c r="BAC622" s="8"/>
      <c r="BAD622" s="8"/>
      <c r="BAE622" s="8"/>
      <c r="BAF622" s="8"/>
      <c r="BAG622" s="8"/>
      <c r="BAH622" s="8"/>
      <c r="BAI622" s="8"/>
      <c r="BAJ622" s="8"/>
      <c r="BAK622" s="8"/>
      <c r="BAL622" s="8"/>
      <c r="BAM622" s="8"/>
      <c r="BAN622" s="8"/>
      <c r="BAO622" s="8"/>
      <c r="BAP622" s="8"/>
      <c r="BAQ622" s="8"/>
      <c r="BAR622" s="8"/>
      <c r="BAS622" s="8"/>
      <c r="BAT622" s="8"/>
      <c r="BAU622" s="8"/>
      <c r="BAV622" s="8"/>
      <c r="BAW622" s="8"/>
      <c r="BAX622" s="8"/>
      <c r="BAY622" s="8"/>
      <c r="BAZ622" s="8"/>
      <c r="BBA622" s="8"/>
      <c r="BBB622" s="8"/>
      <c r="BBC622" s="8"/>
      <c r="BBD622" s="8"/>
      <c r="BBE622" s="8"/>
      <c r="BBF622" s="8"/>
      <c r="BBG622" s="8"/>
      <c r="BBH622" s="8"/>
      <c r="BBI622" s="8"/>
      <c r="BBJ622" s="8"/>
      <c r="BBK622" s="8"/>
      <c r="BBL622" s="8"/>
      <c r="BBM622" s="8"/>
      <c r="BBN622" s="8"/>
      <c r="BBO622" s="8"/>
      <c r="BBP622" s="8"/>
      <c r="BBQ622" s="8"/>
      <c r="BBR622" s="8"/>
      <c r="BBS622" s="8"/>
      <c r="BBT622" s="8"/>
      <c r="BBU622" s="8"/>
      <c r="BBV622" s="8"/>
      <c r="BBW622" s="8"/>
      <c r="BBX622" s="8"/>
      <c r="BBY622" s="8"/>
      <c r="BBZ622" s="8"/>
      <c r="BCA622" s="8"/>
      <c r="BCB622" s="8"/>
      <c r="BCC622" s="8"/>
      <c r="BCD622" s="8"/>
      <c r="BCE622" s="8"/>
      <c r="BCF622" s="8"/>
      <c r="BCG622" s="8"/>
      <c r="BCH622" s="8"/>
      <c r="BCI622" s="8"/>
      <c r="BCJ622" s="8"/>
      <c r="BCK622" s="8"/>
      <c r="BCL622" s="8"/>
      <c r="BCM622" s="8"/>
      <c r="BCN622" s="8"/>
      <c r="BCO622" s="8"/>
      <c r="BCP622" s="8"/>
      <c r="BCQ622" s="8"/>
      <c r="BCR622" s="8"/>
      <c r="BCS622" s="8"/>
      <c r="BCT622" s="8"/>
      <c r="BCU622" s="8"/>
      <c r="BCV622" s="8"/>
      <c r="BCW622" s="8"/>
      <c r="BCX622" s="8"/>
      <c r="BCY622" s="8"/>
      <c r="BCZ622" s="8"/>
      <c r="BDA622" s="8"/>
      <c r="BDB622" s="8"/>
      <c r="BDC622" s="8"/>
      <c r="BDD622" s="8"/>
      <c r="BDE622" s="8"/>
      <c r="BDF622" s="8"/>
      <c r="BDG622" s="8"/>
      <c r="BDH622" s="8"/>
      <c r="BDI622" s="8"/>
      <c r="BDJ622" s="8"/>
      <c r="BDK622" s="8"/>
      <c r="BDL622" s="8"/>
      <c r="BDM622" s="8"/>
      <c r="BDN622" s="8"/>
      <c r="BDO622" s="8"/>
      <c r="BDP622" s="8"/>
      <c r="BDQ622" s="8"/>
      <c r="BDR622" s="8"/>
      <c r="BDS622" s="8"/>
      <c r="BDT622" s="8"/>
      <c r="BDU622" s="8"/>
      <c r="BDV622" s="8"/>
      <c r="BDW622" s="8"/>
      <c r="BDX622" s="8"/>
      <c r="BDY622" s="8"/>
      <c r="BDZ622" s="8"/>
      <c r="BEA622" s="8"/>
      <c r="BEB622" s="8"/>
      <c r="BEC622" s="8"/>
      <c r="BED622" s="8"/>
      <c r="BEE622" s="8"/>
      <c r="BEF622" s="8"/>
      <c r="BEG622" s="8"/>
      <c r="BEH622" s="8"/>
      <c r="BEI622" s="8"/>
      <c r="BEJ622" s="8"/>
      <c r="BEK622" s="8"/>
      <c r="BEL622" s="8"/>
      <c r="BEM622" s="8"/>
      <c r="BEN622" s="8"/>
      <c r="BEO622" s="8"/>
      <c r="BEP622" s="8"/>
      <c r="BEQ622" s="8"/>
      <c r="BER622" s="8"/>
      <c r="BES622" s="8"/>
      <c r="BET622" s="8"/>
      <c r="BEU622" s="8"/>
      <c r="BEV622" s="8"/>
      <c r="BEW622" s="8"/>
      <c r="BEX622" s="8"/>
      <c r="BEY622" s="8"/>
      <c r="BEZ622" s="8"/>
      <c r="BFA622" s="8"/>
      <c r="BFB622" s="8"/>
      <c r="BFC622" s="8"/>
      <c r="BFD622" s="8"/>
      <c r="BFE622" s="8"/>
      <c r="BFF622" s="8"/>
      <c r="BFG622" s="8"/>
      <c r="BFH622" s="8"/>
      <c r="BFI622" s="8"/>
      <c r="BFJ622" s="8"/>
      <c r="BFK622" s="8"/>
      <c r="BFL622" s="8"/>
      <c r="BFM622" s="8"/>
      <c r="BFN622" s="8"/>
      <c r="BFO622" s="8"/>
      <c r="BFP622" s="8"/>
      <c r="BFQ622" s="8"/>
      <c r="BFR622" s="8"/>
      <c r="BFS622" s="8"/>
      <c r="BFT622" s="8"/>
      <c r="BFU622" s="8"/>
      <c r="BFV622" s="8"/>
      <c r="BFW622" s="8"/>
      <c r="BFX622" s="8"/>
      <c r="BFY622" s="8"/>
      <c r="BFZ622" s="8"/>
      <c r="BGA622" s="8"/>
      <c r="BGB622" s="8"/>
      <c r="BGC622" s="8"/>
      <c r="BGD622" s="8"/>
      <c r="BGE622" s="8"/>
      <c r="BGF622" s="8"/>
      <c r="BGG622" s="8"/>
      <c r="BGH622" s="8"/>
      <c r="BGI622" s="8"/>
      <c r="BGJ622" s="8"/>
      <c r="BGK622" s="8"/>
      <c r="BGL622" s="8"/>
      <c r="BGM622" s="8"/>
      <c r="BGN622" s="8"/>
      <c r="BGO622" s="8"/>
      <c r="BGP622" s="8"/>
      <c r="BGQ622" s="8"/>
      <c r="BGR622" s="8"/>
      <c r="BGS622" s="8"/>
      <c r="BGT622" s="8"/>
      <c r="BGU622" s="8"/>
      <c r="BGV622" s="8"/>
      <c r="BGW622" s="8"/>
      <c r="BGX622" s="8"/>
      <c r="BGY622" s="8"/>
      <c r="BGZ622" s="8"/>
      <c r="BHA622" s="8"/>
      <c r="BHB622" s="8"/>
      <c r="BHC622" s="8"/>
      <c r="BHD622" s="8"/>
      <c r="BHE622" s="8"/>
      <c r="BHF622" s="8"/>
      <c r="BHG622" s="8"/>
      <c r="BHH622" s="8"/>
      <c r="BHI622" s="8"/>
      <c r="BHJ622" s="8"/>
      <c r="BHK622" s="8"/>
      <c r="BHL622" s="8"/>
      <c r="BHM622" s="8"/>
      <c r="BHN622" s="8"/>
      <c r="BHO622" s="8"/>
      <c r="BHP622" s="8"/>
      <c r="BHQ622" s="8"/>
      <c r="BHR622" s="8"/>
      <c r="BHS622" s="8"/>
      <c r="BHT622" s="8"/>
      <c r="BHU622" s="8"/>
      <c r="BHV622" s="8"/>
      <c r="BHW622" s="8"/>
      <c r="BHX622" s="8"/>
      <c r="BHY622" s="8"/>
      <c r="BHZ622" s="8"/>
      <c r="BIA622" s="8"/>
      <c r="BIB622" s="8"/>
      <c r="BIC622" s="8"/>
      <c r="BID622" s="8"/>
      <c r="BIE622" s="8"/>
      <c r="BIF622" s="8"/>
      <c r="BIG622" s="8"/>
      <c r="BIH622" s="8"/>
      <c r="BII622" s="8"/>
      <c r="BIJ622" s="8"/>
      <c r="BIK622" s="8"/>
      <c r="BIL622" s="8"/>
      <c r="BIM622" s="8"/>
      <c r="BIN622" s="8"/>
      <c r="BIO622" s="8"/>
      <c r="BIP622" s="8"/>
      <c r="BIQ622" s="8"/>
      <c r="BIR622" s="8"/>
      <c r="BIS622" s="8"/>
      <c r="BIT622" s="8"/>
      <c r="BIU622" s="8"/>
      <c r="BIV622" s="8"/>
      <c r="BIW622" s="8"/>
      <c r="BIX622" s="8"/>
      <c r="BIY622" s="8"/>
      <c r="BIZ622" s="8"/>
      <c r="BJA622" s="8"/>
      <c r="BJB622" s="8"/>
      <c r="BJC622" s="8"/>
      <c r="BJD622" s="8"/>
      <c r="BJE622" s="8"/>
      <c r="BJF622" s="8"/>
      <c r="BJG622" s="8"/>
      <c r="BJH622" s="8"/>
      <c r="BJI622" s="8"/>
      <c r="BJJ622" s="8"/>
      <c r="BJK622" s="8"/>
      <c r="BJL622" s="8"/>
      <c r="BJM622" s="8"/>
      <c r="BJN622" s="8"/>
      <c r="BJO622" s="8"/>
      <c r="BJP622" s="8"/>
      <c r="BJQ622" s="8"/>
      <c r="BJR622" s="8"/>
      <c r="BJS622" s="8"/>
      <c r="BJT622" s="8"/>
      <c r="BJU622" s="8"/>
      <c r="BJV622" s="8"/>
      <c r="BJW622" s="8"/>
      <c r="BJX622" s="8"/>
      <c r="BJY622" s="8"/>
      <c r="BJZ622" s="8"/>
      <c r="BKA622" s="8"/>
      <c r="BKB622" s="8"/>
      <c r="BKC622" s="8"/>
      <c r="BKD622" s="8"/>
      <c r="BKE622" s="8"/>
      <c r="BKF622" s="8"/>
      <c r="BKG622" s="8"/>
      <c r="BKH622" s="8"/>
      <c r="BKI622" s="8"/>
      <c r="BKJ622" s="8"/>
      <c r="BKK622" s="8"/>
      <c r="BKL622" s="8"/>
      <c r="BKM622" s="8"/>
      <c r="BKN622" s="8"/>
      <c r="BKO622" s="8"/>
      <c r="BKP622" s="8"/>
      <c r="BKQ622" s="8"/>
      <c r="BKR622" s="8"/>
      <c r="BKS622" s="8"/>
      <c r="BKT622" s="8"/>
      <c r="BKU622" s="8"/>
      <c r="BKV622" s="8"/>
      <c r="BKW622" s="8"/>
      <c r="BKX622" s="8"/>
      <c r="BKY622" s="8"/>
      <c r="BKZ622" s="8"/>
      <c r="BLA622" s="8"/>
      <c r="BLB622" s="8"/>
      <c r="BLC622" s="8"/>
      <c r="BLD622" s="8"/>
      <c r="BLE622" s="8"/>
      <c r="BLF622" s="8"/>
      <c r="BLG622" s="8"/>
      <c r="BLH622" s="8"/>
      <c r="BLI622" s="8"/>
      <c r="BLJ622" s="8"/>
      <c r="BLK622" s="8"/>
      <c r="BLL622" s="8"/>
      <c r="BLM622" s="8"/>
      <c r="BLN622" s="8"/>
      <c r="BLO622" s="8"/>
      <c r="BLP622" s="8"/>
      <c r="BLQ622" s="8"/>
      <c r="BLR622" s="8"/>
      <c r="BLS622" s="8"/>
      <c r="BLT622" s="8"/>
      <c r="BLU622" s="8"/>
      <c r="BLV622" s="8"/>
      <c r="BLW622" s="8"/>
      <c r="BLX622" s="8"/>
      <c r="BLY622" s="8"/>
      <c r="BLZ622" s="8"/>
      <c r="BMA622" s="8"/>
      <c r="BMB622" s="8"/>
      <c r="BMC622" s="8"/>
      <c r="BMD622" s="8"/>
      <c r="BME622" s="8"/>
      <c r="BMF622" s="8"/>
      <c r="BMG622" s="8"/>
      <c r="BMH622" s="8"/>
      <c r="BMI622" s="8"/>
      <c r="BMJ622" s="8"/>
      <c r="BMK622" s="8"/>
      <c r="BML622" s="8"/>
      <c r="BMM622" s="8"/>
      <c r="BMN622" s="8"/>
      <c r="BMO622" s="8"/>
      <c r="BMP622" s="8"/>
      <c r="BMQ622" s="8"/>
      <c r="BMR622" s="8"/>
      <c r="BMS622" s="8"/>
      <c r="BMT622" s="8"/>
      <c r="BMU622" s="8"/>
      <c r="BMV622" s="8"/>
      <c r="BMW622" s="8"/>
      <c r="BMX622" s="8"/>
      <c r="BMY622" s="8"/>
      <c r="BMZ622" s="8"/>
      <c r="BNA622" s="8"/>
      <c r="BNB622" s="8"/>
      <c r="BNC622" s="8"/>
      <c r="BND622" s="8"/>
      <c r="BNE622" s="8"/>
      <c r="BNF622" s="8"/>
      <c r="BNG622" s="8"/>
      <c r="BNH622" s="8"/>
      <c r="BNI622" s="8"/>
      <c r="BNJ622" s="8"/>
      <c r="BNK622" s="8"/>
      <c r="BNL622" s="8"/>
      <c r="BNM622" s="8"/>
      <c r="BNN622" s="8"/>
      <c r="BNO622" s="8"/>
      <c r="BNP622" s="8"/>
      <c r="BNQ622" s="8"/>
      <c r="BNR622" s="8"/>
      <c r="BNS622" s="8"/>
      <c r="BNT622" s="8"/>
      <c r="BNU622" s="8"/>
      <c r="BNV622" s="8"/>
      <c r="BNW622" s="8"/>
      <c r="BNX622" s="8"/>
      <c r="BNY622" s="8"/>
      <c r="BNZ622" s="8"/>
      <c r="BOA622" s="8"/>
      <c r="BOB622" s="8"/>
      <c r="BOC622" s="8"/>
      <c r="BOD622" s="8"/>
      <c r="BOE622" s="8"/>
      <c r="BOF622" s="8"/>
      <c r="BOG622" s="8"/>
      <c r="BOH622" s="8"/>
      <c r="BOI622" s="8"/>
      <c r="BOJ622" s="8"/>
      <c r="BOK622" s="8"/>
      <c r="BOL622" s="8"/>
      <c r="BOM622" s="8"/>
      <c r="BON622" s="8"/>
      <c r="BOO622" s="8"/>
      <c r="BOP622" s="8"/>
      <c r="BOQ622" s="8"/>
      <c r="BOR622" s="8"/>
      <c r="BOS622" s="8"/>
      <c r="BOT622" s="8"/>
      <c r="BOU622" s="8"/>
      <c r="BOV622" s="8"/>
      <c r="BOW622" s="8"/>
      <c r="BOX622" s="8"/>
      <c r="BOY622" s="8"/>
      <c r="BOZ622" s="8"/>
      <c r="BPA622" s="8"/>
      <c r="BPB622" s="8"/>
      <c r="BPC622" s="8"/>
      <c r="BPD622" s="8"/>
      <c r="BPE622" s="8"/>
      <c r="BPF622" s="8"/>
      <c r="BPG622" s="8"/>
      <c r="BPH622" s="8"/>
      <c r="BPI622" s="8"/>
      <c r="BPJ622" s="8"/>
      <c r="BPK622" s="8"/>
      <c r="BPL622" s="8"/>
      <c r="BPM622" s="8"/>
      <c r="BPN622" s="8"/>
      <c r="BPO622" s="8"/>
      <c r="BPP622" s="8"/>
      <c r="BPQ622" s="8"/>
      <c r="BPR622" s="8"/>
      <c r="BPS622" s="8"/>
      <c r="BPT622" s="8"/>
      <c r="BPU622" s="8"/>
      <c r="BPV622" s="8"/>
      <c r="BPW622" s="8"/>
      <c r="BPX622" s="8"/>
      <c r="BPY622" s="8"/>
      <c r="BPZ622" s="8"/>
      <c r="BQA622" s="8"/>
      <c r="BQB622" s="8"/>
      <c r="BQC622" s="8"/>
      <c r="BQD622" s="8"/>
      <c r="BQE622" s="8"/>
      <c r="BQF622" s="8"/>
      <c r="BQG622" s="8"/>
      <c r="BQH622" s="8"/>
      <c r="BQI622" s="8"/>
      <c r="BQJ622" s="8"/>
      <c r="BQK622" s="8"/>
      <c r="BQL622" s="8"/>
      <c r="BQM622" s="8"/>
      <c r="BQN622" s="8"/>
      <c r="BQO622" s="8"/>
      <c r="BQP622" s="8"/>
      <c r="BQQ622" s="8"/>
      <c r="BQR622" s="8"/>
      <c r="BQS622" s="8"/>
      <c r="BQT622" s="8"/>
      <c r="BQU622" s="8"/>
      <c r="BQV622" s="8"/>
      <c r="BQW622" s="8"/>
      <c r="BQX622" s="8"/>
      <c r="BQY622" s="8"/>
      <c r="BQZ622" s="8"/>
      <c r="BRA622" s="8"/>
      <c r="BRB622" s="8"/>
      <c r="BRC622" s="8"/>
      <c r="BRD622" s="8"/>
      <c r="BRE622" s="8"/>
      <c r="BRF622" s="8"/>
      <c r="BRG622" s="8"/>
      <c r="BRH622" s="8"/>
      <c r="BRI622" s="8"/>
      <c r="BRJ622" s="8"/>
      <c r="BRK622" s="8"/>
      <c r="BRL622" s="8"/>
      <c r="BRM622" s="8"/>
      <c r="BRN622" s="8"/>
      <c r="BRO622" s="8"/>
      <c r="BRP622" s="8"/>
      <c r="BRQ622" s="8"/>
      <c r="BRR622" s="8"/>
      <c r="BRS622" s="8"/>
      <c r="BRT622" s="8"/>
      <c r="BRU622" s="8"/>
      <c r="BRV622" s="8"/>
      <c r="BRW622" s="8"/>
      <c r="BRX622" s="8"/>
      <c r="BRY622" s="8"/>
      <c r="BRZ622" s="8"/>
      <c r="BSA622" s="8"/>
      <c r="BSB622" s="8"/>
      <c r="BSC622" s="8"/>
      <c r="BSD622" s="8"/>
      <c r="BSE622" s="8"/>
      <c r="BSF622" s="8"/>
      <c r="BSG622" s="8"/>
      <c r="BSH622" s="8"/>
      <c r="BSI622" s="8"/>
      <c r="BSJ622" s="8"/>
      <c r="BSK622" s="8"/>
      <c r="BSL622" s="8"/>
      <c r="BSM622" s="8"/>
      <c r="BSN622" s="8"/>
      <c r="BSO622" s="8"/>
      <c r="BSP622" s="8"/>
      <c r="BSQ622" s="8"/>
      <c r="BSR622" s="8"/>
      <c r="BSS622" s="8"/>
      <c r="BST622" s="8"/>
      <c r="BSU622" s="8"/>
      <c r="BSV622" s="8"/>
      <c r="BSW622" s="8"/>
      <c r="BSX622" s="8"/>
      <c r="BSY622" s="8"/>
      <c r="BSZ622" s="8"/>
      <c r="BTA622" s="8"/>
      <c r="BTB622" s="8"/>
      <c r="BTC622" s="8"/>
      <c r="BTD622" s="8"/>
      <c r="BTE622" s="8"/>
      <c r="BTF622" s="8"/>
      <c r="BTG622" s="8"/>
      <c r="BTH622" s="8"/>
      <c r="BTI622" s="8"/>
      <c r="BTJ622" s="8"/>
      <c r="BTK622" s="8"/>
      <c r="BTL622" s="8"/>
      <c r="BTM622" s="8"/>
      <c r="BTN622" s="8"/>
      <c r="BTO622" s="8"/>
      <c r="BTP622" s="8"/>
      <c r="BTQ622" s="8"/>
      <c r="BTR622" s="8"/>
      <c r="BTS622" s="8"/>
      <c r="BTT622" s="8"/>
      <c r="BTU622" s="8"/>
      <c r="BTV622" s="8"/>
      <c r="BTW622" s="8"/>
      <c r="BTX622" s="8"/>
      <c r="BTY622" s="8"/>
      <c r="BTZ622" s="8"/>
      <c r="BUA622" s="8"/>
      <c r="BUB622" s="8"/>
      <c r="BUC622" s="8"/>
      <c r="BUD622" s="8"/>
      <c r="BUE622" s="8"/>
      <c r="BUF622" s="8"/>
      <c r="BUG622" s="8"/>
      <c r="BUH622" s="8"/>
      <c r="BUI622" s="8"/>
      <c r="BUJ622" s="8"/>
      <c r="BUK622" s="8"/>
      <c r="BUL622" s="8"/>
      <c r="BUM622" s="8"/>
      <c r="BUN622" s="8"/>
      <c r="BUO622" s="8"/>
      <c r="BUP622" s="8"/>
      <c r="BUQ622" s="8"/>
      <c r="BUR622" s="8"/>
      <c r="BUS622" s="8"/>
      <c r="BUT622" s="8"/>
      <c r="BUU622" s="8"/>
      <c r="BUV622" s="8"/>
      <c r="BUW622" s="8"/>
      <c r="BUX622" s="8"/>
      <c r="BUY622" s="8"/>
      <c r="BUZ622" s="8"/>
      <c r="BVA622" s="8"/>
      <c r="BVB622" s="8"/>
      <c r="BVC622" s="8"/>
      <c r="BVD622" s="8"/>
      <c r="BVE622" s="8"/>
      <c r="BVF622" s="8"/>
      <c r="BVG622" s="8"/>
      <c r="BVH622" s="8"/>
      <c r="BVI622" s="8"/>
      <c r="BVJ622" s="8"/>
      <c r="BVK622" s="8"/>
      <c r="BVL622" s="8"/>
      <c r="BVM622" s="8"/>
      <c r="BVN622" s="8"/>
      <c r="BVO622" s="8"/>
      <c r="BVP622" s="8"/>
      <c r="BVQ622" s="8"/>
      <c r="BVR622" s="8"/>
      <c r="BVS622" s="8"/>
      <c r="BVT622" s="8"/>
      <c r="BVU622" s="8"/>
      <c r="BVV622" s="8"/>
      <c r="BVW622" s="8"/>
      <c r="BVX622" s="8"/>
      <c r="BVY622" s="8"/>
      <c r="BVZ622" s="8"/>
      <c r="BWA622" s="8"/>
      <c r="BWB622" s="8"/>
      <c r="BWC622" s="8"/>
      <c r="BWD622" s="8"/>
      <c r="BWE622" s="8"/>
      <c r="BWF622" s="8"/>
      <c r="BWG622" s="8"/>
      <c r="BWH622" s="8"/>
      <c r="BWI622" s="8"/>
      <c r="BWJ622" s="8"/>
      <c r="BWK622" s="8"/>
      <c r="BWL622" s="8"/>
      <c r="BWM622" s="8"/>
      <c r="BWN622" s="8"/>
      <c r="BWO622" s="8"/>
      <c r="BWP622" s="8"/>
      <c r="BWQ622" s="8"/>
    </row>
    <row r="623" spans="1:1967" s="445" customFormat="1" ht="102" customHeight="1">
      <c r="A623" s="9" t="s">
        <v>6676</v>
      </c>
      <c r="B623" s="100" t="s">
        <v>97</v>
      </c>
      <c r="C623" s="111" t="s">
        <v>1133</v>
      </c>
      <c r="D623" s="111" t="s">
        <v>1127</v>
      </c>
      <c r="E623" s="111" t="s">
        <v>1134</v>
      </c>
      <c r="F623" s="3"/>
      <c r="G623" s="3" t="s">
        <v>384</v>
      </c>
      <c r="H623" s="20">
        <v>1</v>
      </c>
      <c r="I623" s="114">
        <v>470000000</v>
      </c>
      <c r="J623" s="21" t="s">
        <v>1330</v>
      </c>
      <c r="K623" s="19" t="s">
        <v>2096</v>
      </c>
      <c r="L623" s="138" t="s">
        <v>3428</v>
      </c>
      <c r="M623" s="141" t="s">
        <v>383</v>
      </c>
      <c r="N623" s="361" t="s">
        <v>2105</v>
      </c>
      <c r="O623" s="3" t="s">
        <v>1382</v>
      </c>
      <c r="P623" s="7" t="s">
        <v>1354</v>
      </c>
      <c r="Q623" s="3" t="s">
        <v>1195</v>
      </c>
      <c r="R623" s="24">
        <v>129</v>
      </c>
      <c r="S623" s="19">
        <v>1969</v>
      </c>
      <c r="T623" s="83">
        <f t="shared" si="40"/>
        <v>254001</v>
      </c>
      <c r="U623" s="83">
        <f t="shared" si="39"/>
        <v>284481.12000000005</v>
      </c>
      <c r="V623" s="9" t="s">
        <v>1341</v>
      </c>
      <c r="W623" s="153" t="s">
        <v>1410</v>
      </c>
      <c r="X623" s="9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  <c r="JX623" s="8"/>
      <c r="JY623" s="8"/>
      <c r="JZ623" s="8"/>
      <c r="KA623" s="8"/>
      <c r="KB623" s="8"/>
      <c r="KC623" s="8"/>
      <c r="KD623" s="8"/>
      <c r="KE623" s="8"/>
      <c r="KF623" s="8"/>
      <c r="KG623" s="8"/>
      <c r="KH623" s="8"/>
      <c r="KI623" s="8"/>
      <c r="KJ623" s="8"/>
      <c r="KK623" s="8"/>
      <c r="KL623" s="8"/>
      <c r="KM623" s="8"/>
      <c r="KN623" s="8"/>
      <c r="KO623" s="8"/>
      <c r="KP623" s="8"/>
      <c r="KQ623" s="8"/>
      <c r="KR623" s="8"/>
      <c r="KS623" s="8"/>
      <c r="KT623" s="8"/>
      <c r="KU623" s="8"/>
      <c r="KV623" s="8"/>
      <c r="KW623" s="8"/>
      <c r="KX623" s="8"/>
      <c r="KY623" s="8"/>
      <c r="KZ623" s="8"/>
      <c r="LA623" s="8"/>
      <c r="LB623" s="8"/>
      <c r="LC623" s="8"/>
      <c r="LD623" s="8"/>
      <c r="LE623" s="8"/>
      <c r="LF623" s="8"/>
      <c r="LG623" s="8"/>
      <c r="LH623" s="8"/>
      <c r="LI623" s="8"/>
      <c r="LJ623" s="8"/>
      <c r="LK623" s="8"/>
      <c r="LL623" s="8"/>
      <c r="LM623" s="8"/>
      <c r="LN623" s="8"/>
      <c r="LO623" s="8"/>
      <c r="LP623" s="8"/>
      <c r="LQ623" s="8"/>
      <c r="LR623" s="8"/>
      <c r="LS623" s="8"/>
      <c r="LT623" s="8"/>
      <c r="LU623" s="8"/>
      <c r="LV623" s="8"/>
      <c r="LW623" s="8"/>
      <c r="LX623" s="8"/>
      <c r="LY623" s="8"/>
      <c r="LZ623" s="8"/>
      <c r="MA623" s="8"/>
      <c r="MB623" s="8"/>
      <c r="MC623" s="8"/>
      <c r="MD623" s="8"/>
      <c r="ME623" s="8"/>
      <c r="MF623" s="8"/>
      <c r="MG623" s="8"/>
      <c r="MH623" s="8"/>
      <c r="MI623" s="8"/>
      <c r="MJ623" s="8"/>
      <c r="MK623" s="8"/>
      <c r="ML623" s="8"/>
      <c r="MM623" s="8"/>
      <c r="MN623" s="8"/>
      <c r="MO623" s="8"/>
      <c r="MP623" s="8"/>
      <c r="MQ623" s="8"/>
      <c r="MR623" s="8"/>
      <c r="MS623" s="8"/>
      <c r="MT623" s="8"/>
      <c r="MU623" s="8"/>
      <c r="MV623" s="8"/>
      <c r="MW623" s="8"/>
      <c r="MX623" s="8"/>
      <c r="MY623" s="8"/>
      <c r="MZ623" s="8"/>
      <c r="NA623" s="8"/>
      <c r="NB623" s="8"/>
      <c r="NC623" s="8"/>
      <c r="ND623" s="8"/>
      <c r="NE623" s="8"/>
      <c r="NF623" s="8"/>
      <c r="NG623" s="8"/>
      <c r="NH623" s="8"/>
      <c r="NI623" s="8"/>
      <c r="NJ623" s="8"/>
      <c r="NK623" s="8"/>
      <c r="NL623" s="8"/>
      <c r="NM623" s="8"/>
      <c r="NN623" s="8"/>
      <c r="NO623" s="8"/>
      <c r="NP623" s="8"/>
      <c r="NQ623" s="8"/>
      <c r="NR623" s="8"/>
      <c r="NS623" s="8"/>
      <c r="NT623" s="8"/>
      <c r="NU623" s="8"/>
      <c r="NV623" s="8"/>
      <c r="NW623" s="8"/>
      <c r="NX623" s="8"/>
      <c r="NY623" s="8"/>
      <c r="NZ623" s="8"/>
      <c r="OA623" s="8"/>
      <c r="OB623" s="8"/>
      <c r="OC623" s="8"/>
      <c r="OD623" s="8"/>
      <c r="OE623" s="8"/>
      <c r="OF623" s="8"/>
      <c r="OG623" s="8"/>
      <c r="OH623" s="8"/>
      <c r="OI623" s="8"/>
      <c r="OJ623" s="8"/>
      <c r="OK623" s="8"/>
      <c r="OL623" s="8"/>
      <c r="OM623" s="8"/>
      <c r="ON623" s="8"/>
      <c r="OO623" s="8"/>
      <c r="OP623" s="8"/>
      <c r="OQ623" s="8"/>
      <c r="OR623" s="8"/>
      <c r="OS623" s="8"/>
      <c r="OT623" s="8"/>
      <c r="OU623" s="8"/>
      <c r="OV623" s="8"/>
      <c r="OW623" s="8"/>
      <c r="OX623" s="8"/>
      <c r="OY623" s="8"/>
      <c r="OZ623" s="8"/>
      <c r="PA623" s="8"/>
      <c r="PB623" s="8"/>
      <c r="PC623" s="8"/>
      <c r="PD623" s="8"/>
      <c r="PE623" s="8"/>
      <c r="PF623" s="8"/>
      <c r="PG623" s="8"/>
      <c r="PH623" s="8"/>
      <c r="PI623" s="8"/>
      <c r="PJ623" s="8"/>
      <c r="PK623" s="8"/>
      <c r="PL623" s="8"/>
      <c r="PM623" s="8"/>
      <c r="PN623" s="8"/>
      <c r="PO623" s="8"/>
      <c r="PP623" s="8"/>
      <c r="PQ623" s="8"/>
      <c r="PR623" s="8"/>
      <c r="PS623" s="8"/>
      <c r="PT623" s="8"/>
      <c r="PU623" s="8"/>
      <c r="PV623" s="8"/>
      <c r="PW623" s="8"/>
      <c r="PX623" s="8"/>
      <c r="PY623" s="8"/>
      <c r="PZ623" s="8"/>
      <c r="QA623" s="8"/>
      <c r="QB623" s="8"/>
      <c r="QC623" s="8"/>
      <c r="QD623" s="8"/>
      <c r="QE623" s="8"/>
      <c r="QF623" s="8"/>
      <c r="QG623" s="8"/>
      <c r="QH623" s="8"/>
      <c r="QI623" s="8"/>
      <c r="QJ623" s="8"/>
      <c r="QK623" s="8"/>
      <c r="QL623" s="8"/>
      <c r="QM623" s="8"/>
      <c r="QN623" s="8"/>
      <c r="QO623" s="8"/>
      <c r="QP623" s="8"/>
      <c r="QQ623" s="8"/>
      <c r="QR623" s="8"/>
      <c r="QS623" s="8"/>
      <c r="QT623" s="8"/>
      <c r="QU623" s="8"/>
      <c r="QV623" s="8"/>
      <c r="QW623" s="8"/>
      <c r="QX623" s="8"/>
      <c r="QY623" s="8"/>
      <c r="QZ623" s="8"/>
      <c r="RA623" s="8"/>
      <c r="RB623" s="8"/>
      <c r="RC623" s="8"/>
      <c r="RD623" s="8"/>
      <c r="RE623" s="8"/>
      <c r="RF623" s="8"/>
      <c r="RG623" s="8"/>
      <c r="RH623" s="8"/>
      <c r="RI623" s="8"/>
      <c r="RJ623" s="8"/>
      <c r="RK623" s="8"/>
      <c r="RL623" s="8"/>
      <c r="RM623" s="8"/>
      <c r="RN623" s="8"/>
      <c r="RO623" s="8"/>
      <c r="RP623" s="8"/>
      <c r="RQ623" s="8"/>
      <c r="RR623" s="8"/>
      <c r="RS623" s="8"/>
      <c r="RT623" s="8"/>
      <c r="RU623" s="8"/>
      <c r="RV623" s="8"/>
      <c r="RW623" s="8"/>
      <c r="RX623" s="8"/>
      <c r="RY623" s="8"/>
      <c r="RZ623" s="8"/>
      <c r="SA623" s="8"/>
      <c r="SB623" s="8"/>
      <c r="SC623" s="8"/>
      <c r="SD623" s="8"/>
      <c r="SE623" s="8"/>
      <c r="SF623" s="8"/>
      <c r="SG623" s="8"/>
      <c r="SH623" s="8"/>
      <c r="SI623" s="8"/>
      <c r="SJ623" s="8"/>
      <c r="SK623" s="8"/>
      <c r="SL623" s="8"/>
      <c r="SM623" s="8"/>
      <c r="SN623" s="8"/>
      <c r="SO623" s="8"/>
      <c r="SP623" s="8"/>
      <c r="SQ623" s="8"/>
      <c r="SR623" s="8"/>
      <c r="SS623" s="8"/>
      <c r="ST623" s="8"/>
      <c r="SU623" s="8"/>
      <c r="SV623" s="8"/>
      <c r="SW623" s="8"/>
      <c r="SX623" s="8"/>
      <c r="SY623" s="8"/>
      <c r="SZ623" s="8"/>
      <c r="TA623" s="8"/>
      <c r="TB623" s="8"/>
      <c r="TC623" s="8"/>
      <c r="TD623" s="8"/>
      <c r="TE623" s="8"/>
      <c r="TF623" s="8"/>
      <c r="TG623" s="8"/>
      <c r="TH623" s="8"/>
      <c r="TI623" s="8"/>
      <c r="TJ623" s="8"/>
      <c r="TK623" s="8"/>
      <c r="TL623" s="8"/>
      <c r="TM623" s="8"/>
      <c r="TN623" s="8"/>
      <c r="TO623" s="8"/>
      <c r="TP623" s="8"/>
      <c r="TQ623" s="8"/>
      <c r="TR623" s="8"/>
      <c r="TS623" s="8"/>
      <c r="TT623" s="8"/>
      <c r="TU623" s="8"/>
      <c r="TV623" s="8"/>
      <c r="TW623" s="8"/>
      <c r="TX623" s="8"/>
      <c r="TY623" s="8"/>
      <c r="TZ623" s="8"/>
      <c r="UA623" s="8"/>
      <c r="UB623" s="8"/>
      <c r="UC623" s="8"/>
      <c r="UD623" s="8"/>
      <c r="UE623" s="8"/>
      <c r="UF623" s="8"/>
      <c r="UG623" s="8"/>
      <c r="UH623" s="8"/>
      <c r="UI623" s="8"/>
      <c r="UJ623" s="8"/>
      <c r="UK623" s="8"/>
      <c r="UL623" s="8"/>
      <c r="UM623" s="8"/>
      <c r="UN623" s="8"/>
      <c r="UO623" s="8"/>
      <c r="UP623" s="8"/>
      <c r="UQ623" s="8"/>
      <c r="UR623" s="8"/>
      <c r="US623" s="8"/>
      <c r="UT623" s="8"/>
      <c r="UU623" s="8"/>
      <c r="UV623" s="8"/>
      <c r="UW623" s="8"/>
      <c r="UX623" s="8"/>
      <c r="UY623" s="8"/>
      <c r="UZ623" s="8"/>
      <c r="VA623" s="8"/>
      <c r="VB623" s="8"/>
      <c r="VC623" s="8"/>
      <c r="VD623" s="8"/>
      <c r="VE623" s="8"/>
      <c r="VF623" s="8"/>
      <c r="VG623" s="8"/>
      <c r="VH623" s="8"/>
      <c r="VI623" s="8"/>
      <c r="VJ623" s="8"/>
      <c r="VK623" s="8"/>
      <c r="VL623" s="8"/>
      <c r="VM623" s="8"/>
      <c r="VN623" s="8"/>
      <c r="VO623" s="8"/>
      <c r="VP623" s="8"/>
      <c r="VQ623" s="8"/>
      <c r="VR623" s="8"/>
      <c r="VS623" s="8"/>
      <c r="VT623" s="8"/>
      <c r="VU623" s="8"/>
      <c r="VV623" s="8"/>
      <c r="VW623" s="8"/>
      <c r="VX623" s="8"/>
      <c r="VY623" s="8"/>
      <c r="VZ623" s="8"/>
      <c r="WA623" s="8"/>
      <c r="WB623" s="8"/>
      <c r="WC623" s="8"/>
      <c r="WD623" s="8"/>
      <c r="WE623" s="8"/>
      <c r="WF623" s="8"/>
      <c r="WG623" s="8"/>
      <c r="WH623" s="8"/>
      <c r="WI623" s="8"/>
      <c r="WJ623" s="8"/>
      <c r="WK623" s="8"/>
      <c r="WL623" s="8"/>
      <c r="WM623" s="8"/>
      <c r="WN623" s="8"/>
      <c r="WO623" s="8"/>
      <c r="WP623" s="8"/>
      <c r="WQ623" s="8"/>
      <c r="WR623" s="8"/>
      <c r="WS623" s="8"/>
      <c r="WT623" s="8"/>
      <c r="WU623" s="8"/>
      <c r="WV623" s="8"/>
      <c r="WW623" s="8"/>
      <c r="WX623" s="8"/>
      <c r="WY623" s="8"/>
      <c r="WZ623" s="8"/>
      <c r="XA623" s="8"/>
      <c r="XB623" s="8"/>
      <c r="XC623" s="8"/>
      <c r="XD623" s="8"/>
      <c r="XE623" s="8"/>
      <c r="XF623" s="8"/>
      <c r="XG623" s="8"/>
      <c r="XH623" s="8"/>
      <c r="XI623" s="8"/>
      <c r="XJ623" s="8"/>
      <c r="XK623" s="8"/>
      <c r="XL623" s="8"/>
      <c r="XM623" s="8"/>
      <c r="XN623" s="8"/>
      <c r="XO623" s="8"/>
      <c r="XP623" s="8"/>
      <c r="XQ623" s="8"/>
      <c r="XR623" s="8"/>
      <c r="XS623" s="8"/>
      <c r="XT623" s="8"/>
      <c r="XU623" s="8"/>
      <c r="XV623" s="8"/>
      <c r="XW623" s="8"/>
      <c r="XX623" s="8"/>
      <c r="XY623" s="8"/>
      <c r="XZ623" s="8"/>
      <c r="YA623" s="8"/>
      <c r="YB623" s="8"/>
      <c r="YC623" s="8"/>
      <c r="YD623" s="8"/>
      <c r="YE623" s="8"/>
      <c r="YF623" s="8"/>
      <c r="YG623" s="8"/>
      <c r="YH623" s="8"/>
      <c r="YI623" s="8"/>
      <c r="YJ623" s="8"/>
      <c r="YK623" s="8"/>
      <c r="YL623" s="8"/>
      <c r="YM623" s="8"/>
      <c r="YN623" s="8"/>
      <c r="YO623" s="8"/>
      <c r="YP623" s="8"/>
      <c r="YQ623" s="8"/>
      <c r="YR623" s="8"/>
      <c r="YS623" s="8"/>
      <c r="YT623" s="8"/>
      <c r="YU623" s="8"/>
      <c r="YV623" s="8"/>
      <c r="YW623" s="8"/>
      <c r="YX623" s="8"/>
      <c r="YY623" s="8"/>
      <c r="YZ623" s="8"/>
      <c r="ZA623" s="8"/>
      <c r="ZB623" s="8"/>
      <c r="ZC623" s="8"/>
      <c r="ZD623" s="8"/>
      <c r="ZE623" s="8"/>
      <c r="ZF623" s="8"/>
      <c r="ZG623" s="8"/>
      <c r="ZH623" s="8"/>
      <c r="ZI623" s="8"/>
      <c r="ZJ623" s="8"/>
      <c r="ZK623" s="8"/>
      <c r="ZL623" s="8"/>
      <c r="ZM623" s="8"/>
      <c r="ZN623" s="8"/>
      <c r="ZO623" s="8"/>
      <c r="ZP623" s="8"/>
      <c r="ZQ623" s="8"/>
      <c r="ZR623" s="8"/>
      <c r="ZS623" s="8"/>
      <c r="ZT623" s="8"/>
      <c r="ZU623" s="8"/>
      <c r="ZV623" s="8"/>
      <c r="ZW623" s="8"/>
      <c r="ZX623" s="8"/>
      <c r="ZY623" s="8"/>
      <c r="ZZ623" s="8"/>
      <c r="AAA623" s="8"/>
      <c r="AAB623" s="8"/>
      <c r="AAC623" s="8"/>
      <c r="AAD623" s="8"/>
      <c r="AAE623" s="8"/>
      <c r="AAF623" s="8"/>
      <c r="AAG623" s="8"/>
      <c r="AAH623" s="8"/>
      <c r="AAI623" s="8"/>
      <c r="AAJ623" s="8"/>
      <c r="AAK623" s="8"/>
      <c r="AAL623" s="8"/>
      <c r="AAM623" s="8"/>
      <c r="AAN623" s="8"/>
      <c r="AAO623" s="8"/>
      <c r="AAP623" s="8"/>
      <c r="AAQ623" s="8"/>
      <c r="AAR623" s="8"/>
      <c r="AAS623" s="8"/>
      <c r="AAT623" s="8"/>
      <c r="AAU623" s="8"/>
      <c r="AAV623" s="8"/>
      <c r="AAW623" s="8"/>
      <c r="AAX623" s="8"/>
      <c r="AAY623" s="8"/>
      <c r="AAZ623" s="8"/>
      <c r="ABA623" s="8"/>
      <c r="ABB623" s="8"/>
      <c r="ABC623" s="8"/>
      <c r="ABD623" s="8"/>
      <c r="ABE623" s="8"/>
      <c r="ABF623" s="8"/>
      <c r="ABG623" s="8"/>
      <c r="ABH623" s="8"/>
      <c r="ABI623" s="8"/>
      <c r="ABJ623" s="8"/>
      <c r="ABK623" s="8"/>
      <c r="ABL623" s="8"/>
      <c r="ABM623" s="8"/>
      <c r="ABN623" s="8"/>
      <c r="ABO623" s="8"/>
      <c r="ABP623" s="8"/>
      <c r="ABQ623" s="8"/>
      <c r="ABR623" s="8"/>
      <c r="ABS623" s="8"/>
      <c r="ABT623" s="8"/>
      <c r="ABU623" s="8"/>
      <c r="ABV623" s="8"/>
      <c r="ABW623" s="8"/>
      <c r="ABX623" s="8"/>
      <c r="ABY623" s="8"/>
      <c r="ABZ623" s="8"/>
      <c r="ACA623" s="8"/>
      <c r="ACB623" s="8"/>
      <c r="ACC623" s="8"/>
      <c r="ACD623" s="8"/>
      <c r="ACE623" s="8"/>
      <c r="ACF623" s="8"/>
      <c r="ACG623" s="8"/>
      <c r="ACH623" s="8"/>
      <c r="ACI623" s="8"/>
      <c r="ACJ623" s="8"/>
      <c r="ACK623" s="8"/>
      <c r="ACL623" s="8"/>
      <c r="ACM623" s="8"/>
      <c r="ACN623" s="8"/>
      <c r="ACO623" s="8"/>
      <c r="ACP623" s="8"/>
      <c r="ACQ623" s="8"/>
      <c r="ACR623" s="8"/>
      <c r="ACS623" s="8"/>
      <c r="ACT623" s="8"/>
      <c r="ACU623" s="8"/>
      <c r="ACV623" s="8"/>
      <c r="ACW623" s="8"/>
      <c r="ACX623" s="8"/>
      <c r="ACY623" s="8"/>
      <c r="ACZ623" s="8"/>
      <c r="ADA623" s="8"/>
      <c r="ADB623" s="8"/>
      <c r="ADC623" s="8"/>
      <c r="ADD623" s="8"/>
      <c r="ADE623" s="8"/>
      <c r="ADF623" s="8"/>
      <c r="ADG623" s="8"/>
      <c r="ADH623" s="8"/>
      <c r="ADI623" s="8"/>
      <c r="ADJ623" s="8"/>
      <c r="ADK623" s="8"/>
      <c r="ADL623" s="8"/>
      <c r="ADM623" s="8"/>
      <c r="ADN623" s="8"/>
      <c r="ADO623" s="8"/>
      <c r="ADP623" s="8"/>
      <c r="ADQ623" s="8"/>
      <c r="ADR623" s="8"/>
      <c r="ADS623" s="8"/>
      <c r="ADT623" s="8"/>
      <c r="ADU623" s="8"/>
      <c r="ADV623" s="8"/>
      <c r="ADW623" s="8"/>
      <c r="ADX623" s="8"/>
      <c r="ADY623" s="8"/>
      <c r="ADZ623" s="8"/>
      <c r="AEA623" s="8"/>
      <c r="AEB623" s="8"/>
      <c r="AEC623" s="8"/>
      <c r="AED623" s="8"/>
      <c r="AEE623" s="8"/>
      <c r="AEF623" s="8"/>
      <c r="AEG623" s="8"/>
      <c r="AEH623" s="8"/>
      <c r="AEI623" s="8"/>
      <c r="AEJ623" s="8"/>
      <c r="AEK623" s="8"/>
      <c r="AEL623" s="8"/>
      <c r="AEM623" s="8"/>
      <c r="AEN623" s="8"/>
      <c r="AEO623" s="8"/>
      <c r="AEP623" s="8"/>
      <c r="AEQ623" s="8"/>
      <c r="AER623" s="8"/>
      <c r="AES623" s="8"/>
      <c r="AET623" s="8"/>
      <c r="AEU623" s="8"/>
      <c r="AEV623" s="8"/>
      <c r="AEW623" s="8"/>
      <c r="AEX623" s="8"/>
      <c r="AEY623" s="8"/>
      <c r="AEZ623" s="8"/>
      <c r="AFA623" s="8"/>
      <c r="AFB623" s="8"/>
      <c r="AFC623" s="8"/>
      <c r="AFD623" s="8"/>
      <c r="AFE623" s="8"/>
      <c r="AFF623" s="8"/>
      <c r="AFG623" s="8"/>
      <c r="AFH623" s="8"/>
      <c r="AFI623" s="8"/>
      <c r="AFJ623" s="8"/>
      <c r="AFK623" s="8"/>
      <c r="AFL623" s="8"/>
      <c r="AFM623" s="8"/>
      <c r="AFN623" s="8"/>
      <c r="AFO623" s="8"/>
      <c r="AFP623" s="8"/>
      <c r="AFQ623" s="8"/>
      <c r="AFR623" s="8"/>
      <c r="AFS623" s="8"/>
      <c r="AFT623" s="8"/>
      <c r="AFU623" s="8"/>
      <c r="AFV623" s="8"/>
      <c r="AFW623" s="8"/>
      <c r="AFX623" s="8"/>
      <c r="AFY623" s="8"/>
      <c r="AFZ623" s="8"/>
      <c r="AGA623" s="8"/>
      <c r="AGB623" s="8"/>
      <c r="AGC623" s="8"/>
      <c r="AGD623" s="8"/>
      <c r="AGE623" s="8"/>
      <c r="AGF623" s="8"/>
      <c r="AGG623" s="8"/>
      <c r="AGH623" s="8"/>
      <c r="AGI623" s="8"/>
      <c r="AGJ623" s="8"/>
      <c r="AGK623" s="8"/>
      <c r="AGL623" s="8"/>
      <c r="AGM623" s="8"/>
      <c r="AGN623" s="8"/>
      <c r="AGO623" s="8"/>
      <c r="AGP623" s="8"/>
      <c r="AGQ623" s="8"/>
      <c r="AGR623" s="8"/>
      <c r="AGS623" s="8"/>
      <c r="AGT623" s="8"/>
      <c r="AGU623" s="8"/>
      <c r="AGV623" s="8"/>
      <c r="AGW623" s="8"/>
      <c r="AGX623" s="8"/>
      <c r="AGY623" s="8"/>
      <c r="AGZ623" s="8"/>
      <c r="AHA623" s="8"/>
      <c r="AHB623" s="8"/>
      <c r="AHC623" s="8"/>
      <c r="AHD623" s="8"/>
      <c r="AHE623" s="8"/>
      <c r="AHF623" s="8"/>
      <c r="AHG623" s="8"/>
      <c r="AHH623" s="8"/>
      <c r="AHI623" s="8"/>
      <c r="AHJ623" s="8"/>
      <c r="AHK623" s="8"/>
      <c r="AHL623" s="8"/>
      <c r="AHM623" s="8"/>
      <c r="AHN623" s="8"/>
      <c r="AHO623" s="8"/>
      <c r="AHP623" s="8"/>
      <c r="AHQ623" s="8"/>
      <c r="AHR623" s="8"/>
      <c r="AHS623" s="8"/>
      <c r="AHT623" s="8"/>
      <c r="AHU623" s="8"/>
      <c r="AHV623" s="8"/>
      <c r="AHW623" s="8"/>
      <c r="AHX623" s="8"/>
      <c r="AHY623" s="8"/>
      <c r="AHZ623" s="8"/>
      <c r="AIA623" s="8"/>
      <c r="AIB623" s="8"/>
      <c r="AIC623" s="8"/>
      <c r="AID623" s="8"/>
      <c r="AIE623" s="8"/>
      <c r="AIF623" s="8"/>
      <c r="AIG623" s="8"/>
      <c r="AIH623" s="8"/>
      <c r="AII623" s="8"/>
      <c r="AIJ623" s="8"/>
      <c r="AIK623" s="8"/>
      <c r="AIL623" s="8"/>
      <c r="AIM623" s="8"/>
      <c r="AIN623" s="8"/>
      <c r="AIO623" s="8"/>
      <c r="AIP623" s="8"/>
      <c r="AIQ623" s="8"/>
      <c r="AIR623" s="8"/>
      <c r="AIS623" s="8"/>
      <c r="AIT623" s="8"/>
      <c r="AIU623" s="8"/>
      <c r="AIV623" s="8"/>
      <c r="AIW623" s="8"/>
      <c r="AIX623" s="8"/>
      <c r="AIY623" s="8"/>
      <c r="AIZ623" s="8"/>
      <c r="AJA623" s="8"/>
      <c r="AJB623" s="8"/>
      <c r="AJC623" s="8"/>
      <c r="AJD623" s="8"/>
      <c r="AJE623" s="8"/>
      <c r="AJF623" s="8"/>
      <c r="AJG623" s="8"/>
      <c r="AJH623" s="8"/>
      <c r="AJI623" s="8"/>
      <c r="AJJ623" s="8"/>
      <c r="AJK623" s="8"/>
      <c r="AJL623" s="8"/>
      <c r="AJM623" s="8"/>
      <c r="AJN623" s="8"/>
      <c r="AJO623" s="8"/>
      <c r="AJP623" s="8"/>
      <c r="AJQ623" s="8"/>
      <c r="AJR623" s="8"/>
      <c r="AJS623" s="8"/>
      <c r="AJT623" s="8"/>
      <c r="AJU623" s="8"/>
      <c r="AJV623" s="8"/>
      <c r="AJW623" s="8"/>
      <c r="AJX623" s="8"/>
      <c r="AJY623" s="8"/>
      <c r="AJZ623" s="8"/>
      <c r="AKA623" s="8"/>
      <c r="AKB623" s="8"/>
      <c r="AKC623" s="8"/>
      <c r="AKD623" s="8"/>
      <c r="AKE623" s="8"/>
      <c r="AKF623" s="8"/>
      <c r="AKG623" s="8"/>
      <c r="AKH623" s="8"/>
      <c r="AKI623" s="8"/>
      <c r="AKJ623" s="8"/>
      <c r="AKK623" s="8"/>
      <c r="AKL623" s="8"/>
      <c r="AKM623" s="8"/>
      <c r="AKN623" s="8"/>
      <c r="AKO623" s="8"/>
      <c r="AKP623" s="8"/>
      <c r="AKQ623" s="8"/>
      <c r="AKR623" s="8"/>
      <c r="AKS623" s="8"/>
      <c r="AKT623" s="8"/>
      <c r="AKU623" s="8"/>
      <c r="AKV623" s="8"/>
      <c r="AKW623" s="8"/>
      <c r="AKX623" s="8"/>
      <c r="AKY623" s="8"/>
      <c r="AKZ623" s="8"/>
      <c r="ALA623" s="8"/>
      <c r="ALB623" s="8"/>
      <c r="ALC623" s="8"/>
      <c r="ALD623" s="8"/>
      <c r="ALE623" s="8"/>
      <c r="ALF623" s="8"/>
      <c r="ALG623" s="8"/>
      <c r="ALH623" s="8"/>
      <c r="ALI623" s="8"/>
      <c r="ALJ623" s="8"/>
      <c r="ALK623" s="8"/>
      <c r="ALL623" s="8"/>
      <c r="ALM623" s="8"/>
      <c r="ALN623" s="8"/>
      <c r="ALO623" s="8"/>
      <c r="ALP623" s="8"/>
      <c r="ALQ623" s="8"/>
      <c r="ALR623" s="8"/>
      <c r="ALS623" s="8"/>
      <c r="ALT623" s="8"/>
      <c r="ALU623" s="8"/>
      <c r="ALV623" s="8"/>
      <c r="ALW623" s="8"/>
      <c r="ALX623" s="8"/>
      <c r="ALY623" s="8"/>
      <c r="ALZ623" s="8"/>
      <c r="AMA623" s="8"/>
      <c r="AMB623" s="8"/>
      <c r="AMC623" s="8"/>
      <c r="AMD623" s="8"/>
      <c r="AME623" s="8"/>
      <c r="AMF623" s="8"/>
      <c r="AMG623" s="8"/>
      <c r="AMH623" s="8"/>
      <c r="AMI623" s="8"/>
      <c r="AMJ623" s="8"/>
      <c r="AMK623" s="8"/>
      <c r="AML623" s="8"/>
      <c r="AMM623" s="8"/>
      <c r="AMN623" s="8"/>
      <c r="AMO623" s="8"/>
      <c r="AMP623" s="8"/>
      <c r="AMQ623" s="8"/>
      <c r="AMR623" s="8"/>
      <c r="AMS623" s="8"/>
      <c r="AMT623" s="8"/>
      <c r="AMU623" s="8"/>
      <c r="AMV623" s="8"/>
      <c r="AMW623" s="8"/>
      <c r="AMX623" s="8"/>
      <c r="AMY623" s="8"/>
      <c r="AMZ623" s="8"/>
      <c r="ANA623" s="8"/>
      <c r="ANB623" s="8"/>
      <c r="ANC623" s="8"/>
      <c r="AND623" s="8"/>
      <c r="ANE623" s="8"/>
      <c r="ANF623" s="8"/>
      <c r="ANG623" s="8"/>
      <c r="ANH623" s="8"/>
      <c r="ANI623" s="8"/>
      <c r="ANJ623" s="8"/>
      <c r="ANK623" s="8"/>
      <c r="ANL623" s="8"/>
      <c r="ANM623" s="8"/>
      <c r="ANN623" s="8"/>
      <c r="ANO623" s="8"/>
      <c r="ANP623" s="8"/>
      <c r="ANQ623" s="8"/>
      <c r="ANR623" s="8"/>
      <c r="ANS623" s="8"/>
      <c r="ANT623" s="8"/>
      <c r="ANU623" s="8"/>
      <c r="ANV623" s="8"/>
      <c r="ANW623" s="8"/>
      <c r="ANX623" s="8"/>
      <c r="ANY623" s="8"/>
      <c r="ANZ623" s="8"/>
      <c r="AOA623" s="8"/>
      <c r="AOB623" s="8"/>
      <c r="AOC623" s="8"/>
      <c r="AOD623" s="8"/>
      <c r="AOE623" s="8"/>
      <c r="AOF623" s="8"/>
      <c r="AOG623" s="8"/>
      <c r="AOH623" s="8"/>
      <c r="AOI623" s="8"/>
      <c r="AOJ623" s="8"/>
      <c r="AOK623" s="8"/>
      <c r="AOL623" s="8"/>
      <c r="AOM623" s="8"/>
      <c r="AON623" s="8"/>
      <c r="AOO623" s="8"/>
      <c r="AOP623" s="8"/>
      <c r="AOQ623" s="8"/>
      <c r="AOR623" s="8"/>
      <c r="AOS623" s="8"/>
      <c r="AOT623" s="8"/>
      <c r="AOU623" s="8"/>
      <c r="AOV623" s="8"/>
      <c r="AOW623" s="8"/>
      <c r="AOX623" s="8"/>
      <c r="AOY623" s="8"/>
      <c r="AOZ623" s="8"/>
      <c r="APA623" s="8"/>
      <c r="APB623" s="8"/>
      <c r="APC623" s="8"/>
      <c r="APD623" s="8"/>
      <c r="APE623" s="8"/>
      <c r="APF623" s="8"/>
      <c r="APG623" s="8"/>
      <c r="APH623" s="8"/>
      <c r="API623" s="8"/>
      <c r="APJ623" s="8"/>
      <c r="APK623" s="8"/>
      <c r="APL623" s="8"/>
      <c r="APM623" s="8"/>
      <c r="APN623" s="8"/>
      <c r="APO623" s="8"/>
      <c r="APP623" s="8"/>
      <c r="APQ623" s="8"/>
      <c r="APR623" s="8"/>
      <c r="APS623" s="8"/>
      <c r="APT623" s="8"/>
      <c r="APU623" s="8"/>
      <c r="APV623" s="8"/>
      <c r="APW623" s="8"/>
      <c r="APX623" s="8"/>
      <c r="APY623" s="8"/>
      <c r="APZ623" s="8"/>
      <c r="AQA623" s="8"/>
      <c r="AQB623" s="8"/>
      <c r="AQC623" s="8"/>
      <c r="AQD623" s="8"/>
      <c r="AQE623" s="8"/>
      <c r="AQF623" s="8"/>
      <c r="AQG623" s="8"/>
      <c r="AQH623" s="8"/>
      <c r="AQI623" s="8"/>
      <c r="AQJ623" s="8"/>
      <c r="AQK623" s="8"/>
      <c r="AQL623" s="8"/>
      <c r="AQM623" s="8"/>
      <c r="AQN623" s="8"/>
      <c r="AQO623" s="8"/>
      <c r="AQP623" s="8"/>
      <c r="AQQ623" s="8"/>
      <c r="AQR623" s="8"/>
      <c r="AQS623" s="8"/>
      <c r="AQT623" s="8"/>
      <c r="AQU623" s="8"/>
      <c r="AQV623" s="8"/>
      <c r="AQW623" s="8"/>
      <c r="AQX623" s="8"/>
      <c r="AQY623" s="8"/>
      <c r="AQZ623" s="8"/>
      <c r="ARA623" s="8"/>
      <c r="ARB623" s="8"/>
      <c r="ARC623" s="8"/>
      <c r="ARD623" s="8"/>
      <c r="ARE623" s="8"/>
      <c r="ARF623" s="8"/>
      <c r="ARG623" s="8"/>
      <c r="ARH623" s="8"/>
      <c r="ARI623" s="8"/>
      <c r="ARJ623" s="8"/>
      <c r="ARK623" s="8"/>
      <c r="ARL623" s="8"/>
      <c r="ARM623" s="8"/>
      <c r="ARN623" s="8"/>
      <c r="ARO623" s="8"/>
      <c r="ARP623" s="8"/>
      <c r="ARQ623" s="8"/>
      <c r="ARR623" s="8"/>
      <c r="ARS623" s="8"/>
      <c r="ART623" s="8"/>
      <c r="ARU623" s="8"/>
      <c r="ARV623" s="8"/>
      <c r="ARW623" s="8"/>
      <c r="ARX623" s="8"/>
      <c r="ARY623" s="8"/>
      <c r="ARZ623" s="8"/>
      <c r="ASA623" s="8"/>
      <c r="ASB623" s="8"/>
      <c r="ASC623" s="8"/>
      <c r="ASD623" s="8"/>
      <c r="ASE623" s="8"/>
      <c r="ASF623" s="8"/>
      <c r="ASG623" s="8"/>
      <c r="ASH623" s="8"/>
      <c r="ASI623" s="8"/>
      <c r="ASJ623" s="8"/>
      <c r="ASK623" s="8"/>
      <c r="ASL623" s="8"/>
      <c r="ASM623" s="8"/>
      <c r="ASN623" s="8"/>
      <c r="ASO623" s="8"/>
      <c r="ASP623" s="8"/>
      <c r="ASQ623" s="8"/>
      <c r="ASR623" s="8"/>
      <c r="ASS623" s="8"/>
      <c r="AST623" s="8"/>
      <c r="ASU623" s="8"/>
      <c r="ASV623" s="8"/>
      <c r="ASW623" s="8"/>
      <c r="ASX623" s="8"/>
      <c r="ASY623" s="8"/>
      <c r="ASZ623" s="8"/>
      <c r="ATA623" s="8"/>
      <c r="ATB623" s="8"/>
      <c r="ATC623" s="8"/>
      <c r="ATD623" s="8"/>
      <c r="ATE623" s="8"/>
      <c r="ATF623" s="8"/>
      <c r="ATG623" s="8"/>
      <c r="ATH623" s="8"/>
      <c r="ATI623" s="8"/>
      <c r="ATJ623" s="8"/>
      <c r="ATK623" s="8"/>
      <c r="ATL623" s="8"/>
      <c r="ATM623" s="8"/>
      <c r="ATN623" s="8"/>
      <c r="ATO623" s="8"/>
      <c r="ATP623" s="8"/>
      <c r="ATQ623" s="8"/>
      <c r="ATR623" s="8"/>
      <c r="ATS623" s="8"/>
      <c r="ATT623" s="8"/>
      <c r="ATU623" s="8"/>
      <c r="ATV623" s="8"/>
      <c r="ATW623" s="8"/>
      <c r="ATX623" s="8"/>
      <c r="ATY623" s="8"/>
      <c r="ATZ623" s="8"/>
      <c r="AUA623" s="8"/>
      <c r="AUB623" s="8"/>
      <c r="AUC623" s="8"/>
      <c r="AUD623" s="8"/>
      <c r="AUE623" s="8"/>
      <c r="AUF623" s="8"/>
      <c r="AUG623" s="8"/>
      <c r="AUH623" s="8"/>
      <c r="AUI623" s="8"/>
      <c r="AUJ623" s="8"/>
      <c r="AUK623" s="8"/>
      <c r="AUL623" s="8"/>
      <c r="AUM623" s="8"/>
      <c r="AUN623" s="8"/>
      <c r="AUO623" s="8"/>
      <c r="AUP623" s="8"/>
      <c r="AUQ623" s="8"/>
      <c r="AUR623" s="8"/>
      <c r="AUS623" s="8"/>
      <c r="AUT623" s="8"/>
      <c r="AUU623" s="8"/>
      <c r="AUV623" s="8"/>
      <c r="AUW623" s="8"/>
      <c r="AUX623" s="8"/>
      <c r="AUY623" s="8"/>
      <c r="AUZ623" s="8"/>
      <c r="AVA623" s="8"/>
      <c r="AVB623" s="8"/>
      <c r="AVC623" s="8"/>
      <c r="AVD623" s="8"/>
      <c r="AVE623" s="8"/>
      <c r="AVF623" s="8"/>
      <c r="AVG623" s="8"/>
      <c r="AVH623" s="8"/>
      <c r="AVI623" s="8"/>
      <c r="AVJ623" s="8"/>
      <c r="AVK623" s="8"/>
      <c r="AVL623" s="8"/>
      <c r="AVM623" s="8"/>
      <c r="AVN623" s="8"/>
      <c r="AVO623" s="8"/>
      <c r="AVP623" s="8"/>
      <c r="AVQ623" s="8"/>
      <c r="AVR623" s="8"/>
      <c r="AVS623" s="8"/>
      <c r="AVT623" s="8"/>
      <c r="AVU623" s="8"/>
      <c r="AVV623" s="8"/>
      <c r="AVW623" s="8"/>
      <c r="AVX623" s="8"/>
      <c r="AVY623" s="8"/>
      <c r="AVZ623" s="8"/>
      <c r="AWA623" s="8"/>
      <c r="AWB623" s="8"/>
      <c r="AWC623" s="8"/>
      <c r="AWD623" s="8"/>
      <c r="AWE623" s="8"/>
      <c r="AWF623" s="8"/>
      <c r="AWG623" s="8"/>
      <c r="AWH623" s="8"/>
      <c r="AWI623" s="8"/>
      <c r="AWJ623" s="8"/>
      <c r="AWK623" s="8"/>
      <c r="AWL623" s="8"/>
      <c r="AWM623" s="8"/>
      <c r="AWN623" s="8"/>
      <c r="AWO623" s="8"/>
      <c r="AWP623" s="8"/>
      <c r="AWQ623" s="8"/>
      <c r="AWR623" s="8"/>
      <c r="AWS623" s="8"/>
      <c r="AWT623" s="8"/>
      <c r="AWU623" s="8"/>
      <c r="AWV623" s="8"/>
      <c r="AWW623" s="8"/>
      <c r="AWX623" s="8"/>
      <c r="AWY623" s="8"/>
      <c r="AWZ623" s="8"/>
      <c r="AXA623" s="8"/>
      <c r="AXB623" s="8"/>
      <c r="AXC623" s="8"/>
      <c r="AXD623" s="8"/>
      <c r="AXE623" s="8"/>
      <c r="AXF623" s="8"/>
      <c r="AXG623" s="8"/>
      <c r="AXH623" s="8"/>
      <c r="AXI623" s="8"/>
      <c r="AXJ623" s="8"/>
      <c r="AXK623" s="8"/>
      <c r="AXL623" s="8"/>
      <c r="AXM623" s="8"/>
      <c r="AXN623" s="8"/>
      <c r="AXO623" s="8"/>
      <c r="AXP623" s="8"/>
      <c r="AXQ623" s="8"/>
      <c r="AXR623" s="8"/>
      <c r="AXS623" s="8"/>
      <c r="AXT623" s="8"/>
      <c r="AXU623" s="8"/>
      <c r="AXV623" s="8"/>
      <c r="AXW623" s="8"/>
      <c r="AXX623" s="8"/>
      <c r="AXY623" s="8"/>
      <c r="AXZ623" s="8"/>
      <c r="AYA623" s="8"/>
      <c r="AYB623" s="8"/>
      <c r="AYC623" s="8"/>
      <c r="AYD623" s="8"/>
      <c r="AYE623" s="8"/>
      <c r="AYF623" s="8"/>
      <c r="AYG623" s="8"/>
      <c r="AYH623" s="8"/>
      <c r="AYI623" s="8"/>
      <c r="AYJ623" s="8"/>
      <c r="AYK623" s="8"/>
      <c r="AYL623" s="8"/>
      <c r="AYM623" s="8"/>
      <c r="AYN623" s="8"/>
      <c r="AYO623" s="8"/>
      <c r="AYP623" s="8"/>
      <c r="AYQ623" s="8"/>
      <c r="AYR623" s="8"/>
      <c r="AYS623" s="8"/>
      <c r="AYT623" s="8"/>
      <c r="AYU623" s="8"/>
      <c r="AYV623" s="8"/>
      <c r="AYW623" s="8"/>
      <c r="AYX623" s="8"/>
      <c r="AYY623" s="8"/>
      <c r="AYZ623" s="8"/>
      <c r="AZA623" s="8"/>
      <c r="AZB623" s="8"/>
      <c r="AZC623" s="8"/>
      <c r="AZD623" s="8"/>
      <c r="AZE623" s="8"/>
      <c r="AZF623" s="8"/>
      <c r="AZG623" s="8"/>
      <c r="AZH623" s="8"/>
      <c r="AZI623" s="8"/>
      <c r="AZJ623" s="8"/>
      <c r="AZK623" s="8"/>
      <c r="AZL623" s="8"/>
      <c r="AZM623" s="8"/>
      <c r="AZN623" s="8"/>
      <c r="AZO623" s="8"/>
      <c r="AZP623" s="8"/>
      <c r="AZQ623" s="8"/>
      <c r="AZR623" s="8"/>
      <c r="AZS623" s="8"/>
      <c r="AZT623" s="8"/>
      <c r="AZU623" s="8"/>
      <c r="AZV623" s="8"/>
      <c r="AZW623" s="8"/>
      <c r="AZX623" s="8"/>
      <c r="AZY623" s="8"/>
      <c r="AZZ623" s="8"/>
      <c r="BAA623" s="8"/>
      <c r="BAB623" s="8"/>
      <c r="BAC623" s="8"/>
      <c r="BAD623" s="8"/>
      <c r="BAE623" s="8"/>
      <c r="BAF623" s="8"/>
      <c r="BAG623" s="8"/>
      <c r="BAH623" s="8"/>
      <c r="BAI623" s="8"/>
      <c r="BAJ623" s="8"/>
      <c r="BAK623" s="8"/>
      <c r="BAL623" s="8"/>
      <c r="BAM623" s="8"/>
      <c r="BAN623" s="8"/>
      <c r="BAO623" s="8"/>
      <c r="BAP623" s="8"/>
      <c r="BAQ623" s="8"/>
      <c r="BAR623" s="8"/>
      <c r="BAS623" s="8"/>
      <c r="BAT623" s="8"/>
      <c r="BAU623" s="8"/>
      <c r="BAV623" s="8"/>
      <c r="BAW623" s="8"/>
      <c r="BAX623" s="8"/>
      <c r="BAY623" s="8"/>
      <c r="BAZ623" s="8"/>
      <c r="BBA623" s="8"/>
      <c r="BBB623" s="8"/>
      <c r="BBC623" s="8"/>
      <c r="BBD623" s="8"/>
      <c r="BBE623" s="8"/>
      <c r="BBF623" s="8"/>
      <c r="BBG623" s="8"/>
      <c r="BBH623" s="8"/>
      <c r="BBI623" s="8"/>
      <c r="BBJ623" s="8"/>
      <c r="BBK623" s="8"/>
      <c r="BBL623" s="8"/>
      <c r="BBM623" s="8"/>
      <c r="BBN623" s="8"/>
      <c r="BBO623" s="8"/>
      <c r="BBP623" s="8"/>
      <c r="BBQ623" s="8"/>
      <c r="BBR623" s="8"/>
      <c r="BBS623" s="8"/>
      <c r="BBT623" s="8"/>
      <c r="BBU623" s="8"/>
      <c r="BBV623" s="8"/>
      <c r="BBW623" s="8"/>
      <c r="BBX623" s="8"/>
      <c r="BBY623" s="8"/>
      <c r="BBZ623" s="8"/>
      <c r="BCA623" s="8"/>
      <c r="BCB623" s="8"/>
      <c r="BCC623" s="8"/>
      <c r="BCD623" s="8"/>
      <c r="BCE623" s="8"/>
      <c r="BCF623" s="8"/>
      <c r="BCG623" s="8"/>
      <c r="BCH623" s="8"/>
      <c r="BCI623" s="8"/>
      <c r="BCJ623" s="8"/>
      <c r="BCK623" s="8"/>
      <c r="BCL623" s="8"/>
      <c r="BCM623" s="8"/>
      <c r="BCN623" s="8"/>
      <c r="BCO623" s="8"/>
      <c r="BCP623" s="8"/>
      <c r="BCQ623" s="8"/>
      <c r="BCR623" s="8"/>
      <c r="BCS623" s="8"/>
      <c r="BCT623" s="8"/>
      <c r="BCU623" s="8"/>
      <c r="BCV623" s="8"/>
      <c r="BCW623" s="8"/>
      <c r="BCX623" s="8"/>
      <c r="BCY623" s="8"/>
      <c r="BCZ623" s="8"/>
      <c r="BDA623" s="8"/>
      <c r="BDB623" s="8"/>
      <c r="BDC623" s="8"/>
      <c r="BDD623" s="8"/>
      <c r="BDE623" s="8"/>
      <c r="BDF623" s="8"/>
      <c r="BDG623" s="8"/>
      <c r="BDH623" s="8"/>
      <c r="BDI623" s="8"/>
      <c r="BDJ623" s="8"/>
      <c r="BDK623" s="8"/>
      <c r="BDL623" s="8"/>
      <c r="BDM623" s="8"/>
      <c r="BDN623" s="8"/>
      <c r="BDO623" s="8"/>
      <c r="BDP623" s="8"/>
      <c r="BDQ623" s="8"/>
      <c r="BDR623" s="8"/>
      <c r="BDS623" s="8"/>
      <c r="BDT623" s="8"/>
      <c r="BDU623" s="8"/>
      <c r="BDV623" s="8"/>
      <c r="BDW623" s="8"/>
      <c r="BDX623" s="8"/>
      <c r="BDY623" s="8"/>
      <c r="BDZ623" s="8"/>
      <c r="BEA623" s="8"/>
      <c r="BEB623" s="8"/>
      <c r="BEC623" s="8"/>
      <c r="BED623" s="8"/>
      <c r="BEE623" s="8"/>
      <c r="BEF623" s="8"/>
      <c r="BEG623" s="8"/>
      <c r="BEH623" s="8"/>
      <c r="BEI623" s="8"/>
      <c r="BEJ623" s="8"/>
      <c r="BEK623" s="8"/>
      <c r="BEL623" s="8"/>
      <c r="BEM623" s="8"/>
      <c r="BEN623" s="8"/>
      <c r="BEO623" s="8"/>
      <c r="BEP623" s="8"/>
      <c r="BEQ623" s="8"/>
      <c r="BER623" s="8"/>
      <c r="BES623" s="8"/>
      <c r="BET623" s="8"/>
      <c r="BEU623" s="8"/>
      <c r="BEV623" s="8"/>
      <c r="BEW623" s="8"/>
      <c r="BEX623" s="8"/>
      <c r="BEY623" s="8"/>
      <c r="BEZ623" s="8"/>
      <c r="BFA623" s="8"/>
      <c r="BFB623" s="8"/>
      <c r="BFC623" s="8"/>
      <c r="BFD623" s="8"/>
      <c r="BFE623" s="8"/>
      <c r="BFF623" s="8"/>
      <c r="BFG623" s="8"/>
      <c r="BFH623" s="8"/>
      <c r="BFI623" s="8"/>
      <c r="BFJ623" s="8"/>
      <c r="BFK623" s="8"/>
      <c r="BFL623" s="8"/>
      <c r="BFM623" s="8"/>
      <c r="BFN623" s="8"/>
      <c r="BFO623" s="8"/>
      <c r="BFP623" s="8"/>
      <c r="BFQ623" s="8"/>
      <c r="BFR623" s="8"/>
      <c r="BFS623" s="8"/>
      <c r="BFT623" s="8"/>
      <c r="BFU623" s="8"/>
      <c r="BFV623" s="8"/>
      <c r="BFW623" s="8"/>
      <c r="BFX623" s="8"/>
      <c r="BFY623" s="8"/>
      <c r="BFZ623" s="8"/>
      <c r="BGA623" s="8"/>
      <c r="BGB623" s="8"/>
      <c r="BGC623" s="8"/>
      <c r="BGD623" s="8"/>
      <c r="BGE623" s="8"/>
      <c r="BGF623" s="8"/>
      <c r="BGG623" s="8"/>
      <c r="BGH623" s="8"/>
      <c r="BGI623" s="8"/>
      <c r="BGJ623" s="8"/>
      <c r="BGK623" s="8"/>
      <c r="BGL623" s="8"/>
      <c r="BGM623" s="8"/>
      <c r="BGN623" s="8"/>
      <c r="BGO623" s="8"/>
      <c r="BGP623" s="8"/>
      <c r="BGQ623" s="8"/>
      <c r="BGR623" s="8"/>
      <c r="BGS623" s="8"/>
      <c r="BGT623" s="8"/>
      <c r="BGU623" s="8"/>
      <c r="BGV623" s="8"/>
      <c r="BGW623" s="8"/>
      <c r="BGX623" s="8"/>
      <c r="BGY623" s="8"/>
      <c r="BGZ623" s="8"/>
      <c r="BHA623" s="8"/>
      <c r="BHB623" s="8"/>
      <c r="BHC623" s="8"/>
      <c r="BHD623" s="8"/>
      <c r="BHE623" s="8"/>
      <c r="BHF623" s="8"/>
      <c r="BHG623" s="8"/>
      <c r="BHH623" s="8"/>
      <c r="BHI623" s="8"/>
      <c r="BHJ623" s="8"/>
      <c r="BHK623" s="8"/>
      <c r="BHL623" s="8"/>
      <c r="BHM623" s="8"/>
      <c r="BHN623" s="8"/>
      <c r="BHO623" s="8"/>
      <c r="BHP623" s="8"/>
      <c r="BHQ623" s="8"/>
      <c r="BHR623" s="8"/>
      <c r="BHS623" s="8"/>
      <c r="BHT623" s="8"/>
      <c r="BHU623" s="8"/>
      <c r="BHV623" s="8"/>
      <c r="BHW623" s="8"/>
      <c r="BHX623" s="8"/>
      <c r="BHY623" s="8"/>
      <c r="BHZ623" s="8"/>
      <c r="BIA623" s="8"/>
      <c r="BIB623" s="8"/>
      <c r="BIC623" s="8"/>
      <c r="BID623" s="8"/>
      <c r="BIE623" s="8"/>
      <c r="BIF623" s="8"/>
      <c r="BIG623" s="8"/>
      <c r="BIH623" s="8"/>
      <c r="BII623" s="8"/>
      <c r="BIJ623" s="8"/>
      <c r="BIK623" s="8"/>
      <c r="BIL623" s="8"/>
      <c r="BIM623" s="8"/>
      <c r="BIN623" s="8"/>
      <c r="BIO623" s="8"/>
      <c r="BIP623" s="8"/>
      <c r="BIQ623" s="8"/>
      <c r="BIR623" s="8"/>
      <c r="BIS623" s="8"/>
      <c r="BIT623" s="8"/>
      <c r="BIU623" s="8"/>
      <c r="BIV623" s="8"/>
      <c r="BIW623" s="8"/>
      <c r="BIX623" s="8"/>
      <c r="BIY623" s="8"/>
      <c r="BIZ623" s="8"/>
      <c r="BJA623" s="8"/>
      <c r="BJB623" s="8"/>
      <c r="BJC623" s="8"/>
      <c r="BJD623" s="8"/>
      <c r="BJE623" s="8"/>
      <c r="BJF623" s="8"/>
      <c r="BJG623" s="8"/>
      <c r="BJH623" s="8"/>
      <c r="BJI623" s="8"/>
      <c r="BJJ623" s="8"/>
      <c r="BJK623" s="8"/>
      <c r="BJL623" s="8"/>
      <c r="BJM623" s="8"/>
      <c r="BJN623" s="8"/>
      <c r="BJO623" s="8"/>
      <c r="BJP623" s="8"/>
      <c r="BJQ623" s="8"/>
      <c r="BJR623" s="8"/>
      <c r="BJS623" s="8"/>
      <c r="BJT623" s="8"/>
      <c r="BJU623" s="8"/>
      <c r="BJV623" s="8"/>
      <c r="BJW623" s="8"/>
      <c r="BJX623" s="8"/>
      <c r="BJY623" s="8"/>
      <c r="BJZ623" s="8"/>
      <c r="BKA623" s="8"/>
      <c r="BKB623" s="8"/>
      <c r="BKC623" s="8"/>
      <c r="BKD623" s="8"/>
      <c r="BKE623" s="8"/>
      <c r="BKF623" s="8"/>
      <c r="BKG623" s="8"/>
      <c r="BKH623" s="8"/>
      <c r="BKI623" s="8"/>
      <c r="BKJ623" s="8"/>
      <c r="BKK623" s="8"/>
      <c r="BKL623" s="8"/>
      <c r="BKM623" s="8"/>
      <c r="BKN623" s="8"/>
      <c r="BKO623" s="8"/>
      <c r="BKP623" s="8"/>
      <c r="BKQ623" s="8"/>
      <c r="BKR623" s="8"/>
      <c r="BKS623" s="8"/>
      <c r="BKT623" s="8"/>
      <c r="BKU623" s="8"/>
      <c r="BKV623" s="8"/>
      <c r="BKW623" s="8"/>
      <c r="BKX623" s="8"/>
      <c r="BKY623" s="8"/>
      <c r="BKZ623" s="8"/>
      <c r="BLA623" s="8"/>
      <c r="BLB623" s="8"/>
      <c r="BLC623" s="8"/>
      <c r="BLD623" s="8"/>
      <c r="BLE623" s="8"/>
      <c r="BLF623" s="8"/>
      <c r="BLG623" s="8"/>
      <c r="BLH623" s="8"/>
      <c r="BLI623" s="8"/>
      <c r="BLJ623" s="8"/>
      <c r="BLK623" s="8"/>
      <c r="BLL623" s="8"/>
      <c r="BLM623" s="8"/>
      <c r="BLN623" s="8"/>
      <c r="BLO623" s="8"/>
      <c r="BLP623" s="8"/>
      <c r="BLQ623" s="8"/>
      <c r="BLR623" s="8"/>
      <c r="BLS623" s="8"/>
      <c r="BLT623" s="8"/>
      <c r="BLU623" s="8"/>
      <c r="BLV623" s="8"/>
      <c r="BLW623" s="8"/>
      <c r="BLX623" s="8"/>
      <c r="BLY623" s="8"/>
      <c r="BLZ623" s="8"/>
      <c r="BMA623" s="8"/>
      <c r="BMB623" s="8"/>
      <c r="BMC623" s="8"/>
      <c r="BMD623" s="8"/>
      <c r="BME623" s="8"/>
      <c r="BMF623" s="8"/>
      <c r="BMG623" s="8"/>
      <c r="BMH623" s="8"/>
      <c r="BMI623" s="8"/>
      <c r="BMJ623" s="8"/>
      <c r="BMK623" s="8"/>
      <c r="BML623" s="8"/>
      <c r="BMM623" s="8"/>
      <c r="BMN623" s="8"/>
      <c r="BMO623" s="8"/>
      <c r="BMP623" s="8"/>
      <c r="BMQ623" s="8"/>
      <c r="BMR623" s="8"/>
      <c r="BMS623" s="8"/>
      <c r="BMT623" s="8"/>
      <c r="BMU623" s="8"/>
      <c r="BMV623" s="8"/>
      <c r="BMW623" s="8"/>
      <c r="BMX623" s="8"/>
      <c r="BMY623" s="8"/>
      <c r="BMZ623" s="8"/>
      <c r="BNA623" s="8"/>
      <c r="BNB623" s="8"/>
      <c r="BNC623" s="8"/>
      <c r="BND623" s="8"/>
      <c r="BNE623" s="8"/>
      <c r="BNF623" s="8"/>
      <c r="BNG623" s="8"/>
      <c r="BNH623" s="8"/>
      <c r="BNI623" s="8"/>
      <c r="BNJ623" s="8"/>
      <c r="BNK623" s="8"/>
      <c r="BNL623" s="8"/>
      <c r="BNM623" s="8"/>
      <c r="BNN623" s="8"/>
      <c r="BNO623" s="8"/>
      <c r="BNP623" s="8"/>
      <c r="BNQ623" s="8"/>
      <c r="BNR623" s="8"/>
      <c r="BNS623" s="8"/>
      <c r="BNT623" s="8"/>
      <c r="BNU623" s="8"/>
      <c r="BNV623" s="8"/>
      <c r="BNW623" s="8"/>
      <c r="BNX623" s="8"/>
      <c r="BNY623" s="8"/>
      <c r="BNZ623" s="8"/>
      <c r="BOA623" s="8"/>
      <c r="BOB623" s="8"/>
      <c r="BOC623" s="8"/>
      <c r="BOD623" s="8"/>
      <c r="BOE623" s="8"/>
      <c r="BOF623" s="8"/>
      <c r="BOG623" s="8"/>
      <c r="BOH623" s="8"/>
      <c r="BOI623" s="8"/>
      <c r="BOJ623" s="8"/>
      <c r="BOK623" s="8"/>
      <c r="BOL623" s="8"/>
      <c r="BOM623" s="8"/>
      <c r="BON623" s="8"/>
      <c r="BOO623" s="8"/>
      <c r="BOP623" s="8"/>
      <c r="BOQ623" s="8"/>
      <c r="BOR623" s="8"/>
      <c r="BOS623" s="8"/>
      <c r="BOT623" s="8"/>
      <c r="BOU623" s="8"/>
      <c r="BOV623" s="8"/>
      <c r="BOW623" s="8"/>
      <c r="BOX623" s="8"/>
      <c r="BOY623" s="8"/>
      <c r="BOZ623" s="8"/>
      <c r="BPA623" s="8"/>
      <c r="BPB623" s="8"/>
      <c r="BPC623" s="8"/>
      <c r="BPD623" s="8"/>
      <c r="BPE623" s="8"/>
      <c r="BPF623" s="8"/>
      <c r="BPG623" s="8"/>
      <c r="BPH623" s="8"/>
      <c r="BPI623" s="8"/>
      <c r="BPJ623" s="8"/>
      <c r="BPK623" s="8"/>
      <c r="BPL623" s="8"/>
      <c r="BPM623" s="8"/>
      <c r="BPN623" s="8"/>
      <c r="BPO623" s="8"/>
      <c r="BPP623" s="8"/>
      <c r="BPQ623" s="8"/>
      <c r="BPR623" s="8"/>
      <c r="BPS623" s="8"/>
      <c r="BPT623" s="8"/>
      <c r="BPU623" s="8"/>
      <c r="BPV623" s="8"/>
      <c r="BPW623" s="8"/>
      <c r="BPX623" s="8"/>
      <c r="BPY623" s="8"/>
      <c r="BPZ623" s="8"/>
      <c r="BQA623" s="8"/>
      <c r="BQB623" s="8"/>
      <c r="BQC623" s="8"/>
      <c r="BQD623" s="8"/>
      <c r="BQE623" s="8"/>
      <c r="BQF623" s="8"/>
      <c r="BQG623" s="8"/>
      <c r="BQH623" s="8"/>
      <c r="BQI623" s="8"/>
      <c r="BQJ623" s="8"/>
      <c r="BQK623" s="8"/>
      <c r="BQL623" s="8"/>
      <c r="BQM623" s="8"/>
      <c r="BQN623" s="8"/>
      <c r="BQO623" s="8"/>
      <c r="BQP623" s="8"/>
      <c r="BQQ623" s="8"/>
      <c r="BQR623" s="8"/>
      <c r="BQS623" s="8"/>
      <c r="BQT623" s="8"/>
      <c r="BQU623" s="8"/>
      <c r="BQV623" s="8"/>
      <c r="BQW623" s="8"/>
      <c r="BQX623" s="8"/>
      <c r="BQY623" s="8"/>
      <c r="BQZ623" s="8"/>
      <c r="BRA623" s="8"/>
      <c r="BRB623" s="8"/>
      <c r="BRC623" s="8"/>
      <c r="BRD623" s="8"/>
      <c r="BRE623" s="8"/>
      <c r="BRF623" s="8"/>
      <c r="BRG623" s="8"/>
      <c r="BRH623" s="8"/>
      <c r="BRI623" s="8"/>
      <c r="BRJ623" s="8"/>
      <c r="BRK623" s="8"/>
      <c r="BRL623" s="8"/>
      <c r="BRM623" s="8"/>
      <c r="BRN623" s="8"/>
      <c r="BRO623" s="8"/>
      <c r="BRP623" s="8"/>
      <c r="BRQ623" s="8"/>
      <c r="BRR623" s="8"/>
      <c r="BRS623" s="8"/>
      <c r="BRT623" s="8"/>
      <c r="BRU623" s="8"/>
      <c r="BRV623" s="8"/>
      <c r="BRW623" s="8"/>
      <c r="BRX623" s="8"/>
      <c r="BRY623" s="8"/>
      <c r="BRZ623" s="8"/>
      <c r="BSA623" s="8"/>
      <c r="BSB623" s="8"/>
      <c r="BSC623" s="8"/>
      <c r="BSD623" s="8"/>
      <c r="BSE623" s="8"/>
      <c r="BSF623" s="8"/>
      <c r="BSG623" s="8"/>
      <c r="BSH623" s="8"/>
      <c r="BSI623" s="8"/>
      <c r="BSJ623" s="8"/>
      <c r="BSK623" s="8"/>
      <c r="BSL623" s="8"/>
      <c r="BSM623" s="8"/>
      <c r="BSN623" s="8"/>
      <c r="BSO623" s="8"/>
      <c r="BSP623" s="8"/>
      <c r="BSQ623" s="8"/>
      <c r="BSR623" s="8"/>
      <c r="BSS623" s="8"/>
      <c r="BST623" s="8"/>
      <c r="BSU623" s="8"/>
      <c r="BSV623" s="8"/>
      <c r="BSW623" s="8"/>
      <c r="BSX623" s="8"/>
      <c r="BSY623" s="8"/>
      <c r="BSZ623" s="8"/>
      <c r="BTA623" s="8"/>
      <c r="BTB623" s="8"/>
      <c r="BTC623" s="8"/>
      <c r="BTD623" s="8"/>
      <c r="BTE623" s="8"/>
      <c r="BTF623" s="8"/>
      <c r="BTG623" s="8"/>
      <c r="BTH623" s="8"/>
      <c r="BTI623" s="8"/>
      <c r="BTJ623" s="8"/>
      <c r="BTK623" s="8"/>
      <c r="BTL623" s="8"/>
      <c r="BTM623" s="8"/>
      <c r="BTN623" s="8"/>
      <c r="BTO623" s="8"/>
      <c r="BTP623" s="8"/>
      <c r="BTQ623" s="8"/>
      <c r="BTR623" s="8"/>
      <c r="BTS623" s="8"/>
      <c r="BTT623" s="8"/>
      <c r="BTU623" s="8"/>
      <c r="BTV623" s="8"/>
      <c r="BTW623" s="8"/>
      <c r="BTX623" s="8"/>
      <c r="BTY623" s="8"/>
      <c r="BTZ623" s="8"/>
      <c r="BUA623" s="8"/>
      <c r="BUB623" s="8"/>
      <c r="BUC623" s="8"/>
      <c r="BUD623" s="8"/>
      <c r="BUE623" s="8"/>
      <c r="BUF623" s="8"/>
      <c r="BUG623" s="8"/>
      <c r="BUH623" s="8"/>
      <c r="BUI623" s="8"/>
      <c r="BUJ623" s="8"/>
      <c r="BUK623" s="8"/>
      <c r="BUL623" s="8"/>
      <c r="BUM623" s="8"/>
      <c r="BUN623" s="8"/>
      <c r="BUO623" s="8"/>
      <c r="BUP623" s="8"/>
      <c r="BUQ623" s="8"/>
      <c r="BUR623" s="8"/>
      <c r="BUS623" s="8"/>
      <c r="BUT623" s="8"/>
      <c r="BUU623" s="8"/>
      <c r="BUV623" s="8"/>
      <c r="BUW623" s="8"/>
      <c r="BUX623" s="8"/>
      <c r="BUY623" s="8"/>
      <c r="BUZ623" s="8"/>
      <c r="BVA623" s="8"/>
      <c r="BVB623" s="8"/>
      <c r="BVC623" s="8"/>
      <c r="BVD623" s="8"/>
      <c r="BVE623" s="8"/>
      <c r="BVF623" s="8"/>
      <c r="BVG623" s="8"/>
      <c r="BVH623" s="8"/>
      <c r="BVI623" s="8"/>
      <c r="BVJ623" s="8"/>
      <c r="BVK623" s="8"/>
      <c r="BVL623" s="8"/>
      <c r="BVM623" s="8"/>
      <c r="BVN623" s="8"/>
      <c r="BVO623" s="8"/>
      <c r="BVP623" s="8"/>
      <c r="BVQ623" s="8"/>
      <c r="BVR623" s="8"/>
      <c r="BVS623" s="8"/>
      <c r="BVT623" s="8"/>
      <c r="BVU623" s="8"/>
      <c r="BVV623" s="8"/>
      <c r="BVW623" s="8"/>
      <c r="BVX623" s="8"/>
      <c r="BVY623" s="8"/>
      <c r="BVZ623" s="8"/>
      <c r="BWA623" s="8"/>
      <c r="BWB623" s="8"/>
      <c r="BWC623" s="8"/>
      <c r="BWD623" s="8"/>
      <c r="BWE623" s="8"/>
      <c r="BWF623" s="8"/>
      <c r="BWG623" s="8"/>
      <c r="BWH623" s="8"/>
      <c r="BWI623" s="8"/>
      <c r="BWJ623" s="8"/>
      <c r="BWK623" s="8"/>
      <c r="BWL623" s="8"/>
      <c r="BWM623" s="8"/>
      <c r="BWN623" s="8"/>
      <c r="BWO623" s="8"/>
      <c r="BWP623" s="8"/>
      <c r="BWQ623" s="8"/>
    </row>
    <row r="624" spans="1:1967" s="445" customFormat="1" ht="102" customHeight="1">
      <c r="A624" s="9" t="s">
        <v>6677</v>
      </c>
      <c r="B624" s="100" t="s">
        <v>97</v>
      </c>
      <c r="C624" s="111" t="s">
        <v>1135</v>
      </c>
      <c r="D624" s="111" t="s">
        <v>1127</v>
      </c>
      <c r="E624" s="111" t="s">
        <v>1136</v>
      </c>
      <c r="F624" s="3"/>
      <c r="G624" s="3" t="s">
        <v>384</v>
      </c>
      <c r="H624" s="20">
        <v>1</v>
      </c>
      <c r="I624" s="114">
        <v>470000000</v>
      </c>
      <c r="J624" s="21" t="s">
        <v>1330</v>
      </c>
      <c r="K624" s="19" t="s">
        <v>2096</v>
      </c>
      <c r="L624" s="138" t="s">
        <v>3428</v>
      </c>
      <c r="M624" s="141" t="s">
        <v>383</v>
      </c>
      <c r="N624" s="361" t="s">
        <v>2105</v>
      </c>
      <c r="O624" s="3" t="s">
        <v>1382</v>
      </c>
      <c r="P624" s="7" t="s">
        <v>1354</v>
      </c>
      <c r="Q624" s="3" t="s">
        <v>1195</v>
      </c>
      <c r="R624" s="24">
        <v>174</v>
      </c>
      <c r="S624" s="19">
        <v>1723</v>
      </c>
      <c r="T624" s="83">
        <f t="shared" si="40"/>
        <v>299802</v>
      </c>
      <c r="U624" s="83">
        <f t="shared" si="39"/>
        <v>335778.24000000005</v>
      </c>
      <c r="V624" s="9" t="s">
        <v>1341</v>
      </c>
      <c r="W624" s="153" t="s">
        <v>1410</v>
      </c>
      <c r="X624" s="9"/>
    </row>
    <row r="625" spans="1:1967" s="445" customFormat="1" ht="102" customHeight="1">
      <c r="A625" s="9" t="s">
        <v>6678</v>
      </c>
      <c r="B625" s="100" t="s">
        <v>97</v>
      </c>
      <c r="C625" s="111" t="s">
        <v>1137</v>
      </c>
      <c r="D625" s="111" t="s">
        <v>1127</v>
      </c>
      <c r="E625" s="111" t="s">
        <v>1138</v>
      </c>
      <c r="F625" s="3"/>
      <c r="G625" s="3" t="s">
        <v>384</v>
      </c>
      <c r="H625" s="20">
        <v>1</v>
      </c>
      <c r="I625" s="114">
        <v>470000000</v>
      </c>
      <c r="J625" s="21" t="s">
        <v>1330</v>
      </c>
      <c r="K625" s="19" t="s">
        <v>2096</v>
      </c>
      <c r="L625" s="138" t="s">
        <v>3428</v>
      </c>
      <c r="M625" s="141" t="s">
        <v>383</v>
      </c>
      <c r="N625" s="361" t="s">
        <v>2105</v>
      </c>
      <c r="O625" s="3" t="s">
        <v>1382</v>
      </c>
      <c r="P625" s="7" t="s">
        <v>1354</v>
      </c>
      <c r="Q625" s="3" t="s">
        <v>1195</v>
      </c>
      <c r="R625" s="24">
        <v>242</v>
      </c>
      <c r="S625" s="19">
        <v>1632</v>
      </c>
      <c r="T625" s="83">
        <f t="shared" si="40"/>
        <v>394944</v>
      </c>
      <c r="U625" s="83">
        <f t="shared" si="39"/>
        <v>442337.28000000003</v>
      </c>
      <c r="V625" s="9" t="s">
        <v>1341</v>
      </c>
      <c r="W625" s="153" t="s">
        <v>1410</v>
      </c>
      <c r="X625" s="9"/>
    </row>
    <row r="626" spans="1:1967" s="445" customFormat="1" ht="102" customHeight="1">
      <c r="A626" s="9" t="s">
        <v>6679</v>
      </c>
      <c r="B626" s="100" t="s">
        <v>97</v>
      </c>
      <c r="C626" s="111" t="s">
        <v>1139</v>
      </c>
      <c r="D626" s="111" t="s">
        <v>1127</v>
      </c>
      <c r="E626" s="111" t="s">
        <v>1140</v>
      </c>
      <c r="F626" s="3"/>
      <c r="G626" s="3" t="s">
        <v>384</v>
      </c>
      <c r="H626" s="20">
        <v>1</v>
      </c>
      <c r="I626" s="114">
        <v>470000000</v>
      </c>
      <c r="J626" s="21" t="s">
        <v>1330</v>
      </c>
      <c r="K626" s="19" t="s">
        <v>2096</v>
      </c>
      <c r="L626" s="138" t="s">
        <v>3428</v>
      </c>
      <c r="M626" s="141" t="s">
        <v>383</v>
      </c>
      <c r="N626" s="361" t="s">
        <v>2105</v>
      </c>
      <c r="O626" s="3" t="s">
        <v>1382</v>
      </c>
      <c r="P626" s="7" t="s">
        <v>1354</v>
      </c>
      <c r="Q626" s="3" t="s">
        <v>1195</v>
      </c>
      <c r="R626" s="24">
        <v>6</v>
      </c>
      <c r="S626" s="19">
        <v>1632</v>
      </c>
      <c r="T626" s="83">
        <f t="shared" si="40"/>
        <v>9792</v>
      </c>
      <c r="U626" s="83">
        <f t="shared" si="39"/>
        <v>10967.04</v>
      </c>
      <c r="V626" s="9" t="s">
        <v>1341</v>
      </c>
      <c r="W626" s="153" t="s">
        <v>1410</v>
      </c>
      <c r="X626" s="9"/>
    </row>
    <row r="627" spans="1:1967" s="445" customFormat="1" ht="102" customHeight="1">
      <c r="A627" s="9" t="s">
        <v>6680</v>
      </c>
      <c r="B627" s="100" t="s">
        <v>97</v>
      </c>
      <c r="C627" s="111" t="s">
        <v>1146</v>
      </c>
      <c r="D627" s="111" t="s">
        <v>1142</v>
      </c>
      <c r="E627" s="111" t="s">
        <v>1147</v>
      </c>
      <c r="F627" s="3"/>
      <c r="G627" s="3" t="s">
        <v>385</v>
      </c>
      <c r="H627" s="20">
        <v>1</v>
      </c>
      <c r="I627" s="114">
        <v>470000000</v>
      </c>
      <c r="J627" s="21" t="s">
        <v>1330</v>
      </c>
      <c r="K627" s="19" t="s">
        <v>2096</v>
      </c>
      <c r="L627" s="138" t="s">
        <v>3428</v>
      </c>
      <c r="M627" s="141" t="s">
        <v>383</v>
      </c>
      <c r="N627" s="361" t="s">
        <v>2105</v>
      </c>
      <c r="O627" s="3" t="s">
        <v>1382</v>
      </c>
      <c r="P627" s="7" t="s">
        <v>1354</v>
      </c>
      <c r="Q627" s="3" t="s">
        <v>1195</v>
      </c>
      <c r="R627" s="24">
        <v>10242</v>
      </c>
      <c r="S627" s="19">
        <v>1048</v>
      </c>
      <c r="T627" s="83">
        <f t="shared" si="40"/>
        <v>10733616</v>
      </c>
      <c r="U627" s="83">
        <f t="shared" ref="U627:U716" si="43">T627*1.12</f>
        <v>12021649.920000002</v>
      </c>
      <c r="V627" s="9" t="s">
        <v>1341</v>
      </c>
      <c r="W627" s="153" t="s">
        <v>1410</v>
      </c>
      <c r="X627" s="9"/>
    </row>
    <row r="628" spans="1:1967" s="445" customFormat="1" ht="102" customHeight="1">
      <c r="A628" s="9" t="s">
        <v>6681</v>
      </c>
      <c r="B628" s="100" t="s">
        <v>97</v>
      </c>
      <c r="C628" s="111" t="s">
        <v>1141</v>
      </c>
      <c r="D628" s="111" t="s">
        <v>1142</v>
      </c>
      <c r="E628" s="111" t="s">
        <v>1143</v>
      </c>
      <c r="F628" s="3"/>
      <c r="G628" s="3" t="s">
        <v>385</v>
      </c>
      <c r="H628" s="20">
        <v>1</v>
      </c>
      <c r="I628" s="114">
        <v>470000000</v>
      </c>
      <c r="J628" s="21" t="s">
        <v>1330</v>
      </c>
      <c r="K628" s="19" t="s">
        <v>2096</v>
      </c>
      <c r="L628" s="138" t="s">
        <v>3428</v>
      </c>
      <c r="M628" s="141" t="s">
        <v>383</v>
      </c>
      <c r="N628" s="361" t="s">
        <v>2105</v>
      </c>
      <c r="O628" s="3" t="s">
        <v>1382</v>
      </c>
      <c r="P628" s="7" t="s">
        <v>1354</v>
      </c>
      <c r="Q628" s="3" t="s">
        <v>1195</v>
      </c>
      <c r="R628" s="24">
        <v>1785</v>
      </c>
      <c r="S628" s="19">
        <v>2293</v>
      </c>
      <c r="T628" s="83">
        <f t="shared" si="40"/>
        <v>4093005</v>
      </c>
      <c r="U628" s="83">
        <f t="shared" si="43"/>
        <v>4584165.6000000006</v>
      </c>
      <c r="V628" s="9" t="s">
        <v>1341</v>
      </c>
      <c r="W628" s="153" t="s">
        <v>1410</v>
      </c>
      <c r="X628" s="9"/>
    </row>
    <row r="629" spans="1:1967" s="445" customFormat="1" ht="102" customHeight="1">
      <c r="A629" s="9" t="s">
        <v>6682</v>
      </c>
      <c r="B629" s="100" t="s">
        <v>97</v>
      </c>
      <c r="C629" s="111" t="s">
        <v>1144</v>
      </c>
      <c r="D629" s="111" t="s">
        <v>1142</v>
      </c>
      <c r="E629" s="111" t="s">
        <v>1145</v>
      </c>
      <c r="F629" s="3"/>
      <c r="G629" s="3" t="s">
        <v>385</v>
      </c>
      <c r="H629" s="20">
        <v>1</v>
      </c>
      <c r="I629" s="114">
        <v>470000000</v>
      </c>
      <c r="J629" s="21" t="s">
        <v>1330</v>
      </c>
      <c r="K629" s="19" t="s">
        <v>2096</v>
      </c>
      <c r="L629" s="138" t="s">
        <v>3428</v>
      </c>
      <c r="M629" s="141" t="s">
        <v>383</v>
      </c>
      <c r="N629" s="361" t="s">
        <v>2105</v>
      </c>
      <c r="O629" s="3" t="s">
        <v>1382</v>
      </c>
      <c r="P629" s="7" t="s">
        <v>1354</v>
      </c>
      <c r="Q629" s="3" t="s">
        <v>1195</v>
      </c>
      <c r="R629" s="24">
        <v>3926</v>
      </c>
      <c r="S629" s="19">
        <v>7280</v>
      </c>
      <c r="T629" s="83">
        <f t="shared" si="40"/>
        <v>28581280</v>
      </c>
      <c r="U629" s="83">
        <f t="shared" si="43"/>
        <v>32011033.600000001</v>
      </c>
      <c r="V629" s="9" t="s">
        <v>1341</v>
      </c>
      <c r="W629" s="153" t="s">
        <v>1410</v>
      </c>
      <c r="X629" s="9"/>
    </row>
    <row r="630" spans="1:1967" s="445" customFormat="1" ht="102" customHeight="1">
      <c r="A630" s="9" t="s">
        <v>6683</v>
      </c>
      <c r="B630" s="100" t="s">
        <v>97</v>
      </c>
      <c r="C630" s="111" t="s">
        <v>1148</v>
      </c>
      <c r="D630" s="111" t="s">
        <v>1149</v>
      </c>
      <c r="E630" s="111" t="s">
        <v>1150</v>
      </c>
      <c r="F630" s="3"/>
      <c r="G630" s="3" t="s">
        <v>385</v>
      </c>
      <c r="H630" s="20">
        <v>1</v>
      </c>
      <c r="I630" s="114">
        <v>470000000</v>
      </c>
      <c r="J630" s="21" t="s">
        <v>1330</v>
      </c>
      <c r="K630" s="19" t="s">
        <v>2096</v>
      </c>
      <c r="L630" s="138" t="s">
        <v>3428</v>
      </c>
      <c r="M630" s="141" t="s">
        <v>383</v>
      </c>
      <c r="N630" s="361" t="s">
        <v>2105</v>
      </c>
      <c r="O630" s="3" t="s">
        <v>1382</v>
      </c>
      <c r="P630" s="7" t="s">
        <v>1354</v>
      </c>
      <c r="Q630" s="3" t="s">
        <v>1195</v>
      </c>
      <c r="R630" s="42">
        <v>38</v>
      </c>
      <c r="S630" s="19">
        <v>10756</v>
      </c>
      <c r="T630" s="83">
        <f t="shared" si="40"/>
        <v>408728</v>
      </c>
      <c r="U630" s="83">
        <f t="shared" si="43"/>
        <v>457775.36000000004</v>
      </c>
      <c r="V630" s="9" t="s">
        <v>1341</v>
      </c>
      <c r="W630" s="153" t="s">
        <v>1410</v>
      </c>
      <c r="X630" s="9"/>
    </row>
    <row r="631" spans="1:1967" s="445" customFormat="1" ht="102" customHeight="1">
      <c r="A631" s="9" t="s">
        <v>6684</v>
      </c>
      <c r="B631" s="100" t="s">
        <v>97</v>
      </c>
      <c r="C631" s="111" t="s">
        <v>1151</v>
      </c>
      <c r="D631" s="111" t="s">
        <v>1149</v>
      </c>
      <c r="E631" s="111" t="s">
        <v>1152</v>
      </c>
      <c r="F631" s="3"/>
      <c r="G631" s="3" t="s">
        <v>385</v>
      </c>
      <c r="H631" s="20">
        <v>1</v>
      </c>
      <c r="I631" s="114">
        <v>470000000</v>
      </c>
      <c r="J631" s="21" t="s">
        <v>1330</v>
      </c>
      <c r="K631" s="19" t="s">
        <v>2096</v>
      </c>
      <c r="L631" s="138" t="s">
        <v>3428</v>
      </c>
      <c r="M631" s="141" t="s">
        <v>383</v>
      </c>
      <c r="N631" s="361" t="s">
        <v>2105</v>
      </c>
      <c r="O631" s="3" t="s">
        <v>1382</v>
      </c>
      <c r="P631" s="7" t="s">
        <v>1354</v>
      </c>
      <c r="Q631" s="3" t="s">
        <v>1195</v>
      </c>
      <c r="R631" s="42">
        <v>88</v>
      </c>
      <c r="S631" s="19">
        <v>19245</v>
      </c>
      <c r="T631" s="83">
        <f t="shared" si="40"/>
        <v>1693560</v>
      </c>
      <c r="U631" s="83">
        <f t="shared" si="43"/>
        <v>1896787.2000000002</v>
      </c>
      <c r="V631" s="9" t="s">
        <v>1341</v>
      </c>
      <c r="W631" s="153" t="s">
        <v>1410</v>
      </c>
      <c r="X631" s="9"/>
    </row>
    <row r="632" spans="1:1967" s="445" customFormat="1" ht="102" customHeight="1">
      <c r="A632" s="9" t="s">
        <v>6685</v>
      </c>
      <c r="B632" s="100" t="s">
        <v>97</v>
      </c>
      <c r="C632" s="111" t="s">
        <v>1153</v>
      </c>
      <c r="D632" s="111" t="s">
        <v>1149</v>
      </c>
      <c r="E632" s="111" t="s">
        <v>1154</v>
      </c>
      <c r="F632" s="9"/>
      <c r="G632" s="3" t="s">
        <v>385</v>
      </c>
      <c r="H632" s="20">
        <v>1</v>
      </c>
      <c r="I632" s="114">
        <v>470000000</v>
      </c>
      <c r="J632" s="21" t="s">
        <v>1330</v>
      </c>
      <c r="K632" s="19" t="s">
        <v>2096</v>
      </c>
      <c r="L632" s="138" t="s">
        <v>3428</v>
      </c>
      <c r="M632" s="141" t="s">
        <v>383</v>
      </c>
      <c r="N632" s="361" t="s">
        <v>2105</v>
      </c>
      <c r="O632" s="3" t="s">
        <v>1382</v>
      </c>
      <c r="P632" s="7" t="s">
        <v>1354</v>
      </c>
      <c r="Q632" s="3" t="s">
        <v>1195</v>
      </c>
      <c r="R632" s="88">
        <v>12</v>
      </c>
      <c r="S632" s="19">
        <v>12830</v>
      </c>
      <c r="T632" s="83">
        <f t="shared" si="40"/>
        <v>153960</v>
      </c>
      <c r="U632" s="83">
        <f t="shared" si="43"/>
        <v>172435.20000000001</v>
      </c>
      <c r="V632" s="9" t="s">
        <v>1341</v>
      </c>
      <c r="W632" s="153" t="s">
        <v>1410</v>
      </c>
      <c r="X632" s="9"/>
    </row>
    <row r="633" spans="1:1967" s="445" customFormat="1" ht="102" customHeight="1">
      <c r="A633" s="9" t="s">
        <v>6686</v>
      </c>
      <c r="B633" s="100" t="s">
        <v>97</v>
      </c>
      <c r="C633" s="111" t="s">
        <v>1155</v>
      </c>
      <c r="D633" s="111" t="s">
        <v>1149</v>
      </c>
      <c r="E633" s="111" t="s">
        <v>1156</v>
      </c>
      <c r="F633" s="3"/>
      <c r="G633" s="3" t="s">
        <v>385</v>
      </c>
      <c r="H633" s="20">
        <v>1</v>
      </c>
      <c r="I633" s="114">
        <v>470000000</v>
      </c>
      <c r="J633" s="21" t="s">
        <v>1330</v>
      </c>
      <c r="K633" s="19" t="s">
        <v>2096</v>
      </c>
      <c r="L633" s="138" t="s">
        <v>3428</v>
      </c>
      <c r="M633" s="141" t="s">
        <v>383</v>
      </c>
      <c r="N633" s="361" t="s">
        <v>2105</v>
      </c>
      <c r="O633" s="3" t="s">
        <v>1382</v>
      </c>
      <c r="P633" s="7" t="s">
        <v>1354</v>
      </c>
      <c r="Q633" s="3" t="s">
        <v>1195</v>
      </c>
      <c r="R633" s="42">
        <v>298</v>
      </c>
      <c r="S633" s="19">
        <v>19028</v>
      </c>
      <c r="T633" s="83">
        <f t="shared" si="40"/>
        <v>5670344</v>
      </c>
      <c r="U633" s="83">
        <f t="shared" si="43"/>
        <v>6350785.2800000003</v>
      </c>
      <c r="V633" s="9" t="s">
        <v>1341</v>
      </c>
      <c r="W633" s="153" t="s">
        <v>1410</v>
      </c>
      <c r="X633" s="9"/>
    </row>
    <row r="634" spans="1:1967" s="445" customFormat="1" ht="102" customHeight="1">
      <c r="A634" s="9" t="s">
        <v>6687</v>
      </c>
      <c r="B634" s="100" t="s">
        <v>97</v>
      </c>
      <c r="C634" s="111" t="s">
        <v>1157</v>
      </c>
      <c r="D634" s="111" t="s">
        <v>1149</v>
      </c>
      <c r="E634" s="111" t="s">
        <v>1158</v>
      </c>
      <c r="F634" s="3"/>
      <c r="G634" s="3" t="s">
        <v>385</v>
      </c>
      <c r="H634" s="20">
        <v>1</v>
      </c>
      <c r="I634" s="114">
        <v>470000000</v>
      </c>
      <c r="J634" s="21" t="s">
        <v>1330</v>
      </c>
      <c r="K634" s="19" t="s">
        <v>2096</v>
      </c>
      <c r="L634" s="138" t="s">
        <v>3428</v>
      </c>
      <c r="M634" s="141" t="s">
        <v>383</v>
      </c>
      <c r="N634" s="361" t="s">
        <v>2105</v>
      </c>
      <c r="O634" s="3" t="s">
        <v>1382</v>
      </c>
      <c r="P634" s="7" t="s">
        <v>1354</v>
      </c>
      <c r="Q634" s="3" t="s">
        <v>1195</v>
      </c>
      <c r="R634" s="42">
        <v>28</v>
      </c>
      <c r="S634" s="19">
        <v>28542</v>
      </c>
      <c r="T634" s="83">
        <f t="shared" si="40"/>
        <v>799176</v>
      </c>
      <c r="U634" s="83">
        <f t="shared" si="43"/>
        <v>895077.12000000011</v>
      </c>
      <c r="V634" s="9" t="s">
        <v>1341</v>
      </c>
      <c r="W634" s="153" t="s">
        <v>1410</v>
      </c>
      <c r="X634" s="9"/>
    </row>
    <row r="635" spans="1:1967" s="445" customFormat="1" ht="102" customHeight="1">
      <c r="A635" s="9" t="s">
        <v>6688</v>
      </c>
      <c r="B635" s="100" t="s">
        <v>97</v>
      </c>
      <c r="C635" s="111" t="s">
        <v>1159</v>
      </c>
      <c r="D635" s="111" t="s">
        <v>1160</v>
      </c>
      <c r="E635" s="111" t="s">
        <v>1161</v>
      </c>
      <c r="F635" s="117"/>
      <c r="G635" s="3" t="s">
        <v>385</v>
      </c>
      <c r="H635" s="20">
        <v>1</v>
      </c>
      <c r="I635" s="114">
        <v>470000000</v>
      </c>
      <c r="J635" s="21" t="s">
        <v>1330</v>
      </c>
      <c r="K635" s="19" t="s">
        <v>2096</v>
      </c>
      <c r="L635" s="138" t="s">
        <v>3428</v>
      </c>
      <c r="M635" s="141" t="s">
        <v>383</v>
      </c>
      <c r="N635" s="361" t="s">
        <v>2105</v>
      </c>
      <c r="O635" s="3" t="s">
        <v>1382</v>
      </c>
      <c r="P635" s="7" t="s">
        <v>1354</v>
      </c>
      <c r="Q635" s="3" t="s">
        <v>1195</v>
      </c>
      <c r="R635" s="88">
        <v>38</v>
      </c>
      <c r="S635" s="25">
        <v>7420</v>
      </c>
      <c r="T635" s="83">
        <f t="shared" si="40"/>
        <v>281960</v>
      </c>
      <c r="U635" s="83">
        <f t="shared" si="43"/>
        <v>315795.20000000001</v>
      </c>
      <c r="V635" s="9" t="s">
        <v>1341</v>
      </c>
      <c r="W635" s="153" t="s">
        <v>1410</v>
      </c>
      <c r="X635" s="9"/>
    </row>
    <row r="636" spans="1:1967" s="445" customFormat="1" ht="102" customHeight="1">
      <c r="A636" s="9" t="s">
        <v>6689</v>
      </c>
      <c r="B636" s="100" t="s">
        <v>97</v>
      </c>
      <c r="C636" s="111" t="s">
        <v>1162</v>
      </c>
      <c r="D636" s="111" t="s">
        <v>1160</v>
      </c>
      <c r="E636" s="111" t="s">
        <v>1163</v>
      </c>
      <c r="F636" s="117"/>
      <c r="G636" s="3" t="s">
        <v>385</v>
      </c>
      <c r="H636" s="20">
        <v>1</v>
      </c>
      <c r="I636" s="114">
        <v>470000000</v>
      </c>
      <c r="J636" s="21" t="s">
        <v>1330</v>
      </c>
      <c r="K636" s="19" t="s">
        <v>2096</v>
      </c>
      <c r="L636" s="138" t="s">
        <v>3428</v>
      </c>
      <c r="M636" s="141" t="s">
        <v>383</v>
      </c>
      <c r="N636" s="361" t="s">
        <v>2105</v>
      </c>
      <c r="O636" s="3" t="s">
        <v>1382</v>
      </c>
      <c r="P636" s="7" t="s">
        <v>1354</v>
      </c>
      <c r="Q636" s="3" t="s">
        <v>1195</v>
      </c>
      <c r="R636" s="88">
        <v>79</v>
      </c>
      <c r="S636" s="25">
        <v>17111</v>
      </c>
      <c r="T636" s="83">
        <f t="shared" si="40"/>
        <v>1351769</v>
      </c>
      <c r="U636" s="83">
        <f t="shared" si="43"/>
        <v>1513981.28</v>
      </c>
      <c r="V636" s="9" t="s">
        <v>1341</v>
      </c>
      <c r="W636" s="153" t="s">
        <v>1410</v>
      </c>
      <c r="X636" s="9"/>
    </row>
    <row r="637" spans="1:1967" s="445" customFormat="1" ht="102" customHeight="1">
      <c r="A637" s="9" t="s">
        <v>6690</v>
      </c>
      <c r="B637" s="100" t="s">
        <v>97</v>
      </c>
      <c r="C637" s="111" t="s">
        <v>1164</v>
      </c>
      <c r="D637" s="111" t="s">
        <v>1160</v>
      </c>
      <c r="E637" s="111" t="s">
        <v>1165</v>
      </c>
      <c r="F637" s="117"/>
      <c r="G637" s="3" t="s">
        <v>385</v>
      </c>
      <c r="H637" s="20">
        <v>1</v>
      </c>
      <c r="I637" s="114">
        <v>470000000</v>
      </c>
      <c r="J637" s="21" t="s">
        <v>1330</v>
      </c>
      <c r="K637" s="19" t="s">
        <v>2096</v>
      </c>
      <c r="L637" s="138" t="s">
        <v>3428</v>
      </c>
      <c r="M637" s="141" t="s">
        <v>383</v>
      </c>
      <c r="N637" s="361" t="s">
        <v>2105</v>
      </c>
      <c r="O637" s="3" t="s">
        <v>1382</v>
      </c>
      <c r="P637" s="7" t="s">
        <v>1354</v>
      </c>
      <c r="Q637" s="3" t="s">
        <v>1195</v>
      </c>
      <c r="R637" s="88">
        <v>118</v>
      </c>
      <c r="S637" s="25">
        <v>25371</v>
      </c>
      <c r="T637" s="83">
        <f t="shared" si="40"/>
        <v>2993778</v>
      </c>
      <c r="U637" s="83">
        <f t="shared" si="43"/>
        <v>3353031.3600000003</v>
      </c>
      <c r="V637" s="9" t="s">
        <v>1341</v>
      </c>
      <c r="W637" s="153" t="s">
        <v>1410</v>
      </c>
      <c r="X637" s="9"/>
    </row>
    <row r="638" spans="1:1967" s="445" customFormat="1" ht="102" customHeight="1">
      <c r="A638" s="9" t="s">
        <v>6691</v>
      </c>
      <c r="B638" s="100" t="s">
        <v>97</v>
      </c>
      <c r="C638" s="111" t="s">
        <v>1166</v>
      </c>
      <c r="D638" s="111" t="s">
        <v>1167</v>
      </c>
      <c r="E638" s="111" t="s">
        <v>1168</v>
      </c>
      <c r="F638" s="117"/>
      <c r="G638" s="3" t="s">
        <v>385</v>
      </c>
      <c r="H638" s="20">
        <v>1</v>
      </c>
      <c r="I638" s="114">
        <v>470000000</v>
      </c>
      <c r="J638" s="21" t="s">
        <v>1330</v>
      </c>
      <c r="K638" s="19" t="s">
        <v>2096</v>
      </c>
      <c r="L638" s="138" t="s">
        <v>3428</v>
      </c>
      <c r="M638" s="141" t="s">
        <v>383</v>
      </c>
      <c r="N638" s="361" t="s">
        <v>2105</v>
      </c>
      <c r="O638" s="3" t="s">
        <v>1382</v>
      </c>
      <c r="P638" s="7" t="s">
        <v>1354</v>
      </c>
      <c r="Q638" s="3" t="s">
        <v>1195</v>
      </c>
      <c r="R638" s="88">
        <v>38</v>
      </c>
      <c r="S638" s="25">
        <v>9489</v>
      </c>
      <c r="T638" s="83">
        <f t="shared" si="40"/>
        <v>360582</v>
      </c>
      <c r="U638" s="83">
        <f t="shared" si="43"/>
        <v>403851.84</v>
      </c>
      <c r="V638" s="9" t="s">
        <v>1341</v>
      </c>
      <c r="W638" s="153" t="s">
        <v>1410</v>
      </c>
      <c r="X638" s="9"/>
    </row>
    <row r="639" spans="1:1967" s="445" customFormat="1" ht="102" customHeight="1">
      <c r="A639" s="9" t="s">
        <v>6692</v>
      </c>
      <c r="B639" s="100" t="s">
        <v>97</v>
      </c>
      <c r="C639" s="111" t="s">
        <v>1169</v>
      </c>
      <c r="D639" s="111" t="s">
        <v>1167</v>
      </c>
      <c r="E639" s="111" t="s">
        <v>1170</v>
      </c>
      <c r="F639" s="117"/>
      <c r="G639" s="3" t="s">
        <v>385</v>
      </c>
      <c r="H639" s="20">
        <v>1</v>
      </c>
      <c r="I639" s="114">
        <v>470000000</v>
      </c>
      <c r="J639" s="21" t="s">
        <v>1330</v>
      </c>
      <c r="K639" s="19" t="s">
        <v>2096</v>
      </c>
      <c r="L639" s="138" t="s">
        <v>3428</v>
      </c>
      <c r="M639" s="141" t="s">
        <v>383</v>
      </c>
      <c r="N639" s="361" t="s">
        <v>2105</v>
      </c>
      <c r="O639" s="3" t="s">
        <v>1382</v>
      </c>
      <c r="P639" s="7" t="s">
        <v>1354</v>
      </c>
      <c r="Q639" s="3" t="s">
        <v>1195</v>
      </c>
      <c r="R639" s="88">
        <v>78</v>
      </c>
      <c r="S639" s="25">
        <v>20664</v>
      </c>
      <c r="T639" s="83">
        <f t="shared" si="40"/>
        <v>1611792</v>
      </c>
      <c r="U639" s="83">
        <f t="shared" si="43"/>
        <v>1805207.0400000003</v>
      </c>
      <c r="V639" s="9" t="s">
        <v>1341</v>
      </c>
      <c r="W639" s="153" t="s">
        <v>1410</v>
      </c>
      <c r="X639" s="9"/>
    </row>
    <row r="640" spans="1:1967" s="445" customFormat="1" ht="102" customHeight="1">
      <c r="A640" s="9" t="s">
        <v>6693</v>
      </c>
      <c r="B640" s="100" t="s">
        <v>97</v>
      </c>
      <c r="C640" s="111" t="s">
        <v>1171</v>
      </c>
      <c r="D640" s="111" t="s">
        <v>1167</v>
      </c>
      <c r="E640" s="111" t="s">
        <v>1172</v>
      </c>
      <c r="F640" s="3"/>
      <c r="G640" s="3" t="s">
        <v>385</v>
      </c>
      <c r="H640" s="20">
        <v>1</v>
      </c>
      <c r="I640" s="114">
        <v>470000000</v>
      </c>
      <c r="J640" s="21" t="s">
        <v>1330</v>
      </c>
      <c r="K640" s="19" t="s">
        <v>2096</v>
      </c>
      <c r="L640" s="138" t="s">
        <v>3428</v>
      </c>
      <c r="M640" s="141" t="s">
        <v>383</v>
      </c>
      <c r="N640" s="361" t="s">
        <v>2105</v>
      </c>
      <c r="O640" s="3" t="s">
        <v>1382</v>
      </c>
      <c r="P640" s="7" t="s">
        <v>1354</v>
      </c>
      <c r="Q640" s="3" t="s">
        <v>1195</v>
      </c>
      <c r="R640" s="24">
        <v>115</v>
      </c>
      <c r="S640" s="25">
        <v>31629</v>
      </c>
      <c r="T640" s="83">
        <f t="shared" si="40"/>
        <v>3637335</v>
      </c>
      <c r="U640" s="83">
        <f t="shared" si="43"/>
        <v>4073815.2</v>
      </c>
      <c r="V640" s="9" t="s">
        <v>1341</v>
      </c>
      <c r="W640" s="153" t="s">
        <v>1410</v>
      </c>
      <c r="X640" s="9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  <c r="NJ640" s="8"/>
      <c r="NK640" s="8"/>
      <c r="NL640" s="8"/>
      <c r="NM640" s="8"/>
      <c r="NN640" s="8"/>
      <c r="NO640" s="8"/>
      <c r="NP640" s="8"/>
      <c r="NQ640" s="8"/>
      <c r="NR640" s="8"/>
      <c r="NS640" s="8"/>
      <c r="NT640" s="8"/>
      <c r="NU640" s="8"/>
      <c r="NV640" s="8"/>
      <c r="NW640" s="8"/>
      <c r="NX640" s="8"/>
      <c r="NY640" s="8"/>
      <c r="NZ640" s="8"/>
      <c r="OA640" s="8"/>
      <c r="OB640" s="8"/>
      <c r="OC640" s="8"/>
      <c r="OD640" s="8"/>
      <c r="OE640" s="8"/>
      <c r="OF640" s="8"/>
      <c r="OG640" s="8"/>
      <c r="OH640" s="8"/>
      <c r="OI640" s="8"/>
      <c r="OJ640" s="8"/>
      <c r="OK640" s="8"/>
      <c r="OL640" s="8"/>
      <c r="OM640" s="8"/>
      <c r="ON640" s="8"/>
      <c r="OO640" s="8"/>
      <c r="OP640" s="8"/>
      <c r="OQ640" s="8"/>
      <c r="OR640" s="8"/>
      <c r="OS640" s="8"/>
      <c r="OT640" s="8"/>
      <c r="OU640" s="8"/>
      <c r="OV640" s="8"/>
      <c r="OW640" s="8"/>
      <c r="OX640" s="8"/>
      <c r="OY640" s="8"/>
      <c r="OZ640" s="8"/>
      <c r="PA640" s="8"/>
      <c r="PB640" s="8"/>
      <c r="PC640" s="8"/>
      <c r="PD640" s="8"/>
      <c r="PE640" s="8"/>
      <c r="PF640" s="8"/>
      <c r="PG640" s="8"/>
      <c r="PH640" s="8"/>
      <c r="PI640" s="8"/>
      <c r="PJ640" s="8"/>
      <c r="PK640" s="8"/>
      <c r="PL640" s="8"/>
      <c r="PM640" s="8"/>
      <c r="PN640" s="8"/>
      <c r="PO640" s="8"/>
      <c r="PP640" s="8"/>
      <c r="PQ640" s="8"/>
      <c r="PR640" s="8"/>
      <c r="PS640" s="8"/>
      <c r="PT640" s="8"/>
      <c r="PU640" s="8"/>
      <c r="PV640" s="8"/>
      <c r="PW640" s="8"/>
      <c r="PX640" s="8"/>
      <c r="PY640" s="8"/>
      <c r="PZ640" s="8"/>
      <c r="QA640" s="8"/>
      <c r="QB640" s="8"/>
      <c r="QC640" s="8"/>
      <c r="QD640" s="8"/>
      <c r="QE640" s="8"/>
      <c r="QF640" s="8"/>
      <c r="QG640" s="8"/>
      <c r="QH640" s="8"/>
      <c r="QI640" s="8"/>
      <c r="QJ640" s="8"/>
      <c r="QK640" s="8"/>
      <c r="QL640" s="8"/>
      <c r="QM640" s="8"/>
      <c r="QN640" s="8"/>
      <c r="QO640" s="8"/>
      <c r="QP640" s="8"/>
      <c r="QQ640" s="8"/>
      <c r="QR640" s="8"/>
      <c r="QS640" s="8"/>
      <c r="QT640" s="8"/>
      <c r="QU640" s="8"/>
      <c r="QV640" s="8"/>
      <c r="QW640" s="8"/>
      <c r="QX640" s="8"/>
      <c r="QY640" s="8"/>
      <c r="QZ640" s="8"/>
      <c r="RA640" s="8"/>
      <c r="RB640" s="8"/>
      <c r="RC640" s="8"/>
      <c r="RD640" s="8"/>
      <c r="RE640" s="8"/>
      <c r="RF640" s="8"/>
      <c r="RG640" s="8"/>
      <c r="RH640" s="8"/>
      <c r="RI640" s="8"/>
      <c r="RJ640" s="8"/>
      <c r="RK640" s="8"/>
      <c r="RL640" s="8"/>
      <c r="RM640" s="8"/>
      <c r="RN640" s="8"/>
      <c r="RO640" s="8"/>
      <c r="RP640" s="8"/>
      <c r="RQ640" s="8"/>
      <c r="RR640" s="8"/>
      <c r="RS640" s="8"/>
      <c r="RT640" s="8"/>
      <c r="RU640" s="8"/>
      <c r="RV640" s="8"/>
      <c r="RW640" s="8"/>
      <c r="RX640" s="8"/>
      <c r="RY640" s="8"/>
      <c r="RZ640" s="8"/>
      <c r="SA640" s="8"/>
      <c r="SB640" s="8"/>
      <c r="SC640" s="8"/>
      <c r="SD640" s="8"/>
      <c r="SE640" s="8"/>
      <c r="SF640" s="8"/>
      <c r="SG640" s="8"/>
      <c r="SH640" s="8"/>
      <c r="SI640" s="8"/>
      <c r="SJ640" s="8"/>
      <c r="SK640" s="8"/>
      <c r="SL640" s="8"/>
      <c r="SM640" s="8"/>
      <c r="SN640" s="8"/>
      <c r="SO640" s="8"/>
      <c r="SP640" s="8"/>
      <c r="SQ640" s="8"/>
      <c r="SR640" s="8"/>
      <c r="SS640" s="8"/>
      <c r="ST640" s="8"/>
      <c r="SU640" s="8"/>
      <c r="SV640" s="8"/>
      <c r="SW640" s="8"/>
      <c r="SX640" s="8"/>
      <c r="SY640" s="8"/>
      <c r="SZ640" s="8"/>
      <c r="TA640" s="8"/>
      <c r="TB640" s="8"/>
      <c r="TC640" s="8"/>
      <c r="TD640" s="8"/>
      <c r="TE640" s="8"/>
      <c r="TF640" s="8"/>
      <c r="TG640" s="8"/>
      <c r="TH640" s="8"/>
      <c r="TI640" s="8"/>
      <c r="TJ640" s="8"/>
      <c r="TK640" s="8"/>
      <c r="TL640" s="8"/>
      <c r="TM640" s="8"/>
      <c r="TN640" s="8"/>
      <c r="TO640" s="8"/>
      <c r="TP640" s="8"/>
      <c r="TQ640" s="8"/>
      <c r="TR640" s="8"/>
      <c r="TS640" s="8"/>
      <c r="TT640" s="8"/>
      <c r="TU640" s="8"/>
      <c r="TV640" s="8"/>
      <c r="TW640" s="8"/>
      <c r="TX640" s="8"/>
      <c r="TY640" s="8"/>
      <c r="TZ640" s="8"/>
      <c r="UA640" s="8"/>
      <c r="UB640" s="8"/>
      <c r="UC640" s="8"/>
      <c r="UD640" s="8"/>
      <c r="UE640" s="8"/>
      <c r="UF640" s="8"/>
      <c r="UG640" s="8"/>
      <c r="UH640" s="8"/>
      <c r="UI640" s="8"/>
      <c r="UJ640" s="8"/>
      <c r="UK640" s="8"/>
      <c r="UL640" s="8"/>
      <c r="UM640" s="8"/>
      <c r="UN640" s="8"/>
      <c r="UO640" s="8"/>
      <c r="UP640" s="8"/>
      <c r="UQ640" s="8"/>
      <c r="UR640" s="8"/>
      <c r="US640" s="8"/>
      <c r="UT640" s="8"/>
      <c r="UU640" s="8"/>
      <c r="UV640" s="8"/>
      <c r="UW640" s="8"/>
      <c r="UX640" s="8"/>
      <c r="UY640" s="8"/>
      <c r="UZ640" s="8"/>
      <c r="VA640" s="8"/>
      <c r="VB640" s="8"/>
      <c r="VC640" s="8"/>
      <c r="VD640" s="8"/>
      <c r="VE640" s="8"/>
      <c r="VF640" s="8"/>
      <c r="VG640" s="8"/>
      <c r="VH640" s="8"/>
      <c r="VI640" s="8"/>
      <c r="VJ640" s="8"/>
      <c r="VK640" s="8"/>
      <c r="VL640" s="8"/>
      <c r="VM640" s="8"/>
      <c r="VN640" s="8"/>
      <c r="VO640" s="8"/>
      <c r="VP640" s="8"/>
      <c r="VQ640" s="8"/>
      <c r="VR640" s="8"/>
      <c r="VS640" s="8"/>
      <c r="VT640" s="8"/>
      <c r="VU640" s="8"/>
      <c r="VV640" s="8"/>
      <c r="VW640" s="8"/>
      <c r="VX640" s="8"/>
      <c r="VY640" s="8"/>
      <c r="VZ640" s="8"/>
      <c r="WA640" s="8"/>
      <c r="WB640" s="8"/>
      <c r="WC640" s="8"/>
      <c r="WD640" s="8"/>
      <c r="WE640" s="8"/>
      <c r="WF640" s="8"/>
      <c r="WG640" s="8"/>
      <c r="WH640" s="8"/>
      <c r="WI640" s="8"/>
      <c r="WJ640" s="8"/>
      <c r="WK640" s="8"/>
      <c r="WL640" s="8"/>
      <c r="WM640" s="8"/>
      <c r="WN640" s="8"/>
      <c r="WO640" s="8"/>
      <c r="WP640" s="8"/>
      <c r="WQ640" s="8"/>
      <c r="WR640" s="8"/>
      <c r="WS640" s="8"/>
      <c r="WT640" s="8"/>
      <c r="WU640" s="8"/>
      <c r="WV640" s="8"/>
      <c r="WW640" s="8"/>
      <c r="WX640" s="8"/>
      <c r="WY640" s="8"/>
      <c r="WZ640" s="8"/>
      <c r="XA640" s="8"/>
      <c r="XB640" s="8"/>
      <c r="XC640" s="8"/>
      <c r="XD640" s="8"/>
      <c r="XE640" s="8"/>
      <c r="XF640" s="8"/>
      <c r="XG640" s="8"/>
      <c r="XH640" s="8"/>
      <c r="XI640" s="8"/>
      <c r="XJ640" s="8"/>
      <c r="XK640" s="8"/>
      <c r="XL640" s="8"/>
      <c r="XM640" s="8"/>
      <c r="XN640" s="8"/>
      <c r="XO640" s="8"/>
      <c r="XP640" s="8"/>
      <c r="XQ640" s="8"/>
      <c r="XR640" s="8"/>
      <c r="XS640" s="8"/>
      <c r="XT640" s="8"/>
      <c r="XU640" s="8"/>
      <c r="XV640" s="8"/>
      <c r="XW640" s="8"/>
      <c r="XX640" s="8"/>
      <c r="XY640" s="8"/>
      <c r="XZ640" s="8"/>
      <c r="YA640" s="8"/>
      <c r="YB640" s="8"/>
      <c r="YC640" s="8"/>
      <c r="YD640" s="8"/>
      <c r="YE640" s="8"/>
      <c r="YF640" s="8"/>
      <c r="YG640" s="8"/>
      <c r="YH640" s="8"/>
      <c r="YI640" s="8"/>
      <c r="YJ640" s="8"/>
      <c r="YK640" s="8"/>
      <c r="YL640" s="8"/>
      <c r="YM640" s="8"/>
      <c r="YN640" s="8"/>
      <c r="YO640" s="8"/>
      <c r="YP640" s="8"/>
      <c r="YQ640" s="8"/>
      <c r="YR640" s="8"/>
      <c r="YS640" s="8"/>
      <c r="YT640" s="8"/>
      <c r="YU640" s="8"/>
      <c r="YV640" s="8"/>
      <c r="YW640" s="8"/>
      <c r="YX640" s="8"/>
      <c r="YY640" s="8"/>
      <c r="YZ640" s="8"/>
      <c r="ZA640" s="8"/>
      <c r="ZB640" s="8"/>
      <c r="ZC640" s="8"/>
      <c r="ZD640" s="8"/>
      <c r="ZE640" s="8"/>
      <c r="ZF640" s="8"/>
      <c r="ZG640" s="8"/>
      <c r="ZH640" s="8"/>
      <c r="ZI640" s="8"/>
      <c r="ZJ640" s="8"/>
      <c r="ZK640" s="8"/>
      <c r="ZL640" s="8"/>
      <c r="ZM640" s="8"/>
      <c r="ZN640" s="8"/>
      <c r="ZO640" s="8"/>
      <c r="ZP640" s="8"/>
      <c r="ZQ640" s="8"/>
      <c r="ZR640" s="8"/>
      <c r="ZS640" s="8"/>
      <c r="ZT640" s="8"/>
      <c r="ZU640" s="8"/>
      <c r="ZV640" s="8"/>
      <c r="ZW640" s="8"/>
      <c r="ZX640" s="8"/>
      <c r="ZY640" s="8"/>
      <c r="ZZ640" s="8"/>
      <c r="AAA640" s="8"/>
      <c r="AAB640" s="8"/>
      <c r="AAC640" s="8"/>
      <c r="AAD640" s="8"/>
      <c r="AAE640" s="8"/>
      <c r="AAF640" s="8"/>
      <c r="AAG640" s="8"/>
      <c r="AAH640" s="8"/>
      <c r="AAI640" s="8"/>
      <c r="AAJ640" s="8"/>
      <c r="AAK640" s="8"/>
      <c r="AAL640" s="8"/>
      <c r="AAM640" s="8"/>
      <c r="AAN640" s="8"/>
      <c r="AAO640" s="8"/>
      <c r="AAP640" s="8"/>
      <c r="AAQ640" s="8"/>
      <c r="AAR640" s="8"/>
      <c r="AAS640" s="8"/>
      <c r="AAT640" s="8"/>
      <c r="AAU640" s="8"/>
      <c r="AAV640" s="8"/>
      <c r="AAW640" s="8"/>
      <c r="AAX640" s="8"/>
      <c r="AAY640" s="8"/>
      <c r="AAZ640" s="8"/>
      <c r="ABA640" s="8"/>
      <c r="ABB640" s="8"/>
      <c r="ABC640" s="8"/>
      <c r="ABD640" s="8"/>
      <c r="ABE640" s="8"/>
      <c r="ABF640" s="8"/>
      <c r="ABG640" s="8"/>
      <c r="ABH640" s="8"/>
      <c r="ABI640" s="8"/>
      <c r="ABJ640" s="8"/>
      <c r="ABK640" s="8"/>
      <c r="ABL640" s="8"/>
      <c r="ABM640" s="8"/>
      <c r="ABN640" s="8"/>
      <c r="ABO640" s="8"/>
      <c r="ABP640" s="8"/>
      <c r="ABQ640" s="8"/>
      <c r="ABR640" s="8"/>
      <c r="ABS640" s="8"/>
      <c r="ABT640" s="8"/>
      <c r="ABU640" s="8"/>
      <c r="ABV640" s="8"/>
      <c r="ABW640" s="8"/>
      <c r="ABX640" s="8"/>
      <c r="ABY640" s="8"/>
      <c r="ABZ640" s="8"/>
      <c r="ACA640" s="8"/>
      <c r="ACB640" s="8"/>
      <c r="ACC640" s="8"/>
      <c r="ACD640" s="8"/>
      <c r="ACE640" s="8"/>
      <c r="ACF640" s="8"/>
      <c r="ACG640" s="8"/>
      <c r="ACH640" s="8"/>
      <c r="ACI640" s="8"/>
      <c r="ACJ640" s="8"/>
      <c r="ACK640" s="8"/>
      <c r="ACL640" s="8"/>
      <c r="ACM640" s="8"/>
      <c r="ACN640" s="8"/>
      <c r="ACO640" s="8"/>
      <c r="ACP640" s="8"/>
      <c r="ACQ640" s="8"/>
      <c r="ACR640" s="8"/>
      <c r="ACS640" s="8"/>
      <c r="ACT640" s="8"/>
      <c r="ACU640" s="8"/>
      <c r="ACV640" s="8"/>
      <c r="ACW640" s="8"/>
      <c r="ACX640" s="8"/>
      <c r="ACY640" s="8"/>
      <c r="ACZ640" s="8"/>
      <c r="ADA640" s="8"/>
      <c r="ADB640" s="8"/>
      <c r="ADC640" s="8"/>
      <c r="ADD640" s="8"/>
      <c r="ADE640" s="8"/>
      <c r="ADF640" s="8"/>
      <c r="ADG640" s="8"/>
      <c r="ADH640" s="8"/>
      <c r="ADI640" s="8"/>
      <c r="ADJ640" s="8"/>
      <c r="ADK640" s="8"/>
      <c r="ADL640" s="8"/>
      <c r="ADM640" s="8"/>
      <c r="ADN640" s="8"/>
      <c r="ADO640" s="8"/>
      <c r="ADP640" s="8"/>
      <c r="ADQ640" s="8"/>
      <c r="ADR640" s="8"/>
      <c r="ADS640" s="8"/>
      <c r="ADT640" s="8"/>
      <c r="ADU640" s="8"/>
      <c r="ADV640" s="8"/>
      <c r="ADW640" s="8"/>
      <c r="ADX640" s="8"/>
      <c r="ADY640" s="8"/>
      <c r="ADZ640" s="8"/>
      <c r="AEA640" s="8"/>
      <c r="AEB640" s="8"/>
      <c r="AEC640" s="8"/>
      <c r="AED640" s="8"/>
      <c r="AEE640" s="8"/>
      <c r="AEF640" s="8"/>
      <c r="AEG640" s="8"/>
      <c r="AEH640" s="8"/>
      <c r="AEI640" s="8"/>
      <c r="AEJ640" s="8"/>
      <c r="AEK640" s="8"/>
      <c r="AEL640" s="8"/>
      <c r="AEM640" s="8"/>
      <c r="AEN640" s="8"/>
      <c r="AEO640" s="8"/>
      <c r="AEP640" s="8"/>
      <c r="AEQ640" s="8"/>
      <c r="AER640" s="8"/>
      <c r="AES640" s="8"/>
      <c r="AET640" s="8"/>
      <c r="AEU640" s="8"/>
      <c r="AEV640" s="8"/>
      <c r="AEW640" s="8"/>
      <c r="AEX640" s="8"/>
      <c r="AEY640" s="8"/>
      <c r="AEZ640" s="8"/>
      <c r="AFA640" s="8"/>
      <c r="AFB640" s="8"/>
      <c r="AFC640" s="8"/>
      <c r="AFD640" s="8"/>
      <c r="AFE640" s="8"/>
      <c r="AFF640" s="8"/>
      <c r="AFG640" s="8"/>
      <c r="AFH640" s="8"/>
      <c r="AFI640" s="8"/>
      <c r="AFJ640" s="8"/>
      <c r="AFK640" s="8"/>
      <c r="AFL640" s="8"/>
      <c r="AFM640" s="8"/>
      <c r="AFN640" s="8"/>
      <c r="AFO640" s="8"/>
      <c r="AFP640" s="8"/>
      <c r="AFQ640" s="8"/>
      <c r="AFR640" s="8"/>
      <c r="AFS640" s="8"/>
      <c r="AFT640" s="8"/>
      <c r="AFU640" s="8"/>
      <c r="AFV640" s="8"/>
      <c r="AFW640" s="8"/>
      <c r="AFX640" s="8"/>
      <c r="AFY640" s="8"/>
      <c r="AFZ640" s="8"/>
      <c r="AGA640" s="8"/>
      <c r="AGB640" s="8"/>
      <c r="AGC640" s="8"/>
      <c r="AGD640" s="8"/>
      <c r="AGE640" s="8"/>
      <c r="AGF640" s="8"/>
      <c r="AGG640" s="8"/>
      <c r="AGH640" s="8"/>
      <c r="AGI640" s="8"/>
      <c r="AGJ640" s="8"/>
      <c r="AGK640" s="8"/>
      <c r="AGL640" s="8"/>
      <c r="AGM640" s="8"/>
      <c r="AGN640" s="8"/>
      <c r="AGO640" s="8"/>
      <c r="AGP640" s="8"/>
      <c r="AGQ640" s="8"/>
      <c r="AGR640" s="8"/>
      <c r="AGS640" s="8"/>
      <c r="AGT640" s="8"/>
      <c r="AGU640" s="8"/>
      <c r="AGV640" s="8"/>
      <c r="AGW640" s="8"/>
      <c r="AGX640" s="8"/>
      <c r="AGY640" s="8"/>
      <c r="AGZ640" s="8"/>
      <c r="AHA640" s="8"/>
      <c r="AHB640" s="8"/>
      <c r="AHC640" s="8"/>
      <c r="AHD640" s="8"/>
      <c r="AHE640" s="8"/>
      <c r="AHF640" s="8"/>
      <c r="AHG640" s="8"/>
      <c r="AHH640" s="8"/>
      <c r="AHI640" s="8"/>
      <c r="AHJ640" s="8"/>
      <c r="AHK640" s="8"/>
      <c r="AHL640" s="8"/>
      <c r="AHM640" s="8"/>
      <c r="AHN640" s="8"/>
      <c r="AHO640" s="8"/>
      <c r="AHP640" s="8"/>
      <c r="AHQ640" s="8"/>
      <c r="AHR640" s="8"/>
      <c r="AHS640" s="8"/>
      <c r="AHT640" s="8"/>
      <c r="AHU640" s="8"/>
      <c r="AHV640" s="8"/>
      <c r="AHW640" s="8"/>
      <c r="AHX640" s="8"/>
      <c r="AHY640" s="8"/>
      <c r="AHZ640" s="8"/>
      <c r="AIA640" s="8"/>
      <c r="AIB640" s="8"/>
      <c r="AIC640" s="8"/>
      <c r="AID640" s="8"/>
      <c r="AIE640" s="8"/>
      <c r="AIF640" s="8"/>
      <c r="AIG640" s="8"/>
      <c r="AIH640" s="8"/>
      <c r="AII640" s="8"/>
      <c r="AIJ640" s="8"/>
      <c r="AIK640" s="8"/>
      <c r="AIL640" s="8"/>
      <c r="AIM640" s="8"/>
      <c r="AIN640" s="8"/>
      <c r="AIO640" s="8"/>
      <c r="AIP640" s="8"/>
      <c r="AIQ640" s="8"/>
      <c r="AIR640" s="8"/>
      <c r="AIS640" s="8"/>
      <c r="AIT640" s="8"/>
      <c r="AIU640" s="8"/>
      <c r="AIV640" s="8"/>
      <c r="AIW640" s="8"/>
      <c r="AIX640" s="8"/>
      <c r="AIY640" s="8"/>
      <c r="AIZ640" s="8"/>
      <c r="AJA640" s="8"/>
      <c r="AJB640" s="8"/>
      <c r="AJC640" s="8"/>
      <c r="AJD640" s="8"/>
      <c r="AJE640" s="8"/>
      <c r="AJF640" s="8"/>
      <c r="AJG640" s="8"/>
      <c r="AJH640" s="8"/>
      <c r="AJI640" s="8"/>
      <c r="AJJ640" s="8"/>
      <c r="AJK640" s="8"/>
      <c r="AJL640" s="8"/>
      <c r="AJM640" s="8"/>
      <c r="AJN640" s="8"/>
      <c r="AJO640" s="8"/>
      <c r="AJP640" s="8"/>
      <c r="AJQ640" s="8"/>
      <c r="AJR640" s="8"/>
      <c r="AJS640" s="8"/>
      <c r="AJT640" s="8"/>
      <c r="AJU640" s="8"/>
      <c r="AJV640" s="8"/>
      <c r="AJW640" s="8"/>
      <c r="AJX640" s="8"/>
      <c r="AJY640" s="8"/>
      <c r="AJZ640" s="8"/>
      <c r="AKA640" s="8"/>
      <c r="AKB640" s="8"/>
      <c r="AKC640" s="8"/>
      <c r="AKD640" s="8"/>
      <c r="AKE640" s="8"/>
      <c r="AKF640" s="8"/>
      <c r="AKG640" s="8"/>
      <c r="AKH640" s="8"/>
      <c r="AKI640" s="8"/>
      <c r="AKJ640" s="8"/>
      <c r="AKK640" s="8"/>
      <c r="AKL640" s="8"/>
      <c r="AKM640" s="8"/>
      <c r="AKN640" s="8"/>
      <c r="AKO640" s="8"/>
      <c r="AKP640" s="8"/>
      <c r="AKQ640" s="8"/>
      <c r="AKR640" s="8"/>
      <c r="AKS640" s="8"/>
      <c r="AKT640" s="8"/>
      <c r="AKU640" s="8"/>
      <c r="AKV640" s="8"/>
      <c r="AKW640" s="8"/>
      <c r="AKX640" s="8"/>
      <c r="AKY640" s="8"/>
      <c r="AKZ640" s="8"/>
      <c r="ALA640" s="8"/>
      <c r="ALB640" s="8"/>
      <c r="ALC640" s="8"/>
      <c r="ALD640" s="8"/>
      <c r="ALE640" s="8"/>
      <c r="ALF640" s="8"/>
      <c r="ALG640" s="8"/>
      <c r="ALH640" s="8"/>
      <c r="ALI640" s="8"/>
      <c r="ALJ640" s="8"/>
      <c r="ALK640" s="8"/>
      <c r="ALL640" s="8"/>
      <c r="ALM640" s="8"/>
      <c r="ALN640" s="8"/>
      <c r="ALO640" s="8"/>
      <c r="ALP640" s="8"/>
      <c r="ALQ640" s="8"/>
      <c r="ALR640" s="8"/>
      <c r="ALS640" s="8"/>
      <c r="ALT640" s="8"/>
      <c r="ALU640" s="8"/>
      <c r="ALV640" s="8"/>
      <c r="ALW640" s="8"/>
      <c r="ALX640" s="8"/>
      <c r="ALY640" s="8"/>
      <c r="ALZ640" s="8"/>
      <c r="AMA640" s="8"/>
      <c r="AMB640" s="8"/>
      <c r="AMC640" s="8"/>
      <c r="AMD640" s="8"/>
      <c r="AME640" s="8"/>
      <c r="AMF640" s="8"/>
      <c r="AMG640" s="8"/>
      <c r="AMH640" s="8"/>
      <c r="AMI640" s="8"/>
      <c r="AMJ640" s="8"/>
      <c r="AMK640" s="8"/>
      <c r="AML640" s="8"/>
      <c r="AMM640" s="8"/>
      <c r="AMN640" s="8"/>
      <c r="AMO640" s="8"/>
      <c r="AMP640" s="8"/>
      <c r="AMQ640" s="8"/>
      <c r="AMR640" s="8"/>
      <c r="AMS640" s="8"/>
      <c r="AMT640" s="8"/>
      <c r="AMU640" s="8"/>
      <c r="AMV640" s="8"/>
      <c r="AMW640" s="8"/>
      <c r="AMX640" s="8"/>
      <c r="AMY640" s="8"/>
      <c r="AMZ640" s="8"/>
      <c r="ANA640" s="8"/>
      <c r="ANB640" s="8"/>
      <c r="ANC640" s="8"/>
      <c r="AND640" s="8"/>
      <c r="ANE640" s="8"/>
      <c r="ANF640" s="8"/>
      <c r="ANG640" s="8"/>
      <c r="ANH640" s="8"/>
      <c r="ANI640" s="8"/>
      <c r="ANJ640" s="8"/>
      <c r="ANK640" s="8"/>
      <c r="ANL640" s="8"/>
      <c r="ANM640" s="8"/>
      <c r="ANN640" s="8"/>
      <c r="ANO640" s="8"/>
      <c r="ANP640" s="8"/>
      <c r="ANQ640" s="8"/>
      <c r="ANR640" s="8"/>
      <c r="ANS640" s="8"/>
      <c r="ANT640" s="8"/>
      <c r="ANU640" s="8"/>
      <c r="ANV640" s="8"/>
      <c r="ANW640" s="8"/>
      <c r="ANX640" s="8"/>
      <c r="ANY640" s="8"/>
      <c r="ANZ640" s="8"/>
      <c r="AOA640" s="8"/>
      <c r="AOB640" s="8"/>
      <c r="AOC640" s="8"/>
      <c r="AOD640" s="8"/>
      <c r="AOE640" s="8"/>
      <c r="AOF640" s="8"/>
      <c r="AOG640" s="8"/>
      <c r="AOH640" s="8"/>
      <c r="AOI640" s="8"/>
      <c r="AOJ640" s="8"/>
      <c r="AOK640" s="8"/>
      <c r="AOL640" s="8"/>
      <c r="AOM640" s="8"/>
      <c r="AON640" s="8"/>
      <c r="AOO640" s="8"/>
      <c r="AOP640" s="8"/>
      <c r="AOQ640" s="8"/>
      <c r="AOR640" s="8"/>
      <c r="AOS640" s="8"/>
      <c r="AOT640" s="8"/>
      <c r="AOU640" s="8"/>
      <c r="AOV640" s="8"/>
      <c r="AOW640" s="8"/>
      <c r="AOX640" s="8"/>
      <c r="AOY640" s="8"/>
      <c r="AOZ640" s="8"/>
      <c r="APA640" s="8"/>
      <c r="APB640" s="8"/>
      <c r="APC640" s="8"/>
      <c r="APD640" s="8"/>
      <c r="APE640" s="8"/>
      <c r="APF640" s="8"/>
      <c r="APG640" s="8"/>
      <c r="APH640" s="8"/>
      <c r="API640" s="8"/>
      <c r="APJ640" s="8"/>
      <c r="APK640" s="8"/>
      <c r="APL640" s="8"/>
      <c r="APM640" s="8"/>
      <c r="APN640" s="8"/>
      <c r="APO640" s="8"/>
      <c r="APP640" s="8"/>
      <c r="APQ640" s="8"/>
      <c r="APR640" s="8"/>
      <c r="APS640" s="8"/>
      <c r="APT640" s="8"/>
      <c r="APU640" s="8"/>
      <c r="APV640" s="8"/>
      <c r="APW640" s="8"/>
      <c r="APX640" s="8"/>
      <c r="APY640" s="8"/>
      <c r="APZ640" s="8"/>
      <c r="AQA640" s="8"/>
      <c r="AQB640" s="8"/>
      <c r="AQC640" s="8"/>
      <c r="AQD640" s="8"/>
      <c r="AQE640" s="8"/>
      <c r="AQF640" s="8"/>
      <c r="AQG640" s="8"/>
      <c r="AQH640" s="8"/>
      <c r="AQI640" s="8"/>
      <c r="AQJ640" s="8"/>
      <c r="AQK640" s="8"/>
      <c r="AQL640" s="8"/>
      <c r="AQM640" s="8"/>
      <c r="AQN640" s="8"/>
      <c r="AQO640" s="8"/>
      <c r="AQP640" s="8"/>
      <c r="AQQ640" s="8"/>
      <c r="AQR640" s="8"/>
      <c r="AQS640" s="8"/>
      <c r="AQT640" s="8"/>
      <c r="AQU640" s="8"/>
      <c r="AQV640" s="8"/>
      <c r="AQW640" s="8"/>
      <c r="AQX640" s="8"/>
      <c r="AQY640" s="8"/>
      <c r="AQZ640" s="8"/>
      <c r="ARA640" s="8"/>
      <c r="ARB640" s="8"/>
      <c r="ARC640" s="8"/>
      <c r="ARD640" s="8"/>
      <c r="ARE640" s="8"/>
      <c r="ARF640" s="8"/>
      <c r="ARG640" s="8"/>
      <c r="ARH640" s="8"/>
      <c r="ARI640" s="8"/>
      <c r="ARJ640" s="8"/>
      <c r="ARK640" s="8"/>
      <c r="ARL640" s="8"/>
      <c r="ARM640" s="8"/>
      <c r="ARN640" s="8"/>
      <c r="ARO640" s="8"/>
      <c r="ARP640" s="8"/>
      <c r="ARQ640" s="8"/>
      <c r="ARR640" s="8"/>
      <c r="ARS640" s="8"/>
      <c r="ART640" s="8"/>
      <c r="ARU640" s="8"/>
      <c r="ARV640" s="8"/>
      <c r="ARW640" s="8"/>
      <c r="ARX640" s="8"/>
      <c r="ARY640" s="8"/>
      <c r="ARZ640" s="8"/>
      <c r="ASA640" s="8"/>
      <c r="ASB640" s="8"/>
      <c r="ASC640" s="8"/>
      <c r="ASD640" s="8"/>
      <c r="ASE640" s="8"/>
      <c r="ASF640" s="8"/>
      <c r="ASG640" s="8"/>
      <c r="ASH640" s="8"/>
      <c r="ASI640" s="8"/>
      <c r="ASJ640" s="8"/>
      <c r="ASK640" s="8"/>
      <c r="ASL640" s="8"/>
      <c r="ASM640" s="8"/>
      <c r="ASN640" s="8"/>
      <c r="ASO640" s="8"/>
      <c r="ASP640" s="8"/>
      <c r="ASQ640" s="8"/>
      <c r="ASR640" s="8"/>
      <c r="ASS640" s="8"/>
      <c r="AST640" s="8"/>
      <c r="ASU640" s="8"/>
      <c r="ASV640" s="8"/>
      <c r="ASW640" s="8"/>
      <c r="ASX640" s="8"/>
      <c r="ASY640" s="8"/>
      <c r="ASZ640" s="8"/>
      <c r="ATA640" s="8"/>
      <c r="ATB640" s="8"/>
      <c r="ATC640" s="8"/>
      <c r="ATD640" s="8"/>
      <c r="ATE640" s="8"/>
      <c r="ATF640" s="8"/>
      <c r="ATG640" s="8"/>
      <c r="ATH640" s="8"/>
      <c r="ATI640" s="8"/>
      <c r="ATJ640" s="8"/>
      <c r="ATK640" s="8"/>
      <c r="ATL640" s="8"/>
      <c r="ATM640" s="8"/>
      <c r="ATN640" s="8"/>
      <c r="ATO640" s="8"/>
      <c r="ATP640" s="8"/>
      <c r="ATQ640" s="8"/>
      <c r="ATR640" s="8"/>
      <c r="ATS640" s="8"/>
      <c r="ATT640" s="8"/>
      <c r="ATU640" s="8"/>
      <c r="ATV640" s="8"/>
      <c r="ATW640" s="8"/>
      <c r="ATX640" s="8"/>
      <c r="ATY640" s="8"/>
      <c r="ATZ640" s="8"/>
      <c r="AUA640" s="8"/>
      <c r="AUB640" s="8"/>
      <c r="AUC640" s="8"/>
      <c r="AUD640" s="8"/>
      <c r="AUE640" s="8"/>
      <c r="AUF640" s="8"/>
      <c r="AUG640" s="8"/>
      <c r="AUH640" s="8"/>
      <c r="AUI640" s="8"/>
      <c r="AUJ640" s="8"/>
      <c r="AUK640" s="8"/>
      <c r="AUL640" s="8"/>
      <c r="AUM640" s="8"/>
      <c r="AUN640" s="8"/>
      <c r="AUO640" s="8"/>
      <c r="AUP640" s="8"/>
      <c r="AUQ640" s="8"/>
      <c r="AUR640" s="8"/>
      <c r="AUS640" s="8"/>
      <c r="AUT640" s="8"/>
      <c r="AUU640" s="8"/>
      <c r="AUV640" s="8"/>
      <c r="AUW640" s="8"/>
      <c r="AUX640" s="8"/>
      <c r="AUY640" s="8"/>
      <c r="AUZ640" s="8"/>
      <c r="AVA640" s="8"/>
      <c r="AVB640" s="8"/>
      <c r="AVC640" s="8"/>
      <c r="AVD640" s="8"/>
      <c r="AVE640" s="8"/>
      <c r="AVF640" s="8"/>
      <c r="AVG640" s="8"/>
      <c r="AVH640" s="8"/>
      <c r="AVI640" s="8"/>
      <c r="AVJ640" s="8"/>
      <c r="AVK640" s="8"/>
      <c r="AVL640" s="8"/>
      <c r="AVM640" s="8"/>
      <c r="AVN640" s="8"/>
      <c r="AVO640" s="8"/>
      <c r="AVP640" s="8"/>
      <c r="AVQ640" s="8"/>
      <c r="AVR640" s="8"/>
      <c r="AVS640" s="8"/>
      <c r="AVT640" s="8"/>
      <c r="AVU640" s="8"/>
      <c r="AVV640" s="8"/>
      <c r="AVW640" s="8"/>
      <c r="AVX640" s="8"/>
      <c r="AVY640" s="8"/>
      <c r="AVZ640" s="8"/>
      <c r="AWA640" s="8"/>
      <c r="AWB640" s="8"/>
      <c r="AWC640" s="8"/>
      <c r="AWD640" s="8"/>
      <c r="AWE640" s="8"/>
      <c r="AWF640" s="8"/>
      <c r="AWG640" s="8"/>
      <c r="AWH640" s="8"/>
      <c r="AWI640" s="8"/>
      <c r="AWJ640" s="8"/>
      <c r="AWK640" s="8"/>
      <c r="AWL640" s="8"/>
      <c r="AWM640" s="8"/>
      <c r="AWN640" s="8"/>
      <c r="AWO640" s="8"/>
      <c r="AWP640" s="8"/>
      <c r="AWQ640" s="8"/>
      <c r="AWR640" s="8"/>
      <c r="AWS640" s="8"/>
      <c r="AWT640" s="8"/>
      <c r="AWU640" s="8"/>
      <c r="AWV640" s="8"/>
      <c r="AWW640" s="8"/>
      <c r="AWX640" s="8"/>
      <c r="AWY640" s="8"/>
      <c r="AWZ640" s="8"/>
      <c r="AXA640" s="8"/>
      <c r="AXB640" s="8"/>
      <c r="AXC640" s="8"/>
      <c r="AXD640" s="8"/>
      <c r="AXE640" s="8"/>
      <c r="AXF640" s="8"/>
      <c r="AXG640" s="8"/>
      <c r="AXH640" s="8"/>
      <c r="AXI640" s="8"/>
      <c r="AXJ640" s="8"/>
      <c r="AXK640" s="8"/>
      <c r="AXL640" s="8"/>
      <c r="AXM640" s="8"/>
      <c r="AXN640" s="8"/>
      <c r="AXO640" s="8"/>
      <c r="AXP640" s="8"/>
      <c r="AXQ640" s="8"/>
      <c r="AXR640" s="8"/>
      <c r="AXS640" s="8"/>
      <c r="AXT640" s="8"/>
      <c r="AXU640" s="8"/>
      <c r="AXV640" s="8"/>
      <c r="AXW640" s="8"/>
      <c r="AXX640" s="8"/>
      <c r="AXY640" s="8"/>
      <c r="AXZ640" s="8"/>
      <c r="AYA640" s="8"/>
      <c r="AYB640" s="8"/>
      <c r="AYC640" s="8"/>
      <c r="AYD640" s="8"/>
      <c r="AYE640" s="8"/>
      <c r="AYF640" s="8"/>
      <c r="AYG640" s="8"/>
      <c r="AYH640" s="8"/>
      <c r="AYI640" s="8"/>
      <c r="AYJ640" s="8"/>
      <c r="AYK640" s="8"/>
      <c r="AYL640" s="8"/>
      <c r="AYM640" s="8"/>
      <c r="AYN640" s="8"/>
      <c r="AYO640" s="8"/>
      <c r="AYP640" s="8"/>
      <c r="AYQ640" s="8"/>
      <c r="AYR640" s="8"/>
      <c r="AYS640" s="8"/>
      <c r="AYT640" s="8"/>
      <c r="AYU640" s="8"/>
      <c r="AYV640" s="8"/>
      <c r="AYW640" s="8"/>
      <c r="AYX640" s="8"/>
      <c r="AYY640" s="8"/>
      <c r="AYZ640" s="8"/>
      <c r="AZA640" s="8"/>
      <c r="AZB640" s="8"/>
      <c r="AZC640" s="8"/>
      <c r="AZD640" s="8"/>
      <c r="AZE640" s="8"/>
      <c r="AZF640" s="8"/>
      <c r="AZG640" s="8"/>
      <c r="AZH640" s="8"/>
      <c r="AZI640" s="8"/>
      <c r="AZJ640" s="8"/>
      <c r="AZK640" s="8"/>
      <c r="AZL640" s="8"/>
      <c r="AZM640" s="8"/>
      <c r="AZN640" s="8"/>
      <c r="AZO640" s="8"/>
      <c r="AZP640" s="8"/>
      <c r="AZQ640" s="8"/>
      <c r="AZR640" s="8"/>
      <c r="AZS640" s="8"/>
      <c r="AZT640" s="8"/>
      <c r="AZU640" s="8"/>
      <c r="AZV640" s="8"/>
      <c r="AZW640" s="8"/>
      <c r="AZX640" s="8"/>
      <c r="AZY640" s="8"/>
      <c r="AZZ640" s="8"/>
      <c r="BAA640" s="8"/>
      <c r="BAB640" s="8"/>
      <c r="BAC640" s="8"/>
      <c r="BAD640" s="8"/>
      <c r="BAE640" s="8"/>
      <c r="BAF640" s="8"/>
      <c r="BAG640" s="8"/>
      <c r="BAH640" s="8"/>
      <c r="BAI640" s="8"/>
      <c r="BAJ640" s="8"/>
      <c r="BAK640" s="8"/>
      <c r="BAL640" s="8"/>
      <c r="BAM640" s="8"/>
      <c r="BAN640" s="8"/>
      <c r="BAO640" s="8"/>
      <c r="BAP640" s="8"/>
      <c r="BAQ640" s="8"/>
      <c r="BAR640" s="8"/>
      <c r="BAS640" s="8"/>
      <c r="BAT640" s="8"/>
      <c r="BAU640" s="8"/>
      <c r="BAV640" s="8"/>
      <c r="BAW640" s="8"/>
      <c r="BAX640" s="8"/>
      <c r="BAY640" s="8"/>
      <c r="BAZ640" s="8"/>
      <c r="BBA640" s="8"/>
      <c r="BBB640" s="8"/>
      <c r="BBC640" s="8"/>
      <c r="BBD640" s="8"/>
      <c r="BBE640" s="8"/>
      <c r="BBF640" s="8"/>
      <c r="BBG640" s="8"/>
      <c r="BBH640" s="8"/>
      <c r="BBI640" s="8"/>
      <c r="BBJ640" s="8"/>
      <c r="BBK640" s="8"/>
      <c r="BBL640" s="8"/>
      <c r="BBM640" s="8"/>
      <c r="BBN640" s="8"/>
      <c r="BBO640" s="8"/>
      <c r="BBP640" s="8"/>
      <c r="BBQ640" s="8"/>
      <c r="BBR640" s="8"/>
      <c r="BBS640" s="8"/>
      <c r="BBT640" s="8"/>
      <c r="BBU640" s="8"/>
      <c r="BBV640" s="8"/>
      <c r="BBW640" s="8"/>
      <c r="BBX640" s="8"/>
      <c r="BBY640" s="8"/>
      <c r="BBZ640" s="8"/>
      <c r="BCA640" s="8"/>
      <c r="BCB640" s="8"/>
      <c r="BCC640" s="8"/>
      <c r="BCD640" s="8"/>
      <c r="BCE640" s="8"/>
      <c r="BCF640" s="8"/>
      <c r="BCG640" s="8"/>
      <c r="BCH640" s="8"/>
      <c r="BCI640" s="8"/>
      <c r="BCJ640" s="8"/>
      <c r="BCK640" s="8"/>
      <c r="BCL640" s="8"/>
      <c r="BCM640" s="8"/>
      <c r="BCN640" s="8"/>
      <c r="BCO640" s="8"/>
      <c r="BCP640" s="8"/>
      <c r="BCQ640" s="8"/>
      <c r="BCR640" s="8"/>
      <c r="BCS640" s="8"/>
      <c r="BCT640" s="8"/>
      <c r="BCU640" s="8"/>
      <c r="BCV640" s="8"/>
      <c r="BCW640" s="8"/>
      <c r="BCX640" s="8"/>
      <c r="BCY640" s="8"/>
      <c r="BCZ640" s="8"/>
      <c r="BDA640" s="8"/>
      <c r="BDB640" s="8"/>
      <c r="BDC640" s="8"/>
      <c r="BDD640" s="8"/>
      <c r="BDE640" s="8"/>
      <c r="BDF640" s="8"/>
      <c r="BDG640" s="8"/>
      <c r="BDH640" s="8"/>
      <c r="BDI640" s="8"/>
      <c r="BDJ640" s="8"/>
      <c r="BDK640" s="8"/>
      <c r="BDL640" s="8"/>
      <c r="BDM640" s="8"/>
      <c r="BDN640" s="8"/>
      <c r="BDO640" s="8"/>
      <c r="BDP640" s="8"/>
      <c r="BDQ640" s="8"/>
      <c r="BDR640" s="8"/>
      <c r="BDS640" s="8"/>
      <c r="BDT640" s="8"/>
      <c r="BDU640" s="8"/>
      <c r="BDV640" s="8"/>
      <c r="BDW640" s="8"/>
      <c r="BDX640" s="8"/>
      <c r="BDY640" s="8"/>
      <c r="BDZ640" s="8"/>
      <c r="BEA640" s="8"/>
      <c r="BEB640" s="8"/>
      <c r="BEC640" s="8"/>
      <c r="BED640" s="8"/>
      <c r="BEE640" s="8"/>
      <c r="BEF640" s="8"/>
      <c r="BEG640" s="8"/>
      <c r="BEH640" s="8"/>
      <c r="BEI640" s="8"/>
      <c r="BEJ640" s="8"/>
      <c r="BEK640" s="8"/>
      <c r="BEL640" s="8"/>
      <c r="BEM640" s="8"/>
      <c r="BEN640" s="8"/>
      <c r="BEO640" s="8"/>
      <c r="BEP640" s="8"/>
      <c r="BEQ640" s="8"/>
      <c r="BER640" s="8"/>
      <c r="BES640" s="8"/>
      <c r="BET640" s="8"/>
      <c r="BEU640" s="8"/>
      <c r="BEV640" s="8"/>
      <c r="BEW640" s="8"/>
      <c r="BEX640" s="8"/>
      <c r="BEY640" s="8"/>
      <c r="BEZ640" s="8"/>
      <c r="BFA640" s="8"/>
      <c r="BFB640" s="8"/>
      <c r="BFC640" s="8"/>
      <c r="BFD640" s="8"/>
      <c r="BFE640" s="8"/>
      <c r="BFF640" s="8"/>
      <c r="BFG640" s="8"/>
      <c r="BFH640" s="8"/>
      <c r="BFI640" s="8"/>
      <c r="BFJ640" s="8"/>
      <c r="BFK640" s="8"/>
      <c r="BFL640" s="8"/>
      <c r="BFM640" s="8"/>
      <c r="BFN640" s="8"/>
      <c r="BFO640" s="8"/>
      <c r="BFP640" s="8"/>
      <c r="BFQ640" s="8"/>
      <c r="BFR640" s="8"/>
      <c r="BFS640" s="8"/>
      <c r="BFT640" s="8"/>
      <c r="BFU640" s="8"/>
      <c r="BFV640" s="8"/>
      <c r="BFW640" s="8"/>
      <c r="BFX640" s="8"/>
      <c r="BFY640" s="8"/>
      <c r="BFZ640" s="8"/>
      <c r="BGA640" s="8"/>
      <c r="BGB640" s="8"/>
      <c r="BGC640" s="8"/>
      <c r="BGD640" s="8"/>
      <c r="BGE640" s="8"/>
      <c r="BGF640" s="8"/>
      <c r="BGG640" s="8"/>
      <c r="BGH640" s="8"/>
      <c r="BGI640" s="8"/>
      <c r="BGJ640" s="8"/>
      <c r="BGK640" s="8"/>
      <c r="BGL640" s="8"/>
      <c r="BGM640" s="8"/>
      <c r="BGN640" s="8"/>
      <c r="BGO640" s="8"/>
      <c r="BGP640" s="8"/>
      <c r="BGQ640" s="8"/>
      <c r="BGR640" s="8"/>
      <c r="BGS640" s="8"/>
      <c r="BGT640" s="8"/>
      <c r="BGU640" s="8"/>
      <c r="BGV640" s="8"/>
      <c r="BGW640" s="8"/>
      <c r="BGX640" s="8"/>
      <c r="BGY640" s="8"/>
      <c r="BGZ640" s="8"/>
      <c r="BHA640" s="8"/>
      <c r="BHB640" s="8"/>
      <c r="BHC640" s="8"/>
      <c r="BHD640" s="8"/>
      <c r="BHE640" s="8"/>
      <c r="BHF640" s="8"/>
      <c r="BHG640" s="8"/>
      <c r="BHH640" s="8"/>
      <c r="BHI640" s="8"/>
      <c r="BHJ640" s="8"/>
      <c r="BHK640" s="8"/>
      <c r="BHL640" s="8"/>
      <c r="BHM640" s="8"/>
      <c r="BHN640" s="8"/>
      <c r="BHO640" s="8"/>
      <c r="BHP640" s="8"/>
      <c r="BHQ640" s="8"/>
      <c r="BHR640" s="8"/>
      <c r="BHS640" s="8"/>
      <c r="BHT640" s="8"/>
      <c r="BHU640" s="8"/>
      <c r="BHV640" s="8"/>
      <c r="BHW640" s="8"/>
      <c r="BHX640" s="8"/>
      <c r="BHY640" s="8"/>
      <c r="BHZ640" s="8"/>
      <c r="BIA640" s="8"/>
      <c r="BIB640" s="8"/>
      <c r="BIC640" s="8"/>
      <c r="BID640" s="8"/>
      <c r="BIE640" s="8"/>
      <c r="BIF640" s="8"/>
      <c r="BIG640" s="8"/>
      <c r="BIH640" s="8"/>
      <c r="BII640" s="8"/>
      <c r="BIJ640" s="8"/>
      <c r="BIK640" s="8"/>
      <c r="BIL640" s="8"/>
      <c r="BIM640" s="8"/>
      <c r="BIN640" s="8"/>
      <c r="BIO640" s="8"/>
      <c r="BIP640" s="8"/>
      <c r="BIQ640" s="8"/>
      <c r="BIR640" s="8"/>
      <c r="BIS640" s="8"/>
      <c r="BIT640" s="8"/>
      <c r="BIU640" s="8"/>
      <c r="BIV640" s="8"/>
      <c r="BIW640" s="8"/>
      <c r="BIX640" s="8"/>
      <c r="BIY640" s="8"/>
      <c r="BIZ640" s="8"/>
      <c r="BJA640" s="8"/>
      <c r="BJB640" s="8"/>
      <c r="BJC640" s="8"/>
      <c r="BJD640" s="8"/>
      <c r="BJE640" s="8"/>
      <c r="BJF640" s="8"/>
      <c r="BJG640" s="8"/>
      <c r="BJH640" s="8"/>
      <c r="BJI640" s="8"/>
      <c r="BJJ640" s="8"/>
      <c r="BJK640" s="8"/>
      <c r="BJL640" s="8"/>
      <c r="BJM640" s="8"/>
      <c r="BJN640" s="8"/>
      <c r="BJO640" s="8"/>
      <c r="BJP640" s="8"/>
      <c r="BJQ640" s="8"/>
      <c r="BJR640" s="8"/>
      <c r="BJS640" s="8"/>
      <c r="BJT640" s="8"/>
      <c r="BJU640" s="8"/>
      <c r="BJV640" s="8"/>
      <c r="BJW640" s="8"/>
      <c r="BJX640" s="8"/>
      <c r="BJY640" s="8"/>
      <c r="BJZ640" s="8"/>
      <c r="BKA640" s="8"/>
      <c r="BKB640" s="8"/>
      <c r="BKC640" s="8"/>
      <c r="BKD640" s="8"/>
      <c r="BKE640" s="8"/>
      <c r="BKF640" s="8"/>
      <c r="BKG640" s="8"/>
      <c r="BKH640" s="8"/>
      <c r="BKI640" s="8"/>
      <c r="BKJ640" s="8"/>
      <c r="BKK640" s="8"/>
      <c r="BKL640" s="8"/>
      <c r="BKM640" s="8"/>
      <c r="BKN640" s="8"/>
      <c r="BKO640" s="8"/>
      <c r="BKP640" s="8"/>
      <c r="BKQ640" s="8"/>
      <c r="BKR640" s="8"/>
      <c r="BKS640" s="8"/>
      <c r="BKT640" s="8"/>
      <c r="BKU640" s="8"/>
      <c r="BKV640" s="8"/>
      <c r="BKW640" s="8"/>
      <c r="BKX640" s="8"/>
      <c r="BKY640" s="8"/>
      <c r="BKZ640" s="8"/>
      <c r="BLA640" s="8"/>
      <c r="BLB640" s="8"/>
      <c r="BLC640" s="8"/>
      <c r="BLD640" s="8"/>
      <c r="BLE640" s="8"/>
      <c r="BLF640" s="8"/>
      <c r="BLG640" s="8"/>
      <c r="BLH640" s="8"/>
      <c r="BLI640" s="8"/>
      <c r="BLJ640" s="8"/>
      <c r="BLK640" s="8"/>
      <c r="BLL640" s="8"/>
      <c r="BLM640" s="8"/>
      <c r="BLN640" s="8"/>
      <c r="BLO640" s="8"/>
      <c r="BLP640" s="8"/>
      <c r="BLQ640" s="8"/>
      <c r="BLR640" s="8"/>
      <c r="BLS640" s="8"/>
      <c r="BLT640" s="8"/>
      <c r="BLU640" s="8"/>
      <c r="BLV640" s="8"/>
      <c r="BLW640" s="8"/>
      <c r="BLX640" s="8"/>
      <c r="BLY640" s="8"/>
      <c r="BLZ640" s="8"/>
      <c r="BMA640" s="8"/>
      <c r="BMB640" s="8"/>
      <c r="BMC640" s="8"/>
      <c r="BMD640" s="8"/>
      <c r="BME640" s="8"/>
      <c r="BMF640" s="8"/>
      <c r="BMG640" s="8"/>
      <c r="BMH640" s="8"/>
      <c r="BMI640" s="8"/>
      <c r="BMJ640" s="8"/>
      <c r="BMK640" s="8"/>
      <c r="BML640" s="8"/>
      <c r="BMM640" s="8"/>
      <c r="BMN640" s="8"/>
      <c r="BMO640" s="8"/>
      <c r="BMP640" s="8"/>
      <c r="BMQ640" s="8"/>
      <c r="BMR640" s="8"/>
      <c r="BMS640" s="8"/>
      <c r="BMT640" s="8"/>
      <c r="BMU640" s="8"/>
      <c r="BMV640" s="8"/>
      <c r="BMW640" s="8"/>
      <c r="BMX640" s="8"/>
      <c r="BMY640" s="8"/>
      <c r="BMZ640" s="8"/>
      <c r="BNA640" s="8"/>
      <c r="BNB640" s="8"/>
      <c r="BNC640" s="8"/>
      <c r="BND640" s="8"/>
      <c r="BNE640" s="8"/>
      <c r="BNF640" s="8"/>
      <c r="BNG640" s="8"/>
      <c r="BNH640" s="8"/>
      <c r="BNI640" s="8"/>
      <c r="BNJ640" s="8"/>
      <c r="BNK640" s="8"/>
      <c r="BNL640" s="8"/>
      <c r="BNM640" s="8"/>
      <c r="BNN640" s="8"/>
      <c r="BNO640" s="8"/>
      <c r="BNP640" s="8"/>
      <c r="BNQ640" s="8"/>
      <c r="BNR640" s="8"/>
      <c r="BNS640" s="8"/>
      <c r="BNT640" s="8"/>
      <c r="BNU640" s="8"/>
      <c r="BNV640" s="8"/>
      <c r="BNW640" s="8"/>
      <c r="BNX640" s="8"/>
      <c r="BNY640" s="8"/>
      <c r="BNZ640" s="8"/>
      <c r="BOA640" s="8"/>
      <c r="BOB640" s="8"/>
      <c r="BOC640" s="8"/>
      <c r="BOD640" s="8"/>
      <c r="BOE640" s="8"/>
      <c r="BOF640" s="8"/>
      <c r="BOG640" s="8"/>
      <c r="BOH640" s="8"/>
      <c r="BOI640" s="8"/>
      <c r="BOJ640" s="8"/>
      <c r="BOK640" s="8"/>
      <c r="BOL640" s="8"/>
      <c r="BOM640" s="8"/>
      <c r="BON640" s="8"/>
      <c r="BOO640" s="8"/>
      <c r="BOP640" s="8"/>
      <c r="BOQ640" s="8"/>
      <c r="BOR640" s="8"/>
      <c r="BOS640" s="8"/>
      <c r="BOT640" s="8"/>
      <c r="BOU640" s="8"/>
      <c r="BOV640" s="8"/>
      <c r="BOW640" s="8"/>
      <c r="BOX640" s="8"/>
      <c r="BOY640" s="8"/>
      <c r="BOZ640" s="8"/>
      <c r="BPA640" s="8"/>
      <c r="BPB640" s="8"/>
      <c r="BPC640" s="8"/>
      <c r="BPD640" s="8"/>
      <c r="BPE640" s="8"/>
      <c r="BPF640" s="8"/>
      <c r="BPG640" s="8"/>
      <c r="BPH640" s="8"/>
      <c r="BPI640" s="8"/>
      <c r="BPJ640" s="8"/>
      <c r="BPK640" s="8"/>
      <c r="BPL640" s="8"/>
      <c r="BPM640" s="8"/>
      <c r="BPN640" s="8"/>
      <c r="BPO640" s="8"/>
      <c r="BPP640" s="8"/>
      <c r="BPQ640" s="8"/>
      <c r="BPR640" s="8"/>
      <c r="BPS640" s="8"/>
      <c r="BPT640" s="8"/>
      <c r="BPU640" s="8"/>
      <c r="BPV640" s="8"/>
      <c r="BPW640" s="8"/>
      <c r="BPX640" s="8"/>
      <c r="BPY640" s="8"/>
      <c r="BPZ640" s="8"/>
      <c r="BQA640" s="8"/>
      <c r="BQB640" s="8"/>
      <c r="BQC640" s="8"/>
      <c r="BQD640" s="8"/>
      <c r="BQE640" s="8"/>
      <c r="BQF640" s="8"/>
      <c r="BQG640" s="8"/>
      <c r="BQH640" s="8"/>
      <c r="BQI640" s="8"/>
      <c r="BQJ640" s="8"/>
      <c r="BQK640" s="8"/>
      <c r="BQL640" s="8"/>
      <c r="BQM640" s="8"/>
      <c r="BQN640" s="8"/>
      <c r="BQO640" s="8"/>
      <c r="BQP640" s="8"/>
      <c r="BQQ640" s="8"/>
      <c r="BQR640" s="8"/>
      <c r="BQS640" s="8"/>
      <c r="BQT640" s="8"/>
      <c r="BQU640" s="8"/>
      <c r="BQV640" s="8"/>
      <c r="BQW640" s="8"/>
      <c r="BQX640" s="8"/>
      <c r="BQY640" s="8"/>
      <c r="BQZ640" s="8"/>
      <c r="BRA640" s="8"/>
      <c r="BRB640" s="8"/>
      <c r="BRC640" s="8"/>
      <c r="BRD640" s="8"/>
      <c r="BRE640" s="8"/>
      <c r="BRF640" s="8"/>
      <c r="BRG640" s="8"/>
      <c r="BRH640" s="8"/>
      <c r="BRI640" s="8"/>
      <c r="BRJ640" s="8"/>
      <c r="BRK640" s="8"/>
      <c r="BRL640" s="8"/>
      <c r="BRM640" s="8"/>
      <c r="BRN640" s="8"/>
      <c r="BRO640" s="8"/>
      <c r="BRP640" s="8"/>
      <c r="BRQ640" s="8"/>
      <c r="BRR640" s="8"/>
      <c r="BRS640" s="8"/>
      <c r="BRT640" s="8"/>
      <c r="BRU640" s="8"/>
      <c r="BRV640" s="8"/>
      <c r="BRW640" s="8"/>
      <c r="BRX640" s="8"/>
      <c r="BRY640" s="8"/>
      <c r="BRZ640" s="8"/>
      <c r="BSA640" s="8"/>
      <c r="BSB640" s="8"/>
      <c r="BSC640" s="8"/>
      <c r="BSD640" s="8"/>
      <c r="BSE640" s="8"/>
      <c r="BSF640" s="8"/>
      <c r="BSG640" s="8"/>
      <c r="BSH640" s="8"/>
      <c r="BSI640" s="8"/>
      <c r="BSJ640" s="8"/>
      <c r="BSK640" s="8"/>
      <c r="BSL640" s="8"/>
      <c r="BSM640" s="8"/>
      <c r="BSN640" s="8"/>
      <c r="BSO640" s="8"/>
      <c r="BSP640" s="8"/>
      <c r="BSQ640" s="8"/>
      <c r="BSR640" s="8"/>
      <c r="BSS640" s="8"/>
      <c r="BST640" s="8"/>
      <c r="BSU640" s="8"/>
      <c r="BSV640" s="8"/>
      <c r="BSW640" s="8"/>
      <c r="BSX640" s="8"/>
      <c r="BSY640" s="8"/>
      <c r="BSZ640" s="8"/>
      <c r="BTA640" s="8"/>
      <c r="BTB640" s="8"/>
      <c r="BTC640" s="8"/>
      <c r="BTD640" s="8"/>
      <c r="BTE640" s="8"/>
      <c r="BTF640" s="8"/>
      <c r="BTG640" s="8"/>
      <c r="BTH640" s="8"/>
      <c r="BTI640" s="8"/>
      <c r="BTJ640" s="8"/>
      <c r="BTK640" s="8"/>
      <c r="BTL640" s="8"/>
      <c r="BTM640" s="8"/>
      <c r="BTN640" s="8"/>
      <c r="BTO640" s="8"/>
      <c r="BTP640" s="8"/>
      <c r="BTQ640" s="8"/>
      <c r="BTR640" s="8"/>
      <c r="BTS640" s="8"/>
      <c r="BTT640" s="8"/>
      <c r="BTU640" s="8"/>
      <c r="BTV640" s="8"/>
      <c r="BTW640" s="8"/>
      <c r="BTX640" s="8"/>
      <c r="BTY640" s="8"/>
      <c r="BTZ640" s="8"/>
      <c r="BUA640" s="8"/>
      <c r="BUB640" s="8"/>
      <c r="BUC640" s="8"/>
      <c r="BUD640" s="8"/>
      <c r="BUE640" s="8"/>
      <c r="BUF640" s="8"/>
      <c r="BUG640" s="8"/>
      <c r="BUH640" s="8"/>
      <c r="BUI640" s="8"/>
      <c r="BUJ640" s="8"/>
      <c r="BUK640" s="8"/>
      <c r="BUL640" s="8"/>
      <c r="BUM640" s="8"/>
      <c r="BUN640" s="8"/>
      <c r="BUO640" s="8"/>
      <c r="BUP640" s="8"/>
      <c r="BUQ640" s="8"/>
      <c r="BUR640" s="8"/>
      <c r="BUS640" s="8"/>
      <c r="BUT640" s="8"/>
      <c r="BUU640" s="8"/>
      <c r="BUV640" s="8"/>
      <c r="BUW640" s="8"/>
      <c r="BUX640" s="8"/>
      <c r="BUY640" s="8"/>
      <c r="BUZ640" s="8"/>
      <c r="BVA640" s="8"/>
      <c r="BVB640" s="8"/>
      <c r="BVC640" s="8"/>
      <c r="BVD640" s="8"/>
      <c r="BVE640" s="8"/>
      <c r="BVF640" s="8"/>
      <c r="BVG640" s="8"/>
      <c r="BVH640" s="8"/>
      <c r="BVI640" s="8"/>
      <c r="BVJ640" s="8"/>
      <c r="BVK640" s="8"/>
      <c r="BVL640" s="8"/>
      <c r="BVM640" s="8"/>
      <c r="BVN640" s="8"/>
      <c r="BVO640" s="8"/>
      <c r="BVP640" s="8"/>
      <c r="BVQ640" s="8"/>
      <c r="BVR640" s="8"/>
      <c r="BVS640" s="8"/>
      <c r="BVT640" s="8"/>
      <c r="BVU640" s="8"/>
      <c r="BVV640" s="8"/>
      <c r="BVW640" s="8"/>
      <c r="BVX640" s="8"/>
      <c r="BVY640" s="8"/>
      <c r="BVZ640" s="8"/>
      <c r="BWA640" s="8"/>
      <c r="BWB640" s="8"/>
      <c r="BWC640" s="8"/>
      <c r="BWD640" s="8"/>
      <c r="BWE640" s="8"/>
      <c r="BWF640" s="8"/>
      <c r="BWG640" s="8"/>
      <c r="BWH640" s="8"/>
      <c r="BWI640" s="8"/>
      <c r="BWJ640" s="8"/>
      <c r="BWK640" s="8"/>
      <c r="BWL640" s="8"/>
      <c r="BWM640" s="8"/>
      <c r="BWN640" s="8"/>
      <c r="BWO640" s="8"/>
      <c r="BWP640" s="8"/>
      <c r="BWQ640" s="8"/>
    </row>
    <row r="641" spans="1:1967" s="445" customFormat="1" ht="102" customHeight="1">
      <c r="A641" s="9" t="s">
        <v>6694</v>
      </c>
      <c r="B641" s="100" t="s">
        <v>97</v>
      </c>
      <c r="C641" s="111" t="s">
        <v>1173</v>
      </c>
      <c r="D641" s="111" t="s">
        <v>1246</v>
      </c>
      <c r="E641" s="111" t="s">
        <v>1174</v>
      </c>
      <c r="F641" s="3"/>
      <c r="G641" s="3" t="s">
        <v>384</v>
      </c>
      <c r="H641" s="20">
        <v>0.3</v>
      </c>
      <c r="I641" s="114">
        <v>470000000</v>
      </c>
      <c r="J641" s="21" t="s">
        <v>1330</v>
      </c>
      <c r="K641" s="19" t="s">
        <v>2096</v>
      </c>
      <c r="L641" s="138" t="s">
        <v>3428</v>
      </c>
      <c r="M641" s="141" t="s">
        <v>383</v>
      </c>
      <c r="N641" s="361" t="s">
        <v>8876</v>
      </c>
      <c r="O641" s="3" t="s">
        <v>1382</v>
      </c>
      <c r="P641" s="7" t="s">
        <v>1361</v>
      </c>
      <c r="Q641" s="3" t="s">
        <v>1345</v>
      </c>
      <c r="R641" s="24">
        <v>845</v>
      </c>
      <c r="S641" s="25">
        <v>1800</v>
      </c>
      <c r="T641" s="83">
        <f t="shared" si="40"/>
        <v>1521000</v>
      </c>
      <c r="U641" s="83">
        <f t="shared" si="43"/>
        <v>1703520.0000000002</v>
      </c>
      <c r="V641" s="9" t="s">
        <v>1341</v>
      </c>
      <c r="W641" s="153" t="s">
        <v>1410</v>
      </c>
      <c r="X641" s="9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  <c r="NJ641" s="8"/>
      <c r="NK641" s="8"/>
      <c r="NL641" s="8"/>
      <c r="NM641" s="8"/>
      <c r="NN641" s="8"/>
      <c r="NO641" s="8"/>
      <c r="NP641" s="8"/>
      <c r="NQ641" s="8"/>
      <c r="NR641" s="8"/>
      <c r="NS641" s="8"/>
      <c r="NT641" s="8"/>
      <c r="NU641" s="8"/>
      <c r="NV641" s="8"/>
      <c r="NW641" s="8"/>
      <c r="NX641" s="8"/>
      <c r="NY641" s="8"/>
      <c r="NZ641" s="8"/>
      <c r="OA641" s="8"/>
      <c r="OB641" s="8"/>
      <c r="OC641" s="8"/>
      <c r="OD641" s="8"/>
      <c r="OE641" s="8"/>
      <c r="OF641" s="8"/>
      <c r="OG641" s="8"/>
      <c r="OH641" s="8"/>
      <c r="OI641" s="8"/>
      <c r="OJ641" s="8"/>
      <c r="OK641" s="8"/>
      <c r="OL641" s="8"/>
      <c r="OM641" s="8"/>
      <c r="ON641" s="8"/>
      <c r="OO641" s="8"/>
      <c r="OP641" s="8"/>
      <c r="OQ641" s="8"/>
      <c r="OR641" s="8"/>
      <c r="OS641" s="8"/>
      <c r="OT641" s="8"/>
      <c r="OU641" s="8"/>
      <c r="OV641" s="8"/>
      <c r="OW641" s="8"/>
      <c r="OX641" s="8"/>
      <c r="OY641" s="8"/>
      <c r="OZ641" s="8"/>
      <c r="PA641" s="8"/>
      <c r="PB641" s="8"/>
      <c r="PC641" s="8"/>
      <c r="PD641" s="8"/>
      <c r="PE641" s="8"/>
      <c r="PF641" s="8"/>
      <c r="PG641" s="8"/>
      <c r="PH641" s="8"/>
      <c r="PI641" s="8"/>
      <c r="PJ641" s="8"/>
      <c r="PK641" s="8"/>
      <c r="PL641" s="8"/>
      <c r="PM641" s="8"/>
      <c r="PN641" s="8"/>
      <c r="PO641" s="8"/>
      <c r="PP641" s="8"/>
      <c r="PQ641" s="8"/>
      <c r="PR641" s="8"/>
      <c r="PS641" s="8"/>
      <c r="PT641" s="8"/>
      <c r="PU641" s="8"/>
      <c r="PV641" s="8"/>
      <c r="PW641" s="8"/>
      <c r="PX641" s="8"/>
      <c r="PY641" s="8"/>
      <c r="PZ641" s="8"/>
      <c r="QA641" s="8"/>
      <c r="QB641" s="8"/>
      <c r="QC641" s="8"/>
      <c r="QD641" s="8"/>
      <c r="QE641" s="8"/>
      <c r="QF641" s="8"/>
      <c r="QG641" s="8"/>
      <c r="QH641" s="8"/>
      <c r="QI641" s="8"/>
      <c r="QJ641" s="8"/>
      <c r="QK641" s="8"/>
      <c r="QL641" s="8"/>
      <c r="QM641" s="8"/>
      <c r="QN641" s="8"/>
      <c r="QO641" s="8"/>
      <c r="QP641" s="8"/>
      <c r="QQ641" s="8"/>
      <c r="QR641" s="8"/>
      <c r="QS641" s="8"/>
      <c r="QT641" s="8"/>
      <c r="QU641" s="8"/>
      <c r="QV641" s="8"/>
      <c r="QW641" s="8"/>
      <c r="QX641" s="8"/>
      <c r="QY641" s="8"/>
      <c r="QZ641" s="8"/>
      <c r="RA641" s="8"/>
      <c r="RB641" s="8"/>
      <c r="RC641" s="8"/>
      <c r="RD641" s="8"/>
      <c r="RE641" s="8"/>
      <c r="RF641" s="8"/>
      <c r="RG641" s="8"/>
      <c r="RH641" s="8"/>
      <c r="RI641" s="8"/>
      <c r="RJ641" s="8"/>
      <c r="RK641" s="8"/>
      <c r="RL641" s="8"/>
      <c r="RM641" s="8"/>
      <c r="RN641" s="8"/>
      <c r="RO641" s="8"/>
      <c r="RP641" s="8"/>
      <c r="RQ641" s="8"/>
      <c r="RR641" s="8"/>
      <c r="RS641" s="8"/>
      <c r="RT641" s="8"/>
      <c r="RU641" s="8"/>
      <c r="RV641" s="8"/>
      <c r="RW641" s="8"/>
      <c r="RX641" s="8"/>
      <c r="RY641" s="8"/>
      <c r="RZ641" s="8"/>
      <c r="SA641" s="8"/>
      <c r="SB641" s="8"/>
      <c r="SC641" s="8"/>
      <c r="SD641" s="8"/>
      <c r="SE641" s="8"/>
      <c r="SF641" s="8"/>
      <c r="SG641" s="8"/>
      <c r="SH641" s="8"/>
      <c r="SI641" s="8"/>
      <c r="SJ641" s="8"/>
      <c r="SK641" s="8"/>
      <c r="SL641" s="8"/>
      <c r="SM641" s="8"/>
      <c r="SN641" s="8"/>
      <c r="SO641" s="8"/>
      <c r="SP641" s="8"/>
      <c r="SQ641" s="8"/>
      <c r="SR641" s="8"/>
      <c r="SS641" s="8"/>
      <c r="ST641" s="8"/>
      <c r="SU641" s="8"/>
      <c r="SV641" s="8"/>
      <c r="SW641" s="8"/>
      <c r="SX641" s="8"/>
      <c r="SY641" s="8"/>
      <c r="SZ641" s="8"/>
      <c r="TA641" s="8"/>
      <c r="TB641" s="8"/>
      <c r="TC641" s="8"/>
      <c r="TD641" s="8"/>
      <c r="TE641" s="8"/>
      <c r="TF641" s="8"/>
      <c r="TG641" s="8"/>
      <c r="TH641" s="8"/>
      <c r="TI641" s="8"/>
      <c r="TJ641" s="8"/>
      <c r="TK641" s="8"/>
      <c r="TL641" s="8"/>
      <c r="TM641" s="8"/>
      <c r="TN641" s="8"/>
      <c r="TO641" s="8"/>
      <c r="TP641" s="8"/>
      <c r="TQ641" s="8"/>
      <c r="TR641" s="8"/>
      <c r="TS641" s="8"/>
      <c r="TT641" s="8"/>
      <c r="TU641" s="8"/>
      <c r="TV641" s="8"/>
      <c r="TW641" s="8"/>
      <c r="TX641" s="8"/>
      <c r="TY641" s="8"/>
      <c r="TZ641" s="8"/>
      <c r="UA641" s="8"/>
      <c r="UB641" s="8"/>
      <c r="UC641" s="8"/>
      <c r="UD641" s="8"/>
      <c r="UE641" s="8"/>
      <c r="UF641" s="8"/>
      <c r="UG641" s="8"/>
      <c r="UH641" s="8"/>
      <c r="UI641" s="8"/>
      <c r="UJ641" s="8"/>
      <c r="UK641" s="8"/>
      <c r="UL641" s="8"/>
      <c r="UM641" s="8"/>
      <c r="UN641" s="8"/>
      <c r="UO641" s="8"/>
      <c r="UP641" s="8"/>
      <c r="UQ641" s="8"/>
      <c r="UR641" s="8"/>
      <c r="US641" s="8"/>
      <c r="UT641" s="8"/>
      <c r="UU641" s="8"/>
      <c r="UV641" s="8"/>
      <c r="UW641" s="8"/>
      <c r="UX641" s="8"/>
      <c r="UY641" s="8"/>
      <c r="UZ641" s="8"/>
      <c r="VA641" s="8"/>
      <c r="VB641" s="8"/>
      <c r="VC641" s="8"/>
      <c r="VD641" s="8"/>
      <c r="VE641" s="8"/>
      <c r="VF641" s="8"/>
      <c r="VG641" s="8"/>
      <c r="VH641" s="8"/>
      <c r="VI641" s="8"/>
      <c r="VJ641" s="8"/>
      <c r="VK641" s="8"/>
      <c r="VL641" s="8"/>
      <c r="VM641" s="8"/>
      <c r="VN641" s="8"/>
      <c r="VO641" s="8"/>
      <c r="VP641" s="8"/>
      <c r="VQ641" s="8"/>
      <c r="VR641" s="8"/>
      <c r="VS641" s="8"/>
      <c r="VT641" s="8"/>
      <c r="VU641" s="8"/>
      <c r="VV641" s="8"/>
      <c r="VW641" s="8"/>
      <c r="VX641" s="8"/>
      <c r="VY641" s="8"/>
      <c r="VZ641" s="8"/>
      <c r="WA641" s="8"/>
      <c r="WB641" s="8"/>
      <c r="WC641" s="8"/>
      <c r="WD641" s="8"/>
      <c r="WE641" s="8"/>
      <c r="WF641" s="8"/>
      <c r="WG641" s="8"/>
      <c r="WH641" s="8"/>
      <c r="WI641" s="8"/>
      <c r="WJ641" s="8"/>
      <c r="WK641" s="8"/>
      <c r="WL641" s="8"/>
      <c r="WM641" s="8"/>
      <c r="WN641" s="8"/>
      <c r="WO641" s="8"/>
      <c r="WP641" s="8"/>
      <c r="WQ641" s="8"/>
      <c r="WR641" s="8"/>
      <c r="WS641" s="8"/>
      <c r="WT641" s="8"/>
      <c r="WU641" s="8"/>
      <c r="WV641" s="8"/>
      <c r="WW641" s="8"/>
      <c r="WX641" s="8"/>
      <c r="WY641" s="8"/>
      <c r="WZ641" s="8"/>
      <c r="XA641" s="8"/>
      <c r="XB641" s="8"/>
      <c r="XC641" s="8"/>
      <c r="XD641" s="8"/>
      <c r="XE641" s="8"/>
      <c r="XF641" s="8"/>
      <c r="XG641" s="8"/>
      <c r="XH641" s="8"/>
      <c r="XI641" s="8"/>
      <c r="XJ641" s="8"/>
      <c r="XK641" s="8"/>
      <c r="XL641" s="8"/>
      <c r="XM641" s="8"/>
      <c r="XN641" s="8"/>
      <c r="XO641" s="8"/>
      <c r="XP641" s="8"/>
      <c r="XQ641" s="8"/>
      <c r="XR641" s="8"/>
      <c r="XS641" s="8"/>
      <c r="XT641" s="8"/>
      <c r="XU641" s="8"/>
      <c r="XV641" s="8"/>
      <c r="XW641" s="8"/>
      <c r="XX641" s="8"/>
      <c r="XY641" s="8"/>
      <c r="XZ641" s="8"/>
      <c r="YA641" s="8"/>
      <c r="YB641" s="8"/>
      <c r="YC641" s="8"/>
      <c r="YD641" s="8"/>
      <c r="YE641" s="8"/>
      <c r="YF641" s="8"/>
      <c r="YG641" s="8"/>
      <c r="YH641" s="8"/>
      <c r="YI641" s="8"/>
      <c r="YJ641" s="8"/>
      <c r="YK641" s="8"/>
      <c r="YL641" s="8"/>
      <c r="YM641" s="8"/>
      <c r="YN641" s="8"/>
      <c r="YO641" s="8"/>
      <c r="YP641" s="8"/>
      <c r="YQ641" s="8"/>
      <c r="YR641" s="8"/>
      <c r="YS641" s="8"/>
      <c r="YT641" s="8"/>
      <c r="YU641" s="8"/>
      <c r="YV641" s="8"/>
      <c r="YW641" s="8"/>
      <c r="YX641" s="8"/>
      <c r="YY641" s="8"/>
      <c r="YZ641" s="8"/>
      <c r="ZA641" s="8"/>
      <c r="ZB641" s="8"/>
      <c r="ZC641" s="8"/>
      <c r="ZD641" s="8"/>
      <c r="ZE641" s="8"/>
      <c r="ZF641" s="8"/>
      <c r="ZG641" s="8"/>
      <c r="ZH641" s="8"/>
      <c r="ZI641" s="8"/>
      <c r="ZJ641" s="8"/>
      <c r="ZK641" s="8"/>
      <c r="ZL641" s="8"/>
      <c r="ZM641" s="8"/>
      <c r="ZN641" s="8"/>
      <c r="ZO641" s="8"/>
      <c r="ZP641" s="8"/>
      <c r="ZQ641" s="8"/>
      <c r="ZR641" s="8"/>
      <c r="ZS641" s="8"/>
      <c r="ZT641" s="8"/>
      <c r="ZU641" s="8"/>
      <c r="ZV641" s="8"/>
      <c r="ZW641" s="8"/>
      <c r="ZX641" s="8"/>
      <c r="ZY641" s="8"/>
      <c r="ZZ641" s="8"/>
      <c r="AAA641" s="8"/>
      <c r="AAB641" s="8"/>
      <c r="AAC641" s="8"/>
      <c r="AAD641" s="8"/>
      <c r="AAE641" s="8"/>
      <c r="AAF641" s="8"/>
      <c r="AAG641" s="8"/>
      <c r="AAH641" s="8"/>
      <c r="AAI641" s="8"/>
      <c r="AAJ641" s="8"/>
      <c r="AAK641" s="8"/>
      <c r="AAL641" s="8"/>
      <c r="AAM641" s="8"/>
      <c r="AAN641" s="8"/>
      <c r="AAO641" s="8"/>
      <c r="AAP641" s="8"/>
      <c r="AAQ641" s="8"/>
      <c r="AAR641" s="8"/>
      <c r="AAS641" s="8"/>
      <c r="AAT641" s="8"/>
      <c r="AAU641" s="8"/>
      <c r="AAV641" s="8"/>
      <c r="AAW641" s="8"/>
      <c r="AAX641" s="8"/>
      <c r="AAY641" s="8"/>
      <c r="AAZ641" s="8"/>
      <c r="ABA641" s="8"/>
      <c r="ABB641" s="8"/>
      <c r="ABC641" s="8"/>
      <c r="ABD641" s="8"/>
      <c r="ABE641" s="8"/>
      <c r="ABF641" s="8"/>
      <c r="ABG641" s="8"/>
      <c r="ABH641" s="8"/>
      <c r="ABI641" s="8"/>
      <c r="ABJ641" s="8"/>
      <c r="ABK641" s="8"/>
      <c r="ABL641" s="8"/>
      <c r="ABM641" s="8"/>
      <c r="ABN641" s="8"/>
      <c r="ABO641" s="8"/>
      <c r="ABP641" s="8"/>
      <c r="ABQ641" s="8"/>
      <c r="ABR641" s="8"/>
      <c r="ABS641" s="8"/>
      <c r="ABT641" s="8"/>
      <c r="ABU641" s="8"/>
      <c r="ABV641" s="8"/>
      <c r="ABW641" s="8"/>
      <c r="ABX641" s="8"/>
      <c r="ABY641" s="8"/>
      <c r="ABZ641" s="8"/>
      <c r="ACA641" s="8"/>
      <c r="ACB641" s="8"/>
      <c r="ACC641" s="8"/>
      <c r="ACD641" s="8"/>
      <c r="ACE641" s="8"/>
      <c r="ACF641" s="8"/>
      <c r="ACG641" s="8"/>
      <c r="ACH641" s="8"/>
      <c r="ACI641" s="8"/>
      <c r="ACJ641" s="8"/>
      <c r="ACK641" s="8"/>
      <c r="ACL641" s="8"/>
      <c r="ACM641" s="8"/>
      <c r="ACN641" s="8"/>
      <c r="ACO641" s="8"/>
      <c r="ACP641" s="8"/>
      <c r="ACQ641" s="8"/>
      <c r="ACR641" s="8"/>
      <c r="ACS641" s="8"/>
      <c r="ACT641" s="8"/>
      <c r="ACU641" s="8"/>
      <c r="ACV641" s="8"/>
      <c r="ACW641" s="8"/>
      <c r="ACX641" s="8"/>
      <c r="ACY641" s="8"/>
      <c r="ACZ641" s="8"/>
      <c r="ADA641" s="8"/>
      <c r="ADB641" s="8"/>
      <c r="ADC641" s="8"/>
      <c r="ADD641" s="8"/>
      <c r="ADE641" s="8"/>
      <c r="ADF641" s="8"/>
      <c r="ADG641" s="8"/>
      <c r="ADH641" s="8"/>
      <c r="ADI641" s="8"/>
      <c r="ADJ641" s="8"/>
      <c r="ADK641" s="8"/>
      <c r="ADL641" s="8"/>
      <c r="ADM641" s="8"/>
      <c r="ADN641" s="8"/>
      <c r="ADO641" s="8"/>
      <c r="ADP641" s="8"/>
      <c r="ADQ641" s="8"/>
      <c r="ADR641" s="8"/>
      <c r="ADS641" s="8"/>
      <c r="ADT641" s="8"/>
      <c r="ADU641" s="8"/>
      <c r="ADV641" s="8"/>
      <c r="ADW641" s="8"/>
      <c r="ADX641" s="8"/>
      <c r="ADY641" s="8"/>
      <c r="ADZ641" s="8"/>
      <c r="AEA641" s="8"/>
      <c r="AEB641" s="8"/>
      <c r="AEC641" s="8"/>
      <c r="AED641" s="8"/>
      <c r="AEE641" s="8"/>
      <c r="AEF641" s="8"/>
      <c r="AEG641" s="8"/>
      <c r="AEH641" s="8"/>
      <c r="AEI641" s="8"/>
      <c r="AEJ641" s="8"/>
      <c r="AEK641" s="8"/>
      <c r="AEL641" s="8"/>
      <c r="AEM641" s="8"/>
      <c r="AEN641" s="8"/>
      <c r="AEO641" s="8"/>
      <c r="AEP641" s="8"/>
      <c r="AEQ641" s="8"/>
      <c r="AER641" s="8"/>
      <c r="AES641" s="8"/>
      <c r="AET641" s="8"/>
      <c r="AEU641" s="8"/>
      <c r="AEV641" s="8"/>
      <c r="AEW641" s="8"/>
      <c r="AEX641" s="8"/>
      <c r="AEY641" s="8"/>
      <c r="AEZ641" s="8"/>
      <c r="AFA641" s="8"/>
      <c r="AFB641" s="8"/>
      <c r="AFC641" s="8"/>
      <c r="AFD641" s="8"/>
      <c r="AFE641" s="8"/>
      <c r="AFF641" s="8"/>
      <c r="AFG641" s="8"/>
      <c r="AFH641" s="8"/>
      <c r="AFI641" s="8"/>
      <c r="AFJ641" s="8"/>
      <c r="AFK641" s="8"/>
      <c r="AFL641" s="8"/>
      <c r="AFM641" s="8"/>
      <c r="AFN641" s="8"/>
      <c r="AFO641" s="8"/>
      <c r="AFP641" s="8"/>
      <c r="AFQ641" s="8"/>
      <c r="AFR641" s="8"/>
      <c r="AFS641" s="8"/>
      <c r="AFT641" s="8"/>
      <c r="AFU641" s="8"/>
      <c r="AFV641" s="8"/>
      <c r="AFW641" s="8"/>
      <c r="AFX641" s="8"/>
      <c r="AFY641" s="8"/>
      <c r="AFZ641" s="8"/>
      <c r="AGA641" s="8"/>
      <c r="AGB641" s="8"/>
      <c r="AGC641" s="8"/>
      <c r="AGD641" s="8"/>
      <c r="AGE641" s="8"/>
      <c r="AGF641" s="8"/>
      <c r="AGG641" s="8"/>
      <c r="AGH641" s="8"/>
      <c r="AGI641" s="8"/>
      <c r="AGJ641" s="8"/>
      <c r="AGK641" s="8"/>
      <c r="AGL641" s="8"/>
      <c r="AGM641" s="8"/>
      <c r="AGN641" s="8"/>
      <c r="AGO641" s="8"/>
      <c r="AGP641" s="8"/>
      <c r="AGQ641" s="8"/>
      <c r="AGR641" s="8"/>
      <c r="AGS641" s="8"/>
      <c r="AGT641" s="8"/>
      <c r="AGU641" s="8"/>
      <c r="AGV641" s="8"/>
      <c r="AGW641" s="8"/>
      <c r="AGX641" s="8"/>
      <c r="AGY641" s="8"/>
      <c r="AGZ641" s="8"/>
      <c r="AHA641" s="8"/>
      <c r="AHB641" s="8"/>
      <c r="AHC641" s="8"/>
      <c r="AHD641" s="8"/>
      <c r="AHE641" s="8"/>
      <c r="AHF641" s="8"/>
      <c r="AHG641" s="8"/>
      <c r="AHH641" s="8"/>
      <c r="AHI641" s="8"/>
      <c r="AHJ641" s="8"/>
      <c r="AHK641" s="8"/>
      <c r="AHL641" s="8"/>
      <c r="AHM641" s="8"/>
      <c r="AHN641" s="8"/>
      <c r="AHO641" s="8"/>
      <c r="AHP641" s="8"/>
      <c r="AHQ641" s="8"/>
      <c r="AHR641" s="8"/>
      <c r="AHS641" s="8"/>
      <c r="AHT641" s="8"/>
      <c r="AHU641" s="8"/>
      <c r="AHV641" s="8"/>
      <c r="AHW641" s="8"/>
      <c r="AHX641" s="8"/>
      <c r="AHY641" s="8"/>
      <c r="AHZ641" s="8"/>
      <c r="AIA641" s="8"/>
      <c r="AIB641" s="8"/>
      <c r="AIC641" s="8"/>
      <c r="AID641" s="8"/>
      <c r="AIE641" s="8"/>
      <c r="AIF641" s="8"/>
      <c r="AIG641" s="8"/>
      <c r="AIH641" s="8"/>
      <c r="AII641" s="8"/>
      <c r="AIJ641" s="8"/>
      <c r="AIK641" s="8"/>
      <c r="AIL641" s="8"/>
      <c r="AIM641" s="8"/>
      <c r="AIN641" s="8"/>
      <c r="AIO641" s="8"/>
      <c r="AIP641" s="8"/>
      <c r="AIQ641" s="8"/>
      <c r="AIR641" s="8"/>
      <c r="AIS641" s="8"/>
      <c r="AIT641" s="8"/>
      <c r="AIU641" s="8"/>
      <c r="AIV641" s="8"/>
      <c r="AIW641" s="8"/>
      <c r="AIX641" s="8"/>
      <c r="AIY641" s="8"/>
      <c r="AIZ641" s="8"/>
      <c r="AJA641" s="8"/>
      <c r="AJB641" s="8"/>
      <c r="AJC641" s="8"/>
      <c r="AJD641" s="8"/>
      <c r="AJE641" s="8"/>
      <c r="AJF641" s="8"/>
      <c r="AJG641" s="8"/>
      <c r="AJH641" s="8"/>
      <c r="AJI641" s="8"/>
      <c r="AJJ641" s="8"/>
      <c r="AJK641" s="8"/>
      <c r="AJL641" s="8"/>
      <c r="AJM641" s="8"/>
      <c r="AJN641" s="8"/>
      <c r="AJO641" s="8"/>
      <c r="AJP641" s="8"/>
      <c r="AJQ641" s="8"/>
      <c r="AJR641" s="8"/>
      <c r="AJS641" s="8"/>
      <c r="AJT641" s="8"/>
      <c r="AJU641" s="8"/>
      <c r="AJV641" s="8"/>
      <c r="AJW641" s="8"/>
      <c r="AJX641" s="8"/>
      <c r="AJY641" s="8"/>
      <c r="AJZ641" s="8"/>
      <c r="AKA641" s="8"/>
      <c r="AKB641" s="8"/>
      <c r="AKC641" s="8"/>
      <c r="AKD641" s="8"/>
      <c r="AKE641" s="8"/>
      <c r="AKF641" s="8"/>
      <c r="AKG641" s="8"/>
      <c r="AKH641" s="8"/>
      <c r="AKI641" s="8"/>
      <c r="AKJ641" s="8"/>
      <c r="AKK641" s="8"/>
      <c r="AKL641" s="8"/>
      <c r="AKM641" s="8"/>
      <c r="AKN641" s="8"/>
      <c r="AKO641" s="8"/>
      <c r="AKP641" s="8"/>
      <c r="AKQ641" s="8"/>
      <c r="AKR641" s="8"/>
      <c r="AKS641" s="8"/>
      <c r="AKT641" s="8"/>
      <c r="AKU641" s="8"/>
      <c r="AKV641" s="8"/>
      <c r="AKW641" s="8"/>
      <c r="AKX641" s="8"/>
      <c r="AKY641" s="8"/>
      <c r="AKZ641" s="8"/>
      <c r="ALA641" s="8"/>
      <c r="ALB641" s="8"/>
      <c r="ALC641" s="8"/>
      <c r="ALD641" s="8"/>
      <c r="ALE641" s="8"/>
      <c r="ALF641" s="8"/>
      <c r="ALG641" s="8"/>
      <c r="ALH641" s="8"/>
      <c r="ALI641" s="8"/>
      <c r="ALJ641" s="8"/>
      <c r="ALK641" s="8"/>
      <c r="ALL641" s="8"/>
      <c r="ALM641" s="8"/>
      <c r="ALN641" s="8"/>
      <c r="ALO641" s="8"/>
      <c r="ALP641" s="8"/>
      <c r="ALQ641" s="8"/>
      <c r="ALR641" s="8"/>
      <c r="ALS641" s="8"/>
      <c r="ALT641" s="8"/>
      <c r="ALU641" s="8"/>
      <c r="ALV641" s="8"/>
      <c r="ALW641" s="8"/>
      <c r="ALX641" s="8"/>
      <c r="ALY641" s="8"/>
      <c r="ALZ641" s="8"/>
      <c r="AMA641" s="8"/>
      <c r="AMB641" s="8"/>
      <c r="AMC641" s="8"/>
      <c r="AMD641" s="8"/>
      <c r="AME641" s="8"/>
      <c r="AMF641" s="8"/>
      <c r="AMG641" s="8"/>
      <c r="AMH641" s="8"/>
      <c r="AMI641" s="8"/>
      <c r="AMJ641" s="8"/>
      <c r="AMK641" s="8"/>
      <c r="AML641" s="8"/>
      <c r="AMM641" s="8"/>
      <c r="AMN641" s="8"/>
      <c r="AMO641" s="8"/>
      <c r="AMP641" s="8"/>
      <c r="AMQ641" s="8"/>
      <c r="AMR641" s="8"/>
      <c r="AMS641" s="8"/>
      <c r="AMT641" s="8"/>
      <c r="AMU641" s="8"/>
      <c r="AMV641" s="8"/>
      <c r="AMW641" s="8"/>
      <c r="AMX641" s="8"/>
      <c r="AMY641" s="8"/>
      <c r="AMZ641" s="8"/>
      <c r="ANA641" s="8"/>
      <c r="ANB641" s="8"/>
      <c r="ANC641" s="8"/>
      <c r="AND641" s="8"/>
      <c r="ANE641" s="8"/>
      <c r="ANF641" s="8"/>
      <c r="ANG641" s="8"/>
      <c r="ANH641" s="8"/>
      <c r="ANI641" s="8"/>
      <c r="ANJ641" s="8"/>
      <c r="ANK641" s="8"/>
      <c r="ANL641" s="8"/>
      <c r="ANM641" s="8"/>
      <c r="ANN641" s="8"/>
      <c r="ANO641" s="8"/>
      <c r="ANP641" s="8"/>
      <c r="ANQ641" s="8"/>
      <c r="ANR641" s="8"/>
      <c r="ANS641" s="8"/>
      <c r="ANT641" s="8"/>
      <c r="ANU641" s="8"/>
      <c r="ANV641" s="8"/>
      <c r="ANW641" s="8"/>
      <c r="ANX641" s="8"/>
      <c r="ANY641" s="8"/>
      <c r="ANZ641" s="8"/>
      <c r="AOA641" s="8"/>
      <c r="AOB641" s="8"/>
      <c r="AOC641" s="8"/>
      <c r="AOD641" s="8"/>
      <c r="AOE641" s="8"/>
      <c r="AOF641" s="8"/>
      <c r="AOG641" s="8"/>
      <c r="AOH641" s="8"/>
      <c r="AOI641" s="8"/>
      <c r="AOJ641" s="8"/>
      <c r="AOK641" s="8"/>
      <c r="AOL641" s="8"/>
      <c r="AOM641" s="8"/>
      <c r="AON641" s="8"/>
      <c r="AOO641" s="8"/>
      <c r="AOP641" s="8"/>
      <c r="AOQ641" s="8"/>
      <c r="AOR641" s="8"/>
      <c r="AOS641" s="8"/>
      <c r="AOT641" s="8"/>
      <c r="AOU641" s="8"/>
      <c r="AOV641" s="8"/>
      <c r="AOW641" s="8"/>
      <c r="AOX641" s="8"/>
      <c r="AOY641" s="8"/>
      <c r="AOZ641" s="8"/>
      <c r="APA641" s="8"/>
      <c r="APB641" s="8"/>
      <c r="APC641" s="8"/>
      <c r="APD641" s="8"/>
      <c r="APE641" s="8"/>
      <c r="APF641" s="8"/>
      <c r="APG641" s="8"/>
      <c r="APH641" s="8"/>
      <c r="API641" s="8"/>
      <c r="APJ641" s="8"/>
      <c r="APK641" s="8"/>
      <c r="APL641" s="8"/>
      <c r="APM641" s="8"/>
      <c r="APN641" s="8"/>
      <c r="APO641" s="8"/>
      <c r="APP641" s="8"/>
      <c r="APQ641" s="8"/>
      <c r="APR641" s="8"/>
      <c r="APS641" s="8"/>
      <c r="APT641" s="8"/>
      <c r="APU641" s="8"/>
      <c r="APV641" s="8"/>
      <c r="APW641" s="8"/>
      <c r="APX641" s="8"/>
      <c r="APY641" s="8"/>
      <c r="APZ641" s="8"/>
      <c r="AQA641" s="8"/>
      <c r="AQB641" s="8"/>
      <c r="AQC641" s="8"/>
      <c r="AQD641" s="8"/>
      <c r="AQE641" s="8"/>
      <c r="AQF641" s="8"/>
      <c r="AQG641" s="8"/>
      <c r="AQH641" s="8"/>
      <c r="AQI641" s="8"/>
      <c r="AQJ641" s="8"/>
      <c r="AQK641" s="8"/>
      <c r="AQL641" s="8"/>
      <c r="AQM641" s="8"/>
      <c r="AQN641" s="8"/>
      <c r="AQO641" s="8"/>
      <c r="AQP641" s="8"/>
      <c r="AQQ641" s="8"/>
      <c r="AQR641" s="8"/>
      <c r="AQS641" s="8"/>
      <c r="AQT641" s="8"/>
      <c r="AQU641" s="8"/>
      <c r="AQV641" s="8"/>
      <c r="AQW641" s="8"/>
      <c r="AQX641" s="8"/>
      <c r="AQY641" s="8"/>
      <c r="AQZ641" s="8"/>
      <c r="ARA641" s="8"/>
      <c r="ARB641" s="8"/>
      <c r="ARC641" s="8"/>
      <c r="ARD641" s="8"/>
      <c r="ARE641" s="8"/>
      <c r="ARF641" s="8"/>
      <c r="ARG641" s="8"/>
      <c r="ARH641" s="8"/>
      <c r="ARI641" s="8"/>
      <c r="ARJ641" s="8"/>
      <c r="ARK641" s="8"/>
      <c r="ARL641" s="8"/>
      <c r="ARM641" s="8"/>
      <c r="ARN641" s="8"/>
      <c r="ARO641" s="8"/>
      <c r="ARP641" s="8"/>
      <c r="ARQ641" s="8"/>
      <c r="ARR641" s="8"/>
      <c r="ARS641" s="8"/>
      <c r="ART641" s="8"/>
      <c r="ARU641" s="8"/>
      <c r="ARV641" s="8"/>
      <c r="ARW641" s="8"/>
      <c r="ARX641" s="8"/>
      <c r="ARY641" s="8"/>
      <c r="ARZ641" s="8"/>
      <c r="ASA641" s="8"/>
      <c r="ASB641" s="8"/>
      <c r="ASC641" s="8"/>
      <c r="ASD641" s="8"/>
      <c r="ASE641" s="8"/>
      <c r="ASF641" s="8"/>
      <c r="ASG641" s="8"/>
      <c r="ASH641" s="8"/>
      <c r="ASI641" s="8"/>
      <c r="ASJ641" s="8"/>
      <c r="ASK641" s="8"/>
      <c r="ASL641" s="8"/>
      <c r="ASM641" s="8"/>
      <c r="ASN641" s="8"/>
      <c r="ASO641" s="8"/>
      <c r="ASP641" s="8"/>
      <c r="ASQ641" s="8"/>
      <c r="ASR641" s="8"/>
      <c r="ASS641" s="8"/>
      <c r="AST641" s="8"/>
      <c r="ASU641" s="8"/>
      <c r="ASV641" s="8"/>
      <c r="ASW641" s="8"/>
      <c r="ASX641" s="8"/>
      <c r="ASY641" s="8"/>
      <c r="ASZ641" s="8"/>
      <c r="ATA641" s="8"/>
      <c r="ATB641" s="8"/>
      <c r="ATC641" s="8"/>
      <c r="ATD641" s="8"/>
      <c r="ATE641" s="8"/>
      <c r="ATF641" s="8"/>
      <c r="ATG641" s="8"/>
      <c r="ATH641" s="8"/>
      <c r="ATI641" s="8"/>
      <c r="ATJ641" s="8"/>
      <c r="ATK641" s="8"/>
      <c r="ATL641" s="8"/>
      <c r="ATM641" s="8"/>
      <c r="ATN641" s="8"/>
      <c r="ATO641" s="8"/>
      <c r="ATP641" s="8"/>
      <c r="ATQ641" s="8"/>
      <c r="ATR641" s="8"/>
      <c r="ATS641" s="8"/>
      <c r="ATT641" s="8"/>
      <c r="ATU641" s="8"/>
      <c r="ATV641" s="8"/>
      <c r="ATW641" s="8"/>
      <c r="ATX641" s="8"/>
      <c r="ATY641" s="8"/>
      <c r="ATZ641" s="8"/>
      <c r="AUA641" s="8"/>
      <c r="AUB641" s="8"/>
      <c r="AUC641" s="8"/>
      <c r="AUD641" s="8"/>
      <c r="AUE641" s="8"/>
      <c r="AUF641" s="8"/>
      <c r="AUG641" s="8"/>
      <c r="AUH641" s="8"/>
      <c r="AUI641" s="8"/>
      <c r="AUJ641" s="8"/>
      <c r="AUK641" s="8"/>
      <c r="AUL641" s="8"/>
      <c r="AUM641" s="8"/>
      <c r="AUN641" s="8"/>
      <c r="AUO641" s="8"/>
      <c r="AUP641" s="8"/>
      <c r="AUQ641" s="8"/>
      <c r="AUR641" s="8"/>
      <c r="AUS641" s="8"/>
      <c r="AUT641" s="8"/>
      <c r="AUU641" s="8"/>
      <c r="AUV641" s="8"/>
      <c r="AUW641" s="8"/>
      <c r="AUX641" s="8"/>
      <c r="AUY641" s="8"/>
      <c r="AUZ641" s="8"/>
      <c r="AVA641" s="8"/>
      <c r="AVB641" s="8"/>
      <c r="AVC641" s="8"/>
      <c r="AVD641" s="8"/>
      <c r="AVE641" s="8"/>
      <c r="AVF641" s="8"/>
      <c r="AVG641" s="8"/>
      <c r="AVH641" s="8"/>
      <c r="AVI641" s="8"/>
      <c r="AVJ641" s="8"/>
      <c r="AVK641" s="8"/>
      <c r="AVL641" s="8"/>
      <c r="AVM641" s="8"/>
      <c r="AVN641" s="8"/>
      <c r="AVO641" s="8"/>
      <c r="AVP641" s="8"/>
      <c r="AVQ641" s="8"/>
      <c r="AVR641" s="8"/>
      <c r="AVS641" s="8"/>
      <c r="AVT641" s="8"/>
      <c r="AVU641" s="8"/>
      <c r="AVV641" s="8"/>
      <c r="AVW641" s="8"/>
      <c r="AVX641" s="8"/>
      <c r="AVY641" s="8"/>
      <c r="AVZ641" s="8"/>
      <c r="AWA641" s="8"/>
      <c r="AWB641" s="8"/>
      <c r="AWC641" s="8"/>
      <c r="AWD641" s="8"/>
      <c r="AWE641" s="8"/>
      <c r="AWF641" s="8"/>
      <c r="AWG641" s="8"/>
      <c r="AWH641" s="8"/>
      <c r="AWI641" s="8"/>
      <c r="AWJ641" s="8"/>
      <c r="AWK641" s="8"/>
      <c r="AWL641" s="8"/>
      <c r="AWM641" s="8"/>
      <c r="AWN641" s="8"/>
      <c r="AWO641" s="8"/>
      <c r="AWP641" s="8"/>
      <c r="AWQ641" s="8"/>
      <c r="AWR641" s="8"/>
      <c r="AWS641" s="8"/>
      <c r="AWT641" s="8"/>
      <c r="AWU641" s="8"/>
      <c r="AWV641" s="8"/>
      <c r="AWW641" s="8"/>
      <c r="AWX641" s="8"/>
      <c r="AWY641" s="8"/>
      <c r="AWZ641" s="8"/>
      <c r="AXA641" s="8"/>
      <c r="AXB641" s="8"/>
      <c r="AXC641" s="8"/>
      <c r="AXD641" s="8"/>
      <c r="AXE641" s="8"/>
      <c r="AXF641" s="8"/>
      <c r="AXG641" s="8"/>
      <c r="AXH641" s="8"/>
      <c r="AXI641" s="8"/>
      <c r="AXJ641" s="8"/>
      <c r="AXK641" s="8"/>
      <c r="AXL641" s="8"/>
      <c r="AXM641" s="8"/>
      <c r="AXN641" s="8"/>
      <c r="AXO641" s="8"/>
      <c r="AXP641" s="8"/>
      <c r="AXQ641" s="8"/>
      <c r="AXR641" s="8"/>
      <c r="AXS641" s="8"/>
      <c r="AXT641" s="8"/>
      <c r="AXU641" s="8"/>
      <c r="AXV641" s="8"/>
      <c r="AXW641" s="8"/>
      <c r="AXX641" s="8"/>
      <c r="AXY641" s="8"/>
      <c r="AXZ641" s="8"/>
      <c r="AYA641" s="8"/>
      <c r="AYB641" s="8"/>
      <c r="AYC641" s="8"/>
      <c r="AYD641" s="8"/>
      <c r="AYE641" s="8"/>
      <c r="AYF641" s="8"/>
      <c r="AYG641" s="8"/>
      <c r="AYH641" s="8"/>
      <c r="AYI641" s="8"/>
      <c r="AYJ641" s="8"/>
      <c r="AYK641" s="8"/>
      <c r="AYL641" s="8"/>
      <c r="AYM641" s="8"/>
      <c r="AYN641" s="8"/>
      <c r="AYO641" s="8"/>
      <c r="AYP641" s="8"/>
      <c r="AYQ641" s="8"/>
      <c r="AYR641" s="8"/>
      <c r="AYS641" s="8"/>
      <c r="AYT641" s="8"/>
      <c r="AYU641" s="8"/>
      <c r="AYV641" s="8"/>
      <c r="AYW641" s="8"/>
      <c r="AYX641" s="8"/>
      <c r="AYY641" s="8"/>
      <c r="AYZ641" s="8"/>
      <c r="AZA641" s="8"/>
      <c r="AZB641" s="8"/>
      <c r="AZC641" s="8"/>
      <c r="AZD641" s="8"/>
      <c r="AZE641" s="8"/>
      <c r="AZF641" s="8"/>
      <c r="AZG641" s="8"/>
      <c r="AZH641" s="8"/>
      <c r="AZI641" s="8"/>
      <c r="AZJ641" s="8"/>
      <c r="AZK641" s="8"/>
      <c r="AZL641" s="8"/>
      <c r="AZM641" s="8"/>
      <c r="AZN641" s="8"/>
      <c r="AZO641" s="8"/>
      <c r="AZP641" s="8"/>
      <c r="AZQ641" s="8"/>
      <c r="AZR641" s="8"/>
      <c r="AZS641" s="8"/>
      <c r="AZT641" s="8"/>
      <c r="AZU641" s="8"/>
      <c r="AZV641" s="8"/>
      <c r="AZW641" s="8"/>
      <c r="AZX641" s="8"/>
      <c r="AZY641" s="8"/>
      <c r="AZZ641" s="8"/>
      <c r="BAA641" s="8"/>
      <c r="BAB641" s="8"/>
      <c r="BAC641" s="8"/>
      <c r="BAD641" s="8"/>
      <c r="BAE641" s="8"/>
      <c r="BAF641" s="8"/>
      <c r="BAG641" s="8"/>
      <c r="BAH641" s="8"/>
      <c r="BAI641" s="8"/>
      <c r="BAJ641" s="8"/>
      <c r="BAK641" s="8"/>
      <c r="BAL641" s="8"/>
      <c r="BAM641" s="8"/>
      <c r="BAN641" s="8"/>
      <c r="BAO641" s="8"/>
      <c r="BAP641" s="8"/>
      <c r="BAQ641" s="8"/>
      <c r="BAR641" s="8"/>
      <c r="BAS641" s="8"/>
      <c r="BAT641" s="8"/>
      <c r="BAU641" s="8"/>
      <c r="BAV641" s="8"/>
      <c r="BAW641" s="8"/>
      <c r="BAX641" s="8"/>
      <c r="BAY641" s="8"/>
      <c r="BAZ641" s="8"/>
      <c r="BBA641" s="8"/>
      <c r="BBB641" s="8"/>
      <c r="BBC641" s="8"/>
      <c r="BBD641" s="8"/>
      <c r="BBE641" s="8"/>
      <c r="BBF641" s="8"/>
      <c r="BBG641" s="8"/>
      <c r="BBH641" s="8"/>
      <c r="BBI641" s="8"/>
      <c r="BBJ641" s="8"/>
      <c r="BBK641" s="8"/>
      <c r="BBL641" s="8"/>
      <c r="BBM641" s="8"/>
      <c r="BBN641" s="8"/>
      <c r="BBO641" s="8"/>
      <c r="BBP641" s="8"/>
      <c r="BBQ641" s="8"/>
      <c r="BBR641" s="8"/>
      <c r="BBS641" s="8"/>
      <c r="BBT641" s="8"/>
      <c r="BBU641" s="8"/>
      <c r="BBV641" s="8"/>
      <c r="BBW641" s="8"/>
      <c r="BBX641" s="8"/>
      <c r="BBY641" s="8"/>
      <c r="BBZ641" s="8"/>
      <c r="BCA641" s="8"/>
      <c r="BCB641" s="8"/>
      <c r="BCC641" s="8"/>
      <c r="BCD641" s="8"/>
      <c r="BCE641" s="8"/>
      <c r="BCF641" s="8"/>
      <c r="BCG641" s="8"/>
      <c r="BCH641" s="8"/>
      <c r="BCI641" s="8"/>
      <c r="BCJ641" s="8"/>
      <c r="BCK641" s="8"/>
      <c r="BCL641" s="8"/>
      <c r="BCM641" s="8"/>
      <c r="BCN641" s="8"/>
      <c r="BCO641" s="8"/>
      <c r="BCP641" s="8"/>
      <c r="BCQ641" s="8"/>
      <c r="BCR641" s="8"/>
      <c r="BCS641" s="8"/>
      <c r="BCT641" s="8"/>
      <c r="BCU641" s="8"/>
      <c r="BCV641" s="8"/>
      <c r="BCW641" s="8"/>
      <c r="BCX641" s="8"/>
      <c r="BCY641" s="8"/>
      <c r="BCZ641" s="8"/>
      <c r="BDA641" s="8"/>
      <c r="BDB641" s="8"/>
      <c r="BDC641" s="8"/>
      <c r="BDD641" s="8"/>
      <c r="BDE641" s="8"/>
      <c r="BDF641" s="8"/>
      <c r="BDG641" s="8"/>
      <c r="BDH641" s="8"/>
      <c r="BDI641" s="8"/>
      <c r="BDJ641" s="8"/>
      <c r="BDK641" s="8"/>
      <c r="BDL641" s="8"/>
      <c r="BDM641" s="8"/>
      <c r="BDN641" s="8"/>
      <c r="BDO641" s="8"/>
      <c r="BDP641" s="8"/>
      <c r="BDQ641" s="8"/>
      <c r="BDR641" s="8"/>
      <c r="BDS641" s="8"/>
      <c r="BDT641" s="8"/>
      <c r="BDU641" s="8"/>
      <c r="BDV641" s="8"/>
      <c r="BDW641" s="8"/>
      <c r="BDX641" s="8"/>
      <c r="BDY641" s="8"/>
      <c r="BDZ641" s="8"/>
      <c r="BEA641" s="8"/>
      <c r="BEB641" s="8"/>
      <c r="BEC641" s="8"/>
      <c r="BED641" s="8"/>
      <c r="BEE641" s="8"/>
      <c r="BEF641" s="8"/>
      <c r="BEG641" s="8"/>
      <c r="BEH641" s="8"/>
      <c r="BEI641" s="8"/>
      <c r="BEJ641" s="8"/>
      <c r="BEK641" s="8"/>
      <c r="BEL641" s="8"/>
      <c r="BEM641" s="8"/>
      <c r="BEN641" s="8"/>
      <c r="BEO641" s="8"/>
      <c r="BEP641" s="8"/>
      <c r="BEQ641" s="8"/>
      <c r="BER641" s="8"/>
      <c r="BES641" s="8"/>
      <c r="BET641" s="8"/>
      <c r="BEU641" s="8"/>
      <c r="BEV641" s="8"/>
      <c r="BEW641" s="8"/>
      <c r="BEX641" s="8"/>
      <c r="BEY641" s="8"/>
      <c r="BEZ641" s="8"/>
      <c r="BFA641" s="8"/>
      <c r="BFB641" s="8"/>
      <c r="BFC641" s="8"/>
      <c r="BFD641" s="8"/>
      <c r="BFE641" s="8"/>
      <c r="BFF641" s="8"/>
      <c r="BFG641" s="8"/>
      <c r="BFH641" s="8"/>
      <c r="BFI641" s="8"/>
      <c r="BFJ641" s="8"/>
      <c r="BFK641" s="8"/>
      <c r="BFL641" s="8"/>
      <c r="BFM641" s="8"/>
      <c r="BFN641" s="8"/>
      <c r="BFO641" s="8"/>
      <c r="BFP641" s="8"/>
      <c r="BFQ641" s="8"/>
      <c r="BFR641" s="8"/>
      <c r="BFS641" s="8"/>
      <c r="BFT641" s="8"/>
      <c r="BFU641" s="8"/>
      <c r="BFV641" s="8"/>
      <c r="BFW641" s="8"/>
      <c r="BFX641" s="8"/>
      <c r="BFY641" s="8"/>
      <c r="BFZ641" s="8"/>
      <c r="BGA641" s="8"/>
      <c r="BGB641" s="8"/>
      <c r="BGC641" s="8"/>
      <c r="BGD641" s="8"/>
      <c r="BGE641" s="8"/>
      <c r="BGF641" s="8"/>
      <c r="BGG641" s="8"/>
      <c r="BGH641" s="8"/>
      <c r="BGI641" s="8"/>
      <c r="BGJ641" s="8"/>
      <c r="BGK641" s="8"/>
      <c r="BGL641" s="8"/>
      <c r="BGM641" s="8"/>
      <c r="BGN641" s="8"/>
      <c r="BGO641" s="8"/>
      <c r="BGP641" s="8"/>
      <c r="BGQ641" s="8"/>
      <c r="BGR641" s="8"/>
      <c r="BGS641" s="8"/>
      <c r="BGT641" s="8"/>
      <c r="BGU641" s="8"/>
      <c r="BGV641" s="8"/>
      <c r="BGW641" s="8"/>
      <c r="BGX641" s="8"/>
      <c r="BGY641" s="8"/>
      <c r="BGZ641" s="8"/>
      <c r="BHA641" s="8"/>
      <c r="BHB641" s="8"/>
      <c r="BHC641" s="8"/>
      <c r="BHD641" s="8"/>
      <c r="BHE641" s="8"/>
      <c r="BHF641" s="8"/>
      <c r="BHG641" s="8"/>
      <c r="BHH641" s="8"/>
      <c r="BHI641" s="8"/>
      <c r="BHJ641" s="8"/>
      <c r="BHK641" s="8"/>
      <c r="BHL641" s="8"/>
      <c r="BHM641" s="8"/>
      <c r="BHN641" s="8"/>
      <c r="BHO641" s="8"/>
      <c r="BHP641" s="8"/>
      <c r="BHQ641" s="8"/>
      <c r="BHR641" s="8"/>
      <c r="BHS641" s="8"/>
      <c r="BHT641" s="8"/>
      <c r="BHU641" s="8"/>
      <c r="BHV641" s="8"/>
      <c r="BHW641" s="8"/>
      <c r="BHX641" s="8"/>
      <c r="BHY641" s="8"/>
      <c r="BHZ641" s="8"/>
      <c r="BIA641" s="8"/>
      <c r="BIB641" s="8"/>
      <c r="BIC641" s="8"/>
      <c r="BID641" s="8"/>
      <c r="BIE641" s="8"/>
      <c r="BIF641" s="8"/>
      <c r="BIG641" s="8"/>
      <c r="BIH641" s="8"/>
      <c r="BII641" s="8"/>
      <c r="BIJ641" s="8"/>
      <c r="BIK641" s="8"/>
      <c r="BIL641" s="8"/>
      <c r="BIM641" s="8"/>
      <c r="BIN641" s="8"/>
      <c r="BIO641" s="8"/>
      <c r="BIP641" s="8"/>
      <c r="BIQ641" s="8"/>
      <c r="BIR641" s="8"/>
      <c r="BIS641" s="8"/>
      <c r="BIT641" s="8"/>
      <c r="BIU641" s="8"/>
      <c r="BIV641" s="8"/>
      <c r="BIW641" s="8"/>
      <c r="BIX641" s="8"/>
      <c r="BIY641" s="8"/>
      <c r="BIZ641" s="8"/>
      <c r="BJA641" s="8"/>
      <c r="BJB641" s="8"/>
      <c r="BJC641" s="8"/>
      <c r="BJD641" s="8"/>
      <c r="BJE641" s="8"/>
      <c r="BJF641" s="8"/>
      <c r="BJG641" s="8"/>
      <c r="BJH641" s="8"/>
      <c r="BJI641" s="8"/>
      <c r="BJJ641" s="8"/>
      <c r="BJK641" s="8"/>
      <c r="BJL641" s="8"/>
      <c r="BJM641" s="8"/>
      <c r="BJN641" s="8"/>
      <c r="BJO641" s="8"/>
      <c r="BJP641" s="8"/>
      <c r="BJQ641" s="8"/>
      <c r="BJR641" s="8"/>
      <c r="BJS641" s="8"/>
      <c r="BJT641" s="8"/>
      <c r="BJU641" s="8"/>
      <c r="BJV641" s="8"/>
      <c r="BJW641" s="8"/>
      <c r="BJX641" s="8"/>
      <c r="BJY641" s="8"/>
      <c r="BJZ641" s="8"/>
      <c r="BKA641" s="8"/>
      <c r="BKB641" s="8"/>
      <c r="BKC641" s="8"/>
      <c r="BKD641" s="8"/>
      <c r="BKE641" s="8"/>
      <c r="BKF641" s="8"/>
      <c r="BKG641" s="8"/>
      <c r="BKH641" s="8"/>
      <c r="BKI641" s="8"/>
      <c r="BKJ641" s="8"/>
      <c r="BKK641" s="8"/>
      <c r="BKL641" s="8"/>
      <c r="BKM641" s="8"/>
      <c r="BKN641" s="8"/>
      <c r="BKO641" s="8"/>
      <c r="BKP641" s="8"/>
      <c r="BKQ641" s="8"/>
      <c r="BKR641" s="8"/>
      <c r="BKS641" s="8"/>
      <c r="BKT641" s="8"/>
      <c r="BKU641" s="8"/>
      <c r="BKV641" s="8"/>
      <c r="BKW641" s="8"/>
      <c r="BKX641" s="8"/>
      <c r="BKY641" s="8"/>
      <c r="BKZ641" s="8"/>
      <c r="BLA641" s="8"/>
      <c r="BLB641" s="8"/>
      <c r="BLC641" s="8"/>
      <c r="BLD641" s="8"/>
      <c r="BLE641" s="8"/>
      <c r="BLF641" s="8"/>
      <c r="BLG641" s="8"/>
      <c r="BLH641" s="8"/>
      <c r="BLI641" s="8"/>
      <c r="BLJ641" s="8"/>
      <c r="BLK641" s="8"/>
      <c r="BLL641" s="8"/>
      <c r="BLM641" s="8"/>
      <c r="BLN641" s="8"/>
      <c r="BLO641" s="8"/>
      <c r="BLP641" s="8"/>
      <c r="BLQ641" s="8"/>
      <c r="BLR641" s="8"/>
      <c r="BLS641" s="8"/>
      <c r="BLT641" s="8"/>
      <c r="BLU641" s="8"/>
      <c r="BLV641" s="8"/>
      <c r="BLW641" s="8"/>
      <c r="BLX641" s="8"/>
      <c r="BLY641" s="8"/>
      <c r="BLZ641" s="8"/>
      <c r="BMA641" s="8"/>
      <c r="BMB641" s="8"/>
      <c r="BMC641" s="8"/>
      <c r="BMD641" s="8"/>
      <c r="BME641" s="8"/>
      <c r="BMF641" s="8"/>
      <c r="BMG641" s="8"/>
      <c r="BMH641" s="8"/>
      <c r="BMI641" s="8"/>
      <c r="BMJ641" s="8"/>
      <c r="BMK641" s="8"/>
      <c r="BML641" s="8"/>
      <c r="BMM641" s="8"/>
      <c r="BMN641" s="8"/>
      <c r="BMO641" s="8"/>
      <c r="BMP641" s="8"/>
      <c r="BMQ641" s="8"/>
      <c r="BMR641" s="8"/>
      <c r="BMS641" s="8"/>
      <c r="BMT641" s="8"/>
      <c r="BMU641" s="8"/>
      <c r="BMV641" s="8"/>
      <c r="BMW641" s="8"/>
      <c r="BMX641" s="8"/>
      <c r="BMY641" s="8"/>
      <c r="BMZ641" s="8"/>
      <c r="BNA641" s="8"/>
      <c r="BNB641" s="8"/>
      <c r="BNC641" s="8"/>
      <c r="BND641" s="8"/>
      <c r="BNE641" s="8"/>
      <c r="BNF641" s="8"/>
      <c r="BNG641" s="8"/>
      <c r="BNH641" s="8"/>
      <c r="BNI641" s="8"/>
      <c r="BNJ641" s="8"/>
      <c r="BNK641" s="8"/>
      <c r="BNL641" s="8"/>
      <c r="BNM641" s="8"/>
      <c r="BNN641" s="8"/>
      <c r="BNO641" s="8"/>
      <c r="BNP641" s="8"/>
      <c r="BNQ641" s="8"/>
      <c r="BNR641" s="8"/>
      <c r="BNS641" s="8"/>
      <c r="BNT641" s="8"/>
      <c r="BNU641" s="8"/>
      <c r="BNV641" s="8"/>
      <c r="BNW641" s="8"/>
      <c r="BNX641" s="8"/>
      <c r="BNY641" s="8"/>
      <c r="BNZ641" s="8"/>
      <c r="BOA641" s="8"/>
      <c r="BOB641" s="8"/>
      <c r="BOC641" s="8"/>
      <c r="BOD641" s="8"/>
      <c r="BOE641" s="8"/>
      <c r="BOF641" s="8"/>
      <c r="BOG641" s="8"/>
      <c r="BOH641" s="8"/>
      <c r="BOI641" s="8"/>
      <c r="BOJ641" s="8"/>
      <c r="BOK641" s="8"/>
      <c r="BOL641" s="8"/>
      <c r="BOM641" s="8"/>
      <c r="BON641" s="8"/>
      <c r="BOO641" s="8"/>
      <c r="BOP641" s="8"/>
      <c r="BOQ641" s="8"/>
      <c r="BOR641" s="8"/>
      <c r="BOS641" s="8"/>
      <c r="BOT641" s="8"/>
      <c r="BOU641" s="8"/>
      <c r="BOV641" s="8"/>
      <c r="BOW641" s="8"/>
      <c r="BOX641" s="8"/>
      <c r="BOY641" s="8"/>
      <c r="BOZ641" s="8"/>
      <c r="BPA641" s="8"/>
      <c r="BPB641" s="8"/>
      <c r="BPC641" s="8"/>
      <c r="BPD641" s="8"/>
      <c r="BPE641" s="8"/>
      <c r="BPF641" s="8"/>
      <c r="BPG641" s="8"/>
      <c r="BPH641" s="8"/>
      <c r="BPI641" s="8"/>
      <c r="BPJ641" s="8"/>
      <c r="BPK641" s="8"/>
      <c r="BPL641" s="8"/>
      <c r="BPM641" s="8"/>
      <c r="BPN641" s="8"/>
      <c r="BPO641" s="8"/>
      <c r="BPP641" s="8"/>
      <c r="BPQ641" s="8"/>
      <c r="BPR641" s="8"/>
      <c r="BPS641" s="8"/>
      <c r="BPT641" s="8"/>
      <c r="BPU641" s="8"/>
      <c r="BPV641" s="8"/>
      <c r="BPW641" s="8"/>
      <c r="BPX641" s="8"/>
      <c r="BPY641" s="8"/>
      <c r="BPZ641" s="8"/>
      <c r="BQA641" s="8"/>
      <c r="BQB641" s="8"/>
      <c r="BQC641" s="8"/>
      <c r="BQD641" s="8"/>
      <c r="BQE641" s="8"/>
      <c r="BQF641" s="8"/>
      <c r="BQG641" s="8"/>
      <c r="BQH641" s="8"/>
      <c r="BQI641" s="8"/>
      <c r="BQJ641" s="8"/>
      <c r="BQK641" s="8"/>
      <c r="BQL641" s="8"/>
      <c r="BQM641" s="8"/>
      <c r="BQN641" s="8"/>
      <c r="BQO641" s="8"/>
      <c r="BQP641" s="8"/>
      <c r="BQQ641" s="8"/>
      <c r="BQR641" s="8"/>
      <c r="BQS641" s="8"/>
      <c r="BQT641" s="8"/>
      <c r="BQU641" s="8"/>
      <c r="BQV641" s="8"/>
      <c r="BQW641" s="8"/>
      <c r="BQX641" s="8"/>
      <c r="BQY641" s="8"/>
      <c r="BQZ641" s="8"/>
      <c r="BRA641" s="8"/>
      <c r="BRB641" s="8"/>
      <c r="BRC641" s="8"/>
      <c r="BRD641" s="8"/>
      <c r="BRE641" s="8"/>
      <c r="BRF641" s="8"/>
      <c r="BRG641" s="8"/>
      <c r="BRH641" s="8"/>
      <c r="BRI641" s="8"/>
      <c r="BRJ641" s="8"/>
      <c r="BRK641" s="8"/>
      <c r="BRL641" s="8"/>
      <c r="BRM641" s="8"/>
      <c r="BRN641" s="8"/>
      <c r="BRO641" s="8"/>
      <c r="BRP641" s="8"/>
      <c r="BRQ641" s="8"/>
      <c r="BRR641" s="8"/>
      <c r="BRS641" s="8"/>
      <c r="BRT641" s="8"/>
      <c r="BRU641" s="8"/>
      <c r="BRV641" s="8"/>
      <c r="BRW641" s="8"/>
      <c r="BRX641" s="8"/>
      <c r="BRY641" s="8"/>
      <c r="BRZ641" s="8"/>
      <c r="BSA641" s="8"/>
      <c r="BSB641" s="8"/>
      <c r="BSC641" s="8"/>
      <c r="BSD641" s="8"/>
      <c r="BSE641" s="8"/>
      <c r="BSF641" s="8"/>
      <c r="BSG641" s="8"/>
      <c r="BSH641" s="8"/>
      <c r="BSI641" s="8"/>
      <c r="BSJ641" s="8"/>
      <c r="BSK641" s="8"/>
      <c r="BSL641" s="8"/>
      <c r="BSM641" s="8"/>
      <c r="BSN641" s="8"/>
      <c r="BSO641" s="8"/>
      <c r="BSP641" s="8"/>
      <c r="BSQ641" s="8"/>
      <c r="BSR641" s="8"/>
      <c r="BSS641" s="8"/>
      <c r="BST641" s="8"/>
      <c r="BSU641" s="8"/>
      <c r="BSV641" s="8"/>
      <c r="BSW641" s="8"/>
      <c r="BSX641" s="8"/>
      <c r="BSY641" s="8"/>
      <c r="BSZ641" s="8"/>
      <c r="BTA641" s="8"/>
      <c r="BTB641" s="8"/>
      <c r="BTC641" s="8"/>
      <c r="BTD641" s="8"/>
      <c r="BTE641" s="8"/>
      <c r="BTF641" s="8"/>
      <c r="BTG641" s="8"/>
      <c r="BTH641" s="8"/>
      <c r="BTI641" s="8"/>
      <c r="BTJ641" s="8"/>
      <c r="BTK641" s="8"/>
      <c r="BTL641" s="8"/>
      <c r="BTM641" s="8"/>
      <c r="BTN641" s="8"/>
      <c r="BTO641" s="8"/>
      <c r="BTP641" s="8"/>
      <c r="BTQ641" s="8"/>
      <c r="BTR641" s="8"/>
      <c r="BTS641" s="8"/>
      <c r="BTT641" s="8"/>
      <c r="BTU641" s="8"/>
      <c r="BTV641" s="8"/>
      <c r="BTW641" s="8"/>
      <c r="BTX641" s="8"/>
      <c r="BTY641" s="8"/>
      <c r="BTZ641" s="8"/>
      <c r="BUA641" s="8"/>
      <c r="BUB641" s="8"/>
      <c r="BUC641" s="8"/>
      <c r="BUD641" s="8"/>
      <c r="BUE641" s="8"/>
      <c r="BUF641" s="8"/>
      <c r="BUG641" s="8"/>
      <c r="BUH641" s="8"/>
      <c r="BUI641" s="8"/>
      <c r="BUJ641" s="8"/>
      <c r="BUK641" s="8"/>
      <c r="BUL641" s="8"/>
      <c r="BUM641" s="8"/>
      <c r="BUN641" s="8"/>
      <c r="BUO641" s="8"/>
      <c r="BUP641" s="8"/>
      <c r="BUQ641" s="8"/>
      <c r="BUR641" s="8"/>
      <c r="BUS641" s="8"/>
      <c r="BUT641" s="8"/>
      <c r="BUU641" s="8"/>
      <c r="BUV641" s="8"/>
      <c r="BUW641" s="8"/>
      <c r="BUX641" s="8"/>
      <c r="BUY641" s="8"/>
      <c r="BUZ641" s="8"/>
      <c r="BVA641" s="8"/>
      <c r="BVB641" s="8"/>
      <c r="BVC641" s="8"/>
      <c r="BVD641" s="8"/>
      <c r="BVE641" s="8"/>
      <c r="BVF641" s="8"/>
      <c r="BVG641" s="8"/>
      <c r="BVH641" s="8"/>
      <c r="BVI641" s="8"/>
      <c r="BVJ641" s="8"/>
      <c r="BVK641" s="8"/>
      <c r="BVL641" s="8"/>
      <c r="BVM641" s="8"/>
      <c r="BVN641" s="8"/>
      <c r="BVO641" s="8"/>
      <c r="BVP641" s="8"/>
      <c r="BVQ641" s="8"/>
      <c r="BVR641" s="8"/>
      <c r="BVS641" s="8"/>
      <c r="BVT641" s="8"/>
      <c r="BVU641" s="8"/>
      <c r="BVV641" s="8"/>
      <c r="BVW641" s="8"/>
      <c r="BVX641" s="8"/>
      <c r="BVY641" s="8"/>
      <c r="BVZ641" s="8"/>
      <c r="BWA641" s="8"/>
      <c r="BWB641" s="8"/>
      <c r="BWC641" s="8"/>
      <c r="BWD641" s="8"/>
      <c r="BWE641" s="8"/>
      <c r="BWF641" s="8"/>
      <c r="BWG641" s="8"/>
      <c r="BWH641" s="8"/>
      <c r="BWI641" s="8"/>
      <c r="BWJ641" s="8"/>
      <c r="BWK641" s="8"/>
      <c r="BWL641" s="8"/>
      <c r="BWM641" s="8"/>
      <c r="BWN641" s="8"/>
      <c r="BWO641" s="8"/>
      <c r="BWP641" s="8"/>
      <c r="BWQ641" s="8"/>
    </row>
    <row r="642" spans="1:1967" s="445" customFormat="1" ht="102" customHeight="1">
      <c r="A642" s="9" t="s">
        <v>6695</v>
      </c>
      <c r="B642" s="100" t="s">
        <v>97</v>
      </c>
      <c r="C642" s="111" t="s">
        <v>1175</v>
      </c>
      <c r="D642" s="111" t="s">
        <v>1176</v>
      </c>
      <c r="E642" s="111" t="s">
        <v>1177</v>
      </c>
      <c r="F642" s="3"/>
      <c r="G642" s="3" t="s">
        <v>385</v>
      </c>
      <c r="H642" s="20">
        <v>1</v>
      </c>
      <c r="I642" s="114">
        <v>470000000</v>
      </c>
      <c r="J642" s="21" t="s">
        <v>1330</v>
      </c>
      <c r="K642" s="25" t="s">
        <v>2106</v>
      </c>
      <c r="L642" s="138" t="s">
        <v>3428</v>
      </c>
      <c r="M642" s="141" t="s">
        <v>383</v>
      </c>
      <c r="N642" s="361" t="s">
        <v>8875</v>
      </c>
      <c r="O642" s="3" t="s">
        <v>1382</v>
      </c>
      <c r="P642" s="7" t="s">
        <v>1354</v>
      </c>
      <c r="Q642" s="3" t="s">
        <v>1195</v>
      </c>
      <c r="R642" s="24">
        <v>1060</v>
      </c>
      <c r="S642" s="25">
        <v>32983.81</v>
      </c>
      <c r="T642" s="83">
        <f t="shared" si="40"/>
        <v>34962838.599999994</v>
      </c>
      <c r="U642" s="83">
        <f t="shared" si="43"/>
        <v>39158379.231999993</v>
      </c>
      <c r="V642" s="9" t="s">
        <v>1341</v>
      </c>
      <c r="W642" s="153" t="s">
        <v>1410</v>
      </c>
      <c r="X642" s="9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  <c r="NL642" s="8"/>
      <c r="NM642" s="8"/>
      <c r="NN642" s="8"/>
      <c r="NO642" s="8"/>
      <c r="NP642" s="8"/>
      <c r="NQ642" s="8"/>
      <c r="NR642" s="8"/>
      <c r="NS642" s="8"/>
      <c r="NT642" s="8"/>
      <c r="NU642" s="8"/>
      <c r="NV642" s="8"/>
      <c r="NW642" s="8"/>
      <c r="NX642" s="8"/>
      <c r="NY642" s="8"/>
      <c r="NZ642" s="8"/>
      <c r="OA642" s="8"/>
      <c r="OB642" s="8"/>
      <c r="OC642" s="8"/>
      <c r="OD642" s="8"/>
      <c r="OE642" s="8"/>
      <c r="OF642" s="8"/>
      <c r="OG642" s="8"/>
      <c r="OH642" s="8"/>
      <c r="OI642" s="8"/>
      <c r="OJ642" s="8"/>
      <c r="OK642" s="8"/>
      <c r="OL642" s="8"/>
      <c r="OM642" s="8"/>
      <c r="ON642" s="8"/>
      <c r="OO642" s="8"/>
      <c r="OP642" s="8"/>
      <c r="OQ642" s="8"/>
      <c r="OR642" s="8"/>
      <c r="OS642" s="8"/>
      <c r="OT642" s="8"/>
      <c r="OU642" s="8"/>
      <c r="OV642" s="8"/>
      <c r="OW642" s="8"/>
      <c r="OX642" s="8"/>
      <c r="OY642" s="8"/>
      <c r="OZ642" s="8"/>
      <c r="PA642" s="8"/>
      <c r="PB642" s="8"/>
      <c r="PC642" s="8"/>
      <c r="PD642" s="8"/>
      <c r="PE642" s="8"/>
      <c r="PF642" s="8"/>
      <c r="PG642" s="8"/>
      <c r="PH642" s="8"/>
      <c r="PI642" s="8"/>
      <c r="PJ642" s="8"/>
      <c r="PK642" s="8"/>
      <c r="PL642" s="8"/>
      <c r="PM642" s="8"/>
      <c r="PN642" s="8"/>
      <c r="PO642" s="8"/>
      <c r="PP642" s="8"/>
      <c r="PQ642" s="8"/>
      <c r="PR642" s="8"/>
      <c r="PS642" s="8"/>
      <c r="PT642" s="8"/>
      <c r="PU642" s="8"/>
      <c r="PV642" s="8"/>
      <c r="PW642" s="8"/>
      <c r="PX642" s="8"/>
      <c r="PY642" s="8"/>
      <c r="PZ642" s="8"/>
      <c r="QA642" s="8"/>
      <c r="QB642" s="8"/>
      <c r="QC642" s="8"/>
      <c r="QD642" s="8"/>
      <c r="QE642" s="8"/>
      <c r="QF642" s="8"/>
      <c r="QG642" s="8"/>
      <c r="QH642" s="8"/>
      <c r="QI642" s="8"/>
      <c r="QJ642" s="8"/>
      <c r="QK642" s="8"/>
      <c r="QL642" s="8"/>
      <c r="QM642" s="8"/>
      <c r="QN642" s="8"/>
      <c r="QO642" s="8"/>
      <c r="QP642" s="8"/>
      <c r="QQ642" s="8"/>
      <c r="QR642" s="8"/>
      <c r="QS642" s="8"/>
      <c r="QT642" s="8"/>
      <c r="QU642" s="8"/>
      <c r="QV642" s="8"/>
      <c r="QW642" s="8"/>
      <c r="QX642" s="8"/>
      <c r="QY642" s="8"/>
      <c r="QZ642" s="8"/>
      <c r="RA642" s="8"/>
      <c r="RB642" s="8"/>
      <c r="RC642" s="8"/>
      <c r="RD642" s="8"/>
      <c r="RE642" s="8"/>
      <c r="RF642" s="8"/>
      <c r="RG642" s="8"/>
      <c r="RH642" s="8"/>
      <c r="RI642" s="8"/>
      <c r="RJ642" s="8"/>
      <c r="RK642" s="8"/>
      <c r="RL642" s="8"/>
      <c r="RM642" s="8"/>
      <c r="RN642" s="8"/>
      <c r="RO642" s="8"/>
      <c r="RP642" s="8"/>
      <c r="RQ642" s="8"/>
      <c r="RR642" s="8"/>
      <c r="RS642" s="8"/>
      <c r="RT642" s="8"/>
      <c r="RU642" s="8"/>
      <c r="RV642" s="8"/>
      <c r="RW642" s="8"/>
      <c r="RX642" s="8"/>
      <c r="RY642" s="8"/>
      <c r="RZ642" s="8"/>
      <c r="SA642" s="8"/>
      <c r="SB642" s="8"/>
      <c r="SC642" s="8"/>
      <c r="SD642" s="8"/>
      <c r="SE642" s="8"/>
      <c r="SF642" s="8"/>
      <c r="SG642" s="8"/>
      <c r="SH642" s="8"/>
      <c r="SI642" s="8"/>
      <c r="SJ642" s="8"/>
      <c r="SK642" s="8"/>
      <c r="SL642" s="8"/>
      <c r="SM642" s="8"/>
      <c r="SN642" s="8"/>
      <c r="SO642" s="8"/>
      <c r="SP642" s="8"/>
      <c r="SQ642" s="8"/>
      <c r="SR642" s="8"/>
      <c r="SS642" s="8"/>
      <c r="ST642" s="8"/>
      <c r="SU642" s="8"/>
      <c r="SV642" s="8"/>
      <c r="SW642" s="8"/>
      <c r="SX642" s="8"/>
      <c r="SY642" s="8"/>
      <c r="SZ642" s="8"/>
      <c r="TA642" s="8"/>
      <c r="TB642" s="8"/>
      <c r="TC642" s="8"/>
      <c r="TD642" s="8"/>
      <c r="TE642" s="8"/>
      <c r="TF642" s="8"/>
      <c r="TG642" s="8"/>
      <c r="TH642" s="8"/>
      <c r="TI642" s="8"/>
      <c r="TJ642" s="8"/>
      <c r="TK642" s="8"/>
      <c r="TL642" s="8"/>
      <c r="TM642" s="8"/>
      <c r="TN642" s="8"/>
      <c r="TO642" s="8"/>
      <c r="TP642" s="8"/>
      <c r="TQ642" s="8"/>
      <c r="TR642" s="8"/>
      <c r="TS642" s="8"/>
      <c r="TT642" s="8"/>
      <c r="TU642" s="8"/>
      <c r="TV642" s="8"/>
      <c r="TW642" s="8"/>
      <c r="TX642" s="8"/>
      <c r="TY642" s="8"/>
      <c r="TZ642" s="8"/>
      <c r="UA642" s="8"/>
      <c r="UB642" s="8"/>
      <c r="UC642" s="8"/>
      <c r="UD642" s="8"/>
      <c r="UE642" s="8"/>
      <c r="UF642" s="8"/>
      <c r="UG642" s="8"/>
      <c r="UH642" s="8"/>
      <c r="UI642" s="8"/>
      <c r="UJ642" s="8"/>
      <c r="UK642" s="8"/>
      <c r="UL642" s="8"/>
      <c r="UM642" s="8"/>
      <c r="UN642" s="8"/>
      <c r="UO642" s="8"/>
      <c r="UP642" s="8"/>
      <c r="UQ642" s="8"/>
      <c r="UR642" s="8"/>
      <c r="US642" s="8"/>
      <c r="UT642" s="8"/>
      <c r="UU642" s="8"/>
      <c r="UV642" s="8"/>
      <c r="UW642" s="8"/>
      <c r="UX642" s="8"/>
      <c r="UY642" s="8"/>
      <c r="UZ642" s="8"/>
      <c r="VA642" s="8"/>
      <c r="VB642" s="8"/>
      <c r="VC642" s="8"/>
      <c r="VD642" s="8"/>
      <c r="VE642" s="8"/>
      <c r="VF642" s="8"/>
      <c r="VG642" s="8"/>
      <c r="VH642" s="8"/>
      <c r="VI642" s="8"/>
      <c r="VJ642" s="8"/>
      <c r="VK642" s="8"/>
      <c r="VL642" s="8"/>
      <c r="VM642" s="8"/>
      <c r="VN642" s="8"/>
      <c r="VO642" s="8"/>
      <c r="VP642" s="8"/>
      <c r="VQ642" s="8"/>
      <c r="VR642" s="8"/>
      <c r="VS642" s="8"/>
      <c r="VT642" s="8"/>
      <c r="VU642" s="8"/>
      <c r="VV642" s="8"/>
      <c r="VW642" s="8"/>
      <c r="VX642" s="8"/>
      <c r="VY642" s="8"/>
      <c r="VZ642" s="8"/>
      <c r="WA642" s="8"/>
      <c r="WB642" s="8"/>
      <c r="WC642" s="8"/>
      <c r="WD642" s="8"/>
      <c r="WE642" s="8"/>
      <c r="WF642" s="8"/>
      <c r="WG642" s="8"/>
      <c r="WH642" s="8"/>
      <c r="WI642" s="8"/>
      <c r="WJ642" s="8"/>
      <c r="WK642" s="8"/>
      <c r="WL642" s="8"/>
      <c r="WM642" s="8"/>
      <c r="WN642" s="8"/>
      <c r="WO642" s="8"/>
      <c r="WP642" s="8"/>
      <c r="WQ642" s="8"/>
      <c r="WR642" s="8"/>
      <c r="WS642" s="8"/>
      <c r="WT642" s="8"/>
      <c r="WU642" s="8"/>
      <c r="WV642" s="8"/>
      <c r="WW642" s="8"/>
      <c r="WX642" s="8"/>
      <c r="WY642" s="8"/>
      <c r="WZ642" s="8"/>
      <c r="XA642" s="8"/>
      <c r="XB642" s="8"/>
      <c r="XC642" s="8"/>
      <c r="XD642" s="8"/>
      <c r="XE642" s="8"/>
      <c r="XF642" s="8"/>
      <c r="XG642" s="8"/>
      <c r="XH642" s="8"/>
      <c r="XI642" s="8"/>
      <c r="XJ642" s="8"/>
      <c r="XK642" s="8"/>
      <c r="XL642" s="8"/>
      <c r="XM642" s="8"/>
      <c r="XN642" s="8"/>
      <c r="XO642" s="8"/>
      <c r="XP642" s="8"/>
      <c r="XQ642" s="8"/>
      <c r="XR642" s="8"/>
      <c r="XS642" s="8"/>
      <c r="XT642" s="8"/>
      <c r="XU642" s="8"/>
      <c r="XV642" s="8"/>
      <c r="XW642" s="8"/>
      <c r="XX642" s="8"/>
      <c r="XY642" s="8"/>
      <c r="XZ642" s="8"/>
      <c r="YA642" s="8"/>
      <c r="YB642" s="8"/>
      <c r="YC642" s="8"/>
      <c r="YD642" s="8"/>
      <c r="YE642" s="8"/>
      <c r="YF642" s="8"/>
      <c r="YG642" s="8"/>
      <c r="YH642" s="8"/>
      <c r="YI642" s="8"/>
      <c r="YJ642" s="8"/>
      <c r="YK642" s="8"/>
      <c r="YL642" s="8"/>
      <c r="YM642" s="8"/>
      <c r="YN642" s="8"/>
      <c r="YO642" s="8"/>
      <c r="YP642" s="8"/>
      <c r="YQ642" s="8"/>
      <c r="YR642" s="8"/>
      <c r="YS642" s="8"/>
      <c r="YT642" s="8"/>
      <c r="YU642" s="8"/>
      <c r="YV642" s="8"/>
      <c r="YW642" s="8"/>
      <c r="YX642" s="8"/>
      <c r="YY642" s="8"/>
      <c r="YZ642" s="8"/>
      <c r="ZA642" s="8"/>
      <c r="ZB642" s="8"/>
      <c r="ZC642" s="8"/>
      <c r="ZD642" s="8"/>
      <c r="ZE642" s="8"/>
      <c r="ZF642" s="8"/>
      <c r="ZG642" s="8"/>
      <c r="ZH642" s="8"/>
      <c r="ZI642" s="8"/>
      <c r="ZJ642" s="8"/>
      <c r="ZK642" s="8"/>
      <c r="ZL642" s="8"/>
      <c r="ZM642" s="8"/>
      <c r="ZN642" s="8"/>
      <c r="ZO642" s="8"/>
      <c r="ZP642" s="8"/>
      <c r="ZQ642" s="8"/>
      <c r="ZR642" s="8"/>
      <c r="ZS642" s="8"/>
      <c r="ZT642" s="8"/>
      <c r="ZU642" s="8"/>
      <c r="ZV642" s="8"/>
      <c r="ZW642" s="8"/>
      <c r="ZX642" s="8"/>
      <c r="ZY642" s="8"/>
      <c r="ZZ642" s="8"/>
      <c r="AAA642" s="8"/>
      <c r="AAB642" s="8"/>
      <c r="AAC642" s="8"/>
      <c r="AAD642" s="8"/>
      <c r="AAE642" s="8"/>
      <c r="AAF642" s="8"/>
      <c r="AAG642" s="8"/>
      <c r="AAH642" s="8"/>
      <c r="AAI642" s="8"/>
      <c r="AAJ642" s="8"/>
      <c r="AAK642" s="8"/>
      <c r="AAL642" s="8"/>
      <c r="AAM642" s="8"/>
      <c r="AAN642" s="8"/>
      <c r="AAO642" s="8"/>
      <c r="AAP642" s="8"/>
      <c r="AAQ642" s="8"/>
      <c r="AAR642" s="8"/>
      <c r="AAS642" s="8"/>
      <c r="AAT642" s="8"/>
      <c r="AAU642" s="8"/>
      <c r="AAV642" s="8"/>
      <c r="AAW642" s="8"/>
      <c r="AAX642" s="8"/>
      <c r="AAY642" s="8"/>
      <c r="AAZ642" s="8"/>
      <c r="ABA642" s="8"/>
      <c r="ABB642" s="8"/>
      <c r="ABC642" s="8"/>
      <c r="ABD642" s="8"/>
      <c r="ABE642" s="8"/>
      <c r="ABF642" s="8"/>
      <c r="ABG642" s="8"/>
      <c r="ABH642" s="8"/>
      <c r="ABI642" s="8"/>
      <c r="ABJ642" s="8"/>
      <c r="ABK642" s="8"/>
      <c r="ABL642" s="8"/>
      <c r="ABM642" s="8"/>
      <c r="ABN642" s="8"/>
      <c r="ABO642" s="8"/>
      <c r="ABP642" s="8"/>
      <c r="ABQ642" s="8"/>
      <c r="ABR642" s="8"/>
      <c r="ABS642" s="8"/>
      <c r="ABT642" s="8"/>
      <c r="ABU642" s="8"/>
      <c r="ABV642" s="8"/>
      <c r="ABW642" s="8"/>
      <c r="ABX642" s="8"/>
      <c r="ABY642" s="8"/>
      <c r="ABZ642" s="8"/>
      <c r="ACA642" s="8"/>
      <c r="ACB642" s="8"/>
      <c r="ACC642" s="8"/>
      <c r="ACD642" s="8"/>
      <c r="ACE642" s="8"/>
      <c r="ACF642" s="8"/>
      <c r="ACG642" s="8"/>
      <c r="ACH642" s="8"/>
      <c r="ACI642" s="8"/>
      <c r="ACJ642" s="8"/>
      <c r="ACK642" s="8"/>
      <c r="ACL642" s="8"/>
      <c r="ACM642" s="8"/>
      <c r="ACN642" s="8"/>
      <c r="ACO642" s="8"/>
      <c r="ACP642" s="8"/>
      <c r="ACQ642" s="8"/>
      <c r="ACR642" s="8"/>
      <c r="ACS642" s="8"/>
      <c r="ACT642" s="8"/>
      <c r="ACU642" s="8"/>
      <c r="ACV642" s="8"/>
      <c r="ACW642" s="8"/>
      <c r="ACX642" s="8"/>
      <c r="ACY642" s="8"/>
      <c r="ACZ642" s="8"/>
      <c r="ADA642" s="8"/>
      <c r="ADB642" s="8"/>
      <c r="ADC642" s="8"/>
      <c r="ADD642" s="8"/>
      <c r="ADE642" s="8"/>
      <c r="ADF642" s="8"/>
      <c r="ADG642" s="8"/>
      <c r="ADH642" s="8"/>
      <c r="ADI642" s="8"/>
      <c r="ADJ642" s="8"/>
      <c r="ADK642" s="8"/>
      <c r="ADL642" s="8"/>
      <c r="ADM642" s="8"/>
      <c r="ADN642" s="8"/>
      <c r="ADO642" s="8"/>
      <c r="ADP642" s="8"/>
      <c r="ADQ642" s="8"/>
      <c r="ADR642" s="8"/>
      <c r="ADS642" s="8"/>
      <c r="ADT642" s="8"/>
      <c r="ADU642" s="8"/>
      <c r="ADV642" s="8"/>
      <c r="ADW642" s="8"/>
      <c r="ADX642" s="8"/>
      <c r="ADY642" s="8"/>
      <c r="ADZ642" s="8"/>
      <c r="AEA642" s="8"/>
      <c r="AEB642" s="8"/>
      <c r="AEC642" s="8"/>
      <c r="AED642" s="8"/>
      <c r="AEE642" s="8"/>
      <c r="AEF642" s="8"/>
      <c r="AEG642" s="8"/>
      <c r="AEH642" s="8"/>
      <c r="AEI642" s="8"/>
      <c r="AEJ642" s="8"/>
      <c r="AEK642" s="8"/>
      <c r="AEL642" s="8"/>
      <c r="AEM642" s="8"/>
      <c r="AEN642" s="8"/>
      <c r="AEO642" s="8"/>
      <c r="AEP642" s="8"/>
      <c r="AEQ642" s="8"/>
      <c r="AER642" s="8"/>
      <c r="AES642" s="8"/>
      <c r="AET642" s="8"/>
      <c r="AEU642" s="8"/>
      <c r="AEV642" s="8"/>
      <c r="AEW642" s="8"/>
      <c r="AEX642" s="8"/>
      <c r="AEY642" s="8"/>
      <c r="AEZ642" s="8"/>
      <c r="AFA642" s="8"/>
      <c r="AFB642" s="8"/>
      <c r="AFC642" s="8"/>
      <c r="AFD642" s="8"/>
      <c r="AFE642" s="8"/>
      <c r="AFF642" s="8"/>
      <c r="AFG642" s="8"/>
      <c r="AFH642" s="8"/>
      <c r="AFI642" s="8"/>
      <c r="AFJ642" s="8"/>
      <c r="AFK642" s="8"/>
      <c r="AFL642" s="8"/>
      <c r="AFM642" s="8"/>
      <c r="AFN642" s="8"/>
      <c r="AFO642" s="8"/>
      <c r="AFP642" s="8"/>
      <c r="AFQ642" s="8"/>
      <c r="AFR642" s="8"/>
      <c r="AFS642" s="8"/>
      <c r="AFT642" s="8"/>
      <c r="AFU642" s="8"/>
      <c r="AFV642" s="8"/>
      <c r="AFW642" s="8"/>
      <c r="AFX642" s="8"/>
      <c r="AFY642" s="8"/>
      <c r="AFZ642" s="8"/>
      <c r="AGA642" s="8"/>
      <c r="AGB642" s="8"/>
      <c r="AGC642" s="8"/>
      <c r="AGD642" s="8"/>
      <c r="AGE642" s="8"/>
      <c r="AGF642" s="8"/>
      <c r="AGG642" s="8"/>
      <c r="AGH642" s="8"/>
      <c r="AGI642" s="8"/>
      <c r="AGJ642" s="8"/>
      <c r="AGK642" s="8"/>
      <c r="AGL642" s="8"/>
      <c r="AGM642" s="8"/>
      <c r="AGN642" s="8"/>
      <c r="AGO642" s="8"/>
      <c r="AGP642" s="8"/>
      <c r="AGQ642" s="8"/>
      <c r="AGR642" s="8"/>
      <c r="AGS642" s="8"/>
      <c r="AGT642" s="8"/>
      <c r="AGU642" s="8"/>
      <c r="AGV642" s="8"/>
      <c r="AGW642" s="8"/>
      <c r="AGX642" s="8"/>
      <c r="AGY642" s="8"/>
      <c r="AGZ642" s="8"/>
      <c r="AHA642" s="8"/>
      <c r="AHB642" s="8"/>
      <c r="AHC642" s="8"/>
      <c r="AHD642" s="8"/>
      <c r="AHE642" s="8"/>
      <c r="AHF642" s="8"/>
      <c r="AHG642" s="8"/>
      <c r="AHH642" s="8"/>
      <c r="AHI642" s="8"/>
      <c r="AHJ642" s="8"/>
      <c r="AHK642" s="8"/>
      <c r="AHL642" s="8"/>
      <c r="AHM642" s="8"/>
      <c r="AHN642" s="8"/>
      <c r="AHO642" s="8"/>
      <c r="AHP642" s="8"/>
      <c r="AHQ642" s="8"/>
      <c r="AHR642" s="8"/>
      <c r="AHS642" s="8"/>
      <c r="AHT642" s="8"/>
      <c r="AHU642" s="8"/>
      <c r="AHV642" s="8"/>
      <c r="AHW642" s="8"/>
      <c r="AHX642" s="8"/>
      <c r="AHY642" s="8"/>
      <c r="AHZ642" s="8"/>
      <c r="AIA642" s="8"/>
      <c r="AIB642" s="8"/>
      <c r="AIC642" s="8"/>
      <c r="AID642" s="8"/>
      <c r="AIE642" s="8"/>
      <c r="AIF642" s="8"/>
      <c r="AIG642" s="8"/>
      <c r="AIH642" s="8"/>
      <c r="AII642" s="8"/>
      <c r="AIJ642" s="8"/>
      <c r="AIK642" s="8"/>
      <c r="AIL642" s="8"/>
      <c r="AIM642" s="8"/>
      <c r="AIN642" s="8"/>
      <c r="AIO642" s="8"/>
      <c r="AIP642" s="8"/>
      <c r="AIQ642" s="8"/>
      <c r="AIR642" s="8"/>
      <c r="AIS642" s="8"/>
      <c r="AIT642" s="8"/>
      <c r="AIU642" s="8"/>
      <c r="AIV642" s="8"/>
      <c r="AIW642" s="8"/>
      <c r="AIX642" s="8"/>
      <c r="AIY642" s="8"/>
      <c r="AIZ642" s="8"/>
      <c r="AJA642" s="8"/>
      <c r="AJB642" s="8"/>
      <c r="AJC642" s="8"/>
      <c r="AJD642" s="8"/>
      <c r="AJE642" s="8"/>
      <c r="AJF642" s="8"/>
      <c r="AJG642" s="8"/>
      <c r="AJH642" s="8"/>
      <c r="AJI642" s="8"/>
      <c r="AJJ642" s="8"/>
      <c r="AJK642" s="8"/>
      <c r="AJL642" s="8"/>
      <c r="AJM642" s="8"/>
      <c r="AJN642" s="8"/>
      <c r="AJO642" s="8"/>
      <c r="AJP642" s="8"/>
      <c r="AJQ642" s="8"/>
      <c r="AJR642" s="8"/>
      <c r="AJS642" s="8"/>
      <c r="AJT642" s="8"/>
      <c r="AJU642" s="8"/>
      <c r="AJV642" s="8"/>
      <c r="AJW642" s="8"/>
      <c r="AJX642" s="8"/>
      <c r="AJY642" s="8"/>
      <c r="AJZ642" s="8"/>
      <c r="AKA642" s="8"/>
      <c r="AKB642" s="8"/>
      <c r="AKC642" s="8"/>
      <c r="AKD642" s="8"/>
      <c r="AKE642" s="8"/>
      <c r="AKF642" s="8"/>
      <c r="AKG642" s="8"/>
      <c r="AKH642" s="8"/>
      <c r="AKI642" s="8"/>
      <c r="AKJ642" s="8"/>
      <c r="AKK642" s="8"/>
      <c r="AKL642" s="8"/>
      <c r="AKM642" s="8"/>
      <c r="AKN642" s="8"/>
      <c r="AKO642" s="8"/>
      <c r="AKP642" s="8"/>
      <c r="AKQ642" s="8"/>
      <c r="AKR642" s="8"/>
      <c r="AKS642" s="8"/>
      <c r="AKT642" s="8"/>
      <c r="AKU642" s="8"/>
      <c r="AKV642" s="8"/>
      <c r="AKW642" s="8"/>
      <c r="AKX642" s="8"/>
      <c r="AKY642" s="8"/>
      <c r="AKZ642" s="8"/>
      <c r="ALA642" s="8"/>
      <c r="ALB642" s="8"/>
      <c r="ALC642" s="8"/>
      <c r="ALD642" s="8"/>
      <c r="ALE642" s="8"/>
      <c r="ALF642" s="8"/>
      <c r="ALG642" s="8"/>
      <c r="ALH642" s="8"/>
      <c r="ALI642" s="8"/>
      <c r="ALJ642" s="8"/>
      <c r="ALK642" s="8"/>
      <c r="ALL642" s="8"/>
      <c r="ALM642" s="8"/>
      <c r="ALN642" s="8"/>
      <c r="ALO642" s="8"/>
      <c r="ALP642" s="8"/>
      <c r="ALQ642" s="8"/>
      <c r="ALR642" s="8"/>
      <c r="ALS642" s="8"/>
      <c r="ALT642" s="8"/>
      <c r="ALU642" s="8"/>
      <c r="ALV642" s="8"/>
      <c r="ALW642" s="8"/>
      <c r="ALX642" s="8"/>
      <c r="ALY642" s="8"/>
      <c r="ALZ642" s="8"/>
      <c r="AMA642" s="8"/>
      <c r="AMB642" s="8"/>
      <c r="AMC642" s="8"/>
      <c r="AMD642" s="8"/>
      <c r="AME642" s="8"/>
      <c r="AMF642" s="8"/>
      <c r="AMG642" s="8"/>
      <c r="AMH642" s="8"/>
      <c r="AMI642" s="8"/>
      <c r="AMJ642" s="8"/>
      <c r="AMK642" s="8"/>
      <c r="AML642" s="8"/>
      <c r="AMM642" s="8"/>
      <c r="AMN642" s="8"/>
      <c r="AMO642" s="8"/>
      <c r="AMP642" s="8"/>
      <c r="AMQ642" s="8"/>
      <c r="AMR642" s="8"/>
      <c r="AMS642" s="8"/>
      <c r="AMT642" s="8"/>
      <c r="AMU642" s="8"/>
      <c r="AMV642" s="8"/>
      <c r="AMW642" s="8"/>
      <c r="AMX642" s="8"/>
      <c r="AMY642" s="8"/>
      <c r="AMZ642" s="8"/>
      <c r="ANA642" s="8"/>
      <c r="ANB642" s="8"/>
      <c r="ANC642" s="8"/>
      <c r="AND642" s="8"/>
      <c r="ANE642" s="8"/>
      <c r="ANF642" s="8"/>
      <c r="ANG642" s="8"/>
      <c r="ANH642" s="8"/>
      <c r="ANI642" s="8"/>
      <c r="ANJ642" s="8"/>
      <c r="ANK642" s="8"/>
      <c r="ANL642" s="8"/>
      <c r="ANM642" s="8"/>
      <c r="ANN642" s="8"/>
      <c r="ANO642" s="8"/>
      <c r="ANP642" s="8"/>
      <c r="ANQ642" s="8"/>
      <c r="ANR642" s="8"/>
      <c r="ANS642" s="8"/>
      <c r="ANT642" s="8"/>
      <c r="ANU642" s="8"/>
      <c r="ANV642" s="8"/>
      <c r="ANW642" s="8"/>
      <c r="ANX642" s="8"/>
      <c r="ANY642" s="8"/>
      <c r="ANZ642" s="8"/>
      <c r="AOA642" s="8"/>
      <c r="AOB642" s="8"/>
      <c r="AOC642" s="8"/>
      <c r="AOD642" s="8"/>
      <c r="AOE642" s="8"/>
      <c r="AOF642" s="8"/>
      <c r="AOG642" s="8"/>
      <c r="AOH642" s="8"/>
      <c r="AOI642" s="8"/>
      <c r="AOJ642" s="8"/>
      <c r="AOK642" s="8"/>
      <c r="AOL642" s="8"/>
      <c r="AOM642" s="8"/>
      <c r="AON642" s="8"/>
      <c r="AOO642" s="8"/>
      <c r="AOP642" s="8"/>
      <c r="AOQ642" s="8"/>
      <c r="AOR642" s="8"/>
      <c r="AOS642" s="8"/>
      <c r="AOT642" s="8"/>
      <c r="AOU642" s="8"/>
      <c r="AOV642" s="8"/>
      <c r="AOW642" s="8"/>
      <c r="AOX642" s="8"/>
      <c r="AOY642" s="8"/>
      <c r="AOZ642" s="8"/>
      <c r="APA642" s="8"/>
      <c r="APB642" s="8"/>
      <c r="APC642" s="8"/>
      <c r="APD642" s="8"/>
      <c r="APE642" s="8"/>
      <c r="APF642" s="8"/>
      <c r="APG642" s="8"/>
      <c r="APH642" s="8"/>
      <c r="API642" s="8"/>
      <c r="APJ642" s="8"/>
      <c r="APK642" s="8"/>
      <c r="APL642" s="8"/>
      <c r="APM642" s="8"/>
      <c r="APN642" s="8"/>
      <c r="APO642" s="8"/>
      <c r="APP642" s="8"/>
      <c r="APQ642" s="8"/>
      <c r="APR642" s="8"/>
      <c r="APS642" s="8"/>
      <c r="APT642" s="8"/>
      <c r="APU642" s="8"/>
      <c r="APV642" s="8"/>
      <c r="APW642" s="8"/>
      <c r="APX642" s="8"/>
      <c r="APY642" s="8"/>
      <c r="APZ642" s="8"/>
      <c r="AQA642" s="8"/>
      <c r="AQB642" s="8"/>
      <c r="AQC642" s="8"/>
      <c r="AQD642" s="8"/>
      <c r="AQE642" s="8"/>
      <c r="AQF642" s="8"/>
      <c r="AQG642" s="8"/>
      <c r="AQH642" s="8"/>
      <c r="AQI642" s="8"/>
      <c r="AQJ642" s="8"/>
      <c r="AQK642" s="8"/>
      <c r="AQL642" s="8"/>
      <c r="AQM642" s="8"/>
      <c r="AQN642" s="8"/>
      <c r="AQO642" s="8"/>
      <c r="AQP642" s="8"/>
      <c r="AQQ642" s="8"/>
      <c r="AQR642" s="8"/>
      <c r="AQS642" s="8"/>
      <c r="AQT642" s="8"/>
      <c r="AQU642" s="8"/>
      <c r="AQV642" s="8"/>
      <c r="AQW642" s="8"/>
      <c r="AQX642" s="8"/>
      <c r="AQY642" s="8"/>
      <c r="AQZ642" s="8"/>
      <c r="ARA642" s="8"/>
      <c r="ARB642" s="8"/>
      <c r="ARC642" s="8"/>
      <c r="ARD642" s="8"/>
      <c r="ARE642" s="8"/>
      <c r="ARF642" s="8"/>
      <c r="ARG642" s="8"/>
      <c r="ARH642" s="8"/>
      <c r="ARI642" s="8"/>
      <c r="ARJ642" s="8"/>
      <c r="ARK642" s="8"/>
      <c r="ARL642" s="8"/>
      <c r="ARM642" s="8"/>
      <c r="ARN642" s="8"/>
      <c r="ARO642" s="8"/>
      <c r="ARP642" s="8"/>
      <c r="ARQ642" s="8"/>
      <c r="ARR642" s="8"/>
      <c r="ARS642" s="8"/>
      <c r="ART642" s="8"/>
      <c r="ARU642" s="8"/>
      <c r="ARV642" s="8"/>
      <c r="ARW642" s="8"/>
      <c r="ARX642" s="8"/>
      <c r="ARY642" s="8"/>
      <c r="ARZ642" s="8"/>
      <c r="ASA642" s="8"/>
      <c r="ASB642" s="8"/>
      <c r="ASC642" s="8"/>
      <c r="ASD642" s="8"/>
      <c r="ASE642" s="8"/>
      <c r="ASF642" s="8"/>
      <c r="ASG642" s="8"/>
      <c r="ASH642" s="8"/>
      <c r="ASI642" s="8"/>
      <c r="ASJ642" s="8"/>
      <c r="ASK642" s="8"/>
      <c r="ASL642" s="8"/>
      <c r="ASM642" s="8"/>
      <c r="ASN642" s="8"/>
      <c r="ASO642" s="8"/>
      <c r="ASP642" s="8"/>
      <c r="ASQ642" s="8"/>
      <c r="ASR642" s="8"/>
      <c r="ASS642" s="8"/>
      <c r="AST642" s="8"/>
      <c r="ASU642" s="8"/>
      <c r="ASV642" s="8"/>
      <c r="ASW642" s="8"/>
      <c r="ASX642" s="8"/>
      <c r="ASY642" s="8"/>
      <c r="ASZ642" s="8"/>
      <c r="ATA642" s="8"/>
      <c r="ATB642" s="8"/>
      <c r="ATC642" s="8"/>
      <c r="ATD642" s="8"/>
      <c r="ATE642" s="8"/>
      <c r="ATF642" s="8"/>
      <c r="ATG642" s="8"/>
      <c r="ATH642" s="8"/>
      <c r="ATI642" s="8"/>
      <c r="ATJ642" s="8"/>
      <c r="ATK642" s="8"/>
      <c r="ATL642" s="8"/>
      <c r="ATM642" s="8"/>
      <c r="ATN642" s="8"/>
      <c r="ATO642" s="8"/>
      <c r="ATP642" s="8"/>
      <c r="ATQ642" s="8"/>
      <c r="ATR642" s="8"/>
      <c r="ATS642" s="8"/>
      <c r="ATT642" s="8"/>
      <c r="ATU642" s="8"/>
      <c r="ATV642" s="8"/>
      <c r="ATW642" s="8"/>
      <c r="ATX642" s="8"/>
      <c r="ATY642" s="8"/>
      <c r="ATZ642" s="8"/>
      <c r="AUA642" s="8"/>
      <c r="AUB642" s="8"/>
      <c r="AUC642" s="8"/>
      <c r="AUD642" s="8"/>
      <c r="AUE642" s="8"/>
      <c r="AUF642" s="8"/>
      <c r="AUG642" s="8"/>
      <c r="AUH642" s="8"/>
      <c r="AUI642" s="8"/>
      <c r="AUJ642" s="8"/>
      <c r="AUK642" s="8"/>
      <c r="AUL642" s="8"/>
      <c r="AUM642" s="8"/>
      <c r="AUN642" s="8"/>
      <c r="AUO642" s="8"/>
      <c r="AUP642" s="8"/>
      <c r="AUQ642" s="8"/>
      <c r="AUR642" s="8"/>
      <c r="AUS642" s="8"/>
      <c r="AUT642" s="8"/>
      <c r="AUU642" s="8"/>
      <c r="AUV642" s="8"/>
      <c r="AUW642" s="8"/>
      <c r="AUX642" s="8"/>
      <c r="AUY642" s="8"/>
      <c r="AUZ642" s="8"/>
      <c r="AVA642" s="8"/>
      <c r="AVB642" s="8"/>
      <c r="AVC642" s="8"/>
      <c r="AVD642" s="8"/>
      <c r="AVE642" s="8"/>
      <c r="AVF642" s="8"/>
      <c r="AVG642" s="8"/>
      <c r="AVH642" s="8"/>
      <c r="AVI642" s="8"/>
      <c r="AVJ642" s="8"/>
      <c r="AVK642" s="8"/>
      <c r="AVL642" s="8"/>
      <c r="AVM642" s="8"/>
      <c r="AVN642" s="8"/>
      <c r="AVO642" s="8"/>
      <c r="AVP642" s="8"/>
      <c r="AVQ642" s="8"/>
      <c r="AVR642" s="8"/>
      <c r="AVS642" s="8"/>
      <c r="AVT642" s="8"/>
      <c r="AVU642" s="8"/>
      <c r="AVV642" s="8"/>
      <c r="AVW642" s="8"/>
      <c r="AVX642" s="8"/>
      <c r="AVY642" s="8"/>
      <c r="AVZ642" s="8"/>
      <c r="AWA642" s="8"/>
      <c r="AWB642" s="8"/>
      <c r="AWC642" s="8"/>
      <c r="AWD642" s="8"/>
      <c r="AWE642" s="8"/>
      <c r="AWF642" s="8"/>
      <c r="AWG642" s="8"/>
      <c r="AWH642" s="8"/>
      <c r="AWI642" s="8"/>
      <c r="AWJ642" s="8"/>
      <c r="AWK642" s="8"/>
      <c r="AWL642" s="8"/>
      <c r="AWM642" s="8"/>
      <c r="AWN642" s="8"/>
      <c r="AWO642" s="8"/>
      <c r="AWP642" s="8"/>
      <c r="AWQ642" s="8"/>
      <c r="AWR642" s="8"/>
      <c r="AWS642" s="8"/>
      <c r="AWT642" s="8"/>
      <c r="AWU642" s="8"/>
      <c r="AWV642" s="8"/>
      <c r="AWW642" s="8"/>
      <c r="AWX642" s="8"/>
      <c r="AWY642" s="8"/>
      <c r="AWZ642" s="8"/>
      <c r="AXA642" s="8"/>
      <c r="AXB642" s="8"/>
      <c r="AXC642" s="8"/>
      <c r="AXD642" s="8"/>
      <c r="AXE642" s="8"/>
      <c r="AXF642" s="8"/>
      <c r="AXG642" s="8"/>
      <c r="AXH642" s="8"/>
      <c r="AXI642" s="8"/>
      <c r="AXJ642" s="8"/>
      <c r="AXK642" s="8"/>
      <c r="AXL642" s="8"/>
      <c r="AXM642" s="8"/>
      <c r="AXN642" s="8"/>
      <c r="AXO642" s="8"/>
      <c r="AXP642" s="8"/>
      <c r="AXQ642" s="8"/>
      <c r="AXR642" s="8"/>
      <c r="AXS642" s="8"/>
      <c r="AXT642" s="8"/>
      <c r="AXU642" s="8"/>
      <c r="AXV642" s="8"/>
      <c r="AXW642" s="8"/>
      <c r="AXX642" s="8"/>
      <c r="AXY642" s="8"/>
      <c r="AXZ642" s="8"/>
      <c r="AYA642" s="8"/>
      <c r="AYB642" s="8"/>
      <c r="AYC642" s="8"/>
      <c r="AYD642" s="8"/>
      <c r="AYE642" s="8"/>
      <c r="AYF642" s="8"/>
      <c r="AYG642" s="8"/>
      <c r="AYH642" s="8"/>
      <c r="AYI642" s="8"/>
      <c r="AYJ642" s="8"/>
      <c r="AYK642" s="8"/>
      <c r="AYL642" s="8"/>
      <c r="AYM642" s="8"/>
      <c r="AYN642" s="8"/>
      <c r="AYO642" s="8"/>
      <c r="AYP642" s="8"/>
      <c r="AYQ642" s="8"/>
      <c r="AYR642" s="8"/>
      <c r="AYS642" s="8"/>
      <c r="AYT642" s="8"/>
      <c r="AYU642" s="8"/>
      <c r="AYV642" s="8"/>
      <c r="AYW642" s="8"/>
      <c r="AYX642" s="8"/>
      <c r="AYY642" s="8"/>
      <c r="AYZ642" s="8"/>
      <c r="AZA642" s="8"/>
      <c r="AZB642" s="8"/>
      <c r="AZC642" s="8"/>
      <c r="AZD642" s="8"/>
      <c r="AZE642" s="8"/>
      <c r="AZF642" s="8"/>
      <c r="AZG642" s="8"/>
      <c r="AZH642" s="8"/>
      <c r="AZI642" s="8"/>
      <c r="AZJ642" s="8"/>
      <c r="AZK642" s="8"/>
      <c r="AZL642" s="8"/>
      <c r="AZM642" s="8"/>
      <c r="AZN642" s="8"/>
      <c r="AZO642" s="8"/>
      <c r="AZP642" s="8"/>
      <c r="AZQ642" s="8"/>
      <c r="AZR642" s="8"/>
      <c r="AZS642" s="8"/>
      <c r="AZT642" s="8"/>
      <c r="AZU642" s="8"/>
      <c r="AZV642" s="8"/>
      <c r="AZW642" s="8"/>
      <c r="AZX642" s="8"/>
      <c r="AZY642" s="8"/>
      <c r="AZZ642" s="8"/>
      <c r="BAA642" s="8"/>
      <c r="BAB642" s="8"/>
      <c r="BAC642" s="8"/>
      <c r="BAD642" s="8"/>
      <c r="BAE642" s="8"/>
      <c r="BAF642" s="8"/>
      <c r="BAG642" s="8"/>
      <c r="BAH642" s="8"/>
      <c r="BAI642" s="8"/>
      <c r="BAJ642" s="8"/>
      <c r="BAK642" s="8"/>
      <c r="BAL642" s="8"/>
      <c r="BAM642" s="8"/>
      <c r="BAN642" s="8"/>
      <c r="BAO642" s="8"/>
      <c r="BAP642" s="8"/>
      <c r="BAQ642" s="8"/>
      <c r="BAR642" s="8"/>
      <c r="BAS642" s="8"/>
      <c r="BAT642" s="8"/>
      <c r="BAU642" s="8"/>
      <c r="BAV642" s="8"/>
      <c r="BAW642" s="8"/>
      <c r="BAX642" s="8"/>
      <c r="BAY642" s="8"/>
      <c r="BAZ642" s="8"/>
      <c r="BBA642" s="8"/>
      <c r="BBB642" s="8"/>
      <c r="BBC642" s="8"/>
      <c r="BBD642" s="8"/>
      <c r="BBE642" s="8"/>
      <c r="BBF642" s="8"/>
      <c r="BBG642" s="8"/>
      <c r="BBH642" s="8"/>
      <c r="BBI642" s="8"/>
      <c r="BBJ642" s="8"/>
      <c r="BBK642" s="8"/>
      <c r="BBL642" s="8"/>
      <c r="BBM642" s="8"/>
      <c r="BBN642" s="8"/>
      <c r="BBO642" s="8"/>
      <c r="BBP642" s="8"/>
      <c r="BBQ642" s="8"/>
      <c r="BBR642" s="8"/>
      <c r="BBS642" s="8"/>
      <c r="BBT642" s="8"/>
      <c r="BBU642" s="8"/>
      <c r="BBV642" s="8"/>
      <c r="BBW642" s="8"/>
      <c r="BBX642" s="8"/>
      <c r="BBY642" s="8"/>
      <c r="BBZ642" s="8"/>
      <c r="BCA642" s="8"/>
      <c r="BCB642" s="8"/>
      <c r="BCC642" s="8"/>
      <c r="BCD642" s="8"/>
      <c r="BCE642" s="8"/>
      <c r="BCF642" s="8"/>
      <c r="BCG642" s="8"/>
      <c r="BCH642" s="8"/>
      <c r="BCI642" s="8"/>
      <c r="BCJ642" s="8"/>
      <c r="BCK642" s="8"/>
      <c r="BCL642" s="8"/>
      <c r="BCM642" s="8"/>
      <c r="BCN642" s="8"/>
      <c r="BCO642" s="8"/>
      <c r="BCP642" s="8"/>
      <c r="BCQ642" s="8"/>
      <c r="BCR642" s="8"/>
      <c r="BCS642" s="8"/>
      <c r="BCT642" s="8"/>
      <c r="BCU642" s="8"/>
      <c r="BCV642" s="8"/>
      <c r="BCW642" s="8"/>
      <c r="BCX642" s="8"/>
      <c r="BCY642" s="8"/>
      <c r="BCZ642" s="8"/>
      <c r="BDA642" s="8"/>
      <c r="BDB642" s="8"/>
      <c r="BDC642" s="8"/>
      <c r="BDD642" s="8"/>
      <c r="BDE642" s="8"/>
      <c r="BDF642" s="8"/>
      <c r="BDG642" s="8"/>
      <c r="BDH642" s="8"/>
      <c r="BDI642" s="8"/>
      <c r="BDJ642" s="8"/>
      <c r="BDK642" s="8"/>
      <c r="BDL642" s="8"/>
      <c r="BDM642" s="8"/>
      <c r="BDN642" s="8"/>
      <c r="BDO642" s="8"/>
      <c r="BDP642" s="8"/>
      <c r="BDQ642" s="8"/>
      <c r="BDR642" s="8"/>
      <c r="BDS642" s="8"/>
      <c r="BDT642" s="8"/>
      <c r="BDU642" s="8"/>
      <c r="BDV642" s="8"/>
      <c r="BDW642" s="8"/>
      <c r="BDX642" s="8"/>
      <c r="BDY642" s="8"/>
      <c r="BDZ642" s="8"/>
      <c r="BEA642" s="8"/>
      <c r="BEB642" s="8"/>
      <c r="BEC642" s="8"/>
      <c r="BED642" s="8"/>
      <c r="BEE642" s="8"/>
      <c r="BEF642" s="8"/>
      <c r="BEG642" s="8"/>
      <c r="BEH642" s="8"/>
      <c r="BEI642" s="8"/>
      <c r="BEJ642" s="8"/>
      <c r="BEK642" s="8"/>
      <c r="BEL642" s="8"/>
      <c r="BEM642" s="8"/>
      <c r="BEN642" s="8"/>
      <c r="BEO642" s="8"/>
      <c r="BEP642" s="8"/>
      <c r="BEQ642" s="8"/>
      <c r="BER642" s="8"/>
      <c r="BES642" s="8"/>
      <c r="BET642" s="8"/>
      <c r="BEU642" s="8"/>
      <c r="BEV642" s="8"/>
      <c r="BEW642" s="8"/>
      <c r="BEX642" s="8"/>
      <c r="BEY642" s="8"/>
      <c r="BEZ642" s="8"/>
      <c r="BFA642" s="8"/>
      <c r="BFB642" s="8"/>
      <c r="BFC642" s="8"/>
      <c r="BFD642" s="8"/>
      <c r="BFE642" s="8"/>
      <c r="BFF642" s="8"/>
      <c r="BFG642" s="8"/>
      <c r="BFH642" s="8"/>
      <c r="BFI642" s="8"/>
      <c r="BFJ642" s="8"/>
      <c r="BFK642" s="8"/>
      <c r="BFL642" s="8"/>
      <c r="BFM642" s="8"/>
      <c r="BFN642" s="8"/>
      <c r="BFO642" s="8"/>
      <c r="BFP642" s="8"/>
      <c r="BFQ642" s="8"/>
      <c r="BFR642" s="8"/>
      <c r="BFS642" s="8"/>
      <c r="BFT642" s="8"/>
      <c r="BFU642" s="8"/>
      <c r="BFV642" s="8"/>
      <c r="BFW642" s="8"/>
      <c r="BFX642" s="8"/>
      <c r="BFY642" s="8"/>
      <c r="BFZ642" s="8"/>
      <c r="BGA642" s="8"/>
      <c r="BGB642" s="8"/>
      <c r="BGC642" s="8"/>
      <c r="BGD642" s="8"/>
      <c r="BGE642" s="8"/>
      <c r="BGF642" s="8"/>
      <c r="BGG642" s="8"/>
      <c r="BGH642" s="8"/>
      <c r="BGI642" s="8"/>
      <c r="BGJ642" s="8"/>
      <c r="BGK642" s="8"/>
      <c r="BGL642" s="8"/>
      <c r="BGM642" s="8"/>
      <c r="BGN642" s="8"/>
      <c r="BGO642" s="8"/>
      <c r="BGP642" s="8"/>
      <c r="BGQ642" s="8"/>
      <c r="BGR642" s="8"/>
      <c r="BGS642" s="8"/>
      <c r="BGT642" s="8"/>
      <c r="BGU642" s="8"/>
      <c r="BGV642" s="8"/>
      <c r="BGW642" s="8"/>
      <c r="BGX642" s="8"/>
      <c r="BGY642" s="8"/>
      <c r="BGZ642" s="8"/>
      <c r="BHA642" s="8"/>
      <c r="BHB642" s="8"/>
      <c r="BHC642" s="8"/>
      <c r="BHD642" s="8"/>
      <c r="BHE642" s="8"/>
      <c r="BHF642" s="8"/>
      <c r="BHG642" s="8"/>
      <c r="BHH642" s="8"/>
      <c r="BHI642" s="8"/>
      <c r="BHJ642" s="8"/>
      <c r="BHK642" s="8"/>
      <c r="BHL642" s="8"/>
      <c r="BHM642" s="8"/>
      <c r="BHN642" s="8"/>
      <c r="BHO642" s="8"/>
      <c r="BHP642" s="8"/>
      <c r="BHQ642" s="8"/>
      <c r="BHR642" s="8"/>
      <c r="BHS642" s="8"/>
      <c r="BHT642" s="8"/>
      <c r="BHU642" s="8"/>
      <c r="BHV642" s="8"/>
      <c r="BHW642" s="8"/>
      <c r="BHX642" s="8"/>
      <c r="BHY642" s="8"/>
      <c r="BHZ642" s="8"/>
      <c r="BIA642" s="8"/>
      <c r="BIB642" s="8"/>
      <c r="BIC642" s="8"/>
      <c r="BID642" s="8"/>
      <c r="BIE642" s="8"/>
      <c r="BIF642" s="8"/>
      <c r="BIG642" s="8"/>
      <c r="BIH642" s="8"/>
      <c r="BII642" s="8"/>
      <c r="BIJ642" s="8"/>
      <c r="BIK642" s="8"/>
      <c r="BIL642" s="8"/>
      <c r="BIM642" s="8"/>
      <c r="BIN642" s="8"/>
      <c r="BIO642" s="8"/>
      <c r="BIP642" s="8"/>
      <c r="BIQ642" s="8"/>
      <c r="BIR642" s="8"/>
      <c r="BIS642" s="8"/>
      <c r="BIT642" s="8"/>
      <c r="BIU642" s="8"/>
      <c r="BIV642" s="8"/>
      <c r="BIW642" s="8"/>
      <c r="BIX642" s="8"/>
      <c r="BIY642" s="8"/>
      <c r="BIZ642" s="8"/>
      <c r="BJA642" s="8"/>
      <c r="BJB642" s="8"/>
      <c r="BJC642" s="8"/>
      <c r="BJD642" s="8"/>
      <c r="BJE642" s="8"/>
      <c r="BJF642" s="8"/>
      <c r="BJG642" s="8"/>
      <c r="BJH642" s="8"/>
      <c r="BJI642" s="8"/>
      <c r="BJJ642" s="8"/>
      <c r="BJK642" s="8"/>
      <c r="BJL642" s="8"/>
      <c r="BJM642" s="8"/>
      <c r="BJN642" s="8"/>
      <c r="BJO642" s="8"/>
      <c r="BJP642" s="8"/>
      <c r="BJQ642" s="8"/>
      <c r="BJR642" s="8"/>
      <c r="BJS642" s="8"/>
      <c r="BJT642" s="8"/>
      <c r="BJU642" s="8"/>
      <c r="BJV642" s="8"/>
      <c r="BJW642" s="8"/>
      <c r="BJX642" s="8"/>
      <c r="BJY642" s="8"/>
      <c r="BJZ642" s="8"/>
      <c r="BKA642" s="8"/>
      <c r="BKB642" s="8"/>
      <c r="BKC642" s="8"/>
      <c r="BKD642" s="8"/>
      <c r="BKE642" s="8"/>
      <c r="BKF642" s="8"/>
      <c r="BKG642" s="8"/>
      <c r="BKH642" s="8"/>
      <c r="BKI642" s="8"/>
      <c r="BKJ642" s="8"/>
      <c r="BKK642" s="8"/>
      <c r="BKL642" s="8"/>
      <c r="BKM642" s="8"/>
      <c r="BKN642" s="8"/>
      <c r="BKO642" s="8"/>
      <c r="BKP642" s="8"/>
      <c r="BKQ642" s="8"/>
      <c r="BKR642" s="8"/>
      <c r="BKS642" s="8"/>
      <c r="BKT642" s="8"/>
      <c r="BKU642" s="8"/>
      <c r="BKV642" s="8"/>
      <c r="BKW642" s="8"/>
      <c r="BKX642" s="8"/>
      <c r="BKY642" s="8"/>
      <c r="BKZ642" s="8"/>
      <c r="BLA642" s="8"/>
      <c r="BLB642" s="8"/>
      <c r="BLC642" s="8"/>
      <c r="BLD642" s="8"/>
      <c r="BLE642" s="8"/>
      <c r="BLF642" s="8"/>
      <c r="BLG642" s="8"/>
      <c r="BLH642" s="8"/>
      <c r="BLI642" s="8"/>
      <c r="BLJ642" s="8"/>
      <c r="BLK642" s="8"/>
      <c r="BLL642" s="8"/>
      <c r="BLM642" s="8"/>
      <c r="BLN642" s="8"/>
      <c r="BLO642" s="8"/>
      <c r="BLP642" s="8"/>
      <c r="BLQ642" s="8"/>
      <c r="BLR642" s="8"/>
      <c r="BLS642" s="8"/>
      <c r="BLT642" s="8"/>
      <c r="BLU642" s="8"/>
      <c r="BLV642" s="8"/>
      <c r="BLW642" s="8"/>
      <c r="BLX642" s="8"/>
      <c r="BLY642" s="8"/>
      <c r="BLZ642" s="8"/>
      <c r="BMA642" s="8"/>
      <c r="BMB642" s="8"/>
      <c r="BMC642" s="8"/>
      <c r="BMD642" s="8"/>
      <c r="BME642" s="8"/>
      <c r="BMF642" s="8"/>
      <c r="BMG642" s="8"/>
      <c r="BMH642" s="8"/>
      <c r="BMI642" s="8"/>
      <c r="BMJ642" s="8"/>
      <c r="BMK642" s="8"/>
      <c r="BML642" s="8"/>
      <c r="BMM642" s="8"/>
      <c r="BMN642" s="8"/>
      <c r="BMO642" s="8"/>
      <c r="BMP642" s="8"/>
      <c r="BMQ642" s="8"/>
      <c r="BMR642" s="8"/>
      <c r="BMS642" s="8"/>
      <c r="BMT642" s="8"/>
      <c r="BMU642" s="8"/>
      <c r="BMV642" s="8"/>
      <c r="BMW642" s="8"/>
      <c r="BMX642" s="8"/>
      <c r="BMY642" s="8"/>
      <c r="BMZ642" s="8"/>
      <c r="BNA642" s="8"/>
      <c r="BNB642" s="8"/>
      <c r="BNC642" s="8"/>
      <c r="BND642" s="8"/>
      <c r="BNE642" s="8"/>
      <c r="BNF642" s="8"/>
      <c r="BNG642" s="8"/>
      <c r="BNH642" s="8"/>
      <c r="BNI642" s="8"/>
      <c r="BNJ642" s="8"/>
      <c r="BNK642" s="8"/>
      <c r="BNL642" s="8"/>
      <c r="BNM642" s="8"/>
      <c r="BNN642" s="8"/>
      <c r="BNO642" s="8"/>
      <c r="BNP642" s="8"/>
      <c r="BNQ642" s="8"/>
      <c r="BNR642" s="8"/>
      <c r="BNS642" s="8"/>
      <c r="BNT642" s="8"/>
      <c r="BNU642" s="8"/>
      <c r="BNV642" s="8"/>
      <c r="BNW642" s="8"/>
      <c r="BNX642" s="8"/>
      <c r="BNY642" s="8"/>
      <c r="BNZ642" s="8"/>
      <c r="BOA642" s="8"/>
      <c r="BOB642" s="8"/>
      <c r="BOC642" s="8"/>
      <c r="BOD642" s="8"/>
      <c r="BOE642" s="8"/>
      <c r="BOF642" s="8"/>
      <c r="BOG642" s="8"/>
      <c r="BOH642" s="8"/>
      <c r="BOI642" s="8"/>
      <c r="BOJ642" s="8"/>
      <c r="BOK642" s="8"/>
      <c r="BOL642" s="8"/>
      <c r="BOM642" s="8"/>
      <c r="BON642" s="8"/>
      <c r="BOO642" s="8"/>
      <c r="BOP642" s="8"/>
      <c r="BOQ642" s="8"/>
      <c r="BOR642" s="8"/>
      <c r="BOS642" s="8"/>
      <c r="BOT642" s="8"/>
      <c r="BOU642" s="8"/>
      <c r="BOV642" s="8"/>
      <c r="BOW642" s="8"/>
      <c r="BOX642" s="8"/>
      <c r="BOY642" s="8"/>
      <c r="BOZ642" s="8"/>
      <c r="BPA642" s="8"/>
      <c r="BPB642" s="8"/>
      <c r="BPC642" s="8"/>
      <c r="BPD642" s="8"/>
      <c r="BPE642" s="8"/>
      <c r="BPF642" s="8"/>
      <c r="BPG642" s="8"/>
      <c r="BPH642" s="8"/>
      <c r="BPI642" s="8"/>
      <c r="BPJ642" s="8"/>
      <c r="BPK642" s="8"/>
      <c r="BPL642" s="8"/>
      <c r="BPM642" s="8"/>
      <c r="BPN642" s="8"/>
      <c r="BPO642" s="8"/>
      <c r="BPP642" s="8"/>
      <c r="BPQ642" s="8"/>
      <c r="BPR642" s="8"/>
      <c r="BPS642" s="8"/>
      <c r="BPT642" s="8"/>
      <c r="BPU642" s="8"/>
      <c r="BPV642" s="8"/>
      <c r="BPW642" s="8"/>
      <c r="BPX642" s="8"/>
      <c r="BPY642" s="8"/>
      <c r="BPZ642" s="8"/>
      <c r="BQA642" s="8"/>
      <c r="BQB642" s="8"/>
      <c r="BQC642" s="8"/>
      <c r="BQD642" s="8"/>
      <c r="BQE642" s="8"/>
      <c r="BQF642" s="8"/>
      <c r="BQG642" s="8"/>
      <c r="BQH642" s="8"/>
      <c r="BQI642" s="8"/>
      <c r="BQJ642" s="8"/>
      <c r="BQK642" s="8"/>
      <c r="BQL642" s="8"/>
      <c r="BQM642" s="8"/>
      <c r="BQN642" s="8"/>
      <c r="BQO642" s="8"/>
      <c r="BQP642" s="8"/>
      <c r="BQQ642" s="8"/>
      <c r="BQR642" s="8"/>
      <c r="BQS642" s="8"/>
      <c r="BQT642" s="8"/>
      <c r="BQU642" s="8"/>
      <c r="BQV642" s="8"/>
      <c r="BQW642" s="8"/>
      <c r="BQX642" s="8"/>
      <c r="BQY642" s="8"/>
      <c r="BQZ642" s="8"/>
      <c r="BRA642" s="8"/>
      <c r="BRB642" s="8"/>
      <c r="BRC642" s="8"/>
      <c r="BRD642" s="8"/>
      <c r="BRE642" s="8"/>
      <c r="BRF642" s="8"/>
      <c r="BRG642" s="8"/>
      <c r="BRH642" s="8"/>
      <c r="BRI642" s="8"/>
      <c r="BRJ642" s="8"/>
      <c r="BRK642" s="8"/>
      <c r="BRL642" s="8"/>
      <c r="BRM642" s="8"/>
      <c r="BRN642" s="8"/>
      <c r="BRO642" s="8"/>
      <c r="BRP642" s="8"/>
      <c r="BRQ642" s="8"/>
      <c r="BRR642" s="8"/>
      <c r="BRS642" s="8"/>
      <c r="BRT642" s="8"/>
      <c r="BRU642" s="8"/>
      <c r="BRV642" s="8"/>
      <c r="BRW642" s="8"/>
      <c r="BRX642" s="8"/>
      <c r="BRY642" s="8"/>
      <c r="BRZ642" s="8"/>
      <c r="BSA642" s="8"/>
      <c r="BSB642" s="8"/>
      <c r="BSC642" s="8"/>
      <c r="BSD642" s="8"/>
      <c r="BSE642" s="8"/>
      <c r="BSF642" s="8"/>
      <c r="BSG642" s="8"/>
      <c r="BSH642" s="8"/>
      <c r="BSI642" s="8"/>
      <c r="BSJ642" s="8"/>
      <c r="BSK642" s="8"/>
      <c r="BSL642" s="8"/>
      <c r="BSM642" s="8"/>
      <c r="BSN642" s="8"/>
      <c r="BSO642" s="8"/>
      <c r="BSP642" s="8"/>
      <c r="BSQ642" s="8"/>
      <c r="BSR642" s="8"/>
      <c r="BSS642" s="8"/>
      <c r="BST642" s="8"/>
      <c r="BSU642" s="8"/>
      <c r="BSV642" s="8"/>
      <c r="BSW642" s="8"/>
      <c r="BSX642" s="8"/>
      <c r="BSY642" s="8"/>
      <c r="BSZ642" s="8"/>
      <c r="BTA642" s="8"/>
      <c r="BTB642" s="8"/>
      <c r="BTC642" s="8"/>
      <c r="BTD642" s="8"/>
      <c r="BTE642" s="8"/>
      <c r="BTF642" s="8"/>
      <c r="BTG642" s="8"/>
      <c r="BTH642" s="8"/>
      <c r="BTI642" s="8"/>
      <c r="BTJ642" s="8"/>
      <c r="BTK642" s="8"/>
      <c r="BTL642" s="8"/>
      <c r="BTM642" s="8"/>
      <c r="BTN642" s="8"/>
      <c r="BTO642" s="8"/>
      <c r="BTP642" s="8"/>
      <c r="BTQ642" s="8"/>
      <c r="BTR642" s="8"/>
      <c r="BTS642" s="8"/>
      <c r="BTT642" s="8"/>
      <c r="BTU642" s="8"/>
      <c r="BTV642" s="8"/>
      <c r="BTW642" s="8"/>
      <c r="BTX642" s="8"/>
      <c r="BTY642" s="8"/>
      <c r="BTZ642" s="8"/>
      <c r="BUA642" s="8"/>
      <c r="BUB642" s="8"/>
      <c r="BUC642" s="8"/>
      <c r="BUD642" s="8"/>
      <c r="BUE642" s="8"/>
      <c r="BUF642" s="8"/>
      <c r="BUG642" s="8"/>
      <c r="BUH642" s="8"/>
      <c r="BUI642" s="8"/>
      <c r="BUJ642" s="8"/>
      <c r="BUK642" s="8"/>
      <c r="BUL642" s="8"/>
      <c r="BUM642" s="8"/>
      <c r="BUN642" s="8"/>
      <c r="BUO642" s="8"/>
      <c r="BUP642" s="8"/>
      <c r="BUQ642" s="8"/>
      <c r="BUR642" s="8"/>
      <c r="BUS642" s="8"/>
      <c r="BUT642" s="8"/>
      <c r="BUU642" s="8"/>
      <c r="BUV642" s="8"/>
      <c r="BUW642" s="8"/>
      <c r="BUX642" s="8"/>
      <c r="BUY642" s="8"/>
      <c r="BUZ642" s="8"/>
      <c r="BVA642" s="8"/>
      <c r="BVB642" s="8"/>
      <c r="BVC642" s="8"/>
      <c r="BVD642" s="8"/>
      <c r="BVE642" s="8"/>
      <c r="BVF642" s="8"/>
      <c r="BVG642" s="8"/>
      <c r="BVH642" s="8"/>
      <c r="BVI642" s="8"/>
      <c r="BVJ642" s="8"/>
      <c r="BVK642" s="8"/>
      <c r="BVL642" s="8"/>
      <c r="BVM642" s="8"/>
      <c r="BVN642" s="8"/>
      <c r="BVO642" s="8"/>
      <c r="BVP642" s="8"/>
      <c r="BVQ642" s="8"/>
      <c r="BVR642" s="8"/>
      <c r="BVS642" s="8"/>
      <c r="BVT642" s="8"/>
      <c r="BVU642" s="8"/>
      <c r="BVV642" s="8"/>
      <c r="BVW642" s="8"/>
      <c r="BVX642" s="8"/>
      <c r="BVY642" s="8"/>
      <c r="BVZ642" s="8"/>
      <c r="BWA642" s="8"/>
      <c r="BWB642" s="8"/>
      <c r="BWC642" s="8"/>
      <c r="BWD642" s="8"/>
      <c r="BWE642" s="8"/>
      <c r="BWF642" s="8"/>
      <c r="BWG642" s="8"/>
      <c r="BWH642" s="8"/>
      <c r="BWI642" s="8"/>
      <c r="BWJ642" s="8"/>
      <c r="BWK642" s="8"/>
      <c r="BWL642" s="8"/>
      <c r="BWM642" s="8"/>
      <c r="BWN642" s="8"/>
      <c r="BWO642" s="8"/>
      <c r="BWP642" s="8"/>
      <c r="BWQ642" s="8"/>
    </row>
    <row r="643" spans="1:1967" s="445" customFormat="1" ht="102" customHeight="1">
      <c r="A643" s="9" t="s">
        <v>6696</v>
      </c>
      <c r="B643" s="100" t="s">
        <v>97</v>
      </c>
      <c r="C643" s="111" t="s">
        <v>1175</v>
      </c>
      <c r="D643" s="111" t="s">
        <v>1176</v>
      </c>
      <c r="E643" s="111" t="s">
        <v>1178</v>
      </c>
      <c r="F643" s="3"/>
      <c r="G643" s="3" t="s">
        <v>385</v>
      </c>
      <c r="H643" s="20">
        <v>1</v>
      </c>
      <c r="I643" s="114">
        <v>470000000</v>
      </c>
      <c r="J643" s="21" t="s">
        <v>1330</v>
      </c>
      <c r="K643" s="25" t="s">
        <v>2107</v>
      </c>
      <c r="L643" s="138" t="s">
        <v>3428</v>
      </c>
      <c r="M643" s="141" t="s">
        <v>383</v>
      </c>
      <c r="N643" s="361" t="s">
        <v>8875</v>
      </c>
      <c r="O643" s="3" t="s">
        <v>1382</v>
      </c>
      <c r="P643" s="7" t="s">
        <v>1354</v>
      </c>
      <c r="Q643" s="3" t="s">
        <v>1195</v>
      </c>
      <c r="R643" s="24">
        <v>450</v>
      </c>
      <c r="S643" s="25">
        <v>37000</v>
      </c>
      <c r="T643" s="83">
        <f t="shared" si="40"/>
        <v>16650000</v>
      </c>
      <c r="U643" s="83">
        <f t="shared" si="43"/>
        <v>18648000</v>
      </c>
      <c r="V643" s="9" t="s">
        <v>1341</v>
      </c>
      <c r="W643" s="153" t="s">
        <v>1410</v>
      </c>
      <c r="X643" s="9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  <c r="NL643" s="8"/>
      <c r="NM643" s="8"/>
      <c r="NN643" s="8"/>
      <c r="NO643" s="8"/>
      <c r="NP643" s="8"/>
      <c r="NQ643" s="8"/>
      <c r="NR643" s="8"/>
      <c r="NS643" s="8"/>
      <c r="NT643" s="8"/>
      <c r="NU643" s="8"/>
      <c r="NV643" s="8"/>
      <c r="NW643" s="8"/>
      <c r="NX643" s="8"/>
      <c r="NY643" s="8"/>
      <c r="NZ643" s="8"/>
      <c r="OA643" s="8"/>
      <c r="OB643" s="8"/>
      <c r="OC643" s="8"/>
      <c r="OD643" s="8"/>
      <c r="OE643" s="8"/>
      <c r="OF643" s="8"/>
      <c r="OG643" s="8"/>
      <c r="OH643" s="8"/>
      <c r="OI643" s="8"/>
      <c r="OJ643" s="8"/>
      <c r="OK643" s="8"/>
      <c r="OL643" s="8"/>
      <c r="OM643" s="8"/>
      <c r="ON643" s="8"/>
      <c r="OO643" s="8"/>
      <c r="OP643" s="8"/>
      <c r="OQ643" s="8"/>
      <c r="OR643" s="8"/>
      <c r="OS643" s="8"/>
      <c r="OT643" s="8"/>
      <c r="OU643" s="8"/>
      <c r="OV643" s="8"/>
      <c r="OW643" s="8"/>
      <c r="OX643" s="8"/>
      <c r="OY643" s="8"/>
      <c r="OZ643" s="8"/>
      <c r="PA643" s="8"/>
      <c r="PB643" s="8"/>
      <c r="PC643" s="8"/>
      <c r="PD643" s="8"/>
      <c r="PE643" s="8"/>
      <c r="PF643" s="8"/>
      <c r="PG643" s="8"/>
      <c r="PH643" s="8"/>
      <c r="PI643" s="8"/>
      <c r="PJ643" s="8"/>
      <c r="PK643" s="8"/>
      <c r="PL643" s="8"/>
      <c r="PM643" s="8"/>
      <c r="PN643" s="8"/>
      <c r="PO643" s="8"/>
      <c r="PP643" s="8"/>
      <c r="PQ643" s="8"/>
      <c r="PR643" s="8"/>
      <c r="PS643" s="8"/>
      <c r="PT643" s="8"/>
      <c r="PU643" s="8"/>
      <c r="PV643" s="8"/>
      <c r="PW643" s="8"/>
      <c r="PX643" s="8"/>
      <c r="PY643" s="8"/>
      <c r="PZ643" s="8"/>
      <c r="QA643" s="8"/>
      <c r="QB643" s="8"/>
      <c r="QC643" s="8"/>
      <c r="QD643" s="8"/>
      <c r="QE643" s="8"/>
      <c r="QF643" s="8"/>
      <c r="QG643" s="8"/>
      <c r="QH643" s="8"/>
      <c r="QI643" s="8"/>
      <c r="QJ643" s="8"/>
      <c r="QK643" s="8"/>
      <c r="QL643" s="8"/>
      <c r="QM643" s="8"/>
      <c r="QN643" s="8"/>
      <c r="QO643" s="8"/>
      <c r="QP643" s="8"/>
      <c r="QQ643" s="8"/>
      <c r="QR643" s="8"/>
      <c r="QS643" s="8"/>
      <c r="QT643" s="8"/>
      <c r="QU643" s="8"/>
      <c r="QV643" s="8"/>
      <c r="QW643" s="8"/>
      <c r="QX643" s="8"/>
      <c r="QY643" s="8"/>
      <c r="QZ643" s="8"/>
      <c r="RA643" s="8"/>
      <c r="RB643" s="8"/>
      <c r="RC643" s="8"/>
      <c r="RD643" s="8"/>
      <c r="RE643" s="8"/>
      <c r="RF643" s="8"/>
      <c r="RG643" s="8"/>
      <c r="RH643" s="8"/>
      <c r="RI643" s="8"/>
      <c r="RJ643" s="8"/>
      <c r="RK643" s="8"/>
      <c r="RL643" s="8"/>
      <c r="RM643" s="8"/>
      <c r="RN643" s="8"/>
      <c r="RO643" s="8"/>
      <c r="RP643" s="8"/>
      <c r="RQ643" s="8"/>
      <c r="RR643" s="8"/>
      <c r="RS643" s="8"/>
      <c r="RT643" s="8"/>
      <c r="RU643" s="8"/>
      <c r="RV643" s="8"/>
      <c r="RW643" s="8"/>
      <c r="RX643" s="8"/>
      <c r="RY643" s="8"/>
      <c r="RZ643" s="8"/>
      <c r="SA643" s="8"/>
      <c r="SB643" s="8"/>
      <c r="SC643" s="8"/>
      <c r="SD643" s="8"/>
      <c r="SE643" s="8"/>
      <c r="SF643" s="8"/>
      <c r="SG643" s="8"/>
      <c r="SH643" s="8"/>
      <c r="SI643" s="8"/>
      <c r="SJ643" s="8"/>
      <c r="SK643" s="8"/>
      <c r="SL643" s="8"/>
      <c r="SM643" s="8"/>
      <c r="SN643" s="8"/>
      <c r="SO643" s="8"/>
      <c r="SP643" s="8"/>
      <c r="SQ643" s="8"/>
      <c r="SR643" s="8"/>
      <c r="SS643" s="8"/>
      <c r="ST643" s="8"/>
      <c r="SU643" s="8"/>
      <c r="SV643" s="8"/>
      <c r="SW643" s="8"/>
      <c r="SX643" s="8"/>
      <c r="SY643" s="8"/>
      <c r="SZ643" s="8"/>
      <c r="TA643" s="8"/>
      <c r="TB643" s="8"/>
      <c r="TC643" s="8"/>
      <c r="TD643" s="8"/>
      <c r="TE643" s="8"/>
      <c r="TF643" s="8"/>
      <c r="TG643" s="8"/>
      <c r="TH643" s="8"/>
      <c r="TI643" s="8"/>
      <c r="TJ643" s="8"/>
      <c r="TK643" s="8"/>
      <c r="TL643" s="8"/>
      <c r="TM643" s="8"/>
      <c r="TN643" s="8"/>
      <c r="TO643" s="8"/>
      <c r="TP643" s="8"/>
      <c r="TQ643" s="8"/>
      <c r="TR643" s="8"/>
      <c r="TS643" s="8"/>
      <c r="TT643" s="8"/>
      <c r="TU643" s="8"/>
      <c r="TV643" s="8"/>
      <c r="TW643" s="8"/>
      <c r="TX643" s="8"/>
      <c r="TY643" s="8"/>
      <c r="TZ643" s="8"/>
      <c r="UA643" s="8"/>
      <c r="UB643" s="8"/>
      <c r="UC643" s="8"/>
      <c r="UD643" s="8"/>
      <c r="UE643" s="8"/>
      <c r="UF643" s="8"/>
      <c r="UG643" s="8"/>
      <c r="UH643" s="8"/>
      <c r="UI643" s="8"/>
      <c r="UJ643" s="8"/>
      <c r="UK643" s="8"/>
      <c r="UL643" s="8"/>
      <c r="UM643" s="8"/>
      <c r="UN643" s="8"/>
      <c r="UO643" s="8"/>
      <c r="UP643" s="8"/>
      <c r="UQ643" s="8"/>
      <c r="UR643" s="8"/>
      <c r="US643" s="8"/>
      <c r="UT643" s="8"/>
      <c r="UU643" s="8"/>
      <c r="UV643" s="8"/>
      <c r="UW643" s="8"/>
      <c r="UX643" s="8"/>
      <c r="UY643" s="8"/>
      <c r="UZ643" s="8"/>
      <c r="VA643" s="8"/>
      <c r="VB643" s="8"/>
      <c r="VC643" s="8"/>
      <c r="VD643" s="8"/>
      <c r="VE643" s="8"/>
      <c r="VF643" s="8"/>
      <c r="VG643" s="8"/>
      <c r="VH643" s="8"/>
      <c r="VI643" s="8"/>
      <c r="VJ643" s="8"/>
      <c r="VK643" s="8"/>
      <c r="VL643" s="8"/>
      <c r="VM643" s="8"/>
      <c r="VN643" s="8"/>
      <c r="VO643" s="8"/>
      <c r="VP643" s="8"/>
      <c r="VQ643" s="8"/>
      <c r="VR643" s="8"/>
      <c r="VS643" s="8"/>
      <c r="VT643" s="8"/>
      <c r="VU643" s="8"/>
      <c r="VV643" s="8"/>
      <c r="VW643" s="8"/>
      <c r="VX643" s="8"/>
      <c r="VY643" s="8"/>
      <c r="VZ643" s="8"/>
      <c r="WA643" s="8"/>
      <c r="WB643" s="8"/>
      <c r="WC643" s="8"/>
      <c r="WD643" s="8"/>
      <c r="WE643" s="8"/>
      <c r="WF643" s="8"/>
      <c r="WG643" s="8"/>
      <c r="WH643" s="8"/>
      <c r="WI643" s="8"/>
      <c r="WJ643" s="8"/>
      <c r="WK643" s="8"/>
      <c r="WL643" s="8"/>
      <c r="WM643" s="8"/>
      <c r="WN643" s="8"/>
      <c r="WO643" s="8"/>
      <c r="WP643" s="8"/>
      <c r="WQ643" s="8"/>
      <c r="WR643" s="8"/>
      <c r="WS643" s="8"/>
      <c r="WT643" s="8"/>
      <c r="WU643" s="8"/>
      <c r="WV643" s="8"/>
      <c r="WW643" s="8"/>
      <c r="WX643" s="8"/>
      <c r="WY643" s="8"/>
      <c r="WZ643" s="8"/>
      <c r="XA643" s="8"/>
      <c r="XB643" s="8"/>
      <c r="XC643" s="8"/>
      <c r="XD643" s="8"/>
      <c r="XE643" s="8"/>
      <c r="XF643" s="8"/>
      <c r="XG643" s="8"/>
      <c r="XH643" s="8"/>
      <c r="XI643" s="8"/>
      <c r="XJ643" s="8"/>
      <c r="XK643" s="8"/>
      <c r="XL643" s="8"/>
      <c r="XM643" s="8"/>
      <c r="XN643" s="8"/>
      <c r="XO643" s="8"/>
      <c r="XP643" s="8"/>
      <c r="XQ643" s="8"/>
      <c r="XR643" s="8"/>
      <c r="XS643" s="8"/>
      <c r="XT643" s="8"/>
      <c r="XU643" s="8"/>
      <c r="XV643" s="8"/>
      <c r="XW643" s="8"/>
      <c r="XX643" s="8"/>
      <c r="XY643" s="8"/>
      <c r="XZ643" s="8"/>
      <c r="YA643" s="8"/>
      <c r="YB643" s="8"/>
      <c r="YC643" s="8"/>
      <c r="YD643" s="8"/>
      <c r="YE643" s="8"/>
      <c r="YF643" s="8"/>
      <c r="YG643" s="8"/>
      <c r="YH643" s="8"/>
      <c r="YI643" s="8"/>
      <c r="YJ643" s="8"/>
      <c r="YK643" s="8"/>
      <c r="YL643" s="8"/>
      <c r="YM643" s="8"/>
      <c r="YN643" s="8"/>
      <c r="YO643" s="8"/>
      <c r="YP643" s="8"/>
      <c r="YQ643" s="8"/>
      <c r="YR643" s="8"/>
      <c r="YS643" s="8"/>
      <c r="YT643" s="8"/>
      <c r="YU643" s="8"/>
      <c r="YV643" s="8"/>
      <c r="YW643" s="8"/>
      <c r="YX643" s="8"/>
      <c r="YY643" s="8"/>
      <c r="YZ643" s="8"/>
      <c r="ZA643" s="8"/>
      <c r="ZB643" s="8"/>
      <c r="ZC643" s="8"/>
      <c r="ZD643" s="8"/>
      <c r="ZE643" s="8"/>
      <c r="ZF643" s="8"/>
      <c r="ZG643" s="8"/>
      <c r="ZH643" s="8"/>
      <c r="ZI643" s="8"/>
      <c r="ZJ643" s="8"/>
      <c r="ZK643" s="8"/>
      <c r="ZL643" s="8"/>
      <c r="ZM643" s="8"/>
      <c r="ZN643" s="8"/>
      <c r="ZO643" s="8"/>
      <c r="ZP643" s="8"/>
      <c r="ZQ643" s="8"/>
      <c r="ZR643" s="8"/>
      <c r="ZS643" s="8"/>
      <c r="ZT643" s="8"/>
      <c r="ZU643" s="8"/>
      <c r="ZV643" s="8"/>
      <c r="ZW643" s="8"/>
      <c r="ZX643" s="8"/>
      <c r="ZY643" s="8"/>
      <c r="ZZ643" s="8"/>
      <c r="AAA643" s="8"/>
      <c r="AAB643" s="8"/>
      <c r="AAC643" s="8"/>
      <c r="AAD643" s="8"/>
      <c r="AAE643" s="8"/>
      <c r="AAF643" s="8"/>
      <c r="AAG643" s="8"/>
      <c r="AAH643" s="8"/>
      <c r="AAI643" s="8"/>
      <c r="AAJ643" s="8"/>
      <c r="AAK643" s="8"/>
      <c r="AAL643" s="8"/>
      <c r="AAM643" s="8"/>
      <c r="AAN643" s="8"/>
      <c r="AAO643" s="8"/>
      <c r="AAP643" s="8"/>
      <c r="AAQ643" s="8"/>
      <c r="AAR643" s="8"/>
      <c r="AAS643" s="8"/>
      <c r="AAT643" s="8"/>
      <c r="AAU643" s="8"/>
      <c r="AAV643" s="8"/>
      <c r="AAW643" s="8"/>
      <c r="AAX643" s="8"/>
      <c r="AAY643" s="8"/>
      <c r="AAZ643" s="8"/>
      <c r="ABA643" s="8"/>
      <c r="ABB643" s="8"/>
      <c r="ABC643" s="8"/>
      <c r="ABD643" s="8"/>
      <c r="ABE643" s="8"/>
      <c r="ABF643" s="8"/>
      <c r="ABG643" s="8"/>
      <c r="ABH643" s="8"/>
      <c r="ABI643" s="8"/>
      <c r="ABJ643" s="8"/>
      <c r="ABK643" s="8"/>
      <c r="ABL643" s="8"/>
      <c r="ABM643" s="8"/>
      <c r="ABN643" s="8"/>
      <c r="ABO643" s="8"/>
      <c r="ABP643" s="8"/>
      <c r="ABQ643" s="8"/>
      <c r="ABR643" s="8"/>
      <c r="ABS643" s="8"/>
      <c r="ABT643" s="8"/>
      <c r="ABU643" s="8"/>
      <c r="ABV643" s="8"/>
      <c r="ABW643" s="8"/>
      <c r="ABX643" s="8"/>
      <c r="ABY643" s="8"/>
      <c r="ABZ643" s="8"/>
      <c r="ACA643" s="8"/>
      <c r="ACB643" s="8"/>
      <c r="ACC643" s="8"/>
      <c r="ACD643" s="8"/>
      <c r="ACE643" s="8"/>
      <c r="ACF643" s="8"/>
      <c r="ACG643" s="8"/>
      <c r="ACH643" s="8"/>
      <c r="ACI643" s="8"/>
      <c r="ACJ643" s="8"/>
      <c r="ACK643" s="8"/>
      <c r="ACL643" s="8"/>
      <c r="ACM643" s="8"/>
      <c r="ACN643" s="8"/>
      <c r="ACO643" s="8"/>
      <c r="ACP643" s="8"/>
      <c r="ACQ643" s="8"/>
      <c r="ACR643" s="8"/>
      <c r="ACS643" s="8"/>
      <c r="ACT643" s="8"/>
      <c r="ACU643" s="8"/>
      <c r="ACV643" s="8"/>
      <c r="ACW643" s="8"/>
      <c r="ACX643" s="8"/>
      <c r="ACY643" s="8"/>
      <c r="ACZ643" s="8"/>
      <c r="ADA643" s="8"/>
      <c r="ADB643" s="8"/>
      <c r="ADC643" s="8"/>
      <c r="ADD643" s="8"/>
      <c r="ADE643" s="8"/>
      <c r="ADF643" s="8"/>
      <c r="ADG643" s="8"/>
      <c r="ADH643" s="8"/>
      <c r="ADI643" s="8"/>
      <c r="ADJ643" s="8"/>
      <c r="ADK643" s="8"/>
      <c r="ADL643" s="8"/>
      <c r="ADM643" s="8"/>
      <c r="ADN643" s="8"/>
      <c r="ADO643" s="8"/>
      <c r="ADP643" s="8"/>
      <c r="ADQ643" s="8"/>
      <c r="ADR643" s="8"/>
      <c r="ADS643" s="8"/>
      <c r="ADT643" s="8"/>
      <c r="ADU643" s="8"/>
      <c r="ADV643" s="8"/>
      <c r="ADW643" s="8"/>
      <c r="ADX643" s="8"/>
      <c r="ADY643" s="8"/>
      <c r="ADZ643" s="8"/>
      <c r="AEA643" s="8"/>
      <c r="AEB643" s="8"/>
      <c r="AEC643" s="8"/>
      <c r="AED643" s="8"/>
      <c r="AEE643" s="8"/>
      <c r="AEF643" s="8"/>
      <c r="AEG643" s="8"/>
      <c r="AEH643" s="8"/>
      <c r="AEI643" s="8"/>
      <c r="AEJ643" s="8"/>
      <c r="AEK643" s="8"/>
      <c r="AEL643" s="8"/>
      <c r="AEM643" s="8"/>
      <c r="AEN643" s="8"/>
      <c r="AEO643" s="8"/>
      <c r="AEP643" s="8"/>
      <c r="AEQ643" s="8"/>
      <c r="AER643" s="8"/>
      <c r="AES643" s="8"/>
      <c r="AET643" s="8"/>
      <c r="AEU643" s="8"/>
      <c r="AEV643" s="8"/>
      <c r="AEW643" s="8"/>
      <c r="AEX643" s="8"/>
      <c r="AEY643" s="8"/>
      <c r="AEZ643" s="8"/>
      <c r="AFA643" s="8"/>
      <c r="AFB643" s="8"/>
      <c r="AFC643" s="8"/>
      <c r="AFD643" s="8"/>
      <c r="AFE643" s="8"/>
      <c r="AFF643" s="8"/>
      <c r="AFG643" s="8"/>
      <c r="AFH643" s="8"/>
      <c r="AFI643" s="8"/>
      <c r="AFJ643" s="8"/>
      <c r="AFK643" s="8"/>
      <c r="AFL643" s="8"/>
      <c r="AFM643" s="8"/>
      <c r="AFN643" s="8"/>
      <c r="AFO643" s="8"/>
      <c r="AFP643" s="8"/>
      <c r="AFQ643" s="8"/>
      <c r="AFR643" s="8"/>
      <c r="AFS643" s="8"/>
      <c r="AFT643" s="8"/>
      <c r="AFU643" s="8"/>
      <c r="AFV643" s="8"/>
      <c r="AFW643" s="8"/>
      <c r="AFX643" s="8"/>
      <c r="AFY643" s="8"/>
      <c r="AFZ643" s="8"/>
      <c r="AGA643" s="8"/>
      <c r="AGB643" s="8"/>
      <c r="AGC643" s="8"/>
      <c r="AGD643" s="8"/>
      <c r="AGE643" s="8"/>
      <c r="AGF643" s="8"/>
      <c r="AGG643" s="8"/>
      <c r="AGH643" s="8"/>
      <c r="AGI643" s="8"/>
      <c r="AGJ643" s="8"/>
      <c r="AGK643" s="8"/>
      <c r="AGL643" s="8"/>
      <c r="AGM643" s="8"/>
      <c r="AGN643" s="8"/>
      <c r="AGO643" s="8"/>
      <c r="AGP643" s="8"/>
      <c r="AGQ643" s="8"/>
      <c r="AGR643" s="8"/>
      <c r="AGS643" s="8"/>
      <c r="AGT643" s="8"/>
      <c r="AGU643" s="8"/>
      <c r="AGV643" s="8"/>
      <c r="AGW643" s="8"/>
      <c r="AGX643" s="8"/>
      <c r="AGY643" s="8"/>
      <c r="AGZ643" s="8"/>
      <c r="AHA643" s="8"/>
      <c r="AHB643" s="8"/>
      <c r="AHC643" s="8"/>
      <c r="AHD643" s="8"/>
      <c r="AHE643" s="8"/>
      <c r="AHF643" s="8"/>
      <c r="AHG643" s="8"/>
      <c r="AHH643" s="8"/>
      <c r="AHI643" s="8"/>
      <c r="AHJ643" s="8"/>
      <c r="AHK643" s="8"/>
      <c r="AHL643" s="8"/>
      <c r="AHM643" s="8"/>
      <c r="AHN643" s="8"/>
      <c r="AHO643" s="8"/>
      <c r="AHP643" s="8"/>
      <c r="AHQ643" s="8"/>
      <c r="AHR643" s="8"/>
      <c r="AHS643" s="8"/>
      <c r="AHT643" s="8"/>
      <c r="AHU643" s="8"/>
      <c r="AHV643" s="8"/>
      <c r="AHW643" s="8"/>
      <c r="AHX643" s="8"/>
      <c r="AHY643" s="8"/>
      <c r="AHZ643" s="8"/>
      <c r="AIA643" s="8"/>
      <c r="AIB643" s="8"/>
      <c r="AIC643" s="8"/>
      <c r="AID643" s="8"/>
      <c r="AIE643" s="8"/>
      <c r="AIF643" s="8"/>
      <c r="AIG643" s="8"/>
      <c r="AIH643" s="8"/>
      <c r="AII643" s="8"/>
      <c r="AIJ643" s="8"/>
      <c r="AIK643" s="8"/>
      <c r="AIL643" s="8"/>
      <c r="AIM643" s="8"/>
      <c r="AIN643" s="8"/>
      <c r="AIO643" s="8"/>
      <c r="AIP643" s="8"/>
      <c r="AIQ643" s="8"/>
      <c r="AIR643" s="8"/>
      <c r="AIS643" s="8"/>
      <c r="AIT643" s="8"/>
      <c r="AIU643" s="8"/>
      <c r="AIV643" s="8"/>
      <c r="AIW643" s="8"/>
      <c r="AIX643" s="8"/>
      <c r="AIY643" s="8"/>
      <c r="AIZ643" s="8"/>
      <c r="AJA643" s="8"/>
      <c r="AJB643" s="8"/>
      <c r="AJC643" s="8"/>
      <c r="AJD643" s="8"/>
      <c r="AJE643" s="8"/>
      <c r="AJF643" s="8"/>
      <c r="AJG643" s="8"/>
      <c r="AJH643" s="8"/>
      <c r="AJI643" s="8"/>
      <c r="AJJ643" s="8"/>
      <c r="AJK643" s="8"/>
      <c r="AJL643" s="8"/>
      <c r="AJM643" s="8"/>
      <c r="AJN643" s="8"/>
      <c r="AJO643" s="8"/>
      <c r="AJP643" s="8"/>
      <c r="AJQ643" s="8"/>
      <c r="AJR643" s="8"/>
      <c r="AJS643" s="8"/>
      <c r="AJT643" s="8"/>
      <c r="AJU643" s="8"/>
      <c r="AJV643" s="8"/>
      <c r="AJW643" s="8"/>
      <c r="AJX643" s="8"/>
      <c r="AJY643" s="8"/>
      <c r="AJZ643" s="8"/>
      <c r="AKA643" s="8"/>
      <c r="AKB643" s="8"/>
      <c r="AKC643" s="8"/>
      <c r="AKD643" s="8"/>
      <c r="AKE643" s="8"/>
      <c r="AKF643" s="8"/>
      <c r="AKG643" s="8"/>
      <c r="AKH643" s="8"/>
      <c r="AKI643" s="8"/>
      <c r="AKJ643" s="8"/>
      <c r="AKK643" s="8"/>
      <c r="AKL643" s="8"/>
      <c r="AKM643" s="8"/>
      <c r="AKN643" s="8"/>
      <c r="AKO643" s="8"/>
      <c r="AKP643" s="8"/>
      <c r="AKQ643" s="8"/>
      <c r="AKR643" s="8"/>
      <c r="AKS643" s="8"/>
      <c r="AKT643" s="8"/>
      <c r="AKU643" s="8"/>
      <c r="AKV643" s="8"/>
      <c r="AKW643" s="8"/>
      <c r="AKX643" s="8"/>
      <c r="AKY643" s="8"/>
      <c r="AKZ643" s="8"/>
      <c r="ALA643" s="8"/>
      <c r="ALB643" s="8"/>
      <c r="ALC643" s="8"/>
      <c r="ALD643" s="8"/>
      <c r="ALE643" s="8"/>
      <c r="ALF643" s="8"/>
      <c r="ALG643" s="8"/>
      <c r="ALH643" s="8"/>
      <c r="ALI643" s="8"/>
      <c r="ALJ643" s="8"/>
      <c r="ALK643" s="8"/>
      <c r="ALL643" s="8"/>
      <c r="ALM643" s="8"/>
      <c r="ALN643" s="8"/>
      <c r="ALO643" s="8"/>
      <c r="ALP643" s="8"/>
      <c r="ALQ643" s="8"/>
      <c r="ALR643" s="8"/>
      <c r="ALS643" s="8"/>
      <c r="ALT643" s="8"/>
      <c r="ALU643" s="8"/>
      <c r="ALV643" s="8"/>
      <c r="ALW643" s="8"/>
      <c r="ALX643" s="8"/>
      <c r="ALY643" s="8"/>
      <c r="ALZ643" s="8"/>
      <c r="AMA643" s="8"/>
      <c r="AMB643" s="8"/>
      <c r="AMC643" s="8"/>
      <c r="AMD643" s="8"/>
      <c r="AME643" s="8"/>
      <c r="AMF643" s="8"/>
      <c r="AMG643" s="8"/>
      <c r="AMH643" s="8"/>
      <c r="AMI643" s="8"/>
      <c r="AMJ643" s="8"/>
      <c r="AMK643" s="8"/>
      <c r="AML643" s="8"/>
      <c r="AMM643" s="8"/>
      <c r="AMN643" s="8"/>
      <c r="AMO643" s="8"/>
      <c r="AMP643" s="8"/>
      <c r="AMQ643" s="8"/>
      <c r="AMR643" s="8"/>
      <c r="AMS643" s="8"/>
      <c r="AMT643" s="8"/>
      <c r="AMU643" s="8"/>
      <c r="AMV643" s="8"/>
      <c r="AMW643" s="8"/>
      <c r="AMX643" s="8"/>
      <c r="AMY643" s="8"/>
      <c r="AMZ643" s="8"/>
      <c r="ANA643" s="8"/>
      <c r="ANB643" s="8"/>
      <c r="ANC643" s="8"/>
      <c r="AND643" s="8"/>
      <c r="ANE643" s="8"/>
      <c r="ANF643" s="8"/>
      <c r="ANG643" s="8"/>
      <c r="ANH643" s="8"/>
      <c r="ANI643" s="8"/>
      <c r="ANJ643" s="8"/>
      <c r="ANK643" s="8"/>
      <c r="ANL643" s="8"/>
      <c r="ANM643" s="8"/>
      <c r="ANN643" s="8"/>
      <c r="ANO643" s="8"/>
      <c r="ANP643" s="8"/>
      <c r="ANQ643" s="8"/>
      <c r="ANR643" s="8"/>
      <c r="ANS643" s="8"/>
      <c r="ANT643" s="8"/>
      <c r="ANU643" s="8"/>
      <c r="ANV643" s="8"/>
      <c r="ANW643" s="8"/>
      <c r="ANX643" s="8"/>
      <c r="ANY643" s="8"/>
      <c r="ANZ643" s="8"/>
      <c r="AOA643" s="8"/>
      <c r="AOB643" s="8"/>
      <c r="AOC643" s="8"/>
      <c r="AOD643" s="8"/>
      <c r="AOE643" s="8"/>
      <c r="AOF643" s="8"/>
      <c r="AOG643" s="8"/>
      <c r="AOH643" s="8"/>
      <c r="AOI643" s="8"/>
      <c r="AOJ643" s="8"/>
      <c r="AOK643" s="8"/>
      <c r="AOL643" s="8"/>
      <c r="AOM643" s="8"/>
      <c r="AON643" s="8"/>
      <c r="AOO643" s="8"/>
      <c r="AOP643" s="8"/>
      <c r="AOQ643" s="8"/>
      <c r="AOR643" s="8"/>
      <c r="AOS643" s="8"/>
      <c r="AOT643" s="8"/>
      <c r="AOU643" s="8"/>
      <c r="AOV643" s="8"/>
      <c r="AOW643" s="8"/>
      <c r="AOX643" s="8"/>
      <c r="AOY643" s="8"/>
      <c r="AOZ643" s="8"/>
      <c r="APA643" s="8"/>
      <c r="APB643" s="8"/>
      <c r="APC643" s="8"/>
      <c r="APD643" s="8"/>
      <c r="APE643" s="8"/>
      <c r="APF643" s="8"/>
      <c r="APG643" s="8"/>
      <c r="APH643" s="8"/>
      <c r="API643" s="8"/>
      <c r="APJ643" s="8"/>
      <c r="APK643" s="8"/>
      <c r="APL643" s="8"/>
      <c r="APM643" s="8"/>
      <c r="APN643" s="8"/>
      <c r="APO643" s="8"/>
      <c r="APP643" s="8"/>
      <c r="APQ643" s="8"/>
      <c r="APR643" s="8"/>
      <c r="APS643" s="8"/>
      <c r="APT643" s="8"/>
      <c r="APU643" s="8"/>
      <c r="APV643" s="8"/>
      <c r="APW643" s="8"/>
      <c r="APX643" s="8"/>
      <c r="APY643" s="8"/>
      <c r="APZ643" s="8"/>
      <c r="AQA643" s="8"/>
      <c r="AQB643" s="8"/>
      <c r="AQC643" s="8"/>
      <c r="AQD643" s="8"/>
      <c r="AQE643" s="8"/>
      <c r="AQF643" s="8"/>
      <c r="AQG643" s="8"/>
      <c r="AQH643" s="8"/>
      <c r="AQI643" s="8"/>
      <c r="AQJ643" s="8"/>
      <c r="AQK643" s="8"/>
      <c r="AQL643" s="8"/>
      <c r="AQM643" s="8"/>
      <c r="AQN643" s="8"/>
      <c r="AQO643" s="8"/>
      <c r="AQP643" s="8"/>
      <c r="AQQ643" s="8"/>
      <c r="AQR643" s="8"/>
      <c r="AQS643" s="8"/>
      <c r="AQT643" s="8"/>
      <c r="AQU643" s="8"/>
      <c r="AQV643" s="8"/>
      <c r="AQW643" s="8"/>
      <c r="AQX643" s="8"/>
      <c r="AQY643" s="8"/>
      <c r="AQZ643" s="8"/>
      <c r="ARA643" s="8"/>
      <c r="ARB643" s="8"/>
      <c r="ARC643" s="8"/>
      <c r="ARD643" s="8"/>
      <c r="ARE643" s="8"/>
      <c r="ARF643" s="8"/>
      <c r="ARG643" s="8"/>
      <c r="ARH643" s="8"/>
      <c r="ARI643" s="8"/>
      <c r="ARJ643" s="8"/>
      <c r="ARK643" s="8"/>
      <c r="ARL643" s="8"/>
      <c r="ARM643" s="8"/>
      <c r="ARN643" s="8"/>
      <c r="ARO643" s="8"/>
      <c r="ARP643" s="8"/>
      <c r="ARQ643" s="8"/>
      <c r="ARR643" s="8"/>
      <c r="ARS643" s="8"/>
      <c r="ART643" s="8"/>
      <c r="ARU643" s="8"/>
      <c r="ARV643" s="8"/>
      <c r="ARW643" s="8"/>
      <c r="ARX643" s="8"/>
      <c r="ARY643" s="8"/>
      <c r="ARZ643" s="8"/>
      <c r="ASA643" s="8"/>
      <c r="ASB643" s="8"/>
      <c r="ASC643" s="8"/>
      <c r="ASD643" s="8"/>
      <c r="ASE643" s="8"/>
      <c r="ASF643" s="8"/>
      <c r="ASG643" s="8"/>
      <c r="ASH643" s="8"/>
      <c r="ASI643" s="8"/>
      <c r="ASJ643" s="8"/>
      <c r="ASK643" s="8"/>
      <c r="ASL643" s="8"/>
      <c r="ASM643" s="8"/>
      <c r="ASN643" s="8"/>
      <c r="ASO643" s="8"/>
      <c r="ASP643" s="8"/>
      <c r="ASQ643" s="8"/>
      <c r="ASR643" s="8"/>
      <c r="ASS643" s="8"/>
      <c r="AST643" s="8"/>
      <c r="ASU643" s="8"/>
      <c r="ASV643" s="8"/>
      <c r="ASW643" s="8"/>
      <c r="ASX643" s="8"/>
      <c r="ASY643" s="8"/>
      <c r="ASZ643" s="8"/>
      <c r="ATA643" s="8"/>
      <c r="ATB643" s="8"/>
      <c r="ATC643" s="8"/>
      <c r="ATD643" s="8"/>
      <c r="ATE643" s="8"/>
      <c r="ATF643" s="8"/>
      <c r="ATG643" s="8"/>
      <c r="ATH643" s="8"/>
      <c r="ATI643" s="8"/>
      <c r="ATJ643" s="8"/>
      <c r="ATK643" s="8"/>
      <c r="ATL643" s="8"/>
      <c r="ATM643" s="8"/>
      <c r="ATN643" s="8"/>
      <c r="ATO643" s="8"/>
      <c r="ATP643" s="8"/>
      <c r="ATQ643" s="8"/>
      <c r="ATR643" s="8"/>
      <c r="ATS643" s="8"/>
      <c r="ATT643" s="8"/>
      <c r="ATU643" s="8"/>
      <c r="ATV643" s="8"/>
      <c r="ATW643" s="8"/>
      <c r="ATX643" s="8"/>
      <c r="ATY643" s="8"/>
      <c r="ATZ643" s="8"/>
      <c r="AUA643" s="8"/>
      <c r="AUB643" s="8"/>
      <c r="AUC643" s="8"/>
      <c r="AUD643" s="8"/>
      <c r="AUE643" s="8"/>
      <c r="AUF643" s="8"/>
      <c r="AUG643" s="8"/>
      <c r="AUH643" s="8"/>
      <c r="AUI643" s="8"/>
      <c r="AUJ643" s="8"/>
      <c r="AUK643" s="8"/>
      <c r="AUL643" s="8"/>
      <c r="AUM643" s="8"/>
      <c r="AUN643" s="8"/>
      <c r="AUO643" s="8"/>
      <c r="AUP643" s="8"/>
      <c r="AUQ643" s="8"/>
      <c r="AUR643" s="8"/>
      <c r="AUS643" s="8"/>
      <c r="AUT643" s="8"/>
      <c r="AUU643" s="8"/>
      <c r="AUV643" s="8"/>
      <c r="AUW643" s="8"/>
      <c r="AUX643" s="8"/>
      <c r="AUY643" s="8"/>
      <c r="AUZ643" s="8"/>
      <c r="AVA643" s="8"/>
      <c r="AVB643" s="8"/>
      <c r="AVC643" s="8"/>
      <c r="AVD643" s="8"/>
      <c r="AVE643" s="8"/>
      <c r="AVF643" s="8"/>
      <c r="AVG643" s="8"/>
      <c r="AVH643" s="8"/>
      <c r="AVI643" s="8"/>
      <c r="AVJ643" s="8"/>
      <c r="AVK643" s="8"/>
      <c r="AVL643" s="8"/>
      <c r="AVM643" s="8"/>
      <c r="AVN643" s="8"/>
      <c r="AVO643" s="8"/>
      <c r="AVP643" s="8"/>
      <c r="AVQ643" s="8"/>
      <c r="AVR643" s="8"/>
      <c r="AVS643" s="8"/>
      <c r="AVT643" s="8"/>
      <c r="AVU643" s="8"/>
      <c r="AVV643" s="8"/>
      <c r="AVW643" s="8"/>
      <c r="AVX643" s="8"/>
      <c r="AVY643" s="8"/>
      <c r="AVZ643" s="8"/>
      <c r="AWA643" s="8"/>
      <c r="AWB643" s="8"/>
      <c r="AWC643" s="8"/>
      <c r="AWD643" s="8"/>
      <c r="AWE643" s="8"/>
      <c r="AWF643" s="8"/>
      <c r="AWG643" s="8"/>
      <c r="AWH643" s="8"/>
      <c r="AWI643" s="8"/>
      <c r="AWJ643" s="8"/>
      <c r="AWK643" s="8"/>
      <c r="AWL643" s="8"/>
      <c r="AWM643" s="8"/>
      <c r="AWN643" s="8"/>
      <c r="AWO643" s="8"/>
      <c r="AWP643" s="8"/>
      <c r="AWQ643" s="8"/>
      <c r="AWR643" s="8"/>
      <c r="AWS643" s="8"/>
      <c r="AWT643" s="8"/>
      <c r="AWU643" s="8"/>
      <c r="AWV643" s="8"/>
      <c r="AWW643" s="8"/>
      <c r="AWX643" s="8"/>
      <c r="AWY643" s="8"/>
      <c r="AWZ643" s="8"/>
      <c r="AXA643" s="8"/>
      <c r="AXB643" s="8"/>
      <c r="AXC643" s="8"/>
      <c r="AXD643" s="8"/>
      <c r="AXE643" s="8"/>
      <c r="AXF643" s="8"/>
      <c r="AXG643" s="8"/>
      <c r="AXH643" s="8"/>
      <c r="AXI643" s="8"/>
      <c r="AXJ643" s="8"/>
      <c r="AXK643" s="8"/>
      <c r="AXL643" s="8"/>
      <c r="AXM643" s="8"/>
      <c r="AXN643" s="8"/>
      <c r="AXO643" s="8"/>
      <c r="AXP643" s="8"/>
      <c r="AXQ643" s="8"/>
      <c r="AXR643" s="8"/>
      <c r="AXS643" s="8"/>
      <c r="AXT643" s="8"/>
      <c r="AXU643" s="8"/>
      <c r="AXV643" s="8"/>
      <c r="AXW643" s="8"/>
      <c r="AXX643" s="8"/>
      <c r="AXY643" s="8"/>
      <c r="AXZ643" s="8"/>
      <c r="AYA643" s="8"/>
      <c r="AYB643" s="8"/>
      <c r="AYC643" s="8"/>
      <c r="AYD643" s="8"/>
      <c r="AYE643" s="8"/>
      <c r="AYF643" s="8"/>
      <c r="AYG643" s="8"/>
      <c r="AYH643" s="8"/>
      <c r="AYI643" s="8"/>
      <c r="AYJ643" s="8"/>
      <c r="AYK643" s="8"/>
      <c r="AYL643" s="8"/>
      <c r="AYM643" s="8"/>
      <c r="AYN643" s="8"/>
      <c r="AYO643" s="8"/>
      <c r="AYP643" s="8"/>
      <c r="AYQ643" s="8"/>
      <c r="AYR643" s="8"/>
      <c r="AYS643" s="8"/>
      <c r="AYT643" s="8"/>
      <c r="AYU643" s="8"/>
      <c r="AYV643" s="8"/>
      <c r="AYW643" s="8"/>
      <c r="AYX643" s="8"/>
      <c r="AYY643" s="8"/>
      <c r="AYZ643" s="8"/>
      <c r="AZA643" s="8"/>
      <c r="AZB643" s="8"/>
      <c r="AZC643" s="8"/>
      <c r="AZD643" s="8"/>
      <c r="AZE643" s="8"/>
      <c r="AZF643" s="8"/>
      <c r="AZG643" s="8"/>
      <c r="AZH643" s="8"/>
      <c r="AZI643" s="8"/>
      <c r="AZJ643" s="8"/>
      <c r="AZK643" s="8"/>
      <c r="AZL643" s="8"/>
      <c r="AZM643" s="8"/>
      <c r="AZN643" s="8"/>
      <c r="AZO643" s="8"/>
      <c r="AZP643" s="8"/>
      <c r="AZQ643" s="8"/>
      <c r="AZR643" s="8"/>
      <c r="AZS643" s="8"/>
      <c r="AZT643" s="8"/>
      <c r="AZU643" s="8"/>
      <c r="AZV643" s="8"/>
      <c r="AZW643" s="8"/>
      <c r="AZX643" s="8"/>
      <c r="AZY643" s="8"/>
      <c r="AZZ643" s="8"/>
      <c r="BAA643" s="8"/>
      <c r="BAB643" s="8"/>
      <c r="BAC643" s="8"/>
      <c r="BAD643" s="8"/>
      <c r="BAE643" s="8"/>
      <c r="BAF643" s="8"/>
      <c r="BAG643" s="8"/>
      <c r="BAH643" s="8"/>
      <c r="BAI643" s="8"/>
      <c r="BAJ643" s="8"/>
      <c r="BAK643" s="8"/>
      <c r="BAL643" s="8"/>
      <c r="BAM643" s="8"/>
      <c r="BAN643" s="8"/>
      <c r="BAO643" s="8"/>
      <c r="BAP643" s="8"/>
      <c r="BAQ643" s="8"/>
      <c r="BAR643" s="8"/>
      <c r="BAS643" s="8"/>
      <c r="BAT643" s="8"/>
      <c r="BAU643" s="8"/>
      <c r="BAV643" s="8"/>
      <c r="BAW643" s="8"/>
      <c r="BAX643" s="8"/>
      <c r="BAY643" s="8"/>
      <c r="BAZ643" s="8"/>
      <c r="BBA643" s="8"/>
      <c r="BBB643" s="8"/>
      <c r="BBC643" s="8"/>
      <c r="BBD643" s="8"/>
      <c r="BBE643" s="8"/>
      <c r="BBF643" s="8"/>
      <c r="BBG643" s="8"/>
      <c r="BBH643" s="8"/>
      <c r="BBI643" s="8"/>
      <c r="BBJ643" s="8"/>
      <c r="BBK643" s="8"/>
      <c r="BBL643" s="8"/>
      <c r="BBM643" s="8"/>
      <c r="BBN643" s="8"/>
      <c r="BBO643" s="8"/>
      <c r="BBP643" s="8"/>
      <c r="BBQ643" s="8"/>
      <c r="BBR643" s="8"/>
      <c r="BBS643" s="8"/>
      <c r="BBT643" s="8"/>
      <c r="BBU643" s="8"/>
      <c r="BBV643" s="8"/>
      <c r="BBW643" s="8"/>
      <c r="BBX643" s="8"/>
      <c r="BBY643" s="8"/>
      <c r="BBZ643" s="8"/>
      <c r="BCA643" s="8"/>
      <c r="BCB643" s="8"/>
      <c r="BCC643" s="8"/>
      <c r="BCD643" s="8"/>
      <c r="BCE643" s="8"/>
      <c r="BCF643" s="8"/>
      <c r="BCG643" s="8"/>
      <c r="BCH643" s="8"/>
      <c r="BCI643" s="8"/>
      <c r="BCJ643" s="8"/>
      <c r="BCK643" s="8"/>
      <c r="BCL643" s="8"/>
      <c r="BCM643" s="8"/>
      <c r="BCN643" s="8"/>
      <c r="BCO643" s="8"/>
      <c r="BCP643" s="8"/>
      <c r="BCQ643" s="8"/>
      <c r="BCR643" s="8"/>
      <c r="BCS643" s="8"/>
      <c r="BCT643" s="8"/>
      <c r="BCU643" s="8"/>
      <c r="BCV643" s="8"/>
      <c r="BCW643" s="8"/>
      <c r="BCX643" s="8"/>
      <c r="BCY643" s="8"/>
      <c r="BCZ643" s="8"/>
      <c r="BDA643" s="8"/>
      <c r="BDB643" s="8"/>
      <c r="BDC643" s="8"/>
      <c r="BDD643" s="8"/>
      <c r="BDE643" s="8"/>
      <c r="BDF643" s="8"/>
      <c r="BDG643" s="8"/>
      <c r="BDH643" s="8"/>
      <c r="BDI643" s="8"/>
      <c r="BDJ643" s="8"/>
      <c r="BDK643" s="8"/>
      <c r="BDL643" s="8"/>
      <c r="BDM643" s="8"/>
      <c r="BDN643" s="8"/>
      <c r="BDO643" s="8"/>
      <c r="BDP643" s="8"/>
      <c r="BDQ643" s="8"/>
      <c r="BDR643" s="8"/>
      <c r="BDS643" s="8"/>
      <c r="BDT643" s="8"/>
      <c r="BDU643" s="8"/>
      <c r="BDV643" s="8"/>
      <c r="BDW643" s="8"/>
      <c r="BDX643" s="8"/>
      <c r="BDY643" s="8"/>
      <c r="BDZ643" s="8"/>
      <c r="BEA643" s="8"/>
      <c r="BEB643" s="8"/>
      <c r="BEC643" s="8"/>
      <c r="BED643" s="8"/>
      <c r="BEE643" s="8"/>
      <c r="BEF643" s="8"/>
      <c r="BEG643" s="8"/>
      <c r="BEH643" s="8"/>
      <c r="BEI643" s="8"/>
      <c r="BEJ643" s="8"/>
      <c r="BEK643" s="8"/>
      <c r="BEL643" s="8"/>
      <c r="BEM643" s="8"/>
      <c r="BEN643" s="8"/>
      <c r="BEO643" s="8"/>
      <c r="BEP643" s="8"/>
      <c r="BEQ643" s="8"/>
      <c r="BER643" s="8"/>
      <c r="BES643" s="8"/>
      <c r="BET643" s="8"/>
      <c r="BEU643" s="8"/>
      <c r="BEV643" s="8"/>
      <c r="BEW643" s="8"/>
      <c r="BEX643" s="8"/>
      <c r="BEY643" s="8"/>
      <c r="BEZ643" s="8"/>
      <c r="BFA643" s="8"/>
      <c r="BFB643" s="8"/>
      <c r="BFC643" s="8"/>
      <c r="BFD643" s="8"/>
      <c r="BFE643" s="8"/>
      <c r="BFF643" s="8"/>
      <c r="BFG643" s="8"/>
      <c r="BFH643" s="8"/>
      <c r="BFI643" s="8"/>
      <c r="BFJ643" s="8"/>
      <c r="BFK643" s="8"/>
      <c r="BFL643" s="8"/>
      <c r="BFM643" s="8"/>
      <c r="BFN643" s="8"/>
      <c r="BFO643" s="8"/>
      <c r="BFP643" s="8"/>
      <c r="BFQ643" s="8"/>
      <c r="BFR643" s="8"/>
      <c r="BFS643" s="8"/>
      <c r="BFT643" s="8"/>
      <c r="BFU643" s="8"/>
      <c r="BFV643" s="8"/>
      <c r="BFW643" s="8"/>
      <c r="BFX643" s="8"/>
      <c r="BFY643" s="8"/>
      <c r="BFZ643" s="8"/>
      <c r="BGA643" s="8"/>
      <c r="BGB643" s="8"/>
      <c r="BGC643" s="8"/>
      <c r="BGD643" s="8"/>
      <c r="BGE643" s="8"/>
      <c r="BGF643" s="8"/>
      <c r="BGG643" s="8"/>
      <c r="BGH643" s="8"/>
      <c r="BGI643" s="8"/>
      <c r="BGJ643" s="8"/>
      <c r="BGK643" s="8"/>
      <c r="BGL643" s="8"/>
      <c r="BGM643" s="8"/>
      <c r="BGN643" s="8"/>
      <c r="BGO643" s="8"/>
      <c r="BGP643" s="8"/>
      <c r="BGQ643" s="8"/>
      <c r="BGR643" s="8"/>
      <c r="BGS643" s="8"/>
      <c r="BGT643" s="8"/>
      <c r="BGU643" s="8"/>
      <c r="BGV643" s="8"/>
      <c r="BGW643" s="8"/>
      <c r="BGX643" s="8"/>
      <c r="BGY643" s="8"/>
      <c r="BGZ643" s="8"/>
      <c r="BHA643" s="8"/>
      <c r="BHB643" s="8"/>
      <c r="BHC643" s="8"/>
      <c r="BHD643" s="8"/>
      <c r="BHE643" s="8"/>
      <c r="BHF643" s="8"/>
      <c r="BHG643" s="8"/>
      <c r="BHH643" s="8"/>
      <c r="BHI643" s="8"/>
      <c r="BHJ643" s="8"/>
      <c r="BHK643" s="8"/>
      <c r="BHL643" s="8"/>
      <c r="BHM643" s="8"/>
      <c r="BHN643" s="8"/>
      <c r="BHO643" s="8"/>
      <c r="BHP643" s="8"/>
      <c r="BHQ643" s="8"/>
      <c r="BHR643" s="8"/>
      <c r="BHS643" s="8"/>
      <c r="BHT643" s="8"/>
      <c r="BHU643" s="8"/>
      <c r="BHV643" s="8"/>
      <c r="BHW643" s="8"/>
      <c r="BHX643" s="8"/>
      <c r="BHY643" s="8"/>
      <c r="BHZ643" s="8"/>
      <c r="BIA643" s="8"/>
      <c r="BIB643" s="8"/>
      <c r="BIC643" s="8"/>
      <c r="BID643" s="8"/>
      <c r="BIE643" s="8"/>
      <c r="BIF643" s="8"/>
      <c r="BIG643" s="8"/>
      <c r="BIH643" s="8"/>
      <c r="BII643" s="8"/>
      <c r="BIJ643" s="8"/>
      <c r="BIK643" s="8"/>
      <c r="BIL643" s="8"/>
      <c r="BIM643" s="8"/>
      <c r="BIN643" s="8"/>
      <c r="BIO643" s="8"/>
      <c r="BIP643" s="8"/>
      <c r="BIQ643" s="8"/>
      <c r="BIR643" s="8"/>
      <c r="BIS643" s="8"/>
      <c r="BIT643" s="8"/>
      <c r="BIU643" s="8"/>
      <c r="BIV643" s="8"/>
      <c r="BIW643" s="8"/>
      <c r="BIX643" s="8"/>
      <c r="BIY643" s="8"/>
      <c r="BIZ643" s="8"/>
      <c r="BJA643" s="8"/>
      <c r="BJB643" s="8"/>
      <c r="BJC643" s="8"/>
      <c r="BJD643" s="8"/>
      <c r="BJE643" s="8"/>
      <c r="BJF643" s="8"/>
      <c r="BJG643" s="8"/>
      <c r="BJH643" s="8"/>
      <c r="BJI643" s="8"/>
      <c r="BJJ643" s="8"/>
      <c r="BJK643" s="8"/>
      <c r="BJL643" s="8"/>
      <c r="BJM643" s="8"/>
      <c r="BJN643" s="8"/>
      <c r="BJO643" s="8"/>
      <c r="BJP643" s="8"/>
      <c r="BJQ643" s="8"/>
      <c r="BJR643" s="8"/>
      <c r="BJS643" s="8"/>
      <c r="BJT643" s="8"/>
      <c r="BJU643" s="8"/>
      <c r="BJV643" s="8"/>
      <c r="BJW643" s="8"/>
      <c r="BJX643" s="8"/>
      <c r="BJY643" s="8"/>
      <c r="BJZ643" s="8"/>
      <c r="BKA643" s="8"/>
      <c r="BKB643" s="8"/>
      <c r="BKC643" s="8"/>
      <c r="BKD643" s="8"/>
      <c r="BKE643" s="8"/>
      <c r="BKF643" s="8"/>
      <c r="BKG643" s="8"/>
      <c r="BKH643" s="8"/>
      <c r="BKI643" s="8"/>
      <c r="BKJ643" s="8"/>
      <c r="BKK643" s="8"/>
      <c r="BKL643" s="8"/>
      <c r="BKM643" s="8"/>
      <c r="BKN643" s="8"/>
      <c r="BKO643" s="8"/>
      <c r="BKP643" s="8"/>
      <c r="BKQ643" s="8"/>
      <c r="BKR643" s="8"/>
      <c r="BKS643" s="8"/>
      <c r="BKT643" s="8"/>
      <c r="BKU643" s="8"/>
      <c r="BKV643" s="8"/>
      <c r="BKW643" s="8"/>
      <c r="BKX643" s="8"/>
      <c r="BKY643" s="8"/>
      <c r="BKZ643" s="8"/>
      <c r="BLA643" s="8"/>
      <c r="BLB643" s="8"/>
      <c r="BLC643" s="8"/>
      <c r="BLD643" s="8"/>
      <c r="BLE643" s="8"/>
      <c r="BLF643" s="8"/>
      <c r="BLG643" s="8"/>
      <c r="BLH643" s="8"/>
      <c r="BLI643" s="8"/>
      <c r="BLJ643" s="8"/>
      <c r="BLK643" s="8"/>
      <c r="BLL643" s="8"/>
      <c r="BLM643" s="8"/>
      <c r="BLN643" s="8"/>
      <c r="BLO643" s="8"/>
      <c r="BLP643" s="8"/>
      <c r="BLQ643" s="8"/>
      <c r="BLR643" s="8"/>
      <c r="BLS643" s="8"/>
      <c r="BLT643" s="8"/>
      <c r="BLU643" s="8"/>
      <c r="BLV643" s="8"/>
      <c r="BLW643" s="8"/>
      <c r="BLX643" s="8"/>
      <c r="BLY643" s="8"/>
      <c r="BLZ643" s="8"/>
      <c r="BMA643" s="8"/>
      <c r="BMB643" s="8"/>
      <c r="BMC643" s="8"/>
      <c r="BMD643" s="8"/>
      <c r="BME643" s="8"/>
      <c r="BMF643" s="8"/>
      <c r="BMG643" s="8"/>
      <c r="BMH643" s="8"/>
      <c r="BMI643" s="8"/>
      <c r="BMJ643" s="8"/>
      <c r="BMK643" s="8"/>
      <c r="BML643" s="8"/>
      <c r="BMM643" s="8"/>
      <c r="BMN643" s="8"/>
      <c r="BMO643" s="8"/>
      <c r="BMP643" s="8"/>
      <c r="BMQ643" s="8"/>
      <c r="BMR643" s="8"/>
      <c r="BMS643" s="8"/>
      <c r="BMT643" s="8"/>
      <c r="BMU643" s="8"/>
      <c r="BMV643" s="8"/>
      <c r="BMW643" s="8"/>
      <c r="BMX643" s="8"/>
      <c r="BMY643" s="8"/>
      <c r="BMZ643" s="8"/>
      <c r="BNA643" s="8"/>
      <c r="BNB643" s="8"/>
      <c r="BNC643" s="8"/>
      <c r="BND643" s="8"/>
      <c r="BNE643" s="8"/>
      <c r="BNF643" s="8"/>
      <c r="BNG643" s="8"/>
      <c r="BNH643" s="8"/>
      <c r="BNI643" s="8"/>
      <c r="BNJ643" s="8"/>
      <c r="BNK643" s="8"/>
      <c r="BNL643" s="8"/>
      <c r="BNM643" s="8"/>
      <c r="BNN643" s="8"/>
      <c r="BNO643" s="8"/>
      <c r="BNP643" s="8"/>
      <c r="BNQ643" s="8"/>
      <c r="BNR643" s="8"/>
      <c r="BNS643" s="8"/>
      <c r="BNT643" s="8"/>
      <c r="BNU643" s="8"/>
      <c r="BNV643" s="8"/>
      <c r="BNW643" s="8"/>
      <c r="BNX643" s="8"/>
      <c r="BNY643" s="8"/>
      <c r="BNZ643" s="8"/>
      <c r="BOA643" s="8"/>
      <c r="BOB643" s="8"/>
      <c r="BOC643" s="8"/>
      <c r="BOD643" s="8"/>
      <c r="BOE643" s="8"/>
      <c r="BOF643" s="8"/>
      <c r="BOG643" s="8"/>
      <c r="BOH643" s="8"/>
      <c r="BOI643" s="8"/>
      <c r="BOJ643" s="8"/>
      <c r="BOK643" s="8"/>
      <c r="BOL643" s="8"/>
      <c r="BOM643" s="8"/>
      <c r="BON643" s="8"/>
      <c r="BOO643" s="8"/>
      <c r="BOP643" s="8"/>
      <c r="BOQ643" s="8"/>
      <c r="BOR643" s="8"/>
      <c r="BOS643" s="8"/>
      <c r="BOT643" s="8"/>
      <c r="BOU643" s="8"/>
      <c r="BOV643" s="8"/>
      <c r="BOW643" s="8"/>
      <c r="BOX643" s="8"/>
      <c r="BOY643" s="8"/>
      <c r="BOZ643" s="8"/>
      <c r="BPA643" s="8"/>
      <c r="BPB643" s="8"/>
      <c r="BPC643" s="8"/>
      <c r="BPD643" s="8"/>
      <c r="BPE643" s="8"/>
      <c r="BPF643" s="8"/>
      <c r="BPG643" s="8"/>
      <c r="BPH643" s="8"/>
      <c r="BPI643" s="8"/>
      <c r="BPJ643" s="8"/>
      <c r="BPK643" s="8"/>
      <c r="BPL643" s="8"/>
      <c r="BPM643" s="8"/>
      <c r="BPN643" s="8"/>
      <c r="BPO643" s="8"/>
      <c r="BPP643" s="8"/>
      <c r="BPQ643" s="8"/>
      <c r="BPR643" s="8"/>
      <c r="BPS643" s="8"/>
      <c r="BPT643" s="8"/>
      <c r="BPU643" s="8"/>
      <c r="BPV643" s="8"/>
      <c r="BPW643" s="8"/>
      <c r="BPX643" s="8"/>
      <c r="BPY643" s="8"/>
      <c r="BPZ643" s="8"/>
      <c r="BQA643" s="8"/>
      <c r="BQB643" s="8"/>
      <c r="BQC643" s="8"/>
      <c r="BQD643" s="8"/>
      <c r="BQE643" s="8"/>
      <c r="BQF643" s="8"/>
      <c r="BQG643" s="8"/>
      <c r="BQH643" s="8"/>
      <c r="BQI643" s="8"/>
      <c r="BQJ643" s="8"/>
      <c r="BQK643" s="8"/>
      <c r="BQL643" s="8"/>
      <c r="BQM643" s="8"/>
      <c r="BQN643" s="8"/>
      <c r="BQO643" s="8"/>
      <c r="BQP643" s="8"/>
      <c r="BQQ643" s="8"/>
      <c r="BQR643" s="8"/>
      <c r="BQS643" s="8"/>
      <c r="BQT643" s="8"/>
      <c r="BQU643" s="8"/>
      <c r="BQV643" s="8"/>
      <c r="BQW643" s="8"/>
      <c r="BQX643" s="8"/>
      <c r="BQY643" s="8"/>
      <c r="BQZ643" s="8"/>
      <c r="BRA643" s="8"/>
      <c r="BRB643" s="8"/>
      <c r="BRC643" s="8"/>
      <c r="BRD643" s="8"/>
      <c r="BRE643" s="8"/>
      <c r="BRF643" s="8"/>
      <c r="BRG643" s="8"/>
      <c r="BRH643" s="8"/>
      <c r="BRI643" s="8"/>
      <c r="BRJ643" s="8"/>
      <c r="BRK643" s="8"/>
      <c r="BRL643" s="8"/>
      <c r="BRM643" s="8"/>
      <c r="BRN643" s="8"/>
      <c r="BRO643" s="8"/>
      <c r="BRP643" s="8"/>
      <c r="BRQ643" s="8"/>
      <c r="BRR643" s="8"/>
      <c r="BRS643" s="8"/>
      <c r="BRT643" s="8"/>
      <c r="BRU643" s="8"/>
      <c r="BRV643" s="8"/>
      <c r="BRW643" s="8"/>
      <c r="BRX643" s="8"/>
      <c r="BRY643" s="8"/>
      <c r="BRZ643" s="8"/>
      <c r="BSA643" s="8"/>
      <c r="BSB643" s="8"/>
      <c r="BSC643" s="8"/>
      <c r="BSD643" s="8"/>
      <c r="BSE643" s="8"/>
      <c r="BSF643" s="8"/>
      <c r="BSG643" s="8"/>
      <c r="BSH643" s="8"/>
      <c r="BSI643" s="8"/>
      <c r="BSJ643" s="8"/>
      <c r="BSK643" s="8"/>
      <c r="BSL643" s="8"/>
      <c r="BSM643" s="8"/>
      <c r="BSN643" s="8"/>
      <c r="BSO643" s="8"/>
      <c r="BSP643" s="8"/>
      <c r="BSQ643" s="8"/>
      <c r="BSR643" s="8"/>
      <c r="BSS643" s="8"/>
      <c r="BST643" s="8"/>
      <c r="BSU643" s="8"/>
      <c r="BSV643" s="8"/>
      <c r="BSW643" s="8"/>
      <c r="BSX643" s="8"/>
      <c r="BSY643" s="8"/>
      <c r="BSZ643" s="8"/>
      <c r="BTA643" s="8"/>
      <c r="BTB643" s="8"/>
      <c r="BTC643" s="8"/>
      <c r="BTD643" s="8"/>
      <c r="BTE643" s="8"/>
      <c r="BTF643" s="8"/>
      <c r="BTG643" s="8"/>
      <c r="BTH643" s="8"/>
      <c r="BTI643" s="8"/>
      <c r="BTJ643" s="8"/>
      <c r="BTK643" s="8"/>
      <c r="BTL643" s="8"/>
      <c r="BTM643" s="8"/>
      <c r="BTN643" s="8"/>
      <c r="BTO643" s="8"/>
      <c r="BTP643" s="8"/>
      <c r="BTQ643" s="8"/>
      <c r="BTR643" s="8"/>
      <c r="BTS643" s="8"/>
      <c r="BTT643" s="8"/>
      <c r="BTU643" s="8"/>
      <c r="BTV643" s="8"/>
      <c r="BTW643" s="8"/>
      <c r="BTX643" s="8"/>
      <c r="BTY643" s="8"/>
      <c r="BTZ643" s="8"/>
      <c r="BUA643" s="8"/>
      <c r="BUB643" s="8"/>
      <c r="BUC643" s="8"/>
      <c r="BUD643" s="8"/>
      <c r="BUE643" s="8"/>
      <c r="BUF643" s="8"/>
      <c r="BUG643" s="8"/>
      <c r="BUH643" s="8"/>
      <c r="BUI643" s="8"/>
      <c r="BUJ643" s="8"/>
      <c r="BUK643" s="8"/>
      <c r="BUL643" s="8"/>
      <c r="BUM643" s="8"/>
      <c r="BUN643" s="8"/>
      <c r="BUO643" s="8"/>
      <c r="BUP643" s="8"/>
      <c r="BUQ643" s="8"/>
      <c r="BUR643" s="8"/>
      <c r="BUS643" s="8"/>
      <c r="BUT643" s="8"/>
      <c r="BUU643" s="8"/>
      <c r="BUV643" s="8"/>
      <c r="BUW643" s="8"/>
      <c r="BUX643" s="8"/>
      <c r="BUY643" s="8"/>
      <c r="BUZ643" s="8"/>
      <c r="BVA643" s="8"/>
      <c r="BVB643" s="8"/>
      <c r="BVC643" s="8"/>
      <c r="BVD643" s="8"/>
      <c r="BVE643" s="8"/>
      <c r="BVF643" s="8"/>
      <c r="BVG643" s="8"/>
      <c r="BVH643" s="8"/>
      <c r="BVI643" s="8"/>
      <c r="BVJ643" s="8"/>
      <c r="BVK643" s="8"/>
      <c r="BVL643" s="8"/>
      <c r="BVM643" s="8"/>
      <c r="BVN643" s="8"/>
      <c r="BVO643" s="8"/>
      <c r="BVP643" s="8"/>
      <c r="BVQ643" s="8"/>
      <c r="BVR643" s="8"/>
      <c r="BVS643" s="8"/>
      <c r="BVT643" s="8"/>
      <c r="BVU643" s="8"/>
      <c r="BVV643" s="8"/>
      <c r="BVW643" s="8"/>
      <c r="BVX643" s="8"/>
      <c r="BVY643" s="8"/>
      <c r="BVZ643" s="8"/>
      <c r="BWA643" s="8"/>
      <c r="BWB643" s="8"/>
      <c r="BWC643" s="8"/>
      <c r="BWD643" s="8"/>
      <c r="BWE643" s="8"/>
      <c r="BWF643" s="8"/>
      <c r="BWG643" s="8"/>
      <c r="BWH643" s="8"/>
      <c r="BWI643" s="8"/>
      <c r="BWJ643" s="8"/>
      <c r="BWK643" s="8"/>
      <c r="BWL643" s="8"/>
      <c r="BWM643" s="8"/>
      <c r="BWN643" s="8"/>
      <c r="BWO643" s="8"/>
      <c r="BWP643" s="8"/>
      <c r="BWQ643" s="8"/>
    </row>
    <row r="644" spans="1:1967" s="445" customFormat="1" ht="102" customHeight="1">
      <c r="A644" s="9" t="s">
        <v>6697</v>
      </c>
      <c r="B644" s="100" t="s">
        <v>97</v>
      </c>
      <c r="C644" s="111" t="s">
        <v>1262</v>
      </c>
      <c r="D644" s="111" t="s">
        <v>1103</v>
      </c>
      <c r="E644" s="111" t="s">
        <v>1263</v>
      </c>
      <c r="F644" s="3"/>
      <c r="G644" s="3" t="s">
        <v>385</v>
      </c>
      <c r="H644" s="20">
        <v>1</v>
      </c>
      <c r="I644" s="114">
        <v>470000000</v>
      </c>
      <c r="J644" s="21" t="s">
        <v>1330</v>
      </c>
      <c r="K644" s="25" t="s">
        <v>1947</v>
      </c>
      <c r="L644" s="138" t="s">
        <v>3428</v>
      </c>
      <c r="M644" s="141" t="s">
        <v>383</v>
      </c>
      <c r="N644" s="361" t="s">
        <v>8875</v>
      </c>
      <c r="O644" s="3" t="s">
        <v>1382</v>
      </c>
      <c r="P644" s="7" t="s">
        <v>1354</v>
      </c>
      <c r="Q644" s="3" t="s">
        <v>1195</v>
      </c>
      <c r="R644" s="24">
        <v>42</v>
      </c>
      <c r="S644" s="25">
        <v>23160</v>
      </c>
      <c r="T644" s="19">
        <f t="shared" si="40"/>
        <v>972720</v>
      </c>
      <c r="U644" s="83">
        <f t="shared" si="43"/>
        <v>1089446.4000000001</v>
      </c>
      <c r="V644" s="9" t="s">
        <v>1341</v>
      </c>
      <c r="W644" s="153" t="s">
        <v>1410</v>
      </c>
      <c r="X644" s="3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  <c r="NL644" s="8"/>
      <c r="NM644" s="8"/>
      <c r="NN644" s="8"/>
      <c r="NO644" s="8"/>
      <c r="NP644" s="8"/>
      <c r="NQ644" s="8"/>
      <c r="NR644" s="8"/>
      <c r="NS644" s="8"/>
      <c r="NT644" s="8"/>
      <c r="NU644" s="8"/>
      <c r="NV644" s="8"/>
      <c r="NW644" s="8"/>
      <c r="NX644" s="8"/>
      <c r="NY644" s="8"/>
      <c r="NZ644" s="8"/>
      <c r="OA644" s="8"/>
      <c r="OB644" s="8"/>
      <c r="OC644" s="8"/>
      <c r="OD644" s="8"/>
      <c r="OE644" s="8"/>
      <c r="OF644" s="8"/>
      <c r="OG644" s="8"/>
      <c r="OH644" s="8"/>
      <c r="OI644" s="8"/>
      <c r="OJ644" s="8"/>
      <c r="OK644" s="8"/>
      <c r="OL644" s="8"/>
      <c r="OM644" s="8"/>
      <c r="ON644" s="8"/>
      <c r="OO644" s="8"/>
      <c r="OP644" s="8"/>
      <c r="OQ644" s="8"/>
      <c r="OR644" s="8"/>
      <c r="OS644" s="8"/>
      <c r="OT644" s="8"/>
      <c r="OU644" s="8"/>
      <c r="OV644" s="8"/>
      <c r="OW644" s="8"/>
      <c r="OX644" s="8"/>
      <c r="OY644" s="8"/>
      <c r="OZ644" s="8"/>
      <c r="PA644" s="8"/>
      <c r="PB644" s="8"/>
      <c r="PC644" s="8"/>
      <c r="PD644" s="8"/>
      <c r="PE644" s="8"/>
      <c r="PF644" s="8"/>
      <c r="PG644" s="8"/>
      <c r="PH644" s="8"/>
      <c r="PI644" s="8"/>
      <c r="PJ644" s="8"/>
      <c r="PK644" s="8"/>
      <c r="PL644" s="8"/>
      <c r="PM644" s="8"/>
      <c r="PN644" s="8"/>
      <c r="PO644" s="8"/>
      <c r="PP644" s="8"/>
      <c r="PQ644" s="8"/>
      <c r="PR644" s="8"/>
      <c r="PS644" s="8"/>
      <c r="PT644" s="8"/>
      <c r="PU644" s="8"/>
      <c r="PV644" s="8"/>
      <c r="PW644" s="8"/>
      <c r="PX644" s="8"/>
      <c r="PY644" s="8"/>
      <c r="PZ644" s="8"/>
      <c r="QA644" s="8"/>
      <c r="QB644" s="8"/>
      <c r="QC644" s="8"/>
      <c r="QD644" s="8"/>
      <c r="QE644" s="8"/>
      <c r="QF644" s="8"/>
      <c r="QG644" s="8"/>
      <c r="QH644" s="8"/>
      <c r="QI644" s="8"/>
      <c r="QJ644" s="8"/>
      <c r="QK644" s="8"/>
      <c r="QL644" s="8"/>
      <c r="QM644" s="8"/>
      <c r="QN644" s="8"/>
      <c r="QO644" s="8"/>
      <c r="QP644" s="8"/>
      <c r="QQ644" s="8"/>
      <c r="QR644" s="8"/>
      <c r="QS644" s="8"/>
      <c r="QT644" s="8"/>
      <c r="QU644" s="8"/>
      <c r="QV644" s="8"/>
      <c r="QW644" s="8"/>
      <c r="QX644" s="8"/>
      <c r="QY644" s="8"/>
      <c r="QZ644" s="8"/>
      <c r="RA644" s="8"/>
      <c r="RB644" s="8"/>
      <c r="RC644" s="8"/>
      <c r="RD644" s="8"/>
      <c r="RE644" s="8"/>
      <c r="RF644" s="8"/>
      <c r="RG644" s="8"/>
      <c r="RH644" s="8"/>
      <c r="RI644" s="8"/>
      <c r="RJ644" s="8"/>
      <c r="RK644" s="8"/>
      <c r="RL644" s="8"/>
      <c r="RM644" s="8"/>
      <c r="RN644" s="8"/>
      <c r="RO644" s="8"/>
      <c r="RP644" s="8"/>
      <c r="RQ644" s="8"/>
      <c r="RR644" s="8"/>
      <c r="RS644" s="8"/>
      <c r="RT644" s="8"/>
      <c r="RU644" s="8"/>
      <c r="RV644" s="8"/>
      <c r="RW644" s="8"/>
      <c r="RX644" s="8"/>
      <c r="RY644" s="8"/>
      <c r="RZ644" s="8"/>
      <c r="SA644" s="8"/>
      <c r="SB644" s="8"/>
      <c r="SC644" s="8"/>
      <c r="SD644" s="8"/>
      <c r="SE644" s="8"/>
      <c r="SF644" s="8"/>
      <c r="SG644" s="8"/>
      <c r="SH644" s="8"/>
      <c r="SI644" s="8"/>
      <c r="SJ644" s="8"/>
      <c r="SK644" s="8"/>
      <c r="SL644" s="8"/>
      <c r="SM644" s="8"/>
      <c r="SN644" s="8"/>
      <c r="SO644" s="8"/>
      <c r="SP644" s="8"/>
      <c r="SQ644" s="8"/>
      <c r="SR644" s="8"/>
      <c r="SS644" s="8"/>
      <c r="ST644" s="8"/>
      <c r="SU644" s="8"/>
      <c r="SV644" s="8"/>
      <c r="SW644" s="8"/>
      <c r="SX644" s="8"/>
      <c r="SY644" s="8"/>
      <c r="SZ644" s="8"/>
      <c r="TA644" s="8"/>
      <c r="TB644" s="8"/>
      <c r="TC644" s="8"/>
      <c r="TD644" s="8"/>
      <c r="TE644" s="8"/>
      <c r="TF644" s="8"/>
      <c r="TG644" s="8"/>
      <c r="TH644" s="8"/>
      <c r="TI644" s="8"/>
      <c r="TJ644" s="8"/>
      <c r="TK644" s="8"/>
      <c r="TL644" s="8"/>
      <c r="TM644" s="8"/>
      <c r="TN644" s="8"/>
      <c r="TO644" s="8"/>
      <c r="TP644" s="8"/>
      <c r="TQ644" s="8"/>
      <c r="TR644" s="8"/>
      <c r="TS644" s="8"/>
      <c r="TT644" s="8"/>
      <c r="TU644" s="8"/>
      <c r="TV644" s="8"/>
      <c r="TW644" s="8"/>
      <c r="TX644" s="8"/>
      <c r="TY644" s="8"/>
      <c r="TZ644" s="8"/>
      <c r="UA644" s="8"/>
      <c r="UB644" s="8"/>
      <c r="UC644" s="8"/>
      <c r="UD644" s="8"/>
      <c r="UE644" s="8"/>
      <c r="UF644" s="8"/>
      <c r="UG644" s="8"/>
      <c r="UH644" s="8"/>
      <c r="UI644" s="8"/>
      <c r="UJ644" s="8"/>
      <c r="UK644" s="8"/>
      <c r="UL644" s="8"/>
      <c r="UM644" s="8"/>
      <c r="UN644" s="8"/>
      <c r="UO644" s="8"/>
      <c r="UP644" s="8"/>
      <c r="UQ644" s="8"/>
      <c r="UR644" s="8"/>
      <c r="US644" s="8"/>
      <c r="UT644" s="8"/>
      <c r="UU644" s="8"/>
      <c r="UV644" s="8"/>
      <c r="UW644" s="8"/>
      <c r="UX644" s="8"/>
      <c r="UY644" s="8"/>
      <c r="UZ644" s="8"/>
      <c r="VA644" s="8"/>
      <c r="VB644" s="8"/>
      <c r="VC644" s="8"/>
      <c r="VD644" s="8"/>
      <c r="VE644" s="8"/>
      <c r="VF644" s="8"/>
      <c r="VG644" s="8"/>
      <c r="VH644" s="8"/>
      <c r="VI644" s="8"/>
      <c r="VJ644" s="8"/>
      <c r="VK644" s="8"/>
      <c r="VL644" s="8"/>
      <c r="VM644" s="8"/>
      <c r="VN644" s="8"/>
      <c r="VO644" s="8"/>
      <c r="VP644" s="8"/>
      <c r="VQ644" s="8"/>
      <c r="VR644" s="8"/>
      <c r="VS644" s="8"/>
      <c r="VT644" s="8"/>
      <c r="VU644" s="8"/>
      <c r="VV644" s="8"/>
      <c r="VW644" s="8"/>
      <c r="VX644" s="8"/>
      <c r="VY644" s="8"/>
      <c r="VZ644" s="8"/>
      <c r="WA644" s="8"/>
      <c r="WB644" s="8"/>
      <c r="WC644" s="8"/>
      <c r="WD644" s="8"/>
      <c r="WE644" s="8"/>
      <c r="WF644" s="8"/>
      <c r="WG644" s="8"/>
      <c r="WH644" s="8"/>
      <c r="WI644" s="8"/>
      <c r="WJ644" s="8"/>
      <c r="WK644" s="8"/>
      <c r="WL644" s="8"/>
      <c r="WM644" s="8"/>
      <c r="WN644" s="8"/>
      <c r="WO644" s="8"/>
      <c r="WP644" s="8"/>
      <c r="WQ644" s="8"/>
      <c r="WR644" s="8"/>
      <c r="WS644" s="8"/>
      <c r="WT644" s="8"/>
      <c r="WU644" s="8"/>
      <c r="WV644" s="8"/>
      <c r="WW644" s="8"/>
      <c r="WX644" s="8"/>
      <c r="WY644" s="8"/>
      <c r="WZ644" s="8"/>
      <c r="XA644" s="8"/>
      <c r="XB644" s="8"/>
      <c r="XC644" s="8"/>
      <c r="XD644" s="8"/>
      <c r="XE644" s="8"/>
      <c r="XF644" s="8"/>
      <c r="XG644" s="8"/>
      <c r="XH644" s="8"/>
      <c r="XI644" s="8"/>
      <c r="XJ644" s="8"/>
      <c r="XK644" s="8"/>
      <c r="XL644" s="8"/>
      <c r="XM644" s="8"/>
      <c r="XN644" s="8"/>
      <c r="XO644" s="8"/>
      <c r="XP644" s="8"/>
      <c r="XQ644" s="8"/>
      <c r="XR644" s="8"/>
      <c r="XS644" s="8"/>
      <c r="XT644" s="8"/>
      <c r="XU644" s="8"/>
      <c r="XV644" s="8"/>
      <c r="XW644" s="8"/>
      <c r="XX644" s="8"/>
      <c r="XY644" s="8"/>
      <c r="XZ644" s="8"/>
      <c r="YA644" s="8"/>
      <c r="YB644" s="8"/>
      <c r="YC644" s="8"/>
      <c r="YD644" s="8"/>
      <c r="YE644" s="8"/>
      <c r="YF644" s="8"/>
      <c r="YG644" s="8"/>
      <c r="YH644" s="8"/>
      <c r="YI644" s="8"/>
      <c r="YJ644" s="8"/>
      <c r="YK644" s="8"/>
      <c r="YL644" s="8"/>
      <c r="YM644" s="8"/>
      <c r="YN644" s="8"/>
      <c r="YO644" s="8"/>
      <c r="YP644" s="8"/>
      <c r="YQ644" s="8"/>
      <c r="YR644" s="8"/>
      <c r="YS644" s="8"/>
      <c r="YT644" s="8"/>
      <c r="YU644" s="8"/>
      <c r="YV644" s="8"/>
      <c r="YW644" s="8"/>
      <c r="YX644" s="8"/>
      <c r="YY644" s="8"/>
      <c r="YZ644" s="8"/>
      <c r="ZA644" s="8"/>
      <c r="ZB644" s="8"/>
      <c r="ZC644" s="8"/>
      <c r="ZD644" s="8"/>
      <c r="ZE644" s="8"/>
      <c r="ZF644" s="8"/>
      <c r="ZG644" s="8"/>
      <c r="ZH644" s="8"/>
      <c r="ZI644" s="8"/>
      <c r="ZJ644" s="8"/>
      <c r="ZK644" s="8"/>
      <c r="ZL644" s="8"/>
      <c r="ZM644" s="8"/>
      <c r="ZN644" s="8"/>
      <c r="ZO644" s="8"/>
      <c r="ZP644" s="8"/>
      <c r="ZQ644" s="8"/>
      <c r="ZR644" s="8"/>
      <c r="ZS644" s="8"/>
      <c r="ZT644" s="8"/>
      <c r="ZU644" s="8"/>
      <c r="ZV644" s="8"/>
      <c r="ZW644" s="8"/>
      <c r="ZX644" s="8"/>
      <c r="ZY644" s="8"/>
      <c r="ZZ644" s="8"/>
      <c r="AAA644" s="8"/>
      <c r="AAB644" s="8"/>
      <c r="AAC644" s="8"/>
      <c r="AAD644" s="8"/>
      <c r="AAE644" s="8"/>
      <c r="AAF644" s="8"/>
      <c r="AAG644" s="8"/>
      <c r="AAH644" s="8"/>
      <c r="AAI644" s="8"/>
      <c r="AAJ644" s="8"/>
      <c r="AAK644" s="8"/>
      <c r="AAL644" s="8"/>
      <c r="AAM644" s="8"/>
      <c r="AAN644" s="8"/>
      <c r="AAO644" s="8"/>
      <c r="AAP644" s="8"/>
      <c r="AAQ644" s="8"/>
      <c r="AAR644" s="8"/>
      <c r="AAS644" s="8"/>
      <c r="AAT644" s="8"/>
      <c r="AAU644" s="8"/>
      <c r="AAV644" s="8"/>
      <c r="AAW644" s="8"/>
      <c r="AAX644" s="8"/>
      <c r="AAY644" s="8"/>
      <c r="AAZ644" s="8"/>
      <c r="ABA644" s="8"/>
      <c r="ABB644" s="8"/>
      <c r="ABC644" s="8"/>
      <c r="ABD644" s="8"/>
      <c r="ABE644" s="8"/>
      <c r="ABF644" s="8"/>
      <c r="ABG644" s="8"/>
      <c r="ABH644" s="8"/>
      <c r="ABI644" s="8"/>
      <c r="ABJ644" s="8"/>
      <c r="ABK644" s="8"/>
      <c r="ABL644" s="8"/>
      <c r="ABM644" s="8"/>
      <c r="ABN644" s="8"/>
      <c r="ABO644" s="8"/>
      <c r="ABP644" s="8"/>
      <c r="ABQ644" s="8"/>
      <c r="ABR644" s="8"/>
      <c r="ABS644" s="8"/>
      <c r="ABT644" s="8"/>
      <c r="ABU644" s="8"/>
      <c r="ABV644" s="8"/>
      <c r="ABW644" s="8"/>
      <c r="ABX644" s="8"/>
      <c r="ABY644" s="8"/>
      <c r="ABZ644" s="8"/>
      <c r="ACA644" s="8"/>
      <c r="ACB644" s="8"/>
      <c r="ACC644" s="8"/>
      <c r="ACD644" s="8"/>
      <c r="ACE644" s="8"/>
      <c r="ACF644" s="8"/>
      <c r="ACG644" s="8"/>
      <c r="ACH644" s="8"/>
      <c r="ACI644" s="8"/>
      <c r="ACJ644" s="8"/>
      <c r="ACK644" s="8"/>
      <c r="ACL644" s="8"/>
      <c r="ACM644" s="8"/>
      <c r="ACN644" s="8"/>
      <c r="ACO644" s="8"/>
      <c r="ACP644" s="8"/>
      <c r="ACQ644" s="8"/>
      <c r="ACR644" s="8"/>
      <c r="ACS644" s="8"/>
      <c r="ACT644" s="8"/>
      <c r="ACU644" s="8"/>
      <c r="ACV644" s="8"/>
      <c r="ACW644" s="8"/>
      <c r="ACX644" s="8"/>
      <c r="ACY644" s="8"/>
      <c r="ACZ644" s="8"/>
      <c r="ADA644" s="8"/>
      <c r="ADB644" s="8"/>
      <c r="ADC644" s="8"/>
      <c r="ADD644" s="8"/>
      <c r="ADE644" s="8"/>
      <c r="ADF644" s="8"/>
      <c r="ADG644" s="8"/>
      <c r="ADH644" s="8"/>
      <c r="ADI644" s="8"/>
      <c r="ADJ644" s="8"/>
      <c r="ADK644" s="8"/>
      <c r="ADL644" s="8"/>
      <c r="ADM644" s="8"/>
      <c r="ADN644" s="8"/>
      <c r="ADO644" s="8"/>
      <c r="ADP644" s="8"/>
      <c r="ADQ644" s="8"/>
      <c r="ADR644" s="8"/>
      <c r="ADS644" s="8"/>
      <c r="ADT644" s="8"/>
      <c r="ADU644" s="8"/>
      <c r="ADV644" s="8"/>
      <c r="ADW644" s="8"/>
      <c r="ADX644" s="8"/>
      <c r="ADY644" s="8"/>
      <c r="ADZ644" s="8"/>
      <c r="AEA644" s="8"/>
      <c r="AEB644" s="8"/>
      <c r="AEC644" s="8"/>
      <c r="AED644" s="8"/>
      <c r="AEE644" s="8"/>
      <c r="AEF644" s="8"/>
      <c r="AEG644" s="8"/>
      <c r="AEH644" s="8"/>
      <c r="AEI644" s="8"/>
      <c r="AEJ644" s="8"/>
      <c r="AEK644" s="8"/>
      <c r="AEL644" s="8"/>
      <c r="AEM644" s="8"/>
      <c r="AEN644" s="8"/>
      <c r="AEO644" s="8"/>
      <c r="AEP644" s="8"/>
      <c r="AEQ644" s="8"/>
      <c r="AER644" s="8"/>
      <c r="AES644" s="8"/>
      <c r="AET644" s="8"/>
      <c r="AEU644" s="8"/>
      <c r="AEV644" s="8"/>
      <c r="AEW644" s="8"/>
      <c r="AEX644" s="8"/>
      <c r="AEY644" s="8"/>
      <c r="AEZ644" s="8"/>
      <c r="AFA644" s="8"/>
      <c r="AFB644" s="8"/>
      <c r="AFC644" s="8"/>
      <c r="AFD644" s="8"/>
      <c r="AFE644" s="8"/>
      <c r="AFF644" s="8"/>
      <c r="AFG644" s="8"/>
      <c r="AFH644" s="8"/>
      <c r="AFI644" s="8"/>
      <c r="AFJ644" s="8"/>
      <c r="AFK644" s="8"/>
      <c r="AFL644" s="8"/>
      <c r="AFM644" s="8"/>
      <c r="AFN644" s="8"/>
      <c r="AFO644" s="8"/>
      <c r="AFP644" s="8"/>
      <c r="AFQ644" s="8"/>
      <c r="AFR644" s="8"/>
      <c r="AFS644" s="8"/>
      <c r="AFT644" s="8"/>
      <c r="AFU644" s="8"/>
      <c r="AFV644" s="8"/>
      <c r="AFW644" s="8"/>
      <c r="AFX644" s="8"/>
      <c r="AFY644" s="8"/>
      <c r="AFZ644" s="8"/>
      <c r="AGA644" s="8"/>
      <c r="AGB644" s="8"/>
      <c r="AGC644" s="8"/>
      <c r="AGD644" s="8"/>
      <c r="AGE644" s="8"/>
      <c r="AGF644" s="8"/>
      <c r="AGG644" s="8"/>
      <c r="AGH644" s="8"/>
      <c r="AGI644" s="8"/>
      <c r="AGJ644" s="8"/>
      <c r="AGK644" s="8"/>
      <c r="AGL644" s="8"/>
      <c r="AGM644" s="8"/>
      <c r="AGN644" s="8"/>
      <c r="AGO644" s="8"/>
      <c r="AGP644" s="8"/>
      <c r="AGQ644" s="8"/>
      <c r="AGR644" s="8"/>
      <c r="AGS644" s="8"/>
      <c r="AGT644" s="8"/>
      <c r="AGU644" s="8"/>
      <c r="AGV644" s="8"/>
      <c r="AGW644" s="8"/>
      <c r="AGX644" s="8"/>
      <c r="AGY644" s="8"/>
      <c r="AGZ644" s="8"/>
      <c r="AHA644" s="8"/>
      <c r="AHB644" s="8"/>
      <c r="AHC644" s="8"/>
      <c r="AHD644" s="8"/>
      <c r="AHE644" s="8"/>
      <c r="AHF644" s="8"/>
      <c r="AHG644" s="8"/>
      <c r="AHH644" s="8"/>
      <c r="AHI644" s="8"/>
      <c r="AHJ644" s="8"/>
      <c r="AHK644" s="8"/>
      <c r="AHL644" s="8"/>
      <c r="AHM644" s="8"/>
      <c r="AHN644" s="8"/>
      <c r="AHO644" s="8"/>
      <c r="AHP644" s="8"/>
      <c r="AHQ644" s="8"/>
      <c r="AHR644" s="8"/>
      <c r="AHS644" s="8"/>
      <c r="AHT644" s="8"/>
      <c r="AHU644" s="8"/>
      <c r="AHV644" s="8"/>
      <c r="AHW644" s="8"/>
      <c r="AHX644" s="8"/>
      <c r="AHY644" s="8"/>
      <c r="AHZ644" s="8"/>
      <c r="AIA644" s="8"/>
      <c r="AIB644" s="8"/>
      <c r="AIC644" s="8"/>
      <c r="AID644" s="8"/>
      <c r="AIE644" s="8"/>
      <c r="AIF644" s="8"/>
      <c r="AIG644" s="8"/>
      <c r="AIH644" s="8"/>
      <c r="AII644" s="8"/>
      <c r="AIJ644" s="8"/>
      <c r="AIK644" s="8"/>
      <c r="AIL644" s="8"/>
      <c r="AIM644" s="8"/>
      <c r="AIN644" s="8"/>
      <c r="AIO644" s="8"/>
      <c r="AIP644" s="8"/>
      <c r="AIQ644" s="8"/>
      <c r="AIR644" s="8"/>
      <c r="AIS644" s="8"/>
      <c r="AIT644" s="8"/>
      <c r="AIU644" s="8"/>
      <c r="AIV644" s="8"/>
      <c r="AIW644" s="8"/>
      <c r="AIX644" s="8"/>
      <c r="AIY644" s="8"/>
      <c r="AIZ644" s="8"/>
      <c r="AJA644" s="8"/>
      <c r="AJB644" s="8"/>
      <c r="AJC644" s="8"/>
      <c r="AJD644" s="8"/>
      <c r="AJE644" s="8"/>
      <c r="AJF644" s="8"/>
      <c r="AJG644" s="8"/>
      <c r="AJH644" s="8"/>
      <c r="AJI644" s="8"/>
      <c r="AJJ644" s="8"/>
      <c r="AJK644" s="8"/>
      <c r="AJL644" s="8"/>
      <c r="AJM644" s="8"/>
      <c r="AJN644" s="8"/>
      <c r="AJO644" s="8"/>
      <c r="AJP644" s="8"/>
      <c r="AJQ644" s="8"/>
      <c r="AJR644" s="8"/>
      <c r="AJS644" s="8"/>
      <c r="AJT644" s="8"/>
      <c r="AJU644" s="8"/>
      <c r="AJV644" s="8"/>
      <c r="AJW644" s="8"/>
      <c r="AJX644" s="8"/>
      <c r="AJY644" s="8"/>
      <c r="AJZ644" s="8"/>
      <c r="AKA644" s="8"/>
      <c r="AKB644" s="8"/>
      <c r="AKC644" s="8"/>
      <c r="AKD644" s="8"/>
      <c r="AKE644" s="8"/>
      <c r="AKF644" s="8"/>
      <c r="AKG644" s="8"/>
      <c r="AKH644" s="8"/>
      <c r="AKI644" s="8"/>
      <c r="AKJ644" s="8"/>
      <c r="AKK644" s="8"/>
      <c r="AKL644" s="8"/>
      <c r="AKM644" s="8"/>
      <c r="AKN644" s="8"/>
      <c r="AKO644" s="8"/>
      <c r="AKP644" s="8"/>
      <c r="AKQ644" s="8"/>
      <c r="AKR644" s="8"/>
      <c r="AKS644" s="8"/>
      <c r="AKT644" s="8"/>
      <c r="AKU644" s="8"/>
      <c r="AKV644" s="8"/>
      <c r="AKW644" s="8"/>
      <c r="AKX644" s="8"/>
      <c r="AKY644" s="8"/>
      <c r="AKZ644" s="8"/>
      <c r="ALA644" s="8"/>
      <c r="ALB644" s="8"/>
      <c r="ALC644" s="8"/>
      <c r="ALD644" s="8"/>
      <c r="ALE644" s="8"/>
      <c r="ALF644" s="8"/>
      <c r="ALG644" s="8"/>
      <c r="ALH644" s="8"/>
      <c r="ALI644" s="8"/>
      <c r="ALJ644" s="8"/>
      <c r="ALK644" s="8"/>
      <c r="ALL644" s="8"/>
      <c r="ALM644" s="8"/>
      <c r="ALN644" s="8"/>
      <c r="ALO644" s="8"/>
      <c r="ALP644" s="8"/>
      <c r="ALQ644" s="8"/>
      <c r="ALR644" s="8"/>
      <c r="ALS644" s="8"/>
      <c r="ALT644" s="8"/>
      <c r="ALU644" s="8"/>
      <c r="ALV644" s="8"/>
      <c r="ALW644" s="8"/>
      <c r="ALX644" s="8"/>
      <c r="ALY644" s="8"/>
      <c r="ALZ644" s="8"/>
      <c r="AMA644" s="8"/>
      <c r="AMB644" s="8"/>
      <c r="AMC644" s="8"/>
      <c r="AMD644" s="8"/>
      <c r="AME644" s="8"/>
      <c r="AMF644" s="8"/>
      <c r="AMG644" s="8"/>
      <c r="AMH644" s="8"/>
      <c r="AMI644" s="8"/>
      <c r="AMJ644" s="8"/>
      <c r="AMK644" s="8"/>
      <c r="AML644" s="8"/>
      <c r="AMM644" s="8"/>
      <c r="AMN644" s="8"/>
      <c r="AMO644" s="8"/>
      <c r="AMP644" s="8"/>
      <c r="AMQ644" s="8"/>
      <c r="AMR644" s="8"/>
      <c r="AMS644" s="8"/>
      <c r="AMT644" s="8"/>
      <c r="AMU644" s="8"/>
      <c r="AMV644" s="8"/>
      <c r="AMW644" s="8"/>
      <c r="AMX644" s="8"/>
      <c r="AMY644" s="8"/>
      <c r="AMZ644" s="8"/>
      <c r="ANA644" s="8"/>
      <c r="ANB644" s="8"/>
      <c r="ANC644" s="8"/>
      <c r="AND644" s="8"/>
      <c r="ANE644" s="8"/>
      <c r="ANF644" s="8"/>
      <c r="ANG644" s="8"/>
      <c r="ANH644" s="8"/>
      <c r="ANI644" s="8"/>
      <c r="ANJ644" s="8"/>
      <c r="ANK644" s="8"/>
      <c r="ANL644" s="8"/>
      <c r="ANM644" s="8"/>
      <c r="ANN644" s="8"/>
      <c r="ANO644" s="8"/>
      <c r="ANP644" s="8"/>
      <c r="ANQ644" s="8"/>
      <c r="ANR644" s="8"/>
      <c r="ANS644" s="8"/>
      <c r="ANT644" s="8"/>
      <c r="ANU644" s="8"/>
      <c r="ANV644" s="8"/>
      <c r="ANW644" s="8"/>
      <c r="ANX644" s="8"/>
      <c r="ANY644" s="8"/>
      <c r="ANZ644" s="8"/>
      <c r="AOA644" s="8"/>
      <c r="AOB644" s="8"/>
      <c r="AOC644" s="8"/>
      <c r="AOD644" s="8"/>
      <c r="AOE644" s="8"/>
      <c r="AOF644" s="8"/>
      <c r="AOG644" s="8"/>
      <c r="AOH644" s="8"/>
      <c r="AOI644" s="8"/>
      <c r="AOJ644" s="8"/>
      <c r="AOK644" s="8"/>
      <c r="AOL644" s="8"/>
      <c r="AOM644" s="8"/>
      <c r="AON644" s="8"/>
      <c r="AOO644" s="8"/>
      <c r="AOP644" s="8"/>
      <c r="AOQ644" s="8"/>
      <c r="AOR644" s="8"/>
      <c r="AOS644" s="8"/>
      <c r="AOT644" s="8"/>
      <c r="AOU644" s="8"/>
      <c r="AOV644" s="8"/>
      <c r="AOW644" s="8"/>
      <c r="AOX644" s="8"/>
      <c r="AOY644" s="8"/>
      <c r="AOZ644" s="8"/>
      <c r="APA644" s="8"/>
      <c r="APB644" s="8"/>
      <c r="APC644" s="8"/>
      <c r="APD644" s="8"/>
      <c r="APE644" s="8"/>
      <c r="APF644" s="8"/>
      <c r="APG644" s="8"/>
      <c r="APH644" s="8"/>
      <c r="API644" s="8"/>
      <c r="APJ644" s="8"/>
      <c r="APK644" s="8"/>
      <c r="APL644" s="8"/>
      <c r="APM644" s="8"/>
      <c r="APN644" s="8"/>
      <c r="APO644" s="8"/>
      <c r="APP644" s="8"/>
      <c r="APQ644" s="8"/>
      <c r="APR644" s="8"/>
      <c r="APS644" s="8"/>
      <c r="APT644" s="8"/>
      <c r="APU644" s="8"/>
      <c r="APV644" s="8"/>
      <c r="APW644" s="8"/>
      <c r="APX644" s="8"/>
      <c r="APY644" s="8"/>
      <c r="APZ644" s="8"/>
      <c r="AQA644" s="8"/>
      <c r="AQB644" s="8"/>
      <c r="AQC644" s="8"/>
      <c r="AQD644" s="8"/>
      <c r="AQE644" s="8"/>
      <c r="AQF644" s="8"/>
      <c r="AQG644" s="8"/>
      <c r="AQH644" s="8"/>
      <c r="AQI644" s="8"/>
      <c r="AQJ644" s="8"/>
      <c r="AQK644" s="8"/>
      <c r="AQL644" s="8"/>
      <c r="AQM644" s="8"/>
      <c r="AQN644" s="8"/>
      <c r="AQO644" s="8"/>
      <c r="AQP644" s="8"/>
      <c r="AQQ644" s="8"/>
      <c r="AQR644" s="8"/>
      <c r="AQS644" s="8"/>
      <c r="AQT644" s="8"/>
      <c r="AQU644" s="8"/>
      <c r="AQV644" s="8"/>
      <c r="AQW644" s="8"/>
      <c r="AQX644" s="8"/>
      <c r="AQY644" s="8"/>
      <c r="AQZ644" s="8"/>
      <c r="ARA644" s="8"/>
      <c r="ARB644" s="8"/>
      <c r="ARC644" s="8"/>
      <c r="ARD644" s="8"/>
      <c r="ARE644" s="8"/>
      <c r="ARF644" s="8"/>
      <c r="ARG644" s="8"/>
      <c r="ARH644" s="8"/>
      <c r="ARI644" s="8"/>
      <c r="ARJ644" s="8"/>
      <c r="ARK644" s="8"/>
      <c r="ARL644" s="8"/>
      <c r="ARM644" s="8"/>
      <c r="ARN644" s="8"/>
      <c r="ARO644" s="8"/>
      <c r="ARP644" s="8"/>
      <c r="ARQ644" s="8"/>
      <c r="ARR644" s="8"/>
      <c r="ARS644" s="8"/>
      <c r="ART644" s="8"/>
      <c r="ARU644" s="8"/>
      <c r="ARV644" s="8"/>
      <c r="ARW644" s="8"/>
      <c r="ARX644" s="8"/>
      <c r="ARY644" s="8"/>
      <c r="ARZ644" s="8"/>
      <c r="ASA644" s="8"/>
      <c r="ASB644" s="8"/>
      <c r="ASC644" s="8"/>
      <c r="ASD644" s="8"/>
      <c r="ASE644" s="8"/>
      <c r="ASF644" s="8"/>
      <c r="ASG644" s="8"/>
      <c r="ASH644" s="8"/>
      <c r="ASI644" s="8"/>
      <c r="ASJ644" s="8"/>
      <c r="ASK644" s="8"/>
      <c r="ASL644" s="8"/>
      <c r="ASM644" s="8"/>
      <c r="ASN644" s="8"/>
      <c r="ASO644" s="8"/>
      <c r="ASP644" s="8"/>
      <c r="ASQ644" s="8"/>
      <c r="ASR644" s="8"/>
      <c r="ASS644" s="8"/>
      <c r="AST644" s="8"/>
      <c r="ASU644" s="8"/>
      <c r="ASV644" s="8"/>
      <c r="ASW644" s="8"/>
      <c r="ASX644" s="8"/>
      <c r="ASY644" s="8"/>
      <c r="ASZ644" s="8"/>
      <c r="ATA644" s="8"/>
      <c r="ATB644" s="8"/>
      <c r="ATC644" s="8"/>
      <c r="ATD644" s="8"/>
      <c r="ATE644" s="8"/>
      <c r="ATF644" s="8"/>
      <c r="ATG644" s="8"/>
      <c r="ATH644" s="8"/>
      <c r="ATI644" s="8"/>
      <c r="ATJ644" s="8"/>
      <c r="ATK644" s="8"/>
      <c r="ATL644" s="8"/>
      <c r="ATM644" s="8"/>
      <c r="ATN644" s="8"/>
      <c r="ATO644" s="8"/>
      <c r="ATP644" s="8"/>
      <c r="ATQ644" s="8"/>
      <c r="ATR644" s="8"/>
      <c r="ATS644" s="8"/>
      <c r="ATT644" s="8"/>
      <c r="ATU644" s="8"/>
      <c r="ATV644" s="8"/>
      <c r="ATW644" s="8"/>
      <c r="ATX644" s="8"/>
      <c r="ATY644" s="8"/>
      <c r="ATZ644" s="8"/>
      <c r="AUA644" s="8"/>
      <c r="AUB644" s="8"/>
      <c r="AUC644" s="8"/>
      <c r="AUD644" s="8"/>
      <c r="AUE644" s="8"/>
      <c r="AUF644" s="8"/>
      <c r="AUG644" s="8"/>
      <c r="AUH644" s="8"/>
      <c r="AUI644" s="8"/>
      <c r="AUJ644" s="8"/>
      <c r="AUK644" s="8"/>
      <c r="AUL644" s="8"/>
      <c r="AUM644" s="8"/>
      <c r="AUN644" s="8"/>
      <c r="AUO644" s="8"/>
      <c r="AUP644" s="8"/>
      <c r="AUQ644" s="8"/>
      <c r="AUR644" s="8"/>
      <c r="AUS644" s="8"/>
      <c r="AUT644" s="8"/>
      <c r="AUU644" s="8"/>
      <c r="AUV644" s="8"/>
      <c r="AUW644" s="8"/>
      <c r="AUX644" s="8"/>
      <c r="AUY644" s="8"/>
      <c r="AUZ644" s="8"/>
      <c r="AVA644" s="8"/>
      <c r="AVB644" s="8"/>
      <c r="AVC644" s="8"/>
      <c r="AVD644" s="8"/>
      <c r="AVE644" s="8"/>
      <c r="AVF644" s="8"/>
      <c r="AVG644" s="8"/>
      <c r="AVH644" s="8"/>
      <c r="AVI644" s="8"/>
      <c r="AVJ644" s="8"/>
      <c r="AVK644" s="8"/>
      <c r="AVL644" s="8"/>
      <c r="AVM644" s="8"/>
      <c r="AVN644" s="8"/>
      <c r="AVO644" s="8"/>
      <c r="AVP644" s="8"/>
      <c r="AVQ644" s="8"/>
      <c r="AVR644" s="8"/>
      <c r="AVS644" s="8"/>
      <c r="AVT644" s="8"/>
      <c r="AVU644" s="8"/>
      <c r="AVV644" s="8"/>
      <c r="AVW644" s="8"/>
      <c r="AVX644" s="8"/>
      <c r="AVY644" s="8"/>
      <c r="AVZ644" s="8"/>
      <c r="AWA644" s="8"/>
      <c r="AWB644" s="8"/>
      <c r="AWC644" s="8"/>
      <c r="AWD644" s="8"/>
      <c r="AWE644" s="8"/>
      <c r="AWF644" s="8"/>
      <c r="AWG644" s="8"/>
      <c r="AWH644" s="8"/>
      <c r="AWI644" s="8"/>
      <c r="AWJ644" s="8"/>
      <c r="AWK644" s="8"/>
      <c r="AWL644" s="8"/>
      <c r="AWM644" s="8"/>
      <c r="AWN644" s="8"/>
      <c r="AWO644" s="8"/>
      <c r="AWP644" s="8"/>
      <c r="AWQ644" s="8"/>
      <c r="AWR644" s="8"/>
      <c r="AWS644" s="8"/>
      <c r="AWT644" s="8"/>
      <c r="AWU644" s="8"/>
      <c r="AWV644" s="8"/>
      <c r="AWW644" s="8"/>
      <c r="AWX644" s="8"/>
      <c r="AWY644" s="8"/>
      <c r="AWZ644" s="8"/>
      <c r="AXA644" s="8"/>
      <c r="AXB644" s="8"/>
      <c r="AXC644" s="8"/>
      <c r="AXD644" s="8"/>
      <c r="AXE644" s="8"/>
      <c r="AXF644" s="8"/>
      <c r="AXG644" s="8"/>
      <c r="AXH644" s="8"/>
      <c r="AXI644" s="8"/>
      <c r="AXJ644" s="8"/>
      <c r="AXK644" s="8"/>
      <c r="AXL644" s="8"/>
      <c r="AXM644" s="8"/>
      <c r="AXN644" s="8"/>
      <c r="AXO644" s="8"/>
      <c r="AXP644" s="8"/>
      <c r="AXQ644" s="8"/>
      <c r="AXR644" s="8"/>
      <c r="AXS644" s="8"/>
      <c r="AXT644" s="8"/>
      <c r="AXU644" s="8"/>
      <c r="AXV644" s="8"/>
      <c r="AXW644" s="8"/>
      <c r="AXX644" s="8"/>
      <c r="AXY644" s="8"/>
      <c r="AXZ644" s="8"/>
      <c r="AYA644" s="8"/>
      <c r="AYB644" s="8"/>
      <c r="AYC644" s="8"/>
      <c r="AYD644" s="8"/>
      <c r="AYE644" s="8"/>
      <c r="AYF644" s="8"/>
      <c r="AYG644" s="8"/>
      <c r="AYH644" s="8"/>
      <c r="AYI644" s="8"/>
      <c r="AYJ644" s="8"/>
      <c r="AYK644" s="8"/>
      <c r="AYL644" s="8"/>
      <c r="AYM644" s="8"/>
      <c r="AYN644" s="8"/>
      <c r="AYO644" s="8"/>
      <c r="AYP644" s="8"/>
      <c r="AYQ644" s="8"/>
      <c r="AYR644" s="8"/>
      <c r="AYS644" s="8"/>
      <c r="AYT644" s="8"/>
      <c r="AYU644" s="8"/>
      <c r="AYV644" s="8"/>
      <c r="AYW644" s="8"/>
      <c r="AYX644" s="8"/>
      <c r="AYY644" s="8"/>
      <c r="AYZ644" s="8"/>
      <c r="AZA644" s="8"/>
      <c r="AZB644" s="8"/>
      <c r="AZC644" s="8"/>
      <c r="AZD644" s="8"/>
      <c r="AZE644" s="8"/>
      <c r="AZF644" s="8"/>
      <c r="AZG644" s="8"/>
      <c r="AZH644" s="8"/>
      <c r="AZI644" s="8"/>
      <c r="AZJ644" s="8"/>
      <c r="AZK644" s="8"/>
      <c r="AZL644" s="8"/>
      <c r="AZM644" s="8"/>
      <c r="AZN644" s="8"/>
      <c r="AZO644" s="8"/>
      <c r="AZP644" s="8"/>
      <c r="AZQ644" s="8"/>
      <c r="AZR644" s="8"/>
      <c r="AZS644" s="8"/>
      <c r="AZT644" s="8"/>
      <c r="AZU644" s="8"/>
      <c r="AZV644" s="8"/>
      <c r="AZW644" s="8"/>
      <c r="AZX644" s="8"/>
      <c r="AZY644" s="8"/>
      <c r="AZZ644" s="8"/>
      <c r="BAA644" s="8"/>
      <c r="BAB644" s="8"/>
      <c r="BAC644" s="8"/>
      <c r="BAD644" s="8"/>
      <c r="BAE644" s="8"/>
      <c r="BAF644" s="8"/>
      <c r="BAG644" s="8"/>
      <c r="BAH644" s="8"/>
      <c r="BAI644" s="8"/>
      <c r="BAJ644" s="8"/>
      <c r="BAK644" s="8"/>
      <c r="BAL644" s="8"/>
      <c r="BAM644" s="8"/>
      <c r="BAN644" s="8"/>
      <c r="BAO644" s="8"/>
      <c r="BAP644" s="8"/>
      <c r="BAQ644" s="8"/>
      <c r="BAR644" s="8"/>
      <c r="BAS644" s="8"/>
      <c r="BAT644" s="8"/>
      <c r="BAU644" s="8"/>
      <c r="BAV644" s="8"/>
      <c r="BAW644" s="8"/>
      <c r="BAX644" s="8"/>
      <c r="BAY644" s="8"/>
      <c r="BAZ644" s="8"/>
      <c r="BBA644" s="8"/>
      <c r="BBB644" s="8"/>
      <c r="BBC644" s="8"/>
      <c r="BBD644" s="8"/>
      <c r="BBE644" s="8"/>
      <c r="BBF644" s="8"/>
      <c r="BBG644" s="8"/>
      <c r="BBH644" s="8"/>
      <c r="BBI644" s="8"/>
      <c r="BBJ644" s="8"/>
      <c r="BBK644" s="8"/>
      <c r="BBL644" s="8"/>
      <c r="BBM644" s="8"/>
      <c r="BBN644" s="8"/>
      <c r="BBO644" s="8"/>
      <c r="BBP644" s="8"/>
      <c r="BBQ644" s="8"/>
      <c r="BBR644" s="8"/>
      <c r="BBS644" s="8"/>
      <c r="BBT644" s="8"/>
      <c r="BBU644" s="8"/>
      <c r="BBV644" s="8"/>
      <c r="BBW644" s="8"/>
      <c r="BBX644" s="8"/>
      <c r="BBY644" s="8"/>
      <c r="BBZ644" s="8"/>
      <c r="BCA644" s="8"/>
      <c r="BCB644" s="8"/>
      <c r="BCC644" s="8"/>
      <c r="BCD644" s="8"/>
      <c r="BCE644" s="8"/>
      <c r="BCF644" s="8"/>
      <c r="BCG644" s="8"/>
      <c r="BCH644" s="8"/>
      <c r="BCI644" s="8"/>
      <c r="BCJ644" s="8"/>
      <c r="BCK644" s="8"/>
      <c r="BCL644" s="8"/>
      <c r="BCM644" s="8"/>
      <c r="BCN644" s="8"/>
      <c r="BCO644" s="8"/>
      <c r="BCP644" s="8"/>
      <c r="BCQ644" s="8"/>
      <c r="BCR644" s="8"/>
      <c r="BCS644" s="8"/>
      <c r="BCT644" s="8"/>
      <c r="BCU644" s="8"/>
      <c r="BCV644" s="8"/>
      <c r="BCW644" s="8"/>
      <c r="BCX644" s="8"/>
      <c r="BCY644" s="8"/>
      <c r="BCZ644" s="8"/>
      <c r="BDA644" s="8"/>
      <c r="BDB644" s="8"/>
      <c r="BDC644" s="8"/>
      <c r="BDD644" s="8"/>
      <c r="BDE644" s="8"/>
      <c r="BDF644" s="8"/>
      <c r="BDG644" s="8"/>
      <c r="BDH644" s="8"/>
      <c r="BDI644" s="8"/>
      <c r="BDJ644" s="8"/>
      <c r="BDK644" s="8"/>
      <c r="BDL644" s="8"/>
      <c r="BDM644" s="8"/>
      <c r="BDN644" s="8"/>
      <c r="BDO644" s="8"/>
      <c r="BDP644" s="8"/>
      <c r="BDQ644" s="8"/>
      <c r="BDR644" s="8"/>
      <c r="BDS644" s="8"/>
      <c r="BDT644" s="8"/>
      <c r="BDU644" s="8"/>
      <c r="BDV644" s="8"/>
      <c r="BDW644" s="8"/>
      <c r="BDX644" s="8"/>
      <c r="BDY644" s="8"/>
      <c r="BDZ644" s="8"/>
      <c r="BEA644" s="8"/>
      <c r="BEB644" s="8"/>
      <c r="BEC644" s="8"/>
      <c r="BED644" s="8"/>
      <c r="BEE644" s="8"/>
      <c r="BEF644" s="8"/>
      <c r="BEG644" s="8"/>
      <c r="BEH644" s="8"/>
      <c r="BEI644" s="8"/>
      <c r="BEJ644" s="8"/>
      <c r="BEK644" s="8"/>
      <c r="BEL644" s="8"/>
      <c r="BEM644" s="8"/>
      <c r="BEN644" s="8"/>
      <c r="BEO644" s="8"/>
      <c r="BEP644" s="8"/>
      <c r="BEQ644" s="8"/>
      <c r="BER644" s="8"/>
      <c r="BES644" s="8"/>
      <c r="BET644" s="8"/>
      <c r="BEU644" s="8"/>
      <c r="BEV644" s="8"/>
      <c r="BEW644" s="8"/>
      <c r="BEX644" s="8"/>
      <c r="BEY644" s="8"/>
      <c r="BEZ644" s="8"/>
      <c r="BFA644" s="8"/>
      <c r="BFB644" s="8"/>
      <c r="BFC644" s="8"/>
      <c r="BFD644" s="8"/>
      <c r="BFE644" s="8"/>
      <c r="BFF644" s="8"/>
      <c r="BFG644" s="8"/>
      <c r="BFH644" s="8"/>
      <c r="BFI644" s="8"/>
      <c r="BFJ644" s="8"/>
      <c r="BFK644" s="8"/>
      <c r="BFL644" s="8"/>
      <c r="BFM644" s="8"/>
      <c r="BFN644" s="8"/>
      <c r="BFO644" s="8"/>
      <c r="BFP644" s="8"/>
      <c r="BFQ644" s="8"/>
      <c r="BFR644" s="8"/>
      <c r="BFS644" s="8"/>
      <c r="BFT644" s="8"/>
      <c r="BFU644" s="8"/>
      <c r="BFV644" s="8"/>
      <c r="BFW644" s="8"/>
      <c r="BFX644" s="8"/>
      <c r="BFY644" s="8"/>
      <c r="BFZ644" s="8"/>
      <c r="BGA644" s="8"/>
      <c r="BGB644" s="8"/>
      <c r="BGC644" s="8"/>
      <c r="BGD644" s="8"/>
      <c r="BGE644" s="8"/>
      <c r="BGF644" s="8"/>
      <c r="BGG644" s="8"/>
      <c r="BGH644" s="8"/>
      <c r="BGI644" s="8"/>
      <c r="BGJ644" s="8"/>
      <c r="BGK644" s="8"/>
      <c r="BGL644" s="8"/>
      <c r="BGM644" s="8"/>
      <c r="BGN644" s="8"/>
      <c r="BGO644" s="8"/>
      <c r="BGP644" s="8"/>
      <c r="BGQ644" s="8"/>
      <c r="BGR644" s="8"/>
      <c r="BGS644" s="8"/>
      <c r="BGT644" s="8"/>
      <c r="BGU644" s="8"/>
      <c r="BGV644" s="8"/>
      <c r="BGW644" s="8"/>
      <c r="BGX644" s="8"/>
      <c r="BGY644" s="8"/>
      <c r="BGZ644" s="8"/>
      <c r="BHA644" s="8"/>
      <c r="BHB644" s="8"/>
      <c r="BHC644" s="8"/>
      <c r="BHD644" s="8"/>
      <c r="BHE644" s="8"/>
      <c r="BHF644" s="8"/>
      <c r="BHG644" s="8"/>
      <c r="BHH644" s="8"/>
      <c r="BHI644" s="8"/>
      <c r="BHJ644" s="8"/>
      <c r="BHK644" s="8"/>
      <c r="BHL644" s="8"/>
      <c r="BHM644" s="8"/>
      <c r="BHN644" s="8"/>
      <c r="BHO644" s="8"/>
      <c r="BHP644" s="8"/>
      <c r="BHQ644" s="8"/>
      <c r="BHR644" s="8"/>
      <c r="BHS644" s="8"/>
      <c r="BHT644" s="8"/>
      <c r="BHU644" s="8"/>
      <c r="BHV644" s="8"/>
      <c r="BHW644" s="8"/>
      <c r="BHX644" s="8"/>
      <c r="BHY644" s="8"/>
      <c r="BHZ644" s="8"/>
      <c r="BIA644" s="8"/>
      <c r="BIB644" s="8"/>
      <c r="BIC644" s="8"/>
      <c r="BID644" s="8"/>
      <c r="BIE644" s="8"/>
      <c r="BIF644" s="8"/>
      <c r="BIG644" s="8"/>
      <c r="BIH644" s="8"/>
      <c r="BII644" s="8"/>
      <c r="BIJ644" s="8"/>
      <c r="BIK644" s="8"/>
      <c r="BIL644" s="8"/>
      <c r="BIM644" s="8"/>
      <c r="BIN644" s="8"/>
      <c r="BIO644" s="8"/>
      <c r="BIP644" s="8"/>
      <c r="BIQ644" s="8"/>
      <c r="BIR644" s="8"/>
      <c r="BIS644" s="8"/>
      <c r="BIT644" s="8"/>
      <c r="BIU644" s="8"/>
      <c r="BIV644" s="8"/>
      <c r="BIW644" s="8"/>
      <c r="BIX644" s="8"/>
      <c r="BIY644" s="8"/>
      <c r="BIZ644" s="8"/>
      <c r="BJA644" s="8"/>
      <c r="BJB644" s="8"/>
      <c r="BJC644" s="8"/>
      <c r="BJD644" s="8"/>
      <c r="BJE644" s="8"/>
      <c r="BJF644" s="8"/>
      <c r="BJG644" s="8"/>
      <c r="BJH644" s="8"/>
      <c r="BJI644" s="8"/>
      <c r="BJJ644" s="8"/>
      <c r="BJK644" s="8"/>
      <c r="BJL644" s="8"/>
      <c r="BJM644" s="8"/>
      <c r="BJN644" s="8"/>
      <c r="BJO644" s="8"/>
      <c r="BJP644" s="8"/>
      <c r="BJQ644" s="8"/>
      <c r="BJR644" s="8"/>
      <c r="BJS644" s="8"/>
      <c r="BJT644" s="8"/>
      <c r="BJU644" s="8"/>
      <c r="BJV644" s="8"/>
      <c r="BJW644" s="8"/>
      <c r="BJX644" s="8"/>
      <c r="BJY644" s="8"/>
      <c r="BJZ644" s="8"/>
      <c r="BKA644" s="8"/>
      <c r="BKB644" s="8"/>
      <c r="BKC644" s="8"/>
      <c r="BKD644" s="8"/>
      <c r="BKE644" s="8"/>
      <c r="BKF644" s="8"/>
      <c r="BKG644" s="8"/>
      <c r="BKH644" s="8"/>
      <c r="BKI644" s="8"/>
      <c r="BKJ644" s="8"/>
      <c r="BKK644" s="8"/>
      <c r="BKL644" s="8"/>
      <c r="BKM644" s="8"/>
      <c r="BKN644" s="8"/>
      <c r="BKO644" s="8"/>
      <c r="BKP644" s="8"/>
      <c r="BKQ644" s="8"/>
      <c r="BKR644" s="8"/>
      <c r="BKS644" s="8"/>
      <c r="BKT644" s="8"/>
      <c r="BKU644" s="8"/>
      <c r="BKV644" s="8"/>
      <c r="BKW644" s="8"/>
      <c r="BKX644" s="8"/>
      <c r="BKY644" s="8"/>
      <c r="BKZ644" s="8"/>
      <c r="BLA644" s="8"/>
      <c r="BLB644" s="8"/>
      <c r="BLC644" s="8"/>
      <c r="BLD644" s="8"/>
      <c r="BLE644" s="8"/>
      <c r="BLF644" s="8"/>
      <c r="BLG644" s="8"/>
      <c r="BLH644" s="8"/>
      <c r="BLI644" s="8"/>
      <c r="BLJ644" s="8"/>
      <c r="BLK644" s="8"/>
      <c r="BLL644" s="8"/>
      <c r="BLM644" s="8"/>
      <c r="BLN644" s="8"/>
      <c r="BLO644" s="8"/>
      <c r="BLP644" s="8"/>
      <c r="BLQ644" s="8"/>
      <c r="BLR644" s="8"/>
      <c r="BLS644" s="8"/>
      <c r="BLT644" s="8"/>
      <c r="BLU644" s="8"/>
      <c r="BLV644" s="8"/>
      <c r="BLW644" s="8"/>
      <c r="BLX644" s="8"/>
      <c r="BLY644" s="8"/>
      <c r="BLZ644" s="8"/>
      <c r="BMA644" s="8"/>
      <c r="BMB644" s="8"/>
      <c r="BMC644" s="8"/>
      <c r="BMD644" s="8"/>
      <c r="BME644" s="8"/>
      <c r="BMF644" s="8"/>
      <c r="BMG644" s="8"/>
      <c r="BMH644" s="8"/>
      <c r="BMI644" s="8"/>
      <c r="BMJ644" s="8"/>
      <c r="BMK644" s="8"/>
      <c r="BML644" s="8"/>
      <c r="BMM644" s="8"/>
      <c r="BMN644" s="8"/>
      <c r="BMO644" s="8"/>
      <c r="BMP644" s="8"/>
      <c r="BMQ644" s="8"/>
      <c r="BMR644" s="8"/>
      <c r="BMS644" s="8"/>
      <c r="BMT644" s="8"/>
      <c r="BMU644" s="8"/>
      <c r="BMV644" s="8"/>
      <c r="BMW644" s="8"/>
      <c r="BMX644" s="8"/>
      <c r="BMY644" s="8"/>
      <c r="BMZ644" s="8"/>
      <c r="BNA644" s="8"/>
      <c r="BNB644" s="8"/>
      <c r="BNC644" s="8"/>
      <c r="BND644" s="8"/>
      <c r="BNE644" s="8"/>
      <c r="BNF644" s="8"/>
      <c r="BNG644" s="8"/>
      <c r="BNH644" s="8"/>
      <c r="BNI644" s="8"/>
      <c r="BNJ644" s="8"/>
      <c r="BNK644" s="8"/>
      <c r="BNL644" s="8"/>
      <c r="BNM644" s="8"/>
      <c r="BNN644" s="8"/>
      <c r="BNO644" s="8"/>
      <c r="BNP644" s="8"/>
      <c r="BNQ644" s="8"/>
      <c r="BNR644" s="8"/>
      <c r="BNS644" s="8"/>
      <c r="BNT644" s="8"/>
      <c r="BNU644" s="8"/>
      <c r="BNV644" s="8"/>
      <c r="BNW644" s="8"/>
      <c r="BNX644" s="8"/>
      <c r="BNY644" s="8"/>
      <c r="BNZ644" s="8"/>
      <c r="BOA644" s="8"/>
      <c r="BOB644" s="8"/>
      <c r="BOC644" s="8"/>
      <c r="BOD644" s="8"/>
      <c r="BOE644" s="8"/>
      <c r="BOF644" s="8"/>
      <c r="BOG644" s="8"/>
      <c r="BOH644" s="8"/>
      <c r="BOI644" s="8"/>
      <c r="BOJ644" s="8"/>
      <c r="BOK644" s="8"/>
      <c r="BOL644" s="8"/>
      <c r="BOM644" s="8"/>
      <c r="BON644" s="8"/>
      <c r="BOO644" s="8"/>
      <c r="BOP644" s="8"/>
      <c r="BOQ644" s="8"/>
      <c r="BOR644" s="8"/>
      <c r="BOS644" s="8"/>
      <c r="BOT644" s="8"/>
      <c r="BOU644" s="8"/>
      <c r="BOV644" s="8"/>
      <c r="BOW644" s="8"/>
      <c r="BOX644" s="8"/>
      <c r="BOY644" s="8"/>
      <c r="BOZ644" s="8"/>
      <c r="BPA644" s="8"/>
      <c r="BPB644" s="8"/>
      <c r="BPC644" s="8"/>
      <c r="BPD644" s="8"/>
      <c r="BPE644" s="8"/>
      <c r="BPF644" s="8"/>
      <c r="BPG644" s="8"/>
      <c r="BPH644" s="8"/>
      <c r="BPI644" s="8"/>
      <c r="BPJ644" s="8"/>
      <c r="BPK644" s="8"/>
      <c r="BPL644" s="8"/>
      <c r="BPM644" s="8"/>
      <c r="BPN644" s="8"/>
      <c r="BPO644" s="8"/>
      <c r="BPP644" s="8"/>
      <c r="BPQ644" s="8"/>
      <c r="BPR644" s="8"/>
      <c r="BPS644" s="8"/>
      <c r="BPT644" s="8"/>
      <c r="BPU644" s="8"/>
      <c r="BPV644" s="8"/>
      <c r="BPW644" s="8"/>
      <c r="BPX644" s="8"/>
      <c r="BPY644" s="8"/>
      <c r="BPZ644" s="8"/>
      <c r="BQA644" s="8"/>
      <c r="BQB644" s="8"/>
      <c r="BQC644" s="8"/>
      <c r="BQD644" s="8"/>
      <c r="BQE644" s="8"/>
      <c r="BQF644" s="8"/>
      <c r="BQG644" s="8"/>
      <c r="BQH644" s="8"/>
      <c r="BQI644" s="8"/>
      <c r="BQJ644" s="8"/>
      <c r="BQK644" s="8"/>
      <c r="BQL644" s="8"/>
      <c r="BQM644" s="8"/>
      <c r="BQN644" s="8"/>
      <c r="BQO644" s="8"/>
      <c r="BQP644" s="8"/>
      <c r="BQQ644" s="8"/>
      <c r="BQR644" s="8"/>
      <c r="BQS644" s="8"/>
      <c r="BQT644" s="8"/>
      <c r="BQU644" s="8"/>
      <c r="BQV644" s="8"/>
      <c r="BQW644" s="8"/>
      <c r="BQX644" s="8"/>
      <c r="BQY644" s="8"/>
      <c r="BQZ644" s="8"/>
      <c r="BRA644" s="8"/>
      <c r="BRB644" s="8"/>
      <c r="BRC644" s="8"/>
      <c r="BRD644" s="8"/>
      <c r="BRE644" s="8"/>
      <c r="BRF644" s="8"/>
      <c r="BRG644" s="8"/>
      <c r="BRH644" s="8"/>
      <c r="BRI644" s="8"/>
      <c r="BRJ644" s="8"/>
      <c r="BRK644" s="8"/>
      <c r="BRL644" s="8"/>
      <c r="BRM644" s="8"/>
      <c r="BRN644" s="8"/>
      <c r="BRO644" s="8"/>
      <c r="BRP644" s="8"/>
      <c r="BRQ644" s="8"/>
      <c r="BRR644" s="8"/>
      <c r="BRS644" s="8"/>
      <c r="BRT644" s="8"/>
      <c r="BRU644" s="8"/>
      <c r="BRV644" s="8"/>
      <c r="BRW644" s="8"/>
      <c r="BRX644" s="8"/>
      <c r="BRY644" s="8"/>
      <c r="BRZ644" s="8"/>
      <c r="BSA644" s="8"/>
      <c r="BSB644" s="8"/>
      <c r="BSC644" s="8"/>
      <c r="BSD644" s="8"/>
      <c r="BSE644" s="8"/>
      <c r="BSF644" s="8"/>
      <c r="BSG644" s="8"/>
      <c r="BSH644" s="8"/>
      <c r="BSI644" s="8"/>
      <c r="BSJ644" s="8"/>
      <c r="BSK644" s="8"/>
      <c r="BSL644" s="8"/>
      <c r="BSM644" s="8"/>
      <c r="BSN644" s="8"/>
      <c r="BSO644" s="8"/>
      <c r="BSP644" s="8"/>
      <c r="BSQ644" s="8"/>
      <c r="BSR644" s="8"/>
      <c r="BSS644" s="8"/>
      <c r="BST644" s="8"/>
      <c r="BSU644" s="8"/>
      <c r="BSV644" s="8"/>
      <c r="BSW644" s="8"/>
      <c r="BSX644" s="8"/>
      <c r="BSY644" s="8"/>
      <c r="BSZ644" s="8"/>
      <c r="BTA644" s="8"/>
      <c r="BTB644" s="8"/>
      <c r="BTC644" s="8"/>
      <c r="BTD644" s="8"/>
      <c r="BTE644" s="8"/>
      <c r="BTF644" s="8"/>
      <c r="BTG644" s="8"/>
      <c r="BTH644" s="8"/>
      <c r="BTI644" s="8"/>
      <c r="BTJ644" s="8"/>
      <c r="BTK644" s="8"/>
      <c r="BTL644" s="8"/>
      <c r="BTM644" s="8"/>
      <c r="BTN644" s="8"/>
      <c r="BTO644" s="8"/>
      <c r="BTP644" s="8"/>
      <c r="BTQ644" s="8"/>
      <c r="BTR644" s="8"/>
      <c r="BTS644" s="8"/>
      <c r="BTT644" s="8"/>
      <c r="BTU644" s="8"/>
      <c r="BTV644" s="8"/>
      <c r="BTW644" s="8"/>
      <c r="BTX644" s="8"/>
      <c r="BTY644" s="8"/>
      <c r="BTZ644" s="8"/>
      <c r="BUA644" s="8"/>
      <c r="BUB644" s="8"/>
      <c r="BUC644" s="8"/>
      <c r="BUD644" s="8"/>
      <c r="BUE644" s="8"/>
      <c r="BUF644" s="8"/>
      <c r="BUG644" s="8"/>
      <c r="BUH644" s="8"/>
      <c r="BUI644" s="8"/>
      <c r="BUJ644" s="8"/>
      <c r="BUK644" s="8"/>
      <c r="BUL644" s="8"/>
      <c r="BUM644" s="8"/>
      <c r="BUN644" s="8"/>
      <c r="BUO644" s="8"/>
      <c r="BUP644" s="8"/>
      <c r="BUQ644" s="8"/>
      <c r="BUR644" s="8"/>
      <c r="BUS644" s="8"/>
      <c r="BUT644" s="8"/>
      <c r="BUU644" s="8"/>
      <c r="BUV644" s="8"/>
      <c r="BUW644" s="8"/>
      <c r="BUX644" s="8"/>
      <c r="BUY644" s="8"/>
      <c r="BUZ644" s="8"/>
      <c r="BVA644" s="8"/>
      <c r="BVB644" s="8"/>
      <c r="BVC644" s="8"/>
      <c r="BVD644" s="8"/>
      <c r="BVE644" s="8"/>
      <c r="BVF644" s="8"/>
      <c r="BVG644" s="8"/>
      <c r="BVH644" s="8"/>
      <c r="BVI644" s="8"/>
      <c r="BVJ644" s="8"/>
      <c r="BVK644" s="8"/>
      <c r="BVL644" s="8"/>
      <c r="BVM644" s="8"/>
      <c r="BVN644" s="8"/>
      <c r="BVO644" s="8"/>
      <c r="BVP644" s="8"/>
      <c r="BVQ644" s="8"/>
      <c r="BVR644" s="8"/>
      <c r="BVS644" s="8"/>
      <c r="BVT644" s="8"/>
      <c r="BVU644" s="8"/>
      <c r="BVV644" s="8"/>
      <c r="BVW644" s="8"/>
      <c r="BVX644" s="8"/>
      <c r="BVY644" s="8"/>
      <c r="BVZ644" s="8"/>
      <c r="BWA644" s="8"/>
      <c r="BWB644" s="8"/>
      <c r="BWC644" s="8"/>
      <c r="BWD644" s="8"/>
      <c r="BWE644" s="8"/>
      <c r="BWF644" s="8"/>
      <c r="BWG644" s="8"/>
      <c r="BWH644" s="8"/>
      <c r="BWI644" s="8"/>
      <c r="BWJ644" s="8"/>
      <c r="BWK644" s="8"/>
      <c r="BWL644" s="8"/>
      <c r="BWM644" s="8"/>
      <c r="BWN644" s="8"/>
      <c r="BWO644" s="8"/>
      <c r="BWP644" s="8"/>
      <c r="BWQ644" s="8"/>
    </row>
    <row r="645" spans="1:1967" s="445" customFormat="1" ht="102" customHeight="1">
      <c r="A645" s="9" t="s">
        <v>6698</v>
      </c>
      <c r="B645" s="100" t="s">
        <v>97</v>
      </c>
      <c r="C645" s="111" t="s">
        <v>1262</v>
      </c>
      <c r="D645" s="111" t="s">
        <v>1103</v>
      </c>
      <c r="E645" s="111" t="s">
        <v>1264</v>
      </c>
      <c r="F645" s="3"/>
      <c r="G645" s="3" t="s">
        <v>385</v>
      </c>
      <c r="H645" s="20">
        <v>1</v>
      </c>
      <c r="I645" s="114">
        <v>470000000</v>
      </c>
      <c r="J645" s="21" t="s">
        <v>1330</v>
      </c>
      <c r="K645" s="25" t="s">
        <v>1947</v>
      </c>
      <c r="L645" s="138" t="s">
        <v>3428</v>
      </c>
      <c r="M645" s="141" t="s">
        <v>383</v>
      </c>
      <c r="N645" s="361" t="s">
        <v>8875</v>
      </c>
      <c r="O645" s="3" t="s">
        <v>1382</v>
      </c>
      <c r="P645" s="7" t="s">
        <v>1354</v>
      </c>
      <c r="Q645" s="3" t="s">
        <v>1195</v>
      </c>
      <c r="R645" s="24">
        <v>14</v>
      </c>
      <c r="S645" s="25">
        <v>20062.5</v>
      </c>
      <c r="T645" s="19">
        <f t="shared" si="40"/>
        <v>280875</v>
      </c>
      <c r="U645" s="83">
        <f t="shared" si="43"/>
        <v>314580.00000000006</v>
      </c>
      <c r="V645" s="9" t="s">
        <v>1341</v>
      </c>
      <c r="W645" s="153" t="s">
        <v>1410</v>
      </c>
      <c r="X645" s="3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  <c r="NL645" s="8"/>
      <c r="NM645" s="8"/>
      <c r="NN645" s="8"/>
      <c r="NO645" s="8"/>
      <c r="NP645" s="8"/>
      <c r="NQ645" s="8"/>
      <c r="NR645" s="8"/>
      <c r="NS645" s="8"/>
      <c r="NT645" s="8"/>
      <c r="NU645" s="8"/>
      <c r="NV645" s="8"/>
      <c r="NW645" s="8"/>
      <c r="NX645" s="8"/>
      <c r="NY645" s="8"/>
      <c r="NZ645" s="8"/>
      <c r="OA645" s="8"/>
      <c r="OB645" s="8"/>
      <c r="OC645" s="8"/>
      <c r="OD645" s="8"/>
      <c r="OE645" s="8"/>
      <c r="OF645" s="8"/>
      <c r="OG645" s="8"/>
      <c r="OH645" s="8"/>
      <c r="OI645" s="8"/>
      <c r="OJ645" s="8"/>
      <c r="OK645" s="8"/>
      <c r="OL645" s="8"/>
      <c r="OM645" s="8"/>
      <c r="ON645" s="8"/>
      <c r="OO645" s="8"/>
      <c r="OP645" s="8"/>
      <c r="OQ645" s="8"/>
      <c r="OR645" s="8"/>
      <c r="OS645" s="8"/>
      <c r="OT645" s="8"/>
      <c r="OU645" s="8"/>
      <c r="OV645" s="8"/>
      <c r="OW645" s="8"/>
      <c r="OX645" s="8"/>
      <c r="OY645" s="8"/>
      <c r="OZ645" s="8"/>
      <c r="PA645" s="8"/>
      <c r="PB645" s="8"/>
      <c r="PC645" s="8"/>
      <c r="PD645" s="8"/>
      <c r="PE645" s="8"/>
      <c r="PF645" s="8"/>
      <c r="PG645" s="8"/>
      <c r="PH645" s="8"/>
      <c r="PI645" s="8"/>
      <c r="PJ645" s="8"/>
      <c r="PK645" s="8"/>
      <c r="PL645" s="8"/>
      <c r="PM645" s="8"/>
      <c r="PN645" s="8"/>
      <c r="PO645" s="8"/>
      <c r="PP645" s="8"/>
      <c r="PQ645" s="8"/>
      <c r="PR645" s="8"/>
      <c r="PS645" s="8"/>
      <c r="PT645" s="8"/>
      <c r="PU645" s="8"/>
      <c r="PV645" s="8"/>
      <c r="PW645" s="8"/>
      <c r="PX645" s="8"/>
      <c r="PY645" s="8"/>
      <c r="PZ645" s="8"/>
      <c r="QA645" s="8"/>
      <c r="QB645" s="8"/>
      <c r="QC645" s="8"/>
      <c r="QD645" s="8"/>
      <c r="QE645" s="8"/>
      <c r="QF645" s="8"/>
      <c r="QG645" s="8"/>
      <c r="QH645" s="8"/>
      <c r="QI645" s="8"/>
      <c r="QJ645" s="8"/>
      <c r="QK645" s="8"/>
      <c r="QL645" s="8"/>
      <c r="QM645" s="8"/>
      <c r="QN645" s="8"/>
      <c r="QO645" s="8"/>
      <c r="QP645" s="8"/>
      <c r="QQ645" s="8"/>
      <c r="QR645" s="8"/>
      <c r="QS645" s="8"/>
      <c r="QT645" s="8"/>
      <c r="QU645" s="8"/>
      <c r="QV645" s="8"/>
      <c r="QW645" s="8"/>
      <c r="QX645" s="8"/>
      <c r="QY645" s="8"/>
      <c r="QZ645" s="8"/>
      <c r="RA645" s="8"/>
      <c r="RB645" s="8"/>
      <c r="RC645" s="8"/>
      <c r="RD645" s="8"/>
      <c r="RE645" s="8"/>
      <c r="RF645" s="8"/>
      <c r="RG645" s="8"/>
      <c r="RH645" s="8"/>
      <c r="RI645" s="8"/>
      <c r="RJ645" s="8"/>
      <c r="RK645" s="8"/>
      <c r="RL645" s="8"/>
      <c r="RM645" s="8"/>
      <c r="RN645" s="8"/>
      <c r="RO645" s="8"/>
      <c r="RP645" s="8"/>
      <c r="RQ645" s="8"/>
      <c r="RR645" s="8"/>
      <c r="RS645" s="8"/>
      <c r="RT645" s="8"/>
      <c r="RU645" s="8"/>
      <c r="RV645" s="8"/>
      <c r="RW645" s="8"/>
      <c r="RX645" s="8"/>
      <c r="RY645" s="8"/>
      <c r="RZ645" s="8"/>
      <c r="SA645" s="8"/>
      <c r="SB645" s="8"/>
      <c r="SC645" s="8"/>
      <c r="SD645" s="8"/>
      <c r="SE645" s="8"/>
      <c r="SF645" s="8"/>
      <c r="SG645" s="8"/>
      <c r="SH645" s="8"/>
      <c r="SI645" s="8"/>
      <c r="SJ645" s="8"/>
      <c r="SK645" s="8"/>
      <c r="SL645" s="8"/>
      <c r="SM645" s="8"/>
      <c r="SN645" s="8"/>
      <c r="SO645" s="8"/>
      <c r="SP645" s="8"/>
      <c r="SQ645" s="8"/>
      <c r="SR645" s="8"/>
      <c r="SS645" s="8"/>
      <c r="ST645" s="8"/>
      <c r="SU645" s="8"/>
      <c r="SV645" s="8"/>
      <c r="SW645" s="8"/>
      <c r="SX645" s="8"/>
      <c r="SY645" s="8"/>
      <c r="SZ645" s="8"/>
      <c r="TA645" s="8"/>
      <c r="TB645" s="8"/>
      <c r="TC645" s="8"/>
      <c r="TD645" s="8"/>
      <c r="TE645" s="8"/>
      <c r="TF645" s="8"/>
      <c r="TG645" s="8"/>
      <c r="TH645" s="8"/>
      <c r="TI645" s="8"/>
      <c r="TJ645" s="8"/>
      <c r="TK645" s="8"/>
      <c r="TL645" s="8"/>
      <c r="TM645" s="8"/>
      <c r="TN645" s="8"/>
      <c r="TO645" s="8"/>
      <c r="TP645" s="8"/>
      <c r="TQ645" s="8"/>
      <c r="TR645" s="8"/>
      <c r="TS645" s="8"/>
      <c r="TT645" s="8"/>
      <c r="TU645" s="8"/>
      <c r="TV645" s="8"/>
      <c r="TW645" s="8"/>
      <c r="TX645" s="8"/>
      <c r="TY645" s="8"/>
      <c r="TZ645" s="8"/>
      <c r="UA645" s="8"/>
      <c r="UB645" s="8"/>
      <c r="UC645" s="8"/>
      <c r="UD645" s="8"/>
      <c r="UE645" s="8"/>
      <c r="UF645" s="8"/>
      <c r="UG645" s="8"/>
      <c r="UH645" s="8"/>
      <c r="UI645" s="8"/>
      <c r="UJ645" s="8"/>
      <c r="UK645" s="8"/>
      <c r="UL645" s="8"/>
      <c r="UM645" s="8"/>
      <c r="UN645" s="8"/>
      <c r="UO645" s="8"/>
      <c r="UP645" s="8"/>
      <c r="UQ645" s="8"/>
      <c r="UR645" s="8"/>
      <c r="US645" s="8"/>
      <c r="UT645" s="8"/>
      <c r="UU645" s="8"/>
      <c r="UV645" s="8"/>
      <c r="UW645" s="8"/>
      <c r="UX645" s="8"/>
      <c r="UY645" s="8"/>
      <c r="UZ645" s="8"/>
      <c r="VA645" s="8"/>
      <c r="VB645" s="8"/>
      <c r="VC645" s="8"/>
      <c r="VD645" s="8"/>
      <c r="VE645" s="8"/>
      <c r="VF645" s="8"/>
      <c r="VG645" s="8"/>
      <c r="VH645" s="8"/>
      <c r="VI645" s="8"/>
      <c r="VJ645" s="8"/>
      <c r="VK645" s="8"/>
      <c r="VL645" s="8"/>
      <c r="VM645" s="8"/>
      <c r="VN645" s="8"/>
      <c r="VO645" s="8"/>
      <c r="VP645" s="8"/>
      <c r="VQ645" s="8"/>
      <c r="VR645" s="8"/>
      <c r="VS645" s="8"/>
      <c r="VT645" s="8"/>
      <c r="VU645" s="8"/>
      <c r="VV645" s="8"/>
      <c r="VW645" s="8"/>
      <c r="VX645" s="8"/>
      <c r="VY645" s="8"/>
      <c r="VZ645" s="8"/>
      <c r="WA645" s="8"/>
      <c r="WB645" s="8"/>
      <c r="WC645" s="8"/>
      <c r="WD645" s="8"/>
      <c r="WE645" s="8"/>
      <c r="WF645" s="8"/>
      <c r="WG645" s="8"/>
      <c r="WH645" s="8"/>
      <c r="WI645" s="8"/>
      <c r="WJ645" s="8"/>
      <c r="WK645" s="8"/>
      <c r="WL645" s="8"/>
      <c r="WM645" s="8"/>
      <c r="WN645" s="8"/>
      <c r="WO645" s="8"/>
      <c r="WP645" s="8"/>
      <c r="WQ645" s="8"/>
      <c r="WR645" s="8"/>
      <c r="WS645" s="8"/>
      <c r="WT645" s="8"/>
      <c r="WU645" s="8"/>
      <c r="WV645" s="8"/>
      <c r="WW645" s="8"/>
      <c r="WX645" s="8"/>
      <c r="WY645" s="8"/>
      <c r="WZ645" s="8"/>
      <c r="XA645" s="8"/>
      <c r="XB645" s="8"/>
      <c r="XC645" s="8"/>
      <c r="XD645" s="8"/>
      <c r="XE645" s="8"/>
      <c r="XF645" s="8"/>
      <c r="XG645" s="8"/>
      <c r="XH645" s="8"/>
      <c r="XI645" s="8"/>
      <c r="XJ645" s="8"/>
      <c r="XK645" s="8"/>
      <c r="XL645" s="8"/>
      <c r="XM645" s="8"/>
      <c r="XN645" s="8"/>
      <c r="XO645" s="8"/>
      <c r="XP645" s="8"/>
      <c r="XQ645" s="8"/>
      <c r="XR645" s="8"/>
      <c r="XS645" s="8"/>
      <c r="XT645" s="8"/>
      <c r="XU645" s="8"/>
      <c r="XV645" s="8"/>
      <c r="XW645" s="8"/>
      <c r="XX645" s="8"/>
      <c r="XY645" s="8"/>
      <c r="XZ645" s="8"/>
      <c r="YA645" s="8"/>
      <c r="YB645" s="8"/>
      <c r="YC645" s="8"/>
      <c r="YD645" s="8"/>
      <c r="YE645" s="8"/>
      <c r="YF645" s="8"/>
      <c r="YG645" s="8"/>
      <c r="YH645" s="8"/>
      <c r="YI645" s="8"/>
      <c r="YJ645" s="8"/>
      <c r="YK645" s="8"/>
      <c r="YL645" s="8"/>
      <c r="YM645" s="8"/>
      <c r="YN645" s="8"/>
      <c r="YO645" s="8"/>
      <c r="YP645" s="8"/>
      <c r="YQ645" s="8"/>
      <c r="YR645" s="8"/>
      <c r="YS645" s="8"/>
      <c r="YT645" s="8"/>
      <c r="YU645" s="8"/>
      <c r="YV645" s="8"/>
      <c r="YW645" s="8"/>
      <c r="YX645" s="8"/>
      <c r="YY645" s="8"/>
      <c r="YZ645" s="8"/>
      <c r="ZA645" s="8"/>
      <c r="ZB645" s="8"/>
      <c r="ZC645" s="8"/>
      <c r="ZD645" s="8"/>
      <c r="ZE645" s="8"/>
      <c r="ZF645" s="8"/>
      <c r="ZG645" s="8"/>
      <c r="ZH645" s="8"/>
      <c r="ZI645" s="8"/>
      <c r="ZJ645" s="8"/>
      <c r="ZK645" s="8"/>
      <c r="ZL645" s="8"/>
      <c r="ZM645" s="8"/>
      <c r="ZN645" s="8"/>
      <c r="ZO645" s="8"/>
      <c r="ZP645" s="8"/>
      <c r="ZQ645" s="8"/>
      <c r="ZR645" s="8"/>
      <c r="ZS645" s="8"/>
      <c r="ZT645" s="8"/>
      <c r="ZU645" s="8"/>
      <c r="ZV645" s="8"/>
      <c r="ZW645" s="8"/>
      <c r="ZX645" s="8"/>
      <c r="ZY645" s="8"/>
      <c r="ZZ645" s="8"/>
      <c r="AAA645" s="8"/>
      <c r="AAB645" s="8"/>
      <c r="AAC645" s="8"/>
      <c r="AAD645" s="8"/>
      <c r="AAE645" s="8"/>
      <c r="AAF645" s="8"/>
      <c r="AAG645" s="8"/>
      <c r="AAH645" s="8"/>
      <c r="AAI645" s="8"/>
      <c r="AAJ645" s="8"/>
      <c r="AAK645" s="8"/>
      <c r="AAL645" s="8"/>
      <c r="AAM645" s="8"/>
      <c r="AAN645" s="8"/>
      <c r="AAO645" s="8"/>
      <c r="AAP645" s="8"/>
      <c r="AAQ645" s="8"/>
      <c r="AAR645" s="8"/>
      <c r="AAS645" s="8"/>
      <c r="AAT645" s="8"/>
      <c r="AAU645" s="8"/>
      <c r="AAV645" s="8"/>
      <c r="AAW645" s="8"/>
      <c r="AAX645" s="8"/>
      <c r="AAY645" s="8"/>
      <c r="AAZ645" s="8"/>
      <c r="ABA645" s="8"/>
      <c r="ABB645" s="8"/>
      <c r="ABC645" s="8"/>
      <c r="ABD645" s="8"/>
      <c r="ABE645" s="8"/>
      <c r="ABF645" s="8"/>
      <c r="ABG645" s="8"/>
      <c r="ABH645" s="8"/>
      <c r="ABI645" s="8"/>
      <c r="ABJ645" s="8"/>
      <c r="ABK645" s="8"/>
      <c r="ABL645" s="8"/>
      <c r="ABM645" s="8"/>
      <c r="ABN645" s="8"/>
      <c r="ABO645" s="8"/>
      <c r="ABP645" s="8"/>
      <c r="ABQ645" s="8"/>
      <c r="ABR645" s="8"/>
      <c r="ABS645" s="8"/>
      <c r="ABT645" s="8"/>
      <c r="ABU645" s="8"/>
      <c r="ABV645" s="8"/>
      <c r="ABW645" s="8"/>
      <c r="ABX645" s="8"/>
      <c r="ABY645" s="8"/>
      <c r="ABZ645" s="8"/>
      <c r="ACA645" s="8"/>
      <c r="ACB645" s="8"/>
      <c r="ACC645" s="8"/>
      <c r="ACD645" s="8"/>
      <c r="ACE645" s="8"/>
      <c r="ACF645" s="8"/>
      <c r="ACG645" s="8"/>
      <c r="ACH645" s="8"/>
      <c r="ACI645" s="8"/>
      <c r="ACJ645" s="8"/>
      <c r="ACK645" s="8"/>
      <c r="ACL645" s="8"/>
      <c r="ACM645" s="8"/>
      <c r="ACN645" s="8"/>
      <c r="ACO645" s="8"/>
      <c r="ACP645" s="8"/>
      <c r="ACQ645" s="8"/>
      <c r="ACR645" s="8"/>
      <c r="ACS645" s="8"/>
      <c r="ACT645" s="8"/>
      <c r="ACU645" s="8"/>
      <c r="ACV645" s="8"/>
      <c r="ACW645" s="8"/>
      <c r="ACX645" s="8"/>
      <c r="ACY645" s="8"/>
      <c r="ACZ645" s="8"/>
      <c r="ADA645" s="8"/>
      <c r="ADB645" s="8"/>
      <c r="ADC645" s="8"/>
      <c r="ADD645" s="8"/>
      <c r="ADE645" s="8"/>
      <c r="ADF645" s="8"/>
      <c r="ADG645" s="8"/>
      <c r="ADH645" s="8"/>
      <c r="ADI645" s="8"/>
      <c r="ADJ645" s="8"/>
      <c r="ADK645" s="8"/>
      <c r="ADL645" s="8"/>
      <c r="ADM645" s="8"/>
      <c r="ADN645" s="8"/>
      <c r="ADO645" s="8"/>
      <c r="ADP645" s="8"/>
      <c r="ADQ645" s="8"/>
      <c r="ADR645" s="8"/>
      <c r="ADS645" s="8"/>
      <c r="ADT645" s="8"/>
      <c r="ADU645" s="8"/>
      <c r="ADV645" s="8"/>
      <c r="ADW645" s="8"/>
      <c r="ADX645" s="8"/>
      <c r="ADY645" s="8"/>
      <c r="ADZ645" s="8"/>
      <c r="AEA645" s="8"/>
      <c r="AEB645" s="8"/>
      <c r="AEC645" s="8"/>
      <c r="AED645" s="8"/>
      <c r="AEE645" s="8"/>
      <c r="AEF645" s="8"/>
      <c r="AEG645" s="8"/>
      <c r="AEH645" s="8"/>
      <c r="AEI645" s="8"/>
      <c r="AEJ645" s="8"/>
      <c r="AEK645" s="8"/>
      <c r="AEL645" s="8"/>
      <c r="AEM645" s="8"/>
      <c r="AEN645" s="8"/>
      <c r="AEO645" s="8"/>
      <c r="AEP645" s="8"/>
      <c r="AEQ645" s="8"/>
      <c r="AER645" s="8"/>
      <c r="AES645" s="8"/>
      <c r="AET645" s="8"/>
      <c r="AEU645" s="8"/>
      <c r="AEV645" s="8"/>
      <c r="AEW645" s="8"/>
      <c r="AEX645" s="8"/>
      <c r="AEY645" s="8"/>
      <c r="AEZ645" s="8"/>
      <c r="AFA645" s="8"/>
      <c r="AFB645" s="8"/>
      <c r="AFC645" s="8"/>
      <c r="AFD645" s="8"/>
      <c r="AFE645" s="8"/>
      <c r="AFF645" s="8"/>
      <c r="AFG645" s="8"/>
      <c r="AFH645" s="8"/>
      <c r="AFI645" s="8"/>
      <c r="AFJ645" s="8"/>
      <c r="AFK645" s="8"/>
      <c r="AFL645" s="8"/>
      <c r="AFM645" s="8"/>
      <c r="AFN645" s="8"/>
      <c r="AFO645" s="8"/>
      <c r="AFP645" s="8"/>
      <c r="AFQ645" s="8"/>
      <c r="AFR645" s="8"/>
      <c r="AFS645" s="8"/>
      <c r="AFT645" s="8"/>
      <c r="AFU645" s="8"/>
      <c r="AFV645" s="8"/>
      <c r="AFW645" s="8"/>
      <c r="AFX645" s="8"/>
      <c r="AFY645" s="8"/>
      <c r="AFZ645" s="8"/>
      <c r="AGA645" s="8"/>
      <c r="AGB645" s="8"/>
      <c r="AGC645" s="8"/>
      <c r="AGD645" s="8"/>
      <c r="AGE645" s="8"/>
      <c r="AGF645" s="8"/>
      <c r="AGG645" s="8"/>
      <c r="AGH645" s="8"/>
      <c r="AGI645" s="8"/>
      <c r="AGJ645" s="8"/>
      <c r="AGK645" s="8"/>
      <c r="AGL645" s="8"/>
      <c r="AGM645" s="8"/>
      <c r="AGN645" s="8"/>
      <c r="AGO645" s="8"/>
      <c r="AGP645" s="8"/>
      <c r="AGQ645" s="8"/>
      <c r="AGR645" s="8"/>
      <c r="AGS645" s="8"/>
      <c r="AGT645" s="8"/>
      <c r="AGU645" s="8"/>
      <c r="AGV645" s="8"/>
      <c r="AGW645" s="8"/>
      <c r="AGX645" s="8"/>
      <c r="AGY645" s="8"/>
      <c r="AGZ645" s="8"/>
      <c r="AHA645" s="8"/>
      <c r="AHB645" s="8"/>
      <c r="AHC645" s="8"/>
      <c r="AHD645" s="8"/>
      <c r="AHE645" s="8"/>
      <c r="AHF645" s="8"/>
      <c r="AHG645" s="8"/>
      <c r="AHH645" s="8"/>
      <c r="AHI645" s="8"/>
      <c r="AHJ645" s="8"/>
      <c r="AHK645" s="8"/>
      <c r="AHL645" s="8"/>
      <c r="AHM645" s="8"/>
      <c r="AHN645" s="8"/>
      <c r="AHO645" s="8"/>
      <c r="AHP645" s="8"/>
      <c r="AHQ645" s="8"/>
      <c r="AHR645" s="8"/>
      <c r="AHS645" s="8"/>
      <c r="AHT645" s="8"/>
      <c r="AHU645" s="8"/>
      <c r="AHV645" s="8"/>
      <c r="AHW645" s="8"/>
      <c r="AHX645" s="8"/>
      <c r="AHY645" s="8"/>
      <c r="AHZ645" s="8"/>
      <c r="AIA645" s="8"/>
      <c r="AIB645" s="8"/>
      <c r="AIC645" s="8"/>
      <c r="AID645" s="8"/>
      <c r="AIE645" s="8"/>
      <c r="AIF645" s="8"/>
      <c r="AIG645" s="8"/>
      <c r="AIH645" s="8"/>
      <c r="AII645" s="8"/>
      <c r="AIJ645" s="8"/>
      <c r="AIK645" s="8"/>
      <c r="AIL645" s="8"/>
      <c r="AIM645" s="8"/>
      <c r="AIN645" s="8"/>
      <c r="AIO645" s="8"/>
      <c r="AIP645" s="8"/>
      <c r="AIQ645" s="8"/>
      <c r="AIR645" s="8"/>
      <c r="AIS645" s="8"/>
      <c r="AIT645" s="8"/>
      <c r="AIU645" s="8"/>
      <c r="AIV645" s="8"/>
      <c r="AIW645" s="8"/>
      <c r="AIX645" s="8"/>
      <c r="AIY645" s="8"/>
      <c r="AIZ645" s="8"/>
      <c r="AJA645" s="8"/>
      <c r="AJB645" s="8"/>
      <c r="AJC645" s="8"/>
      <c r="AJD645" s="8"/>
      <c r="AJE645" s="8"/>
      <c r="AJF645" s="8"/>
      <c r="AJG645" s="8"/>
      <c r="AJH645" s="8"/>
      <c r="AJI645" s="8"/>
      <c r="AJJ645" s="8"/>
      <c r="AJK645" s="8"/>
      <c r="AJL645" s="8"/>
      <c r="AJM645" s="8"/>
      <c r="AJN645" s="8"/>
      <c r="AJO645" s="8"/>
      <c r="AJP645" s="8"/>
      <c r="AJQ645" s="8"/>
      <c r="AJR645" s="8"/>
      <c r="AJS645" s="8"/>
      <c r="AJT645" s="8"/>
      <c r="AJU645" s="8"/>
      <c r="AJV645" s="8"/>
      <c r="AJW645" s="8"/>
      <c r="AJX645" s="8"/>
      <c r="AJY645" s="8"/>
      <c r="AJZ645" s="8"/>
      <c r="AKA645" s="8"/>
      <c r="AKB645" s="8"/>
      <c r="AKC645" s="8"/>
      <c r="AKD645" s="8"/>
      <c r="AKE645" s="8"/>
      <c r="AKF645" s="8"/>
      <c r="AKG645" s="8"/>
      <c r="AKH645" s="8"/>
      <c r="AKI645" s="8"/>
      <c r="AKJ645" s="8"/>
      <c r="AKK645" s="8"/>
      <c r="AKL645" s="8"/>
      <c r="AKM645" s="8"/>
      <c r="AKN645" s="8"/>
      <c r="AKO645" s="8"/>
      <c r="AKP645" s="8"/>
      <c r="AKQ645" s="8"/>
      <c r="AKR645" s="8"/>
      <c r="AKS645" s="8"/>
      <c r="AKT645" s="8"/>
      <c r="AKU645" s="8"/>
      <c r="AKV645" s="8"/>
      <c r="AKW645" s="8"/>
      <c r="AKX645" s="8"/>
      <c r="AKY645" s="8"/>
      <c r="AKZ645" s="8"/>
      <c r="ALA645" s="8"/>
      <c r="ALB645" s="8"/>
      <c r="ALC645" s="8"/>
      <c r="ALD645" s="8"/>
      <c r="ALE645" s="8"/>
      <c r="ALF645" s="8"/>
      <c r="ALG645" s="8"/>
      <c r="ALH645" s="8"/>
      <c r="ALI645" s="8"/>
      <c r="ALJ645" s="8"/>
      <c r="ALK645" s="8"/>
      <c r="ALL645" s="8"/>
      <c r="ALM645" s="8"/>
      <c r="ALN645" s="8"/>
      <c r="ALO645" s="8"/>
      <c r="ALP645" s="8"/>
      <c r="ALQ645" s="8"/>
      <c r="ALR645" s="8"/>
      <c r="ALS645" s="8"/>
      <c r="ALT645" s="8"/>
      <c r="ALU645" s="8"/>
      <c r="ALV645" s="8"/>
      <c r="ALW645" s="8"/>
      <c r="ALX645" s="8"/>
      <c r="ALY645" s="8"/>
      <c r="ALZ645" s="8"/>
      <c r="AMA645" s="8"/>
      <c r="AMB645" s="8"/>
      <c r="AMC645" s="8"/>
      <c r="AMD645" s="8"/>
      <c r="AME645" s="8"/>
      <c r="AMF645" s="8"/>
      <c r="AMG645" s="8"/>
      <c r="AMH645" s="8"/>
      <c r="AMI645" s="8"/>
      <c r="AMJ645" s="8"/>
      <c r="AMK645" s="8"/>
      <c r="AML645" s="8"/>
      <c r="AMM645" s="8"/>
      <c r="AMN645" s="8"/>
      <c r="AMO645" s="8"/>
      <c r="AMP645" s="8"/>
      <c r="AMQ645" s="8"/>
      <c r="AMR645" s="8"/>
      <c r="AMS645" s="8"/>
      <c r="AMT645" s="8"/>
      <c r="AMU645" s="8"/>
      <c r="AMV645" s="8"/>
      <c r="AMW645" s="8"/>
      <c r="AMX645" s="8"/>
      <c r="AMY645" s="8"/>
      <c r="AMZ645" s="8"/>
      <c r="ANA645" s="8"/>
      <c r="ANB645" s="8"/>
      <c r="ANC645" s="8"/>
      <c r="AND645" s="8"/>
      <c r="ANE645" s="8"/>
      <c r="ANF645" s="8"/>
      <c r="ANG645" s="8"/>
      <c r="ANH645" s="8"/>
      <c r="ANI645" s="8"/>
      <c r="ANJ645" s="8"/>
      <c r="ANK645" s="8"/>
      <c r="ANL645" s="8"/>
      <c r="ANM645" s="8"/>
      <c r="ANN645" s="8"/>
      <c r="ANO645" s="8"/>
      <c r="ANP645" s="8"/>
      <c r="ANQ645" s="8"/>
      <c r="ANR645" s="8"/>
      <c r="ANS645" s="8"/>
      <c r="ANT645" s="8"/>
      <c r="ANU645" s="8"/>
      <c r="ANV645" s="8"/>
      <c r="ANW645" s="8"/>
      <c r="ANX645" s="8"/>
      <c r="ANY645" s="8"/>
      <c r="ANZ645" s="8"/>
      <c r="AOA645" s="8"/>
      <c r="AOB645" s="8"/>
      <c r="AOC645" s="8"/>
      <c r="AOD645" s="8"/>
      <c r="AOE645" s="8"/>
      <c r="AOF645" s="8"/>
      <c r="AOG645" s="8"/>
      <c r="AOH645" s="8"/>
      <c r="AOI645" s="8"/>
      <c r="AOJ645" s="8"/>
      <c r="AOK645" s="8"/>
      <c r="AOL645" s="8"/>
      <c r="AOM645" s="8"/>
      <c r="AON645" s="8"/>
      <c r="AOO645" s="8"/>
      <c r="AOP645" s="8"/>
      <c r="AOQ645" s="8"/>
      <c r="AOR645" s="8"/>
      <c r="AOS645" s="8"/>
      <c r="AOT645" s="8"/>
      <c r="AOU645" s="8"/>
      <c r="AOV645" s="8"/>
      <c r="AOW645" s="8"/>
      <c r="AOX645" s="8"/>
      <c r="AOY645" s="8"/>
      <c r="AOZ645" s="8"/>
      <c r="APA645" s="8"/>
      <c r="APB645" s="8"/>
      <c r="APC645" s="8"/>
      <c r="APD645" s="8"/>
      <c r="APE645" s="8"/>
      <c r="APF645" s="8"/>
      <c r="APG645" s="8"/>
      <c r="APH645" s="8"/>
      <c r="API645" s="8"/>
      <c r="APJ645" s="8"/>
      <c r="APK645" s="8"/>
      <c r="APL645" s="8"/>
      <c r="APM645" s="8"/>
      <c r="APN645" s="8"/>
      <c r="APO645" s="8"/>
      <c r="APP645" s="8"/>
      <c r="APQ645" s="8"/>
      <c r="APR645" s="8"/>
      <c r="APS645" s="8"/>
      <c r="APT645" s="8"/>
      <c r="APU645" s="8"/>
      <c r="APV645" s="8"/>
      <c r="APW645" s="8"/>
      <c r="APX645" s="8"/>
      <c r="APY645" s="8"/>
      <c r="APZ645" s="8"/>
      <c r="AQA645" s="8"/>
      <c r="AQB645" s="8"/>
      <c r="AQC645" s="8"/>
      <c r="AQD645" s="8"/>
      <c r="AQE645" s="8"/>
      <c r="AQF645" s="8"/>
      <c r="AQG645" s="8"/>
      <c r="AQH645" s="8"/>
      <c r="AQI645" s="8"/>
      <c r="AQJ645" s="8"/>
      <c r="AQK645" s="8"/>
      <c r="AQL645" s="8"/>
      <c r="AQM645" s="8"/>
      <c r="AQN645" s="8"/>
      <c r="AQO645" s="8"/>
      <c r="AQP645" s="8"/>
      <c r="AQQ645" s="8"/>
      <c r="AQR645" s="8"/>
      <c r="AQS645" s="8"/>
      <c r="AQT645" s="8"/>
      <c r="AQU645" s="8"/>
      <c r="AQV645" s="8"/>
      <c r="AQW645" s="8"/>
      <c r="AQX645" s="8"/>
      <c r="AQY645" s="8"/>
      <c r="AQZ645" s="8"/>
      <c r="ARA645" s="8"/>
      <c r="ARB645" s="8"/>
      <c r="ARC645" s="8"/>
      <c r="ARD645" s="8"/>
      <c r="ARE645" s="8"/>
      <c r="ARF645" s="8"/>
      <c r="ARG645" s="8"/>
      <c r="ARH645" s="8"/>
      <c r="ARI645" s="8"/>
      <c r="ARJ645" s="8"/>
      <c r="ARK645" s="8"/>
      <c r="ARL645" s="8"/>
      <c r="ARM645" s="8"/>
      <c r="ARN645" s="8"/>
      <c r="ARO645" s="8"/>
      <c r="ARP645" s="8"/>
      <c r="ARQ645" s="8"/>
      <c r="ARR645" s="8"/>
      <c r="ARS645" s="8"/>
      <c r="ART645" s="8"/>
      <c r="ARU645" s="8"/>
      <c r="ARV645" s="8"/>
      <c r="ARW645" s="8"/>
      <c r="ARX645" s="8"/>
      <c r="ARY645" s="8"/>
      <c r="ARZ645" s="8"/>
      <c r="ASA645" s="8"/>
      <c r="ASB645" s="8"/>
      <c r="ASC645" s="8"/>
      <c r="ASD645" s="8"/>
      <c r="ASE645" s="8"/>
      <c r="ASF645" s="8"/>
      <c r="ASG645" s="8"/>
      <c r="ASH645" s="8"/>
      <c r="ASI645" s="8"/>
      <c r="ASJ645" s="8"/>
      <c r="ASK645" s="8"/>
      <c r="ASL645" s="8"/>
      <c r="ASM645" s="8"/>
      <c r="ASN645" s="8"/>
      <c r="ASO645" s="8"/>
      <c r="ASP645" s="8"/>
      <c r="ASQ645" s="8"/>
      <c r="ASR645" s="8"/>
      <c r="ASS645" s="8"/>
      <c r="AST645" s="8"/>
      <c r="ASU645" s="8"/>
      <c r="ASV645" s="8"/>
      <c r="ASW645" s="8"/>
      <c r="ASX645" s="8"/>
      <c r="ASY645" s="8"/>
      <c r="ASZ645" s="8"/>
      <c r="ATA645" s="8"/>
      <c r="ATB645" s="8"/>
      <c r="ATC645" s="8"/>
      <c r="ATD645" s="8"/>
      <c r="ATE645" s="8"/>
      <c r="ATF645" s="8"/>
      <c r="ATG645" s="8"/>
      <c r="ATH645" s="8"/>
      <c r="ATI645" s="8"/>
      <c r="ATJ645" s="8"/>
      <c r="ATK645" s="8"/>
      <c r="ATL645" s="8"/>
      <c r="ATM645" s="8"/>
      <c r="ATN645" s="8"/>
      <c r="ATO645" s="8"/>
      <c r="ATP645" s="8"/>
      <c r="ATQ645" s="8"/>
      <c r="ATR645" s="8"/>
      <c r="ATS645" s="8"/>
      <c r="ATT645" s="8"/>
      <c r="ATU645" s="8"/>
      <c r="ATV645" s="8"/>
      <c r="ATW645" s="8"/>
      <c r="ATX645" s="8"/>
      <c r="ATY645" s="8"/>
      <c r="ATZ645" s="8"/>
      <c r="AUA645" s="8"/>
      <c r="AUB645" s="8"/>
      <c r="AUC645" s="8"/>
      <c r="AUD645" s="8"/>
      <c r="AUE645" s="8"/>
      <c r="AUF645" s="8"/>
      <c r="AUG645" s="8"/>
      <c r="AUH645" s="8"/>
      <c r="AUI645" s="8"/>
      <c r="AUJ645" s="8"/>
      <c r="AUK645" s="8"/>
      <c r="AUL645" s="8"/>
      <c r="AUM645" s="8"/>
      <c r="AUN645" s="8"/>
      <c r="AUO645" s="8"/>
      <c r="AUP645" s="8"/>
      <c r="AUQ645" s="8"/>
      <c r="AUR645" s="8"/>
      <c r="AUS645" s="8"/>
      <c r="AUT645" s="8"/>
      <c r="AUU645" s="8"/>
      <c r="AUV645" s="8"/>
      <c r="AUW645" s="8"/>
      <c r="AUX645" s="8"/>
      <c r="AUY645" s="8"/>
      <c r="AUZ645" s="8"/>
      <c r="AVA645" s="8"/>
      <c r="AVB645" s="8"/>
      <c r="AVC645" s="8"/>
      <c r="AVD645" s="8"/>
      <c r="AVE645" s="8"/>
      <c r="AVF645" s="8"/>
      <c r="AVG645" s="8"/>
      <c r="AVH645" s="8"/>
      <c r="AVI645" s="8"/>
      <c r="AVJ645" s="8"/>
      <c r="AVK645" s="8"/>
      <c r="AVL645" s="8"/>
      <c r="AVM645" s="8"/>
      <c r="AVN645" s="8"/>
      <c r="AVO645" s="8"/>
      <c r="AVP645" s="8"/>
      <c r="AVQ645" s="8"/>
      <c r="AVR645" s="8"/>
      <c r="AVS645" s="8"/>
      <c r="AVT645" s="8"/>
      <c r="AVU645" s="8"/>
      <c r="AVV645" s="8"/>
      <c r="AVW645" s="8"/>
      <c r="AVX645" s="8"/>
      <c r="AVY645" s="8"/>
      <c r="AVZ645" s="8"/>
      <c r="AWA645" s="8"/>
      <c r="AWB645" s="8"/>
      <c r="AWC645" s="8"/>
      <c r="AWD645" s="8"/>
      <c r="AWE645" s="8"/>
      <c r="AWF645" s="8"/>
      <c r="AWG645" s="8"/>
      <c r="AWH645" s="8"/>
      <c r="AWI645" s="8"/>
      <c r="AWJ645" s="8"/>
      <c r="AWK645" s="8"/>
      <c r="AWL645" s="8"/>
      <c r="AWM645" s="8"/>
      <c r="AWN645" s="8"/>
      <c r="AWO645" s="8"/>
      <c r="AWP645" s="8"/>
      <c r="AWQ645" s="8"/>
      <c r="AWR645" s="8"/>
      <c r="AWS645" s="8"/>
      <c r="AWT645" s="8"/>
      <c r="AWU645" s="8"/>
      <c r="AWV645" s="8"/>
      <c r="AWW645" s="8"/>
      <c r="AWX645" s="8"/>
      <c r="AWY645" s="8"/>
      <c r="AWZ645" s="8"/>
      <c r="AXA645" s="8"/>
      <c r="AXB645" s="8"/>
      <c r="AXC645" s="8"/>
      <c r="AXD645" s="8"/>
      <c r="AXE645" s="8"/>
      <c r="AXF645" s="8"/>
      <c r="AXG645" s="8"/>
      <c r="AXH645" s="8"/>
      <c r="AXI645" s="8"/>
      <c r="AXJ645" s="8"/>
      <c r="AXK645" s="8"/>
      <c r="AXL645" s="8"/>
      <c r="AXM645" s="8"/>
      <c r="AXN645" s="8"/>
      <c r="AXO645" s="8"/>
      <c r="AXP645" s="8"/>
      <c r="AXQ645" s="8"/>
      <c r="AXR645" s="8"/>
      <c r="AXS645" s="8"/>
      <c r="AXT645" s="8"/>
      <c r="AXU645" s="8"/>
      <c r="AXV645" s="8"/>
      <c r="AXW645" s="8"/>
      <c r="AXX645" s="8"/>
      <c r="AXY645" s="8"/>
      <c r="AXZ645" s="8"/>
      <c r="AYA645" s="8"/>
      <c r="AYB645" s="8"/>
      <c r="AYC645" s="8"/>
      <c r="AYD645" s="8"/>
      <c r="AYE645" s="8"/>
      <c r="AYF645" s="8"/>
      <c r="AYG645" s="8"/>
      <c r="AYH645" s="8"/>
      <c r="AYI645" s="8"/>
      <c r="AYJ645" s="8"/>
      <c r="AYK645" s="8"/>
      <c r="AYL645" s="8"/>
      <c r="AYM645" s="8"/>
      <c r="AYN645" s="8"/>
      <c r="AYO645" s="8"/>
      <c r="AYP645" s="8"/>
      <c r="AYQ645" s="8"/>
      <c r="AYR645" s="8"/>
      <c r="AYS645" s="8"/>
      <c r="AYT645" s="8"/>
      <c r="AYU645" s="8"/>
      <c r="AYV645" s="8"/>
      <c r="AYW645" s="8"/>
      <c r="AYX645" s="8"/>
      <c r="AYY645" s="8"/>
      <c r="AYZ645" s="8"/>
      <c r="AZA645" s="8"/>
      <c r="AZB645" s="8"/>
      <c r="AZC645" s="8"/>
      <c r="AZD645" s="8"/>
      <c r="AZE645" s="8"/>
      <c r="AZF645" s="8"/>
      <c r="AZG645" s="8"/>
      <c r="AZH645" s="8"/>
      <c r="AZI645" s="8"/>
      <c r="AZJ645" s="8"/>
      <c r="AZK645" s="8"/>
      <c r="AZL645" s="8"/>
      <c r="AZM645" s="8"/>
      <c r="AZN645" s="8"/>
      <c r="AZO645" s="8"/>
      <c r="AZP645" s="8"/>
      <c r="AZQ645" s="8"/>
      <c r="AZR645" s="8"/>
      <c r="AZS645" s="8"/>
      <c r="AZT645" s="8"/>
      <c r="AZU645" s="8"/>
      <c r="AZV645" s="8"/>
      <c r="AZW645" s="8"/>
      <c r="AZX645" s="8"/>
      <c r="AZY645" s="8"/>
      <c r="AZZ645" s="8"/>
      <c r="BAA645" s="8"/>
      <c r="BAB645" s="8"/>
      <c r="BAC645" s="8"/>
      <c r="BAD645" s="8"/>
      <c r="BAE645" s="8"/>
      <c r="BAF645" s="8"/>
      <c r="BAG645" s="8"/>
      <c r="BAH645" s="8"/>
      <c r="BAI645" s="8"/>
      <c r="BAJ645" s="8"/>
      <c r="BAK645" s="8"/>
      <c r="BAL645" s="8"/>
      <c r="BAM645" s="8"/>
      <c r="BAN645" s="8"/>
      <c r="BAO645" s="8"/>
      <c r="BAP645" s="8"/>
      <c r="BAQ645" s="8"/>
      <c r="BAR645" s="8"/>
      <c r="BAS645" s="8"/>
      <c r="BAT645" s="8"/>
      <c r="BAU645" s="8"/>
      <c r="BAV645" s="8"/>
      <c r="BAW645" s="8"/>
      <c r="BAX645" s="8"/>
      <c r="BAY645" s="8"/>
      <c r="BAZ645" s="8"/>
      <c r="BBA645" s="8"/>
      <c r="BBB645" s="8"/>
      <c r="BBC645" s="8"/>
      <c r="BBD645" s="8"/>
      <c r="BBE645" s="8"/>
      <c r="BBF645" s="8"/>
      <c r="BBG645" s="8"/>
      <c r="BBH645" s="8"/>
      <c r="BBI645" s="8"/>
      <c r="BBJ645" s="8"/>
      <c r="BBK645" s="8"/>
      <c r="BBL645" s="8"/>
      <c r="BBM645" s="8"/>
      <c r="BBN645" s="8"/>
      <c r="BBO645" s="8"/>
      <c r="BBP645" s="8"/>
      <c r="BBQ645" s="8"/>
      <c r="BBR645" s="8"/>
      <c r="BBS645" s="8"/>
      <c r="BBT645" s="8"/>
      <c r="BBU645" s="8"/>
      <c r="BBV645" s="8"/>
      <c r="BBW645" s="8"/>
      <c r="BBX645" s="8"/>
      <c r="BBY645" s="8"/>
      <c r="BBZ645" s="8"/>
      <c r="BCA645" s="8"/>
      <c r="BCB645" s="8"/>
      <c r="BCC645" s="8"/>
      <c r="BCD645" s="8"/>
      <c r="BCE645" s="8"/>
      <c r="BCF645" s="8"/>
      <c r="BCG645" s="8"/>
      <c r="BCH645" s="8"/>
      <c r="BCI645" s="8"/>
      <c r="BCJ645" s="8"/>
      <c r="BCK645" s="8"/>
      <c r="BCL645" s="8"/>
      <c r="BCM645" s="8"/>
      <c r="BCN645" s="8"/>
      <c r="BCO645" s="8"/>
      <c r="BCP645" s="8"/>
      <c r="BCQ645" s="8"/>
      <c r="BCR645" s="8"/>
      <c r="BCS645" s="8"/>
      <c r="BCT645" s="8"/>
      <c r="BCU645" s="8"/>
      <c r="BCV645" s="8"/>
      <c r="BCW645" s="8"/>
      <c r="BCX645" s="8"/>
      <c r="BCY645" s="8"/>
      <c r="BCZ645" s="8"/>
      <c r="BDA645" s="8"/>
      <c r="BDB645" s="8"/>
      <c r="BDC645" s="8"/>
      <c r="BDD645" s="8"/>
      <c r="BDE645" s="8"/>
      <c r="BDF645" s="8"/>
      <c r="BDG645" s="8"/>
      <c r="BDH645" s="8"/>
      <c r="BDI645" s="8"/>
      <c r="BDJ645" s="8"/>
      <c r="BDK645" s="8"/>
      <c r="BDL645" s="8"/>
      <c r="BDM645" s="8"/>
      <c r="BDN645" s="8"/>
      <c r="BDO645" s="8"/>
      <c r="BDP645" s="8"/>
      <c r="BDQ645" s="8"/>
      <c r="BDR645" s="8"/>
      <c r="BDS645" s="8"/>
      <c r="BDT645" s="8"/>
      <c r="BDU645" s="8"/>
      <c r="BDV645" s="8"/>
      <c r="BDW645" s="8"/>
      <c r="BDX645" s="8"/>
      <c r="BDY645" s="8"/>
      <c r="BDZ645" s="8"/>
      <c r="BEA645" s="8"/>
      <c r="BEB645" s="8"/>
      <c r="BEC645" s="8"/>
      <c r="BED645" s="8"/>
      <c r="BEE645" s="8"/>
      <c r="BEF645" s="8"/>
      <c r="BEG645" s="8"/>
      <c r="BEH645" s="8"/>
      <c r="BEI645" s="8"/>
      <c r="BEJ645" s="8"/>
      <c r="BEK645" s="8"/>
      <c r="BEL645" s="8"/>
      <c r="BEM645" s="8"/>
      <c r="BEN645" s="8"/>
      <c r="BEO645" s="8"/>
      <c r="BEP645" s="8"/>
      <c r="BEQ645" s="8"/>
      <c r="BER645" s="8"/>
      <c r="BES645" s="8"/>
      <c r="BET645" s="8"/>
      <c r="BEU645" s="8"/>
      <c r="BEV645" s="8"/>
      <c r="BEW645" s="8"/>
      <c r="BEX645" s="8"/>
      <c r="BEY645" s="8"/>
      <c r="BEZ645" s="8"/>
      <c r="BFA645" s="8"/>
      <c r="BFB645" s="8"/>
      <c r="BFC645" s="8"/>
      <c r="BFD645" s="8"/>
      <c r="BFE645" s="8"/>
      <c r="BFF645" s="8"/>
      <c r="BFG645" s="8"/>
      <c r="BFH645" s="8"/>
      <c r="BFI645" s="8"/>
      <c r="BFJ645" s="8"/>
      <c r="BFK645" s="8"/>
      <c r="BFL645" s="8"/>
      <c r="BFM645" s="8"/>
      <c r="BFN645" s="8"/>
      <c r="BFO645" s="8"/>
      <c r="BFP645" s="8"/>
      <c r="BFQ645" s="8"/>
      <c r="BFR645" s="8"/>
      <c r="BFS645" s="8"/>
      <c r="BFT645" s="8"/>
      <c r="BFU645" s="8"/>
      <c r="BFV645" s="8"/>
      <c r="BFW645" s="8"/>
      <c r="BFX645" s="8"/>
      <c r="BFY645" s="8"/>
      <c r="BFZ645" s="8"/>
      <c r="BGA645" s="8"/>
      <c r="BGB645" s="8"/>
      <c r="BGC645" s="8"/>
      <c r="BGD645" s="8"/>
      <c r="BGE645" s="8"/>
      <c r="BGF645" s="8"/>
      <c r="BGG645" s="8"/>
      <c r="BGH645" s="8"/>
      <c r="BGI645" s="8"/>
      <c r="BGJ645" s="8"/>
      <c r="BGK645" s="8"/>
      <c r="BGL645" s="8"/>
      <c r="BGM645" s="8"/>
      <c r="BGN645" s="8"/>
      <c r="BGO645" s="8"/>
      <c r="BGP645" s="8"/>
      <c r="BGQ645" s="8"/>
      <c r="BGR645" s="8"/>
      <c r="BGS645" s="8"/>
      <c r="BGT645" s="8"/>
      <c r="BGU645" s="8"/>
      <c r="BGV645" s="8"/>
      <c r="BGW645" s="8"/>
      <c r="BGX645" s="8"/>
      <c r="BGY645" s="8"/>
      <c r="BGZ645" s="8"/>
      <c r="BHA645" s="8"/>
      <c r="BHB645" s="8"/>
      <c r="BHC645" s="8"/>
      <c r="BHD645" s="8"/>
      <c r="BHE645" s="8"/>
      <c r="BHF645" s="8"/>
      <c r="BHG645" s="8"/>
      <c r="BHH645" s="8"/>
      <c r="BHI645" s="8"/>
      <c r="BHJ645" s="8"/>
      <c r="BHK645" s="8"/>
      <c r="BHL645" s="8"/>
      <c r="BHM645" s="8"/>
      <c r="BHN645" s="8"/>
      <c r="BHO645" s="8"/>
      <c r="BHP645" s="8"/>
      <c r="BHQ645" s="8"/>
      <c r="BHR645" s="8"/>
      <c r="BHS645" s="8"/>
      <c r="BHT645" s="8"/>
      <c r="BHU645" s="8"/>
      <c r="BHV645" s="8"/>
      <c r="BHW645" s="8"/>
      <c r="BHX645" s="8"/>
      <c r="BHY645" s="8"/>
      <c r="BHZ645" s="8"/>
      <c r="BIA645" s="8"/>
      <c r="BIB645" s="8"/>
      <c r="BIC645" s="8"/>
      <c r="BID645" s="8"/>
      <c r="BIE645" s="8"/>
      <c r="BIF645" s="8"/>
      <c r="BIG645" s="8"/>
      <c r="BIH645" s="8"/>
      <c r="BII645" s="8"/>
      <c r="BIJ645" s="8"/>
      <c r="BIK645" s="8"/>
      <c r="BIL645" s="8"/>
      <c r="BIM645" s="8"/>
      <c r="BIN645" s="8"/>
      <c r="BIO645" s="8"/>
      <c r="BIP645" s="8"/>
      <c r="BIQ645" s="8"/>
      <c r="BIR645" s="8"/>
      <c r="BIS645" s="8"/>
      <c r="BIT645" s="8"/>
      <c r="BIU645" s="8"/>
      <c r="BIV645" s="8"/>
      <c r="BIW645" s="8"/>
      <c r="BIX645" s="8"/>
      <c r="BIY645" s="8"/>
      <c r="BIZ645" s="8"/>
      <c r="BJA645" s="8"/>
      <c r="BJB645" s="8"/>
      <c r="BJC645" s="8"/>
      <c r="BJD645" s="8"/>
      <c r="BJE645" s="8"/>
      <c r="BJF645" s="8"/>
      <c r="BJG645" s="8"/>
      <c r="BJH645" s="8"/>
      <c r="BJI645" s="8"/>
      <c r="BJJ645" s="8"/>
      <c r="BJK645" s="8"/>
      <c r="BJL645" s="8"/>
      <c r="BJM645" s="8"/>
      <c r="BJN645" s="8"/>
      <c r="BJO645" s="8"/>
      <c r="BJP645" s="8"/>
      <c r="BJQ645" s="8"/>
      <c r="BJR645" s="8"/>
      <c r="BJS645" s="8"/>
      <c r="BJT645" s="8"/>
      <c r="BJU645" s="8"/>
      <c r="BJV645" s="8"/>
      <c r="BJW645" s="8"/>
      <c r="BJX645" s="8"/>
      <c r="BJY645" s="8"/>
      <c r="BJZ645" s="8"/>
      <c r="BKA645" s="8"/>
      <c r="BKB645" s="8"/>
      <c r="BKC645" s="8"/>
      <c r="BKD645" s="8"/>
      <c r="BKE645" s="8"/>
      <c r="BKF645" s="8"/>
      <c r="BKG645" s="8"/>
      <c r="BKH645" s="8"/>
      <c r="BKI645" s="8"/>
      <c r="BKJ645" s="8"/>
      <c r="BKK645" s="8"/>
      <c r="BKL645" s="8"/>
      <c r="BKM645" s="8"/>
      <c r="BKN645" s="8"/>
      <c r="BKO645" s="8"/>
      <c r="BKP645" s="8"/>
      <c r="BKQ645" s="8"/>
      <c r="BKR645" s="8"/>
      <c r="BKS645" s="8"/>
      <c r="BKT645" s="8"/>
      <c r="BKU645" s="8"/>
      <c r="BKV645" s="8"/>
      <c r="BKW645" s="8"/>
      <c r="BKX645" s="8"/>
      <c r="BKY645" s="8"/>
      <c r="BKZ645" s="8"/>
      <c r="BLA645" s="8"/>
      <c r="BLB645" s="8"/>
      <c r="BLC645" s="8"/>
      <c r="BLD645" s="8"/>
      <c r="BLE645" s="8"/>
      <c r="BLF645" s="8"/>
      <c r="BLG645" s="8"/>
      <c r="BLH645" s="8"/>
      <c r="BLI645" s="8"/>
      <c r="BLJ645" s="8"/>
      <c r="BLK645" s="8"/>
      <c r="BLL645" s="8"/>
      <c r="BLM645" s="8"/>
      <c r="BLN645" s="8"/>
      <c r="BLO645" s="8"/>
      <c r="BLP645" s="8"/>
      <c r="BLQ645" s="8"/>
      <c r="BLR645" s="8"/>
      <c r="BLS645" s="8"/>
      <c r="BLT645" s="8"/>
      <c r="BLU645" s="8"/>
      <c r="BLV645" s="8"/>
      <c r="BLW645" s="8"/>
      <c r="BLX645" s="8"/>
      <c r="BLY645" s="8"/>
      <c r="BLZ645" s="8"/>
      <c r="BMA645" s="8"/>
      <c r="BMB645" s="8"/>
      <c r="BMC645" s="8"/>
      <c r="BMD645" s="8"/>
      <c r="BME645" s="8"/>
      <c r="BMF645" s="8"/>
      <c r="BMG645" s="8"/>
      <c r="BMH645" s="8"/>
      <c r="BMI645" s="8"/>
      <c r="BMJ645" s="8"/>
      <c r="BMK645" s="8"/>
      <c r="BML645" s="8"/>
      <c r="BMM645" s="8"/>
      <c r="BMN645" s="8"/>
      <c r="BMO645" s="8"/>
      <c r="BMP645" s="8"/>
      <c r="BMQ645" s="8"/>
      <c r="BMR645" s="8"/>
      <c r="BMS645" s="8"/>
      <c r="BMT645" s="8"/>
      <c r="BMU645" s="8"/>
      <c r="BMV645" s="8"/>
      <c r="BMW645" s="8"/>
      <c r="BMX645" s="8"/>
      <c r="BMY645" s="8"/>
      <c r="BMZ645" s="8"/>
      <c r="BNA645" s="8"/>
      <c r="BNB645" s="8"/>
      <c r="BNC645" s="8"/>
      <c r="BND645" s="8"/>
      <c r="BNE645" s="8"/>
      <c r="BNF645" s="8"/>
      <c r="BNG645" s="8"/>
      <c r="BNH645" s="8"/>
      <c r="BNI645" s="8"/>
      <c r="BNJ645" s="8"/>
      <c r="BNK645" s="8"/>
      <c r="BNL645" s="8"/>
      <c r="BNM645" s="8"/>
      <c r="BNN645" s="8"/>
      <c r="BNO645" s="8"/>
      <c r="BNP645" s="8"/>
      <c r="BNQ645" s="8"/>
      <c r="BNR645" s="8"/>
      <c r="BNS645" s="8"/>
      <c r="BNT645" s="8"/>
      <c r="BNU645" s="8"/>
      <c r="BNV645" s="8"/>
      <c r="BNW645" s="8"/>
      <c r="BNX645" s="8"/>
      <c r="BNY645" s="8"/>
      <c r="BNZ645" s="8"/>
      <c r="BOA645" s="8"/>
      <c r="BOB645" s="8"/>
      <c r="BOC645" s="8"/>
      <c r="BOD645" s="8"/>
      <c r="BOE645" s="8"/>
      <c r="BOF645" s="8"/>
      <c r="BOG645" s="8"/>
      <c r="BOH645" s="8"/>
      <c r="BOI645" s="8"/>
      <c r="BOJ645" s="8"/>
      <c r="BOK645" s="8"/>
      <c r="BOL645" s="8"/>
      <c r="BOM645" s="8"/>
      <c r="BON645" s="8"/>
      <c r="BOO645" s="8"/>
      <c r="BOP645" s="8"/>
      <c r="BOQ645" s="8"/>
      <c r="BOR645" s="8"/>
      <c r="BOS645" s="8"/>
      <c r="BOT645" s="8"/>
      <c r="BOU645" s="8"/>
      <c r="BOV645" s="8"/>
      <c r="BOW645" s="8"/>
      <c r="BOX645" s="8"/>
      <c r="BOY645" s="8"/>
      <c r="BOZ645" s="8"/>
      <c r="BPA645" s="8"/>
      <c r="BPB645" s="8"/>
      <c r="BPC645" s="8"/>
      <c r="BPD645" s="8"/>
      <c r="BPE645" s="8"/>
      <c r="BPF645" s="8"/>
      <c r="BPG645" s="8"/>
      <c r="BPH645" s="8"/>
      <c r="BPI645" s="8"/>
      <c r="BPJ645" s="8"/>
      <c r="BPK645" s="8"/>
      <c r="BPL645" s="8"/>
      <c r="BPM645" s="8"/>
      <c r="BPN645" s="8"/>
      <c r="BPO645" s="8"/>
      <c r="BPP645" s="8"/>
      <c r="BPQ645" s="8"/>
      <c r="BPR645" s="8"/>
      <c r="BPS645" s="8"/>
      <c r="BPT645" s="8"/>
      <c r="BPU645" s="8"/>
      <c r="BPV645" s="8"/>
      <c r="BPW645" s="8"/>
      <c r="BPX645" s="8"/>
      <c r="BPY645" s="8"/>
      <c r="BPZ645" s="8"/>
      <c r="BQA645" s="8"/>
      <c r="BQB645" s="8"/>
      <c r="BQC645" s="8"/>
      <c r="BQD645" s="8"/>
      <c r="BQE645" s="8"/>
      <c r="BQF645" s="8"/>
      <c r="BQG645" s="8"/>
      <c r="BQH645" s="8"/>
      <c r="BQI645" s="8"/>
      <c r="BQJ645" s="8"/>
      <c r="BQK645" s="8"/>
      <c r="BQL645" s="8"/>
      <c r="BQM645" s="8"/>
      <c r="BQN645" s="8"/>
      <c r="BQO645" s="8"/>
      <c r="BQP645" s="8"/>
      <c r="BQQ645" s="8"/>
      <c r="BQR645" s="8"/>
      <c r="BQS645" s="8"/>
      <c r="BQT645" s="8"/>
      <c r="BQU645" s="8"/>
      <c r="BQV645" s="8"/>
      <c r="BQW645" s="8"/>
      <c r="BQX645" s="8"/>
      <c r="BQY645" s="8"/>
      <c r="BQZ645" s="8"/>
      <c r="BRA645" s="8"/>
      <c r="BRB645" s="8"/>
      <c r="BRC645" s="8"/>
      <c r="BRD645" s="8"/>
      <c r="BRE645" s="8"/>
      <c r="BRF645" s="8"/>
      <c r="BRG645" s="8"/>
      <c r="BRH645" s="8"/>
      <c r="BRI645" s="8"/>
      <c r="BRJ645" s="8"/>
      <c r="BRK645" s="8"/>
      <c r="BRL645" s="8"/>
      <c r="BRM645" s="8"/>
      <c r="BRN645" s="8"/>
      <c r="BRO645" s="8"/>
      <c r="BRP645" s="8"/>
      <c r="BRQ645" s="8"/>
      <c r="BRR645" s="8"/>
      <c r="BRS645" s="8"/>
      <c r="BRT645" s="8"/>
      <c r="BRU645" s="8"/>
      <c r="BRV645" s="8"/>
      <c r="BRW645" s="8"/>
      <c r="BRX645" s="8"/>
      <c r="BRY645" s="8"/>
      <c r="BRZ645" s="8"/>
      <c r="BSA645" s="8"/>
      <c r="BSB645" s="8"/>
      <c r="BSC645" s="8"/>
      <c r="BSD645" s="8"/>
      <c r="BSE645" s="8"/>
      <c r="BSF645" s="8"/>
      <c r="BSG645" s="8"/>
      <c r="BSH645" s="8"/>
      <c r="BSI645" s="8"/>
      <c r="BSJ645" s="8"/>
      <c r="BSK645" s="8"/>
      <c r="BSL645" s="8"/>
      <c r="BSM645" s="8"/>
      <c r="BSN645" s="8"/>
      <c r="BSO645" s="8"/>
      <c r="BSP645" s="8"/>
      <c r="BSQ645" s="8"/>
      <c r="BSR645" s="8"/>
      <c r="BSS645" s="8"/>
      <c r="BST645" s="8"/>
      <c r="BSU645" s="8"/>
      <c r="BSV645" s="8"/>
      <c r="BSW645" s="8"/>
      <c r="BSX645" s="8"/>
      <c r="BSY645" s="8"/>
      <c r="BSZ645" s="8"/>
      <c r="BTA645" s="8"/>
      <c r="BTB645" s="8"/>
      <c r="BTC645" s="8"/>
      <c r="BTD645" s="8"/>
      <c r="BTE645" s="8"/>
      <c r="BTF645" s="8"/>
      <c r="BTG645" s="8"/>
      <c r="BTH645" s="8"/>
      <c r="BTI645" s="8"/>
      <c r="BTJ645" s="8"/>
      <c r="BTK645" s="8"/>
      <c r="BTL645" s="8"/>
      <c r="BTM645" s="8"/>
      <c r="BTN645" s="8"/>
      <c r="BTO645" s="8"/>
      <c r="BTP645" s="8"/>
      <c r="BTQ645" s="8"/>
      <c r="BTR645" s="8"/>
      <c r="BTS645" s="8"/>
      <c r="BTT645" s="8"/>
      <c r="BTU645" s="8"/>
      <c r="BTV645" s="8"/>
      <c r="BTW645" s="8"/>
      <c r="BTX645" s="8"/>
      <c r="BTY645" s="8"/>
      <c r="BTZ645" s="8"/>
      <c r="BUA645" s="8"/>
      <c r="BUB645" s="8"/>
      <c r="BUC645" s="8"/>
      <c r="BUD645" s="8"/>
      <c r="BUE645" s="8"/>
      <c r="BUF645" s="8"/>
      <c r="BUG645" s="8"/>
      <c r="BUH645" s="8"/>
      <c r="BUI645" s="8"/>
      <c r="BUJ645" s="8"/>
      <c r="BUK645" s="8"/>
      <c r="BUL645" s="8"/>
      <c r="BUM645" s="8"/>
      <c r="BUN645" s="8"/>
      <c r="BUO645" s="8"/>
      <c r="BUP645" s="8"/>
      <c r="BUQ645" s="8"/>
      <c r="BUR645" s="8"/>
      <c r="BUS645" s="8"/>
      <c r="BUT645" s="8"/>
      <c r="BUU645" s="8"/>
      <c r="BUV645" s="8"/>
      <c r="BUW645" s="8"/>
      <c r="BUX645" s="8"/>
      <c r="BUY645" s="8"/>
      <c r="BUZ645" s="8"/>
      <c r="BVA645" s="8"/>
      <c r="BVB645" s="8"/>
      <c r="BVC645" s="8"/>
      <c r="BVD645" s="8"/>
      <c r="BVE645" s="8"/>
      <c r="BVF645" s="8"/>
      <c r="BVG645" s="8"/>
      <c r="BVH645" s="8"/>
      <c r="BVI645" s="8"/>
      <c r="BVJ645" s="8"/>
      <c r="BVK645" s="8"/>
      <c r="BVL645" s="8"/>
      <c r="BVM645" s="8"/>
      <c r="BVN645" s="8"/>
      <c r="BVO645" s="8"/>
      <c r="BVP645" s="8"/>
      <c r="BVQ645" s="8"/>
      <c r="BVR645" s="8"/>
      <c r="BVS645" s="8"/>
      <c r="BVT645" s="8"/>
      <c r="BVU645" s="8"/>
      <c r="BVV645" s="8"/>
      <c r="BVW645" s="8"/>
      <c r="BVX645" s="8"/>
      <c r="BVY645" s="8"/>
      <c r="BVZ645" s="8"/>
      <c r="BWA645" s="8"/>
      <c r="BWB645" s="8"/>
      <c r="BWC645" s="8"/>
      <c r="BWD645" s="8"/>
      <c r="BWE645" s="8"/>
      <c r="BWF645" s="8"/>
      <c r="BWG645" s="8"/>
      <c r="BWH645" s="8"/>
      <c r="BWI645" s="8"/>
      <c r="BWJ645" s="8"/>
      <c r="BWK645" s="8"/>
      <c r="BWL645" s="8"/>
      <c r="BWM645" s="8"/>
      <c r="BWN645" s="8"/>
      <c r="BWO645" s="8"/>
      <c r="BWP645" s="8"/>
      <c r="BWQ645" s="8"/>
    </row>
    <row r="646" spans="1:1967" s="445" customFormat="1" ht="102" customHeight="1">
      <c r="A646" s="9" t="s">
        <v>6699</v>
      </c>
      <c r="B646" s="100" t="s">
        <v>97</v>
      </c>
      <c r="C646" s="111" t="s">
        <v>1265</v>
      </c>
      <c r="D646" s="111" t="s">
        <v>1266</v>
      </c>
      <c r="E646" s="111" t="s">
        <v>1267</v>
      </c>
      <c r="F646" s="3"/>
      <c r="G646" s="3" t="s">
        <v>385</v>
      </c>
      <c r="H646" s="20">
        <v>1</v>
      </c>
      <c r="I646" s="114">
        <v>470000000</v>
      </c>
      <c r="J646" s="21" t="s">
        <v>1330</v>
      </c>
      <c r="K646" s="25" t="s">
        <v>1947</v>
      </c>
      <c r="L646" s="138" t="s">
        <v>3428</v>
      </c>
      <c r="M646" s="141" t="s">
        <v>383</v>
      </c>
      <c r="N646" s="361" t="s">
        <v>8875</v>
      </c>
      <c r="O646" s="3" t="s">
        <v>1382</v>
      </c>
      <c r="P646" s="7" t="s">
        <v>1354</v>
      </c>
      <c r="Q646" s="3" t="s">
        <v>1195</v>
      </c>
      <c r="R646" s="24">
        <v>28</v>
      </c>
      <c r="S646" s="25">
        <v>57196</v>
      </c>
      <c r="T646" s="19">
        <f t="shared" si="40"/>
        <v>1601488</v>
      </c>
      <c r="U646" s="83">
        <f t="shared" si="43"/>
        <v>1793666.56</v>
      </c>
      <c r="V646" s="9" t="s">
        <v>1341</v>
      </c>
      <c r="W646" s="153" t="s">
        <v>1410</v>
      </c>
      <c r="X646" s="3"/>
    </row>
    <row r="647" spans="1:1967" s="445" customFormat="1" ht="102" customHeight="1">
      <c r="A647" s="9" t="s">
        <v>6700</v>
      </c>
      <c r="B647" s="100" t="s">
        <v>97</v>
      </c>
      <c r="C647" s="111" t="s">
        <v>1268</v>
      </c>
      <c r="D647" s="111" t="s">
        <v>1269</v>
      </c>
      <c r="E647" s="111" t="s">
        <v>1270</v>
      </c>
      <c r="F647" s="3"/>
      <c r="G647" s="3" t="s">
        <v>385</v>
      </c>
      <c r="H647" s="20">
        <v>1</v>
      </c>
      <c r="I647" s="114">
        <v>470000000</v>
      </c>
      <c r="J647" s="21" t="s">
        <v>1330</v>
      </c>
      <c r="K647" s="25" t="s">
        <v>1947</v>
      </c>
      <c r="L647" s="138" t="s">
        <v>3428</v>
      </c>
      <c r="M647" s="141" t="s">
        <v>383</v>
      </c>
      <c r="N647" s="361" t="s">
        <v>8875</v>
      </c>
      <c r="O647" s="3" t="s">
        <v>1382</v>
      </c>
      <c r="P647" s="7" t="s">
        <v>1354</v>
      </c>
      <c r="Q647" s="3" t="s">
        <v>1195</v>
      </c>
      <c r="R647" s="24">
        <v>7</v>
      </c>
      <c r="S647" s="25">
        <v>28750</v>
      </c>
      <c r="T647" s="19">
        <f t="shared" si="40"/>
        <v>201250</v>
      </c>
      <c r="U647" s="83">
        <f t="shared" si="43"/>
        <v>225400.00000000003</v>
      </c>
      <c r="V647" s="9" t="s">
        <v>1341</v>
      </c>
      <c r="W647" s="153" t="s">
        <v>1410</v>
      </c>
      <c r="X647" s="3"/>
    </row>
    <row r="648" spans="1:1967" s="445" customFormat="1" ht="102" customHeight="1">
      <c r="A648" s="9" t="s">
        <v>6701</v>
      </c>
      <c r="B648" s="100" t="s">
        <v>97</v>
      </c>
      <c r="C648" s="111" t="s">
        <v>1268</v>
      </c>
      <c r="D648" s="111" t="s">
        <v>1269</v>
      </c>
      <c r="E648" s="111" t="s">
        <v>1283</v>
      </c>
      <c r="F648" s="3"/>
      <c r="G648" s="3" t="s">
        <v>385</v>
      </c>
      <c r="H648" s="20">
        <v>1</v>
      </c>
      <c r="I648" s="114">
        <v>470000000</v>
      </c>
      <c r="J648" s="21" t="s">
        <v>1330</v>
      </c>
      <c r="K648" s="25" t="s">
        <v>1947</v>
      </c>
      <c r="L648" s="138" t="s">
        <v>3428</v>
      </c>
      <c r="M648" s="141" t="s">
        <v>383</v>
      </c>
      <c r="N648" s="361" t="s">
        <v>8875</v>
      </c>
      <c r="O648" s="3" t="s">
        <v>1382</v>
      </c>
      <c r="P648" s="7" t="s">
        <v>1354</v>
      </c>
      <c r="Q648" s="3" t="s">
        <v>1195</v>
      </c>
      <c r="R648" s="24">
        <v>7</v>
      </c>
      <c r="S648" s="25">
        <v>84018</v>
      </c>
      <c r="T648" s="19">
        <f t="shared" si="40"/>
        <v>588126</v>
      </c>
      <c r="U648" s="83">
        <f t="shared" si="43"/>
        <v>658701.12000000011</v>
      </c>
      <c r="V648" s="9" t="s">
        <v>1341</v>
      </c>
      <c r="W648" s="153" t="s">
        <v>1410</v>
      </c>
      <c r="X648" s="3"/>
    </row>
    <row r="649" spans="1:1967" s="445" customFormat="1" ht="102" customHeight="1">
      <c r="A649" s="9" t="s">
        <v>6702</v>
      </c>
      <c r="B649" s="100" t="s">
        <v>97</v>
      </c>
      <c r="C649" s="111" t="s">
        <v>1268</v>
      </c>
      <c r="D649" s="111" t="s">
        <v>1269</v>
      </c>
      <c r="E649" s="111" t="s">
        <v>1282</v>
      </c>
      <c r="F649" s="3"/>
      <c r="G649" s="3" t="s">
        <v>385</v>
      </c>
      <c r="H649" s="20">
        <v>1</v>
      </c>
      <c r="I649" s="114">
        <v>470000000</v>
      </c>
      <c r="J649" s="21" t="s">
        <v>1330</v>
      </c>
      <c r="K649" s="25" t="s">
        <v>1947</v>
      </c>
      <c r="L649" s="138" t="s">
        <v>3428</v>
      </c>
      <c r="M649" s="141" t="s">
        <v>383</v>
      </c>
      <c r="N649" s="361" t="s">
        <v>8875</v>
      </c>
      <c r="O649" s="3" t="s">
        <v>1382</v>
      </c>
      <c r="P649" s="7" t="s">
        <v>1354</v>
      </c>
      <c r="Q649" s="3" t="s">
        <v>1195</v>
      </c>
      <c r="R649" s="24">
        <v>7</v>
      </c>
      <c r="S649" s="25">
        <v>75491</v>
      </c>
      <c r="T649" s="19">
        <f t="shared" si="40"/>
        <v>528437</v>
      </c>
      <c r="U649" s="83">
        <f t="shared" si="43"/>
        <v>591849.44000000006</v>
      </c>
      <c r="V649" s="9" t="s">
        <v>1341</v>
      </c>
      <c r="W649" s="153" t="s">
        <v>1410</v>
      </c>
      <c r="X649" s="3"/>
    </row>
    <row r="650" spans="1:1967" s="445" customFormat="1" ht="102" customHeight="1">
      <c r="A650" s="9" t="s">
        <v>6703</v>
      </c>
      <c r="B650" s="100" t="s">
        <v>97</v>
      </c>
      <c r="C650" s="111" t="s">
        <v>1274</v>
      </c>
      <c r="D650" s="111" t="s">
        <v>1275</v>
      </c>
      <c r="E650" s="111" t="s">
        <v>1281</v>
      </c>
      <c r="F650" s="3"/>
      <c r="G650" s="3" t="s">
        <v>385</v>
      </c>
      <c r="H650" s="20">
        <v>1</v>
      </c>
      <c r="I650" s="114">
        <v>470000000</v>
      </c>
      <c r="J650" s="21" t="s">
        <v>1330</v>
      </c>
      <c r="K650" s="25" t="s">
        <v>1947</v>
      </c>
      <c r="L650" s="138" t="s">
        <v>3428</v>
      </c>
      <c r="M650" s="141" t="s">
        <v>383</v>
      </c>
      <c r="N650" s="361" t="s">
        <v>8875</v>
      </c>
      <c r="O650" s="3" t="s">
        <v>1382</v>
      </c>
      <c r="P650" s="7" t="s">
        <v>1354</v>
      </c>
      <c r="Q650" s="3" t="s">
        <v>1195</v>
      </c>
      <c r="R650" s="24">
        <v>14</v>
      </c>
      <c r="S650" s="25">
        <v>46875</v>
      </c>
      <c r="T650" s="19">
        <f t="shared" si="40"/>
        <v>656250</v>
      </c>
      <c r="U650" s="83">
        <f t="shared" si="43"/>
        <v>735000.00000000012</v>
      </c>
      <c r="V650" s="9" t="s">
        <v>1341</v>
      </c>
      <c r="W650" s="153" t="s">
        <v>1410</v>
      </c>
      <c r="X650" s="3"/>
    </row>
    <row r="651" spans="1:1967" s="445" customFormat="1" ht="102" customHeight="1">
      <c r="A651" s="9" t="s">
        <v>6704</v>
      </c>
      <c r="B651" s="100" t="s">
        <v>97</v>
      </c>
      <c r="C651" s="111" t="s">
        <v>1276</v>
      </c>
      <c r="D651" s="3" t="s">
        <v>1247</v>
      </c>
      <c r="E651" s="3" t="s">
        <v>1248</v>
      </c>
      <c r="F651" s="3"/>
      <c r="G651" s="3" t="s">
        <v>385</v>
      </c>
      <c r="H651" s="20">
        <v>1</v>
      </c>
      <c r="I651" s="114">
        <v>470000000</v>
      </c>
      <c r="J651" s="21" t="s">
        <v>1330</v>
      </c>
      <c r="K651" s="25" t="s">
        <v>1947</v>
      </c>
      <c r="L651" s="138" t="s">
        <v>3428</v>
      </c>
      <c r="M651" s="141" t="s">
        <v>383</v>
      </c>
      <c r="N651" s="361" t="s">
        <v>8875</v>
      </c>
      <c r="O651" s="3" t="s">
        <v>1382</v>
      </c>
      <c r="P651" s="7" t="s">
        <v>1354</v>
      </c>
      <c r="Q651" s="3" t="s">
        <v>1195</v>
      </c>
      <c r="R651" s="24">
        <v>14</v>
      </c>
      <c r="S651" s="25">
        <v>40848</v>
      </c>
      <c r="T651" s="19">
        <f t="shared" si="40"/>
        <v>571872</v>
      </c>
      <c r="U651" s="83">
        <f t="shared" si="43"/>
        <v>640496.64000000001</v>
      </c>
      <c r="V651" s="9" t="s">
        <v>1341</v>
      </c>
      <c r="W651" s="153" t="s">
        <v>1410</v>
      </c>
      <c r="X651" s="3"/>
    </row>
    <row r="652" spans="1:1967" s="445" customFormat="1" ht="102" customHeight="1">
      <c r="A652" s="9" t="s">
        <v>6705</v>
      </c>
      <c r="B652" s="100" t="s">
        <v>97</v>
      </c>
      <c r="C652" s="111" t="s">
        <v>1276</v>
      </c>
      <c r="D652" s="3" t="s">
        <v>1249</v>
      </c>
      <c r="E652" s="3" t="s">
        <v>1250</v>
      </c>
      <c r="F652" s="3"/>
      <c r="G652" s="3" t="s">
        <v>385</v>
      </c>
      <c r="H652" s="20">
        <v>1</v>
      </c>
      <c r="I652" s="114">
        <v>470000000</v>
      </c>
      <c r="J652" s="21" t="s">
        <v>1330</v>
      </c>
      <c r="K652" s="25" t="s">
        <v>1947</v>
      </c>
      <c r="L652" s="138" t="s">
        <v>3428</v>
      </c>
      <c r="M652" s="141" t="s">
        <v>383</v>
      </c>
      <c r="N652" s="361" t="s">
        <v>8875</v>
      </c>
      <c r="O652" s="3" t="s">
        <v>1382</v>
      </c>
      <c r="P652" s="7" t="s">
        <v>1354</v>
      </c>
      <c r="Q652" s="3" t="s">
        <v>1195</v>
      </c>
      <c r="R652" s="24">
        <v>14</v>
      </c>
      <c r="S652" s="25">
        <v>53214</v>
      </c>
      <c r="T652" s="19">
        <f t="shared" si="40"/>
        <v>744996</v>
      </c>
      <c r="U652" s="83">
        <f t="shared" si="43"/>
        <v>834395.52000000014</v>
      </c>
      <c r="V652" s="9" t="s">
        <v>1341</v>
      </c>
      <c r="W652" s="153" t="s">
        <v>1410</v>
      </c>
      <c r="X652" s="3"/>
    </row>
    <row r="653" spans="1:1967" s="445" customFormat="1" ht="102" customHeight="1">
      <c r="A653" s="9" t="s">
        <v>6706</v>
      </c>
      <c r="B653" s="100" t="s">
        <v>97</v>
      </c>
      <c r="C653" s="111" t="s">
        <v>1271</v>
      </c>
      <c r="D653" s="3" t="s">
        <v>1251</v>
      </c>
      <c r="E653" s="3" t="s">
        <v>1252</v>
      </c>
      <c r="F653" s="3"/>
      <c r="G653" s="3" t="s">
        <v>385</v>
      </c>
      <c r="H653" s="20">
        <v>1</v>
      </c>
      <c r="I653" s="114">
        <v>470000000</v>
      </c>
      <c r="J653" s="21" t="s">
        <v>1330</v>
      </c>
      <c r="K653" s="25" t="s">
        <v>1947</v>
      </c>
      <c r="L653" s="138" t="s">
        <v>3428</v>
      </c>
      <c r="M653" s="141" t="s">
        <v>383</v>
      </c>
      <c r="N653" s="361" t="s">
        <v>8875</v>
      </c>
      <c r="O653" s="3" t="s">
        <v>1382</v>
      </c>
      <c r="P653" s="7" t="s">
        <v>1354</v>
      </c>
      <c r="Q653" s="3" t="s">
        <v>1195</v>
      </c>
      <c r="R653" s="24">
        <v>833</v>
      </c>
      <c r="S653" s="25">
        <v>7321</v>
      </c>
      <c r="T653" s="19">
        <f t="shared" si="40"/>
        <v>6098393</v>
      </c>
      <c r="U653" s="83">
        <f t="shared" si="43"/>
        <v>6830200.1600000011</v>
      </c>
      <c r="V653" s="9" t="s">
        <v>1341</v>
      </c>
      <c r="W653" s="153" t="s">
        <v>1410</v>
      </c>
      <c r="X653" s="3"/>
    </row>
    <row r="654" spans="1:1967" s="445" customFormat="1" ht="102" customHeight="1">
      <c r="A654" s="9" t="s">
        <v>6707</v>
      </c>
      <c r="B654" s="100" t="s">
        <v>97</v>
      </c>
      <c r="C654" s="111" t="s">
        <v>1271</v>
      </c>
      <c r="D654" s="111" t="s">
        <v>1176</v>
      </c>
      <c r="E654" s="111" t="s">
        <v>1272</v>
      </c>
      <c r="F654" s="3"/>
      <c r="G654" s="3" t="s">
        <v>385</v>
      </c>
      <c r="H654" s="20">
        <v>1</v>
      </c>
      <c r="I654" s="114">
        <v>470000000</v>
      </c>
      <c r="J654" s="21" t="s">
        <v>1330</v>
      </c>
      <c r="K654" s="25" t="s">
        <v>1947</v>
      </c>
      <c r="L654" s="138" t="s">
        <v>3428</v>
      </c>
      <c r="M654" s="141" t="s">
        <v>383</v>
      </c>
      <c r="N654" s="361" t="s">
        <v>8875</v>
      </c>
      <c r="O654" s="3" t="s">
        <v>1382</v>
      </c>
      <c r="P654" s="7" t="s">
        <v>1354</v>
      </c>
      <c r="Q654" s="3" t="s">
        <v>1195</v>
      </c>
      <c r="R654" s="24">
        <v>14</v>
      </c>
      <c r="S654" s="25">
        <v>10937.5</v>
      </c>
      <c r="T654" s="19">
        <f t="shared" si="40"/>
        <v>153125</v>
      </c>
      <c r="U654" s="83">
        <f t="shared" si="43"/>
        <v>171500.00000000003</v>
      </c>
      <c r="V654" s="9" t="s">
        <v>1341</v>
      </c>
      <c r="W654" s="153" t="s">
        <v>1410</v>
      </c>
      <c r="X654" s="3"/>
    </row>
    <row r="655" spans="1:1967" s="445" customFormat="1" ht="102" customHeight="1">
      <c r="A655" s="9" t="s">
        <v>6708</v>
      </c>
      <c r="B655" s="100" t="s">
        <v>97</v>
      </c>
      <c r="C655" s="111" t="s">
        <v>1271</v>
      </c>
      <c r="D655" s="111" t="s">
        <v>1176</v>
      </c>
      <c r="E655" s="111" t="s">
        <v>1273</v>
      </c>
      <c r="F655" s="3"/>
      <c r="G655" s="3" t="s">
        <v>385</v>
      </c>
      <c r="H655" s="20">
        <v>1</v>
      </c>
      <c r="I655" s="114">
        <v>470000000</v>
      </c>
      <c r="J655" s="21" t="s">
        <v>1330</v>
      </c>
      <c r="K655" s="25" t="s">
        <v>1947</v>
      </c>
      <c r="L655" s="138" t="s">
        <v>3428</v>
      </c>
      <c r="M655" s="141" t="s">
        <v>383</v>
      </c>
      <c r="N655" s="361" t="s">
        <v>8875</v>
      </c>
      <c r="O655" s="3" t="s">
        <v>1382</v>
      </c>
      <c r="P655" s="7" t="s">
        <v>1354</v>
      </c>
      <c r="Q655" s="3" t="s">
        <v>1195</v>
      </c>
      <c r="R655" s="24">
        <v>14</v>
      </c>
      <c r="S655" s="25">
        <v>14732</v>
      </c>
      <c r="T655" s="19">
        <f t="shared" si="40"/>
        <v>206248</v>
      </c>
      <c r="U655" s="83">
        <f t="shared" si="43"/>
        <v>230997.76000000001</v>
      </c>
      <c r="V655" s="9" t="s">
        <v>1341</v>
      </c>
      <c r="W655" s="153" t="s">
        <v>1410</v>
      </c>
      <c r="X655" s="3"/>
    </row>
    <row r="656" spans="1:1967" s="445" customFormat="1" ht="102" customHeight="1">
      <c r="A656" s="9" t="s">
        <v>6709</v>
      </c>
      <c r="B656" s="100" t="s">
        <v>97</v>
      </c>
      <c r="C656" s="111" t="s">
        <v>751</v>
      </c>
      <c r="D656" s="3" t="s">
        <v>68</v>
      </c>
      <c r="E656" s="3" t="s">
        <v>69</v>
      </c>
      <c r="F656" s="3"/>
      <c r="G656" s="3" t="s">
        <v>385</v>
      </c>
      <c r="H656" s="20">
        <v>0</v>
      </c>
      <c r="I656" s="114">
        <v>470000000</v>
      </c>
      <c r="J656" s="21" t="s">
        <v>1330</v>
      </c>
      <c r="K656" s="25" t="s">
        <v>1346</v>
      </c>
      <c r="L656" s="138" t="s">
        <v>3428</v>
      </c>
      <c r="M656" s="141" t="s">
        <v>383</v>
      </c>
      <c r="N656" s="361" t="s">
        <v>2105</v>
      </c>
      <c r="O656" s="3" t="s">
        <v>1382</v>
      </c>
      <c r="P656" s="7" t="s">
        <v>1352</v>
      </c>
      <c r="Q656" s="3" t="s">
        <v>1351</v>
      </c>
      <c r="R656" s="62">
        <v>2200</v>
      </c>
      <c r="S656" s="25">
        <v>20630.3</v>
      </c>
      <c r="T656" s="83">
        <f t="shared" si="40"/>
        <v>45386660</v>
      </c>
      <c r="U656" s="83">
        <f t="shared" si="43"/>
        <v>50833059.200000003</v>
      </c>
      <c r="V656" s="9" t="s">
        <v>1341</v>
      </c>
      <c r="W656" s="153" t="s">
        <v>1410</v>
      </c>
      <c r="X656" s="9"/>
    </row>
    <row r="657" spans="1:24" s="445" customFormat="1" ht="102" customHeight="1">
      <c r="A657" s="9" t="s">
        <v>6710</v>
      </c>
      <c r="B657" s="100" t="s">
        <v>97</v>
      </c>
      <c r="C657" s="111" t="s">
        <v>752</v>
      </c>
      <c r="D657" s="3" t="s">
        <v>376</v>
      </c>
      <c r="E657" s="3" t="s">
        <v>70</v>
      </c>
      <c r="F657" s="3"/>
      <c r="G657" s="3" t="s">
        <v>384</v>
      </c>
      <c r="H657" s="20">
        <v>0</v>
      </c>
      <c r="I657" s="114">
        <v>470000000</v>
      </c>
      <c r="J657" s="21" t="s">
        <v>1330</v>
      </c>
      <c r="K657" s="25" t="s">
        <v>1892</v>
      </c>
      <c r="L657" s="138" t="s">
        <v>3428</v>
      </c>
      <c r="M657" s="141" t="s">
        <v>383</v>
      </c>
      <c r="N657" s="361" t="s">
        <v>8876</v>
      </c>
      <c r="O657" s="3" t="s">
        <v>1382</v>
      </c>
      <c r="P657" s="7" t="s">
        <v>1352</v>
      </c>
      <c r="Q657" s="3" t="s">
        <v>1351</v>
      </c>
      <c r="R657" s="62">
        <v>15</v>
      </c>
      <c r="S657" s="25">
        <v>58928.56</v>
      </c>
      <c r="T657" s="83">
        <f t="shared" si="40"/>
        <v>883928.39999999991</v>
      </c>
      <c r="U657" s="83">
        <f t="shared" si="43"/>
        <v>989999.80799999996</v>
      </c>
      <c r="V657" s="9" t="s">
        <v>1341</v>
      </c>
      <c r="W657" s="153" t="s">
        <v>1410</v>
      </c>
      <c r="X657" s="9"/>
    </row>
    <row r="658" spans="1:24" s="445" customFormat="1" ht="102" customHeight="1">
      <c r="A658" s="9" t="s">
        <v>6711</v>
      </c>
      <c r="B658" s="100" t="s">
        <v>97</v>
      </c>
      <c r="C658" s="111" t="s">
        <v>1192</v>
      </c>
      <c r="D658" s="111" t="s">
        <v>1193</v>
      </c>
      <c r="E658" s="111" t="s">
        <v>1194</v>
      </c>
      <c r="F658" s="3" t="s">
        <v>2108</v>
      </c>
      <c r="G658" s="3" t="s">
        <v>384</v>
      </c>
      <c r="H658" s="20">
        <v>0</v>
      </c>
      <c r="I658" s="114">
        <v>470000000</v>
      </c>
      <c r="J658" s="21" t="s">
        <v>1330</v>
      </c>
      <c r="K658" s="25" t="s">
        <v>2109</v>
      </c>
      <c r="L658" s="138" t="s">
        <v>3428</v>
      </c>
      <c r="M658" s="141" t="s">
        <v>383</v>
      </c>
      <c r="N658" s="361" t="s">
        <v>8876</v>
      </c>
      <c r="O658" s="3" t="s">
        <v>1382</v>
      </c>
      <c r="P658" s="7" t="s">
        <v>1352</v>
      </c>
      <c r="Q658" s="3" t="s">
        <v>1351</v>
      </c>
      <c r="R658" s="62">
        <v>7</v>
      </c>
      <c r="S658" s="25">
        <v>350000</v>
      </c>
      <c r="T658" s="83">
        <f t="shared" si="40"/>
        <v>2450000</v>
      </c>
      <c r="U658" s="83">
        <f t="shared" si="43"/>
        <v>2744000.0000000005</v>
      </c>
      <c r="V658" s="9" t="s">
        <v>1341</v>
      </c>
      <c r="W658" s="153" t="s">
        <v>1410</v>
      </c>
      <c r="X658" s="9"/>
    </row>
    <row r="659" spans="1:24" s="445" customFormat="1" ht="102" customHeight="1">
      <c r="A659" s="9" t="s">
        <v>6712</v>
      </c>
      <c r="B659" s="100" t="s">
        <v>97</v>
      </c>
      <c r="C659" s="7" t="s">
        <v>933</v>
      </c>
      <c r="D659" s="3" t="s">
        <v>926</v>
      </c>
      <c r="E659" s="3" t="s">
        <v>932</v>
      </c>
      <c r="F659" s="9"/>
      <c r="G659" s="3" t="s">
        <v>385</v>
      </c>
      <c r="H659" s="20">
        <v>1</v>
      </c>
      <c r="I659" s="114">
        <v>470000000</v>
      </c>
      <c r="J659" s="21" t="s">
        <v>1330</v>
      </c>
      <c r="K659" s="25" t="s">
        <v>2110</v>
      </c>
      <c r="L659" s="138" t="s">
        <v>3428</v>
      </c>
      <c r="M659" s="141" t="s">
        <v>383</v>
      </c>
      <c r="N659" s="361" t="s">
        <v>2105</v>
      </c>
      <c r="O659" s="3" t="s">
        <v>1382</v>
      </c>
      <c r="P659" s="7" t="s">
        <v>1353</v>
      </c>
      <c r="Q659" s="3" t="s">
        <v>1344</v>
      </c>
      <c r="R659" s="24">
        <v>9000</v>
      </c>
      <c r="S659" s="25">
        <v>1200</v>
      </c>
      <c r="T659" s="83">
        <v>0</v>
      </c>
      <c r="U659" s="83">
        <f t="shared" si="43"/>
        <v>0</v>
      </c>
      <c r="V659" s="9" t="s">
        <v>1341</v>
      </c>
      <c r="W659" s="153" t="s">
        <v>1410</v>
      </c>
      <c r="X659" s="9" t="s">
        <v>9070</v>
      </c>
    </row>
    <row r="660" spans="1:24" s="445" customFormat="1" ht="102" customHeight="1">
      <c r="A660" s="9" t="s">
        <v>9069</v>
      </c>
      <c r="B660" s="100" t="s">
        <v>97</v>
      </c>
      <c r="C660" s="7" t="s">
        <v>933</v>
      </c>
      <c r="D660" s="3" t="s">
        <v>926</v>
      </c>
      <c r="E660" s="3" t="s">
        <v>932</v>
      </c>
      <c r="F660" s="9"/>
      <c r="G660" s="3" t="s">
        <v>1446</v>
      </c>
      <c r="H660" s="20">
        <v>1</v>
      </c>
      <c r="I660" s="114">
        <v>470000000</v>
      </c>
      <c r="J660" s="21" t="s">
        <v>1330</v>
      </c>
      <c r="K660" s="25" t="s">
        <v>9071</v>
      </c>
      <c r="L660" s="138" t="s">
        <v>3428</v>
      </c>
      <c r="M660" s="141" t="s">
        <v>383</v>
      </c>
      <c r="N660" s="361" t="s">
        <v>9072</v>
      </c>
      <c r="O660" s="3" t="s">
        <v>1382</v>
      </c>
      <c r="P660" s="7" t="s">
        <v>1353</v>
      </c>
      <c r="Q660" s="3" t="s">
        <v>1344</v>
      </c>
      <c r="R660" s="24">
        <v>56</v>
      </c>
      <c r="S660" s="25">
        <v>1200</v>
      </c>
      <c r="T660" s="83">
        <f t="shared" ref="T660" si="44">R660*S660</f>
        <v>67200</v>
      </c>
      <c r="U660" s="83">
        <f t="shared" si="43"/>
        <v>75264</v>
      </c>
      <c r="V660" s="9" t="s">
        <v>1341</v>
      </c>
      <c r="W660" s="153" t="s">
        <v>1410</v>
      </c>
      <c r="X660" s="9"/>
    </row>
    <row r="661" spans="1:24" s="445" customFormat="1" ht="102" customHeight="1">
      <c r="A661" s="9" t="s">
        <v>6713</v>
      </c>
      <c r="B661" s="100" t="s">
        <v>97</v>
      </c>
      <c r="C661" s="7" t="s">
        <v>935</v>
      </c>
      <c r="D661" s="3" t="s">
        <v>71</v>
      </c>
      <c r="E661" s="3" t="s">
        <v>934</v>
      </c>
      <c r="F661" s="9"/>
      <c r="G661" s="3" t="s">
        <v>385</v>
      </c>
      <c r="H661" s="20">
        <v>0</v>
      </c>
      <c r="I661" s="114">
        <v>470000000</v>
      </c>
      <c r="J661" s="21" t="s">
        <v>1330</v>
      </c>
      <c r="K661" s="25" t="s">
        <v>1947</v>
      </c>
      <c r="L661" s="138" t="s">
        <v>3428</v>
      </c>
      <c r="M661" s="141" t="s">
        <v>383</v>
      </c>
      <c r="N661" s="361" t="s">
        <v>2105</v>
      </c>
      <c r="O661" s="3" t="s">
        <v>1382</v>
      </c>
      <c r="P661" s="7" t="s">
        <v>1353</v>
      </c>
      <c r="Q661" s="3" t="s">
        <v>1344</v>
      </c>
      <c r="R661" s="24">
        <v>170</v>
      </c>
      <c r="S661" s="25">
        <v>22000</v>
      </c>
      <c r="T661" s="83">
        <f t="shared" si="40"/>
        <v>3740000</v>
      </c>
      <c r="U661" s="83">
        <f t="shared" si="43"/>
        <v>4188800.0000000005</v>
      </c>
      <c r="V661" s="9" t="s">
        <v>1341</v>
      </c>
      <c r="W661" s="153" t="s">
        <v>1410</v>
      </c>
      <c r="X661" s="9"/>
    </row>
    <row r="662" spans="1:24" s="445" customFormat="1" ht="102" customHeight="1">
      <c r="A662" s="9" t="s">
        <v>6714</v>
      </c>
      <c r="B662" s="100" t="s">
        <v>97</v>
      </c>
      <c r="C662" s="7" t="s">
        <v>927</v>
      </c>
      <c r="D662" s="3" t="s">
        <v>72</v>
      </c>
      <c r="E662" s="3" t="s">
        <v>73</v>
      </c>
      <c r="F662" s="9"/>
      <c r="G662" s="3" t="s">
        <v>384</v>
      </c>
      <c r="H662" s="20">
        <v>1</v>
      </c>
      <c r="I662" s="114">
        <v>470000000</v>
      </c>
      <c r="J662" s="21" t="s">
        <v>1330</v>
      </c>
      <c r="K662" s="25" t="s">
        <v>1947</v>
      </c>
      <c r="L662" s="138" t="s">
        <v>3428</v>
      </c>
      <c r="M662" s="141" t="s">
        <v>383</v>
      </c>
      <c r="N662" s="361" t="s">
        <v>8876</v>
      </c>
      <c r="O662" s="3" t="s">
        <v>1382</v>
      </c>
      <c r="P662" s="7" t="s">
        <v>1353</v>
      </c>
      <c r="Q662" s="3" t="s">
        <v>1344</v>
      </c>
      <c r="R662" s="24">
        <v>24</v>
      </c>
      <c r="S662" s="25">
        <v>48717.95</v>
      </c>
      <c r="T662" s="83">
        <f t="shared" si="40"/>
        <v>1169230.7999999998</v>
      </c>
      <c r="U662" s="83">
        <f t="shared" si="43"/>
        <v>1309538.4959999998</v>
      </c>
      <c r="V662" s="9" t="s">
        <v>1341</v>
      </c>
      <c r="W662" s="153" t="s">
        <v>1410</v>
      </c>
      <c r="X662" s="9"/>
    </row>
    <row r="663" spans="1:24" s="445" customFormat="1" ht="102" customHeight="1">
      <c r="A663" s="9" t="s">
        <v>6715</v>
      </c>
      <c r="B663" s="100" t="s">
        <v>97</v>
      </c>
      <c r="C663" s="7" t="s">
        <v>928</v>
      </c>
      <c r="D663" s="3" t="s">
        <v>74</v>
      </c>
      <c r="E663" s="3" t="s">
        <v>75</v>
      </c>
      <c r="F663" s="9"/>
      <c r="G663" s="3" t="s">
        <v>384</v>
      </c>
      <c r="H663" s="7" t="s">
        <v>2115</v>
      </c>
      <c r="I663" s="114">
        <v>470000000</v>
      </c>
      <c r="J663" s="21" t="s">
        <v>1330</v>
      </c>
      <c r="K663" s="25" t="s">
        <v>1947</v>
      </c>
      <c r="L663" s="138" t="s">
        <v>3428</v>
      </c>
      <c r="M663" s="141" t="s">
        <v>383</v>
      </c>
      <c r="N663" s="361" t="s">
        <v>8876</v>
      </c>
      <c r="O663" s="3" t="s">
        <v>1382</v>
      </c>
      <c r="P663" s="7" t="s">
        <v>1354</v>
      </c>
      <c r="Q663" s="3" t="s">
        <v>1195</v>
      </c>
      <c r="R663" s="24">
        <v>230</v>
      </c>
      <c r="S663" s="25">
        <v>17000</v>
      </c>
      <c r="T663" s="83">
        <f t="shared" si="40"/>
        <v>3910000</v>
      </c>
      <c r="U663" s="83">
        <f t="shared" si="43"/>
        <v>4379200</v>
      </c>
      <c r="V663" s="9" t="s">
        <v>1341</v>
      </c>
      <c r="W663" s="153" t="s">
        <v>1410</v>
      </c>
      <c r="X663" s="9"/>
    </row>
    <row r="664" spans="1:24" s="445" customFormat="1" ht="102" customHeight="1">
      <c r="A664" s="9" t="s">
        <v>6716</v>
      </c>
      <c r="B664" s="100" t="s">
        <v>97</v>
      </c>
      <c r="C664" s="56" t="s">
        <v>1379</v>
      </c>
      <c r="D664" s="3" t="s">
        <v>1380</v>
      </c>
      <c r="E664" s="3" t="s">
        <v>1381</v>
      </c>
      <c r="F664" s="9"/>
      <c r="G664" s="3" t="s">
        <v>384</v>
      </c>
      <c r="H664" s="20">
        <v>0</v>
      </c>
      <c r="I664" s="114">
        <v>470000000</v>
      </c>
      <c r="J664" s="21" t="s">
        <v>1330</v>
      </c>
      <c r="K664" s="25" t="s">
        <v>1892</v>
      </c>
      <c r="L664" s="138" t="s">
        <v>3428</v>
      </c>
      <c r="M664" s="141" t="s">
        <v>383</v>
      </c>
      <c r="N664" s="361" t="s">
        <v>8876</v>
      </c>
      <c r="O664" s="3" t="s">
        <v>1382</v>
      </c>
      <c r="P664" s="7" t="s">
        <v>1354</v>
      </c>
      <c r="Q664" s="3" t="s">
        <v>1195</v>
      </c>
      <c r="R664" s="76">
        <v>6</v>
      </c>
      <c r="S664" s="25">
        <v>214285.71</v>
      </c>
      <c r="T664" s="83">
        <f t="shared" si="40"/>
        <v>1285714.26</v>
      </c>
      <c r="U664" s="83">
        <f t="shared" si="43"/>
        <v>1439999.9712000003</v>
      </c>
      <c r="V664" s="9" t="s">
        <v>1341</v>
      </c>
      <c r="W664" s="153" t="s">
        <v>1410</v>
      </c>
      <c r="X664" s="9"/>
    </row>
    <row r="665" spans="1:24" s="445" customFormat="1" ht="102" customHeight="1">
      <c r="A665" s="9" t="s">
        <v>6717</v>
      </c>
      <c r="B665" s="100" t="s">
        <v>97</v>
      </c>
      <c r="C665" s="251" t="s">
        <v>8993</v>
      </c>
      <c r="D665" s="11" t="s">
        <v>9022</v>
      </c>
      <c r="E665" s="11" t="s">
        <v>9023</v>
      </c>
      <c r="F665" s="11" t="s">
        <v>8985</v>
      </c>
      <c r="G665" s="15" t="s">
        <v>384</v>
      </c>
      <c r="H665" s="289">
        <v>0</v>
      </c>
      <c r="I665" s="138">
        <v>470000000</v>
      </c>
      <c r="J665" s="14" t="s">
        <v>1330</v>
      </c>
      <c r="K665" s="1" t="s">
        <v>1339</v>
      </c>
      <c r="L665" s="138" t="s">
        <v>3428</v>
      </c>
      <c r="M665" s="1" t="s">
        <v>383</v>
      </c>
      <c r="N665" s="363" t="s">
        <v>1411</v>
      </c>
      <c r="O665" s="3" t="s">
        <v>1382</v>
      </c>
      <c r="P665" s="7" t="s">
        <v>1354</v>
      </c>
      <c r="Q665" s="3" t="s">
        <v>1195</v>
      </c>
      <c r="R665" s="23">
        <v>10</v>
      </c>
      <c r="S665" s="261">
        <v>69000</v>
      </c>
      <c r="T665" s="163">
        <f>R665*S665</f>
        <v>690000</v>
      </c>
      <c r="U665" s="83">
        <f>T665*1.12</f>
        <v>772800.00000000012</v>
      </c>
      <c r="V665" s="9" t="s">
        <v>1341</v>
      </c>
      <c r="W665" s="153" t="s">
        <v>1410</v>
      </c>
      <c r="X665" s="9"/>
    </row>
    <row r="666" spans="1:24" s="445" customFormat="1" ht="102" customHeight="1">
      <c r="A666" s="9" t="s">
        <v>6718</v>
      </c>
      <c r="B666" s="100" t="s">
        <v>97</v>
      </c>
      <c r="C666" s="298" t="s">
        <v>3831</v>
      </c>
      <c r="D666" s="11" t="s">
        <v>9024</v>
      </c>
      <c r="E666" s="11" t="s">
        <v>9025</v>
      </c>
      <c r="F666" s="11" t="s">
        <v>8986</v>
      </c>
      <c r="G666" s="15" t="s">
        <v>384</v>
      </c>
      <c r="H666" s="289">
        <v>0</v>
      </c>
      <c r="I666" s="138">
        <v>470000000</v>
      </c>
      <c r="J666" s="14" t="s">
        <v>1330</v>
      </c>
      <c r="K666" s="1" t="s">
        <v>1339</v>
      </c>
      <c r="L666" s="138" t="s">
        <v>3428</v>
      </c>
      <c r="M666" s="1" t="s">
        <v>383</v>
      </c>
      <c r="N666" s="363" t="s">
        <v>1411</v>
      </c>
      <c r="O666" s="3" t="s">
        <v>1382</v>
      </c>
      <c r="P666" s="7" t="s">
        <v>1354</v>
      </c>
      <c r="Q666" s="3" t="s">
        <v>1195</v>
      </c>
      <c r="R666" s="23">
        <v>10</v>
      </c>
      <c r="S666" s="261">
        <v>39000</v>
      </c>
      <c r="T666" s="163">
        <f>R666*S666</f>
        <v>390000</v>
      </c>
      <c r="U666" s="83">
        <f>T666*1.12</f>
        <v>436800.00000000006</v>
      </c>
      <c r="V666" s="9" t="s">
        <v>1341</v>
      </c>
      <c r="W666" s="153" t="s">
        <v>1410</v>
      </c>
      <c r="X666" s="9"/>
    </row>
    <row r="667" spans="1:24" s="445" customFormat="1" ht="102" customHeight="1">
      <c r="A667" s="9" t="s">
        <v>6719</v>
      </c>
      <c r="B667" s="100" t="s">
        <v>97</v>
      </c>
      <c r="C667" s="298" t="s">
        <v>8994</v>
      </c>
      <c r="D667" s="11" t="s">
        <v>9026</v>
      </c>
      <c r="E667" s="11" t="s">
        <v>9027</v>
      </c>
      <c r="F667" s="11" t="s">
        <v>8987</v>
      </c>
      <c r="G667" s="15" t="s">
        <v>384</v>
      </c>
      <c r="H667" s="289">
        <v>0</v>
      </c>
      <c r="I667" s="138">
        <v>470000000</v>
      </c>
      <c r="J667" s="14" t="s">
        <v>1330</v>
      </c>
      <c r="K667" s="1" t="s">
        <v>1339</v>
      </c>
      <c r="L667" s="138" t="s">
        <v>3428</v>
      </c>
      <c r="M667" s="1" t="s">
        <v>383</v>
      </c>
      <c r="N667" s="363" t="s">
        <v>1411</v>
      </c>
      <c r="O667" s="3" t="s">
        <v>1382</v>
      </c>
      <c r="P667" s="7" t="s">
        <v>1354</v>
      </c>
      <c r="Q667" s="3" t="s">
        <v>1195</v>
      </c>
      <c r="R667" s="23">
        <v>3</v>
      </c>
      <c r="S667" s="261">
        <v>190000</v>
      </c>
      <c r="T667" s="163">
        <f>R667*S667</f>
        <v>570000</v>
      </c>
      <c r="U667" s="83">
        <f>T667*1.12</f>
        <v>638400.00000000012</v>
      </c>
      <c r="V667" s="9" t="s">
        <v>1341</v>
      </c>
      <c r="W667" s="153" t="s">
        <v>1410</v>
      </c>
      <c r="X667" s="9"/>
    </row>
    <row r="668" spans="1:24" s="445" customFormat="1" ht="102" customHeight="1">
      <c r="A668" s="9" t="s">
        <v>6720</v>
      </c>
      <c r="B668" s="100" t="s">
        <v>97</v>
      </c>
      <c r="C668" s="298" t="s">
        <v>8995</v>
      </c>
      <c r="D668" s="1" t="s">
        <v>9028</v>
      </c>
      <c r="E668" s="1" t="s">
        <v>9029</v>
      </c>
      <c r="F668" s="9"/>
      <c r="G668" s="15" t="s">
        <v>384</v>
      </c>
      <c r="H668" s="289">
        <v>0</v>
      </c>
      <c r="I668" s="138">
        <v>470000000</v>
      </c>
      <c r="J668" s="14" t="s">
        <v>1330</v>
      </c>
      <c r="K668" s="1" t="s">
        <v>1339</v>
      </c>
      <c r="L668" s="138" t="s">
        <v>3428</v>
      </c>
      <c r="M668" s="1" t="s">
        <v>383</v>
      </c>
      <c r="N668" s="363" t="s">
        <v>1411</v>
      </c>
      <c r="O668" s="3" t="s">
        <v>1382</v>
      </c>
      <c r="P668" s="7" t="s">
        <v>1354</v>
      </c>
      <c r="Q668" s="3" t="s">
        <v>1195</v>
      </c>
      <c r="R668" s="23">
        <v>10</v>
      </c>
      <c r="S668" s="261">
        <v>10000</v>
      </c>
      <c r="T668" s="163">
        <f>R668*S668</f>
        <v>100000</v>
      </c>
      <c r="U668" s="83">
        <f>T668*1.12</f>
        <v>112000.00000000001</v>
      </c>
      <c r="V668" s="9" t="s">
        <v>1341</v>
      </c>
      <c r="W668" s="153" t="s">
        <v>1410</v>
      </c>
      <c r="X668" s="9"/>
    </row>
    <row r="669" spans="1:24" s="445" customFormat="1" ht="102" customHeight="1">
      <c r="A669" s="9" t="s">
        <v>6721</v>
      </c>
      <c r="B669" s="100" t="s">
        <v>97</v>
      </c>
      <c r="C669" s="298" t="s">
        <v>8996</v>
      </c>
      <c r="D669" s="1" t="s">
        <v>9030</v>
      </c>
      <c r="E669" s="1" t="s">
        <v>9031</v>
      </c>
      <c r="F669" s="1" t="s">
        <v>8988</v>
      </c>
      <c r="G669" s="15" t="s">
        <v>384</v>
      </c>
      <c r="H669" s="289">
        <v>0</v>
      </c>
      <c r="I669" s="138">
        <v>470000000</v>
      </c>
      <c r="J669" s="14" t="s">
        <v>1330</v>
      </c>
      <c r="K669" s="1" t="s">
        <v>1339</v>
      </c>
      <c r="L669" s="138" t="s">
        <v>3428</v>
      </c>
      <c r="M669" s="1" t="s">
        <v>383</v>
      </c>
      <c r="N669" s="363" t="s">
        <v>1411</v>
      </c>
      <c r="O669" s="3" t="s">
        <v>1382</v>
      </c>
      <c r="P669" s="7" t="s">
        <v>1354</v>
      </c>
      <c r="Q669" s="3" t="s">
        <v>1195</v>
      </c>
      <c r="R669" s="23">
        <v>8</v>
      </c>
      <c r="S669" s="261">
        <v>17000</v>
      </c>
      <c r="T669" s="163">
        <f t="shared" si="40"/>
        <v>136000</v>
      </c>
      <c r="U669" s="83">
        <f>T669*1.12</f>
        <v>152320</v>
      </c>
      <c r="V669" s="9" t="s">
        <v>1341</v>
      </c>
      <c r="W669" s="153" t="s">
        <v>1410</v>
      </c>
      <c r="X669" s="9"/>
    </row>
    <row r="670" spans="1:24" s="445" customFormat="1" ht="102" customHeight="1">
      <c r="A670" s="9" t="s">
        <v>6722</v>
      </c>
      <c r="B670" s="100" t="s">
        <v>97</v>
      </c>
      <c r="C670" s="251" t="s">
        <v>3782</v>
      </c>
      <c r="D670" s="1" t="s">
        <v>9032</v>
      </c>
      <c r="E670" s="1" t="s">
        <v>9033</v>
      </c>
      <c r="F670" s="1" t="s">
        <v>8989</v>
      </c>
      <c r="G670" s="15" t="s">
        <v>384</v>
      </c>
      <c r="H670" s="289">
        <v>0</v>
      </c>
      <c r="I670" s="138">
        <v>470000000</v>
      </c>
      <c r="J670" s="14" t="s">
        <v>1330</v>
      </c>
      <c r="K670" s="1" t="s">
        <v>1339</v>
      </c>
      <c r="L670" s="138" t="s">
        <v>3428</v>
      </c>
      <c r="M670" s="1" t="s">
        <v>383</v>
      </c>
      <c r="N670" s="363" t="s">
        <v>1411</v>
      </c>
      <c r="O670" s="3" t="s">
        <v>1382</v>
      </c>
      <c r="P670" s="7" t="s">
        <v>1354</v>
      </c>
      <c r="Q670" s="3" t="s">
        <v>1195</v>
      </c>
      <c r="R670" s="23">
        <v>10</v>
      </c>
      <c r="S670" s="261">
        <v>2850</v>
      </c>
      <c r="T670" s="163">
        <f t="shared" si="40"/>
        <v>28500</v>
      </c>
      <c r="U670" s="83">
        <f t="shared" si="43"/>
        <v>31920.000000000004</v>
      </c>
      <c r="V670" s="9" t="s">
        <v>1341</v>
      </c>
      <c r="W670" s="153" t="s">
        <v>1410</v>
      </c>
      <c r="X670" s="9"/>
    </row>
    <row r="671" spans="1:24" s="445" customFormat="1" ht="102" customHeight="1">
      <c r="A671" s="9" t="s">
        <v>6723</v>
      </c>
      <c r="B671" s="100" t="s">
        <v>97</v>
      </c>
      <c r="C671" s="251" t="s">
        <v>3782</v>
      </c>
      <c r="D671" s="1" t="s">
        <v>9032</v>
      </c>
      <c r="E671" s="1" t="s">
        <v>9034</v>
      </c>
      <c r="F671" s="1" t="s">
        <v>8990</v>
      </c>
      <c r="G671" s="15" t="s">
        <v>384</v>
      </c>
      <c r="H671" s="289">
        <v>0</v>
      </c>
      <c r="I671" s="138">
        <v>470000000</v>
      </c>
      <c r="J671" s="14" t="s">
        <v>1330</v>
      </c>
      <c r="K671" s="1" t="s">
        <v>1339</v>
      </c>
      <c r="L671" s="138" t="s">
        <v>3428</v>
      </c>
      <c r="M671" s="1" t="s">
        <v>383</v>
      </c>
      <c r="N671" s="363" t="s">
        <v>1411</v>
      </c>
      <c r="O671" s="3" t="s">
        <v>1382</v>
      </c>
      <c r="P671" s="7" t="s">
        <v>1354</v>
      </c>
      <c r="Q671" s="3" t="s">
        <v>1195</v>
      </c>
      <c r="R671" s="23">
        <v>10</v>
      </c>
      <c r="S671" s="261">
        <v>2200</v>
      </c>
      <c r="T671" s="163">
        <f t="shared" si="40"/>
        <v>22000</v>
      </c>
      <c r="U671" s="83">
        <f t="shared" si="43"/>
        <v>24640.000000000004</v>
      </c>
      <c r="V671" s="9" t="s">
        <v>1341</v>
      </c>
      <c r="W671" s="153" t="s">
        <v>1410</v>
      </c>
      <c r="X671" s="9"/>
    </row>
    <row r="672" spans="1:24" s="445" customFormat="1" ht="102" customHeight="1">
      <c r="A672" s="9" t="s">
        <v>6724</v>
      </c>
      <c r="B672" s="100" t="s">
        <v>97</v>
      </c>
      <c r="C672" s="251" t="s">
        <v>8997</v>
      </c>
      <c r="D672" s="1" t="s">
        <v>9002</v>
      </c>
      <c r="E672" s="1" t="s">
        <v>9003</v>
      </c>
      <c r="F672" s="9"/>
      <c r="G672" s="15" t="s">
        <v>384</v>
      </c>
      <c r="H672" s="289">
        <v>0</v>
      </c>
      <c r="I672" s="138">
        <v>470000000</v>
      </c>
      <c r="J672" s="14" t="s">
        <v>1330</v>
      </c>
      <c r="K672" s="1" t="s">
        <v>1339</v>
      </c>
      <c r="L672" s="138" t="s">
        <v>3428</v>
      </c>
      <c r="M672" s="1" t="s">
        <v>383</v>
      </c>
      <c r="N672" s="363" t="s">
        <v>1411</v>
      </c>
      <c r="O672" s="3" t="s">
        <v>1382</v>
      </c>
      <c r="P672" s="7" t="s">
        <v>1349</v>
      </c>
      <c r="Q672" s="3" t="s">
        <v>1348</v>
      </c>
      <c r="R672" s="23">
        <v>20</v>
      </c>
      <c r="S672" s="261">
        <v>7800</v>
      </c>
      <c r="T672" s="163">
        <f t="shared" si="40"/>
        <v>156000</v>
      </c>
      <c r="U672" s="83">
        <f t="shared" si="43"/>
        <v>174720.00000000003</v>
      </c>
      <c r="V672" s="9" t="s">
        <v>1341</v>
      </c>
      <c r="W672" s="153" t="s">
        <v>1410</v>
      </c>
      <c r="X672" s="9"/>
    </row>
    <row r="673" spans="1:24" s="445" customFormat="1" ht="102" customHeight="1">
      <c r="A673" s="9" t="s">
        <v>6725</v>
      </c>
      <c r="B673" s="100" t="s">
        <v>97</v>
      </c>
      <c r="C673" s="251" t="s">
        <v>8998</v>
      </c>
      <c r="D673" s="1" t="s">
        <v>9002</v>
      </c>
      <c r="E673" s="1" t="s">
        <v>9004</v>
      </c>
      <c r="F673" s="9"/>
      <c r="G673" s="15" t="s">
        <v>384</v>
      </c>
      <c r="H673" s="289">
        <v>0</v>
      </c>
      <c r="I673" s="138">
        <v>470000000</v>
      </c>
      <c r="J673" s="14" t="s">
        <v>1330</v>
      </c>
      <c r="K673" s="1" t="s">
        <v>1339</v>
      </c>
      <c r="L673" s="138" t="s">
        <v>3428</v>
      </c>
      <c r="M673" s="1" t="s">
        <v>383</v>
      </c>
      <c r="N673" s="363" t="s">
        <v>1411</v>
      </c>
      <c r="O673" s="3" t="s">
        <v>1382</v>
      </c>
      <c r="P673" s="7" t="s">
        <v>1349</v>
      </c>
      <c r="Q673" s="3" t="s">
        <v>1348</v>
      </c>
      <c r="R673" s="23">
        <v>5</v>
      </c>
      <c r="S673" s="261">
        <v>42750</v>
      </c>
      <c r="T673" s="163">
        <f t="shared" si="40"/>
        <v>213750</v>
      </c>
      <c r="U673" s="83">
        <f t="shared" si="43"/>
        <v>239400.00000000003</v>
      </c>
      <c r="V673" s="9" t="s">
        <v>1341</v>
      </c>
      <c r="W673" s="153" t="s">
        <v>1410</v>
      </c>
      <c r="X673" s="9"/>
    </row>
    <row r="674" spans="1:24" s="445" customFormat="1" ht="102" customHeight="1">
      <c r="A674" s="9" t="s">
        <v>6726</v>
      </c>
      <c r="B674" s="100" t="s">
        <v>97</v>
      </c>
      <c r="C674" s="251" t="s">
        <v>8999</v>
      </c>
      <c r="D674" s="1" t="s">
        <v>9005</v>
      </c>
      <c r="E674" s="1" t="s">
        <v>9006</v>
      </c>
      <c r="F674" s="9"/>
      <c r="G674" s="15" t="s">
        <v>384</v>
      </c>
      <c r="H674" s="289">
        <v>0</v>
      </c>
      <c r="I674" s="138">
        <v>470000000</v>
      </c>
      <c r="J674" s="14" t="s">
        <v>1330</v>
      </c>
      <c r="K674" s="1" t="s">
        <v>1339</v>
      </c>
      <c r="L674" s="138" t="s">
        <v>3428</v>
      </c>
      <c r="M674" s="1" t="s">
        <v>383</v>
      </c>
      <c r="N674" s="363" t="s">
        <v>1411</v>
      </c>
      <c r="O674" s="3" t="s">
        <v>1382</v>
      </c>
      <c r="P674" s="7" t="s">
        <v>1354</v>
      </c>
      <c r="Q674" s="3" t="s">
        <v>1195</v>
      </c>
      <c r="R674" s="23">
        <v>60</v>
      </c>
      <c r="S674" s="261">
        <v>3450</v>
      </c>
      <c r="T674" s="163">
        <f t="shared" si="40"/>
        <v>207000</v>
      </c>
      <c r="U674" s="83">
        <f t="shared" si="43"/>
        <v>231840.00000000003</v>
      </c>
      <c r="V674" s="9" t="s">
        <v>1341</v>
      </c>
      <c r="W674" s="153" t="s">
        <v>1410</v>
      </c>
      <c r="X674" s="9"/>
    </row>
    <row r="675" spans="1:24" s="445" customFormat="1" ht="102" customHeight="1">
      <c r="A675" s="9" t="s">
        <v>6727</v>
      </c>
      <c r="B675" s="100" t="s">
        <v>97</v>
      </c>
      <c r="C675" s="9" t="s">
        <v>2451</v>
      </c>
      <c r="D675" s="1" t="s">
        <v>9019</v>
      </c>
      <c r="E675" s="1" t="s">
        <v>9020</v>
      </c>
      <c r="F675" s="9"/>
      <c r="G675" s="15" t="s">
        <v>384</v>
      </c>
      <c r="H675" s="289">
        <v>0</v>
      </c>
      <c r="I675" s="138">
        <v>470000000</v>
      </c>
      <c r="J675" s="14" t="s">
        <v>1330</v>
      </c>
      <c r="K675" s="1" t="s">
        <v>1339</v>
      </c>
      <c r="L675" s="138" t="s">
        <v>3428</v>
      </c>
      <c r="M675" s="1" t="s">
        <v>383</v>
      </c>
      <c r="N675" s="363" t="s">
        <v>1411</v>
      </c>
      <c r="O675" s="3" t="s">
        <v>1382</v>
      </c>
      <c r="P675" s="7" t="s">
        <v>1354</v>
      </c>
      <c r="Q675" s="3" t="s">
        <v>1195</v>
      </c>
      <c r="R675" s="23">
        <v>20</v>
      </c>
      <c r="S675" s="261">
        <v>10800</v>
      </c>
      <c r="T675" s="300">
        <v>0</v>
      </c>
      <c r="U675" s="83">
        <f t="shared" si="43"/>
        <v>0</v>
      </c>
      <c r="V675" s="9" t="s">
        <v>1341</v>
      </c>
      <c r="W675" s="153" t="s">
        <v>1410</v>
      </c>
      <c r="X675" s="9" t="s">
        <v>9092</v>
      </c>
    </row>
    <row r="676" spans="1:24" s="445" customFormat="1" ht="102" customHeight="1">
      <c r="A676" s="9" t="s">
        <v>9089</v>
      </c>
      <c r="B676" s="100" t="s">
        <v>97</v>
      </c>
      <c r="C676" s="9" t="s">
        <v>2451</v>
      </c>
      <c r="D676" s="1" t="s">
        <v>9019</v>
      </c>
      <c r="E676" s="1" t="s">
        <v>9020</v>
      </c>
      <c r="F676" s="9"/>
      <c r="G676" s="15" t="s">
        <v>384</v>
      </c>
      <c r="H676" s="289">
        <v>0</v>
      </c>
      <c r="I676" s="138">
        <v>470000000</v>
      </c>
      <c r="J676" s="14" t="s">
        <v>1330</v>
      </c>
      <c r="K676" s="1" t="s">
        <v>9090</v>
      </c>
      <c r="L676" s="138" t="s">
        <v>3428</v>
      </c>
      <c r="M676" s="1" t="s">
        <v>383</v>
      </c>
      <c r="N676" s="363" t="s">
        <v>9091</v>
      </c>
      <c r="O676" s="3" t="s">
        <v>1382</v>
      </c>
      <c r="P676" s="7" t="s">
        <v>1354</v>
      </c>
      <c r="Q676" s="3" t="s">
        <v>1195</v>
      </c>
      <c r="R676" s="23">
        <v>50</v>
      </c>
      <c r="S676" s="261">
        <v>10800</v>
      </c>
      <c r="T676" s="163">
        <f t="shared" ref="T676" si="45">R676*S676</f>
        <v>540000</v>
      </c>
      <c r="U676" s="83">
        <f t="shared" ref="U676" si="46">T676*1.12</f>
        <v>604800</v>
      </c>
      <c r="V676" s="9" t="s">
        <v>1341</v>
      </c>
      <c r="W676" s="153" t="s">
        <v>1410</v>
      </c>
      <c r="X676" s="9"/>
    </row>
    <row r="677" spans="1:24" s="445" customFormat="1" ht="102" customHeight="1">
      <c r="A677" s="9" t="s">
        <v>6728</v>
      </c>
      <c r="B677" s="100" t="s">
        <v>97</v>
      </c>
      <c r="C677" s="251" t="s">
        <v>9000</v>
      </c>
      <c r="D677" s="1" t="s">
        <v>4391</v>
      </c>
      <c r="E677" s="1" t="s">
        <v>8991</v>
      </c>
      <c r="F677" s="9"/>
      <c r="G677" s="15" t="s">
        <v>384</v>
      </c>
      <c r="H677" s="289">
        <v>0</v>
      </c>
      <c r="I677" s="138">
        <v>470000000</v>
      </c>
      <c r="J677" s="14" t="s">
        <v>1330</v>
      </c>
      <c r="K677" s="1" t="s">
        <v>1339</v>
      </c>
      <c r="L677" s="138" t="s">
        <v>3428</v>
      </c>
      <c r="M677" s="1" t="s">
        <v>383</v>
      </c>
      <c r="N677" s="363" t="s">
        <v>1411</v>
      </c>
      <c r="O677" s="3" t="s">
        <v>1382</v>
      </c>
      <c r="P677" s="7" t="s">
        <v>1354</v>
      </c>
      <c r="Q677" s="3" t="s">
        <v>1195</v>
      </c>
      <c r="R677" s="23">
        <v>4</v>
      </c>
      <c r="S677" s="261">
        <v>18400</v>
      </c>
      <c r="T677" s="163">
        <f>R677*S677</f>
        <v>73600</v>
      </c>
      <c r="U677" s="83">
        <f t="shared" si="43"/>
        <v>82432.000000000015</v>
      </c>
      <c r="V677" s="9" t="s">
        <v>1341</v>
      </c>
      <c r="W677" s="153" t="s">
        <v>1410</v>
      </c>
      <c r="X677" s="9"/>
    </row>
    <row r="678" spans="1:24" s="445" customFormat="1" ht="102" customHeight="1">
      <c r="A678" s="9" t="s">
        <v>6729</v>
      </c>
      <c r="B678" s="100" t="s">
        <v>97</v>
      </c>
      <c r="C678" s="251" t="s">
        <v>9001</v>
      </c>
      <c r="D678" s="1" t="s">
        <v>9021</v>
      </c>
      <c r="E678" s="1" t="s">
        <v>8992</v>
      </c>
      <c r="F678" s="9"/>
      <c r="G678" s="15" t="s">
        <v>384</v>
      </c>
      <c r="H678" s="289">
        <v>0</v>
      </c>
      <c r="I678" s="138">
        <v>470000000</v>
      </c>
      <c r="J678" s="14" t="s">
        <v>1330</v>
      </c>
      <c r="K678" s="1" t="s">
        <v>1339</v>
      </c>
      <c r="L678" s="138" t="s">
        <v>3428</v>
      </c>
      <c r="M678" s="1" t="s">
        <v>383</v>
      </c>
      <c r="N678" s="363" t="s">
        <v>1411</v>
      </c>
      <c r="O678" s="3" t="s">
        <v>1382</v>
      </c>
      <c r="P678" s="7" t="s">
        <v>1354</v>
      </c>
      <c r="Q678" s="3" t="s">
        <v>1195</v>
      </c>
      <c r="R678" s="23">
        <v>4</v>
      </c>
      <c r="S678" s="261">
        <v>30170</v>
      </c>
      <c r="T678" s="163">
        <f>R678*S678</f>
        <v>120680</v>
      </c>
      <c r="U678" s="83">
        <f t="shared" si="43"/>
        <v>135161.60000000001</v>
      </c>
      <c r="V678" s="9" t="s">
        <v>1341</v>
      </c>
      <c r="W678" s="153" t="s">
        <v>1410</v>
      </c>
      <c r="X678" s="9"/>
    </row>
    <row r="679" spans="1:24" s="445" customFormat="1" ht="102" customHeight="1">
      <c r="A679" s="9" t="s">
        <v>6730</v>
      </c>
      <c r="B679" s="100" t="s">
        <v>97</v>
      </c>
      <c r="C679" s="111" t="s">
        <v>1277</v>
      </c>
      <c r="D679" s="111" t="s">
        <v>1279</v>
      </c>
      <c r="E679" s="111" t="s">
        <v>1278</v>
      </c>
      <c r="F679" s="3"/>
      <c r="G679" s="3" t="s">
        <v>384</v>
      </c>
      <c r="H679" s="7" t="s">
        <v>2116</v>
      </c>
      <c r="I679" s="114">
        <v>470000000</v>
      </c>
      <c r="J679" s="21" t="s">
        <v>1330</v>
      </c>
      <c r="K679" s="25" t="s">
        <v>1947</v>
      </c>
      <c r="L679" s="138" t="s">
        <v>3428</v>
      </c>
      <c r="M679" s="141" t="s">
        <v>383</v>
      </c>
      <c r="N679" s="361" t="s">
        <v>8876</v>
      </c>
      <c r="O679" s="3" t="s">
        <v>1382</v>
      </c>
      <c r="P679" s="7" t="s">
        <v>1354</v>
      </c>
      <c r="Q679" s="3" t="s">
        <v>1195</v>
      </c>
      <c r="R679" s="44">
        <v>73</v>
      </c>
      <c r="S679" s="25">
        <v>2600</v>
      </c>
      <c r="T679" s="303">
        <v>0</v>
      </c>
      <c r="U679" s="303">
        <f t="shared" si="43"/>
        <v>0</v>
      </c>
      <c r="V679" s="9" t="s">
        <v>1341</v>
      </c>
      <c r="W679" s="153" t="s">
        <v>1410</v>
      </c>
      <c r="X679" s="9" t="s">
        <v>9385</v>
      </c>
    </row>
    <row r="680" spans="1:24" s="445" customFormat="1" ht="102" customHeight="1">
      <c r="A680" s="9" t="s">
        <v>9531</v>
      </c>
      <c r="B680" s="100" t="s">
        <v>97</v>
      </c>
      <c r="C680" s="111" t="s">
        <v>1277</v>
      </c>
      <c r="D680" s="111" t="s">
        <v>1279</v>
      </c>
      <c r="E680" s="111" t="s">
        <v>1278</v>
      </c>
      <c r="F680" s="3"/>
      <c r="G680" s="3" t="s">
        <v>384</v>
      </c>
      <c r="H680" s="7" t="s">
        <v>2116</v>
      </c>
      <c r="I680" s="114">
        <v>470000000</v>
      </c>
      <c r="J680" s="21" t="s">
        <v>1330</v>
      </c>
      <c r="K680" s="25" t="s">
        <v>1947</v>
      </c>
      <c r="L680" s="138" t="s">
        <v>3428</v>
      </c>
      <c r="M680" s="141" t="s">
        <v>383</v>
      </c>
      <c r="N680" s="361" t="s">
        <v>8876</v>
      </c>
      <c r="O680" s="3" t="s">
        <v>1382</v>
      </c>
      <c r="P680" s="7" t="s">
        <v>1354</v>
      </c>
      <c r="Q680" s="3" t="s">
        <v>1195</v>
      </c>
      <c r="R680" s="44">
        <v>109</v>
      </c>
      <c r="S680" s="25">
        <v>2600</v>
      </c>
      <c r="T680" s="19">
        <f t="shared" ref="T680" si="47">R680*S680</f>
        <v>283400</v>
      </c>
      <c r="U680" s="83">
        <f t="shared" ref="U680" si="48">T680*1.12</f>
        <v>317408.00000000006</v>
      </c>
      <c r="V680" s="9" t="s">
        <v>1341</v>
      </c>
      <c r="W680" s="153" t="s">
        <v>1410</v>
      </c>
      <c r="X680" s="9"/>
    </row>
    <row r="681" spans="1:24" s="445" customFormat="1" ht="102" customHeight="1">
      <c r="A681" s="9" t="s">
        <v>6731</v>
      </c>
      <c r="B681" s="100" t="s">
        <v>97</v>
      </c>
      <c r="C681" s="126" t="s">
        <v>1280</v>
      </c>
      <c r="D681" s="3" t="s">
        <v>1253</v>
      </c>
      <c r="E681" s="3" t="s">
        <v>1254</v>
      </c>
      <c r="F681" s="3"/>
      <c r="G681" s="3" t="s">
        <v>384</v>
      </c>
      <c r="H681" s="7" t="s">
        <v>2116</v>
      </c>
      <c r="I681" s="113" t="s">
        <v>1340</v>
      </c>
      <c r="J681" s="21" t="s">
        <v>1330</v>
      </c>
      <c r="K681" s="25" t="s">
        <v>1947</v>
      </c>
      <c r="L681" s="138" t="s">
        <v>3428</v>
      </c>
      <c r="M681" s="141" t="s">
        <v>383</v>
      </c>
      <c r="N681" s="361" t="s">
        <v>8876</v>
      </c>
      <c r="O681" s="3" t="s">
        <v>1382</v>
      </c>
      <c r="P681" s="7" t="s">
        <v>1354</v>
      </c>
      <c r="Q681" s="3" t="s">
        <v>1195</v>
      </c>
      <c r="R681" s="44">
        <v>18</v>
      </c>
      <c r="S681" s="25">
        <v>6000</v>
      </c>
      <c r="T681" s="19">
        <f t="shared" si="40"/>
        <v>108000</v>
      </c>
      <c r="U681" s="83">
        <f t="shared" si="43"/>
        <v>120960.00000000001</v>
      </c>
      <c r="V681" s="9" t="s">
        <v>1341</v>
      </c>
      <c r="W681" s="153" t="s">
        <v>1410</v>
      </c>
      <c r="X681" s="9"/>
    </row>
    <row r="682" spans="1:24" s="445" customFormat="1" ht="102" customHeight="1">
      <c r="A682" s="9" t="s">
        <v>6732</v>
      </c>
      <c r="B682" s="100" t="s">
        <v>97</v>
      </c>
      <c r="C682" s="126" t="s">
        <v>1280</v>
      </c>
      <c r="D682" s="3" t="s">
        <v>1253</v>
      </c>
      <c r="E682" s="3" t="s">
        <v>1255</v>
      </c>
      <c r="F682" s="3"/>
      <c r="G682" s="3" t="s">
        <v>384</v>
      </c>
      <c r="H682" s="7" t="s">
        <v>2116</v>
      </c>
      <c r="I682" s="113" t="s">
        <v>1340</v>
      </c>
      <c r="J682" s="21" t="s">
        <v>1330</v>
      </c>
      <c r="K682" s="25" t="s">
        <v>1947</v>
      </c>
      <c r="L682" s="138" t="s">
        <v>3428</v>
      </c>
      <c r="M682" s="141" t="s">
        <v>383</v>
      </c>
      <c r="N682" s="361" t="s">
        <v>8876</v>
      </c>
      <c r="O682" s="3" t="s">
        <v>1382</v>
      </c>
      <c r="P682" s="7" t="s">
        <v>1354</v>
      </c>
      <c r="Q682" s="3" t="s">
        <v>1195</v>
      </c>
      <c r="R682" s="44">
        <v>1</v>
      </c>
      <c r="S682" s="25">
        <v>14800</v>
      </c>
      <c r="T682" s="19">
        <f t="shared" si="40"/>
        <v>14800</v>
      </c>
      <c r="U682" s="83">
        <f t="shared" si="43"/>
        <v>16576</v>
      </c>
      <c r="V682" s="9" t="s">
        <v>1341</v>
      </c>
      <c r="W682" s="153" t="s">
        <v>1410</v>
      </c>
      <c r="X682" s="9"/>
    </row>
    <row r="683" spans="1:24" s="445" customFormat="1" ht="102" customHeight="1">
      <c r="A683" s="9" t="s">
        <v>6733</v>
      </c>
      <c r="B683" s="100" t="s">
        <v>97</v>
      </c>
      <c r="C683" s="126" t="s">
        <v>1280</v>
      </c>
      <c r="D683" s="3" t="s">
        <v>1256</v>
      </c>
      <c r="E683" s="3" t="s">
        <v>1257</v>
      </c>
      <c r="F683" s="3"/>
      <c r="G683" s="3" t="s">
        <v>384</v>
      </c>
      <c r="H683" s="7" t="s">
        <v>2116</v>
      </c>
      <c r="I683" s="113" t="s">
        <v>1340</v>
      </c>
      <c r="J683" s="21" t="s">
        <v>1330</v>
      </c>
      <c r="K683" s="25" t="s">
        <v>1947</v>
      </c>
      <c r="L683" s="138" t="s">
        <v>3428</v>
      </c>
      <c r="M683" s="141" t="s">
        <v>383</v>
      </c>
      <c r="N683" s="361" t="s">
        <v>8876</v>
      </c>
      <c r="O683" s="3" t="s">
        <v>1382</v>
      </c>
      <c r="P683" s="7" t="s">
        <v>1354</v>
      </c>
      <c r="Q683" s="3" t="s">
        <v>1195</v>
      </c>
      <c r="R683" s="44">
        <v>3</v>
      </c>
      <c r="S683" s="25">
        <v>6000</v>
      </c>
      <c r="T683" s="19">
        <f t="shared" ref="T683:T684" si="49">R683*S683</f>
        <v>18000</v>
      </c>
      <c r="U683" s="83">
        <f t="shared" si="43"/>
        <v>20160.000000000004</v>
      </c>
      <c r="V683" s="9" t="s">
        <v>1341</v>
      </c>
      <c r="W683" s="153" t="s">
        <v>1410</v>
      </c>
      <c r="X683" s="9"/>
    </row>
    <row r="684" spans="1:24" s="445" customFormat="1" ht="102" customHeight="1">
      <c r="A684" s="9" t="s">
        <v>6734</v>
      </c>
      <c r="B684" s="100" t="s">
        <v>97</v>
      </c>
      <c r="C684" s="126" t="s">
        <v>1280</v>
      </c>
      <c r="D684" s="3" t="s">
        <v>1258</v>
      </c>
      <c r="E684" s="3" t="s">
        <v>1259</v>
      </c>
      <c r="F684" s="3"/>
      <c r="G684" s="3" t="s">
        <v>384</v>
      </c>
      <c r="H684" s="7" t="s">
        <v>2116</v>
      </c>
      <c r="I684" s="113" t="s">
        <v>1340</v>
      </c>
      <c r="J684" s="21" t="s">
        <v>1330</v>
      </c>
      <c r="K684" s="25" t="s">
        <v>1947</v>
      </c>
      <c r="L684" s="138" t="s">
        <v>3428</v>
      </c>
      <c r="M684" s="141" t="s">
        <v>383</v>
      </c>
      <c r="N684" s="361" t="s">
        <v>8876</v>
      </c>
      <c r="O684" s="3" t="s">
        <v>1382</v>
      </c>
      <c r="P684" s="7" t="s">
        <v>1354</v>
      </c>
      <c r="Q684" s="3" t="s">
        <v>1195</v>
      </c>
      <c r="R684" s="44">
        <v>26</v>
      </c>
      <c r="S684" s="25">
        <v>6200</v>
      </c>
      <c r="T684" s="19">
        <f t="shared" si="49"/>
        <v>161200</v>
      </c>
      <c r="U684" s="83">
        <f t="shared" si="43"/>
        <v>180544.00000000003</v>
      </c>
      <c r="V684" s="9" t="s">
        <v>1341</v>
      </c>
      <c r="W684" s="153" t="s">
        <v>1410</v>
      </c>
      <c r="X684" s="9"/>
    </row>
    <row r="685" spans="1:24" s="28" customFormat="1" ht="102" customHeight="1">
      <c r="A685" s="9" t="s">
        <v>6735</v>
      </c>
      <c r="B685" s="3" t="s">
        <v>1332</v>
      </c>
      <c r="C685" s="39" t="s">
        <v>1933</v>
      </c>
      <c r="D685" s="38" t="s">
        <v>1924</v>
      </c>
      <c r="E685" s="38" t="s">
        <v>1932</v>
      </c>
      <c r="F685" s="31" t="s">
        <v>1931</v>
      </c>
      <c r="G685" s="29" t="s">
        <v>384</v>
      </c>
      <c r="H685" s="7" t="s">
        <v>2116</v>
      </c>
      <c r="I685" s="34">
        <v>470000000</v>
      </c>
      <c r="J685" s="21" t="s">
        <v>1330</v>
      </c>
      <c r="K685" s="33" t="s">
        <v>1383</v>
      </c>
      <c r="L685" s="138" t="s">
        <v>3428</v>
      </c>
      <c r="M685" s="141" t="s">
        <v>383</v>
      </c>
      <c r="N685" s="361" t="s">
        <v>8876</v>
      </c>
      <c r="O685" s="3" t="s">
        <v>1382</v>
      </c>
      <c r="P685" s="7" t="s">
        <v>1354</v>
      </c>
      <c r="Q685" s="3" t="s">
        <v>1195</v>
      </c>
      <c r="R685" s="37">
        <v>50</v>
      </c>
      <c r="S685" s="32">
        <v>75</v>
      </c>
      <c r="T685" s="235">
        <f>R685*S685</f>
        <v>3750</v>
      </c>
      <c r="U685" s="83">
        <f t="shared" si="43"/>
        <v>4200</v>
      </c>
      <c r="V685" s="9" t="s">
        <v>1341</v>
      </c>
      <c r="W685" s="153" t="s">
        <v>1410</v>
      </c>
      <c r="X685" s="29"/>
    </row>
    <row r="686" spans="1:24" s="28" customFormat="1" ht="102" customHeight="1">
      <c r="A686" s="9" t="s">
        <v>6736</v>
      </c>
      <c r="B686" s="3" t="s">
        <v>1332</v>
      </c>
      <c r="C686" s="39" t="s">
        <v>1928</v>
      </c>
      <c r="D686" s="38" t="s">
        <v>1924</v>
      </c>
      <c r="E686" s="38" t="s">
        <v>1927</v>
      </c>
      <c r="F686" s="31" t="s">
        <v>1930</v>
      </c>
      <c r="G686" s="29" t="s">
        <v>384</v>
      </c>
      <c r="H686" s="7" t="s">
        <v>2116</v>
      </c>
      <c r="I686" s="34">
        <v>470000000</v>
      </c>
      <c r="J686" s="21" t="s">
        <v>1330</v>
      </c>
      <c r="K686" s="33" t="s">
        <v>1383</v>
      </c>
      <c r="L686" s="138" t="s">
        <v>3428</v>
      </c>
      <c r="M686" s="141" t="s">
        <v>383</v>
      </c>
      <c r="N686" s="361" t="s">
        <v>8876</v>
      </c>
      <c r="O686" s="3" t="s">
        <v>1382</v>
      </c>
      <c r="P686" s="7" t="s">
        <v>1354</v>
      </c>
      <c r="Q686" s="3" t="s">
        <v>1195</v>
      </c>
      <c r="R686" s="37">
        <v>250</v>
      </c>
      <c r="S686" s="32">
        <v>75</v>
      </c>
      <c r="T686" s="235">
        <f>R686*S686</f>
        <v>18750</v>
      </c>
      <c r="U686" s="83">
        <f t="shared" si="43"/>
        <v>21000.000000000004</v>
      </c>
      <c r="V686" s="9" t="s">
        <v>1341</v>
      </c>
      <c r="W686" s="153" t="s">
        <v>1410</v>
      </c>
      <c r="X686" s="29"/>
    </row>
    <row r="687" spans="1:24" s="70" customFormat="1" ht="102" customHeight="1">
      <c r="A687" s="9" t="s">
        <v>6737</v>
      </c>
      <c r="B687" s="3" t="s">
        <v>1332</v>
      </c>
      <c r="C687" s="39" t="s">
        <v>1925</v>
      </c>
      <c r="D687" s="38" t="s">
        <v>1924</v>
      </c>
      <c r="E687" s="38" t="s">
        <v>1923</v>
      </c>
      <c r="F687" s="31" t="s">
        <v>1929</v>
      </c>
      <c r="G687" s="29" t="s">
        <v>384</v>
      </c>
      <c r="H687" s="7" t="s">
        <v>2116</v>
      </c>
      <c r="I687" s="34">
        <v>470000000</v>
      </c>
      <c r="J687" s="21" t="s">
        <v>1330</v>
      </c>
      <c r="K687" s="33" t="s">
        <v>1383</v>
      </c>
      <c r="L687" s="138" t="s">
        <v>3428</v>
      </c>
      <c r="M687" s="141" t="s">
        <v>383</v>
      </c>
      <c r="N687" s="361" t="s">
        <v>8876</v>
      </c>
      <c r="O687" s="3" t="s">
        <v>1382</v>
      </c>
      <c r="P687" s="7" t="s">
        <v>1354</v>
      </c>
      <c r="Q687" s="3" t="s">
        <v>1195</v>
      </c>
      <c r="R687" s="37">
        <v>200</v>
      </c>
      <c r="S687" s="32">
        <v>198</v>
      </c>
      <c r="T687" s="235">
        <f>R687*S687</f>
        <v>39600</v>
      </c>
      <c r="U687" s="83">
        <f t="shared" si="43"/>
        <v>44352.000000000007</v>
      </c>
      <c r="V687" s="9" t="s">
        <v>1341</v>
      </c>
      <c r="W687" s="153" t="s">
        <v>1410</v>
      </c>
      <c r="X687" s="71"/>
    </row>
    <row r="688" spans="1:24" s="70" customFormat="1" ht="102" customHeight="1">
      <c r="A688" s="9" t="s">
        <v>6738</v>
      </c>
      <c r="B688" s="3" t="s">
        <v>1332</v>
      </c>
      <c r="C688" s="39" t="s">
        <v>1928</v>
      </c>
      <c r="D688" s="38" t="s">
        <v>1924</v>
      </c>
      <c r="E688" s="38" t="s">
        <v>1927</v>
      </c>
      <c r="F688" s="31" t="s">
        <v>1926</v>
      </c>
      <c r="G688" s="29" t="s">
        <v>384</v>
      </c>
      <c r="H688" s="7" t="s">
        <v>2116</v>
      </c>
      <c r="I688" s="34">
        <v>470000000</v>
      </c>
      <c r="J688" s="21" t="s">
        <v>1330</v>
      </c>
      <c r="K688" s="33" t="s">
        <v>1383</v>
      </c>
      <c r="L688" s="138" t="s">
        <v>3428</v>
      </c>
      <c r="M688" s="141" t="s">
        <v>383</v>
      </c>
      <c r="N688" s="361" t="s">
        <v>8876</v>
      </c>
      <c r="O688" s="3" t="s">
        <v>1382</v>
      </c>
      <c r="P688" s="7" t="s">
        <v>1354</v>
      </c>
      <c r="Q688" s="3" t="s">
        <v>1195</v>
      </c>
      <c r="R688" s="37">
        <v>1450</v>
      </c>
      <c r="S688" s="32">
        <v>75</v>
      </c>
      <c r="T688" s="5">
        <v>108750</v>
      </c>
      <c r="U688" s="83">
        <f t="shared" si="43"/>
        <v>121800.00000000001</v>
      </c>
      <c r="V688" s="9" t="s">
        <v>1341</v>
      </c>
      <c r="W688" s="153" t="s">
        <v>1410</v>
      </c>
      <c r="X688" s="71"/>
    </row>
    <row r="689" spans="1:24" s="70" customFormat="1" ht="102" customHeight="1">
      <c r="A689" s="9" t="s">
        <v>6739</v>
      </c>
      <c r="B689" s="3" t="s">
        <v>1332</v>
      </c>
      <c r="C689" s="39" t="s">
        <v>1925</v>
      </c>
      <c r="D689" s="38" t="s">
        <v>1924</v>
      </c>
      <c r="E689" s="38" t="s">
        <v>1923</v>
      </c>
      <c r="F689" s="31" t="s">
        <v>1922</v>
      </c>
      <c r="G689" s="29" t="s">
        <v>384</v>
      </c>
      <c r="H689" s="7" t="s">
        <v>2116</v>
      </c>
      <c r="I689" s="34">
        <v>470000000</v>
      </c>
      <c r="J689" s="21" t="s">
        <v>1330</v>
      </c>
      <c r="K689" s="33" t="s">
        <v>1383</v>
      </c>
      <c r="L689" s="138" t="s">
        <v>3428</v>
      </c>
      <c r="M689" s="141" t="s">
        <v>383</v>
      </c>
      <c r="N689" s="361" t="s">
        <v>8876</v>
      </c>
      <c r="O689" s="3" t="s">
        <v>1382</v>
      </c>
      <c r="P689" s="7" t="s">
        <v>1354</v>
      </c>
      <c r="Q689" s="3" t="s">
        <v>1195</v>
      </c>
      <c r="R689" s="37">
        <v>950</v>
      </c>
      <c r="S689" s="32">
        <v>90</v>
      </c>
      <c r="T689" s="5">
        <v>85500</v>
      </c>
      <c r="U689" s="83">
        <f t="shared" si="43"/>
        <v>95760.000000000015</v>
      </c>
      <c r="V689" s="9" t="s">
        <v>1341</v>
      </c>
      <c r="W689" s="153" t="s">
        <v>1410</v>
      </c>
      <c r="X689" s="71"/>
    </row>
    <row r="690" spans="1:24" s="28" customFormat="1" ht="102" customHeight="1">
      <c r="A690" s="9" t="s">
        <v>6740</v>
      </c>
      <c r="B690" s="3" t="s">
        <v>1332</v>
      </c>
      <c r="C690" s="39" t="s">
        <v>1921</v>
      </c>
      <c r="D690" s="39" t="s">
        <v>1920</v>
      </c>
      <c r="E690" s="39" t="s">
        <v>1919</v>
      </c>
      <c r="F690" s="35" t="s">
        <v>1918</v>
      </c>
      <c r="G690" s="29" t="s">
        <v>384</v>
      </c>
      <c r="H690" s="7" t="s">
        <v>2116</v>
      </c>
      <c r="I690" s="34">
        <v>470000000</v>
      </c>
      <c r="J690" s="21" t="s">
        <v>1330</v>
      </c>
      <c r="K690" s="33" t="s">
        <v>1383</v>
      </c>
      <c r="L690" s="138" t="s">
        <v>3428</v>
      </c>
      <c r="M690" s="141" t="s">
        <v>383</v>
      </c>
      <c r="N690" s="361" t="s">
        <v>8876</v>
      </c>
      <c r="O690" s="3" t="s">
        <v>1382</v>
      </c>
      <c r="P690" s="7" t="s">
        <v>1354</v>
      </c>
      <c r="Q690" s="3" t="s">
        <v>1195</v>
      </c>
      <c r="R690" s="37">
        <v>225</v>
      </c>
      <c r="S690" s="32">
        <v>7480</v>
      </c>
      <c r="T690" s="352">
        <v>0</v>
      </c>
      <c r="U690" s="83">
        <f t="shared" si="43"/>
        <v>0</v>
      </c>
      <c r="V690" s="9" t="s">
        <v>1341</v>
      </c>
      <c r="W690" s="153" t="s">
        <v>1410</v>
      </c>
      <c r="X690" s="29" t="s">
        <v>9385</v>
      </c>
    </row>
    <row r="691" spans="1:24" s="28" customFormat="1" ht="102" customHeight="1">
      <c r="A691" s="9" t="s">
        <v>9564</v>
      </c>
      <c r="B691" s="3" t="s">
        <v>1332</v>
      </c>
      <c r="C691" s="39" t="s">
        <v>1921</v>
      </c>
      <c r="D691" s="39" t="s">
        <v>1920</v>
      </c>
      <c r="E691" s="39" t="s">
        <v>1919</v>
      </c>
      <c r="F691" s="35" t="s">
        <v>1918</v>
      </c>
      <c r="G691" s="29" t="s">
        <v>384</v>
      </c>
      <c r="H691" s="7" t="s">
        <v>2116</v>
      </c>
      <c r="I691" s="34">
        <v>470000000</v>
      </c>
      <c r="J691" s="21" t="s">
        <v>1330</v>
      </c>
      <c r="K691" s="33" t="s">
        <v>1383</v>
      </c>
      <c r="L691" s="138" t="s">
        <v>3428</v>
      </c>
      <c r="M691" s="141" t="s">
        <v>383</v>
      </c>
      <c r="N691" s="361" t="s">
        <v>8876</v>
      </c>
      <c r="O691" s="3" t="s">
        <v>1382</v>
      </c>
      <c r="P691" s="7" t="s">
        <v>1354</v>
      </c>
      <c r="Q691" s="3" t="s">
        <v>1195</v>
      </c>
      <c r="R691" s="37">
        <v>150</v>
      </c>
      <c r="S691" s="32">
        <v>7480</v>
      </c>
      <c r="T691" s="235">
        <f t="shared" ref="T691" si="50">R691*S691</f>
        <v>1122000</v>
      </c>
      <c r="U691" s="83">
        <f t="shared" ref="U691" si="51">T691*1.12</f>
        <v>1256640.0000000002</v>
      </c>
      <c r="V691" s="9" t="s">
        <v>1341</v>
      </c>
      <c r="W691" s="153" t="s">
        <v>1410</v>
      </c>
      <c r="X691" s="29"/>
    </row>
    <row r="692" spans="1:24" s="28" customFormat="1" ht="102" customHeight="1">
      <c r="A692" s="9" t="s">
        <v>6741</v>
      </c>
      <c r="B692" s="3" t="s">
        <v>1332</v>
      </c>
      <c r="C692" s="39" t="s">
        <v>1917</v>
      </c>
      <c r="D692" s="39" t="s">
        <v>1914</v>
      </c>
      <c r="E692" s="39" t="s">
        <v>1916</v>
      </c>
      <c r="F692" s="31"/>
      <c r="G692" s="29" t="s">
        <v>384</v>
      </c>
      <c r="H692" s="7" t="s">
        <v>2116</v>
      </c>
      <c r="I692" s="34">
        <v>470000000</v>
      </c>
      <c r="J692" s="21" t="s">
        <v>1330</v>
      </c>
      <c r="K692" s="33" t="s">
        <v>1383</v>
      </c>
      <c r="L692" s="138" t="s">
        <v>3428</v>
      </c>
      <c r="M692" s="141" t="s">
        <v>383</v>
      </c>
      <c r="N692" s="361" t="s">
        <v>8876</v>
      </c>
      <c r="O692" s="3" t="s">
        <v>1382</v>
      </c>
      <c r="P692" s="7" t="s">
        <v>1354</v>
      </c>
      <c r="Q692" s="3" t="s">
        <v>1195</v>
      </c>
      <c r="R692" s="37">
        <v>450</v>
      </c>
      <c r="S692" s="32">
        <v>792</v>
      </c>
      <c r="T692" s="352">
        <v>0</v>
      </c>
      <c r="U692" s="303">
        <f t="shared" si="43"/>
        <v>0</v>
      </c>
      <c r="V692" s="9" t="s">
        <v>1341</v>
      </c>
      <c r="W692" s="153" t="s">
        <v>1410</v>
      </c>
      <c r="X692" s="29" t="s">
        <v>9385</v>
      </c>
    </row>
    <row r="693" spans="1:24" s="28" customFormat="1" ht="102" customHeight="1">
      <c r="A693" s="9" t="s">
        <v>9565</v>
      </c>
      <c r="B693" s="3" t="s">
        <v>1332</v>
      </c>
      <c r="C693" s="39" t="s">
        <v>1917</v>
      </c>
      <c r="D693" s="39" t="s">
        <v>1914</v>
      </c>
      <c r="E693" s="39" t="s">
        <v>1916</v>
      </c>
      <c r="F693" s="31"/>
      <c r="G693" s="29" t="s">
        <v>384</v>
      </c>
      <c r="H693" s="7" t="s">
        <v>2116</v>
      </c>
      <c r="I693" s="34">
        <v>470000000</v>
      </c>
      <c r="J693" s="21" t="s">
        <v>1330</v>
      </c>
      <c r="K693" s="33" t="s">
        <v>1383</v>
      </c>
      <c r="L693" s="138" t="s">
        <v>3428</v>
      </c>
      <c r="M693" s="141" t="s">
        <v>383</v>
      </c>
      <c r="N693" s="361" t="s">
        <v>8876</v>
      </c>
      <c r="O693" s="3" t="s">
        <v>1382</v>
      </c>
      <c r="P693" s="7" t="s">
        <v>1354</v>
      </c>
      <c r="Q693" s="3" t="s">
        <v>1195</v>
      </c>
      <c r="R693" s="37">
        <v>300</v>
      </c>
      <c r="S693" s="32">
        <v>792</v>
      </c>
      <c r="T693" s="235">
        <f t="shared" ref="T693" si="52">R693*S693</f>
        <v>237600</v>
      </c>
      <c r="U693" s="83">
        <f t="shared" ref="U693" si="53">T693*1.12</f>
        <v>266112</v>
      </c>
      <c r="V693" s="9" t="s">
        <v>1341</v>
      </c>
      <c r="W693" s="153" t="s">
        <v>1410</v>
      </c>
      <c r="X693" s="29"/>
    </row>
    <row r="694" spans="1:24" s="28" customFormat="1" ht="102" customHeight="1">
      <c r="A694" s="9" t="s">
        <v>6742</v>
      </c>
      <c r="B694" s="3" t="s">
        <v>1332</v>
      </c>
      <c r="C694" s="39" t="s">
        <v>1915</v>
      </c>
      <c r="D694" s="39" t="s">
        <v>1914</v>
      </c>
      <c r="E694" s="39" t="s">
        <v>1913</v>
      </c>
      <c r="F694" s="39"/>
      <c r="G694" s="29" t="s">
        <v>384</v>
      </c>
      <c r="H694" s="7" t="s">
        <v>2116</v>
      </c>
      <c r="I694" s="34">
        <v>470000000</v>
      </c>
      <c r="J694" s="21" t="s">
        <v>1330</v>
      </c>
      <c r="K694" s="33" t="s">
        <v>1383</v>
      </c>
      <c r="L694" s="138" t="s">
        <v>3428</v>
      </c>
      <c r="M694" s="141" t="s">
        <v>383</v>
      </c>
      <c r="N694" s="361" t="s">
        <v>8876</v>
      </c>
      <c r="O694" s="3" t="s">
        <v>1382</v>
      </c>
      <c r="P694" s="7" t="s">
        <v>1354</v>
      </c>
      <c r="Q694" s="3" t="s">
        <v>1195</v>
      </c>
      <c r="R694" s="37">
        <v>450</v>
      </c>
      <c r="S694" s="32">
        <v>638</v>
      </c>
      <c r="T694" s="352">
        <v>0</v>
      </c>
      <c r="U694" s="303">
        <f t="shared" si="43"/>
        <v>0</v>
      </c>
      <c r="V694" s="9" t="s">
        <v>1341</v>
      </c>
      <c r="W694" s="153" t="s">
        <v>1410</v>
      </c>
      <c r="X694" s="29" t="s">
        <v>9385</v>
      </c>
    </row>
    <row r="695" spans="1:24" s="28" customFormat="1" ht="102" customHeight="1">
      <c r="A695" s="9" t="s">
        <v>9566</v>
      </c>
      <c r="B695" s="3" t="s">
        <v>1332</v>
      </c>
      <c r="C695" s="39" t="s">
        <v>1915</v>
      </c>
      <c r="D695" s="39" t="s">
        <v>1914</v>
      </c>
      <c r="E695" s="39" t="s">
        <v>1913</v>
      </c>
      <c r="F695" s="39"/>
      <c r="G695" s="29" t="s">
        <v>384</v>
      </c>
      <c r="H695" s="7" t="s">
        <v>2116</v>
      </c>
      <c r="I695" s="34">
        <v>470000000</v>
      </c>
      <c r="J695" s="21" t="s">
        <v>1330</v>
      </c>
      <c r="K695" s="33" t="s">
        <v>1383</v>
      </c>
      <c r="L695" s="138" t="s">
        <v>3428</v>
      </c>
      <c r="M695" s="141" t="s">
        <v>383</v>
      </c>
      <c r="N695" s="361" t="s">
        <v>8876</v>
      </c>
      <c r="O695" s="3" t="s">
        <v>1382</v>
      </c>
      <c r="P695" s="7" t="s">
        <v>1354</v>
      </c>
      <c r="Q695" s="3" t="s">
        <v>1195</v>
      </c>
      <c r="R695" s="37">
        <v>300</v>
      </c>
      <c r="S695" s="32">
        <v>638</v>
      </c>
      <c r="T695" s="235">
        <f t="shared" ref="T695" si="54">R695*S695</f>
        <v>191400</v>
      </c>
      <c r="U695" s="83">
        <f t="shared" ref="U695" si="55">T695*1.12</f>
        <v>214368.00000000003</v>
      </c>
      <c r="V695" s="9" t="s">
        <v>1341</v>
      </c>
      <c r="W695" s="153" t="s">
        <v>1410</v>
      </c>
      <c r="X695" s="29"/>
    </row>
    <row r="696" spans="1:24" s="28" customFormat="1" ht="102" customHeight="1">
      <c r="A696" s="9" t="s">
        <v>6743</v>
      </c>
      <c r="B696" s="3" t="s">
        <v>1332</v>
      </c>
      <c r="C696" s="29" t="s">
        <v>1912</v>
      </c>
      <c r="D696" s="39" t="s">
        <v>1899</v>
      </c>
      <c r="E696" s="39" t="s">
        <v>1911</v>
      </c>
      <c r="F696" s="31"/>
      <c r="G696" s="29" t="s">
        <v>384</v>
      </c>
      <c r="H696" s="7" t="s">
        <v>2116</v>
      </c>
      <c r="I696" s="34">
        <v>470000000</v>
      </c>
      <c r="J696" s="21" t="s">
        <v>1330</v>
      </c>
      <c r="K696" s="33" t="s">
        <v>1383</v>
      </c>
      <c r="L696" s="138" t="s">
        <v>3428</v>
      </c>
      <c r="M696" s="141" t="s">
        <v>383</v>
      </c>
      <c r="N696" s="361" t="s">
        <v>8876</v>
      </c>
      <c r="O696" s="3" t="s">
        <v>1382</v>
      </c>
      <c r="P696" s="7" t="s">
        <v>1354</v>
      </c>
      <c r="Q696" s="3" t="s">
        <v>1195</v>
      </c>
      <c r="R696" s="37">
        <v>5160</v>
      </c>
      <c r="S696" s="32">
        <v>121</v>
      </c>
      <c r="T696" s="352">
        <v>0</v>
      </c>
      <c r="U696" s="303">
        <f t="shared" si="43"/>
        <v>0</v>
      </c>
      <c r="V696" s="9" t="s">
        <v>1341</v>
      </c>
      <c r="W696" s="153" t="s">
        <v>1410</v>
      </c>
      <c r="X696" s="29" t="s">
        <v>9385</v>
      </c>
    </row>
    <row r="697" spans="1:24" s="28" customFormat="1" ht="102" customHeight="1">
      <c r="A697" s="9" t="s">
        <v>9567</v>
      </c>
      <c r="B697" s="3" t="s">
        <v>1332</v>
      </c>
      <c r="C697" s="29" t="s">
        <v>1912</v>
      </c>
      <c r="D697" s="39" t="s">
        <v>1899</v>
      </c>
      <c r="E697" s="39" t="s">
        <v>1911</v>
      </c>
      <c r="F697" s="31"/>
      <c r="G697" s="29" t="s">
        <v>384</v>
      </c>
      <c r="H697" s="7" t="s">
        <v>2116</v>
      </c>
      <c r="I697" s="34">
        <v>470000000</v>
      </c>
      <c r="J697" s="21" t="s">
        <v>1330</v>
      </c>
      <c r="K697" s="33" t="s">
        <v>1383</v>
      </c>
      <c r="L697" s="138" t="s">
        <v>3428</v>
      </c>
      <c r="M697" s="141" t="s">
        <v>383</v>
      </c>
      <c r="N697" s="361" t="s">
        <v>8876</v>
      </c>
      <c r="O697" s="3" t="s">
        <v>1382</v>
      </c>
      <c r="P697" s="7" t="s">
        <v>1354</v>
      </c>
      <c r="Q697" s="3" t="s">
        <v>1195</v>
      </c>
      <c r="R697" s="37">
        <v>3360</v>
      </c>
      <c r="S697" s="32">
        <v>121</v>
      </c>
      <c r="T697" s="235">
        <f t="shared" ref="T697" si="56">R697*S697</f>
        <v>406560</v>
      </c>
      <c r="U697" s="83">
        <f t="shared" ref="U697" si="57">T697*1.12</f>
        <v>455347.20000000007</v>
      </c>
      <c r="V697" s="9" t="s">
        <v>1341</v>
      </c>
      <c r="W697" s="153" t="s">
        <v>1410</v>
      </c>
      <c r="X697" s="29"/>
    </row>
    <row r="698" spans="1:24" s="28" customFormat="1" ht="102" customHeight="1">
      <c r="A698" s="9" t="s">
        <v>6744</v>
      </c>
      <c r="B698" s="3" t="s">
        <v>1332</v>
      </c>
      <c r="C698" s="39" t="s">
        <v>1910</v>
      </c>
      <c r="D698" s="39" t="s">
        <v>1899</v>
      </c>
      <c r="E698" s="39" t="s">
        <v>1909</v>
      </c>
      <c r="F698" s="31"/>
      <c r="G698" s="29" t="s">
        <v>384</v>
      </c>
      <c r="H698" s="7" t="s">
        <v>2116</v>
      </c>
      <c r="I698" s="34">
        <v>470000000</v>
      </c>
      <c r="J698" s="21" t="s">
        <v>1330</v>
      </c>
      <c r="K698" s="33" t="s">
        <v>1383</v>
      </c>
      <c r="L698" s="138" t="s">
        <v>3428</v>
      </c>
      <c r="M698" s="141" t="s">
        <v>383</v>
      </c>
      <c r="N698" s="361" t="s">
        <v>8876</v>
      </c>
      <c r="O698" s="3" t="s">
        <v>1382</v>
      </c>
      <c r="P698" s="7" t="s">
        <v>1354</v>
      </c>
      <c r="Q698" s="3" t="s">
        <v>1195</v>
      </c>
      <c r="R698" s="37">
        <v>3600</v>
      </c>
      <c r="S698" s="32">
        <v>132</v>
      </c>
      <c r="T698" s="352">
        <v>0</v>
      </c>
      <c r="U698" s="303">
        <f t="shared" si="43"/>
        <v>0</v>
      </c>
      <c r="V698" s="9" t="s">
        <v>1341</v>
      </c>
      <c r="W698" s="153" t="s">
        <v>1410</v>
      </c>
      <c r="X698" s="29" t="s">
        <v>9385</v>
      </c>
    </row>
    <row r="699" spans="1:24" s="28" customFormat="1" ht="102" customHeight="1">
      <c r="A699" s="9" t="s">
        <v>9568</v>
      </c>
      <c r="B699" s="3" t="s">
        <v>1332</v>
      </c>
      <c r="C699" s="39" t="s">
        <v>1910</v>
      </c>
      <c r="D699" s="39" t="s">
        <v>1899</v>
      </c>
      <c r="E699" s="39" t="s">
        <v>1909</v>
      </c>
      <c r="F699" s="31"/>
      <c r="G699" s="29" t="s">
        <v>384</v>
      </c>
      <c r="H699" s="7" t="s">
        <v>2116</v>
      </c>
      <c r="I699" s="34">
        <v>470000000</v>
      </c>
      <c r="J699" s="21" t="s">
        <v>1330</v>
      </c>
      <c r="K699" s="33" t="s">
        <v>1383</v>
      </c>
      <c r="L699" s="138" t="s">
        <v>3428</v>
      </c>
      <c r="M699" s="141" t="s">
        <v>383</v>
      </c>
      <c r="N699" s="361" t="s">
        <v>8876</v>
      </c>
      <c r="O699" s="3" t="s">
        <v>1382</v>
      </c>
      <c r="P699" s="7" t="s">
        <v>1354</v>
      </c>
      <c r="Q699" s="3" t="s">
        <v>1195</v>
      </c>
      <c r="R699" s="37">
        <v>2400</v>
      </c>
      <c r="S699" s="32">
        <v>132</v>
      </c>
      <c r="T699" s="235">
        <f t="shared" ref="T699" si="58">R699*S699</f>
        <v>316800</v>
      </c>
      <c r="U699" s="83">
        <f t="shared" ref="U699" si="59">T699*1.12</f>
        <v>354816.00000000006</v>
      </c>
      <c r="V699" s="9" t="s">
        <v>1341</v>
      </c>
      <c r="W699" s="153" t="s">
        <v>1410</v>
      </c>
      <c r="X699" s="29"/>
    </row>
    <row r="700" spans="1:24" s="28" customFormat="1" ht="102" customHeight="1">
      <c r="A700" s="9" t="s">
        <v>6745</v>
      </c>
      <c r="B700" s="3" t="s">
        <v>1332</v>
      </c>
      <c r="C700" s="39" t="s">
        <v>10370</v>
      </c>
      <c r="D700" s="39" t="s">
        <v>1924</v>
      </c>
      <c r="E700" s="39" t="s">
        <v>10372</v>
      </c>
      <c r="F700" s="31" t="s">
        <v>1908</v>
      </c>
      <c r="G700" s="29" t="s">
        <v>384</v>
      </c>
      <c r="H700" s="7" t="s">
        <v>2116</v>
      </c>
      <c r="I700" s="34">
        <v>470000000</v>
      </c>
      <c r="J700" s="21" t="s">
        <v>1330</v>
      </c>
      <c r="K700" s="33" t="s">
        <v>1383</v>
      </c>
      <c r="L700" s="138" t="s">
        <v>3428</v>
      </c>
      <c r="M700" s="141" t="s">
        <v>383</v>
      </c>
      <c r="N700" s="361" t="s">
        <v>8876</v>
      </c>
      <c r="O700" s="3" t="s">
        <v>1382</v>
      </c>
      <c r="P700" s="7" t="s">
        <v>1354</v>
      </c>
      <c r="Q700" s="3" t="s">
        <v>1195</v>
      </c>
      <c r="R700" s="37">
        <v>25</v>
      </c>
      <c r="S700" s="32">
        <v>46</v>
      </c>
      <c r="T700" s="235">
        <f t="shared" ref="T700:T702" si="60">R700*S700</f>
        <v>1150</v>
      </c>
      <c r="U700" s="83">
        <f t="shared" si="43"/>
        <v>1288.0000000000002</v>
      </c>
      <c r="V700" s="9" t="s">
        <v>1341</v>
      </c>
      <c r="W700" s="153" t="s">
        <v>1410</v>
      </c>
      <c r="X700" s="29"/>
    </row>
    <row r="701" spans="1:24" s="28" customFormat="1" ht="102" customHeight="1">
      <c r="A701" s="9" t="s">
        <v>6746</v>
      </c>
      <c r="B701" s="3" t="s">
        <v>1332</v>
      </c>
      <c r="C701" s="39" t="s">
        <v>10371</v>
      </c>
      <c r="D701" s="39" t="s">
        <v>1924</v>
      </c>
      <c r="E701" s="39" t="s">
        <v>10373</v>
      </c>
      <c r="F701" s="31" t="s">
        <v>1907</v>
      </c>
      <c r="G701" s="29" t="s">
        <v>384</v>
      </c>
      <c r="H701" s="7" t="s">
        <v>2116</v>
      </c>
      <c r="I701" s="34">
        <v>470000000</v>
      </c>
      <c r="J701" s="21" t="s">
        <v>1330</v>
      </c>
      <c r="K701" s="33" t="s">
        <v>1383</v>
      </c>
      <c r="L701" s="138" t="s">
        <v>3428</v>
      </c>
      <c r="M701" s="141" t="s">
        <v>383</v>
      </c>
      <c r="N701" s="361" t="s">
        <v>8876</v>
      </c>
      <c r="O701" s="3" t="s">
        <v>1382</v>
      </c>
      <c r="P701" s="7" t="s">
        <v>1354</v>
      </c>
      <c r="Q701" s="3" t="s">
        <v>1195</v>
      </c>
      <c r="R701" s="37">
        <v>200</v>
      </c>
      <c r="S701" s="32">
        <v>46</v>
      </c>
      <c r="T701" s="235">
        <f t="shared" si="60"/>
        <v>9200</v>
      </c>
      <c r="U701" s="83">
        <f t="shared" si="43"/>
        <v>10304.000000000002</v>
      </c>
      <c r="V701" s="9" t="s">
        <v>1341</v>
      </c>
      <c r="W701" s="153" t="s">
        <v>1410</v>
      </c>
      <c r="X701" s="29"/>
    </row>
    <row r="702" spans="1:24" s="28" customFormat="1" ht="102" customHeight="1">
      <c r="A702" s="9" t="s">
        <v>6747</v>
      </c>
      <c r="B702" s="3" t="s">
        <v>1332</v>
      </c>
      <c r="C702" s="39" t="s">
        <v>1906</v>
      </c>
      <c r="D702" s="39" t="s">
        <v>1894</v>
      </c>
      <c r="E702" s="39" t="s">
        <v>1905</v>
      </c>
      <c r="F702" s="49" t="s">
        <v>512</v>
      </c>
      <c r="G702" s="29" t="s">
        <v>384</v>
      </c>
      <c r="H702" s="7" t="s">
        <v>2116</v>
      </c>
      <c r="I702" s="34">
        <v>470000000</v>
      </c>
      <c r="J702" s="21" t="s">
        <v>1330</v>
      </c>
      <c r="K702" s="33" t="s">
        <v>1383</v>
      </c>
      <c r="L702" s="138" t="s">
        <v>3428</v>
      </c>
      <c r="M702" s="141" t="s">
        <v>383</v>
      </c>
      <c r="N702" s="361" t="s">
        <v>8876</v>
      </c>
      <c r="O702" s="3" t="s">
        <v>1382</v>
      </c>
      <c r="P702" s="7" t="s">
        <v>1354</v>
      </c>
      <c r="Q702" s="3" t="s">
        <v>1195</v>
      </c>
      <c r="R702" s="37">
        <v>50</v>
      </c>
      <c r="S702" s="32">
        <v>1680</v>
      </c>
      <c r="T702" s="235">
        <f t="shared" si="60"/>
        <v>84000</v>
      </c>
      <c r="U702" s="83">
        <f t="shared" si="43"/>
        <v>94080.000000000015</v>
      </c>
      <c r="V702" s="9" t="s">
        <v>1341</v>
      </c>
      <c r="W702" s="153" t="s">
        <v>1410</v>
      </c>
      <c r="X702" s="29"/>
    </row>
    <row r="703" spans="1:24" s="28" customFormat="1" ht="102" customHeight="1">
      <c r="A703" s="9" t="s">
        <v>6748</v>
      </c>
      <c r="B703" s="1" t="s">
        <v>1332</v>
      </c>
      <c r="C703" s="15" t="s">
        <v>8957</v>
      </c>
      <c r="D703" s="1" t="s">
        <v>8958</v>
      </c>
      <c r="E703" s="1" t="s">
        <v>8959</v>
      </c>
      <c r="F703" s="1"/>
      <c r="G703" s="15" t="s">
        <v>384</v>
      </c>
      <c r="H703" s="289">
        <v>0</v>
      </c>
      <c r="I703" s="138">
        <v>470000000</v>
      </c>
      <c r="J703" s="14" t="s">
        <v>1330</v>
      </c>
      <c r="K703" s="1" t="s">
        <v>1339</v>
      </c>
      <c r="L703" s="1" t="s">
        <v>8960</v>
      </c>
      <c r="M703" s="1" t="s">
        <v>383</v>
      </c>
      <c r="N703" s="363" t="s">
        <v>8961</v>
      </c>
      <c r="O703" s="1" t="s">
        <v>8962</v>
      </c>
      <c r="P703" s="1">
        <v>796</v>
      </c>
      <c r="Q703" s="186" t="s">
        <v>1195</v>
      </c>
      <c r="R703" s="9">
        <v>15</v>
      </c>
      <c r="S703" s="24">
        <v>110000</v>
      </c>
      <c r="T703" s="290">
        <f>R703*S703</f>
        <v>1650000</v>
      </c>
      <c r="U703" s="291">
        <f t="shared" si="43"/>
        <v>1848000.0000000002</v>
      </c>
      <c r="V703" s="9" t="s">
        <v>1341</v>
      </c>
      <c r="W703" s="15" t="s">
        <v>1410</v>
      </c>
      <c r="X703" s="29"/>
    </row>
    <row r="704" spans="1:24" s="28" customFormat="1" ht="102" customHeight="1">
      <c r="A704" s="9" t="s">
        <v>6749</v>
      </c>
      <c r="B704" s="1" t="s">
        <v>1332</v>
      </c>
      <c r="C704" s="15" t="s">
        <v>8957</v>
      </c>
      <c r="D704" s="1" t="s">
        <v>8963</v>
      </c>
      <c r="E704" s="1" t="s">
        <v>8964</v>
      </c>
      <c r="F704" s="1"/>
      <c r="G704" s="15" t="s">
        <v>384</v>
      </c>
      <c r="H704" s="289">
        <v>0</v>
      </c>
      <c r="I704" s="138">
        <v>470000000</v>
      </c>
      <c r="J704" s="14" t="s">
        <v>1330</v>
      </c>
      <c r="K704" s="1" t="s">
        <v>1339</v>
      </c>
      <c r="L704" s="1" t="s">
        <v>8960</v>
      </c>
      <c r="M704" s="1" t="s">
        <v>383</v>
      </c>
      <c r="N704" s="363" t="s">
        <v>8961</v>
      </c>
      <c r="O704" s="1" t="s">
        <v>8962</v>
      </c>
      <c r="P704" s="1">
        <v>796</v>
      </c>
      <c r="Q704" s="186" t="s">
        <v>1195</v>
      </c>
      <c r="R704" s="9">
        <v>10</v>
      </c>
      <c r="S704" s="24">
        <v>170000</v>
      </c>
      <c r="T704" s="290">
        <f>R704*S704</f>
        <v>1700000</v>
      </c>
      <c r="U704" s="291">
        <f t="shared" si="43"/>
        <v>1904000.0000000002</v>
      </c>
      <c r="V704" s="9" t="s">
        <v>1341</v>
      </c>
      <c r="W704" s="15" t="s">
        <v>1410</v>
      </c>
      <c r="X704" s="29"/>
    </row>
    <row r="705" spans="1:24" s="28" customFormat="1" ht="102" customHeight="1">
      <c r="A705" s="9" t="s">
        <v>6750</v>
      </c>
      <c r="B705" s="3" t="s">
        <v>1332</v>
      </c>
      <c r="C705" s="39" t="s">
        <v>1904</v>
      </c>
      <c r="D705" s="39" t="s">
        <v>1894</v>
      </c>
      <c r="E705" s="39" t="s">
        <v>1903</v>
      </c>
      <c r="F705" s="49" t="s">
        <v>513</v>
      </c>
      <c r="G705" s="29" t="s">
        <v>385</v>
      </c>
      <c r="H705" s="20">
        <v>0</v>
      </c>
      <c r="I705" s="34">
        <v>470000000</v>
      </c>
      <c r="J705" s="21" t="s">
        <v>1330</v>
      </c>
      <c r="K705" s="33" t="s">
        <v>1892</v>
      </c>
      <c r="L705" s="138" t="s">
        <v>3428</v>
      </c>
      <c r="M705" s="141" t="s">
        <v>383</v>
      </c>
      <c r="N705" s="361" t="s">
        <v>8876</v>
      </c>
      <c r="O705" s="3" t="s">
        <v>1382</v>
      </c>
      <c r="P705" s="7" t="s">
        <v>1354</v>
      </c>
      <c r="Q705" s="3" t="s">
        <v>1195</v>
      </c>
      <c r="R705" s="37">
        <v>250</v>
      </c>
      <c r="S705" s="32">
        <v>370</v>
      </c>
      <c r="T705" s="4">
        <v>92500</v>
      </c>
      <c r="U705" s="83">
        <f t="shared" si="43"/>
        <v>103600.00000000001</v>
      </c>
      <c r="V705" s="9" t="s">
        <v>1341</v>
      </c>
      <c r="W705" s="153" t="s">
        <v>1410</v>
      </c>
      <c r="X705" s="29"/>
    </row>
    <row r="706" spans="1:24" s="28" customFormat="1" ht="102" customHeight="1">
      <c r="A706" s="9" t="s">
        <v>6751</v>
      </c>
      <c r="B706" s="3" t="s">
        <v>1332</v>
      </c>
      <c r="C706" s="39" t="s">
        <v>1902</v>
      </c>
      <c r="D706" s="39" t="s">
        <v>1899</v>
      </c>
      <c r="E706" s="39" t="s">
        <v>1901</v>
      </c>
      <c r="F706" s="49" t="s">
        <v>514</v>
      </c>
      <c r="G706" s="29" t="s">
        <v>385</v>
      </c>
      <c r="H706" s="20">
        <v>0</v>
      </c>
      <c r="I706" s="34">
        <v>470000000</v>
      </c>
      <c r="J706" s="21" t="s">
        <v>1330</v>
      </c>
      <c r="K706" s="33" t="s">
        <v>1892</v>
      </c>
      <c r="L706" s="138" t="s">
        <v>3428</v>
      </c>
      <c r="M706" s="141" t="s">
        <v>383</v>
      </c>
      <c r="N706" s="361" t="s">
        <v>8876</v>
      </c>
      <c r="O706" s="3" t="s">
        <v>1382</v>
      </c>
      <c r="P706" s="7" t="s">
        <v>1354</v>
      </c>
      <c r="Q706" s="3" t="s">
        <v>1195</v>
      </c>
      <c r="R706" s="37">
        <v>700</v>
      </c>
      <c r="S706" s="32">
        <v>3661</v>
      </c>
      <c r="T706" s="24">
        <v>0</v>
      </c>
      <c r="U706" s="83">
        <f t="shared" si="43"/>
        <v>0</v>
      </c>
      <c r="V706" s="9" t="s">
        <v>1341</v>
      </c>
      <c r="W706" s="153" t="s">
        <v>1410</v>
      </c>
      <c r="X706" s="29" t="s">
        <v>9385</v>
      </c>
    </row>
    <row r="707" spans="1:24" s="28" customFormat="1" ht="102" customHeight="1">
      <c r="A707" s="9" t="s">
        <v>9569</v>
      </c>
      <c r="B707" s="3" t="s">
        <v>1332</v>
      </c>
      <c r="C707" s="39" t="s">
        <v>1902</v>
      </c>
      <c r="D707" s="39" t="s">
        <v>1899</v>
      </c>
      <c r="E707" s="39" t="s">
        <v>1901</v>
      </c>
      <c r="F707" s="49" t="s">
        <v>514</v>
      </c>
      <c r="G707" s="29" t="s">
        <v>385</v>
      </c>
      <c r="H707" s="20">
        <v>0</v>
      </c>
      <c r="I707" s="34">
        <v>470000000</v>
      </c>
      <c r="J707" s="21" t="s">
        <v>1330</v>
      </c>
      <c r="K707" s="33" t="s">
        <v>1892</v>
      </c>
      <c r="L707" s="138" t="s">
        <v>3428</v>
      </c>
      <c r="M707" s="141" t="s">
        <v>383</v>
      </c>
      <c r="N707" s="361" t="s">
        <v>8876</v>
      </c>
      <c r="O707" s="3" t="s">
        <v>1382</v>
      </c>
      <c r="P707" s="7" t="s">
        <v>1354</v>
      </c>
      <c r="Q707" s="3" t="s">
        <v>1195</v>
      </c>
      <c r="R707" s="37">
        <v>500</v>
      </c>
      <c r="S707" s="32">
        <v>3661</v>
      </c>
      <c r="T707" s="4">
        <f>R707*S707</f>
        <v>1830500</v>
      </c>
      <c r="U707" s="83">
        <f>T707*1.12</f>
        <v>2050160.0000000002</v>
      </c>
      <c r="V707" s="9" t="s">
        <v>1341</v>
      </c>
      <c r="W707" s="153" t="s">
        <v>1410</v>
      </c>
      <c r="X707" s="29"/>
    </row>
    <row r="708" spans="1:24" s="28" customFormat="1" ht="102" customHeight="1">
      <c r="A708" s="9" t="s">
        <v>6752</v>
      </c>
      <c r="B708" s="3" t="s">
        <v>1332</v>
      </c>
      <c r="C708" s="39" t="s">
        <v>1900</v>
      </c>
      <c r="D708" s="39" t="s">
        <v>1899</v>
      </c>
      <c r="E708" s="39" t="s">
        <v>1898</v>
      </c>
      <c r="F708" s="49" t="s">
        <v>515</v>
      </c>
      <c r="G708" s="29" t="s">
        <v>385</v>
      </c>
      <c r="H708" s="20">
        <v>0</v>
      </c>
      <c r="I708" s="34">
        <v>470000000</v>
      </c>
      <c r="J708" s="21" t="s">
        <v>1330</v>
      </c>
      <c r="K708" s="33" t="s">
        <v>1892</v>
      </c>
      <c r="L708" s="138" t="s">
        <v>3428</v>
      </c>
      <c r="M708" s="141" t="s">
        <v>383</v>
      </c>
      <c r="N708" s="361" t="s">
        <v>8876</v>
      </c>
      <c r="O708" s="3" t="s">
        <v>1382</v>
      </c>
      <c r="P708" s="7" t="s">
        <v>1354</v>
      </c>
      <c r="Q708" s="3" t="s">
        <v>1195</v>
      </c>
      <c r="R708" s="37">
        <v>500</v>
      </c>
      <c r="S708" s="32">
        <v>5447</v>
      </c>
      <c r="T708" s="24">
        <v>0</v>
      </c>
      <c r="U708" s="83">
        <f t="shared" si="43"/>
        <v>0</v>
      </c>
      <c r="V708" s="9" t="s">
        <v>1341</v>
      </c>
      <c r="W708" s="153" t="s">
        <v>1410</v>
      </c>
      <c r="X708" s="29" t="s">
        <v>9385</v>
      </c>
    </row>
    <row r="709" spans="1:24" s="28" customFormat="1" ht="102" customHeight="1">
      <c r="A709" s="9" t="s">
        <v>9570</v>
      </c>
      <c r="B709" s="3" t="s">
        <v>1332</v>
      </c>
      <c r="C709" s="39" t="s">
        <v>1900</v>
      </c>
      <c r="D709" s="39" t="s">
        <v>1899</v>
      </c>
      <c r="E709" s="39" t="s">
        <v>1898</v>
      </c>
      <c r="F709" s="49" t="s">
        <v>515</v>
      </c>
      <c r="G709" s="29" t="s">
        <v>385</v>
      </c>
      <c r="H709" s="20">
        <v>0</v>
      </c>
      <c r="I709" s="34">
        <v>470000000</v>
      </c>
      <c r="J709" s="21" t="s">
        <v>1330</v>
      </c>
      <c r="K709" s="33" t="s">
        <v>1892</v>
      </c>
      <c r="L709" s="138" t="s">
        <v>3428</v>
      </c>
      <c r="M709" s="141" t="s">
        <v>383</v>
      </c>
      <c r="N709" s="361" t="s">
        <v>8876</v>
      </c>
      <c r="O709" s="3" t="s">
        <v>1382</v>
      </c>
      <c r="P709" s="7" t="s">
        <v>1354</v>
      </c>
      <c r="Q709" s="3" t="s">
        <v>1195</v>
      </c>
      <c r="R709" s="37">
        <v>400</v>
      </c>
      <c r="S709" s="32">
        <v>5447</v>
      </c>
      <c r="T709" s="4">
        <f>R709*S709</f>
        <v>2178800</v>
      </c>
      <c r="U709" s="83">
        <f>T709*1.12</f>
        <v>2440256</v>
      </c>
      <c r="V709" s="9" t="s">
        <v>1341</v>
      </c>
      <c r="W709" s="153" t="s">
        <v>1410</v>
      </c>
      <c r="X709" s="29"/>
    </row>
    <row r="710" spans="1:24" s="28" customFormat="1" ht="102" customHeight="1">
      <c r="A710" s="9" t="s">
        <v>6753</v>
      </c>
      <c r="B710" s="3" t="s">
        <v>1332</v>
      </c>
      <c r="C710" s="39" t="s">
        <v>1897</v>
      </c>
      <c r="D710" s="39" t="s">
        <v>1894</v>
      </c>
      <c r="E710" s="39" t="s">
        <v>1896</v>
      </c>
      <c r="F710" s="49" t="s">
        <v>516</v>
      </c>
      <c r="G710" s="29" t="s">
        <v>385</v>
      </c>
      <c r="H710" s="20">
        <v>0</v>
      </c>
      <c r="I710" s="34">
        <v>470000000</v>
      </c>
      <c r="J710" s="21" t="s">
        <v>1330</v>
      </c>
      <c r="K710" s="33" t="s">
        <v>1892</v>
      </c>
      <c r="L710" s="138" t="s">
        <v>3428</v>
      </c>
      <c r="M710" s="141" t="s">
        <v>383</v>
      </c>
      <c r="N710" s="361" t="s">
        <v>8876</v>
      </c>
      <c r="O710" s="3" t="s">
        <v>1382</v>
      </c>
      <c r="P710" s="7" t="s">
        <v>1354</v>
      </c>
      <c r="Q710" s="3" t="s">
        <v>1195</v>
      </c>
      <c r="R710" s="37">
        <v>2000</v>
      </c>
      <c r="S710" s="32">
        <v>327</v>
      </c>
      <c r="T710" s="4">
        <v>654000</v>
      </c>
      <c r="U710" s="83">
        <f t="shared" si="43"/>
        <v>732480.00000000012</v>
      </c>
      <c r="V710" s="9" t="s">
        <v>1341</v>
      </c>
      <c r="W710" s="153" t="s">
        <v>1410</v>
      </c>
      <c r="X710" s="29"/>
    </row>
    <row r="711" spans="1:24" s="28" customFormat="1" ht="102" customHeight="1">
      <c r="A711" s="9" t="s">
        <v>6754</v>
      </c>
      <c r="B711" s="3" t="s">
        <v>1332</v>
      </c>
      <c r="C711" s="39" t="s">
        <v>1895</v>
      </c>
      <c r="D711" s="39" t="s">
        <v>1894</v>
      </c>
      <c r="E711" s="39" t="s">
        <v>1893</v>
      </c>
      <c r="F711" s="49" t="s">
        <v>517</v>
      </c>
      <c r="G711" s="29" t="s">
        <v>385</v>
      </c>
      <c r="H711" s="20">
        <v>0</v>
      </c>
      <c r="I711" s="34">
        <v>470000000</v>
      </c>
      <c r="J711" s="21" t="s">
        <v>1330</v>
      </c>
      <c r="K711" s="33" t="s">
        <v>1892</v>
      </c>
      <c r="L711" s="138" t="s">
        <v>3428</v>
      </c>
      <c r="M711" s="141" t="s">
        <v>383</v>
      </c>
      <c r="N711" s="361" t="s">
        <v>8876</v>
      </c>
      <c r="O711" s="3" t="s">
        <v>1382</v>
      </c>
      <c r="P711" s="7" t="s">
        <v>1354</v>
      </c>
      <c r="Q711" s="3" t="s">
        <v>1195</v>
      </c>
      <c r="R711" s="37">
        <v>2000</v>
      </c>
      <c r="S711" s="32">
        <v>492</v>
      </c>
      <c r="T711" s="4">
        <v>984000</v>
      </c>
      <c r="U711" s="83">
        <f t="shared" si="43"/>
        <v>1102080</v>
      </c>
      <c r="V711" s="9" t="s">
        <v>1341</v>
      </c>
      <c r="W711" s="153" t="s">
        <v>1410</v>
      </c>
      <c r="X711" s="29"/>
    </row>
    <row r="712" spans="1:24" s="28" customFormat="1" ht="102" customHeight="1">
      <c r="A712" s="9" t="s">
        <v>6755</v>
      </c>
      <c r="B712" s="3" t="s">
        <v>1332</v>
      </c>
      <c r="C712" s="38" t="s">
        <v>1891</v>
      </c>
      <c r="D712" s="38" t="s">
        <v>1888</v>
      </c>
      <c r="E712" s="38" t="s">
        <v>1890</v>
      </c>
      <c r="F712" s="48" t="s">
        <v>501</v>
      </c>
      <c r="G712" s="29" t="s">
        <v>385</v>
      </c>
      <c r="H712" s="20">
        <v>0</v>
      </c>
      <c r="I712" s="34">
        <v>470000000</v>
      </c>
      <c r="J712" s="21" t="s">
        <v>1330</v>
      </c>
      <c r="K712" s="33" t="s">
        <v>1865</v>
      </c>
      <c r="L712" s="138" t="s">
        <v>3428</v>
      </c>
      <c r="M712" s="141" t="s">
        <v>383</v>
      </c>
      <c r="N712" s="361" t="s">
        <v>1744</v>
      </c>
      <c r="O712" s="3" t="s">
        <v>1382</v>
      </c>
      <c r="P712" s="7" t="s">
        <v>1354</v>
      </c>
      <c r="Q712" s="3" t="s">
        <v>1195</v>
      </c>
      <c r="R712" s="37">
        <v>235</v>
      </c>
      <c r="S712" s="32">
        <v>27709</v>
      </c>
      <c r="T712" s="24">
        <v>0</v>
      </c>
      <c r="U712" s="83">
        <f t="shared" si="43"/>
        <v>0</v>
      </c>
      <c r="V712" s="9" t="s">
        <v>1341</v>
      </c>
      <c r="W712" s="153" t="s">
        <v>1410</v>
      </c>
      <c r="X712" s="29" t="s">
        <v>9385</v>
      </c>
    </row>
    <row r="713" spans="1:24" s="28" customFormat="1" ht="102" customHeight="1">
      <c r="A713" s="9" t="s">
        <v>9559</v>
      </c>
      <c r="B713" s="3" t="s">
        <v>1332</v>
      </c>
      <c r="C713" s="38" t="s">
        <v>1891</v>
      </c>
      <c r="D713" s="38" t="s">
        <v>1888</v>
      </c>
      <c r="E713" s="38" t="s">
        <v>1890</v>
      </c>
      <c r="F713" s="48" t="s">
        <v>501</v>
      </c>
      <c r="G713" s="29" t="s">
        <v>385</v>
      </c>
      <c r="H713" s="20">
        <v>0</v>
      </c>
      <c r="I713" s="34">
        <v>470000000</v>
      </c>
      <c r="J713" s="21" t="s">
        <v>1330</v>
      </c>
      <c r="K713" s="33" t="s">
        <v>1865</v>
      </c>
      <c r="L713" s="138" t="s">
        <v>3428</v>
      </c>
      <c r="M713" s="141" t="s">
        <v>383</v>
      </c>
      <c r="N713" s="361" t="s">
        <v>1744</v>
      </c>
      <c r="O713" s="3" t="s">
        <v>1382</v>
      </c>
      <c r="P713" s="7" t="s">
        <v>1354</v>
      </c>
      <c r="Q713" s="3" t="s">
        <v>1195</v>
      </c>
      <c r="R713" s="37">
        <v>175</v>
      </c>
      <c r="S713" s="32">
        <v>27709</v>
      </c>
      <c r="T713" s="4">
        <f t="shared" ref="T713" si="61">R713*S713</f>
        <v>4849075</v>
      </c>
      <c r="U713" s="83">
        <f t="shared" ref="U713" si="62">T713*1.12</f>
        <v>5430964.0000000009</v>
      </c>
      <c r="V713" s="9" t="s">
        <v>1341</v>
      </c>
      <c r="W713" s="153" t="s">
        <v>1410</v>
      </c>
      <c r="X713" s="29"/>
    </row>
    <row r="714" spans="1:24" s="28" customFormat="1" ht="102" customHeight="1">
      <c r="A714" s="9" t="s">
        <v>6756</v>
      </c>
      <c r="B714" s="3" t="s">
        <v>1332</v>
      </c>
      <c r="C714" s="38" t="s">
        <v>1889</v>
      </c>
      <c r="D714" s="38" t="s">
        <v>1888</v>
      </c>
      <c r="E714" s="38" t="s">
        <v>1887</v>
      </c>
      <c r="F714" s="48" t="s">
        <v>502</v>
      </c>
      <c r="G714" s="29" t="s">
        <v>385</v>
      </c>
      <c r="H714" s="20">
        <v>0</v>
      </c>
      <c r="I714" s="34">
        <v>470000000</v>
      </c>
      <c r="J714" s="21" t="s">
        <v>1330</v>
      </c>
      <c r="K714" s="33" t="s">
        <v>1865</v>
      </c>
      <c r="L714" s="138" t="s">
        <v>3428</v>
      </c>
      <c r="M714" s="141" t="s">
        <v>383</v>
      </c>
      <c r="N714" s="361" t="s">
        <v>1744</v>
      </c>
      <c r="O714" s="3" t="s">
        <v>1382</v>
      </c>
      <c r="P714" s="7" t="s">
        <v>1354</v>
      </c>
      <c r="Q714" s="3" t="s">
        <v>1195</v>
      </c>
      <c r="R714" s="37">
        <v>20</v>
      </c>
      <c r="S714" s="32">
        <v>16550</v>
      </c>
      <c r="T714" s="4">
        <f t="shared" ref="T714:T791" si="63">R714*S714</f>
        <v>331000</v>
      </c>
      <c r="U714" s="83">
        <f t="shared" si="43"/>
        <v>370720.00000000006</v>
      </c>
      <c r="V714" s="9" t="s">
        <v>1341</v>
      </c>
      <c r="W714" s="153" t="s">
        <v>1410</v>
      </c>
      <c r="X714" s="29"/>
    </row>
    <row r="715" spans="1:24" s="28" customFormat="1" ht="102" customHeight="1">
      <c r="A715" s="9" t="s">
        <v>6757</v>
      </c>
      <c r="B715" s="3" t="s">
        <v>1332</v>
      </c>
      <c r="C715" s="38" t="s">
        <v>1885</v>
      </c>
      <c r="D715" s="38" t="s">
        <v>1868</v>
      </c>
      <c r="E715" s="38" t="s">
        <v>1884</v>
      </c>
      <c r="F715" s="31" t="s">
        <v>1886</v>
      </c>
      <c r="G715" s="29" t="s">
        <v>385</v>
      </c>
      <c r="H715" s="20">
        <v>0</v>
      </c>
      <c r="I715" s="34">
        <v>470000000</v>
      </c>
      <c r="J715" s="21" t="s">
        <v>1330</v>
      </c>
      <c r="K715" s="33" t="s">
        <v>1865</v>
      </c>
      <c r="L715" s="138" t="s">
        <v>3428</v>
      </c>
      <c r="M715" s="141" t="s">
        <v>383</v>
      </c>
      <c r="N715" s="361" t="s">
        <v>1744</v>
      </c>
      <c r="O715" s="3" t="s">
        <v>1382</v>
      </c>
      <c r="P715" s="7" t="s">
        <v>1354</v>
      </c>
      <c r="Q715" s="3" t="s">
        <v>1195</v>
      </c>
      <c r="R715" s="37">
        <v>30</v>
      </c>
      <c r="S715" s="32">
        <v>7950</v>
      </c>
      <c r="T715" s="4">
        <f t="shared" si="63"/>
        <v>238500</v>
      </c>
      <c r="U715" s="83">
        <f t="shared" si="43"/>
        <v>267120</v>
      </c>
      <c r="V715" s="9" t="s">
        <v>1341</v>
      </c>
      <c r="W715" s="153" t="s">
        <v>1410</v>
      </c>
      <c r="X715" s="29"/>
    </row>
    <row r="716" spans="1:24" s="28" customFormat="1" ht="102" customHeight="1">
      <c r="A716" s="9" t="s">
        <v>6758</v>
      </c>
      <c r="B716" s="3" t="s">
        <v>1332</v>
      </c>
      <c r="C716" s="38" t="s">
        <v>1885</v>
      </c>
      <c r="D716" s="38" t="s">
        <v>1868</v>
      </c>
      <c r="E716" s="38" t="s">
        <v>1884</v>
      </c>
      <c r="F716" s="31" t="s">
        <v>1883</v>
      </c>
      <c r="G716" s="29" t="s">
        <v>385</v>
      </c>
      <c r="H716" s="20">
        <v>0</v>
      </c>
      <c r="I716" s="34">
        <v>470000000</v>
      </c>
      <c r="J716" s="21" t="s">
        <v>1330</v>
      </c>
      <c r="K716" s="33" t="s">
        <v>1865</v>
      </c>
      <c r="L716" s="138" t="s">
        <v>3428</v>
      </c>
      <c r="M716" s="141" t="s">
        <v>383</v>
      </c>
      <c r="N716" s="361" t="s">
        <v>1744</v>
      </c>
      <c r="O716" s="3" t="s">
        <v>1382</v>
      </c>
      <c r="P716" s="7" t="s">
        <v>1354</v>
      </c>
      <c r="Q716" s="3" t="s">
        <v>1195</v>
      </c>
      <c r="R716" s="37">
        <v>850</v>
      </c>
      <c r="S716" s="32">
        <v>7425</v>
      </c>
      <c r="T716" s="24">
        <v>0</v>
      </c>
      <c r="U716" s="83">
        <f t="shared" si="43"/>
        <v>0</v>
      </c>
      <c r="V716" s="9" t="s">
        <v>1341</v>
      </c>
      <c r="W716" s="153" t="s">
        <v>1410</v>
      </c>
      <c r="X716" s="29" t="s">
        <v>9385</v>
      </c>
    </row>
    <row r="717" spans="1:24" s="28" customFormat="1" ht="102" customHeight="1">
      <c r="A717" s="9" t="s">
        <v>9560</v>
      </c>
      <c r="B717" s="3" t="s">
        <v>1332</v>
      </c>
      <c r="C717" s="38" t="s">
        <v>1885</v>
      </c>
      <c r="D717" s="38" t="s">
        <v>1868</v>
      </c>
      <c r="E717" s="38" t="s">
        <v>1884</v>
      </c>
      <c r="F717" s="31" t="s">
        <v>1883</v>
      </c>
      <c r="G717" s="29" t="s">
        <v>385</v>
      </c>
      <c r="H717" s="20">
        <v>0</v>
      </c>
      <c r="I717" s="34">
        <v>470000000</v>
      </c>
      <c r="J717" s="21" t="s">
        <v>1330</v>
      </c>
      <c r="K717" s="33" t="s">
        <v>1865</v>
      </c>
      <c r="L717" s="138" t="s">
        <v>3428</v>
      </c>
      <c r="M717" s="141" t="s">
        <v>383</v>
      </c>
      <c r="N717" s="361" t="s">
        <v>1744</v>
      </c>
      <c r="O717" s="3" t="s">
        <v>1382</v>
      </c>
      <c r="P717" s="7" t="s">
        <v>1354</v>
      </c>
      <c r="Q717" s="3" t="s">
        <v>1195</v>
      </c>
      <c r="R717" s="37">
        <v>600</v>
      </c>
      <c r="S717" s="32">
        <v>7425</v>
      </c>
      <c r="T717" s="4">
        <f t="shared" ref="T717" si="64">R717*S717</f>
        <v>4455000</v>
      </c>
      <c r="U717" s="83">
        <f t="shared" ref="U717" si="65">T717*1.12</f>
        <v>4989600.0000000009</v>
      </c>
      <c r="V717" s="9" t="s">
        <v>1341</v>
      </c>
      <c r="W717" s="153" t="s">
        <v>1410</v>
      </c>
      <c r="X717" s="29"/>
    </row>
    <row r="718" spans="1:24" s="28" customFormat="1" ht="102" customHeight="1">
      <c r="A718" s="9" t="s">
        <v>6759</v>
      </c>
      <c r="B718" s="3" t="s">
        <v>1332</v>
      </c>
      <c r="C718" s="38" t="s">
        <v>1874</v>
      </c>
      <c r="D718" s="38" t="s">
        <v>1868</v>
      </c>
      <c r="E718" s="38" t="s">
        <v>1873</v>
      </c>
      <c r="F718" s="31" t="s">
        <v>504</v>
      </c>
      <c r="G718" s="29" t="s">
        <v>385</v>
      </c>
      <c r="H718" s="20">
        <v>0</v>
      </c>
      <c r="I718" s="34">
        <v>470000000</v>
      </c>
      <c r="J718" s="21" t="s">
        <v>1330</v>
      </c>
      <c r="K718" s="33" t="s">
        <v>1865</v>
      </c>
      <c r="L718" s="138" t="s">
        <v>3428</v>
      </c>
      <c r="M718" s="141" t="s">
        <v>383</v>
      </c>
      <c r="N718" s="361" t="s">
        <v>1744</v>
      </c>
      <c r="O718" s="3" t="s">
        <v>1382</v>
      </c>
      <c r="P718" s="7" t="s">
        <v>1354</v>
      </c>
      <c r="Q718" s="3" t="s">
        <v>1195</v>
      </c>
      <c r="R718" s="37">
        <v>149</v>
      </c>
      <c r="S718" s="32">
        <v>1090</v>
      </c>
      <c r="T718" s="4">
        <f t="shared" si="63"/>
        <v>162410</v>
      </c>
      <c r="U718" s="83">
        <f t="shared" ref="U718:U795" si="66">T718*1.12</f>
        <v>181899.2</v>
      </c>
      <c r="V718" s="9" t="s">
        <v>1341</v>
      </c>
      <c r="W718" s="153" t="s">
        <v>1410</v>
      </c>
      <c r="X718" s="29"/>
    </row>
    <row r="719" spans="1:24" s="28" customFormat="1" ht="102" customHeight="1">
      <c r="A719" s="9" t="s">
        <v>6760</v>
      </c>
      <c r="B719" s="3" t="s">
        <v>1332</v>
      </c>
      <c r="C719" s="38" t="s">
        <v>1869</v>
      </c>
      <c r="D719" s="38" t="s">
        <v>1868</v>
      </c>
      <c r="E719" s="38" t="s">
        <v>1867</v>
      </c>
      <c r="F719" s="31" t="s">
        <v>505</v>
      </c>
      <c r="G719" s="29" t="s">
        <v>385</v>
      </c>
      <c r="H719" s="20">
        <v>0</v>
      </c>
      <c r="I719" s="34">
        <v>470000000</v>
      </c>
      <c r="J719" s="21" t="s">
        <v>1330</v>
      </c>
      <c r="K719" s="33" t="s">
        <v>1865</v>
      </c>
      <c r="L719" s="138" t="s">
        <v>3428</v>
      </c>
      <c r="M719" s="141" t="s">
        <v>383</v>
      </c>
      <c r="N719" s="361" t="s">
        <v>1744</v>
      </c>
      <c r="O719" s="3" t="s">
        <v>1382</v>
      </c>
      <c r="P719" s="7" t="s">
        <v>1354</v>
      </c>
      <c r="Q719" s="3" t="s">
        <v>1195</v>
      </c>
      <c r="R719" s="37">
        <v>15</v>
      </c>
      <c r="S719" s="32">
        <v>9250</v>
      </c>
      <c r="T719" s="4">
        <f t="shared" si="63"/>
        <v>138750</v>
      </c>
      <c r="U719" s="83">
        <f t="shared" si="66"/>
        <v>155400.00000000003</v>
      </c>
      <c r="V719" s="9" t="s">
        <v>1341</v>
      </c>
      <c r="W719" s="153" t="s">
        <v>1410</v>
      </c>
      <c r="X719" s="29"/>
    </row>
    <row r="720" spans="1:24" s="28" customFormat="1" ht="102" customHeight="1">
      <c r="A720" s="9" t="s">
        <v>6761</v>
      </c>
      <c r="B720" s="3" t="s">
        <v>1332</v>
      </c>
      <c r="C720" s="38" t="s">
        <v>1869</v>
      </c>
      <c r="D720" s="38" t="s">
        <v>1868</v>
      </c>
      <c r="E720" s="38" t="s">
        <v>1867</v>
      </c>
      <c r="F720" s="31" t="s">
        <v>506</v>
      </c>
      <c r="G720" s="29" t="s">
        <v>385</v>
      </c>
      <c r="H720" s="20">
        <v>0</v>
      </c>
      <c r="I720" s="34">
        <v>470000000</v>
      </c>
      <c r="J720" s="21" t="s">
        <v>1330</v>
      </c>
      <c r="K720" s="33" t="s">
        <v>1865</v>
      </c>
      <c r="L720" s="138" t="s">
        <v>3428</v>
      </c>
      <c r="M720" s="141" t="s">
        <v>383</v>
      </c>
      <c r="N720" s="361" t="s">
        <v>1744</v>
      </c>
      <c r="O720" s="3" t="s">
        <v>1382</v>
      </c>
      <c r="P720" s="7" t="s">
        <v>1354</v>
      </c>
      <c r="Q720" s="3" t="s">
        <v>1195</v>
      </c>
      <c r="R720" s="37">
        <v>45</v>
      </c>
      <c r="S720" s="32">
        <v>10400</v>
      </c>
      <c r="T720" s="4">
        <f t="shared" si="63"/>
        <v>468000</v>
      </c>
      <c r="U720" s="83">
        <f t="shared" si="66"/>
        <v>524160.00000000006</v>
      </c>
      <c r="V720" s="9" t="s">
        <v>1341</v>
      </c>
      <c r="W720" s="153" t="s">
        <v>1410</v>
      </c>
      <c r="X720" s="29"/>
    </row>
    <row r="721" spans="1:27" s="28" customFormat="1" ht="102" customHeight="1">
      <c r="A721" s="9" t="s">
        <v>6762</v>
      </c>
      <c r="B721" s="3" t="s">
        <v>1332</v>
      </c>
      <c r="C721" s="38" t="s">
        <v>1882</v>
      </c>
      <c r="D721" s="38" t="s">
        <v>1868</v>
      </c>
      <c r="E721" s="38" t="s">
        <v>1871</v>
      </c>
      <c r="F721" s="48"/>
      <c r="G721" s="29" t="s">
        <v>385</v>
      </c>
      <c r="H721" s="20">
        <v>0</v>
      </c>
      <c r="I721" s="34">
        <v>470000000</v>
      </c>
      <c r="J721" s="21" t="s">
        <v>1330</v>
      </c>
      <c r="K721" s="33" t="s">
        <v>1865</v>
      </c>
      <c r="L721" s="138" t="s">
        <v>3428</v>
      </c>
      <c r="M721" s="141" t="s">
        <v>383</v>
      </c>
      <c r="N721" s="361" t="s">
        <v>1744</v>
      </c>
      <c r="O721" s="3" t="s">
        <v>1382</v>
      </c>
      <c r="P721" s="7" t="s">
        <v>1354</v>
      </c>
      <c r="Q721" s="3" t="s">
        <v>1195</v>
      </c>
      <c r="R721" s="37">
        <v>10</v>
      </c>
      <c r="S721" s="32">
        <v>2150</v>
      </c>
      <c r="T721" s="4">
        <f t="shared" si="63"/>
        <v>21500</v>
      </c>
      <c r="U721" s="83">
        <f t="shared" si="66"/>
        <v>24080.000000000004</v>
      </c>
      <c r="V721" s="9" t="s">
        <v>1341</v>
      </c>
      <c r="W721" s="153" t="s">
        <v>1410</v>
      </c>
      <c r="X721" s="29"/>
      <c r="Z721" s="9" t="s">
        <v>503</v>
      </c>
      <c r="AA721" s="48" t="s">
        <v>507</v>
      </c>
    </row>
    <row r="722" spans="1:27" s="28" customFormat="1" ht="102" customHeight="1">
      <c r="A722" s="9" t="s">
        <v>6763</v>
      </c>
      <c r="B722" s="3" t="s">
        <v>1332</v>
      </c>
      <c r="C722" s="38" t="s">
        <v>1872</v>
      </c>
      <c r="D722" s="38" t="s">
        <v>1868</v>
      </c>
      <c r="E722" s="38" t="s">
        <v>1871</v>
      </c>
      <c r="F722" s="31" t="s">
        <v>508</v>
      </c>
      <c r="G722" s="29" t="s">
        <v>385</v>
      </c>
      <c r="H722" s="20">
        <v>0</v>
      </c>
      <c r="I722" s="34">
        <v>470000000</v>
      </c>
      <c r="J722" s="21" t="s">
        <v>1330</v>
      </c>
      <c r="K722" s="33" t="s">
        <v>1865</v>
      </c>
      <c r="L722" s="138" t="s">
        <v>3428</v>
      </c>
      <c r="M722" s="141" t="s">
        <v>383</v>
      </c>
      <c r="N722" s="361" t="s">
        <v>1744</v>
      </c>
      <c r="O722" s="3" t="s">
        <v>1382</v>
      </c>
      <c r="P722" s="7" t="s">
        <v>1354</v>
      </c>
      <c r="Q722" s="3" t="s">
        <v>1195</v>
      </c>
      <c r="R722" s="37">
        <v>178</v>
      </c>
      <c r="S722" s="32">
        <v>1115</v>
      </c>
      <c r="T722" s="4">
        <f t="shared" si="63"/>
        <v>198470</v>
      </c>
      <c r="U722" s="83">
        <f t="shared" si="66"/>
        <v>222286.40000000002</v>
      </c>
      <c r="V722" s="9" t="s">
        <v>1341</v>
      </c>
      <c r="W722" s="153" t="s">
        <v>1410</v>
      </c>
      <c r="X722" s="29"/>
    </row>
    <row r="723" spans="1:27" s="28" customFormat="1" ht="102" customHeight="1">
      <c r="A723" s="9" t="s">
        <v>6764</v>
      </c>
      <c r="B723" s="3" t="s">
        <v>1332</v>
      </c>
      <c r="C723" s="38" t="s">
        <v>1881</v>
      </c>
      <c r="D723" s="38" t="s">
        <v>1868</v>
      </c>
      <c r="E723" s="38" t="s">
        <v>1880</v>
      </c>
      <c r="F723" s="31" t="s">
        <v>509</v>
      </c>
      <c r="G723" s="29" t="s">
        <v>385</v>
      </c>
      <c r="H723" s="20">
        <v>0</v>
      </c>
      <c r="I723" s="34">
        <v>470000000</v>
      </c>
      <c r="J723" s="21" t="s">
        <v>1330</v>
      </c>
      <c r="K723" s="33" t="s">
        <v>1865</v>
      </c>
      <c r="L723" s="138" t="s">
        <v>3428</v>
      </c>
      <c r="M723" s="141" t="s">
        <v>383</v>
      </c>
      <c r="N723" s="361" t="s">
        <v>1744</v>
      </c>
      <c r="O723" s="3" t="s">
        <v>1382</v>
      </c>
      <c r="P723" s="7" t="s">
        <v>1354</v>
      </c>
      <c r="Q723" s="3" t="s">
        <v>1195</v>
      </c>
      <c r="R723" s="37">
        <v>25</v>
      </c>
      <c r="S723" s="32">
        <v>1416</v>
      </c>
      <c r="T723" s="4">
        <f t="shared" si="63"/>
        <v>35400</v>
      </c>
      <c r="U723" s="83">
        <f t="shared" si="66"/>
        <v>39648.000000000007</v>
      </c>
      <c r="V723" s="9" t="s">
        <v>1341</v>
      </c>
      <c r="W723" s="153" t="s">
        <v>1410</v>
      </c>
      <c r="X723" s="29"/>
    </row>
    <row r="724" spans="1:27" s="28" customFormat="1" ht="102" customHeight="1">
      <c r="A724" s="9" t="s">
        <v>6765</v>
      </c>
      <c r="B724" s="3" t="s">
        <v>1332</v>
      </c>
      <c r="C724" s="38" t="s">
        <v>1869</v>
      </c>
      <c r="D724" s="38" t="s">
        <v>1868</v>
      </c>
      <c r="E724" s="38" t="s">
        <v>1867</v>
      </c>
      <c r="F724" s="31" t="s">
        <v>510</v>
      </c>
      <c r="G724" s="29" t="s">
        <v>385</v>
      </c>
      <c r="H724" s="20">
        <v>0</v>
      </c>
      <c r="I724" s="34">
        <v>470000000</v>
      </c>
      <c r="J724" s="21" t="s">
        <v>1330</v>
      </c>
      <c r="K724" s="33" t="s">
        <v>1865</v>
      </c>
      <c r="L724" s="138" t="s">
        <v>3428</v>
      </c>
      <c r="M724" s="141" t="s">
        <v>383</v>
      </c>
      <c r="N724" s="361" t="s">
        <v>1744</v>
      </c>
      <c r="O724" s="3" t="s">
        <v>1382</v>
      </c>
      <c r="P724" s="7" t="s">
        <v>1354</v>
      </c>
      <c r="Q724" s="3" t="s">
        <v>1195</v>
      </c>
      <c r="R724" s="37">
        <v>25</v>
      </c>
      <c r="S724" s="32">
        <v>13480</v>
      </c>
      <c r="T724" s="4">
        <f t="shared" si="63"/>
        <v>337000</v>
      </c>
      <c r="U724" s="83">
        <f t="shared" si="66"/>
        <v>377440.00000000006</v>
      </c>
      <c r="V724" s="9" t="s">
        <v>1341</v>
      </c>
      <c r="W724" s="153" t="s">
        <v>1410</v>
      </c>
      <c r="X724" s="29"/>
    </row>
    <row r="725" spans="1:27" s="28" customFormat="1" ht="102" customHeight="1">
      <c r="A725" s="9" t="s">
        <v>6766</v>
      </c>
      <c r="B725" s="3" t="s">
        <v>1332</v>
      </c>
      <c r="C725" s="38" t="s">
        <v>1874</v>
      </c>
      <c r="D725" s="38" t="s">
        <v>1868</v>
      </c>
      <c r="E725" s="38" t="s">
        <v>1873</v>
      </c>
      <c r="F725" s="63" t="s">
        <v>1879</v>
      </c>
      <c r="G725" s="29" t="s">
        <v>385</v>
      </c>
      <c r="H725" s="20">
        <v>0</v>
      </c>
      <c r="I725" s="34">
        <v>470000000</v>
      </c>
      <c r="J725" s="21" t="s">
        <v>1330</v>
      </c>
      <c r="K725" s="33" t="s">
        <v>1865</v>
      </c>
      <c r="L725" s="138" t="s">
        <v>3428</v>
      </c>
      <c r="M725" s="141" t="s">
        <v>383</v>
      </c>
      <c r="N725" s="361" t="s">
        <v>1744</v>
      </c>
      <c r="O725" s="3" t="s">
        <v>1382</v>
      </c>
      <c r="P725" s="7" t="s">
        <v>1354</v>
      </c>
      <c r="Q725" s="3" t="s">
        <v>1195</v>
      </c>
      <c r="R725" s="37">
        <v>50</v>
      </c>
      <c r="S725" s="32">
        <v>1430</v>
      </c>
      <c r="T725" s="4">
        <f t="shared" si="63"/>
        <v>71500</v>
      </c>
      <c r="U725" s="83">
        <f t="shared" si="66"/>
        <v>80080.000000000015</v>
      </c>
      <c r="V725" s="9" t="s">
        <v>1341</v>
      </c>
      <c r="W725" s="153" t="s">
        <v>1410</v>
      </c>
      <c r="X725" s="29"/>
    </row>
    <row r="726" spans="1:27" s="28" customFormat="1" ht="102" customHeight="1">
      <c r="A726" s="9" t="s">
        <v>6767</v>
      </c>
      <c r="B726" s="3" t="s">
        <v>1332</v>
      </c>
      <c r="C726" s="40" t="s">
        <v>1872</v>
      </c>
      <c r="D726" s="38" t="s">
        <v>1878</v>
      </c>
      <c r="E726" s="38" t="s">
        <v>1877</v>
      </c>
      <c r="F726" s="31" t="s">
        <v>1876</v>
      </c>
      <c r="G726" s="29" t="s">
        <v>385</v>
      </c>
      <c r="H726" s="20">
        <v>0</v>
      </c>
      <c r="I726" s="34">
        <v>470000000</v>
      </c>
      <c r="J726" s="21" t="s">
        <v>1330</v>
      </c>
      <c r="K726" s="33" t="s">
        <v>1865</v>
      </c>
      <c r="L726" s="138" t="s">
        <v>3428</v>
      </c>
      <c r="M726" s="141" t="s">
        <v>383</v>
      </c>
      <c r="N726" s="361" t="s">
        <v>1744</v>
      </c>
      <c r="O726" s="3" t="s">
        <v>1382</v>
      </c>
      <c r="P726" s="7" t="s">
        <v>1354</v>
      </c>
      <c r="Q726" s="3" t="s">
        <v>1195</v>
      </c>
      <c r="R726" s="37">
        <v>310</v>
      </c>
      <c r="S726" s="32">
        <v>15050</v>
      </c>
      <c r="T726" s="4">
        <f t="shared" si="63"/>
        <v>4665500</v>
      </c>
      <c r="U726" s="83">
        <f t="shared" si="66"/>
        <v>5225360.0000000009</v>
      </c>
      <c r="V726" s="9" t="s">
        <v>1341</v>
      </c>
      <c r="W726" s="153" t="s">
        <v>1410</v>
      </c>
      <c r="X726" s="29"/>
    </row>
    <row r="727" spans="1:27" s="28" customFormat="1" ht="102" customHeight="1">
      <c r="A727" s="9" t="s">
        <v>6768</v>
      </c>
      <c r="B727" s="3" t="s">
        <v>1332</v>
      </c>
      <c r="C727" s="38" t="s">
        <v>1874</v>
      </c>
      <c r="D727" s="38" t="s">
        <v>1868</v>
      </c>
      <c r="E727" s="38" t="s">
        <v>1873</v>
      </c>
      <c r="F727" s="49" t="s">
        <v>1875</v>
      </c>
      <c r="G727" s="29" t="s">
        <v>385</v>
      </c>
      <c r="H727" s="20">
        <v>0</v>
      </c>
      <c r="I727" s="34">
        <v>470000000</v>
      </c>
      <c r="J727" s="21" t="s">
        <v>1330</v>
      </c>
      <c r="K727" s="33" t="s">
        <v>1865</v>
      </c>
      <c r="L727" s="138" t="s">
        <v>3428</v>
      </c>
      <c r="M727" s="141" t="s">
        <v>383</v>
      </c>
      <c r="N727" s="361" t="s">
        <v>1744</v>
      </c>
      <c r="O727" s="3" t="s">
        <v>1382</v>
      </c>
      <c r="P727" s="7" t="s">
        <v>1354</v>
      </c>
      <c r="Q727" s="3" t="s">
        <v>1195</v>
      </c>
      <c r="R727" s="37">
        <v>468</v>
      </c>
      <c r="S727" s="32">
        <v>1520</v>
      </c>
      <c r="T727" s="24">
        <v>0</v>
      </c>
      <c r="U727" s="83">
        <f t="shared" si="66"/>
        <v>0</v>
      </c>
      <c r="V727" s="9" t="s">
        <v>1341</v>
      </c>
      <c r="W727" s="153" t="s">
        <v>1410</v>
      </c>
      <c r="X727" s="29" t="s">
        <v>9385</v>
      </c>
    </row>
    <row r="728" spans="1:27" s="28" customFormat="1" ht="102" customHeight="1">
      <c r="A728" s="9" t="s">
        <v>9561</v>
      </c>
      <c r="B728" s="3" t="s">
        <v>1332</v>
      </c>
      <c r="C728" s="38" t="s">
        <v>1874</v>
      </c>
      <c r="D728" s="38" t="s">
        <v>1868</v>
      </c>
      <c r="E728" s="38" t="s">
        <v>1873</v>
      </c>
      <c r="F728" s="49" t="s">
        <v>1875</v>
      </c>
      <c r="G728" s="29" t="s">
        <v>385</v>
      </c>
      <c r="H728" s="20">
        <v>0</v>
      </c>
      <c r="I728" s="34">
        <v>470000000</v>
      </c>
      <c r="J728" s="21" t="s">
        <v>1330</v>
      </c>
      <c r="K728" s="33" t="s">
        <v>1865</v>
      </c>
      <c r="L728" s="138" t="s">
        <v>3428</v>
      </c>
      <c r="M728" s="141" t="s">
        <v>383</v>
      </c>
      <c r="N728" s="361" t="s">
        <v>1744</v>
      </c>
      <c r="O728" s="3" t="s">
        <v>1382</v>
      </c>
      <c r="P728" s="7" t="s">
        <v>1354</v>
      </c>
      <c r="Q728" s="3" t="s">
        <v>1195</v>
      </c>
      <c r="R728" s="37">
        <v>300</v>
      </c>
      <c r="S728" s="32">
        <v>1520</v>
      </c>
      <c r="T728" s="4">
        <f t="shared" ref="T728" si="67">R728*S728</f>
        <v>456000</v>
      </c>
      <c r="U728" s="83">
        <f t="shared" ref="U728" si="68">T728*1.12</f>
        <v>510720.00000000006</v>
      </c>
      <c r="V728" s="9" t="s">
        <v>1341</v>
      </c>
      <c r="W728" s="153" t="s">
        <v>1410</v>
      </c>
      <c r="X728" s="29"/>
    </row>
    <row r="729" spans="1:27" s="28" customFormat="1" ht="102" customHeight="1">
      <c r="A729" s="9" t="s">
        <v>6769</v>
      </c>
      <c r="B729" s="3" t="s">
        <v>1332</v>
      </c>
      <c r="C729" s="38" t="s">
        <v>1874</v>
      </c>
      <c r="D729" s="38" t="s">
        <v>1868</v>
      </c>
      <c r="E729" s="38" t="s">
        <v>1873</v>
      </c>
      <c r="F729" s="49" t="s">
        <v>511</v>
      </c>
      <c r="G729" s="29" t="s">
        <v>385</v>
      </c>
      <c r="H729" s="20">
        <v>0</v>
      </c>
      <c r="I729" s="34">
        <v>470000000</v>
      </c>
      <c r="J729" s="21" t="s">
        <v>1330</v>
      </c>
      <c r="K729" s="33" t="s">
        <v>1865</v>
      </c>
      <c r="L729" s="138" t="s">
        <v>3428</v>
      </c>
      <c r="M729" s="141" t="s">
        <v>383</v>
      </c>
      <c r="N729" s="361" t="s">
        <v>1744</v>
      </c>
      <c r="O729" s="3" t="s">
        <v>1382</v>
      </c>
      <c r="P729" s="7" t="s">
        <v>1354</v>
      </c>
      <c r="Q729" s="3" t="s">
        <v>1195</v>
      </c>
      <c r="R729" s="37">
        <v>92</v>
      </c>
      <c r="S729" s="32">
        <v>1250</v>
      </c>
      <c r="T729" s="24">
        <v>0</v>
      </c>
      <c r="U729" s="83">
        <f t="shared" si="66"/>
        <v>0</v>
      </c>
      <c r="V729" s="9" t="s">
        <v>1341</v>
      </c>
      <c r="W729" s="153" t="s">
        <v>1410</v>
      </c>
      <c r="X729" s="29" t="s">
        <v>9385</v>
      </c>
    </row>
    <row r="730" spans="1:27" s="28" customFormat="1" ht="102" customHeight="1">
      <c r="A730" s="9" t="s">
        <v>9562</v>
      </c>
      <c r="B730" s="3" t="s">
        <v>1332</v>
      </c>
      <c r="C730" s="38" t="s">
        <v>1874</v>
      </c>
      <c r="D730" s="38" t="s">
        <v>1868</v>
      </c>
      <c r="E730" s="38" t="s">
        <v>1873</v>
      </c>
      <c r="F730" s="49" t="s">
        <v>511</v>
      </c>
      <c r="G730" s="29" t="s">
        <v>385</v>
      </c>
      <c r="H730" s="20">
        <v>0</v>
      </c>
      <c r="I730" s="34">
        <v>470000000</v>
      </c>
      <c r="J730" s="21" t="s">
        <v>1330</v>
      </c>
      <c r="K730" s="33" t="s">
        <v>1865</v>
      </c>
      <c r="L730" s="138" t="s">
        <v>3428</v>
      </c>
      <c r="M730" s="141" t="s">
        <v>383</v>
      </c>
      <c r="N730" s="361" t="s">
        <v>1744</v>
      </c>
      <c r="O730" s="3" t="s">
        <v>1382</v>
      </c>
      <c r="P730" s="7" t="s">
        <v>1354</v>
      </c>
      <c r="Q730" s="3" t="s">
        <v>1195</v>
      </c>
      <c r="R730" s="37">
        <v>70</v>
      </c>
      <c r="S730" s="32">
        <v>1250</v>
      </c>
      <c r="T730" s="4">
        <f t="shared" ref="T730" si="69">R730*S730</f>
        <v>87500</v>
      </c>
      <c r="U730" s="83">
        <f t="shared" ref="U730" si="70">T730*1.12</f>
        <v>98000.000000000015</v>
      </c>
      <c r="V730" s="9" t="s">
        <v>1341</v>
      </c>
      <c r="W730" s="153" t="s">
        <v>1410</v>
      </c>
      <c r="X730" s="29"/>
    </row>
    <row r="731" spans="1:27" s="28" customFormat="1" ht="102" customHeight="1">
      <c r="A731" s="9" t="s">
        <v>6770</v>
      </c>
      <c r="B731" s="3" t="s">
        <v>1332</v>
      </c>
      <c r="C731" s="38" t="s">
        <v>1872</v>
      </c>
      <c r="D731" s="38" t="s">
        <v>1868</v>
      </c>
      <c r="E731" s="38" t="s">
        <v>1871</v>
      </c>
      <c r="F731" s="35" t="s">
        <v>1870</v>
      </c>
      <c r="G731" s="29" t="s">
        <v>385</v>
      </c>
      <c r="H731" s="20">
        <v>0</v>
      </c>
      <c r="I731" s="34">
        <v>470000000</v>
      </c>
      <c r="J731" s="21" t="s">
        <v>1330</v>
      </c>
      <c r="K731" s="33" t="s">
        <v>1865</v>
      </c>
      <c r="L731" s="138" t="s">
        <v>3428</v>
      </c>
      <c r="M731" s="141" t="s">
        <v>383</v>
      </c>
      <c r="N731" s="361" t="s">
        <v>1744</v>
      </c>
      <c r="O731" s="3" t="s">
        <v>1382</v>
      </c>
      <c r="P731" s="7" t="s">
        <v>1354</v>
      </c>
      <c r="Q731" s="3" t="s">
        <v>1195</v>
      </c>
      <c r="R731" s="37">
        <v>475</v>
      </c>
      <c r="S731" s="32">
        <v>1510</v>
      </c>
      <c r="T731" s="24">
        <v>0</v>
      </c>
      <c r="U731" s="83">
        <f t="shared" si="66"/>
        <v>0</v>
      </c>
      <c r="V731" s="9" t="s">
        <v>1341</v>
      </c>
      <c r="W731" s="153" t="s">
        <v>1410</v>
      </c>
      <c r="X731" s="29" t="s">
        <v>9385</v>
      </c>
    </row>
    <row r="732" spans="1:27" s="28" customFormat="1" ht="102" customHeight="1">
      <c r="A732" s="9" t="s">
        <v>9563</v>
      </c>
      <c r="B732" s="3" t="s">
        <v>1332</v>
      </c>
      <c r="C732" s="38" t="s">
        <v>1872</v>
      </c>
      <c r="D732" s="38" t="s">
        <v>1868</v>
      </c>
      <c r="E732" s="38" t="s">
        <v>1871</v>
      </c>
      <c r="F732" s="35" t="s">
        <v>1870</v>
      </c>
      <c r="G732" s="29" t="s">
        <v>385</v>
      </c>
      <c r="H732" s="20">
        <v>0</v>
      </c>
      <c r="I732" s="34">
        <v>470000000</v>
      </c>
      <c r="J732" s="21" t="s">
        <v>1330</v>
      </c>
      <c r="K732" s="33" t="s">
        <v>1865</v>
      </c>
      <c r="L732" s="138" t="s">
        <v>3428</v>
      </c>
      <c r="M732" s="141" t="s">
        <v>383</v>
      </c>
      <c r="N732" s="361" t="s">
        <v>1744</v>
      </c>
      <c r="O732" s="3" t="s">
        <v>1382</v>
      </c>
      <c r="P732" s="7" t="s">
        <v>1354</v>
      </c>
      <c r="Q732" s="3" t="s">
        <v>1195</v>
      </c>
      <c r="R732" s="37">
        <v>285</v>
      </c>
      <c r="S732" s="32">
        <v>1510</v>
      </c>
      <c r="T732" s="4">
        <f t="shared" ref="T732" si="71">R732*S732</f>
        <v>430350</v>
      </c>
      <c r="U732" s="83">
        <f t="shared" ref="U732" si="72">T732*1.12</f>
        <v>481992.00000000006</v>
      </c>
      <c r="V732" s="9" t="s">
        <v>1341</v>
      </c>
      <c r="W732" s="153" t="s">
        <v>1410</v>
      </c>
      <c r="X732" s="29"/>
    </row>
    <row r="733" spans="1:27" s="28" customFormat="1" ht="102" customHeight="1">
      <c r="A733" s="9" t="s">
        <v>6771</v>
      </c>
      <c r="B733" s="3" t="s">
        <v>1332</v>
      </c>
      <c r="C733" s="38" t="s">
        <v>1869</v>
      </c>
      <c r="D733" s="38" t="s">
        <v>1868</v>
      </c>
      <c r="E733" s="38" t="s">
        <v>1867</v>
      </c>
      <c r="F733" s="35" t="s">
        <v>1866</v>
      </c>
      <c r="G733" s="29" t="s">
        <v>385</v>
      </c>
      <c r="H733" s="20">
        <v>0</v>
      </c>
      <c r="I733" s="34">
        <v>470000000</v>
      </c>
      <c r="J733" s="21" t="s">
        <v>1330</v>
      </c>
      <c r="K733" s="33" t="s">
        <v>1865</v>
      </c>
      <c r="L733" s="138" t="s">
        <v>3428</v>
      </c>
      <c r="M733" s="141" t="s">
        <v>383</v>
      </c>
      <c r="N733" s="361" t="s">
        <v>1744</v>
      </c>
      <c r="O733" s="3" t="s">
        <v>1382</v>
      </c>
      <c r="P733" s="7" t="s">
        <v>1354</v>
      </c>
      <c r="Q733" s="3" t="s">
        <v>1195</v>
      </c>
      <c r="R733" s="37">
        <v>25</v>
      </c>
      <c r="S733" s="32">
        <v>26400</v>
      </c>
      <c r="T733" s="4">
        <f t="shared" si="63"/>
        <v>660000</v>
      </c>
      <c r="U733" s="83">
        <f t="shared" si="66"/>
        <v>739200.00000000012</v>
      </c>
      <c r="V733" s="9" t="s">
        <v>1341</v>
      </c>
      <c r="W733" s="153" t="s">
        <v>1410</v>
      </c>
      <c r="X733" s="29"/>
    </row>
    <row r="734" spans="1:27" s="28" customFormat="1" ht="102" customHeight="1">
      <c r="A734" s="9" t="s">
        <v>6772</v>
      </c>
      <c r="B734" s="3" t="s">
        <v>1332</v>
      </c>
      <c r="C734" s="40" t="s">
        <v>10381</v>
      </c>
      <c r="D734" s="35" t="s">
        <v>1864</v>
      </c>
      <c r="E734" s="39" t="s">
        <v>1863</v>
      </c>
      <c r="F734" s="35" t="s">
        <v>404</v>
      </c>
      <c r="G734" s="29" t="s">
        <v>384</v>
      </c>
      <c r="H734" s="20">
        <v>0</v>
      </c>
      <c r="I734" s="34">
        <v>470000000</v>
      </c>
      <c r="J734" s="21" t="s">
        <v>1330</v>
      </c>
      <c r="K734" s="33" t="s">
        <v>1383</v>
      </c>
      <c r="L734" s="138" t="s">
        <v>3428</v>
      </c>
      <c r="M734" s="141" t="s">
        <v>383</v>
      </c>
      <c r="N734" s="361" t="s">
        <v>8876</v>
      </c>
      <c r="O734" s="3" t="s">
        <v>1382</v>
      </c>
      <c r="P734" s="7" t="s">
        <v>1354</v>
      </c>
      <c r="Q734" s="3" t="s">
        <v>1195</v>
      </c>
      <c r="R734" s="24">
        <v>77</v>
      </c>
      <c r="S734" s="32">
        <v>9560</v>
      </c>
      <c r="T734" s="69">
        <f t="shared" si="63"/>
        <v>736120</v>
      </c>
      <c r="U734" s="83">
        <f t="shared" si="66"/>
        <v>824454.4</v>
      </c>
      <c r="V734" s="9" t="s">
        <v>1341</v>
      </c>
      <c r="W734" s="153" t="s">
        <v>1410</v>
      </c>
      <c r="X734" s="29"/>
    </row>
    <row r="735" spans="1:27" s="28" customFormat="1" ht="102" customHeight="1">
      <c r="A735" s="9" t="s">
        <v>6773</v>
      </c>
      <c r="B735" s="3" t="s">
        <v>1332</v>
      </c>
      <c r="C735" s="39" t="s">
        <v>1861</v>
      </c>
      <c r="D735" s="39" t="s">
        <v>1860</v>
      </c>
      <c r="E735" s="39" t="s">
        <v>1859</v>
      </c>
      <c r="F735" s="3" t="s">
        <v>1862</v>
      </c>
      <c r="G735" s="29" t="s">
        <v>384</v>
      </c>
      <c r="H735" s="20">
        <v>0</v>
      </c>
      <c r="I735" s="34">
        <v>470000000</v>
      </c>
      <c r="J735" s="21" t="s">
        <v>1330</v>
      </c>
      <c r="K735" s="33" t="s">
        <v>1383</v>
      </c>
      <c r="L735" s="138" t="s">
        <v>3428</v>
      </c>
      <c r="M735" s="141" t="s">
        <v>383</v>
      </c>
      <c r="N735" s="361" t="s">
        <v>8876</v>
      </c>
      <c r="O735" s="3" t="s">
        <v>1382</v>
      </c>
      <c r="P735" s="7" t="s">
        <v>1354</v>
      </c>
      <c r="Q735" s="3" t="s">
        <v>1195</v>
      </c>
      <c r="R735" s="24">
        <v>12</v>
      </c>
      <c r="S735" s="32">
        <v>37480</v>
      </c>
      <c r="T735" s="42">
        <v>0</v>
      </c>
      <c r="U735" s="83">
        <f t="shared" si="66"/>
        <v>0</v>
      </c>
      <c r="V735" s="9" t="s">
        <v>1341</v>
      </c>
      <c r="W735" s="153" t="s">
        <v>1410</v>
      </c>
      <c r="X735" s="29" t="s">
        <v>9385</v>
      </c>
    </row>
    <row r="736" spans="1:27" s="28" customFormat="1" ht="102" customHeight="1">
      <c r="A736" s="9" t="s">
        <v>9533</v>
      </c>
      <c r="B736" s="3" t="s">
        <v>1332</v>
      </c>
      <c r="C736" s="39" t="s">
        <v>1861</v>
      </c>
      <c r="D736" s="39" t="s">
        <v>1860</v>
      </c>
      <c r="E736" s="39" t="s">
        <v>1859</v>
      </c>
      <c r="F736" s="3" t="s">
        <v>1862</v>
      </c>
      <c r="G736" s="29" t="s">
        <v>384</v>
      </c>
      <c r="H736" s="20">
        <v>0</v>
      </c>
      <c r="I736" s="34">
        <v>470000000</v>
      </c>
      <c r="J736" s="21" t="s">
        <v>1330</v>
      </c>
      <c r="K736" s="33" t="s">
        <v>1383</v>
      </c>
      <c r="L736" s="138" t="s">
        <v>3428</v>
      </c>
      <c r="M736" s="141" t="s">
        <v>383</v>
      </c>
      <c r="N736" s="361" t="s">
        <v>8876</v>
      </c>
      <c r="O736" s="3" t="s">
        <v>1382</v>
      </c>
      <c r="P736" s="7" t="s">
        <v>1354</v>
      </c>
      <c r="Q736" s="3" t="s">
        <v>1195</v>
      </c>
      <c r="R736" s="24">
        <v>4</v>
      </c>
      <c r="S736" s="32">
        <v>37480</v>
      </c>
      <c r="T736" s="69">
        <f t="shared" ref="T736" si="73">R736*S736</f>
        <v>149920</v>
      </c>
      <c r="U736" s="83">
        <f t="shared" ref="U736" si="74">T736*1.12</f>
        <v>167910.40000000002</v>
      </c>
      <c r="V736" s="9" t="s">
        <v>1341</v>
      </c>
      <c r="W736" s="153" t="s">
        <v>1410</v>
      </c>
      <c r="X736" s="29"/>
    </row>
    <row r="737" spans="1:24" s="28" customFormat="1" ht="102" customHeight="1">
      <c r="A737" s="9" t="s">
        <v>6774</v>
      </c>
      <c r="B737" s="3" t="s">
        <v>1332</v>
      </c>
      <c r="C737" s="39" t="s">
        <v>1861</v>
      </c>
      <c r="D737" s="39" t="s">
        <v>1860</v>
      </c>
      <c r="E737" s="39" t="s">
        <v>1859</v>
      </c>
      <c r="F737" s="3" t="s">
        <v>1858</v>
      </c>
      <c r="G737" s="29" t="s">
        <v>384</v>
      </c>
      <c r="H737" s="20">
        <v>0</v>
      </c>
      <c r="I737" s="34">
        <v>470000000</v>
      </c>
      <c r="J737" s="21" t="s">
        <v>1330</v>
      </c>
      <c r="K737" s="33" t="s">
        <v>1383</v>
      </c>
      <c r="L737" s="138" t="s">
        <v>3428</v>
      </c>
      <c r="M737" s="141" t="s">
        <v>383</v>
      </c>
      <c r="N737" s="361" t="s">
        <v>8876</v>
      </c>
      <c r="O737" s="3" t="s">
        <v>1382</v>
      </c>
      <c r="P737" s="7" t="s">
        <v>1354</v>
      </c>
      <c r="Q737" s="3" t="s">
        <v>1195</v>
      </c>
      <c r="R737" s="24">
        <v>8</v>
      </c>
      <c r="S737" s="32">
        <v>39675</v>
      </c>
      <c r="T737" s="69">
        <f t="shared" si="63"/>
        <v>317400</v>
      </c>
      <c r="U737" s="83">
        <f t="shared" si="66"/>
        <v>355488.00000000006</v>
      </c>
      <c r="V737" s="9" t="s">
        <v>1341</v>
      </c>
      <c r="W737" s="153" t="s">
        <v>1410</v>
      </c>
      <c r="X737" s="29"/>
    </row>
    <row r="738" spans="1:24" s="28" customFormat="1" ht="102" customHeight="1">
      <c r="A738" s="9" t="s">
        <v>6775</v>
      </c>
      <c r="B738" s="3" t="s">
        <v>1332</v>
      </c>
      <c r="C738" s="52" t="s">
        <v>1857</v>
      </c>
      <c r="D738" s="51" t="s">
        <v>1854</v>
      </c>
      <c r="E738" s="51" t="s">
        <v>1856</v>
      </c>
      <c r="F738" s="31" t="s">
        <v>405</v>
      </c>
      <c r="G738" s="29" t="s">
        <v>384</v>
      </c>
      <c r="H738" s="20">
        <v>0</v>
      </c>
      <c r="I738" s="34">
        <v>470000000</v>
      </c>
      <c r="J738" s="21" t="s">
        <v>1330</v>
      </c>
      <c r="K738" s="33" t="s">
        <v>1383</v>
      </c>
      <c r="L738" s="138" t="s">
        <v>3428</v>
      </c>
      <c r="M738" s="141" t="s">
        <v>383</v>
      </c>
      <c r="N738" s="361" t="s">
        <v>8876</v>
      </c>
      <c r="O738" s="3" t="s">
        <v>1382</v>
      </c>
      <c r="P738" s="7" t="s">
        <v>1354</v>
      </c>
      <c r="Q738" s="3" t="s">
        <v>1195</v>
      </c>
      <c r="R738" s="24">
        <v>8</v>
      </c>
      <c r="S738" s="32">
        <v>28700</v>
      </c>
      <c r="T738" s="69">
        <f t="shared" si="63"/>
        <v>229600</v>
      </c>
      <c r="U738" s="83">
        <f t="shared" si="66"/>
        <v>257152.00000000003</v>
      </c>
      <c r="V738" s="9" t="s">
        <v>1341</v>
      </c>
      <c r="W738" s="153" t="s">
        <v>1410</v>
      </c>
      <c r="X738" s="29"/>
    </row>
    <row r="739" spans="1:24" s="28" customFormat="1" ht="102" customHeight="1">
      <c r="A739" s="9" t="s">
        <v>6776</v>
      </c>
      <c r="B739" s="3" t="s">
        <v>1332</v>
      </c>
      <c r="C739" s="52" t="s">
        <v>1855</v>
      </c>
      <c r="D739" s="51" t="s">
        <v>1854</v>
      </c>
      <c r="E739" s="51" t="s">
        <v>1853</v>
      </c>
      <c r="F739" s="31" t="s">
        <v>406</v>
      </c>
      <c r="G739" s="29" t="s">
        <v>384</v>
      </c>
      <c r="H739" s="20">
        <v>0</v>
      </c>
      <c r="I739" s="34">
        <v>470000000</v>
      </c>
      <c r="J739" s="21" t="s">
        <v>1330</v>
      </c>
      <c r="K739" s="33" t="s">
        <v>1383</v>
      </c>
      <c r="L739" s="138" t="s">
        <v>3428</v>
      </c>
      <c r="M739" s="141" t="s">
        <v>383</v>
      </c>
      <c r="N739" s="361" t="s">
        <v>8876</v>
      </c>
      <c r="O739" s="3" t="s">
        <v>1382</v>
      </c>
      <c r="P739" s="7" t="s">
        <v>1354</v>
      </c>
      <c r="Q739" s="3" t="s">
        <v>1195</v>
      </c>
      <c r="R739" s="24">
        <v>8</v>
      </c>
      <c r="S739" s="32">
        <v>25600</v>
      </c>
      <c r="T739" s="69">
        <f t="shared" si="63"/>
        <v>204800</v>
      </c>
      <c r="U739" s="83">
        <f t="shared" si="66"/>
        <v>229376.00000000003</v>
      </c>
      <c r="V739" s="9" t="s">
        <v>1341</v>
      </c>
      <c r="W739" s="153" t="s">
        <v>1410</v>
      </c>
      <c r="X739" s="29"/>
    </row>
    <row r="740" spans="1:24" s="28" customFormat="1" ht="102" customHeight="1">
      <c r="A740" s="9" t="s">
        <v>6777</v>
      </c>
      <c r="B740" s="3" t="s">
        <v>1332</v>
      </c>
      <c r="C740" s="52" t="s">
        <v>1852</v>
      </c>
      <c r="D740" s="51" t="s">
        <v>1851</v>
      </c>
      <c r="E740" s="51" t="s">
        <v>1850</v>
      </c>
      <c r="F740" s="31" t="s">
        <v>407</v>
      </c>
      <c r="G740" s="29" t="s">
        <v>384</v>
      </c>
      <c r="H740" s="20">
        <v>0</v>
      </c>
      <c r="I740" s="34">
        <v>470000000</v>
      </c>
      <c r="J740" s="21" t="s">
        <v>1330</v>
      </c>
      <c r="K740" s="33" t="s">
        <v>1383</v>
      </c>
      <c r="L740" s="138" t="s">
        <v>3428</v>
      </c>
      <c r="M740" s="141" t="s">
        <v>383</v>
      </c>
      <c r="N740" s="361" t="s">
        <v>8876</v>
      </c>
      <c r="O740" s="3" t="s">
        <v>1382</v>
      </c>
      <c r="P740" s="7" t="s">
        <v>1354</v>
      </c>
      <c r="Q740" s="3" t="s">
        <v>1195</v>
      </c>
      <c r="R740" s="24">
        <v>2</v>
      </c>
      <c r="S740" s="32">
        <v>39625</v>
      </c>
      <c r="T740" s="69">
        <f t="shared" si="63"/>
        <v>79250</v>
      </c>
      <c r="U740" s="83">
        <f t="shared" si="66"/>
        <v>88760.000000000015</v>
      </c>
      <c r="V740" s="9" t="s">
        <v>1341</v>
      </c>
      <c r="W740" s="153" t="s">
        <v>1410</v>
      </c>
      <c r="X740" s="29"/>
    </row>
    <row r="741" spans="1:24" s="28" customFormat="1" ht="102" customHeight="1">
      <c r="A741" s="9" t="s">
        <v>6778</v>
      </c>
      <c r="B741" s="3" t="s">
        <v>1332</v>
      </c>
      <c r="C741" s="52" t="s">
        <v>1197</v>
      </c>
      <c r="D741" s="51" t="s">
        <v>1849</v>
      </c>
      <c r="E741" s="51" t="s">
        <v>1848</v>
      </c>
      <c r="F741" s="9" t="s">
        <v>408</v>
      </c>
      <c r="G741" s="29" t="s">
        <v>384</v>
      </c>
      <c r="H741" s="20">
        <v>0</v>
      </c>
      <c r="I741" s="34">
        <v>470000000</v>
      </c>
      <c r="J741" s="21" t="s">
        <v>1330</v>
      </c>
      <c r="K741" s="33" t="s">
        <v>1383</v>
      </c>
      <c r="L741" s="138" t="s">
        <v>3428</v>
      </c>
      <c r="M741" s="141" t="s">
        <v>383</v>
      </c>
      <c r="N741" s="361" t="s">
        <v>8876</v>
      </c>
      <c r="O741" s="3" t="s">
        <v>1382</v>
      </c>
      <c r="P741" s="7" t="s">
        <v>1354</v>
      </c>
      <c r="Q741" s="3" t="s">
        <v>1195</v>
      </c>
      <c r="R741" s="24">
        <v>2</v>
      </c>
      <c r="S741" s="32">
        <v>28900</v>
      </c>
      <c r="T741" s="69">
        <f t="shared" si="63"/>
        <v>57800</v>
      </c>
      <c r="U741" s="83">
        <f t="shared" si="66"/>
        <v>64736.000000000007</v>
      </c>
      <c r="V741" s="9" t="s">
        <v>1341</v>
      </c>
      <c r="W741" s="153" t="s">
        <v>1410</v>
      </c>
      <c r="X741" s="29"/>
    </row>
    <row r="742" spans="1:24" s="28" customFormat="1" ht="102" customHeight="1">
      <c r="A742" s="9" t="s">
        <v>6779</v>
      </c>
      <c r="B742" s="3" t="s">
        <v>1332</v>
      </c>
      <c r="C742" s="52" t="s">
        <v>1197</v>
      </c>
      <c r="D742" s="51" t="s">
        <v>1849</v>
      </c>
      <c r="E742" s="51" t="s">
        <v>1848</v>
      </c>
      <c r="F742" s="9" t="s">
        <v>409</v>
      </c>
      <c r="G742" s="29" t="s">
        <v>384</v>
      </c>
      <c r="H742" s="20">
        <v>0</v>
      </c>
      <c r="I742" s="34">
        <v>470000000</v>
      </c>
      <c r="J742" s="21" t="s">
        <v>1330</v>
      </c>
      <c r="K742" s="33" t="s">
        <v>1383</v>
      </c>
      <c r="L742" s="138" t="s">
        <v>3428</v>
      </c>
      <c r="M742" s="141" t="s">
        <v>383</v>
      </c>
      <c r="N742" s="361" t="s">
        <v>8876</v>
      </c>
      <c r="O742" s="3" t="s">
        <v>1382</v>
      </c>
      <c r="P742" s="7" t="s">
        <v>1354</v>
      </c>
      <c r="Q742" s="3" t="s">
        <v>1195</v>
      </c>
      <c r="R742" s="24">
        <v>2</v>
      </c>
      <c r="S742" s="32">
        <v>120110</v>
      </c>
      <c r="T742" s="69">
        <f t="shared" si="63"/>
        <v>240220</v>
      </c>
      <c r="U742" s="83">
        <f t="shared" si="66"/>
        <v>269046.40000000002</v>
      </c>
      <c r="V742" s="9" t="s">
        <v>1341</v>
      </c>
      <c r="W742" s="153" t="s">
        <v>1410</v>
      </c>
      <c r="X742" s="29"/>
    </row>
    <row r="743" spans="1:24" s="28" customFormat="1" ht="102" customHeight="1">
      <c r="A743" s="9" t="s">
        <v>6780</v>
      </c>
      <c r="B743" s="3" t="s">
        <v>1332</v>
      </c>
      <c r="C743" s="52" t="s">
        <v>10374</v>
      </c>
      <c r="D743" s="51" t="s">
        <v>10375</v>
      </c>
      <c r="E743" s="51" t="s">
        <v>10376</v>
      </c>
      <c r="F743" s="35" t="s">
        <v>10377</v>
      </c>
      <c r="G743" s="29" t="s">
        <v>384</v>
      </c>
      <c r="H743" s="20">
        <v>0</v>
      </c>
      <c r="I743" s="34">
        <v>470000000</v>
      </c>
      <c r="J743" s="21" t="s">
        <v>1330</v>
      </c>
      <c r="K743" s="33" t="s">
        <v>1383</v>
      </c>
      <c r="L743" s="138" t="s">
        <v>3428</v>
      </c>
      <c r="M743" s="141" t="s">
        <v>383</v>
      </c>
      <c r="N743" s="361" t="s">
        <v>8876</v>
      </c>
      <c r="O743" s="3" t="s">
        <v>1382</v>
      </c>
      <c r="P743" s="7" t="s">
        <v>1354</v>
      </c>
      <c r="Q743" s="3" t="s">
        <v>1195</v>
      </c>
      <c r="R743" s="24">
        <v>4</v>
      </c>
      <c r="S743" s="32">
        <v>275000</v>
      </c>
      <c r="T743" s="69">
        <f t="shared" si="63"/>
        <v>1100000</v>
      </c>
      <c r="U743" s="83">
        <f t="shared" si="66"/>
        <v>1232000.0000000002</v>
      </c>
      <c r="V743" s="9" t="s">
        <v>1341</v>
      </c>
      <c r="W743" s="153" t="s">
        <v>1410</v>
      </c>
      <c r="X743" s="29"/>
    </row>
    <row r="744" spans="1:24" s="28" customFormat="1" ht="102" customHeight="1">
      <c r="A744" s="9" t="s">
        <v>6781</v>
      </c>
      <c r="B744" s="3" t="s">
        <v>1332</v>
      </c>
      <c r="C744" s="39" t="s">
        <v>1845</v>
      </c>
      <c r="D744" s="39" t="s">
        <v>1844</v>
      </c>
      <c r="E744" s="39" t="s">
        <v>1843</v>
      </c>
      <c r="F744" s="31" t="s">
        <v>411</v>
      </c>
      <c r="G744" s="29" t="s">
        <v>384</v>
      </c>
      <c r="H744" s="20">
        <v>0</v>
      </c>
      <c r="I744" s="34">
        <v>470000000</v>
      </c>
      <c r="J744" s="21" t="s">
        <v>1330</v>
      </c>
      <c r="K744" s="33" t="s">
        <v>1383</v>
      </c>
      <c r="L744" s="138" t="s">
        <v>3428</v>
      </c>
      <c r="M744" s="141" t="s">
        <v>383</v>
      </c>
      <c r="N744" s="361" t="s">
        <v>8876</v>
      </c>
      <c r="O744" s="3" t="s">
        <v>1382</v>
      </c>
      <c r="P744" s="7" t="s">
        <v>1354</v>
      </c>
      <c r="Q744" s="3" t="s">
        <v>1195</v>
      </c>
      <c r="R744" s="24">
        <v>16</v>
      </c>
      <c r="S744" s="32">
        <v>35250</v>
      </c>
      <c r="T744" s="69">
        <f t="shared" si="63"/>
        <v>564000</v>
      </c>
      <c r="U744" s="83">
        <f t="shared" si="66"/>
        <v>631680.00000000012</v>
      </c>
      <c r="V744" s="9" t="s">
        <v>1341</v>
      </c>
      <c r="W744" s="153" t="s">
        <v>1410</v>
      </c>
      <c r="X744" s="29"/>
    </row>
    <row r="745" spans="1:24" s="28" customFormat="1" ht="102" customHeight="1">
      <c r="A745" s="9" t="s">
        <v>6782</v>
      </c>
      <c r="B745" s="3" t="s">
        <v>1332</v>
      </c>
      <c r="C745" s="39" t="s">
        <v>1847</v>
      </c>
      <c r="D745" s="39" t="s">
        <v>1844</v>
      </c>
      <c r="E745" s="39" t="s">
        <v>1846</v>
      </c>
      <c r="F745" s="31" t="s">
        <v>412</v>
      </c>
      <c r="G745" s="29" t="s">
        <v>384</v>
      </c>
      <c r="H745" s="20">
        <v>0</v>
      </c>
      <c r="I745" s="34">
        <v>470000000</v>
      </c>
      <c r="J745" s="21" t="s">
        <v>1330</v>
      </c>
      <c r="K745" s="33" t="s">
        <v>1383</v>
      </c>
      <c r="L745" s="138" t="s">
        <v>3428</v>
      </c>
      <c r="M745" s="141" t="s">
        <v>383</v>
      </c>
      <c r="N745" s="361" t="s">
        <v>8876</v>
      </c>
      <c r="O745" s="3" t="s">
        <v>1382</v>
      </c>
      <c r="P745" s="7" t="s">
        <v>1354</v>
      </c>
      <c r="Q745" s="3" t="s">
        <v>1195</v>
      </c>
      <c r="R745" s="24">
        <v>3</v>
      </c>
      <c r="S745" s="32">
        <v>39625</v>
      </c>
      <c r="T745" s="69">
        <f t="shared" si="63"/>
        <v>118875</v>
      </c>
      <c r="U745" s="83">
        <f t="shared" si="66"/>
        <v>133140</v>
      </c>
      <c r="V745" s="9" t="s">
        <v>1341</v>
      </c>
      <c r="W745" s="153" t="s">
        <v>1410</v>
      </c>
      <c r="X745" s="29"/>
    </row>
    <row r="746" spans="1:24" s="28" customFormat="1" ht="102" customHeight="1">
      <c r="A746" s="9" t="s">
        <v>6783</v>
      </c>
      <c r="B746" s="3" t="s">
        <v>1332</v>
      </c>
      <c r="C746" s="39" t="s">
        <v>1845</v>
      </c>
      <c r="D746" s="39" t="s">
        <v>1844</v>
      </c>
      <c r="E746" s="39" t="s">
        <v>1843</v>
      </c>
      <c r="F746" s="31" t="s">
        <v>413</v>
      </c>
      <c r="G746" s="29" t="s">
        <v>384</v>
      </c>
      <c r="H746" s="20">
        <v>0</v>
      </c>
      <c r="I746" s="34">
        <v>470000000</v>
      </c>
      <c r="J746" s="21" t="s">
        <v>1330</v>
      </c>
      <c r="K746" s="33" t="s">
        <v>1383</v>
      </c>
      <c r="L746" s="138" t="s">
        <v>3428</v>
      </c>
      <c r="M746" s="141" t="s">
        <v>383</v>
      </c>
      <c r="N746" s="361" t="s">
        <v>8876</v>
      </c>
      <c r="O746" s="3" t="s">
        <v>1382</v>
      </c>
      <c r="P746" s="7" t="s">
        <v>1354</v>
      </c>
      <c r="Q746" s="3" t="s">
        <v>1195</v>
      </c>
      <c r="R746" s="24">
        <v>4</v>
      </c>
      <c r="S746" s="32">
        <v>47500</v>
      </c>
      <c r="T746" s="69">
        <f t="shared" si="63"/>
        <v>190000</v>
      </c>
      <c r="U746" s="83">
        <f t="shared" si="66"/>
        <v>212800.00000000003</v>
      </c>
      <c r="V746" s="9" t="s">
        <v>1341</v>
      </c>
      <c r="W746" s="153" t="s">
        <v>1410</v>
      </c>
      <c r="X746" s="29"/>
    </row>
    <row r="747" spans="1:24" s="28" customFormat="1" ht="102" customHeight="1">
      <c r="A747" s="9" t="s">
        <v>6784</v>
      </c>
      <c r="B747" s="3" t="s">
        <v>1332</v>
      </c>
      <c r="C747" s="39" t="s">
        <v>1842</v>
      </c>
      <c r="D747" s="39" t="s">
        <v>1841</v>
      </c>
      <c r="E747" s="39" t="s">
        <v>1840</v>
      </c>
      <c r="F747" s="31" t="s">
        <v>1839</v>
      </c>
      <c r="G747" s="29" t="s">
        <v>384</v>
      </c>
      <c r="H747" s="20">
        <v>0</v>
      </c>
      <c r="I747" s="34">
        <v>470000000</v>
      </c>
      <c r="J747" s="21" t="s">
        <v>1330</v>
      </c>
      <c r="K747" s="33" t="s">
        <v>1383</v>
      </c>
      <c r="L747" s="138" t="s">
        <v>3428</v>
      </c>
      <c r="M747" s="141" t="s">
        <v>383</v>
      </c>
      <c r="N747" s="361" t="s">
        <v>8876</v>
      </c>
      <c r="O747" s="3" t="s">
        <v>1382</v>
      </c>
      <c r="P747" s="7" t="s">
        <v>1354</v>
      </c>
      <c r="Q747" s="3" t="s">
        <v>1195</v>
      </c>
      <c r="R747" s="24">
        <v>11</v>
      </c>
      <c r="S747" s="32">
        <v>18710</v>
      </c>
      <c r="T747" s="69">
        <f t="shared" si="63"/>
        <v>205810</v>
      </c>
      <c r="U747" s="83">
        <f t="shared" si="66"/>
        <v>230507.2</v>
      </c>
      <c r="V747" s="9" t="s">
        <v>1341</v>
      </c>
      <c r="W747" s="153" t="s">
        <v>1410</v>
      </c>
      <c r="X747" s="29"/>
    </row>
    <row r="748" spans="1:24" s="28" customFormat="1" ht="102" customHeight="1">
      <c r="A748" s="9" t="s">
        <v>6785</v>
      </c>
      <c r="B748" s="3" t="s">
        <v>1332</v>
      </c>
      <c r="C748" s="39" t="s">
        <v>1838</v>
      </c>
      <c r="D748" s="39" t="s">
        <v>1837</v>
      </c>
      <c r="E748" s="39" t="s">
        <v>1836</v>
      </c>
      <c r="F748" s="31" t="s">
        <v>414</v>
      </c>
      <c r="G748" s="29" t="s">
        <v>384</v>
      </c>
      <c r="H748" s="20">
        <v>0</v>
      </c>
      <c r="I748" s="34">
        <v>470000000</v>
      </c>
      <c r="J748" s="21" t="s">
        <v>1330</v>
      </c>
      <c r="K748" s="33" t="s">
        <v>1383</v>
      </c>
      <c r="L748" s="138" t="s">
        <v>3428</v>
      </c>
      <c r="M748" s="141" t="s">
        <v>383</v>
      </c>
      <c r="N748" s="361" t="s">
        <v>8876</v>
      </c>
      <c r="O748" s="3" t="s">
        <v>1382</v>
      </c>
      <c r="P748" s="7" t="s">
        <v>1354</v>
      </c>
      <c r="Q748" s="3" t="s">
        <v>1195</v>
      </c>
      <c r="R748" s="24">
        <v>5</v>
      </c>
      <c r="S748" s="32">
        <v>13125</v>
      </c>
      <c r="T748" s="69">
        <f t="shared" si="63"/>
        <v>65625</v>
      </c>
      <c r="U748" s="83">
        <f t="shared" si="66"/>
        <v>73500</v>
      </c>
      <c r="V748" s="9" t="s">
        <v>1341</v>
      </c>
      <c r="W748" s="153" t="s">
        <v>1410</v>
      </c>
      <c r="X748" s="29"/>
    </row>
    <row r="749" spans="1:24" s="28" customFormat="1" ht="102" customHeight="1">
      <c r="A749" s="9" t="s">
        <v>6786</v>
      </c>
      <c r="B749" s="3" t="s">
        <v>1332</v>
      </c>
      <c r="C749" s="39" t="s">
        <v>1835</v>
      </c>
      <c r="D749" s="39" t="s">
        <v>1828</v>
      </c>
      <c r="E749" s="59" t="s">
        <v>1834</v>
      </c>
      <c r="F749" s="68" t="s">
        <v>497</v>
      </c>
      <c r="G749" s="29" t="s">
        <v>384</v>
      </c>
      <c r="H749" s="20">
        <v>0</v>
      </c>
      <c r="I749" s="34">
        <v>470000000</v>
      </c>
      <c r="J749" s="21" t="s">
        <v>1330</v>
      </c>
      <c r="K749" s="33" t="s">
        <v>1826</v>
      </c>
      <c r="L749" s="138" t="s">
        <v>3428</v>
      </c>
      <c r="M749" s="141" t="s">
        <v>383</v>
      </c>
      <c r="N749" s="361" t="s">
        <v>8880</v>
      </c>
      <c r="O749" s="3" t="s">
        <v>1382</v>
      </c>
      <c r="P749" s="7" t="s">
        <v>1354</v>
      </c>
      <c r="Q749" s="3" t="s">
        <v>1195</v>
      </c>
      <c r="R749" s="37">
        <v>150</v>
      </c>
      <c r="S749" s="32">
        <v>1276</v>
      </c>
      <c r="T749" s="5">
        <f t="shared" si="63"/>
        <v>191400</v>
      </c>
      <c r="U749" s="83">
        <f t="shared" si="66"/>
        <v>214368.00000000003</v>
      </c>
      <c r="V749" s="9" t="s">
        <v>1341</v>
      </c>
      <c r="W749" s="153" t="s">
        <v>1410</v>
      </c>
      <c r="X749" s="29"/>
    </row>
    <row r="750" spans="1:24" s="28" customFormat="1" ht="102" customHeight="1">
      <c r="A750" s="9" t="s">
        <v>6787</v>
      </c>
      <c r="B750" s="3" t="s">
        <v>1332</v>
      </c>
      <c r="C750" s="39" t="s">
        <v>1833</v>
      </c>
      <c r="D750" s="39" t="s">
        <v>1828</v>
      </c>
      <c r="E750" s="59" t="s">
        <v>1832</v>
      </c>
      <c r="F750" s="68" t="s">
        <v>498</v>
      </c>
      <c r="G750" s="29" t="s">
        <v>384</v>
      </c>
      <c r="H750" s="20">
        <v>0</v>
      </c>
      <c r="I750" s="34">
        <v>470000000</v>
      </c>
      <c r="J750" s="21" t="s">
        <v>1330</v>
      </c>
      <c r="K750" s="33" t="s">
        <v>1826</v>
      </c>
      <c r="L750" s="138" t="s">
        <v>3428</v>
      </c>
      <c r="M750" s="141" t="s">
        <v>383</v>
      </c>
      <c r="N750" s="361" t="s">
        <v>8880</v>
      </c>
      <c r="O750" s="3" t="s">
        <v>1382</v>
      </c>
      <c r="P750" s="7" t="s">
        <v>1354</v>
      </c>
      <c r="Q750" s="3" t="s">
        <v>1195</v>
      </c>
      <c r="R750" s="37">
        <v>20</v>
      </c>
      <c r="S750" s="32">
        <v>8060</v>
      </c>
      <c r="T750" s="5">
        <f t="shared" si="63"/>
        <v>161200</v>
      </c>
      <c r="U750" s="83">
        <f t="shared" si="66"/>
        <v>180544.00000000003</v>
      </c>
      <c r="V750" s="9" t="s">
        <v>1341</v>
      </c>
      <c r="W750" s="153" t="s">
        <v>1410</v>
      </c>
      <c r="X750" s="29"/>
    </row>
    <row r="751" spans="1:24" s="28" customFormat="1" ht="102" customHeight="1">
      <c r="A751" s="9" t="s">
        <v>6788</v>
      </c>
      <c r="B751" s="3" t="s">
        <v>1332</v>
      </c>
      <c r="C751" s="39" t="s">
        <v>1831</v>
      </c>
      <c r="D751" s="39" t="s">
        <v>1828</v>
      </c>
      <c r="E751" s="59" t="s">
        <v>1830</v>
      </c>
      <c r="F751" s="35" t="s">
        <v>499</v>
      </c>
      <c r="G751" s="29" t="s">
        <v>384</v>
      </c>
      <c r="H751" s="20">
        <v>0</v>
      </c>
      <c r="I751" s="34">
        <v>470000000</v>
      </c>
      <c r="J751" s="21" t="s">
        <v>1330</v>
      </c>
      <c r="K751" s="33" t="s">
        <v>1826</v>
      </c>
      <c r="L751" s="138" t="s">
        <v>3428</v>
      </c>
      <c r="M751" s="141" t="s">
        <v>383</v>
      </c>
      <c r="N751" s="361" t="s">
        <v>8880</v>
      </c>
      <c r="O751" s="3" t="s">
        <v>1382</v>
      </c>
      <c r="P751" s="7" t="s">
        <v>1354</v>
      </c>
      <c r="Q751" s="3" t="s">
        <v>1195</v>
      </c>
      <c r="R751" s="37">
        <v>40</v>
      </c>
      <c r="S751" s="32">
        <v>3520</v>
      </c>
      <c r="T751" s="5">
        <f t="shared" si="63"/>
        <v>140800</v>
      </c>
      <c r="U751" s="83">
        <f t="shared" si="66"/>
        <v>157696.00000000003</v>
      </c>
      <c r="V751" s="9" t="s">
        <v>1341</v>
      </c>
      <c r="W751" s="153" t="s">
        <v>1410</v>
      </c>
      <c r="X751" s="29"/>
    </row>
    <row r="752" spans="1:24" s="28" customFormat="1" ht="102" customHeight="1">
      <c r="A752" s="9" t="s">
        <v>6789</v>
      </c>
      <c r="B752" s="3" t="s">
        <v>1332</v>
      </c>
      <c r="C752" s="39" t="s">
        <v>1829</v>
      </c>
      <c r="D752" s="39" t="s">
        <v>1828</v>
      </c>
      <c r="E752" s="59" t="s">
        <v>1827</v>
      </c>
      <c r="F752" s="35" t="s">
        <v>500</v>
      </c>
      <c r="G752" s="29" t="s">
        <v>384</v>
      </c>
      <c r="H752" s="20">
        <v>0</v>
      </c>
      <c r="I752" s="34">
        <v>470000000</v>
      </c>
      <c r="J752" s="21" t="s">
        <v>1330</v>
      </c>
      <c r="K752" s="33" t="s">
        <v>1826</v>
      </c>
      <c r="L752" s="138" t="s">
        <v>3428</v>
      </c>
      <c r="M752" s="141" t="s">
        <v>383</v>
      </c>
      <c r="N752" s="361" t="s">
        <v>8880</v>
      </c>
      <c r="O752" s="3" t="s">
        <v>1382</v>
      </c>
      <c r="P752" s="7" t="s">
        <v>1354</v>
      </c>
      <c r="Q752" s="3" t="s">
        <v>1195</v>
      </c>
      <c r="R752" s="37">
        <v>40</v>
      </c>
      <c r="S752" s="32">
        <v>6683</v>
      </c>
      <c r="T752" s="5">
        <f t="shared" si="63"/>
        <v>267320</v>
      </c>
      <c r="U752" s="83">
        <f t="shared" si="66"/>
        <v>299398.40000000002</v>
      </c>
      <c r="V752" s="9" t="s">
        <v>1341</v>
      </c>
      <c r="W752" s="153" t="s">
        <v>1410</v>
      </c>
      <c r="X752" s="29"/>
    </row>
    <row r="753" spans="1:24" s="28" customFormat="1" ht="102" customHeight="1">
      <c r="A753" s="9" t="s">
        <v>6790</v>
      </c>
      <c r="B753" s="3" t="s">
        <v>1332</v>
      </c>
      <c r="C753" s="59" t="s">
        <v>1825</v>
      </c>
      <c r="D753" s="38" t="s">
        <v>1821</v>
      </c>
      <c r="E753" s="38" t="s">
        <v>1820</v>
      </c>
      <c r="F753" s="31" t="s">
        <v>421</v>
      </c>
      <c r="G753" s="29" t="s">
        <v>384</v>
      </c>
      <c r="H753" s="20">
        <v>0</v>
      </c>
      <c r="I753" s="34">
        <v>470000000</v>
      </c>
      <c r="J753" s="21" t="s">
        <v>1330</v>
      </c>
      <c r="K753" s="33" t="s">
        <v>1391</v>
      </c>
      <c r="L753" s="138" t="s">
        <v>3428</v>
      </c>
      <c r="M753" s="141" t="s">
        <v>383</v>
      </c>
      <c r="N753" s="361" t="s">
        <v>8880</v>
      </c>
      <c r="O753" s="3" t="s">
        <v>1382</v>
      </c>
      <c r="P753" s="7" t="s">
        <v>1354</v>
      </c>
      <c r="Q753" s="3" t="s">
        <v>1195</v>
      </c>
      <c r="R753" s="24">
        <v>2</v>
      </c>
      <c r="S753" s="32">
        <v>178650</v>
      </c>
      <c r="T753" s="53">
        <f t="shared" si="63"/>
        <v>357300</v>
      </c>
      <c r="U753" s="83">
        <f t="shared" si="66"/>
        <v>400176.00000000006</v>
      </c>
      <c r="V753" s="9" t="s">
        <v>1341</v>
      </c>
      <c r="W753" s="153" t="s">
        <v>1410</v>
      </c>
      <c r="X753" s="29"/>
    </row>
    <row r="754" spans="1:24" s="28" customFormat="1" ht="178.5" customHeight="1">
      <c r="A754" s="9" t="s">
        <v>6791</v>
      </c>
      <c r="B754" s="3" t="s">
        <v>1332</v>
      </c>
      <c r="C754" s="59" t="s">
        <v>1824</v>
      </c>
      <c r="D754" s="38" t="s">
        <v>1821</v>
      </c>
      <c r="E754" s="38" t="s">
        <v>1823</v>
      </c>
      <c r="F754" s="35" t="s">
        <v>422</v>
      </c>
      <c r="G754" s="29" t="s">
        <v>384</v>
      </c>
      <c r="H754" s="20">
        <v>0</v>
      </c>
      <c r="I754" s="34">
        <v>470000000</v>
      </c>
      <c r="J754" s="21" t="s">
        <v>1330</v>
      </c>
      <c r="K754" s="33" t="s">
        <v>1391</v>
      </c>
      <c r="L754" s="138" t="s">
        <v>3428</v>
      </c>
      <c r="M754" s="141" t="s">
        <v>383</v>
      </c>
      <c r="N754" s="361" t="s">
        <v>8880</v>
      </c>
      <c r="O754" s="3" t="s">
        <v>1382</v>
      </c>
      <c r="P754" s="7" t="s">
        <v>1354</v>
      </c>
      <c r="Q754" s="3" t="s">
        <v>1195</v>
      </c>
      <c r="R754" s="24">
        <v>1</v>
      </c>
      <c r="S754" s="32">
        <v>165500</v>
      </c>
      <c r="T754" s="53">
        <f t="shared" si="63"/>
        <v>165500</v>
      </c>
      <c r="U754" s="83">
        <f t="shared" si="66"/>
        <v>185360.00000000003</v>
      </c>
      <c r="V754" s="9" t="s">
        <v>1341</v>
      </c>
      <c r="W754" s="153" t="s">
        <v>1410</v>
      </c>
      <c r="X754" s="29"/>
    </row>
    <row r="755" spans="1:24" s="28" customFormat="1" ht="102" customHeight="1">
      <c r="A755" s="9" t="s">
        <v>6792</v>
      </c>
      <c r="B755" s="3" t="s">
        <v>1332</v>
      </c>
      <c r="C755" s="59" t="s">
        <v>1822</v>
      </c>
      <c r="D755" s="38" t="s">
        <v>1821</v>
      </c>
      <c r="E755" s="38" t="s">
        <v>1820</v>
      </c>
      <c r="F755" s="35" t="s">
        <v>423</v>
      </c>
      <c r="G755" s="29" t="s">
        <v>384</v>
      </c>
      <c r="H755" s="20">
        <v>0</v>
      </c>
      <c r="I755" s="34">
        <v>470000000</v>
      </c>
      <c r="J755" s="21" t="s">
        <v>1330</v>
      </c>
      <c r="K755" s="33" t="s">
        <v>1391</v>
      </c>
      <c r="L755" s="138" t="s">
        <v>3428</v>
      </c>
      <c r="M755" s="141" t="s">
        <v>383</v>
      </c>
      <c r="N755" s="361" t="s">
        <v>8880</v>
      </c>
      <c r="O755" s="3" t="s">
        <v>1382</v>
      </c>
      <c r="P755" s="7" t="s">
        <v>1349</v>
      </c>
      <c r="Q755" s="3" t="s">
        <v>1348</v>
      </c>
      <c r="R755" s="24">
        <v>1</v>
      </c>
      <c r="S755" s="32">
        <v>56789</v>
      </c>
      <c r="T755" s="53">
        <f t="shared" si="63"/>
        <v>56789</v>
      </c>
      <c r="U755" s="83">
        <f t="shared" si="66"/>
        <v>63603.680000000008</v>
      </c>
      <c r="V755" s="9" t="s">
        <v>1341</v>
      </c>
      <c r="W755" s="153" t="s">
        <v>1410</v>
      </c>
      <c r="X755" s="29"/>
    </row>
    <row r="756" spans="1:24" s="28" customFormat="1" ht="102" customHeight="1">
      <c r="A756" s="9" t="s">
        <v>6793</v>
      </c>
      <c r="B756" s="3" t="s">
        <v>1332</v>
      </c>
      <c r="C756" s="59" t="s">
        <v>1819</v>
      </c>
      <c r="D756" s="35" t="s">
        <v>424</v>
      </c>
      <c r="E756" s="39" t="s">
        <v>1818</v>
      </c>
      <c r="F756" s="35"/>
      <c r="G756" s="29" t="s">
        <v>385</v>
      </c>
      <c r="H756" s="20">
        <v>0</v>
      </c>
      <c r="I756" s="34">
        <v>470000000</v>
      </c>
      <c r="J756" s="21" t="s">
        <v>1330</v>
      </c>
      <c r="K756" s="33" t="s">
        <v>1391</v>
      </c>
      <c r="L756" s="138" t="s">
        <v>3428</v>
      </c>
      <c r="M756" s="141" t="s">
        <v>383</v>
      </c>
      <c r="N756" s="361" t="s">
        <v>8878</v>
      </c>
      <c r="O756" s="3" t="s">
        <v>1382</v>
      </c>
      <c r="P756" s="131" t="s">
        <v>1347</v>
      </c>
      <c r="Q756" s="3" t="s">
        <v>8869</v>
      </c>
      <c r="R756" s="4">
        <v>0.31</v>
      </c>
      <c r="S756" s="32">
        <v>3487000</v>
      </c>
      <c r="T756" s="351">
        <v>0</v>
      </c>
      <c r="U756" s="83">
        <f t="shared" si="66"/>
        <v>0</v>
      </c>
      <c r="V756" s="9" t="s">
        <v>1341</v>
      </c>
      <c r="W756" s="153" t="s">
        <v>1410</v>
      </c>
      <c r="X756" s="29" t="s">
        <v>9103</v>
      </c>
    </row>
    <row r="757" spans="1:24" s="28" customFormat="1" ht="102" customHeight="1">
      <c r="A757" s="9" t="s">
        <v>6794</v>
      </c>
      <c r="B757" s="3" t="s">
        <v>1332</v>
      </c>
      <c r="C757" s="59" t="s">
        <v>1817</v>
      </c>
      <c r="D757" s="35" t="s">
        <v>424</v>
      </c>
      <c r="E757" s="39" t="s">
        <v>1816</v>
      </c>
      <c r="F757" s="35"/>
      <c r="G757" s="29" t="s">
        <v>385</v>
      </c>
      <c r="H757" s="20">
        <v>0</v>
      </c>
      <c r="I757" s="34">
        <v>470000000</v>
      </c>
      <c r="J757" s="21" t="s">
        <v>1330</v>
      </c>
      <c r="K757" s="33" t="s">
        <v>1391</v>
      </c>
      <c r="L757" s="138" t="s">
        <v>3428</v>
      </c>
      <c r="M757" s="141" t="s">
        <v>383</v>
      </c>
      <c r="N757" s="361" t="s">
        <v>8878</v>
      </c>
      <c r="O757" s="3" t="s">
        <v>1382</v>
      </c>
      <c r="P757" s="131" t="s">
        <v>1347</v>
      </c>
      <c r="Q757" s="3" t="s">
        <v>8869</v>
      </c>
      <c r="R757" s="4">
        <v>0.54</v>
      </c>
      <c r="S757" s="32">
        <v>3608000</v>
      </c>
      <c r="T757" s="53">
        <f t="shared" si="63"/>
        <v>1948320.0000000002</v>
      </c>
      <c r="U757" s="83">
        <f t="shared" si="66"/>
        <v>2182118.4000000004</v>
      </c>
      <c r="V757" s="9" t="s">
        <v>1341</v>
      </c>
      <c r="W757" s="153" t="s">
        <v>1410</v>
      </c>
      <c r="X757" s="29"/>
    </row>
    <row r="758" spans="1:24" s="28" customFormat="1" ht="102" customHeight="1">
      <c r="A758" s="9" t="s">
        <v>6795</v>
      </c>
      <c r="B758" s="3" t="s">
        <v>1332</v>
      </c>
      <c r="C758" s="59" t="s">
        <v>1815</v>
      </c>
      <c r="D758" s="35" t="s">
        <v>424</v>
      </c>
      <c r="E758" s="40" t="s">
        <v>1814</v>
      </c>
      <c r="F758" s="35"/>
      <c r="G758" s="29" t="s">
        <v>385</v>
      </c>
      <c r="H758" s="20">
        <v>0</v>
      </c>
      <c r="I758" s="34">
        <v>470000000</v>
      </c>
      <c r="J758" s="21" t="s">
        <v>1330</v>
      </c>
      <c r="K758" s="33" t="s">
        <v>1391</v>
      </c>
      <c r="L758" s="138" t="s">
        <v>3428</v>
      </c>
      <c r="M758" s="141" t="s">
        <v>383</v>
      </c>
      <c r="N758" s="361" t="s">
        <v>8878</v>
      </c>
      <c r="O758" s="3" t="s">
        <v>1382</v>
      </c>
      <c r="P758" s="131" t="s">
        <v>1347</v>
      </c>
      <c r="Q758" s="3" t="s">
        <v>8869</v>
      </c>
      <c r="R758" s="67">
        <v>4.7</v>
      </c>
      <c r="S758" s="66">
        <v>49500</v>
      </c>
      <c r="T758" s="351">
        <v>0</v>
      </c>
      <c r="U758" s="303">
        <f t="shared" si="66"/>
        <v>0</v>
      </c>
      <c r="V758" s="9" t="s">
        <v>1341</v>
      </c>
      <c r="W758" s="153" t="s">
        <v>1410</v>
      </c>
      <c r="X758" s="29" t="s">
        <v>9385</v>
      </c>
    </row>
    <row r="759" spans="1:24" s="28" customFormat="1" ht="102" customHeight="1">
      <c r="A759" s="9" t="s">
        <v>9535</v>
      </c>
      <c r="B759" s="3" t="s">
        <v>1332</v>
      </c>
      <c r="C759" s="59" t="s">
        <v>1815</v>
      </c>
      <c r="D759" s="35" t="s">
        <v>424</v>
      </c>
      <c r="E759" s="40" t="s">
        <v>1814</v>
      </c>
      <c r="F759" s="35"/>
      <c r="G759" s="29" t="s">
        <v>385</v>
      </c>
      <c r="H759" s="20">
        <v>0</v>
      </c>
      <c r="I759" s="34">
        <v>470000000</v>
      </c>
      <c r="J759" s="21" t="s">
        <v>1330</v>
      </c>
      <c r="K759" s="33" t="s">
        <v>1391</v>
      </c>
      <c r="L759" s="138" t="s">
        <v>3428</v>
      </c>
      <c r="M759" s="141" t="s">
        <v>383</v>
      </c>
      <c r="N759" s="361" t="s">
        <v>8878</v>
      </c>
      <c r="O759" s="3" t="s">
        <v>1382</v>
      </c>
      <c r="P759" s="131" t="s">
        <v>1347</v>
      </c>
      <c r="Q759" s="3" t="s">
        <v>8869</v>
      </c>
      <c r="R759" s="67">
        <v>3.35</v>
      </c>
      <c r="S759" s="66">
        <v>49500</v>
      </c>
      <c r="T759" s="53">
        <f t="shared" ref="T759" si="75">R759*S759</f>
        <v>165825</v>
      </c>
      <c r="U759" s="83">
        <f t="shared" ref="U759" si="76">T759*1.12</f>
        <v>185724.00000000003</v>
      </c>
      <c r="V759" s="9" t="s">
        <v>1341</v>
      </c>
      <c r="W759" s="153" t="s">
        <v>1410</v>
      </c>
      <c r="X759" s="29"/>
    </row>
    <row r="760" spans="1:24" s="28" customFormat="1" ht="102" customHeight="1">
      <c r="A760" s="9" t="s">
        <v>6796</v>
      </c>
      <c r="B760" s="3" t="s">
        <v>1332</v>
      </c>
      <c r="C760" s="59" t="s">
        <v>1813</v>
      </c>
      <c r="D760" s="35" t="s">
        <v>424</v>
      </c>
      <c r="E760" s="40" t="s">
        <v>1812</v>
      </c>
      <c r="F760" s="35" t="s">
        <v>1811</v>
      </c>
      <c r="G760" s="29" t="s">
        <v>385</v>
      </c>
      <c r="H760" s="20">
        <v>0</v>
      </c>
      <c r="I760" s="34">
        <v>470000000</v>
      </c>
      <c r="J760" s="21" t="s">
        <v>1330</v>
      </c>
      <c r="K760" s="33" t="s">
        <v>1391</v>
      </c>
      <c r="L760" s="138" t="s">
        <v>3428</v>
      </c>
      <c r="M760" s="141" t="s">
        <v>383</v>
      </c>
      <c r="N760" s="361" t="s">
        <v>8878</v>
      </c>
      <c r="O760" s="3" t="s">
        <v>1382</v>
      </c>
      <c r="P760" s="131" t="s">
        <v>1347</v>
      </c>
      <c r="Q760" s="3" t="s">
        <v>8869</v>
      </c>
      <c r="R760" s="64">
        <v>1.5</v>
      </c>
      <c r="S760" s="32">
        <v>71200</v>
      </c>
      <c r="T760" s="53">
        <f t="shared" si="63"/>
        <v>106800</v>
      </c>
      <c r="U760" s="83">
        <f t="shared" si="66"/>
        <v>119616.00000000001</v>
      </c>
      <c r="V760" s="9" t="s">
        <v>1341</v>
      </c>
      <c r="W760" s="153" t="s">
        <v>1410</v>
      </c>
      <c r="X760" s="29"/>
    </row>
    <row r="761" spans="1:24" s="28" customFormat="1" ht="102" customHeight="1">
      <c r="A761" s="9" t="s">
        <v>6797</v>
      </c>
      <c r="B761" s="3" t="s">
        <v>1332</v>
      </c>
      <c r="C761" s="59" t="s">
        <v>1810</v>
      </c>
      <c r="D761" s="35" t="s">
        <v>424</v>
      </c>
      <c r="E761" s="40" t="s">
        <v>1809</v>
      </c>
      <c r="F761" s="35"/>
      <c r="G761" s="29" t="s">
        <v>385</v>
      </c>
      <c r="H761" s="20">
        <v>0</v>
      </c>
      <c r="I761" s="34">
        <v>470000000</v>
      </c>
      <c r="J761" s="21" t="s">
        <v>1330</v>
      </c>
      <c r="K761" s="33" t="s">
        <v>1391</v>
      </c>
      <c r="L761" s="138" t="s">
        <v>3428</v>
      </c>
      <c r="M761" s="141" t="s">
        <v>383</v>
      </c>
      <c r="N761" s="361" t="s">
        <v>8878</v>
      </c>
      <c r="O761" s="3" t="s">
        <v>1382</v>
      </c>
      <c r="P761" s="131" t="s">
        <v>1347</v>
      </c>
      <c r="Q761" s="3" t="s">
        <v>8869</v>
      </c>
      <c r="R761" s="64">
        <v>7.9</v>
      </c>
      <c r="S761" s="32">
        <v>82500</v>
      </c>
      <c r="T761" s="351">
        <v>0</v>
      </c>
      <c r="U761" s="303">
        <f t="shared" si="66"/>
        <v>0</v>
      </c>
      <c r="V761" s="9" t="s">
        <v>1341</v>
      </c>
      <c r="W761" s="153" t="s">
        <v>1410</v>
      </c>
      <c r="X761" s="29" t="s">
        <v>9385</v>
      </c>
    </row>
    <row r="762" spans="1:24" s="28" customFormat="1" ht="102" customHeight="1">
      <c r="A762" s="9" t="s">
        <v>9536</v>
      </c>
      <c r="B762" s="3" t="s">
        <v>1332</v>
      </c>
      <c r="C762" s="59" t="s">
        <v>1810</v>
      </c>
      <c r="D762" s="35" t="s">
        <v>424</v>
      </c>
      <c r="E762" s="40" t="s">
        <v>1809</v>
      </c>
      <c r="F762" s="35"/>
      <c r="G762" s="29" t="s">
        <v>385</v>
      </c>
      <c r="H762" s="20">
        <v>0</v>
      </c>
      <c r="I762" s="34">
        <v>470000000</v>
      </c>
      <c r="J762" s="21" t="s">
        <v>1330</v>
      </c>
      <c r="K762" s="33" t="s">
        <v>1391</v>
      </c>
      <c r="L762" s="138" t="s">
        <v>3428</v>
      </c>
      <c r="M762" s="141" t="s">
        <v>383</v>
      </c>
      <c r="N762" s="361" t="s">
        <v>8878</v>
      </c>
      <c r="O762" s="3" t="s">
        <v>1382</v>
      </c>
      <c r="P762" s="131" t="s">
        <v>1347</v>
      </c>
      <c r="Q762" s="3" t="s">
        <v>8869</v>
      </c>
      <c r="R762" s="64">
        <v>4.4000000000000004</v>
      </c>
      <c r="S762" s="32">
        <v>82500</v>
      </c>
      <c r="T762" s="53">
        <f t="shared" ref="T762" si="77">R762*S762</f>
        <v>363000.00000000006</v>
      </c>
      <c r="U762" s="83">
        <f t="shared" ref="U762" si="78">T762*1.12</f>
        <v>406560.00000000012</v>
      </c>
      <c r="V762" s="9" t="s">
        <v>1341</v>
      </c>
      <c r="W762" s="153" t="s">
        <v>1410</v>
      </c>
      <c r="X762" s="29"/>
    </row>
    <row r="763" spans="1:24" s="28" customFormat="1" ht="102" customHeight="1">
      <c r="A763" s="9" t="s">
        <v>6798</v>
      </c>
      <c r="B763" s="3" t="s">
        <v>1332</v>
      </c>
      <c r="C763" s="59" t="s">
        <v>1808</v>
      </c>
      <c r="D763" s="35" t="s">
        <v>424</v>
      </c>
      <c r="E763" s="40" t="s">
        <v>1807</v>
      </c>
      <c r="F763" s="35"/>
      <c r="G763" s="29" t="s">
        <v>385</v>
      </c>
      <c r="H763" s="20">
        <v>0</v>
      </c>
      <c r="I763" s="34">
        <v>470000000</v>
      </c>
      <c r="J763" s="21" t="s">
        <v>1330</v>
      </c>
      <c r="K763" s="33" t="s">
        <v>1391</v>
      </c>
      <c r="L763" s="138" t="s">
        <v>3428</v>
      </c>
      <c r="M763" s="141" t="s">
        <v>383</v>
      </c>
      <c r="N763" s="361" t="s">
        <v>8878</v>
      </c>
      <c r="O763" s="3" t="s">
        <v>1382</v>
      </c>
      <c r="P763" s="131" t="s">
        <v>1347</v>
      </c>
      <c r="Q763" s="3" t="s">
        <v>8869</v>
      </c>
      <c r="R763" s="64">
        <v>4.9000000000000004</v>
      </c>
      <c r="S763" s="32">
        <v>116000</v>
      </c>
      <c r="T763" s="351">
        <v>0</v>
      </c>
      <c r="U763" s="83">
        <f t="shared" si="66"/>
        <v>0</v>
      </c>
      <c r="V763" s="9" t="s">
        <v>1341</v>
      </c>
      <c r="W763" s="153" t="s">
        <v>1410</v>
      </c>
      <c r="X763" s="29" t="s">
        <v>9385</v>
      </c>
    </row>
    <row r="764" spans="1:24" s="28" customFormat="1" ht="102" customHeight="1">
      <c r="A764" s="9" t="s">
        <v>9537</v>
      </c>
      <c r="B764" s="3" t="s">
        <v>1332</v>
      </c>
      <c r="C764" s="59" t="s">
        <v>1808</v>
      </c>
      <c r="D764" s="35" t="s">
        <v>424</v>
      </c>
      <c r="E764" s="40" t="s">
        <v>1807</v>
      </c>
      <c r="F764" s="35"/>
      <c r="G764" s="29" t="s">
        <v>385</v>
      </c>
      <c r="H764" s="20">
        <v>0</v>
      </c>
      <c r="I764" s="34">
        <v>470000000</v>
      </c>
      <c r="J764" s="21" t="s">
        <v>1330</v>
      </c>
      <c r="K764" s="33" t="s">
        <v>1391</v>
      </c>
      <c r="L764" s="138" t="s">
        <v>3428</v>
      </c>
      <c r="M764" s="141" t="s">
        <v>383</v>
      </c>
      <c r="N764" s="361" t="s">
        <v>8878</v>
      </c>
      <c r="O764" s="3" t="s">
        <v>1382</v>
      </c>
      <c r="P764" s="131" t="s">
        <v>1347</v>
      </c>
      <c r="Q764" s="3" t="s">
        <v>8869</v>
      </c>
      <c r="R764" s="64">
        <v>1.4</v>
      </c>
      <c r="S764" s="32">
        <v>116000</v>
      </c>
      <c r="T764" s="53">
        <f t="shared" ref="T764" si="79">R764*S764</f>
        <v>162400</v>
      </c>
      <c r="U764" s="83">
        <f t="shared" ref="U764" si="80">T764*1.12</f>
        <v>181888.00000000003</v>
      </c>
      <c r="V764" s="9" t="s">
        <v>1341</v>
      </c>
      <c r="W764" s="153" t="s">
        <v>1410</v>
      </c>
      <c r="X764" s="29"/>
    </row>
    <row r="765" spans="1:24" s="28" customFormat="1" ht="102" customHeight="1">
      <c r="A765" s="9" t="s">
        <v>6799</v>
      </c>
      <c r="B765" s="3" t="s">
        <v>1332</v>
      </c>
      <c r="C765" s="59" t="s">
        <v>1806</v>
      </c>
      <c r="D765" s="35" t="s">
        <v>424</v>
      </c>
      <c r="E765" s="40" t="s">
        <v>1805</v>
      </c>
      <c r="F765" s="35"/>
      <c r="G765" s="29" t="s">
        <v>385</v>
      </c>
      <c r="H765" s="20">
        <v>0</v>
      </c>
      <c r="I765" s="34">
        <v>470000000</v>
      </c>
      <c r="J765" s="21" t="s">
        <v>1330</v>
      </c>
      <c r="K765" s="33" t="s">
        <v>1391</v>
      </c>
      <c r="L765" s="138" t="s">
        <v>3428</v>
      </c>
      <c r="M765" s="141" t="s">
        <v>383</v>
      </c>
      <c r="N765" s="361" t="s">
        <v>8878</v>
      </c>
      <c r="O765" s="3" t="s">
        <v>1382</v>
      </c>
      <c r="P765" s="131" t="s">
        <v>1347</v>
      </c>
      <c r="Q765" s="3" t="s">
        <v>8869</v>
      </c>
      <c r="R765" s="64">
        <v>3.9</v>
      </c>
      <c r="S765" s="32">
        <v>163300</v>
      </c>
      <c r="T765" s="351">
        <v>0</v>
      </c>
      <c r="U765" s="83">
        <f t="shared" si="66"/>
        <v>0</v>
      </c>
      <c r="V765" s="9" t="s">
        <v>1341</v>
      </c>
      <c r="W765" s="153" t="s">
        <v>1410</v>
      </c>
      <c r="X765" s="29" t="s">
        <v>9385</v>
      </c>
    </row>
    <row r="766" spans="1:24" s="28" customFormat="1" ht="102" customHeight="1">
      <c r="A766" s="9" t="s">
        <v>9538</v>
      </c>
      <c r="B766" s="3" t="s">
        <v>1332</v>
      </c>
      <c r="C766" s="59" t="s">
        <v>1806</v>
      </c>
      <c r="D766" s="35" t="s">
        <v>424</v>
      </c>
      <c r="E766" s="40" t="s">
        <v>1805</v>
      </c>
      <c r="F766" s="35"/>
      <c r="G766" s="29" t="s">
        <v>385</v>
      </c>
      <c r="H766" s="20">
        <v>0</v>
      </c>
      <c r="I766" s="34">
        <v>470000000</v>
      </c>
      <c r="J766" s="21" t="s">
        <v>1330</v>
      </c>
      <c r="K766" s="33" t="s">
        <v>1391</v>
      </c>
      <c r="L766" s="138" t="s">
        <v>3428</v>
      </c>
      <c r="M766" s="141" t="s">
        <v>383</v>
      </c>
      <c r="N766" s="361" t="s">
        <v>8878</v>
      </c>
      <c r="O766" s="3" t="s">
        <v>1382</v>
      </c>
      <c r="P766" s="131" t="s">
        <v>1347</v>
      </c>
      <c r="Q766" s="3" t="s">
        <v>8869</v>
      </c>
      <c r="R766" s="64">
        <v>1.4</v>
      </c>
      <c r="S766" s="32">
        <v>163300</v>
      </c>
      <c r="T766" s="53">
        <f t="shared" ref="T766" si="81">R766*S766</f>
        <v>228620</v>
      </c>
      <c r="U766" s="83">
        <f t="shared" ref="U766" si="82">T766*1.12</f>
        <v>256054.40000000002</v>
      </c>
      <c r="V766" s="9" t="s">
        <v>1341</v>
      </c>
      <c r="W766" s="153" t="s">
        <v>1410</v>
      </c>
      <c r="X766" s="29"/>
    </row>
    <row r="767" spans="1:24" s="28" customFormat="1" ht="102" customHeight="1">
      <c r="A767" s="9" t="s">
        <v>6800</v>
      </c>
      <c r="B767" s="3" t="s">
        <v>1332</v>
      </c>
      <c r="C767" s="59" t="s">
        <v>1804</v>
      </c>
      <c r="D767" s="35" t="s">
        <v>424</v>
      </c>
      <c r="E767" s="40" t="s">
        <v>1803</v>
      </c>
      <c r="F767" s="35"/>
      <c r="G767" s="29" t="s">
        <v>385</v>
      </c>
      <c r="H767" s="20">
        <v>0</v>
      </c>
      <c r="I767" s="34">
        <v>470000000</v>
      </c>
      <c r="J767" s="21" t="s">
        <v>1330</v>
      </c>
      <c r="K767" s="33" t="s">
        <v>1391</v>
      </c>
      <c r="L767" s="138" t="s">
        <v>3428</v>
      </c>
      <c r="M767" s="141" t="s">
        <v>383</v>
      </c>
      <c r="N767" s="361" t="s">
        <v>8878</v>
      </c>
      <c r="O767" s="3" t="s">
        <v>1382</v>
      </c>
      <c r="P767" s="131" t="s">
        <v>1347</v>
      </c>
      <c r="Q767" s="3" t="s">
        <v>8869</v>
      </c>
      <c r="R767" s="64">
        <v>3.2</v>
      </c>
      <c r="S767" s="32">
        <v>231000</v>
      </c>
      <c r="T767" s="351">
        <v>0</v>
      </c>
      <c r="U767" s="303">
        <f t="shared" si="66"/>
        <v>0</v>
      </c>
      <c r="V767" s="9" t="s">
        <v>1341</v>
      </c>
      <c r="W767" s="153" t="s">
        <v>1410</v>
      </c>
      <c r="X767" s="29" t="s">
        <v>9385</v>
      </c>
    </row>
    <row r="768" spans="1:24" s="28" customFormat="1" ht="102" customHeight="1">
      <c r="A768" s="9" t="s">
        <v>9539</v>
      </c>
      <c r="B768" s="3" t="s">
        <v>1332</v>
      </c>
      <c r="C768" s="59" t="s">
        <v>1804</v>
      </c>
      <c r="D768" s="35" t="s">
        <v>424</v>
      </c>
      <c r="E768" s="40" t="s">
        <v>1803</v>
      </c>
      <c r="F768" s="35"/>
      <c r="G768" s="29" t="s">
        <v>385</v>
      </c>
      <c r="H768" s="20">
        <v>0</v>
      </c>
      <c r="I768" s="34">
        <v>470000000</v>
      </c>
      <c r="J768" s="21" t="s">
        <v>1330</v>
      </c>
      <c r="K768" s="33" t="s">
        <v>1391</v>
      </c>
      <c r="L768" s="138" t="s">
        <v>3428</v>
      </c>
      <c r="M768" s="141" t="s">
        <v>383</v>
      </c>
      <c r="N768" s="361" t="s">
        <v>8878</v>
      </c>
      <c r="O768" s="3" t="s">
        <v>1382</v>
      </c>
      <c r="P768" s="131" t="s">
        <v>1347</v>
      </c>
      <c r="Q768" s="3" t="s">
        <v>8869</v>
      </c>
      <c r="R768" s="64">
        <v>0.7</v>
      </c>
      <c r="S768" s="32">
        <v>231000</v>
      </c>
      <c r="T768" s="53">
        <f t="shared" ref="T768" si="83">R768*S768</f>
        <v>161700</v>
      </c>
      <c r="U768" s="83">
        <f t="shared" ref="U768" si="84">T768*1.12</f>
        <v>181104.00000000003</v>
      </c>
      <c r="V768" s="9" t="s">
        <v>1341</v>
      </c>
      <c r="W768" s="153" t="s">
        <v>1410</v>
      </c>
      <c r="X768" s="29"/>
    </row>
    <row r="769" spans="1:24" s="28" customFormat="1" ht="102" customHeight="1">
      <c r="A769" s="9" t="s">
        <v>6801</v>
      </c>
      <c r="B769" s="3" t="s">
        <v>1332</v>
      </c>
      <c r="C769" s="59" t="s">
        <v>1802</v>
      </c>
      <c r="D769" s="35" t="s">
        <v>424</v>
      </c>
      <c r="E769" s="40" t="s">
        <v>1801</v>
      </c>
      <c r="F769" s="3"/>
      <c r="G769" s="29" t="s">
        <v>385</v>
      </c>
      <c r="H769" s="20">
        <v>0</v>
      </c>
      <c r="I769" s="34">
        <v>470000000</v>
      </c>
      <c r="J769" s="21" t="s">
        <v>1330</v>
      </c>
      <c r="K769" s="33" t="s">
        <v>1391</v>
      </c>
      <c r="L769" s="138" t="s">
        <v>3428</v>
      </c>
      <c r="M769" s="141" t="s">
        <v>383</v>
      </c>
      <c r="N769" s="361" t="s">
        <v>8878</v>
      </c>
      <c r="O769" s="3" t="s">
        <v>1382</v>
      </c>
      <c r="P769" s="131" t="s">
        <v>1347</v>
      </c>
      <c r="Q769" s="3" t="s">
        <v>8869</v>
      </c>
      <c r="R769" s="64">
        <v>14.2</v>
      </c>
      <c r="S769" s="32">
        <v>341000</v>
      </c>
      <c r="T769" s="351">
        <v>0</v>
      </c>
      <c r="U769" s="303">
        <f t="shared" si="66"/>
        <v>0</v>
      </c>
      <c r="V769" s="9" t="s">
        <v>1341</v>
      </c>
      <c r="W769" s="153" t="s">
        <v>1410</v>
      </c>
      <c r="X769" s="29" t="s">
        <v>9385</v>
      </c>
    </row>
    <row r="770" spans="1:24" s="28" customFormat="1" ht="102" customHeight="1">
      <c r="A770" s="9" t="s">
        <v>9540</v>
      </c>
      <c r="B770" s="3" t="s">
        <v>1332</v>
      </c>
      <c r="C770" s="59" t="s">
        <v>1802</v>
      </c>
      <c r="D770" s="35" t="s">
        <v>424</v>
      </c>
      <c r="E770" s="40" t="s">
        <v>1801</v>
      </c>
      <c r="F770" s="3"/>
      <c r="G770" s="29" t="s">
        <v>385</v>
      </c>
      <c r="H770" s="20">
        <v>0</v>
      </c>
      <c r="I770" s="34">
        <v>470000000</v>
      </c>
      <c r="J770" s="21" t="s">
        <v>1330</v>
      </c>
      <c r="K770" s="33" t="s">
        <v>1391</v>
      </c>
      <c r="L770" s="138" t="s">
        <v>3428</v>
      </c>
      <c r="M770" s="141" t="s">
        <v>383</v>
      </c>
      <c r="N770" s="361" t="s">
        <v>8878</v>
      </c>
      <c r="O770" s="3" t="s">
        <v>1382</v>
      </c>
      <c r="P770" s="131" t="s">
        <v>1347</v>
      </c>
      <c r="Q770" s="3" t="s">
        <v>8869</v>
      </c>
      <c r="R770" s="64">
        <v>9.1</v>
      </c>
      <c r="S770" s="32">
        <v>341000</v>
      </c>
      <c r="T770" s="53">
        <f t="shared" ref="T770" si="85">R770*S770</f>
        <v>3103100</v>
      </c>
      <c r="U770" s="83">
        <f t="shared" ref="U770" si="86">T770*1.12</f>
        <v>3475472.0000000005</v>
      </c>
      <c r="V770" s="9" t="s">
        <v>1341</v>
      </c>
      <c r="W770" s="153" t="s">
        <v>1410</v>
      </c>
      <c r="X770" s="29"/>
    </row>
    <row r="771" spans="1:24" s="28" customFormat="1" ht="102" customHeight="1">
      <c r="A771" s="9" t="s">
        <v>6802</v>
      </c>
      <c r="B771" s="3" t="s">
        <v>1332</v>
      </c>
      <c r="C771" s="59" t="s">
        <v>1800</v>
      </c>
      <c r="D771" s="35" t="s">
        <v>424</v>
      </c>
      <c r="E771" s="40" t="s">
        <v>1799</v>
      </c>
      <c r="F771" s="35"/>
      <c r="G771" s="29" t="s">
        <v>385</v>
      </c>
      <c r="H771" s="20">
        <v>0</v>
      </c>
      <c r="I771" s="34">
        <v>470000000</v>
      </c>
      <c r="J771" s="21" t="s">
        <v>1330</v>
      </c>
      <c r="K771" s="33" t="s">
        <v>1391</v>
      </c>
      <c r="L771" s="138" t="s">
        <v>3428</v>
      </c>
      <c r="M771" s="141" t="s">
        <v>383</v>
      </c>
      <c r="N771" s="361" t="s">
        <v>8878</v>
      </c>
      <c r="O771" s="3" t="s">
        <v>1382</v>
      </c>
      <c r="P771" s="131" t="s">
        <v>1347</v>
      </c>
      <c r="Q771" s="3" t="s">
        <v>8869</v>
      </c>
      <c r="R771" s="60">
        <v>2</v>
      </c>
      <c r="S771" s="32">
        <v>412500</v>
      </c>
      <c r="T771" s="351">
        <v>0</v>
      </c>
      <c r="U771" s="303">
        <f t="shared" si="66"/>
        <v>0</v>
      </c>
      <c r="V771" s="9" t="s">
        <v>1341</v>
      </c>
      <c r="W771" s="153" t="s">
        <v>1410</v>
      </c>
      <c r="X771" s="29" t="s">
        <v>9385</v>
      </c>
    </row>
    <row r="772" spans="1:24" s="28" customFormat="1" ht="102" customHeight="1">
      <c r="A772" s="9" t="s">
        <v>9541</v>
      </c>
      <c r="B772" s="3" t="s">
        <v>1332</v>
      </c>
      <c r="C772" s="59" t="s">
        <v>1800</v>
      </c>
      <c r="D772" s="35" t="s">
        <v>424</v>
      </c>
      <c r="E772" s="40" t="s">
        <v>1799</v>
      </c>
      <c r="F772" s="35"/>
      <c r="G772" s="29" t="s">
        <v>385</v>
      </c>
      <c r="H772" s="20">
        <v>0</v>
      </c>
      <c r="I772" s="34">
        <v>470000000</v>
      </c>
      <c r="J772" s="21" t="s">
        <v>1330</v>
      </c>
      <c r="K772" s="33" t="s">
        <v>1391</v>
      </c>
      <c r="L772" s="138" t="s">
        <v>3428</v>
      </c>
      <c r="M772" s="141" t="s">
        <v>383</v>
      </c>
      <c r="N772" s="361" t="s">
        <v>8878</v>
      </c>
      <c r="O772" s="3" t="s">
        <v>1382</v>
      </c>
      <c r="P772" s="131" t="s">
        <v>1347</v>
      </c>
      <c r="Q772" s="3" t="s">
        <v>8869</v>
      </c>
      <c r="R772" s="60">
        <v>1</v>
      </c>
      <c r="S772" s="32">
        <v>412500</v>
      </c>
      <c r="T772" s="53">
        <f t="shared" ref="T772" si="87">R772*S772</f>
        <v>412500</v>
      </c>
      <c r="U772" s="83">
        <f t="shared" ref="U772" si="88">T772*1.12</f>
        <v>462000.00000000006</v>
      </c>
      <c r="V772" s="9" t="s">
        <v>1341</v>
      </c>
      <c r="W772" s="153" t="s">
        <v>1410</v>
      </c>
      <c r="X772" s="29"/>
    </row>
    <row r="773" spans="1:24" s="28" customFormat="1" ht="102" customHeight="1">
      <c r="A773" s="9" t="s">
        <v>6803</v>
      </c>
      <c r="B773" s="3" t="s">
        <v>1332</v>
      </c>
      <c r="C773" s="59" t="s">
        <v>1798</v>
      </c>
      <c r="D773" s="35" t="s">
        <v>424</v>
      </c>
      <c r="E773" s="40" t="s">
        <v>1797</v>
      </c>
      <c r="F773" s="35"/>
      <c r="G773" s="29" t="s">
        <v>385</v>
      </c>
      <c r="H773" s="20">
        <v>0</v>
      </c>
      <c r="I773" s="34">
        <v>470000000</v>
      </c>
      <c r="J773" s="21" t="s">
        <v>1330</v>
      </c>
      <c r="K773" s="33" t="s">
        <v>1391</v>
      </c>
      <c r="L773" s="138" t="s">
        <v>3428</v>
      </c>
      <c r="M773" s="141" t="s">
        <v>383</v>
      </c>
      <c r="N773" s="361" t="s">
        <v>8878</v>
      </c>
      <c r="O773" s="3" t="s">
        <v>1382</v>
      </c>
      <c r="P773" s="131" t="s">
        <v>1347</v>
      </c>
      <c r="Q773" s="3" t="s">
        <v>8869</v>
      </c>
      <c r="R773" s="64">
        <v>1.4</v>
      </c>
      <c r="S773" s="32">
        <v>583000</v>
      </c>
      <c r="T773" s="351">
        <v>0</v>
      </c>
      <c r="U773" s="83">
        <f t="shared" si="66"/>
        <v>0</v>
      </c>
      <c r="V773" s="9" t="s">
        <v>1341</v>
      </c>
      <c r="W773" s="153" t="s">
        <v>1410</v>
      </c>
      <c r="X773" s="29" t="s">
        <v>9385</v>
      </c>
    </row>
    <row r="774" spans="1:24" s="28" customFormat="1" ht="102" customHeight="1">
      <c r="A774" s="9" t="s">
        <v>9542</v>
      </c>
      <c r="B774" s="3" t="s">
        <v>1332</v>
      </c>
      <c r="C774" s="59" t="s">
        <v>1798</v>
      </c>
      <c r="D774" s="35" t="s">
        <v>424</v>
      </c>
      <c r="E774" s="40" t="s">
        <v>1797</v>
      </c>
      <c r="F774" s="35"/>
      <c r="G774" s="29" t="s">
        <v>385</v>
      </c>
      <c r="H774" s="20">
        <v>0</v>
      </c>
      <c r="I774" s="34">
        <v>470000000</v>
      </c>
      <c r="J774" s="21" t="s">
        <v>1330</v>
      </c>
      <c r="K774" s="33" t="s">
        <v>1391</v>
      </c>
      <c r="L774" s="138" t="s">
        <v>3428</v>
      </c>
      <c r="M774" s="141" t="s">
        <v>383</v>
      </c>
      <c r="N774" s="361" t="s">
        <v>8878</v>
      </c>
      <c r="O774" s="3" t="s">
        <v>1382</v>
      </c>
      <c r="P774" s="131" t="s">
        <v>1347</v>
      </c>
      <c r="Q774" s="3" t="s">
        <v>8869</v>
      </c>
      <c r="R774" s="64">
        <v>0.6</v>
      </c>
      <c r="S774" s="32">
        <v>583000</v>
      </c>
      <c r="T774" s="53">
        <f t="shared" ref="T774" si="89">R774*S774</f>
        <v>349800</v>
      </c>
      <c r="U774" s="83">
        <f t="shared" ref="U774" si="90">T774*1.12</f>
        <v>391776.00000000006</v>
      </c>
      <c r="V774" s="9" t="s">
        <v>1341</v>
      </c>
      <c r="W774" s="153" t="s">
        <v>1410</v>
      </c>
      <c r="X774" s="29"/>
    </row>
    <row r="775" spans="1:24" s="28" customFormat="1" ht="102" customHeight="1">
      <c r="A775" s="9" t="s">
        <v>6804</v>
      </c>
      <c r="B775" s="3" t="s">
        <v>1332</v>
      </c>
      <c r="C775" s="59" t="s">
        <v>1796</v>
      </c>
      <c r="D775" s="35" t="s">
        <v>424</v>
      </c>
      <c r="E775" s="40" t="s">
        <v>1795</v>
      </c>
      <c r="F775" s="35"/>
      <c r="G775" s="29" t="s">
        <v>385</v>
      </c>
      <c r="H775" s="20">
        <v>0</v>
      </c>
      <c r="I775" s="34">
        <v>470000000</v>
      </c>
      <c r="J775" s="21" t="s">
        <v>1330</v>
      </c>
      <c r="K775" s="33" t="s">
        <v>1391</v>
      </c>
      <c r="L775" s="138" t="s">
        <v>3428</v>
      </c>
      <c r="M775" s="141" t="s">
        <v>383</v>
      </c>
      <c r="N775" s="361" t="s">
        <v>8878</v>
      </c>
      <c r="O775" s="3" t="s">
        <v>1382</v>
      </c>
      <c r="P775" s="131" t="s">
        <v>1347</v>
      </c>
      <c r="Q775" s="3" t="s">
        <v>8869</v>
      </c>
      <c r="R775" s="60">
        <v>2.1</v>
      </c>
      <c r="S775" s="32">
        <v>781000</v>
      </c>
      <c r="T775" s="351">
        <v>0</v>
      </c>
      <c r="U775" s="83">
        <f t="shared" si="66"/>
        <v>0</v>
      </c>
      <c r="V775" s="9" t="s">
        <v>1341</v>
      </c>
      <c r="W775" s="153" t="s">
        <v>1410</v>
      </c>
      <c r="X775" s="29" t="s">
        <v>9385</v>
      </c>
    </row>
    <row r="776" spans="1:24" s="28" customFormat="1" ht="102" customHeight="1">
      <c r="A776" s="9" t="s">
        <v>9543</v>
      </c>
      <c r="B776" s="3" t="s">
        <v>1332</v>
      </c>
      <c r="C776" s="59" t="s">
        <v>1796</v>
      </c>
      <c r="D776" s="35" t="s">
        <v>424</v>
      </c>
      <c r="E776" s="40" t="s">
        <v>1795</v>
      </c>
      <c r="F776" s="35"/>
      <c r="G776" s="29" t="s">
        <v>385</v>
      </c>
      <c r="H776" s="20">
        <v>0</v>
      </c>
      <c r="I776" s="34">
        <v>470000000</v>
      </c>
      <c r="J776" s="21" t="s">
        <v>1330</v>
      </c>
      <c r="K776" s="33" t="s">
        <v>1391</v>
      </c>
      <c r="L776" s="138" t="s">
        <v>3428</v>
      </c>
      <c r="M776" s="141" t="s">
        <v>383</v>
      </c>
      <c r="N776" s="361" t="s">
        <v>8878</v>
      </c>
      <c r="O776" s="3" t="s">
        <v>1382</v>
      </c>
      <c r="P776" s="131" t="s">
        <v>1347</v>
      </c>
      <c r="Q776" s="3" t="s">
        <v>8869</v>
      </c>
      <c r="R776" s="60">
        <v>1.1000000000000001</v>
      </c>
      <c r="S776" s="32">
        <v>781000</v>
      </c>
      <c r="T776" s="53">
        <f t="shared" ref="T776" si="91">R776*S776</f>
        <v>859100.00000000012</v>
      </c>
      <c r="U776" s="83">
        <f t="shared" ref="U776" si="92">T776*1.12</f>
        <v>962192.00000000023</v>
      </c>
      <c r="V776" s="9" t="s">
        <v>1341</v>
      </c>
      <c r="W776" s="153" t="s">
        <v>1410</v>
      </c>
      <c r="X776" s="29"/>
    </row>
    <row r="777" spans="1:24" s="28" customFormat="1" ht="102" customHeight="1">
      <c r="A777" s="9" t="s">
        <v>6805</v>
      </c>
      <c r="B777" s="3" t="s">
        <v>1332</v>
      </c>
      <c r="C777" s="59" t="s">
        <v>1794</v>
      </c>
      <c r="D777" s="35" t="s">
        <v>424</v>
      </c>
      <c r="E777" s="40" t="s">
        <v>1793</v>
      </c>
      <c r="F777" s="35"/>
      <c r="G777" s="29" t="s">
        <v>385</v>
      </c>
      <c r="H777" s="20">
        <v>0</v>
      </c>
      <c r="I777" s="34">
        <v>470000000</v>
      </c>
      <c r="J777" s="21" t="s">
        <v>1330</v>
      </c>
      <c r="K777" s="33" t="s">
        <v>1391</v>
      </c>
      <c r="L777" s="138" t="s">
        <v>3428</v>
      </c>
      <c r="M777" s="141" t="s">
        <v>383</v>
      </c>
      <c r="N777" s="361" t="s">
        <v>8878</v>
      </c>
      <c r="O777" s="3" t="s">
        <v>1382</v>
      </c>
      <c r="P777" s="131" t="s">
        <v>1347</v>
      </c>
      <c r="Q777" s="3" t="s">
        <v>8869</v>
      </c>
      <c r="R777" s="4">
        <v>0.5</v>
      </c>
      <c r="S777" s="32">
        <v>1111000</v>
      </c>
      <c r="T777" s="351">
        <v>0</v>
      </c>
      <c r="U777" s="83">
        <f t="shared" si="66"/>
        <v>0</v>
      </c>
      <c r="V777" s="9" t="s">
        <v>1341</v>
      </c>
      <c r="W777" s="153" t="s">
        <v>1410</v>
      </c>
      <c r="X777" s="29" t="s">
        <v>9103</v>
      </c>
    </row>
    <row r="778" spans="1:24" s="28" customFormat="1" ht="102" customHeight="1">
      <c r="A778" s="9" t="s">
        <v>6806</v>
      </c>
      <c r="B778" s="3" t="s">
        <v>1332</v>
      </c>
      <c r="C778" s="59" t="s">
        <v>1792</v>
      </c>
      <c r="D778" s="35" t="s">
        <v>424</v>
      </c>
      <c r="E778" s="40" t="s">
        <v>1791</v>
      </c>
      <c r="F778" s="35"/>
      <c r="G778" s="29" t="s">
        <v>385</v>
      </c>
      <c r="H778" s="20">
        <v>0</v>
      </c>
      <c r="I778" s="34">
        <v>470000000</v>
      </c>
      <c r="J778" s="21" t="s">
        <v>1330</v>
      </c>
      <c r="K778" s="33" t="s">
        <v>1391</v>
      </c>
      <c r="L778" s="138" t="s">
        <v>3428</v>
      </c>
      <c r="M778" s="141" t="s">
        <v>383</v>
      </c>
      <c r="N778" s="361" t="s">
        <v>8878</v>
      </c>
      <c r="O778" s="3" t="s">
        <v>1382</v>
      </c>
      <c r="P778" s="131" t="s">
        <v>1347</v>
      </c>
      <c r="Q778" s="3" t="s">
        <v>8869</v>
      </c>
      <c r="R778" s="4">
        <v>0.2</v>
      </c>
      <c r="S778" s="32">
        <v>1750000</v>
      </c>
      <c r="T778" s="53">
        <f t="shared" si="63"/>
        <v>350000</v>
      </c>
      <c r="U778" s="83">
        <f t="shared" si="66"/>
        <v>392000.00000000006</v>
      </c>
      <c r="V778" s="9" t="s">
        <v>1341</v>
      </c>
      <c r="W778" s="153" t="s">
        <v>1410</v>
      </c>
      <c r="X778" s="29"/>
    </row>
    <row r="779" spans="1:24" s="28" customFormat="1" ht="102" customHeight="1">
      <c r="A779" s="9" t="s">
        <v>6807</v>
      </c>
      <c r="B779" s="3" t="s">
        <v>1332</v>
      </c>
      <c r="C779" s="59" t="s">
        <v>1790</v>
      </c>
      <c r="D779" s="35" t="s">
        <v>424</v>
      </c>
      <c r="E779" s="59" t="s">
        <v>1789</v>
      </c>
      <c r="F779" s="35" t="s">
        <v>425</v>
      </c>
      <c r="G779" s="29" t="s">
        <v>385</v>
      </c>
      <c r="H779" s="20">
        <v>0</v>
      </c>
      <c r="I779" s="34">
        <v>470000000</v>
      </c>
      <c r="J779" s="21" t="s">
        <v>1330</v>
      </c>
      <c r="K779" s="33" t="s">
        <v>1391</v>
      </c>
      <c r="L779" s="138" t="s">
        <v>3428</v>
      </c>
      <c r="M779" s="141" t="s">
        <v>383</v>
      </c>
      <c r="N779" s="361" t="s">
        <v>8878</v>
      </c>
      <c r="O779" s="3" t="s">
        <v>1382</v>
      </c>
      <c r="P779" s="131" t="s">
        <v>1347</v>
      </c>
      <c r="Q779" s="3" t="s">
        <v>8869</v>
      </c>
      <c r="R779" s="4">
        <v>0.3</v>
      </c>
      <c r="S779" s="32">
        <v>2500000</v>
      </c>
      <c r="T779" s="53">
        <f t="shared" si="63"/>
        <v>750000</v>
      </c>
      <c r="U779" s="83">
        <f t="shared" si="66"/>
        <v>840000.00000000012</v>
      </c>
      <c r="V779" s="9" t="s">
        <v>1341</v>
      </c>
      <c r="W779" s="153" t="s">
        <v>1410</v>
      </c>
      <c r="X779" s="29"/>
    </row>
    <row r="780" spans="1:24" s="28" customFormat="1" ht="102" customHeight="1">
      <c r="A780" s="9" t="s">
        <v>6808</v>
      </c>
      <c r="B780" s="3" t="s">
        <v>1332</v>
      </c>
      <c r="C780" s="59" t="s">
        <v>1788</v>
      </c>
      <c r="D780" s="35" t="s">
        <v>424</v>
      </c>
      <c r="E780" s="40" t="s">
        <v>1787</v>
      </c>
      <c r="F780" s="31" t="s">
        <v>1786</v>
      </c>
      <c r="G780" s="29" t="s">
        <v>385</v>
      </c>
      <c r="H780" s="20">
        <v>0</v>
      </c>
      <c r="I780" s="34">
        <v>470000000</v>
      </c>
      <c r="J780" s="21" t="s">
        <v>1330</v>
      </c>
      <c r="K780" s="33" t="s">
        <v>1391</v>
      </c>
      <c r="L780" s="138" t="s">
        <v>3428</v>
      </c>
      <c r="M780" s="141" t="s">
        <v>383</v>
      </c>
      <c r="N780" s="361" t="s">
        <v>8878</v>
      </c>
      <c r="O780" s="3" t="s">
        <v>1382</v>
      </c>
      <c r="P780" s="131" t="s">
        <v>1347</v>
      </c>
      <c r="Q780" s="3" t="s">
        <v>8869</v>
      </c>
      <c r="R780" s="4">
        <v>1.3</v>
      </c>
      <c r="S780" s="32">
        <v>652088</v>
      </c>
      <c r="T780" s="53">
        <f t="shared" si="63"/>
        <v>847714.4</v>
      </c>
      <c r="U780" s="83">
        <f t="shared" si="66"/>
        <v>949440.12800000014</v>
      </c>
      <c r="V780" s="9" t="s">
        <v>1341</v>
      </c>
      <c r="W780" s="153" t="s">
        <v>1410</v>
      </c>
      <c r="X780" s="29"/>
    </row>
    <row r="781" spans="1:24" s="28" customFormat="1" ht="102" customHeight="1">
      <c r="A781" s="9" t="s">
        <v>6809</v>
      </c>
      <c r="B781" s="3" t="s">
        <v>1332</v>
      </c>
      <c r="C781" s="59" t="s">
        <v>1785</v>
      </c>
      <c r="D781" s="35" t="s">
        <v>424</v>
      </c>
      <c r="E781" s="40" t="s">
        <v>1784</v>
      </c>
      <c r="F781" s="31" t="s">
        <v>426</v>
      </c>
      <c r="G781" s="29" t="s">
        <v>385</v>
      </c>
      <c r="H781" s="20">
        <v>0</v>
      </c>
      <c r="I781" s="34">
        <v>470000000</v>
      </c>
      <c r="J781" s="21" t="s">
        <v>1330</v>
      </c>
      <c r="K781" s="33" t="s">
        <v>1391</v>
      </c>
      <c r="L781" s="138" t="s">
        <v>3428</v>
      </c>
      <c r="M781" s="141" t="s">
        <v>383</v>
      </c>
      <c r="N781" s="361" t="s">
        <v>8878</v>
      </c>
      <c r="O781" s="3" t="s">
        <v>1382</v>
      </c>
      <c r="P781" s="131" t="s">
        <v>1347</v>
      </c>
      <c r="Q781" s="3" t="s">
        <v>8869</v>
      </c>
      <c r="R781" s="4">
        <v>0.5</v>
      </c>
      <c r="S781" s="32">
        <v>267590</v>
      </c>
      <c r="T781" s="53">
        <f t="shared" si="63"/>
        <v>133795</v>
      </c>
      <c r="U781" s="83">
        <f t="shared" si="66"/>
        <v>149850.40000000002</v>
      </c>
      <c r="V781" s="9" t="s">
        <v>1341</v>
      </c>
      <c r="W781" s="153" t="s">
        <v>1410</v>
      </c>
      <c r="X781" s="29"/>
    </row>
    <row r="782" spans="1:24" s="28" customFormat="1" ht="102" customHeight="1">
      <c r="A782" s="9" t="s">
        <v>6810</v>
      </c>
      <c r="B782" s="3" t="s">
        <v>1332</v>
      </c>
      <c r="C782" s="59" t="s">
        <v>1783</v>
      </c>
      <c r="D782" s="4" t="s">
        <v>1746</v>
      </c>
      <c r="E782" s="59" t="s">
        <v>1782</v>
      </c>
      <c r="F782" s="31"/>
      <c r="G782" s="29" t="s">
        <v>385</v>
      </c>
      <c r="H782" s="20">
        <v>0</v>
      </c>
      <c r="I782" s="34">
        <v>470000000</v>
      </c>
      <c r="J782" s="21" t="s">
        <v>1330</v>
      </c>
      <c r="K782" s="33" t="s">
        <v>1717</v>
      </c>
      <c r="L782" s="138" t="s">
        <v>3428</v>
      </c>
      <c r="M782" s="141" t="s">
        <v>383</v>
      </c>
      <c r="N782" s="361" t="s">
        <v>1744</v>
      </c>
      <c r="O782" s="3" t="s">
        <v>1382</v>
      </c>
      <c r="P782" s="131" t="s">
        <v>1347</v>
      </c>
      <c r="Q782" s="3" t="s">
        <v>8869</v>
      </c>
      <c r="R782" s="62">
        <v>3.9</v>
      </c>
      <c r="S782" s="32">
        <v>123000</v>
      </c>
      <c r="T782" s="53">
        <f t="shared" si="63"/>
        <v>479700</v>
      </c>
      <c r="U782" s="83">
        <f t="shared" si="66"/>
        <v>537264</v>
      </c>
      <c r="V782" s="9" t="s">
        <v>1341</v>
      </c>
      <c r="W782" s="153" t="s">
        <v>1410</v>
      </c>
      <c r="X782" s="29"/>
    </row>
    <row r="783" spans="1:24" s="28" customFormat="1" ht="102" customHeight="1">
      <c r="A783" s="9" t="s">
        <v>6811</v>
      </c>
      <c r="B783" s="3" t="s">
        <v>1332</v>
      </c>
      <c r="C783" s="59" t="s">
        <v>1781</v>
      </c>
      <c r="D783" s="4" t="s">
        <v>1746</v>
      </c>
      <c r="E783" s="59" t="s">
        <v>1780</v>
      </c>
      <c r="F783" s="31"/>
      <c r="G783" s="29" t="s">
        <v>385</v>
      </c>
      <c r="H783" s="20">
        <v>0</v>
      </c>
      <c r="I783" s="34">
        <v>470000000</v>
      </c>
      <c r="J783" s="21" t="s">
        <v>1330</v>
      </c>
      <c r="K783" s="33" t="s">
        <v>1717</v>
      </c>
      <c r="L783" s="138" t="s">
        <v>3428</v>
      </c>
      <c r="M783" s="141" t="s">
        <v>383</v>
      </c>
      <c r="N783" s="361" t="s">
        <v>1744</v>
      </c>
      <c r="O783" s="3" t="s">
        <v>1382</v>
      </c>
      <c r="P783" s="131" t="s">
        <v>1347</v>
      </c>
      <c r="Q783" s="3" t="s">
        <v>8869</v>
      </c>
      <c r="R783" s="62">
        <v>3.3</v>
      </c>
      <c r="S783" s="32">
        <v>187000</v>
      </c>
      <c r="T783" s="53">
        <f t="shared" si="63"/>
        <v>617100</v>
      </c>
      <c r="U783" s="83">
        <f t="shared" si="66"/>
        <v>691152.00000000012</v>
      </c>
      <c r="V783" s="9" t="s">
        <v>1341</v>
      </c>
      <c r="W783" s="153" t="s">
        <v>1410</v>
      </c>
      <c r="X783" s="29"/>
    </row>
    <row r="784" spans="1:24" s="28" customFormat="1" ht="102" customHeight="1">
      <c r="A784" s="9" t="s">
        <v>6812</v>
      </c>
      <c r="B784" s="3" t="s">
        <v>1332</v>
      </c>
      <c r="C784" s="59" t="s">
        <v>1777</v>
      </c>
      <c r="D784" s="4" t="s">
        <v>1746</v>
      </c>
      <c r="E784" s="59" t="s">
        <v>1779</v>
      </c>
      <c r="F784" s="31"/>
      <c r="G784" s="29" t="s">
        <v>385</v>
      </c>
      <c r="H784" s="20">
        <v>0</v>
      </c>
      <c r="I784" s="34">
        <v>470000000</v>
      </c>
      <c r="J784" s="21" t="s">
        <v>1330</v>
      </c>
      <c r="K784" s="33" t="s">
        <v>1717</v>
      </c>
      <c r="L784" s="138" t="s">
        <v>3428</v>
      </c>
      <c r="M784" s="141" t="s">
        <v>383</v>
      </c>
      <c r="N784" s="361" t="s">
        <v>1744</v>
      </c>
      <c r="O784" s="3" t="s">
        <v>1382</v>
      </c>
      <c r="P784" s="131" t="s">
        <v>1347</v>
      </c>
      <c r="Q784" s="3" t="s">
        <v>8869</v>
      </c>
      <c r="R784" s="62">
        <v>3.8</v>
      </c>
      <c r="S784" s="32">
        <v>330000</v>
      </c>
      <c r="T784" s="351">
        <v>0</v>
      </c>
      <c r="U784" s="303">
        <f t="shared" si="66"/>
        <v>0</v>
      </c>
      <c r="V784" s="9" t="s">
        <v>1341</v>
      </c>
      <c r="W784" s="153" t="s">
        <v>1410</v>
      </c>
      <c r="X784" s="29" t="s">
        <v>9385</v>
      </c>
    </row>
    <row r="785" spans="1:24" s="28" customFormat="1" ht="102" customHeight="1">
      <c r="A785" s="9" t="s">
        <v>9544</v>
      </c>
      <c r="B785" s="3" t="s">
        <v>1332</v>
      </c>
      <c r="C785" s="59" t="s">
        <v>1777</v>
      </c>
      <c r="D785" s="4" t="s">
        <v>1746</v>
      </c>
      <c r="E785" s="59" t="s">
        <v>1779</v>
      </c>
      <c r="F785" s="31"/>
      <c r="G785" s="29" t="s">
        <v>385</v>
      </c>
      <c r="H785" s="20">
        <v>0</v>
      </c>
      <c r="I785" s="34">
        <v>470000000</v>
      </c>
      <c r="J785" s="21" t="s">
        <v>1330</v>
      </c>
      <c r="K785" s="33" t="s">
        <v>1717</v>
      </c>
      <c r="L785" s="138" t="s">
        <v>3428</v>
      </c>
      <c r="M785" s="141" t="s">
        <v>383</v>
      </c>
      <c r="N785" s="361" t="s">
        <v>1744</v>
      </c>
      <c r="O785" s="3" t="s">
        <v>1382</v>
      </c>
      <c r="P785" s="131" t="s">
        <v>1347</v>
      </c>
      <c r="Q785" s="3" t="s">
        <v>8869</v>
      </c>
      <c r="R785" s="62">
        <v>3.9</v>
      </c>
      <c r="S785" s="32">
        <v>330000</v>
      </c>
      <c r="T785" s="53">
        <f t="shared" ref="T785" si="93">R785*S785</f>
        <v>1287000</v>
      </c>
      <c r="U785" s="83">
        <f t="shared" ref="U785" si="94">T785*1.12</f>
        <v>1441440.0000000002</v>
      </c>
      <c r="V785" s="9" t="s">
        <v>1341</v>
      </c>
      <c r="W785" s="153" t="s">
        <v>1410</v>
      </c>
      <c r="X785" s="29"/>
    </row>
    <row r="786" spans="1:24" s="28" customFormat="1" ht="102" customHeight="1">
      <c r="A786" s="9" t="s">
        <v>6813</v>
      </c>
      <c r="B786" s="3" t="s">
        <v>1332</v>
      </c>
      <c r="C786" s="59" t="s">
        <v>1776</v>
      </c>
      <c r="D786" s="4" t="s">
        <v>1746</v>
      </c>
      <c r="E786" s="59" t="s">
        <v>1778</v>
      </c>
      <c r="F786" s="31"/>
      <c r="G786" s="29" t="s">
        <v>385</v>
      </c>
      <c r="H786" s="20">
        <v>0</v>
      </c>
      <c r="I786" s="34">
        <v>470000000</v>
      </c>
      <c r="J786" s="21" t="s">
        <v>1330</v>
      </c>
      <c r="K786" s="33" t="s">
        <v>1717</v>
      </c>
      <c r="L786" s="138" t="s">
        <v>3428</v>
      </c>
      <c r="M786" s="141" t="s">
        <v>383</v>
      </c>
      <c r="N786" s="361" t="s">
        <v>1744</v>
      </c>
      <c r="O786" s="3" t="s">
        <v>1382</v>
      </c>
      <c r="P786" s="131" t="s">
        <v>1347</v>
      </c>
      <c r="Q786" s="3" t="s">
        <v>8869</v>
      </c>
      <c r="R786" s="65">
        <v>0.2</v>
      </c>
      <c r="S786" s="32">
        <v>374000</v>
      </c>
      <c r="T786" s="53">
        <f t="shared" si="63"/>
        <v>74800</v>
      </c>
      <c r="U786" s="83">
        <f t="shared" si="66"/>
        <v>83776.000000000015</v>
      </c>
      <c r="V786" s="9" t="s">
        <v>1341</v>
      </c>
      <c r="W786" s="153" t="s">
        <v>1410</v>
      </c>
      <c r="X786" s="29"/>
    </row>
    <row r="787" spans="1:24" s="28" customFormat="1" ht="102" customHeight="1">
      <c r="A787" s="9" t="s">
        <v>6814</v>
      </c>
      <c r="B787" s="3" t="s">
        <v>1332</v>
      </c>
      <c r="C787" s="59" t="s">
        <v>1777</v>
      </c>
      <c r="D787" s="4" t="s">
        <v>1746</v>
      </c>
      <c r="E787" s="31" t="s">
        <v>427</v>
      </c>
      <c r="F787" s="31"/>
      <c r="G787" s="29" t="s">
        <v>385</v>
      </c>
      <c r="H787" s="20">
        <v>0</v>
      </c>
      <c r="I787" s="34">
        <v>470000000</v>
      </c>
      <c r="J787" s="21" t="s">
        <v>1330</v>
      </c>
      <c r="K787" s="33" t="s">
        <v>1717</v>
      </c>
      <c r="L787" s="138" t="s">
        <v>3428</v>
      </c>
      <c r="M787" s="141" t="s">
        <v>383</v>
      </c>
      <c r="N787" s="361" t="s">
        <v>1744</v>
      </c>
      <c r="O787" s="3" t="s">
        <v>1382</v>
      </c>
      <c r="P787" s="131" t="s">
        <v>1347</v>
      </c>
      <c r="Q787" s="3" t="s">
        <v>8869</v>
      </c>
      <c r="R787" s="62">
        <v>4.3</v>
      </c>
      <c r="S787" s="32">
        <v>363000</v>
      </c>
      <c r="T787" s="53">
        <f t="shared" si="63"/>
        <v>1560900</v>
      </c>
      <c r="U787" s="83">
        <f t="shared" si="66"/>
        <v>1748208.0000000002</v>
      </c>
      <c r="V787" s="9" t="s">
        <v>1341</v>
      </c>
      <c r="W787" s="153" t="s">
        <v>1410</v>
      </c>
      <c r="X787" s="29"/>
    </row>
    <row r="788" spans="1:24" s="28" customFormat="1" ht="102" customHeight="1">
      <c r="A788" s="9" t="s">
        <v>6815</v>
      </c>
      <c r="B788" s="3" t="s">
        <v>1332</v>
      </c>
      <c r="C788" s="59" t="s">
        <v>1776</v>
      </c>
      <c r="D788" s="4" t="s">
        <v>1746</v>
      </c>
      <c r="E788" s="31" t="s">
        <v>428</v>
      </c>
      <c r="F788" s="31"/>
      <c r="G788" s="29" t="s">
        <v>385</v>
      </c>
      <c r="H788" s="20">
        <v>0</v>
      </c>
      <c r="I788" s="34">
        <v>470000000</v>
      </c>
      <c r="J788" s="21" t="s">
        <v>1330</v>
      </c>
      <c r="K788" s="33" t="s">
        <v>1717</v>
      </c>
      <c r="L788" s="138" t="s">
        <v>3428</v>
      </c>
      <c r="M788" s="141" t="s">
        <v>383</v>
      </c>
      <c r="N788" s="361" t="s">
        <v>1744</v>
      </c>
      <c r="O788" s="3" t="s">
        <v>1382</v>
      </c>
      <c r="P788" s="131" t="s">
        <v>1347</v>
      </c>
      <c r="Q788" s="3" t="s">
        <v>8869</v>
      </c>
      <c r="R788" s="62">
        <v>0.55000000000000004</v>
      </c>
      <c r="S788" s="32">
        <v>411400</v>
      </c>
      <c r="T788" s="53">
        <f t="shared" si="63"/>
        <v>226270.00000000003</v>
      </c>
      <c r="U788" s="83">
        <f t="shared" si="66"/>
        <v>253422.40000000005</v>
      </c>
      <c r="V788" s="9" t="s">
        <v>1341</v>
      </c>
      <c r="W788" s="153" t="s">
        <v>1410</v>
      </c>
      <c r="X788" s="29"/>
    </row>
    <row r="789" spans="1:24" s="28" customFormat="1" ht="102" customHeight="1">
      <c r="A789" s="9" t="s">
        <v>6816</v>
      </c>
      <c r="B789" s="3" t="s">
        <v>1332</v>
      </c>
      <c r="C789" s="59" t="s">
        <v>1775</v>
      </c>
      <c r="D789" s="4" t="s">
        <v>1746</v>
      </c>
      <c r="E789" s="31" t="s">
        <v>429</v>
      </c>
      <c r="F789" s="31"/>
      <c r="G789" s="29" t="s">
        <v>385</v>
      </c>
      <c r="H789" s="20">
        <v>0</v>
      </c>
      <c r="I789" s="34">
        <v>470000000</v>
      </c>
      <c r="J789" s="21" t="s">
        <v>1330</v>
      </c>
      <c r="K789" s="33" t="s">
        <v>1717</v>
      </c>
      <c r="L789" s="138" t="s">
        <v>3428</v>
      </c>
      <c r="M789" s="141" t="s">
        <v>383</v>
      </c>
      <c r="N789" s="361" t="s">
        <v>1744</v>
      </c>
      <c r="O789" s="3" t="s">
        <v>1382</v>
      </c>
      <c r="P789" s="131" t="s">
        <v>1347</v>
      </c>
      <c r="Q789" s="3" t="s">
        <v>8869</v>
      </c>
      <c r="R789" s="62">
        <v>0.1</v>
      </c>
      <c r="S789" s="32">
        <v>544500</v>
      </c>
      <c r="T789" s="53">
        <f t="shared" si="63"/>
        <v>54450</v>
      </c>
      <c r="U789" s="83">
        <f t="shared" si="66"/>
        <v>60984.000000000007</v>
      </c>
      <c r="V789" s="9" t="s">
        <v>1341</v>
      </c>
      <c r="W789" s="153" t="s">
        <v>1410</v>
      </c>
      <c r="X789" s="29"/>
    </row>
    <row r="790" spans="1:24" s="28" customFormat="1" ht="102" customHeight="1">
      <c r="A790" s="9" t="s">
        <v>6817</v>
      </c>
      <c r="B790" s="3" t="s">
        <v>1332</v>
      </c>
      <c r="C790" s="59" t="s">
        <v>1774</v>
      </c>
      <c r="D790" s="4" t="s">
        <v>1746</v>
      </c>
      <c r="E790" s="31" t="s">
        <v>430</v>
      </c>
      <c r="F790" s="31"/>
      <c r="G790" s="29" t="s">
        <v>385</v>
      </c>
      <c r="H790" s="20">
        <v>0</v>
      </c>
      <c r="I790" s="34">
        <v>470000000</v>
      </c>
      <c r="J790" s="21" t="s">
        <v>1330</v>
      </c>
      <c r="K790" s="33" t="s">
        <v>1717</v>
      </c>
      <c r="L790" s="138" t="s">
        <v>3428</v>
      </c>
      <c r="M790" s="141" t="s">
        <v>383</v>
      </c>
      <c r="N790" s="361" t="s">
        <v>1744</v>
      </c>
      <c r="O790" s="3" t="s">
        <v>1382</v>
      </c>
      <c r="P790" s="131" t="s">
        <v>1347</v>
      </c>
      <c r="Q790" s="3" t="s">
        <v>8869</v>
      </c>
      <c r="R790" s="62">
        <v>0.2</v>
      </c>
      <c r="S790" s="32">
        <v>924000</v>
      </c>
      <c r="T790" s="53">
        <f t="shared" si="63"/>
        <v>184800</v>
      </c>
      <c r="U790" s="83">
        <f t="shared" si="66"/>
        <v>206976.00000000003</v>
      </c>
      <c r="V790" s="9" t="s">
        <v>1341</v>
      </c>
      <c r="W790" s="153" t="s">
        <v>1410</v>
      </c>
      <c r="X790" s="29"/>
    </row>
    <row r="791" spans="1:24" s="28" customFormat="1" ht="102" customHeight="1">
      <c r="A791" s="9" t="s">
        <v>6818</v>
      </c>
      <c r="B791" s="3" t="s">
        <v>1332</v>
      </c>
      <c r="C791" s="59" t="s">
        <v>1773</v>
      </c>
      <c r="D791" s="4" t="s">
        <v>1746</v>
      </c>
      <c r="E791" s="59" t="s">
        <v>1772</v>
      </c>
      <c r="F791" s="31"/>
      <c r="G791" s="29" t="s">
        <v>385</v>
      </c>
      <c r="H791" s="20">
        <v>0</v>
      </c>
      <c r="I791" s="34">
        <v>470000000</v>
      </c>
      <c r="J791" s="21" t="s">
        <v>1330</v>
      </c>
      <c r="K791" s="33" t="s">
        <v>1717</v>
      </c>
      <c r="L791" s="138" t="s">
        <v>3428</v>
      </c>
      <c r="M791" s="141" t="s">
        <v>383</v>
      </c>
      <c r="N791" s="361" t="s">
        <v>1744</v>
      </c>
      <c r="O791" s="3" t="s">
        <v>1382</v>
      </c>
      <c r="P791" s="131" t="s">
        <v>1347</v>
      </c>
      <c r="Q791" s="3" t="s">
        <v>8869</v>
      </c>
      <c r="R791" s="62">
        <v>0.2</v>
      </c>
      <c r="S791" s="32">
        <v>2827000</v>
      </c>
      <c r="T791" s="53">
        <f t="shared" si="63"/>
        <v>565400</v>
      </c>
      <c r="U791" s="83">
        <f t="shared" si="66"/>
        <v>633248.00000000012</v>
      </c>
      <c r="V791" s="9" t="s">
        <v>1341</v>
      </c>
      <c r="W791" s="153" t="s">
        <v>1410</v>
      </c>
      <c r="X791" s="29"/>
    </row>
    <row r="792" spans="1:24" s="28" customFormat="1" ht="102" customHeight="1">
      <c r="A792" s="9" t="s">
        <v>6819</v>
      </c>
      <c r="B792" s="3" t="s">
        <v>1332</v>
      </c>
      <c r="C792" s="59" t="s">
        <v>1771</v>
      </c>
      <c r="D792" s="4" t="s">
        <v>1746</v>
      </c>
      <c r="E792" s="59" t="s">
        <v>1770</v>
      </c>
      <c r="F792" s="31"/>
      <c r="G792" s="29" t="s">
        <v>385</v>
      </c>
      <c r="H792" s="20">
        <v>0</v>
      </c>
      <c r="I792" s="34">
        <v>470000000</v>
      </c>
      <c r="J792" s="21" t="s">
        <v>1330</v>
      </c>
      <c r="K792" s="33" t="s">
        <v>1717</v>
      </c>
      <c r="L792" s="138" t="s">
        <v>3428</v>
      </c>
      <c r="M792" s="141" t="s">
        <v>383</v>
      </c>
      <c r="N792" s="361" t="s">
        <v>1744</v>
      </c>
      <c r="O792" s="3" t="s">
        <v>1382</v>
      </c>
      <c r="P792" s="131" t="s">
        <v>1347</v>
      </c>
      <c r="Q792" s="3" t="s">
        <v>8869</v>
      </c>
      <c r="R792" s="62">
        <v>0.4</v>
      </c>
      <c r="S792" s="32">
        <v>3530000</v>
      </c>
      <c r="T792" s="53">
        <f t="shared" ref="T792:T864" si="95">R792*S792</f>
        <v>1412000</v>
      </c>
      <c r="U792" s="83">
        <f t="shared" si="66"/>
        <v>1581440.0000000002</v>
      </c>
      <c r="V792" s="9" t="s">
        <v>1341</v>
      </c>
      <c r="W792" s="153" t="s">
        <v>1410</v>
      </c>
      <c r="X792" s="29"/>
    </row>
    <row r="793" spans="1:24" s="28" customFormat="1" ht="102" customHeight="1">
      <c r="A793" s="9" t="s">
        <v>6820</v>
      </c>
      <c r="B793" s="3" t="s">
        <v>1332</v>
      </c>
      <c r="C793" s="59" t="s">
        <v>1769</v>
      </c>
      <c r="D793" s="4" t="s">
        <v>1746</v>
      </c>
      <c r="E793" s="31" t="s">
        <v>1768</v>
      </c>
      <c r="F793" s="31"/>
      <c r="G793" s="29" t="s">
        <v>385</v>
      </c>
      <c r="H793" s="20">
        <v>0</v>
      </c>
      <c r="I793" s="34">
        <v>470000000</v>
      </c>
      <c r="J793" s="21" t="s">
        <v>1330</v>
      </c>
      <c r="K793" s="33" t="s">
        <v>1717</v>
      </c>
      <c r="L793" s="138" t="s">
        <v>3428</v>
      </c>
      <c r="M793" s="141" t="s">
        <v>383</v>
      </c>
      <c r="N793" s="361" t="s">
        <v>1744</v>
      </c>
      <c r="O793" s="3" t="s">
        <v>1382</v>
      </c>
      <c r="P793" s="131" t="s">
        <v>1347</v>
      </c>
      <c r="Q793" s="3" t="s">
        <v>8869</v>
      </c>
      <c r="R793" s="62">
        <v>0.5</v>
      </c>
      <c r="S793" s="32">
        <v>8700000</v>
      </c>
      <c r="T793" s="53">
        <f t="shared" si="95"/>
        <v>4350000</v>
      </c>
      <c r="U793" s="83">
        <f t="shared" si="66"/>
        <v>4872000</v>
      </c>
      <c r="V793" s="9" t="s">
        <v>1341</v>
      </c>
      <c r="W793" s="153" t="s">
        <v>1410</v>
      </c>
      <c r="X793" s="29"/>
    </row>
    <row r="794" spans="1:24" s="28" customFormat="1" ht="102" customHeight="1">
      <c r="A794" s="9" t="s">
        <v>6821</v>
      </c>
      <c r="B794" s="3" t="s">
        <v>1332</v>
      </c>
      <c r="C794" s="59" t="s">
        <v>1767</v>
      </c>
      <c r="D794" s="4" t="s">
        <v>1746</v>
      </c>
      <c r="E794" s="31" t="s">
        <v>431</v>
      </c>
      <c r="F794" s="31"/>
      <c r="G794" s="29" t="s">
        <v>385</v>
      </c>
      <c r="H794" s="20">
        <v>0</v>
      </c>
      <c r="I794" s="34">
        <v>470000000</v>
      </c>
      <c r="J794" s="21" t="s">
        <v>1330</v>
      </c>
      <c r="K794" s="33" t="s">
        <v>1717</v>
      </c>
      <c r="L794" s="138" t="s">
        <v>3428</v>
      </c>
      <c r="M794" s="141" t="s">
        <v>383</v>
      </c>
      <c r="N794" s="361" t="s">
        <v>1744</v>
      </c>
      <c r="O794" s="3" t="s">
        <v>1382</v>
      </c>
      <c r="P794" s="131" t="s">
        <v>1347</v>
      </c>
      <c r="Q794" s="3" t="s">
        <v>8869</v>
      </c>
      <c r="R794" s="62">
        <v>0.3</v>
      </c>
      <c r="S794" s="32">
        <v>12500000</v>
      </c>
      <c r="T794" s="53">
        <f t="shared" si="95"/>
        <v>3750000</v>
      </c>
      <c r="U794" s="83">
        <f t="shared" si="66"/>
        <v>4200000</v>
      </c>
      <c r="V794" s="9" t="s">
        <v>1341</v>
      </c>
      <c r="W794" s="153" t="s">
        <v>1410</v>
      </c>
      <c r="X794" s="29"/>
    </row>
    <row r="795" spans="1:24" s="28" customFormat="1" ht="102" customHeight="1">
      <c r="A795" s="9" t="s">
        <v>6822</v>
      </c>
      <c r="B795" s="3" t="s">
        <v>1332</v>
      </c>
      <c r="C795" s="59" t="s">
        <v>1766</v>
      </c>
      <c r="D795" s="4" t="s">
        <v>1746</v>
      </c>
      <c r="E795" s="31" t="s">
        <v>432</v>
      </c>
      <c r="F795" s="31"/>
      <c r="G795" s="29" t="s">
        <v>385</v>
      </c>
      <c r="H795" s="20">
        <v>0</v>
      </c>
      <c r="I795" s="34">
        <v>470000000</v>
      </c>
      <c r="J795" s="21" t="s">
        <v>1330</v>
      </c>
      <c r="K795" s="33" t="s">
        <v>1717</v>
      </c>
      <c r="L795" s="138" t="s">
        <v>3428</v>
      </c>
      <c r="M795" s="141" t="s">
        <v>383</v>
      </c>
      <c r="N795" s="361" t="s">
        <v>1744</v>
      </c>
      <c r="O795" s="3" t="s">
        <v>1382</v>
      </c>
      <c r="P795" s="131" t="s">
        <v>1347</v>
      </c>
      <c r="Q795" s="3" t="s">
        <v>8869</v>
      </c>
      <c r="R795" s="62">
        <v>0.5</v>
      </c>
      <c r="S795" s="32">
        <v>344102</v>
      </c>
      <c r="T795" s="351">
        <v>0</v>
      </c>
      <c r="U795" s="303">
        <f t="shared" si="66"/>
        <v>0</v>
      </c>
      <c r="V795" s="9" t="s">
        <v>1341</v>
      </c>
      <c r="W795" s="153" t="s">
        <v>1410</v>
      </c>
      <c r="X795" s="29" t="s">
        <v>9385</v>
      </c>
    </row>
    <row r="796" spans="1:24" s="28" customFormat="1" ht="102" customHeight="1">
      <c r="A796" s="9" t="s">
        <v>9545</v>
      </c>
      <c r="B796" s="3" t="s">
        <v>1332</v>
      </c>
      <c r="C796" s="59" t="s">
        <v>1766</v>
      </c>
      <c r="D796" s="4" t="s">
        <v>1746</v>
      </c>
      <c r="E796" s="31" t="s">
        <v>432</v>
      </c>
      <c r="F796" s="31"/>
      <c r="G796" s="29" t="s">
        <v>385</v>
      </c>
      <c r="H796" s="20">
        <v>0</v>
      </c>
      <c r="I796" s="34">
        <v>470000000</v>
      </c>
      <c r="J796" s="21" t="s">
        <v>1330</v>
      </c>
      <c r="K796" s="33" t="s">
        <v>1717</v>
      </c>
      <c r="L796" s="138" t="s">
        <v>3428</v>
      </c>
      <c r="M796" s="141" t="s">
        <v>383</v>
      </c>
      <c r="N796" s="361" t="s">
        <v>1744</v>
      </c>
      <c r="O796" s="3" t="s">
        <v>1382</v>
      </c>
      <c r="P796" s="131" t="s">
        <v>1347</v>
      </c>
      <c r="Q796" s="3" t="s">
        <v>8869</v>
      </c>
      <c r="R796" s="62">
        <v>0.6</v>
      </c>
      <c r="S796" s="32">
        <v>344102</v>
      </c>
      <c r="T796" s="53">
        <f t="shared" ref="T796" si="96">R796*S796</f>
        <v>206461.19999999998</v>
      </c>
      <c r="U796" s="83">
        <f t="shared" ref="U796" si="97">T796*1.12</f>
        <v>231236.54399999999</v>
      </c>
      <c r="V796" s="9" t="s">
        <v>1341</v>
      </c>
      <c r="W796" s="153" t="s">
        <v>1410</v>
      </c>
      <c r="X796" s="29"/>
    </row>
    <row r="797" spans="1:24" s="28" customFormat="1" ht="102" customHeight="1">
      <c r="A797" s="9" t="s">
        <v>6823</v>
      </c>
      <c r="B797" s="3" t="s">
        <v>1332</v>
      </c>
      <c r="C797" s="59" t="s">
        <v>1765</v>
      </c>
      <c r="D797" s="4" t="s">
        <v>1746</v>
      </c>
      <c r="E797" s="31" t="s">
        <v>433</v>
      </c>
      <c r="F797" s="31"/>
      <c r="G797" s="29" t="s">
        <v>385</v>
      </c>
      <c r="H797" s="20">
        <v>0</v>
      </c>
      <c r="I797" s="34">
        <v>470000000</v>
      </c>
      <c r="J797" s="21" t="s">
        <v>1330</v>
      </c>
      <c r="K797" s="33" t="s">
        <v>1717</v>
      </c>
      <c r="L797" s="138" t="s">
        <v>3428</v>
      </c>
      <c r="M797" s="141" t="s">
        <v>383</v>
      </c>
      <c r="N797" s="361" t="s">
        <v>1744</v>
      </c>
      <c r="O797" s="3" t="s">
        <v>1382</v>
      </c>
      <c r="P797" s="131" t="s">
        <v>1347</v>
      </c>
      <c r="Q797" s="3" t="s">
        <v>8869</v>
      </c>
      <c r="R797" s="62">
        <v>0.05</v>
      </c>
      <c r="S797" s="32">
        <v>251900</v>
      </c>
      <c r="T797" s="53">
        <f t="shared" si="95"/>
        <v>12595</v>
      </c>
      <c r="U797" s="83">
        <f t="shared" ref="U797:U868" si="98">T797*1.12</f>
        <v>14106.400000000001</v>
      </c>
      <c r="V797" s="9" t="s">
        <v>1341</v>
      </c>
      <c r="W797" s="153" t="s">
        <v>1410</v>
      </c>
      <c r="X797" s="29"/>
    </row>
    <row r="798" spans="1:24" s="28" customFormat="1" ht="102" customHeight="1">
      <c r="A798" s="9" t="s">
        <v>6824</v>
      </c>
      <c r="B798" s="3" t="s">
        <v>1332</v>
      </c>
      <c r="C798" s="59" t="s">
        <v>1764</v>
      </c>
      <c r="D798" s="4" t="s">
        <v>1746</v>
      </c>
      <c r="E798" s="35" t="s">
        <v>434</v>
      </c>
      <c r="F798" s="35"/>
      <c r="G798" s="29" t="s">
        <v>385</v>
      </c>
      <c r="H798" s="20">
        <v>0</v>
      </c>
      <c r="I798" s="34">
        <v>470000000</v>
      </c>
      <c r="J798" s="21" t="s">
        <v>1330</v>
      </c>
      <c r="K798" s="33" t="s">
        <v>1717</v>
      </c>
      <c r="L798" s="138" t="s">
        <v>3428</v>
      </c>
      <c r="M798" s="141" t="s">
        <v>383</v>
      </c>
      <c r="N798" s="361" t="s">
        <v>1744</v>
      </c>
      <c r="O798" s="3" t="s">
        <v>1382</v>
      </c>
      <c r="P798" s="131" t="s">
        <v>1347</v>
      </c>
      <c r="Q798" s="3" t="s">
        <v>8869</v>
      </c>
      <c r="R798" s="62">
        <v>0.1</v>
      </c>
      <c r="S798" s="32">
        <v>405900</v>
      </c>
      <c r="T798" s="53">
        <f t="shared" si="95"/>
        <v>40590</v>
      </c>
      <c r="U798" s="83">
        <f t="shared" si="98"/>
        <v>45460.800000000003</v>
      </c>
      <c r="V798" s="9" t="s">
        <v>1341</v>
      </c>
      <c r="W798" s="153" t="s">
        <v>1410</v>
      </c>
      <c r="X798" s="29"/>
    </row>
    <row r="799" spans="1:24" s="28" customFormat="1" ht="102" customHeight="1">
      <c r="A799" s="9" t="s">
        <v>6825</v>
      </c>
      <c r="B799" s="3" t="s">
        <v>1332</v>
      </c>
      <c r="C799" s="59" t="s">
        <v>1763</v>
      </c>
      <c r="D799" s="4" t="s">
        <v>1746</v>
      </c>
      <c r="E799" s="35" t="s">
        <v>1762</v>
      </c>
      <c r="F799" s="35"/>
      <c r="G799" s="29" t="s">
        <v>385</v>
      </c>
      <c r="H799" s="20">
        <v>0</v>
      </c>
      <c r="I799" s="34">
        <v>470000000</v>
      </c>
      <c r="J799" s="21" t="s">
        <v>1330</v>
      </c>
      <c r="K799" s="33" t="s">
        <v>1717</v>
      </c>
      <c r="L799" s="138" t="s">
        <v>3428</v>
      </c>
      <c r="M799" s="141" t="s">
        <v>383</v>
      </c>
      <c r="N799" s="361" t="s">
        <v>1744</v>
      </c>
      <c r="O799" s="3" t="s">
        <v>1382</v>
      </c>
      <c r="P799" s="131" t="s">
        <v>1347</v>
      </c>
      <c r="Q799" s="3" t="s">
        <v>8869</v>
      </c>
      <c r="R799" s="24">
        <v>2.83</v>
      </c>
      <c r="S799" s="32">
        <v>214500</v>
      </c>
      <c r="T799" s="53">
        <f t="shared" si="95"/>
        <v>607035</v>
      </c>
      <c r="U799" s="83">
        <f t="shared" si="98"/>
        <v>679879.20000000007</v>
      </c>
      <c r="V799" s="9" t="s">
        <v>1341</v>
      </c>
      <c r="W799" s="153" t="s">
        <v>1410</v>
      </c>
      <c r="X799" s="29"/>
    </row>
    <row r="800" spans="1:24" s="28" customFormat="1" ht="102" customHeight="1">
      <c r="A800" s="9" t="s">
        <v>6826</v>
      </c>
      <c r="B800" s="3" t="s">
        <v>1332</v>
      </c>
      <c r="C800" s="59" t="s">
        <v>1761</v>
      </c>
      <c r="D800" s="4" t="s">
        <v>1746</v>
      </c>
      <c r="E800" s="31" t="s">
        <v>1760</v>
      </c>
      <c r="F800" s="31"/>
      <c r="G800" s="29" t="s">
        <v>385</v>
      </c>
      <c r="H800" s="20">
        <v>0</v>
      </c>
      <c r="I800" s="34">
        <v>470000000</v>
      </c>
      <c r="J800" s="21" t="s">
        <v>1330</v>
      </c>
      <c r="K800" s="33" t="s">
        <v>1717</v>
      </c>
      <c r="L800" s="138" t="s">
        <v>3428</v>
      </c>
      <c r="M800" s="141" t="s">
        <v>383</v>
      </c>
      <c r="N800" s="361" t="s">
        <v>1744</v>
      </c>
      <c r="O800" s="3" t="s">
        <v>1382</v>
      </c>
      <c r="P800" s="131" t="s">
        <v>1347</v>
      </c>
      <c r="Q800" s="3" t="s">
        <v>8869</v>
      </c>
      <c r="R800" s="60">
        <v>0.6</v>
      </c>
      <c r="S800" s="32">
        <v>482266</v>
      </c>
      <c r="T800" s="53">
        <f t="shared" si="95"/>
        <v>289359.59999999998</v>
      </c>
      <c r="U800" s="83">
        <f t="shared" si="98"/>
        <v>324082.75199999998</v>
      </c>
      <c r="V800" s="9" t="s">
        <v>1341</v>
      </c>
      <c r="W800" s="153" t="s">
        <v>1410</v>
      </c>
      <c r="X800" s="29"/>
    </row>
    <row r="801" spans="1:24" s="28" customFormat="1" ht="102" customHeight="1">
      <c r="A801" s="9" t="s">
        <v>6827</v>
      </c>
      <c r="B801" s="3" t="s">
        <v>1332</v>
      </c>
      <c r="C801" s="59" t="s">
        <v>1759</v>
      </c>
      <c r="D801" s="4" t="s">
        <v>1746</v>
      </c>
      <c r="E801" s="35" t="s">
        <v>1758</v>
      </c>
      <c r="F801" s="35"/>
      <c r="G801" s="29" t="s">
        <v>385</v>
      </c>
      <c r="H801" s="20">
        <v>0</v>
      </c>
      <c r="I801" s="34">
        <v>470000000</v>
      </c>
      <c r="J801" s="21" t="s">
        <v>1330</v>
      </c>
      <c r="K801" s="33" t="s">
        <v>1717</v>
      </c>
      <c r="L801" s="138" t="s">
        <v>3428</v>
      </c>
      <c r="M801" s="141" t="s">
        <v>383</v>
      </c>
      <c r="N801" s="361" t="s">
        <v>1744</v>
      </c>
      <c r="O801" s="3" t="s">
        <v>1382</v>
      </c>
      <c r="P801" s="131" t="s">
        <v>1347</v>
      </c>
      <c r="Q801" s="3" t="s">
        <v>8869</v>
      </c>
      <c r="R801" s="60">
        <v>0.6</v>
      </c>
      <c r="S801" s="32">
        <v>731500</v>
      </c>
      <c r="T801" s="53">
        <f t="shared" si="95"/>
        <v>438900</v>
      </c>
      <c r="U801" s="83">
        <f t="shared" si="98"/>
        <v>491568.00000000006</v>
      </c>
      <c r="V801" s="9" t="s">
        <v>1341</v>
      </c>
      <c r="W801" s="153" t="s">
        <v>1410</v>
      </c>
      <c r="X801" s="29"/>
    </row>
    <row r="802" spans="1:24" s="28" customFormat="1" ht="102" customHeight="1">
      <c r="A802" s="9" t="s">
        <v>6828</v>
      </c>
      <c r="B802" s="3" t="s">
        <v>1332</v>
      </c>
      <c r="C802" s="59" t="s">
        <v>1757</v>
      </c>
      <c r="D802" s="4" t="s">
        <v>1746</v>
      </c>
      <c r="E802" s="35" t="s">
        <v>435</v>
      </c>
      <c r="F802" s="35"/>
      <c r="G802" s="29" t="s">
        <v>385</v>
      </c>
      <c r="H802" s="20">
        <v>0</v>
      </c>
      <c r="I802" s="34">
        <v>470000000</v>
      </c>
      <c r="J802" s="21" t="s">
        <v>1330</v>
      </c>
      <c r="K802" s="33" t="s">
        <v>1717</v>
      </c>
      <c r="L802" s="138" t="s">
        <v>3428</v>
      </c>
      <c r="M802" s="141" t="s">
        <v>383</v>
      </c>
      <c r="N802" s="361" t="s">
        <v>1744</v>
      </c>
      <c r="O802" s="3" t="s">
        <v>1382</v>
      </c>
      <c r="P802" s="131" t="s">
        <v>1347</v>
      </c>
      <c r="Q802" s="3" t="s">
        <v>8869</v>
      </c>
      <c r="R802" s="60">
        <v>0.1</v>
      </c>
      <c r="S802" s="32">
        <v>1155000</v>
      </c>
      <c r="T802" s="53">
        <f t="shared" si="95"/>
        <v>115500</v>
      </c>
      <c r="U802" s="83">
        <f t="shared" si="98"/>
        <v>129360.00000000001</v>
      </c>
      <c r="V802" s="9" t="s">
        <v>1341</v>
      </c>
      <c r="W802" s="153" t="s">
        <v>1410</v>
      </c>
      <c r="X802" s="29"/>
    </row>
    <row r="803" spans="1:24" s="28" customFormat="1" ht="102" customHeight="1">
      <c r="A803" s="9" t="s">
        <v>6829</v>
      </c>
      <c r="B803" s="3" t="s">
        <v>1332</v>
      </c>
      <c r="C803" s="59" t="s">
        <v>1756</v>
      </c>
      <c r="D803" s="4" t="s">
        <v>1746</v>
      </c>
      <c r="E803" s="49" t="s">
        <v>1755</v>
      </c>
      <c r="F803" s="49"/>
      <c r="G803" s="29" t="s">
        <v>385</v>
      </c>
      <c r="H803" s="20">
        <v>0</v>
      </c>
      <c r="I803" s="34">
        <v>470000000</v>
      </c>
      <c r="J803" s="21" t="s">
        <v>1330</v>
      </c>
      <c r="K803" s="33" t="s">
        <v>1717</v>
      </c>
      <c r="L803" s="138" t="s">
        <v>3428</v>
      </c>
      <c r="M803" s="141" t="s">
        <v>383</v>
      </c>
      <c r="N803" s="361" t="s">
        <v>1744</v>
      </c>
      <c r="O803" s="3" t="s">
        <v>1382</v>
      </c>
      <c r="P803" s="131" t="s">
        <v>1347</v>
      </c>
      <c r="Q803" s="3" t="s">
        <v>8869</v>
      </c>
      <c r="R803" s="60">
        <v>0.3</v>
      </c>
      <c r="S803" s="32">
        <v>1496856.05</v>
      </c>
      <c r="T803" s="53">
        <f t="shared" si="95"/>
        <v>449056.815</v>
      </c>
      <c r="U803" s="83">
        <f t="shared" si="98"/>
        <v>502943.63280000008</v>
      </c>
      <c r="V803" s="9" t="s">
        <v>1341</v>
      </c>
      <c r="W803" s="153" t="s">
        <v>1410</v>
      </c>
      <c r="X803" s="29"/>
    </row>
    <row r="804" spans="1:24" s="28" customFormat="1" ht="102" customHeight="1">
      <c r="A804" s="9" t="s">
        <v>6830</v>
      </c>
      <c r="B804" s="3" t="s">
        <v>1332</v>
      </c>
      <c r="C804" s="59" t="s">
        <v>1754</v>
      </c>
      <c r="D804" s="4" t="s">
        <v>1746</v>
      </c>
      <c r="E804" s="35" t="s">
        <v>1753</v>
      </c>
      <c r="F804" s="35"/>
      <c r="G804" s="29" t="s">
        <v>385</v>
      </c>
      <c r="H804" s="20">
        <v>0</v>
      </c>
      <c r="I804" s="34">
        <v>470000000</v>
      </c>
      <c r="J804" s="21" t="s">
        <v>1330</v>
      </c>
      <c r="K804" s="33" t="s">
        <v>1717</v>
      </c>
      <c r="L804" s="138" t="s">
        <v>3428</v>
      </c>
      <c r="M804" s="141" t="s">
        <v>383</v>
      </c>
      <c r="N804" s="361" t="s">
        <v>1744</v>
      </c>
      <c r="O804" s="3" t="s">
        <v>1382</v>
      </c>
      <c r="P804" s="131" t="s">
        <v>1347</v>
      </c>
      <c r="Q804" s="3" t="s">
        <v>8869</v>
      </c>
      <c r="R804" s="60">
        <v>4.5</v>
      </c>
      <c r="S804" s="32">
        <v>3492500</v>
      </c>
      <c r="T804" s="351">
        <v>0</v>
      </c>
      <c r="U804" s="303">
        <f t="shared" si="98"/>
        <v>0</v>
      </c>
      <c r="V804" s="9" t="s">
        <v>1341</v>
      </c>
      <c r="W804" s="153" t="s">
        <v>1410</v>
      </c>
      <c r="X804" s="29" t="s">
        <v>9103</v>
      </c>
    </row>
    <row r="805" spans="1:24" s="28" customFormat="1" ht="102" customHeight="1">
      <c r="A805" s="9" t="s">
        <v>6831</v>
      </c>
      <c r="B805" s="3" t="s">
        <v>1332</v>
      </c>
      <c r="C805" s="59" t="s">
        <v>1752</v>
      </c>
      <c r="D805" s="4" t="s">
        <v>1746</v>
      </c>
      <c r="E805" s="48" t="s">
        <v>1751</v>
      </c>
      <c r="F805" s="48"/>
      <c r="G805" s="29" t="s">
        <v>385</v>
      </c>
      <c r="H805" s="20">
        <v>0</v>
      </c>
      <c r="I805" s="34">
        <v>470000000</v>
      </c>
      <c r="J805" s="21" t="s">
        <v>1330</v>
      </c>
      <c r="K805" s="33" t="s">
        <v>1717</v>
      </c>
      <c r="L805" s="138" t="s">
        <v>3428</v>
      </c>
      <c r="M805" s="141" t="s">
        <v>383</v>
      </c>
      <c r="N805" s="361" t="s">
        <v>1744</v>
      </c>
      <c r="O805" s="3" t="s">
        <v>1382</v>
      </c>
      <c r="P805" s="131" t="s">
        <v>1347</v>
      </c>
      <c r="Q805" s="3" t="s">
        <v>8869</v>
      </c>
      <c r="R805" s="60">
        <v>1.1000000000000001</v>
      </c>
      <c r="S805" s="32">
        <v>5610000</v>
      </c>
      <c r="T805" s="53">
        <f t="shared" si="95"/>
        <v>6171000.0000000009</v>
      </c>
      <c r="U805" s="83">
        <f t="shared" si="98"/>
        <v>6911520.0000000019</v>
      </c>
      <c r="V805" s="9" t="s">
        <v>1341</v>
      </c>
      <c r="W805" s="153" t="s">
        <v>1410</v>
      </c>
      <c r="X805" s="29"/>
    </row>
    <row r="806" spans="1:24" s="28" customFormat="1" ht="102" customHeight="1">
      <c r="A806" s="9" t="s">
        <v>6832</v>
      </c>
      <c r="B806" s="3" t="s">
        <v>1332</v>
      </c>
      <c r="C806" s="59" t="s">
        <v>1750</v>
      </c>
      <c r="D806" s="4" t="s">
        <v>1746</v>
      </c>
      <c r="E806" s="48" t="s">
        <v>436</v>
      </c>
      <c r="F806" s="48"/>
      <c r="G806" s="29" t="s">
        <v>385</v>
      </c>
      <c r="H806" s="20">
        <v>0</v>
      </c>
      <c r="I806" s="34">
        <v>470000000</v>
      </c>
      <c r="J806" s="21" t="s">
        <v>1330</v>
      </c>
      <c r="K806" s="33" t="s">
        <v>1717</v>
      </c>
      <c r="L806" s="138" t="s">
        <v>3428</v>
      </c>
      <c r="M806" s="141" t="s">
        <v>383</v>
      </c>
      <c r="N806" s="361" t="s">
        <v>1744</v>
      </c>
      <c r="O806" s="3" t="s">
        <v>1382</v>
      </c>
      <c r="P806" s="131" t="s">
        <v>1347</v>
      </c>
      <c r="Q806" s="3" t="s">
        <v>8869</v>
      </c>
      <c r="R806" s="60">
        <v>0.1</v>
      </c>
      <c r="S806" s="32">
        <v>4125000</v>
      </c>
      <c r="T806" s="53">
        <f t="shared" si="95"/>
        <v>412500</v>
      </c>
      <c r="U806" s="83">
        <f t="shared" si="98"/>
        <v>462000.00000000006</v>
      </c>
      <c r="V806" s="9" t="s">
        <v>1341</v>
      </c>
      <c r="W806" s="153" t="s">
        <v>1410</v>
      </c>
      <c r="X806" s="29"/>
    </row>
    <row r="807" spans="1:24" s="28" customFormat="1" ht="102" customHeight="1">
      <c r="A807" s="9" t="s">
        <v>6833</v>
      </c>
      <c r="B807" s="3" t="s">
        <v>1332</v>
      </c>
      <c r="C807" s="59" t="s">
        <v>1749</v>
      </c>
      <c r="D807" s="4" t="s">
        <v>1746</v>
      </c>
      <c r="E807" s="48" t="s">
        <v>1748</v>
      </c>
      <c r="F807" s="48"/>
      <c r="G807" s="29" t="s">
        <v>385</v>
      </c>
      <c r="H807" s="20">
        <v>0</v>
      </c>
      <c r="I807" s="34">
        <v>470000000</v>
      </c>
      <c r="J807" s="21" t="s">
        <v>1330</v>
      </c>
      <c r="K807" s="33" t="s">
        <v>1717</v>
      </c>
      <c r="L807" s="138" t="s">
        <v>3428</v>
      </c>
      <c r="M807" s="141" t="s">
        <v>383</v>
      </c>
      <c r="N807" s="361" t="s">
        <v>1744</v>
      </c>
      <c r="O807" s="3" t="s">
        <v>1382</v>
      </c>
      <c r="P807" s="131" t="s">
        <v>1347</v>
      </c>
      <c r="Q807" s="3" t="s">
        <v>8869</v>
      </c>
      <c r="R807" s="60">
        <v>0.1</v>
      </c>
      <c r="S807" s="32">
        <v>9500000</v>
      </c>
      <c r="T807" s="53">
        <f t="shared" si="95"/>
        <v>950000</v>
      </c>
      <c r="U807" s="83">
        <f t="shared" si="98"/>
        <v>1064000</v>
      </c>
      <c r="V807" s="9" t="s">
        <v>1341</v>
      </c>
      <c r="W807" s="153" t="s">
        <v>1410</v>
      </c>
      <c r="X807" s="29"/>
    </row>
    <row r="808" spans="1:24" s="28" customFormat="1" ht="102" customHeight="1">
      <c r="A808" s="9" t="s">
        <v>6834</v>
      </c>
      <c r="B808" s="3" t="s">
        <v>1332</v>
      </c>
      <c r="C808" s="59" t="s">
        <v>1747</v>
      </c>
      <c r="D808" s="4" t="s">
        <v>1746</v>
      </c>
      <c r="E808" s="48" t="s">
        <v>1745</v>
      </c>
      <c r="F808" s="48"/>
      <c r="G808" s="29" t="s">
        <v>385</v>
      </c>
      <c r="H808" s="20">
        <v>0</v>
      </c>
      <c r="I808" s="34">
        <v>470000000</v>
      </c>
      <c r="J808" s="21" t="s">
        <v>1330</v>
      </c>
      <c r="K808" s="33" t="s">
        <v>1717</v>
      </c>
      <c r="L808" s="138" t="s">
        <v>3428</v>
      </c>
      <c r="M808" s="141" t="s">
        <v>383</v>
      </c>
      <c r="N808" s="361" t="s">
        <v>1744</v>
      </c>
      <c r="O808" s="3" t="s">
        <v>1382</v>
      </c>
      <c r="P808" s="131" t="s">
        <v>1347</v>
      </c>
      <c r="Q808" s="3" t="s">
        <v>8869</v>
      </c>
      <c r="R808" s="60">
        <v>0.6</v>
      </c>
      <c r="S808" s="32">
        <v>11605000</v>
      </c>
      <c r="T808" s="53">
        <f t="shared" si="95"/>
        <v>6963000</v>
      </c>
      <c r="U808" s="83">
        <f t="shared" si="98"/>
        <v>7798560.0000000009</v>
      </c>
      <c r="V808" s="9" t="s">
        <v>1341</v>
      </c>
      <c r="W808" s="153" t="s">
        <v>1410</v>
      </c>
      <c r="X808" s="29"/>
    </row>
    <row r="809" spans="1:24" s="28" customFormat="1" ht="102" customHeight="1">
      <c r="A809" s="9" t="s">
        <v>6835</v>
      </c>
      <c r="B809" s="3" t="s">
        <v>1332</v>
      </c>
      <c r="C809" s="59" t="s">
        <v>1743</v>
      </c>
      <c r="D809" s="5" t="s">
        <v>1719</v>
      </c>
      <c r="E809" s="35" t="s">
        <v>437</v>
      </c>
      <c r="F809" s="35"/>
      <c r="G809" s="29" t="s">
        <v>385</v>
      </c>
      <c r="H809" s="20">
        <v>0</v>
      </c>
      <c r="I809" s="34">
        <v>470000000</v>
      </c>
      <c r="J809" s="21" t="s">
        <v>1330</v>
      </c>
      <c r="K809" s="33" t="s">
        <v>1717</v>
      </c>
      <c r="L809" s="138" t="s">
        <v>3428</v>
      </c>
      <c r="M809" s="141" t="s">
        <v>383</v>
      </c>
      <c r="N809" s="361" t="s">
        <v>8878</v>
      </c>
      <c r="O809" s="3" t="s">
        <v>1382</v>
      </c>
      <c r="P809" s="131" t="s">
        <v>1347</v>
      </c>
      <c r="Q809" s="3" t="s">
        <v>8869</v>
      </c>
      <c r="R809" s="60">
        <v>10.7</v>
      </c>
      <c r="S809" s="32">
        <v>107805</v>
      </c>
      <c r="T809" s="24">
        <v>0</v>
      </c>
      <c r="U809" s="83">
        <f t="shared" si="98"/>
        <v>0</v>
      </c>
      <c r="V809" s="9" t="s">
        <v>1341</v>
      </c>
      <c r="W809" s="153" t="s">
        <v>1410</v>
      </c>
      <c r="X809" s="29" t="s">
        <v>9385</v>
      </c>
    </row>
    <row r="810" spans="1:24" s="28" customFormat="1" ht="102" customHeight="1">
      <c r="A810" s="9" t="s">
        <v>9546</v>
      </c>
      <c r="B810" s="3" t="s">
        <v>1332</v>
      </c>
      <c r="C810" s="59" t="s">
        <v>1743</v>
      </c>
      <c r="D810" s="5" t="s">
        <v>1719</v>
      </c>
      <c r="E810" s="35" t="s">
        <v>437</v>
      </c>
      <c r="F810" s="35"/>
      <c r="G810" s="29" t="s">
        <v>385</v>
      </c>
      <c r="H810" s="20">
        <v>0</v>
      </c>
      <c r="I810" s="34">
        <v>470000000</v>
      </c>
      <c r="J810" s="21" t="s">
        <v>1330</v>
      </c>
      <c r="K810" s="33" t="s">
        <v>1717</v>
      </c>
      <c r="L810" s="138" t="s">
        <v>3428</v>
      </c>
      <c r="M810" s="141" t="s">
        <v>383</v>
      </c>
      <c r="N810" s="361" t="s">
        <v>8878</v>
      </c>
      <c r="O810" s="3" t="s">
        <v>1382</v>
      </c>
      <c r="P810" s="131" t="s">
        <v>1347</v>
      </c>
      <c r="Q810" s="3" t="s">
        <v>8869</v>
      </c>
      <c r="R810" s="60">
        <v>8.1999999999999993</v>
      </c>
      <c r="S810" s="32">
        <v>107805</v>
      </c>
      <c r="T810" s="4">
        <f t="shared" ref="T810" si="99">R810*S810</f>
        <v>884000.99999999988</v>
      </c>
      <c r="U810" s="83">
        <f t="shared" ref="U810" si="100">T810*1.12</f>
        <v>990081.12</v>
      </c>
      <c r="V810" s="9" t="s">
        <v>1341</v>
      </c>
      <c r="W810" s="153" t="s">
        <v>1410</v>
      </c>
      <c r="X810" s="29"/>
    </row>
    <row r="811" spans="1:24" s="28" customFormat="1" ht="102" customHeight="1">
      <c r="A811" s="9" t="s">
        <v>6836</v>
      </c>
      <c r="B811" s="3" t="s">
        <v>1332</v>
      </c>
      <c r="C811" s="59" t="s">
        <v>1742</v>
      </c>
      <c r="D811" s="5" t="s">
        <v>1719</v>
      </c>
      <c r="E811" s="31" t="s">
        <v>438</v>
      </c>
      <c r="F811" s="31"/>
      <c r="G811" s="29" t="s">
        <v>385</v>
      </c>
      <c r="H811" s="20">
        <v>0</v>
      </c>
      <c r="I811" s="34">
        <v>470000000</v>
      </c>
      <c r="J811" s="21" t="s">
        <v>1330</v>
      </c>
      <c r="K811" s="33" t="s">
        <v>1717</v>
      </c>
      <c r="L811" s="138" t="s">
        <v>3428</v>
      </c>
      <c r="M811" s="141" t="s">
        <v>383</v>
      </c>
      <c r="N811" s="361" t="s">
        <v>8878</v>
      </c>
      <c r="O811" s="3" t="s">
        <v>1382</v>
      </c>
      <c r="P811" s="131" t="s">
        <v>1347</v>
      </c>
      <c r="Q811" s="3" t="s">
        <v>8869</v>
      </c>
      <c r="R811" s="60">
        <v>4.0999999999999996</v>
      </c>
      <c r="S811" s="32">
        <v>291490</v>
      </c>
      <c r="T811" s="4">
        <f t="shared" si="95"/>
        <v>1195109</v>
      </c>
      <c r="U811" s="83">
        <f t="shared" si="98"/>
        <v>1338522.08</v>
      </c>
      <c r="V811" s="9" t="s">
        <v>1341</v>
      </c>
      <c r="W811" s="153" t="s">
        <v>1410</v>
      </c>
      <c r="X811" s="29"/>
    </row>
    <row r="812" spans="1:24" s="28" customFormat="1" ht="102" customHeight="1">
      <c r="A812" s="9" t="s">
        <v>6837</v>
      </c>
      <c r="B812" s="3" t="s">
        <v>1332</v>
      </c>
      <c r="C812" s="59" t="s">
        <v>1741</v>
      </c>
      <c r="D812" s="5" t="s">
        <v>1719</v>
      </c>
      <c r="E812" s="31" t="s">
        <v>439</v>
      </c>
      <c r="F812" s="31"/>
      <c r="G812" s="29" t="s">
        <v>385</v>
      </c>
      <c r="H812" s="20">
        <v>0</v>
      </c>
      <c r="I812" s="34">
        <v>470000000</v>
      </c>
      <c r="J812" s="21" t="s">
        <v>1330</v>
      </c>
      <c r="K812" s="33" t="s">
        <v>1717</v>
      </c>
      <c r="L812" s="138" t="s">
        <v>3428</v>
      </c>
      <c r="M812" s="141" t="s">
        <v>383</v>
      </c>
      <c r="N812" s="361" t="s">
        <v>8878</v>
      </c>
      <c r="O812" s="3" t="s">
        <v>1382</v>
      </c>
      <c r="P812" s="131" t="s">
        <v>1347</v>
      </c>
      <c r="Q812" s="3" t="s">
        <v>8869</v>
      </c>
      <c r="R812" s="60">
        <v>4.5</v>
      </c>
      <c r="S812" s="32">
        <v>107805</v>
      </c>
      <c r="T812" s="4">
        <f t="shared" si="95"/>
        <v>485122.5</v>
      </c>
      <c r="U812" s="83">
        <f t="shared" si="98"/>
        <v>543337.20000000007</v>
      </c>
      <c r="V812" s="9" t="s">
        <v>1341</v>
      </c>
      <c r="W812" s="153" t="s">
        <v>1410</v>
      </c>
      <c r="X812" s="29"/>
    </row>
    <row r="813" spans="1:24" s="28" customFormat="1" ht="102" customHeight="1">
      <c r="A813" s="9" t="s">
        <v>6838</v>
      </c>
      <c r="B813" s="3" t="s">
        <v>1332</v>
      </c>
      <c r="C813" s="59" t="s">
        <v>1740</v>
      </c>
      <c r="D813" s="5" t="s">
        <v>1719</v>
      </c>
      <c r="E813" s="35" t="s">
        <v>440</v>
      </c>
      <c r="F813" s="35"/>
      <c r="G813" s="29" t="s">
        <v>385</v>
      </c>
      <c r="H813" s="20">
        <v>0</v>
      </c>
      <c r="I813" s="34">
        <v>470000000</v>
      </c>
      <c r="J813" s="21" t="s">
        <v>1330</v>
      </c>
      <c r="K813" s="33" t="s">
        <v>1717</v>
      </c>
      <c r="L813" s="138" t="s">
        <v>3428</v>
      </c>
      <c r="M813" s="141" t="s">
        <v>383</v>
      </c>
      <c r="N813" s="361" t="s">
        <v>8878</v>
      </c>
      <c r="O813" s="3" t="s">
        <v>1382</v>
      </c>
      <c r="P813" s="131" t="s">
        <v>1347</v>
      </c>
      <c r="Q813" s="3" t="s">
        <v>8869</v>
      </c>
      <c r="R813" s="60">
        <v>10.3</v>
      </c>
      <c r="S813" s="32">
        <v>242158</v>
      </c>
      <c r="T813" s="24">
        <v>0</v>
      </c>
      <c r="U813" s="83">
        <f t="shared" si="98"/>
        <v>0</v>
      </c>
      <c r="V813" s="9" t="s">
        <v>1341</v>
      </c>
      <c r="W813" s="153" t="s">
        <v>1410</v>
      </c>
      <c r="X813" s="29" t="s">
        <v>9385</v>
      </c>
    </row>
    <row r="814" spans="1:24" s="28" customFormat="1" ht="102" customHeight="1">
      <c r="A814" s="9" t="s">
        <v>9547</v>
      </c>
      <c r="B814" s="3" t="s">
        <v>1332</v>
      </c>
      <c r="C814" s="59" t="s">
        <v>1740</v>
      </c>
      <c r="D814" s="5" t="s">
        <v>1719</v>
      </c>
      <c r="E814" s="35" t="s">
        <v>440</v>
      </c>
      <c r="F814" s="35"/>
      <c r="G814" s="29" t="s">
        <v>385</v>
      </c>
      <c r="H814" s="20">
        <v>0</v>
      </c>
      <c r="I814" s="34">
        <v>470000000</v>
      </c>
      <c r="J814" s="21" t="s">
        <v>1330</v>
      </c>
      <c r="K814" s="33" t="s">
        <v>1717</v>
      </c>
      <c r="L814" s="138" t="s">
        <v>3428</v>
      </c>
      <c r="M814" s="141" t="s">
        <v>383</v>
      </c>
      <c r="N814" s="361" t="s">
        <v>8878</v>
      </c>
      <c r="O814" s="3" t="s">
        <v>1382</v>
      </c>
      <c r="P814" s="131" t="s">
        <v>1347</v>
      </c>
      <c r="Q814" s="3" t="s">
        <v>8869</v>
      </c>
      <c r="R814" s="60">
        <v>7.8</v>
      </c>
      <c r="S814" s="32">
        <v>242158</v>
      </c>
      <c r="T814" s="4">
        <f t="shared" ref="T814" si="101">R814*S814</f>
        <v>1888832.4</v>
      </c>
      <c r="U814" s="83">
        <f t="shared" ref="U814" si="102">T814*1.12</f>
        <v>2115492.2880000002</v>
      </c>
      <c r="V814" s="9" t="s">
        <v>1341</v>
      </c>
      <c r="W814" s="153" t="s">
        <v>1410</v>
      </c>
      <c r="X814" s="29"/>
    </row>
    <row r="815" spans="1:24" s="28" customFormat="1" ht="102" customHeight="1">
      <c r="A815" s="9" t="s">
        <v>6839</v>
      </c>
      <c r="B815" s="3" t="s">
        <v>1332</v>
      </c>
      <c r="C815" s="59" t="s">
        <v>1739</v>
      </c>
      <c r="D815" s="5" t="s">
        <v>1719</v>
      </c>
      <c r="E815" s="35" t="s">
        <v>441</v>
      </c>
      <c r="F815" s="35"/>
      <c r="G815" s="29" t="s">
        <v>385</v>
      </c>
      <c r="H815" s="20">
        <v>0</v>
      </c>
      <c r="I815" s="34">
        <v>470000000</v>
      </c>
      <c r="J815" s="21" t="s">
        <v>1330</v>
      </c>
      <c r="K815" s="33" t="s">
        <v>1717</v>
      </c>
      <c r="L815" s="138" t="s">
        <v>3428</v>
      </c>
      <c r="M815" s="141" t="s">
        <v>383</v>
      </c>
      <c r="N815" s="361" t="s">
        <v>8878</v>
      </c>
      <c r="O815" s="3" t="s">
        <v>1382</v>
      </c>
      <c r="P815" s="131" t="s">
        <v>1347</v>
      </c>
      <c r="Q815" s="3" t="s">
        <v>8869</v>
      </c>
      <c r="R815" s="60">
        <v>0.3</v>
      </c>
      <c r="S815" s="32">
        <v>253166</v>
      </c>
      <c r="T815" s="4">
        <f t="shared" si="95"/>
        <v>75949.8</v>
      </c>
      <c r="U815" s="83">
        <f t="shared" si="98"/>
        <v>85063.776000000013</v>
      </c>
      <c r="V815" s="9" t="s">
        <v>1341</v>
      </c>
      <c r="W815" s="153" t="s">
        <v>1410</v>
      </c>
      <c r="X815" s="29"/>
    </row>
    <row r="816" spans="1:24" s="28" customFormat="1" ht="102" customHeight="1">
      <c r="A816" s="9" t="s">
        <v>6840</v>
      </c>
      <c r="B816" s="3" t="s">
        <v>1332</v>
      </c>
      <c r="C816" s="59" t="s">
        <v>1738</v>
      </c>
      <c r="D816" s="5" t="s">
        <v>1719</v>
      </c>
      <c r="E816" s="35" t="s">
        <v>442</v>
      </c>
      <c r="F816" s="35"/>
      <c r="G816" s="29" t="s">
        <v>385</v>
      </c>
      <c r="H816" s="20">
        <v>0</v>
      </c>
      <c r="I816" s="34">
        <v>470000000</v>
      </c>
      <c r="J816" s="21" t="s">
        <v>1330</v>
      </c>
      <c r="K816" s="33" t="s">
        <v>1717</v>
      </c>
      <c r="L816" s="138" t="s">
        <v>3428</v>
      </c>
      <c r="M816" s="141" t="s">
        <v>383</v>
      </c>
      <c r="N816" s="361" t="s">
        <v>8878</v>
      </c>
      <c r="O816" s="3" t="s">
        <v>1382</v>
      </c>
      <c r="P816" s="131" t="s">
        <v>1347</v>
      </c>
      <c r="Q816" s="3" t="s">
        <v>8869</v>
      </c>
      <c r="R816" s="60">
        <v>7.5</v>
      </c>
      <c r="S816" s="32">
        <v>229135</v>
      </c>
      <c r="T816" s="4">
        <f t="shared" si="95"/>
        <v>1718512.5</v>
      </c>
      <c r="U816" s="83">
        <f t="shared" si="98"/>
        <v>1924734.0000000002</v>
      </c>
      <c r="V816" s="9" t="s">
        <v>1341</v>
      </c>
      <c r="W816" s="153" t="s">
        <v>1410</v>
      </c>
      <c r="X816" s="29"/>
    </row>
    <row r="817" spans="1:24" s="28" customFormat="1" ht="102" customHeight="1">
      <c r="A817" s="9" t="s">
        <v>6841</v>
      </c>
      <c r="B817" s="3" t="s">
        <v>1332</v>
      </c>
      <c r="C817" s="59" t="s">
        <v>1737</v>
      </c>
      <c r="D817" s="5" t="s">
        <v>1719</v>
      </c>
      <c r="E817" s="35" t="s">
        <v>1736</v>
      </c>
      <c r="F817" s="35"/>
      <c r="G817" s="29" t="s">
        <v>385</v>
      </c>
      <c r="H817" s="20">
        <v>0</v>
      </c>
      <c r="I817" s="34">
        <v>470000000</v>
      </c>
      <c r="J817" s="21" t="s">
        <v>1330</v>
      </c>
      <c r="K817" s="33" t="s">
        <v>1717</v>
      </c>
      <c r="L817" s="138" t="s">
        <v>3428</v>
      </c>
      <c r="M817" s="141" t="s">
        <v>383</v>
      </c>
      <c r="N817" s="361" t="s">
        <v>8878</v>
      </c>
      <c r="O817" s="3" t="s">
        <v>1382</v>
      </c>
      <c r="P817" s="131" t="s">
        <v>1347</v>
      </c>
      <c r="Q817" s="3" t="s">
        <v>8869</v>
      </c>
      <c r="R817" s="64">
        <v>0.1</v>
      </c>
      <c r="S817" s="32">
        <v>311750</v>
      </c>
      <c r="T817" s="4">
        <f t="shared" si="95"/>
        <v>31175</v>
      </c>
      <c r="U817" s="83">
        <f t="shared" si="98"/>
        <v>34916</v>
      </c>
      <c r="V817" s="9" t="s">
        <v>1341</v>
      </c>
      <c r="W817" s="153" t="s">
        <v>1410</v>
      </c>
      <c r="X817" s="29"/>
    </row>
    <row r="818" spans="1:24" s="28" customFormat="1" ht="102" customHeight="1">
      <c r="A818" s="9" t="s">
        <v>6842</v>
      </c>
      <c r="B818" s="3" t="s">
        <v>1332</v>
      </c>
      <c r="C818" s="59" t="s">
        <v>1735</v>
      </c>
      <c r="D818" s="5" t="s">
        <v>1719</v>
      </c>
      <c r="E818" s="35" t="s">
        <v>443</v>
      </c>
      <c r="F818" s="35"/>
      <c r="G818" s="29" t="s">
        <v>385</v>
      </c>
      <c r="H818" s="20">
        <v>0</v>
      </c>
      <c r="I818" s="34">
        <v>470000000</v>
      </c>
      <c r="J818" s="21" t="s">
        <v>1330</v>
      </c>
      <c r="K818" s="33" t="s">
        <v>1717</v>
      </c>
      <c r="L818" s="138" t="s">
        <v>3428</v>
      </c>
      <c r="M818" s="141" t="s">
        <v>383</v>
      </c>
      <c r="N818" s="361" t="s">
        <v>8878</v>
      </c>
      <c r="O818" s="3" t="s">
        <v>1382</v>
      </c>
      <c r="P818" s="131" t="s">
        <v>1347</v>
      </c>
      <c r="Q818" s="3" t="s">
        <v>8869</v>
      </c>
      <c r="R818" s="60">
        <v>0.2</v>
      </c>
      <c r="S818" s="32">
        <v>342925</v>
      </c>
      <c r="T818" s="4">
        <f t="shared" si="95"/>
        <v>68585</v>
      </c>
      <c r="U818" s="83">
        <f t="shared" si="98"/>
        <v>76815.200000000012</v>
      </c>
      <c r="V818" s="9" t="s">
        <v>1341</v>
      </c>
      <c r="W818" s="153" t="s">
        <v>1410</v>
      </c>
      <c r="X818" s="29"/>
    </row>
    <row r="819" spans="1:24" s="28" customFormat="1" ht="102" customHeight="1">
      <c r="A819" s="9" t="s">
        <v>6843</v>
      </c>
      <c r="B819" s="3" t="s">
        <v>1332</v>
      </c>
      <c r="C819" s="59" t="s">
        <v>1734</v>
      </c>
      <c r="D819" s="5" t="s">
        <v>1719</v>
      </c>
      <c r="E819" s="35" t="s">
        <v>444</v>
      </c>
      <c r="F819" s="35"/>
      <c r="G819" s="29" t="s">
        <v>385</v>
      </c>
      <c r="H819" s="20">
        <v>0</v>
      </c>
      <c r="I819" s="34">
        <v>470000000</v>
      </c>
      <c r="J819" s="21" t="s">
        <v>1330</v>
      </c>
      <c r="K819" s="33" t="s">
        <v>1717</v>
      </c>
      <c r="L819" s="138" t="s">
        <v>3428</v>
      </c>
      <c r="M819" s="141" t="s">
        <v>383</v>
      </c>
      <c r="N819" s="361" t="s">
        <v>8878</v>
      </c>
      <c r="O819" s="3" t="s">
        <v>1382</v>
      </c>
      <c r="P819" s="131" t="s">
        <v>1347</v>
      </c>
      <c r="Q819" s="3" t="s">
        <v>8869</v>
      </c>
      <c r="R819" s="60">
        <v>7.7</v>
      </c>
      <c r="S819" s="32">
        <v>180840</v>
      </c>
      <c r="T819" s="4">
        <f t="shared" si="95"/>
        <v>1392468</v>
      </c>
      <c r="U819" s="83">
        <f t="shared" si="98"/>
        <v>1559564.1600000001</v>
      </c>
      <c r="V819" s="9" t="s">
        <v>1341</v>
      </c>
      <c r="W819" s="153" t="s">
        <v>1410</v>
      </c>
      <c r="X819" s="29"/>
    </row>
    <row r="820" spans="1:24" s="28" customFormat="1" ht="102" customHeight="1">
      <c r="A820" s="9" t="s">
        <v>6844</v>
      </c>
      <c r="B820" s="3" t="s">
        <v>1332</v>
      </c>
      <c r="C820" s="59" t="s">
        <v>1733</v>
      </c>
      <c r="D820" s="5" t="s">
        <v>1719</v>
      </c>
      <c r="E820" s="35" t="s">
        <v>1732</v>
      </c>
      <c r="F820" s="35"/>
      <c r="G820" s="29" t="s">
        <v>385</v>
      </c>
      <c r="H820" s="20">
        <v>0</v>
      </c>
      <c r="I820" s="34">
        <v>470000000</v>
      </c>
      <c r="J820" s="21" t="s">
        <v>1330</v>
      </c>
      <c r="K820" s="33" t="s">
        <v>1717</v>
      </c>
      <c r="L820" s="138" t="s">
        <v>3428</v>
      </c>
      <c r="M820" s="141" t="s">
        <v>383</v>
      </c>
      <c r="N820" s="361" t="s">
        <v>8878</v>
      </c>
      <c r="O820" s="3" t="s">
        <v>1382</v>
      </c>
      <c r="P820" s="131" t="s">
        <v>1347</v>
      </c>
      <c r="Q820" s="3" t="s">
        <v>8869</v>
      </c>
      <c r="R820" s="62">
        <v>2.6</v>
      </c>
      <c r="S820" s="32">
        <v>290400</v>
      </c>
      <c r="T820" s="4">
        <f t="shared" si="95"/>
        <v>755040</v>
      </c>
      <c r="U820" s="83">
        <f t="shared" si="98"/>
        <v>845644.80000000005</v>
      </c>
      <c r="V820" s="9" t="s">
        <v>1341</v>
      </c>
      <c r="W820" s="153" t="s">
        <v>1410</v>
      </c>
      <c r="X820" s="29"/>
    </row>
    <row r="821" spans="1:24" s="28" customFormat="1" ht="102" customHeight="1">
      <c r="A821" s="9" t="s">
        <v>6845</v>
      </c>
      <c r="B821" s="3" t="s">
        <v>1332</v>
      </c>
      <c r="C821" s="59" t="s">
        <v>1731</v>
      </c>
      <c r="D821" s="5" t="s">
        <v>1719</v>
      </c>
      <c r="E821" s="35" t="s">
        <v>1730</v>
      </c>
      <c r="F821" s="35"/>
      <c r="G821" s="29" t="s">
        <v>385</v>
      </c>
      <c r="H821" s="20">
        <v>0</v>
      </c>
      <c r="I821" s="34">
        <v>470000000</v>
      </c>
      <c r="J821" s="21" t="s">
        <v>1330</v>
      </c>
      <c r="K821" s="33" t="s">
        <v>1717</v>
      </c>
      <c r="L821" s="138" t="s">
        <v>3428</v>
      </c>
      <c r="M821" s="141" t="s">
        <v>383</v>
      </c>
      <c r="N821" s="361" t="s">
        <v>8878</v>
      </c>
      <c r="O821" s="3" t="s">
        <v>1382</v>
      </c>
      <c r="P821" s="131" t="s">
        <v>1347</v>
      </c>
      <c r="Q821" s="3" t="s">
        <v>8869</v>
      </c>
      <c r="R821" s="62">
        <v>0.4</v>
      </c>
      <c r="S821" s="32">
        <v>225765</v>
      </c>
      <c r="T821" s="4">
        <f t="shared" si="95"/>
        <v>90306</v>
      </c>
      <c r="U821" s="83">
        <f t="shared" si="98"/>
        <v>101142.72000000002</v>
      </c>
      <c r="V821" s="9" t="s">
        <v>1341</v>
      </c>
      <c r="W821" s="153" t="s">
        <v>1410</v>
      </c>
      <c r="X821" s="29"/>
    </row>
    <row r="822" spans="1:24" s="28" customFormat="1" ht="102" customHeight="1">
      <c r="A822" s="9" t="s">
        <v>6846</v>
      </c>
      <c r="B822" s="3" t="s">
        <v>1332</v>
      </c>
      <c r="C822" s="59" t="s">
        <v>1729</v>
      </c>
      <c r="D822" s="5" t="s">
        <v>1719</v>
      </c>
      <c r="E822" s="35" t="s">
        <v>1728</v>
      </c>
      <c r="F822" s="35"/>
      <c r="G822" s="29" t="s">
        <v>385</v>
      </c>
      <c r="H822" s="20">
        <v>0</v>
      </c>
      <c r="I822" s="34">
        <v>470000000</v>
      </c>
      <c r="J822" s="21" t="s">
        <v>1330</v>
      </c>
      <c r="K822" s="33" t="s">
        <v>1717</v>
      </c>
      <c r="L822" s="138" t="s">
        <v>3428</v>
      </c>
      <c r="M822" s="141" t="s">
        <v>383</v>
      </c>
      <c r="N822" s="361" t="s">
        <v>8878</v>
      </c>
      <c r="O822" s="3" t="s">
        <v>1382</v>
      </c>
      <c r="P822" s="131" t="s">
        <v>1347</v>
      </c>
      <c r="Q822" s="3" t="s">
        <v>8869</v>
      </c>
      <c r="R822" s="62">
        <v>2.9</v>
      </c>
      <c r="S822" s="32">
        <v>507975</v>
      </c>
      <c r="T822" s="4">
        <f t="shared" si="95"/>
        <v>1473127.5</v>
      </c>
      <c r="U822" s="83">
        <f t="shared" si="98"/>
        <v>1649902.8</v>
      </c>
      <c r="V822" s="9" t="s">
        <v>1341</v>
      </c>
      <c r="W822" s="153" t="s">
        <v>1410</v>
      </c>
      <c r="X822" s="29"/>
    </row>
    <row r="823" spans="1:24" s="28" customFormat="1" ht="102" customHeight="1">
      <c r="A823" s="9" t="s">
        <v>6847</v>
      </c>
      <c r="B823" s="3" t="s">
        <v>1332</v>
      </c>
      <c r="C823" s="59" t="s">
        <v>1727</v>
      </c>
      <c r="D823" s="5" t="s">
        <v>1719</v>
      </c>
      <c r="E823" s="35" t="s">
        <v>1726</v>
      </c>
      <c r="F823" s="35"/>
      <c r="G823" s="29" t="s">
        <v>385</v>
      </c>
      <c r="H823" s="20">
        <v>0</v>
      </c>
      <c r="I823" s="34">
        <v>470000000</v>
      </c>
      <c r="J823" s="21" t="s">
        <v>1330</v>
      </c>
      <c r="K823" s="33" t="s">
        <v>1717</v>
      </c>
      <c r="L823" s="138" t="s">
        <v>3428</v>
      </c>
      <c r="M823" s="141" t="s">
        <v>383</v>
      </c>
      <c r="N823" s="361" t="s">
        <v>8878</v>
      </c>
      <c r="O823" s="3" t="s">
        <v>1382</v>
      </c>
      <c r="P823" s="131" t="s">
        <v>1347</v>
      </c>
      <c r="Q823" s="3" t="s">
        <v>8869</v>
      </c>
      <c r="R823" s="60">
        <v>0.5</v>
      </c>
      <c r="S823" s="32">
        <v>597965</v>
      </c>
      <c r="T823" s="4">
        <f t="shared" si="95"/>
        <v>298982.5</v>
      </c>
      <c r="U823" s="83">
        <f t="shared" si="98"/>
        <v>334860.40000000002</v>
      </c>
      <c r="V823" s="9" t="s">
        <v>1341</v>
      </c>
      <c r="W823" s="153" t="s">
        <v>1410</v>
      </c>
      <c r="X823" s="29"/>
    </row>
    <row r="824" spans="1:24" s="28" customFormat="1" ht="102" customHeight="1">
      <c r="A824" s="9" t="s">
        <v>6848</v>
      </c>
      <c r="B824" s="3" t="s">
        <v>1332</v>
      </c>
      <c r="C824" s="59" t="s">
        <v>1725</v>
      </c>
      <c r="D824" s="5" t="s">
        <v>1719</v>
      </c>
      <c r="E824" s="35" t="s">
        <v>445</v>
      </c>
      <c r="F824" s="35"/>
      <c r="G824" s="29" t="s">
        <v>385</v>
      </c>
      <c r="H824" s="20">
        <v>0</v>
      </c>
      <c r="I824" s="34">
        <v>470000000</v>
      </c>
      <c r="J824" s="21" t="s">
        <v>1330</v>
      </c>
      <c r="K824" s="33" t="s">
        <v>1717</v>
      </c>
      <c r="L824" s="138" t="s">
        <v>3428</v>
      </c>
      <c r="M824" s="141" t="s">
        <v>383</v>
      </c>
      <c r="N824" s="361" t="s">
        <v>8878</v>
      </c>
      <c r="O824" s="3" t="s">
        <v>1382</v>
      </c>
      <c r="P824" s="131" t="s">
        <v>1347</v>
      </c>
      <c r="Q824" s="3" t="s">
        <v>8869</v>
      </c>
      <c r="R824" s="60">
        <v>0.3</v>
      </c>
      <c r="S824" s="32">
        <v>594649</v>
      </c>
      <c r="T824" s="4">
        <f t="shared" si="95"/>
        <v>178394.69999999998</v>
      </c>
      <c r="U824" s="83">
        <f t="shared" si="98"/>
        <v>199802.06400000001</v>
      </c>
      <c r="V824" s="9" t="s">
        <v>1341</v>
      </c>
      <c r="W824" s="153" t="s">
        <v>1410</v>
      </c>
      <c r="X824" s="29"/>
    </row>
    <row r="825" spans="1:24" s="28" customFormat="1" ht="102" customHeight="1">
      <c r="A825" s="9" t="s">
        <v>6849</v>
      </c>
      <c r="B825" s="3" t="s">
        <v>1332</v>
      </c>
      <c r="C825" s="59" t="s">
        <v>1724</v>
      </c>
      <c r="D825" s="5" t="s">
        <v>1719</v>
      </c>
      <c r="E825" s="35" t="s">
        <v>1723</v>
      </c>
      <c r="F825" s="35"/>
      <c r="G825" s="29" t="s">
        <v>385</v>
      </c>
      <c r="H825" s="20">
        <v>0</v>
      </c>
      <c r="I825" s="34">
        <v>470000000</v>
      </c>
      <c r="J825" s="21" t="s">
        <v>1330</v>
      </c>
      <c r="K825" s="33" t="s">
        <v>1717</v>
      </c>
      <c r="L825" s="138" t="s">
        <v>3428</v>
      </c>
      <c r="M825" s="141" t="s">
        <v>383</v>
      </c>
      <c r="N825" s="361" t="s">
        <v>8878</v>
      </c>
      <c r="O825" s="3" t="s">
        <v>1382</v>
      </c>
      <c r="P825" s="131" t="s">
        <v>1347</v>
      </c>
      <c r="Q825" s="3" t="s">
        <v>8869</v>
      </c>
      <c r="R825" s="64">
        <v>0.6</v>
      </c>
      <c r="S825" s="32">
        <v>629114</v>
      </c>
      <c r="T825" s="4">
        <f t="shared" si="95"/>
        <v>377468.39999999997</v>
      </c>
      <c r="U825" s="83">
        <f t="shared" si="98"/>
        <v>422764.60800000001</v>
      </c>
      <c r="V825" s="9" t="s">
        <v>1341</v>
      </c>
      <c r="W825" s="153" t="s">
        <v>1410</v>
      </c>
      <c r="X825" s="29"/>
    </row>
    <row r="826" spans="1:24" s="28" customFormat="1" ht="102" customHeight="1">
      <c r="A826" s="9" t="s">
        <v>6850</v>
      </c>
      <c r="B826" s="3" t="s">
        <v>1332</v>
      </c>
      <c r="C826" s="59" t="s">
        <v>1722</v>
      </c>
      <c r="D826" s="5" t="s">
        <v>1719</v>
      </c>
      <c r="E826" s="35" t="s">
        <v>1721</v>
      </c>
      <c r="F826" s="35"/>
      <c r="G826" s="29" t="s">
        <v>385</v>
      </c>
      <c r="H826" s="20">
        <v>0</v>
      </c>
      <c r="I826" s="34">
        <v>470000000</v>
      </c>
      <c r="J826" s="21" t="s">
        <v>1330</v>
      </c>
      <c r="K826" s="33" t="s">
        <v>1717</v>
      </c>
      <c r="L826" s="138" t="s">
        <v>3428</v>
      </c>
      <c r="M826" s="141" t="s">
        <v>383</v>
      </c>
      <c r="N826" s="361" t="s">
        <v>8878</v>
      </c>
      <c r="O826" s="3" t="s">
        <v>1382</v>
      </c>
      <c r="P826" s="131" t="s">
        <v>1347</v>
      </c>
      <c r="Q826" s="3" t="s">
        <v>8869</v>
      </c>
      <c r="R826" s="64">
        <v>0.5</v>
      </c>
      <c r="S826" s="32">
        <v>657761.5</v>
      </c>
      <c r="T826" s="4">
        <f t="shared" si="95"/>
        <v>328880.75</v>
      </c>
      <c r="U826" s="83">
        <f t="shared" si="98"/>
        <v>368346.44000000006</v>
      </c>
      <c r="V826" s="9" t="s">
        <v>1341</v>
      </c>
      <c r="W826" s="153" t="s">
        <v>1410</v>
      </c>
      <c r="X826" s="29"/>
    </row>
    <row r="827" spans="1:24" s="28" customFormat="1" ht="102" customHeight="1">
      <c r="A827" s="9" t="s">
        <v>6851</v>
      </c>
      <c r="B827" s="3" t="s">
        <v>1332</v>
      </c>
      <c r="C827" s="59" t="s">
        <v>1720</v>
      </c>
      <c r="D827" s="5" t="s">
        <v>1719</v>
      </c>
      <c r="E827" s="35" t="s">
        <v>1718</v>
      </c>
      <c r="F827" s="35"/>
      <c r="G827" s="29" t="s">
        <v>385</v>
      </c>
      <c r="H827" s="20">
        <v>0</v>
      </c>
      <c r="I827" s="34">
        <v>470000000</v>
      </c>
      <c r="J827" s="21" t="s">
        <v>1330</v>
      </c>
      <c r="K827" s="33" t="s">
        <v>1717</v>
      </c>
      <c r="L827" s="138" t="s">
        <v>3428</v>
      </c>
      <c r="M827" s="141" t="s">
        <v>383</v>
      </c>
      <c r="N827" s="361" t="s">
        <v>8878</v>
      </c>
      <c r="O827" s="3" t="s">
        <v>1382</v>
      </c>
      <c r="P827" s="131" t="s">
        <v>1347</v>
      </c>
      <c r="Q827" s="3" t="s">
        <v>8869</v>
      </c>
      <c r="R827" s="64">
        <v>1.7</v>
      </c>
      <c r="S827" s="32">
        <v>319000</v>
      </c>
      <c r="T827" s="24">
        <v>0</v>
      </c>
      <c r="U827" s="83">
        <f t="shared" si="98"/>
        <v>0</v>
      </c>
      <c r="V827" s="9" t="s">
        <v>1341</v>
      </c>
      <c r="W827" s="153" t="s">
        <v>1410</v>
      </c>
      <c r="X827" s="29" t="s">
        <v>9385</v>
      </c>
    </row>
    <row r="828" spans="1:24" s="28" customFormat="1" ht="102" customHeight="1">
      <c r="A828" s="9" t="s">
        <v>9548</v>
      </c>
      <c r="B828" s="3" t="s">
        <v>1332</v>
      </c>
      <c r="C828" s="59" t="s">
        <v>1720</v>
      </c>
      <c r="D828" s="5" t="s">
        <v>1719</v>
      </c>
      <c r="E828" s="35" t="s">
        <v>1718</v>
      </c>
      <c r="F828" s="35"/>
      <c r="G828" s="29" t="s">
        <v>385</v>
      </c>
      <c r="H828" s="20">
        <v>0</v>
      </c>
      <c r="I828" s="34">
        <v>470000000</v>
      </c>
      <c r="J828" s="21" t="s">
        <v>1330</v>
      </c>
      <c r="K828" s="33" t="s">
        <v>1717</v>
      </c>
      <c r="L828" s="138" t="s">
        <v>3428</v>
      </c>
      <c r="M828" s="141" t="s">
        <v>383</v>
      </c>
      <c r="N828" s="361" t="s">
        <v>8878</v>
      </c>
      <c r="O828" s="3" t="s">
        <v>1382</v>
      </c>
      <c r="P828" s="131" t="s">
        <v>1347</v>
      </c>
      <c r="Q828" s="3" t="s">
        <v>8869</v>
      </c>
      <c r="R828" s="64">
        <v>1.9</v>
      </c>
      <c r="S828" s="32">
        <v>319000</v>
      </c>
      <c r="T828" s="4">
        <f t="shared" ref="T828" si="103">R828*S828</f>
        <v>606100</v>
      </c>
      <c r="U828" s="83">
        <f t="shared" ref="U828" si="104">T828*1.12</f>
        <v>678832.00000000012</v>
      </c>
      <c r="V828" s="9" t="s">
        <v>1341</v>
      </c>
      <c r="W828" s="153" t="s">
        <v>1410</v>
      </c>
      <c r="X828" s="29"/>
    </row>
    <row r="829" spans="1:24" s="28" customFormat="1" ht="102" customHeight="1">
      <c r="A829" s="9" t="s">
        <v>6852</v>
      </c>
      <c r="B829" s="3" t="s">
        <v>1332</v>
      </c>
      <c r="C829" s="59" t="s">
        <v>1716</v>
      </c>
      <c r="D829" s="4" t="s">
        <v>1704</v>
      </c>
      <c r="E829" s="35" t="s">
        <v>1715</v>
      </c>
      <c r="F829" s="35"/>
      <c r="G829" s="29" t="s">
        <v>384</v>
      </c>
      <c r="H829" s="20">
        <v>0</v>
      </c>
      <c r="I829" s="34">
        <v>470000000</v>
      </c>
      <c r="J829" s="21" t="s">
        <v>1330</v>
      </c>
      <c r="K829" s="33" t="s">
        <v>1425</v>
      </c>
      <c r="L829" s="138" t="s">
        <v>3428</v>
      </c>
      <c r="M829" s="141" t="s">
        <v>383</v>
      </c>
      <c r="N829" s="361" t="s">
        <v>8878</v>
      </c>
      <c r="O829" s="3" t="s">
        <v>1382</v>
      </c>
      <c r="P829" s="131" t="s">
        <v>1347</v>
      </c>
      <c r="Q829" s="3" t="s">
        <v>8869</v>
      </c>
      <c r="R829" s="64">
        <v>1.1000000000000001</v>
      </c>
      <c r="S829" s="32">
        <v>1310496</v>
      </c>
      <c r="T829" s="24">
        <v>0</v>
      </c>
      <c r="U829" s="83">
        <f t="shared" si="98"/>
        <v>0</v>
      </c>
      <c r="V829" s="9" t="s">
        <v>1341</v>
      </c>
      <c r="W829" s="153" t="s">
        <v>1410</v>
      </c>
      <c r="X829" s="29" t="s">
        <v>9455</v>
      </c>
    </row>
    <row r="830" spans="1:24" s="28" customFormat="1" ht="102" customHeight="1">
      <c r="A830" s="9" t="s">
        <v>9549</v>
      </c>
      <c r="B830" s="3" t="s">
        <v>1332</v>
      </c>
      <c r="C830" s="59" t="s">
        <v>1716</v>
      </c>
      <c r="D830" s="4" t="s">
        <v>1704</v>
      </c>
      <c r="E830" s="35" t="s">
        <v>1715</v>
      </c>
      <c r="F830" s="35"/>
      <c r="G830" s="29" t="s">
        <v>384</v>
      </c>
      <c r="H830" s="20">
        <v>0</v>
      </c>
      <c r="I830" s="34">
        <v>470000000</v>
      </c>
      <c r="J830" s="21" t="s">
        <v>1330</v>
      </c>
      <c r="K830" s="33" t="s">
        <v>1412</v>
      </c>
      <c r="L830" s="138" t="s">
        <v>3428</v>
      </c>
      <c r="M830" s="141" t="s">
        <v>383</v>
      </c>
      <c r="N830" s="361" t="s">
        <v>8878</v>
      </c>
      <c r="O830" s="3" t="s">
        <v>1382</v>
      </c>
      <c r="P830" s="131" t="s">
        <v>1347</v>
      </c>
      <c r="Q830" s="3" t="s">
        <v>8869</v>
      </c>
      <c r="R830" s="64">
        <v>5.6</v>
      </c>
      <c r="S830" s="32">
        <v>1310496</v>
      </c>
      <c r="T830" s="4">
        <f t="shared" ref="T830" si="105">R830*S830</f>
        <v>7338777.5999999996</v>
      </c>
      <c r="U830" s="83">
        <f t="shared" ref="U830" si="106">T830*1.12</f>
        <v>8219430.9120000005</v>
      </c>
      <c r="V830" s="9" t="s">
        <v>1341</v>
      </c>
      <c r="W830" s="153" t="s">
        <v>1410</v>
      </c>
      <c r="X830" s="29"/>
    </row>
    <row r="831" spans="1:24" s="28" customFormat="1" ht="102" customHeight="1">
      <c r="A831" s="9" t="s">
        <v>6853</v>
      </c>
      <c r="B831" s="3" t="s">
        <v>1332</v>
      </c>
      <c r="C831" s="59" t="s">
        <v>1714</v>
      </c>
      <c r="D831" s="4" t="s">
        <v>1704</v>
      </c>
      <c r="E831" s="35" t="s">
        <v>446</v>
      </c>
      <c r="F831" s="35"/>
      <c r="G831" s="29" t="s">
        <v>384</v>
      </c>
      <c r="H831" s="20">
        <v>0</v>
      </c>
      <c r="I831" s="34">
        <v>470000000</v>
      </c>
      <c r="J831" s="21" t="s">
        <v>1330</v>
      </c>
      <c r="K831" s="33" t="s">
        <v>1425</v>
      </c>
      <c r="L831" s="138" t="s">
        <v>3428</v>
      </c>
      <c r="M831" s="141" t="s">
        <v>383</v>
      </c>
      <c r="N831" s="361" t="s">
        <v>8878</v>
      </c>
      <c r="O831" s="3" t="s">
        <v>1382</v>
      </c>
      <c r="P831" s="131" t="s">
        <v>1347</v>
      </c>
      <c r="Q831" s="3" t="s">
        <v>8869</v>
      </c>
      <c r="R831" s="64">
        <v>0.52</v>
      </c>
      <c r="S831" s="32">
        <v>615120</v>
      </c>
      <c r="T831" s="4">
        <f t="shared" si="95"/>
        <v>319862.40000000002</v>
      </c>
      <c r="U831" s="83">
        <f t="shared" si="98"/>
        <v>358245.88800000004</v>
      </c>
      <c r="V831" s="9" t="s">
        <v>1341</v>
      </c>
      <c r="W831" s="153" t="s">
        <v>1410</v>
      </c>
      <c r="X831" s="29"/>
    </row>
    <row r="832" spans="1:24" s="28" customFormat="1" ht="102" customHeight="1">
      <c r="A832" s="9" t="s">
        <v>6854</v>
      </c>
      <c r="B832" s="3" t="s">
        <v>1332</v>
      </c>
      <c r="C832" s="59" t="s">
        <v>1713</v>
      </c>
      <c r="D832" s="4" t="s">
        <v>1704</v>
      </c>
      <c r="E832" s="39" t="s">
        <v>1712</v>
      </c>
      <c r="F832" s="35"/>
      <c r="G832" s="29" t="s">
        <v>384</v>
      </c>
      <c r="H832" s="20">
        <v>0</v>
      </c>
      <c r="I832" s="34">
        <v>470000000</v>
      </c>
      <c r="J832" s="21" t="s">
        <v>1330</v>
      </c>
      <c r="K832" s="33" t="s">
        <v>1425</v>
      </c>
      <c r="L832" s="138" t="s">
        <v>3428</v>
      </c>
      <c r="M832" s="141" t="s">
        <v>383</v>
      </c>
      <c r="N832" s="361" t="s">
        <v>8878</v>
      </c>
      <c r="O832" s="3" t="s">
        <v>1382</v>
      </c>
      <c r="P832" s="131" t="s">
        <v>1347</v>
      </c>
      <c r="Q832" s="3" t="s">
        <v>8869</v>
      </c>
      <c r="R832" s="62">
        <v>0.3</v>
      </c>
      <c r="S832" s="32">
        <v>645680</v>
      </c>
      <c r="T832" s="4">
        <f t="shared" si="95"/>
        <v>193704</v>
      </c>
      <c r="U832" s="83">
        <f t="shared" si="98"/>
        <v>216948.48000000001</v>
      </c>
      <c r="V832" s="9" t="s">
        <v>1341</v>
      </c>
      <c r="W832" s="153" t="s">
        <v>1410</v>
      </c>
      <c r="X832" s="29"/>
    </row>
    <row r="833" spans="1:24" s="28" customFormat="1" ht="102" customHeight="1">
      <c r="A833" s="9" t="s">
        <v>6855</v>
      </c>
      <c r="B833" s="3" t="s">
        <v>1332</v>
      </c>
      <c r="C833" s="59" t="s">
        <v>1711</v>
      </c>
      <c r="D833" s="4" t="s">
        <v>1704</v>
      </c>
      <c r="E833" s="39" t="s">
        <v>1710</v>
      </c>
      <c r="F833" s="35"/>
      <c r="G833" s="29" t="s">
        <v>384</v>
      </c>
      <c r="H833" s="20">
        <v>0</v>
      </c>
      <c r="I833" s="34">
        <v>470000000</v>
      </c>
      <c r="J833" s="21" t="s">
        <v>1330</v>
      </c>
      <c r="K833" s="33" t="s">
        <v>1425</v>
      </c>
      <c r="L833" s="138" t="s">
        <v>3428</v>
      </c>
      <c r="M833" s="141" t="s">
        <v>383</v>
      </c>
      <c r="N833" s="361" t="s">
        <v>8878</v>
      </c>
      <c r="O833" s="3" t="s">
        <v>1382</v>
      </c>
      <c r="P833" s="131" t="s">
        <v>1347</v>
      </c>
      <c r="Q833" s="3" t="s">
        <v>8869</v>
      </c>
      <c r="R833" s="4">
        <v>8.6</v>
      </c>
      <c r="S833" s="32">
        <v>279708</v>
      </c>
      <c r="T833" s="24">
        <v>0</v>
      </c>
      <c r="U833" s="83">
        <f t="shared" si="98"/>
        <v>0</v>
      </c>
      <c r="V833" s="9" t="s">
        <v>1341</v>
      </c>
      <c r="W833" s="153" t="s">
        <v>1410</v>
      </c>
      <c r="X833" s="29" t="s">
        <v>9455</v>
      </c>
    </row>
    <row r="834" spans="1:24" s="28" customFormat="1" ht="102" customHeight="1">
      <c r="A834" s="9" t="s">
        <v>9550</v>
      </c>
      <c r="B834" s="3" t="s">
        <v>1332</v>
      </c>
      <c r="C834" s="59" t="s">
        <v>1711</v>
      </c>
      <c r="D834" s="4" t="s">
        <v>1704</v>
      </c>
      <c r="E834" s="39" t="s">
        <v>1710</v>
      </c>
      <c r="F834" s="35"/>
      <c r="G834" s="29" t="s">
        <v>384</v>
      </c>
      <c r="H834" s="20">
        <v>0</v>
      </c>
      <c r="I834" s="34">
        <v>470000000</v>
      </c>
      <c r="J834" s="21" t="s">
        <v>1330</v>
      </c>
      <c r="K834" s="33" t="s">
        <v>1412</v>
      </c>
      <c r="L834" s="138" t="s">
        <v>3428</v>
      </c>
      <c r="M834" s="141" t="s">
        <v>383</v>
      </c>
      <c r="N834" s="361" t="s">
        <v>8878</v>
      </c>
      <c r="O834" s="3" t="s">
        <v>1382</v>
      </c>
      <c r="P834" s="131" t="s">
        <v>1347</v>
      </c>
      <c r="Q834" s="3" t="s">
        <v>8869</v>
      </c>
      <c r="R834" s="4">
        <v>8.6999999999999993</v>
      </c>
      <c r="S834" s="32">
        <v>279708</v>
      </c>
      <c r="T834" s="4">
        <f t="shared" ref="T834" si="107">R834*S834</f>
        <v>2433459.5999999996</v>
      </c>
      <c r="U834" s="83">
        <f t="shared" ref="U834" si="108">T834*1.12</f>
        <v>2725474.7519999999</v>
      </c>
      <c r="V834" s="9" t="s">
        <v>1341</v>
      </c>
      <c r="W834" s="153" t="s">
        <v>1410</v>
      </c>
      <c r="X834" s="29"/>
    </row>
    <row r="835" spans="1:24" s="28" customFormat="1" ht="102" customHeight="1">
      <c r="A835" s="9" t="s">
        <v>6856</v>
      </c>
      <c r="B835" s="3" t="s">
        <v>1332</v>
      </c>
      <c r="C835" s="59" t="s">
        <v>1709</v>
      </c>
      <c r="D835" s="4" t="s">
        <v>1704</v>
      </c>
      <c r="E835" s="39" t="s">
        <v>1708</v>
      </c>
      <c r="F835" s="35"/>
      <c r="G835" s="29" t="s">
        <v>384</v>
      </c>
      <c r="H835" s="20">
        <v>0</v>
      </c>
      <c r="I835" s="34">
        <v>470000000</v>
      </c>
      <c r="J835" s="21" t="s">
        <v>1330</v>
      </c>
      <c r="K835" s="33" t="s">
        <v>1425</v>
      </c>
      <c r="L835" s="138" t="s">
        <v>3428</v>
      </c>
      <c r="M835" s="141" t="s">
        <v>383</v>
      </c>
      <c r="N835" s="361" t="s">
        <v>8878</v>
      </c>
      <c r="O835" s="3" t="s">
        <v>1382</v>
      </c>
      <c r="P835" s="131" t="s">
        <v>1347</v>
      </c>
      <c r="Q835" s="3" t="s">
        <v>8869</v>
      </c>
      <c r="R835" s="24">
        <v>0.75</v>
      </c>
      <c r="S835" s="32">
        <v>366120</v>
      </c>
      <c r="T835" s="4">
        <f t="shared" si="95"/>
        <v>274590</v>
      </c>
      <c r="U835" s="83">
        <f t="shared" si="98"/>
        <v>307540.80000000005</v>
      </c>
      <c r="V835" s="9" t="s">
        <v>1341</v>
      </c>
      <c r="W835" s="153" t="s">
        <v>1410</v>
      </c>
      <c r="X835" s="29"/>
    </row>
    <row r="836" spans="1:24" s="28" customFormat="1" ht="102" customHeight="1">
      <c r="A836" s="9" t="s">
        <v>6857</v>
      </c>
      <c r="B836" s="3" t="s">
        <v>1332</v>
      </c>
      <c r="C836" s="59" t="s">
        <v>1707</v>
      </c>
      <c r="D836" s="4" t="s">
        <v>1704</v>
      </c>
      <c r="E836" s="39" t="s">
        <v>1706</v>
      </c>
      <c r="F836" s="63"/>
      <c r="G836" s="29" t="s">
        <v>384</v>
      </c>
      <c r="H836" s="20">
        <v>0</v>
      </c>
      <c r="I836" s="34">
        <v>470000000</v>
      </c>
      <c r="J836" s="21" t="s">
        <v>1330</v>
      </c>
      <c r="K836" s="33" t="s">
        <v>1425</v>
      </c>
      <c r="L836" s="138" t="s">
        <v>3428</v>
      </c>
      <c r="M836" s="141" t="s">
        <v>383</v>
      </c>
      <c r="N836" s="361" t="s">
        <v>8878</v>
      </c>
      <c r="O836" s="3" t="s">
        <v>1382</v>
      </c>
      <c r="P836" s="131" t="s">
        <v>1347</v>
      </c>
      <c r="Q836" s="3" t="s">
        <v>8869</v>
      </c>
      <c r="R836" s="62">
        <v>0.16</v>
      </c>
      <c r="S836" s="32">
        <v>410160</v>
      </c>
      <c r="T836" s="4">
        <f t="shared" si="95"/>
        <v>65625.600000000006</v>
      </c>
      <c r="U836" s="83">
        <f t="shared" si="98"/>
        <v>73500.67200000002</v>
      </c>
      <c r="V836" s="9" t="s">
        <v>1341</v>
      </c>
      <c r="W836" s="153" t="s">
        <v>1410</v>
      </c>
      <c r="X836" s="29"/>
    </row>
    <row r="837" spans="1:24" s="28" customFormat="1" ht="102" customHeight="1">
      <c r="A837" s="9" t="s">
        <v>6858</v>
      </c>
      <c r="B837" s="3" t="s">
        <v>1332</v>
      </c>
      <c r="C837" s="59" t="s">
        <v>1705</v>
      </c>
      <c r="D837" s="4" t="s">
        <v>1704</v>
      </c>
      <c r="E837" s="39" t="s">
        <v>1703</v>
      </c>
      <c r="F837" s="35"/>
      <c r="G837" s="29" t="s">
        <v>384</v>
      </c>
      <c r="H837" s="20">
        <v>0</v>
      </c>
      <c r="I837" s="34">
        <v>470000000</v>
      </c>
      <c r="J837" s="21" t="s">
        <v>1330</v>
      </c>
      <c r="K837" s="33" t="s">
        <v>1425</v>
      </c>
      <c r="L837" s="138" t="s">
        <v>3428</v>
      </c>
      <c r="M837" s="141" t="s">
        <v>383</v>
      </c>
      <c r="N837" s="361" t="s">
        <v>8878</v>
      </c>
      <c r="O837" s="3" t="s">
        <v>1382</v>
      </c>
      <c r="P837" s="131" t="s">
        <v>1347</v>
      </c>
      <c r="Q837" s="3" t="s">
        <v>8869</v>
      </c>
      <c r="R837" s="62">
        <v>0.1</v>
      </c>
      <c r="S837" s="32">
        <v>86725</v>
      </c>
      <c r="T837" s="24">
        <v>0</v>
      </c>
      <c r="U837" s="83">
        <f t="shared" si="98"/>
        <v>0</v>
      </c>
      <c r="V837" s="9" t="s">
        <v>1341</v>
      </c>
      <c r="W837" s="153" t="s">
        <v>1410</v>
      </c>
      <c r="X837" s="29" t="s">
        <v>9455</v>
      </c>
    </row>
    <row r="838" spans="1:24" s="28" customFormat="1" ht="102" customHeight="1">
      <c r="A838" s="9" t="s">
        <v>9551</v>
      </c>
      <c r="B838" s="3" t="s">
        <v>1332</v>
      </c>
      <c r="C838" s="59" t="s">
        <v>1705</v>
      </c>
      <c r="D838" s="4" t="s">
        <v>1704</v>
      </c>
      <c r="E838" s="39" t="s">
        <v>1703</v>
      </c>
      <c r="F838" s="35"/>
      <c r="G838" s="29" t="s">
        <v>384</v>
      </c>
      <c r="H838" s="20">
        <v>0</v>
      </c>
      <c r="I838" s="34">
        <v>470000000</v>
      </c>
      <c r="J838" s="21" t="s">
        <v>1330</v>
      </c>
      <c r="K838" s="33" t="s">
        <v>1412</v>
      </c>
      <c r="L838" s="138" t="s">
        <v>3428</v>
      </c>
      <c r="M838" s="141" t="s">
        <v>383</v>
      </c>
      <c r="N838" s="361" t="s">
        <v>8878</v>
      </c>
      <c r="O838" s="3" t="s">
        <v>1382</v>
      </c>
      <c r="P838" s="131" t="s">
        <v>1347</v>
      </c>
      <c r="Q838" s="3" t="s">
        <v>8869</v>
      </c>
      <c r="R838" s="62">
        <v>0.41</v>
      </c>
      <c r="S838" s="32">
        <v>86725</v>
      </c>
      <c r="T838" s="4">
        <f t="shared" ref="T838" si="109">R838*S838</f>
        <v>35557.25</v>
      </c>
      <c r="U838" s="83">
        <f t="shared" ref="U838" si="110">T838*1.12</f>
        <v>39824.120000000003</v>
      </c>
      <c r="V838" s="9" t="s">
        <v>1341</v>
      </c>
      <c r="W838" s="153" t="s">
        <v>1410</v>
      </c>
      <c r="X838" s="29"/>
    </row>
    <row r="839" spans="1:24" s="28" customFormat="1" ht="102" customHeight="1">
      <c r="A839" s="9" t="s">
        <v>6859</v>
      </c>
      <c r="B839" s="3" t="s">
        <v>1332</v>
      </c>
      <c r="C839" s="29" t="s">
        <v>1702</v>
      </c>
      <c r="D839" s="4" t="s">
        <v>447</v>
      </c>
      <c r="E839" s="59" t="s">
        <v>1701</v>
      </c>
      <c r="F839" s="5"/>
      <c r="G839" s="29" t="s">
        <v>384</v>
      </c>
      <c r="H839" s="20">
        <v>0</v>
      </c>
      <c r="I839" s="34">
        <v>470000000</v>
      </c>
      <c r="J839" s="21" t="s">
        <v>1330</v>
      </c>
      <c r="K839" s="33" t="s">
        <v>1425</v>
      </c>
      <c r="L839" s="138" t="s">
        <v>3428</v>
      </c>
      <c r="M839" s="141" t="s">
        <v>383</v>
      </c>
      <c r="N839" s="361" t="s">
        <v>8878</v>
      </c>
      <c r="O839" s="3" t="s">
        <v>1382</v>
      </c>
      <c r="P839" s="131" t="s">
        <v>1347</v>
      </c>
      <c r="Q839" s="3" t="s">
        <v>8869</v>
      </c>
      <c r="R839" s="37">
        <v>3.1</v>
      </c>
      <c r="S839" s="32">
        <v>126345</v>
      </c>
      <c r="T839" s="4">
        <f t="shared" si="95"/>
        <v>391669.5</v>
      </c>
      <c r="U839" s="83">
        <f t="shared" si="98"/>
        <v>438669.84</v>
      </c>
      <c r="V839" s="9" t="s">
        <v>1341</v>
      </c>
      <c r="W839" s="153" t="s">
        <v>1410</v>
      </c>
      <c r="X839" s="29"/>
    </row>
    <row r="840" spans="1:24" s="28" customFormat="1" ht="102" customHeight="1">
      <c r="A840" s="9" t="s">
        <v>6860</v>
      </c>
      <c r="B840" s="3" t="s">
        <v>1332</v>
      </c>
      <c r="C840" s="59" t="s">
        <v>1700</v>
      </c>
      <c r="D840" s="4" t="s">
        <v>1687</v>
      </c>
      <c r="E840" s="35" t="s">
        <v>1699</v>
      </c>
      <c r="F840" s="39"/>
      <c r="G840" s="29" t="s">
        <v>384</v>
      </c>
      <c r="H840" s="20">
        <v>0</v>
      </c>
      <c r="I840" s="34">
        <v>470000000</v>
      </c>
      <c r="J840" s="21" t="s">
        <v>1330</v>
      </c>
      <c r="K840" s="33" t="s">
        <v>1387</v>
      </c>
      <c r="L840" s="138" t="s">
        <v>3428</v>
      </c>
      <c r="M840" s="141" t="s">
        <v>383</v>
      </c>
      <c r="N840" s="361" t="s">
        <v>8878</v>
      </c>
      <c r="O840" s="3" t="s">
        <v>1382</v>
      </c>
      <c r="P840" s="131" t="s">
        <v>1347</v>
      </c>
      <c r="Q840" s="3" t="s">
        <v>8869</v>
      </c>
      <c r="R840" s="60">
        <v>8.6999999999999993</v>
      </c>
      <c r="S840" s="32">
        <v>30642</v>
      </c>
      <c r="T840" s="24">
        <v>0</v>
      </c>
      <c r="U840" s="83">
        <f t="shared" si="98"/>
        <v>0</v>
      </c>
      <c r="V840" s="9" t="s">
        <v>1341</v>
      </c>
      <c r="W840" s="153" t="s">
        <v>1410</v>
      </c>
      <c r="X840" s="29" t="s">
        <v>9103</v>
      </c>
    </row>
    <row r="841" spans="1:24" s="28" customFormat="1" ht="102" customHeight="1">
      <c r="A841" s="9" t="s">
        <v>6861</v>
      </c>
      <c r="B841" s="3" t="s">
        <v>1332</v>
      </c>
      <c r="C841" s="59" t="s">
        <v>1698</v>
      </c>
      <c r="D841" s="4" t="s">
        <v>1687</v>
      </c>
      <c r="E841" s="35" t="s">
        <v>1697</v>
      </c>
      <c r="F841" s="35"/>
      <c r="G841" s="29" t="s">
        <v>384</v>
      </c>
      <c r="H841" s="20">
        <v>0</v>
      </c>
      <c r="I841" s="34">
        <v>470000000</v>
      </c>
      <c r="J841" s="21" t="s">
        <v>1330</v>
      </c>
      <c r="K841" s="33" t="s">
        <v>1387</v>
      </c>
      <c r="L841" s="138" t="s">
        <v>3428</v>
      </c>
      <c r="M841" s="141" t="s">
        <v>383</v>
      </c>
      <c r="N841" s="361" t="s">
        <v>8878</v>
      </c>
      <c r="O841" s="3" t="s">
        <v>1382</v>
      </c>
      <c r="P841" s="131" t="s">
        <v>1347</v>
      </c>
      <c r="Q841" s="3" t="s">
        <v>8869</v>
      </c>
      <c r="R841" s="60">
        <v>3.2</v>
      </c>
      <c r="S841" s="32">
        <v>34606</v>
      </c>
      <c r="T841" s="24">
        <v>0</v>
      </c>
      <c r="U841" s="83">
        <f t="shared" si="98"/>
        <v>0</v>
      </c>
      <c r="V841" s="9" t="s">
        <v>1341</v>
      </c>
      <c r="W841" s="153" t="s">
        <v>1410</v>
      </c>
      <c r="X841" s="29" t="s">
        <v>9103</v>
      </c>
    </row>
    <row r="842" spans="1:24" s="28" customFormat="1" ht="102" customHeight="1">
      <c r="A842" s="9" t="s">
        <v>6862</v>
      </c>
      <c r="B842" s="3" t="s">
        <v>1332</v>
      </c>
      <c r="C842" s="59" t="s">
        <v>1696</v>
      </c>
      <c r="D842" s="4" t="s">
        <v>1687</v>
      </c>
      <c r="E842" s="35" t="s">
        <v>1695</v>
      </c>
      <c r="F842" s="35"/>
      <c r="G842" s="29" t="s">
        <v>384</v>
      </c>
      <c r="H842" s="20">
        <v>0</v>
      </c>
      <c r="I842" s="34">
        <v>470000000</v>
      </c>
      <c r="J842" s="21" t="s">
        <v>1330</v>
      </c>
      <c r="K842" s="33" t="s">
        <v>1387</v>
      </c>
      <c r="L842" s="138" t="s">
        <v>3428</v>
      </c>
      <c r="M842" s="141" t="s">
        <v>383</v>
      </c>
      <c r="N842" s="361" t="s">
        <v>8878</v>
      </c>
      <c r="O842" s="3" t="s">
        <v>1382</v>
      </c>
      <c r="P842" s="131" t="s">
        <v>1347</v>
      </c>
      <c r="Q842" s="3" t="s">
        <v>8869</v>
      </c>
      <c r="R842" s="37">
        <v>6</v>
      </c>
      <c r="S842" s="32">
        <v>109892</v>
      </c>
      <c r="T842" s="4">
        <f t="shared" si="95"/>
        <v>659352</v>
      </c>
      <c r="U842" s="83">
        <f t="shared" si="98"/>
        <v>738474.24000000011</v>
      </c>
      <c r="V842" s="9" t="s">
        <v>1341</v>
      </c>
      <c r="W842" s="153" t="s">
        <v>1410</v>
      </c>
      <c r="X842" s="29"/>
    </row>
    <row r="843" spans="1:24" s="28" customFormat="1" ht="102" customHeight="1">
      <c r="A843" s="9" t="s">
        <v>6863</v>
      </c>
      <c r="B843" s="3" t="s">
        <v>1332</v>
      </c>
      <c r="C843" s="59" t="s">
        <v>1694</v>
      </c>
      <c r="D843" s="4" t="s">
        <v>1687</v>
      </c>
      <c r="E843" s="31" t="s">
        <v>1693</v>
      </c>
      <c r="F843" s="31"/>
      <c r="G843" s="29" t="s">
        <v>384</v>
      </c>
      <c r="H843" s="20">
        <v>0</v>
      </c>
      <c r="I843" s="34">
        <v>470000000</v>
      </c>
      <c r="J843" s="21" t="s">
        <v>1330</v>
      </c>
      <c r="K843" s="33" t="s">
        <v>1387</v>
      </c>
      <c r="L843" s="138" t="s">
        <v>3428</v>
      </c>
      <c r="M843" s="141" t="s">
        <v>383</v>
      </c>
      <c r="N843" s="361" t="s">
        <v>8878</v>
      </c>
      <c r="O843" s="3" t="s">
        <v>1382</v>
      </c>
      <c r="P843" s="131" t="s">
        <v>1347</v>
      </c>
      <c r="Q843" s="3" t="s">
        <v>8869</v>
      </c>
      <c r="R843" s="60">
        <v>0.4</v>
      </c>
      <c r="S843" s="32">
        <v>140445</v>
      </c>
      <c r="T843" s="4">
        <f t="shared" si="95"/>
        <v>56178</v>
      </c>
      <c r="U843" s="83">
        <f t="shared" si="98"/>
        <v>62919.360000000008</v>
      </c>
      <c r="V843" s="9" t="s">
        <v>1341</v>
      </c>
      <c r="W843" s="153" t="s">
        <v>1410</v>
      </c>
      <c r="X843" s="29"/>
    </row>
    <row r="844" spans="1:24" s="28" customFormat="1" ht="102" customHeight="1">
      <c r="A844" s="9" t="s">
        <v>6864</v>
      </c>
      <c r="B844" s="3" t="s">
        <v>1332</v>
      </c>
      <c r="C844" s="59" t="s">
        <v>1692</v>
      </c>
      <c r="D844" s="4" t="s">
        <v>1687</v>
      </c>
      <c r="E844" s="31" t="s">
        <v>1691</v>
      </c>
      <c r="F844" s="31"/>
      <c r="G844" s="29" t="s">
        <v>384</v>
      </c>
      <c r="H844" s="20">
        <v>0</v>
      </c>
      <c r="I844" s="34">
        <v>470000000</v>
      </c>
      <c r="J844" s="21" t="s">
        <v>1330</v>
      </c>
      <c r="K844" s="33" t="s">
        <v>1387</v>
      </c>
      <c r="L844" s="138" t="s">
        <v>3428</v>
      </c>
      <c r="M844" s="141" t="s">
        <v>383</v>
      </c>
      <c r="N844" s="361" t="s">
        <v>8878</v>
      </c>
      <c r="O844" s="3" t="s">
        <v>1382</v>
      </c>
      <c r="P844" s="131" t="s">
        <v>1347</v>
      </c>
      <c r="Q844" s="3" t="s">
        <v>8869</v>
      </c>
      <c r="R844" s="60">
        <v>0.4</v>
      </c>
      <c r="S844" s="32">
        <v>224714</v>
      </c>
      <c r="T844" s="4">
        <f t="shared" si="95"/>
        <v>89885.6</v>
      </c>
      <c r="U844" s="83">
        <f t="shared" si="98"/>
        <v>100671.87200000002</v>
      </c>
      <c r="V844" s="9" t="s">
        <v>1341</v>
      </c>
      <c r="W844" s="153" t="s">
        <v>1410</v>
      </c>
      <c r="X844" s="29"/>
    </row>
    <row r="845" spans="1:24" s="28" customFormat="1" ht="102" customHeight="1">
      <c r="A845" s="9" t="s">
        <v>6865</v>
      </c>
      <c r="B845" s="3" t="s">
        <v>1332</v>
      </c>
      <c r="C845" s="59" t="s">
        <v>1690</v>
      </c>
      <c r="D845" s="4" t="s">
        <v>1687</v>
      </c>
      <c r="E845" s="31" t="s">
        <v>1689</v>
      </c>
      <c r="F845" s="31"/>
      <c r="G845" s="29" t="s">
        <v>384</v>
      </c>
      <c r="H845" s="20">
        <v>0</v>
      </c>
      <c r="I845" s="34">
        <v>470000000</v>
      </c>
      <c r="J845" s="21" t="s">
        <v>1330</v>
      </c>
      <c r="K845" s="33" t="s">
        <v>1387</v>
      </c>
      <c r="L845" s="138" t="s">
        <v>3428</v>
      </c>
      <c r="M845" s="141" t="s">
        <v>383</v>
      </c>
      <c r="N845" s="361" t="s">
        <v>8878</v>
      </c>
      <c r="O845" s="3" t="s">
        <v>1382</v>
      </c>
      <c r="P845" s="131" t="s">
        <v>1347</v>
      </c>
      <c r="Q845" s="3" t="s">
        <v>8869</v>
      </c>
      <c r="R845" s="60">
        <v>0.4</v>
      </c>
      <c r="S845" s="32">
        <v>316918</v>
      </c>
      <c r="T845" s="4">
        <f t="shared" si="95"/>
        <v>126767.20000000001</v>
      </c>
      <c r="U845" s="83">
        <f t="shared" si="98"/>
        <v>141979.26400000002</v>
      </c>
      <c r="V845" s="9" t="s">
        <v>1341</v>
      </c>
      <c r="W845" s="153" t="s">
        <v>1410</v>
      </c>
      <c r="X845" s="29"/>
    </row>
    <row r="846" spans="1:24" s="28" customFormat="1" ht="102" customHeight="1">
      <c r="A846" s="9" t="s">
        <v>6866</v>
      </c>
      <c r="B846" s="3" t="s">
        <v>1332</v>
      </c>
      <c r="C846" s="59" t="s">
        <v>1688</v>
      </c>
      <c r="D846" s="4" t="s">
        <v>1687</v>
      </c>
      <c r="E846" s="31" t="s">
        <v>1686</v>
      </c>
      <c r="F846" s="31"/>
      <c r="G846" s="29" t="s">
        <v>384</v>
      </c>
      <c r="H846" s="20">
        <v>0</v>
      </c>
      <c r="I846" s="34">
        <v>470000000</v>
      </c>
      <c r="J846" s="21" t="s">
        <v>1330</v>
      </c>
      <c r="K846" s="33" t="s">
        <v>1387</v>
      </c>
      <c r="L846" s="138" t="s">
        <v>3428</v>
      </c>
      <c r="M846" s="141" t="s">
        <v>383</v>
      </c>
      <c r="N846" s="361" t="s">
        <v>8878</v>
      </c>
      <c r="O846" s="3" t="s">
        <v>1382</v>
      </c>
      <c r="P846" s="131" t="s">
        <v>1347</v>
      </c>
      <c r="Q846" s="3" t="s">
        <v>8869</v>
      </c>
      <c r="R846" s="61">
        <v>0.17499999999999999</v>
      </c>
      <c r="S846" s="32">
        <v>491562</v>
      </c>
      <c r="T846" s="4">
        <f t="shared" si="95"/>
        <v>86023.349999999991</v>
      </c>
      <c r="U846" s="83">
        <f t="shared" si="98"/>
        <v>96346.152000000002</v>
      </c>
      <c r="V846" s="9" t="s">
        <v>1341</v>
      </c>
      <c r="W846" s="153" t="s">
        <v>1410</v>
      </c>
      <c r="X846" s="29"/>
    </row>
    <row r="847" spans="1:24" s="28" customFormat="1" ht="102" customHeight="1">
      <c r="A847" s="9" t="s">
        <v>6867</v>
      </c>
      <c r="B847" s="3" t="s">
        <v>1332</v>
      </c>
      <c r="C847" s="59" t="s">
        <v>1685</v>
      </c>
      <c r="D847" s="9" t="s">
        <v>448</v>
      </c>
      <c r="E847" s="35" t="s">
        <v>1684</v>
      </c>
      <c r="F847" s="35"/>
      <c r="G847" s="29" t="s">
        <v>385</v>
      </c>
      <c r="H847" s="20">
        <v>0</v>
      </c>
      <c r="I847" s="34">
        <v>470000000</v>
      </c>
      <c r="J847" s="21" t="s">
        <v>1330</v>
      </c>
      <c r="K847" s="33" t="s">
        <v>1387</v>
      </c>
      <c r="L847" s="138" t="s">
        <v>3428</v>
      </c>
      <c r="M847" s="141" t="s">
        <v>383</v>
      </c>
      <c r="N847" s="361" t="s">
        <v>8878</v>
      </c>
      <c r="O847" s="3" t="s">
        <v>1382</v>
      </c>
      <c r="P847" s="7" t="s">
        <v>1352</v>
      </c>
      <c r="Q847" s="3" t="s">
        <v>1351</v>
      </c>
      <c r="R847" s="60">
        <v>12.8</v>
      </c>
      <c r="S847" s="32">
        <v>516061</v>
      </c>
      <c r="T847" s="24">
        <v>0</v>
      </c>
      <c r="U847" s="83">
        <f t="shared" si="98"/>
        <v>0</v>
      </c>
      <c r="V847" s="9" t="s">
        <v>1341</v>
      </c>
      <c r="W847" s="153" t="s">
        <v>1410</v>
      </c>
      <c r="X847" s="29" t="s">
        <v>9385</v>
      </c>
    </row>
    <row r="848" spans="1:24" s="28" customFormat="1" ht="102" customHeight="1">
      <c r="A848" s="9" t="s">
        <v>9552</v>
      </c>
      <c r="B848" s="3" t="s">
        <v>1332</v>
      </c>
      <c r="C848" s="59" t="s">
        <v>1685</v>
      </c>
      <c r="D848" s="9" t="s">
        <v>448</v>
      </c>
      <c r="E848" s="35" t="s">
        <v>1684</v>
      </c>
      <c r="F848" s="35"/>
      <c r="G848" s="29" t="s">
        <v>385</v>
      </c>
      <c r="H848" s="20">
        <v>0</v>
      </c>
      <c r="I848" s="34">
        <v>470000000</v>
      </c>
      <c r="J848" s="21" t="s">
        <v>1330</v>
      </c>
      <c r="K848" s="33" t="s">
        <v>1387</v>
      </c>
      <c r="L848" s="138" t="s">
        <v>3428</v>
      </c>
      <c r="M848" s="141" t="s">
        <v>383</v>
      </c>
      <c r="N848" s="361" t="s">
        <v>8878</v>
      </c>
      <c r="O848" s="3" t="s">
        <v>1382</v>
      </c>
      <c r="P848" s="7" t="s">
        <v>1352</v>
      </c>
      <c r="Q848" s="3" t="s">
        <v>1351</v>
      </c>
      <c r="R848" s="60">
        <v>6.4</v>
      </c>
      <c r="S848" s="32">
        <v>516061</v>
      </c>
      <c r="T848" s="4">
        <f t="shared" ref="T848" si="111">R848*S848</f>
        <v>3302790.4000000004</v>
      </c>
      <c r="U848" s="83">
        <f t="shared" ref="U848" si="112">T848*1.12</f>
        <v>3699125.2480000006</v>
      </c>
      <c r="V848" s="9" t="s">
        <v>1341</v>
      </c>
      <c r="W848" s="153" t="s">
        <v>1410</v>
      </c>
      <c r="X848" s="29"/>
    </row>
    <row r="849" spans="1:24" s="28" customFormat="1" ht="102" customHeight="1">
      <c r="A849" s="9" t="s">
        <v>6868</v>
      </c>
      <c r="B849" s="3" t="s">
        <v>1332</v>
      </c>
      <c r="C849" s="59" t="s">
        <v>1683</v>
      </c>
      <c r="D849" s="9" t="s">
        <v>448</v>
      </c>
      <c r="E849" s="35" t="s">
        <v>1682</v>
      </c>
      <c r="F849" s="35"/>
      <c r="G849" s="29" t="s">
        <v>385</v>
      </c>
      <c r="H849" s="20">
        <v>0</v>
      </c>
      <c r="I849" s="34">
        <v>470000000</v>
      </c>
      <c r="J849" s="21" t="s">
        <v>1330</v>
      </c>
      <c r="K849" s="33" t="s">
        <v>1387</v>
      </c>
      <c r="L849" s="138" t="s">
        <v>3428</v>
      </c>
      <c r="M849" s="141" t="s">
        <v>383</v>
      </c>
      <c r="N849" s="361" t="s">
        <v>8878</v>
      </c>
      <c r="O849" s="3" t="s">
        <v>1382</v>
      </c>
      <c r="P849" s="7" t="s">
        <v>1352</v>
      </c>
      <c r="Q849" s="3" t="s">
        <v>1351</v>
      </c>
      <c r="R849" s="60">
        <v>2.7</v>
      </c>
      <c r="S849" s="32">
        <v>526914</v>
      </c>
      <c r="T849" s="4">
        <f t="shared" si="95"/>
        <v>1422667.8</v>
      </c>
      <c r="U849" s="83">
        <f t="shared" si="98"/>
        <v>1593387.9360000002</v>
      </c>
      <c r="V849" s="9" t="s">
        <v>1341</v>
      </c>
      <c r="W849" s="153" t="s">
        <v>1410</v>
      </c>
      <c r="X849" s="29"/>
    </row>
    <row r="850" spans="1:24" s="28" customFormat="1" ht="102" customHeight="1">
      <c r="A850" s="9" t="s">
        <v>6869</v>
      </c>
      <c r="B850" s="3" t="s">
        <v>1332</v>
      </c>
      <c r="C850" s="59" t="s">
        <v>1681</v>
      </c>
      <c r="D850" s="9" t="s">
        <v>448</v>
      </c>
      <c r="E850" s="35" t="s">
        <v>1680</v>
      </c>
      <c r="F850" s="35"/>
      <c r="G850" s="29" t="s">
        <v>385</v>
      </c>
      <c r="H850" s="20">
        <v>0</v>
      </c>
      <c r="I850" s="34">
        <v>470000000</v>
      </c>
      <c r="J850" s="21" t="s">
        <v>1330</v>
      </c>
      <c r="K850" s="33" t="s">
        <v>1387</v>
      </c>
      <c r="L850" s="138" t="s">
        <v>3428</v>
      </c>
      <c r="M850" s="141" t="s">
        <v>383</v>
      </c>
      <c r="N850" s="361" t="s">
        <v>8878</v>
      </c>
      <c r="O850" s="3" t="s">
        <v>1382</v>
      </c>
      <c r="P850" s="7" t="s">
        <v>1352</v>
      </c>
      <c r="Q850" s="3" t="s">
        <v>1351</v>
      </c>
      <c r="R850" s="60">
        <v>6</v>
      </c>
      <c r="S850" s="32">
        <v>389579.86</v>
      </c>
      <c r="T850" s="24">
        <v>0</v>
      </c>
      <c r="U850" s="83">
        <f t="shared" si="98"/>
        <v>0</v>
      </c>
      <c r="V850" s="9" t="s">
        <v>1341</v>
      </c>
      <c r="W850" s="153" t="s">
        <v>1410</v>
      </c>
      <c r="X850" s="29" t="s">
        <v>9385</v>
      </c>
    </row>
    <row r="851" spans="1:24" s="28" customFormat="1" ht="102" customHeight="1">
      <c r="A851" s="9" t="s">
        <v>9553</v>
      </c>
      <c r="B851" s="3" t="s">
        <v>1332</v>
      </c>
      <c r="C851" s="59" t="s">
        <v>1681</v>
      </c>
      <c r="D851" s="9" t="s">
        <v>448</v>
      </c>
      <c r="E851" s="35" t="s">
        <v>1680</v>
      </c>
      <c r="F851" s="35"/>
      <c r="G851" s="29" t="s">
        <v>385</v>
      </c>
      <c r="H851" s="20">
        <v>0</v>
      </c>
      <c r="I851" s="34">
        <v>470000000</v>
      </c>
      <c r="J851" s="21" t="s">
        <v>1330</v>
      </c>
      <c r="K851" s="33" t="s">
        <v>1387</v>
      </c>
      <c r="L851" s="138" t="s">
        <v>3428</v>
      </c>
      <c r="M851" s="141" t="s">
        <v>383</v>
      </c>
      <c r="N851" s="361" t="s">
        <v>8878</v>
      </c>
      <c r="O851" s="3" t="s">
        <v>1382</v>
      </c>
      <c r="P851" s="7" t="s">
        <v>1352</v>
      </c>
      <c r="Q851" s="3" t="s">
        <v>1351</v>
      </c>
      <c r="R851" s="60">
        <v>3</v>
      </c>
      <c r="S851" s="32">
        <v>389579.86</v>
      </c>
      <c r="T851" s="4">
        <f t="shared" ref="T851" si="113">R851*S851</f>
        <v>1168739.58</v>
      </c>
      <c r="U851" s="83">
        <f t="shared" ref="U851" si="114">T851*1.12</f>
        <v>1308988.3296000003</v>
      </c>
      <c r="V851" s="9" t="s">
        <v>1341</v>
      </c>
      <c r="W851" s="153" t="s">
        <v>1410</v>
      </c>
      <c r="X851" s="29"/>
    </row>
    <row r="852" spans="1:24" s="28" customFormat="1" ht="102" customHeight="1">
      <c r="A852" s="9" t="s">
        <v>6870</v>
      </c>
      <c r="B852" s="3" t="s">
        <v>1332</v>
      </c>
      <c r="C852" s="59" t="s">
        <v>1679</v>
      </c>
      <c r="D852" s="9" t="s">
        <v>448</v>
      </c>
      <c r="E852" s="35" t="s">
        <v>1678</v>
      </c>
      <c r="F852" s="35"/>
      <c r="G852" s="29" t="s">
        <v>385</v>
      </c>
      <c r="H852" s="20">
        <v>0</v>
      </c>
      <c r="I852" s="34">
        <v>470000000</v>
      </c>
      <c r="J852" s="21" t="s">
        <v>1330</v>
      </c>
      <c r="K852" s="33" t="s">
        <v>1387</v>
      </c>
      <c r="L852" s="138" t="s">
        <v>3428</v>
      </c>
      <c r="M852" s="141" t="s">
        <v>383</v>
      </c>
      <c r="N852" s="361" t="s">
        <v>8878</v>
      </c>
      <c r="O852" s="3" t="s">
        <v>1382</v>
      </c>
      <c r="P852" s="7" t="s">
        <v>1352</v>
      </c>
      <c r="Q852" s="3" t="s">
        <v>1351</v>
      </c>
      <c r="R852" s="60">
        <v>2.7</v>
      </c>
      <c r="S852" s="32">
        <v>722486</v>
      </c>
      <c r="T852" s="4">
        <f t="shared" si="95"/>
        <v>1950712.2000000002</v>
      </c>
      <c r="U852" s="83">
        <f t="shared" si="98"/>
        <v>2184797.6640000003</v>
      </c>
      <c r="V852" s="9" t="s">
        <v>1341</v>
      </c>
      <c r="W852" s="153" t="s">
        <v>1410</v>
      </c>
      <c r="X852" s="29"/>
    </row>
    <row r="853" spans="1:24" s="28" customFormat="1" ht="102" customHeight="1">
      <c r="A853" s="9" t="s">
        <v>6871</v>
      </c>
      <c r="B853" s="3" t="s">
        <v>1332</v>
      </c>
      <c r="C853" s="38" t="s">
        <v>1677</v>
      </c>
      <c r="D853" s="5" t="s">
        <v>1664</v>
      </c>
      <c r="E853" s="38" t="s">
        <v>1676</v>
      </c>
      <c r="F853" s="31" t="s">
        <v>450</v>
      </c>
      <c r="G853" s="29" t="s">
        <v>384</v>
      </c>
      <c r="H853" s="20">
        <v>0</v>
      </c>
      <c r="I853" s="34">
        <v>470000000</v>
      </c>
      <c r="J853" s="21" t="s">
        <v>1330</v>
      </c>
      <c r="K853" s="33" t="s">
        <v>1391</v>
      </c>
      <c r="L853" s="138" t="s">
        <v>3428</v>
      </c>
      <c r="M853" s="141" t="s">
        <v>383</v>
      </c>
      <c r="N853" s="361" t="s">
        <v>8880</v>
      </c>
      <c r="O853" s="3" t="s">
        <v>1382</v>
      </c>
      <c r="P853" s="7" t="s">
        <v>1354</v>
      </c>
      <c r="Q853" s="3" t="s">
        <v>1195</v>
      </c>
      <c r="R853" s="37">
        <v>4</v>
      </c>
      <c r="S853" s="32">
        <v>4910</v>
      </c>
      <c r="T853" s="4">
        <f t="shared" si="95"/>
        <v>19640</v>
      </c>
      <c r="U853" s="83">
        <f t="shared" si="98"/>
        <v>21996.800000000003</v>
      </c>
      <c r="V853" s="9" t="s">
        <v>1341</v>
      </c>
      <c r="W853" s="153" t="s">
        <v>1410</v>
      </c>
      <c r="X853" s="29"/>
    </row>
    <row r="854" spans="1:24" s="28" customFormat="1" ht="102" customHeight="1">
      <c r="A854" s="9" t="s">
        <v>6872</v>
      </c>
      <c r="B854" s="3" t="s">
        <v>1332</v>
      </c>
      <c r="C854" s="38" t="s">
        <v>1665</v>
      </c>
      <c r="D854" s="5" t="s">
        <v>1664</v>
      </c>
      <c r="E854" s="38" t="s">
        <v>1663</v>
      </c>
      <c r="F854" s="31" t="s">
        <v>1675</v>
      </c>
      <c r="G854" s="29" t="s">
        <v>384</v>
      </c>
      <c r="H854" s="20">
        <v>0</v>
      </c>
      <c r="I854" s="34">
        <v>470000000</v>
      </c>
      <c r="J854" s="21" t="s">
        <v>1330</v>
      </c>
      <c r="K854" s="33" t="s">
        <v>1391</v>
      </c>
      <c r="L854" s="138" t="s">
        <v>3428</v>
      </c>
      <c r="M854" s="141" t="s">
        <v>383</v>
      </c>
      <c r="N854" s="361" t="s">
        <v>8880</v>
      </c>
      <c r="O854" s="3" t="s">
        <v>1382</v>
      </c>
      <c r="P854" s="7" t="s">
        <v>1354</v>
      </c>
      <c r="Q854" s="3" t="s">
        <v>1195</v>
      </c>
      <c r="R854" s="37">
        <v>11</v>
      </c>
      <c r="S854" s="32">
        <v>4910</v>
      </c>
      <c r="T854" s="4">
        <f t="shared" si="95"/>
        <v>54010</v>
      </c>
      <c r="U854" s="83">
        <f t="shared" si="98"/>
        <v>60491.200000000004</v>
      </c>
      <c r="V854" s="9" t="s">
        <v>1341</v>
      </c>
      <c r="W854" s="153" t="s">
        <v>1410</v>
      </c>
      <c r="X854" s="29"/>
    </row>
    <row r="855" spans="1:24" s="28" customFormat="1" ht="102" customHeight="1">
      <c r="A855" s="9" t="s">
        <v>6873</v>
      </c>
      <c r="B855" s="3" t="s">
        <v>1332</v>
      </c>
      <c r="C855" s="38" t="s">
        <v>1674</v>
      </c>
      <c r="D855" s="5" t="s">
        <v>1664</v>
      </c>
      <c r="E855" s="38" t="s">
        <v>1673</v>
      </c>
      <c r="F855" s="31" t="s">
        <v>1672</v>
      </c>
      <c r="G855" s="29" t="s">
        <v>384</v>
      </c>
      <c r="H855" s="20">
        <v>0</v>
      </c>
      <c r="I855" s="34">
        <v>470000000</v>
      </c>
      <c r="J855" s="21" t="s">
        <v>1330</v>
      </c>
      <c r="K855" s="33" t="s">
        <v>1391</v>
      </c>
      <c r="L855" s="138" t="s">
        <v>3428</v>
      </c>
      <c r="M855" s="141" t="s">
        <v>383</v>
      </c>
      <c r="N855" s="361" t="s">
        <v>8880</v>
      </c>
      <c r="O855" s="3" t="s">
        <v>1382</v>
      </c>
      <c r="P855" s="7" t="s">
        <v>1354</v>
      </c>
      <c r="Q855" s="3" t="s">
        <v>1195</v>
      </c>
      <c r="R855" s="37">
        <v>12</v>
      </c>
      <c r="S855" s="32">
        <v>4210</v>
      </c>
      <c r="T855" s="4">
        <f t="shared" si="95"/>
        <v>50520</v>
      </c>
      <c r="U855" s="83">
        <f t="shared" si="98"/>
        <v>56582.400000000009</v>
      </c>
      <c r="V855" s="9" t="s">
        <v>1341</v>
      </c>
      <c r="W855" s="153" t="s">
        <v>1410</v>
      </c>
      <c r="X855" s="29"/>
    </row>
    <row r="856" spans="1:24" s="28" customFormat="1" ht="102" customHeight="1">
      <c r="A856" s="9" t="s">
        <v>6874</v>
      </c>
      <c r="B856" s="3" t="s">
        <v>1332</v>
      </c>
      <c r="C856" s="38" t="s">
        <v>1671</v>
      </c>
      <c r="D856" s="5" t="s">
        <v>1664</v>
      </c>
      <c r="E856" s="38" t="s">
        <v>1670</v>
      </c>
      <c r="F856" s="31" t="s">
        <v>1669</v>
      </c>
      <c r="G856" s="29" t="s">
        <v>384</v>
      </c>
      <c r="H856" s="20">
        <v>0</v>
      </c>
      <c r="I856" s="34">
        <v>470000000</v>
      </c>
      <c r="J856" s="21" t="s">
        <v>1330</v>
      </c>
      <c r="K856" s="33" t="s">
        <v>1391</v>
      </c>
      <c r="L856" s="138" t="s">
        <v>3428</v>
      </c>
      <c r="M856" s="141" t="s">
        <v>383</v>
      </c>
      <c r="N856" s="361" t="s">
        <v>8880</v>
      </c>
      <c r="O856" s="3" t="s">
        <v>1382</v>
      </c>
      <c r="P856" s="7" t="s">
        <v>1354</v>
      </c>
      <c r="Q856" s="3" t="s">
        <v>1195</v>
      </c>
      <c r="R856" s="37">
        <v>19</v>
      </c>
      <c r="S856" s="32">
        <v>4950</v>
      </c>
      <c r="T856" s="4">
        <f t="shared" si="95"/>
        <v>94050</v>
      </c>
      <c r="U856" s="83">
        <f t="shared" si="98"/>
        <v>105336.00000000001</v>
      </c>
      <c r="V856" s="9" t="s">
        <v>1341</v>
      </c>
      <c r="W856" s="153" t="s">
        <v>1410</v>
      </c>
      <c r="X856" s="29"/>
    </row>
    <row r="857" spans="1:24" s="28" customFormat="1" ht="102" customHeight="1">
      <c r="A857" s="9" t="s">
        <v>6875</v>
      </c>
      <c r="B857" s="3" t="s">
        <v>1332</v>
      </c>
      <c r="C857" s="38" t="s">
        <v>1668</v>
      </c>
      <c r="D857" s="5" t="s">
        <v>1664</v>
      </c>
      <c r="E857" s="38" t="s">
        <v>1667</v>
      </c>
      <c r="F857" s="31" t="s">
        <v>1666</v>
      </c>
      <c r="G857" s="29" t="s">
        <v>384</v>
      </c>
      <c r="H857" s="20">
        <v>0</v>
      </c>
      <c r="I857" s="34">
        <v>470000000</v>
      </c>
      <c r="J857" s="21" t="s">
        <v>1330</v>
      </c>
      <c r="K857" s="33" t="s">
        <v>1391</v>
      </c>
      <c r="L857" s="138" t="s">
        <v>3428</v>
      </c>
      <c r="M857" s="141" t="s">
        <v>383</v>
      </c>
      <c r="N857" s="361" t="s">
        <v>8880</v>
      </c>
      <c r="O857" s="3" t="s">
        <v>1382</v>
      </c>
      <c r="P857" s="7" t="s">
        <v>1354</v>
      </c>
      <c r="Q857" s="3" t="s">
        <v>1195</v>
      </c>
      <c r="R857" s="37">
        <v>9</v>
      </c>
      <c r="S857" s="32">
        <v>6350</v>
      </c>
      <c r="T857" s="4">
        <f t="shared" si="95"/>
        <v>57150</v>
      </c>
      <c r="U857" s="83">
        <f t="shared" si="98"/>
        <v>64008.000000000007</v>
      </c>
      <c r="V857" s="9" t="s">
        <v>1341</v>
      </c>
      <c r="W857" s="153" t="s">
        <v>1410</v>
      </c>
      <c r="X857" s="29"/>
    </row>
    <row r="858" spans="1:24" s="28" customFormat="1" ht="102" customHeight="1">
      <c r="A858" s="9" t="s">
        <v>6876</v>
      </c>
      <c r="B858" s="3" t="s">
        <v>1332</v>
      </c>
      <c r="C858" s="38" t="s">
        <v>1665</v>
      </c>
      <c r="D858" s="5" t="s">
        <v>1664</v>
      </c>
      <c r="E858" s="38" t="s">
        <v>1663</v>
      </c>
      <c r="F858" s="46" t="s">
        <v>451</v>
      </c>
      <c r="G858" s="29" t="s">
        <v>384</v>
      </c>
      <c r="H858" s="20">
        <v>0</v>
      </c>
      <c r="I858" s="34">
        <v>470000000</v>
      </c>
      <c r="J858" s="21" t="s">
        <v>1330</v>
      </c>
      <c r="K858" s="33" t="s">
        <v>1391</v>
      </c>
      <c r="L858" s="138" t="s">
        <v>3428</v>
      </c>
      <c r="M858" s="141" t="s">
        <v>383</v>
      </c>
      <c r="N858" s="361" t="s">
        <v>8880</v>
      </c>
      <c r="O858" s="3" t="s">
        <v>1382</v>
      </c>
      <c r="P858" s="7" t="s">
        <v>1354</v>
      </c>
      <c r="Q858" s="3" t="s">
        <v>1195</v>
      </c>
      <c r="R858" s="37">
        <v>19</v>
      </c>
      <c r="S858" s="32">
        <v>6350</v>
      </c>
      <c r="T858" s="4">
        <f t="shared" si="95"/>
        <v>120650</v>
      </c>
      <c r="U858" s="83">
        <f t="shared" si="98"/>
        <v>135128</v>
      </c>
      <c r="V858" s="9" t="s">
        <v>1341</v>
      </c>
      <c r="W858" s="153" t="s">
        <v>1410</v>
      </c>
      <c r="X858" s="29"/>
    </row>
    <row r="859" spans="1:24" s="28" customFormat="1" ht="102" customHeight="1">
      <c r="A859" s="9" t="s">
        <v>6877</v>
      </c>
      <c r="B859" s="3" t="s">
        <v>1332</v>
      </c>
      <c r="C859" s="38" t="s">
        <v>1662</v>
      </c>
      <c r="D859" s="3" t="s">
        <v>452</v>
      </c>
      <c r="E859" s="38" t="s">
        <v>1661</v>
      </c>
      <c r="F859" s="31" t="s">
        <v>453</v>
      </c>
      <c r="G859" s="29" t="s">
        <v>384</v>
      </c>
      <c r="H859" s="20">
        <v>0</v>
      </c>
      <c r="I859" s="34">
        <v>470000000</v>
      </c>
      <c r="J859" s="21" t="s">
        <v>1330</v>
      </c>
      <c r="K859" s="33" t="s">
        <v>1391</v>
      </c>
      <c r="L859" s="138" t="s">
        <v>3428</v>
      </c>
      <c r="M859" s="141" t="s">
        <v>383</v>
      </c>
      <c r="N859" s="361" t="s">
        <v>8880</v>
      </c>
      <c r="O859" s="3" t="s">
        <v>1382</v>
      </c>
      <c r="P859" s="7" t="s">
        <v>1354</v>
      </c>
      <c r="Q859" s="3" t="s">
        <v>1195</v>
      </c>
      <c r="R859" s="37">
        <v>29</v>
      </c>
      <c r="S859" s="32">
        <v>3890</v>
      </c>
      <c r="T859" s="4">
        <f t="shared" si="95"/>
        <v>112810</v>
      </c>
      <c r="U859" s="83">
        <f t="shared" si="98"/>
        <v>126347.20000000001</v>
      </c>
      <c r="V859" s="9" t="s">
        <v>1341</v>
      </c>
      <c r="W859" s="153" t="s">
        <v>1410</v>
      </c>
      <c r="X859" s="29"/>
    </row>
    <row r="860" spans="1:24" s="28" customFormat="1" ht="102" customHeight="1">
      <c r="A860" s="9" t="s">
        <v>6878</v>
      </c>
      <c r="B860" s="3" t="s">
        <v>1332</v>
      </c>
      <c r="C860" s="38" t="s">
        <v>1660</v>
      </c>
      <c r="D860" s="3" t="s">
        <v>452</v>
      </c>
      <c r="E860" s="38" t="s">
        <v>1659</v>
      </c>
      <c r="F860" s="31" t="s">
        <v>454</v>
      </c>
      <c r="G860" s="29" t="s">
        <v>384</v>
      </c>
      <c r="H860" s="20">
        <v>0</v>
      </c>
      <c r="I860" s="34">
        <v>470000000</v>
      </c>
      <c r="J860" s="21" t="s">
        <v>1330</v>
      </c>
      <c r="K860" s="33" t="s">
        <v>1391</v>
      </c>
      <c r="L860" s="138" t="s">
        <v>3428</v>
      </c>
      <c r="M860" s="141" t="s">
        <v>383</v>
      </c>
      <c r="N860" s="361" t="s">
        <v>8880</v>
      </c>
      <c r="O860" s="3" t="s">
        <v>1382</v>
      </c>
      <c r="P860" s="7" t="s">
        <v>1354</v>
      </c>
      <c r="Q860" s="3" t="s">
        <v>1195</v>
      </c>
      <c r="R860" s="37">
        <v>9</v>
      </c>
      <c r="S860" s="32">
        <v>14630</v>
      </c>
      <c r="T860" s="4">
        <f t="shared" si="95"/>
        <v>131670</v>
      </c>
      <c r="U860" s="83">
        <f t="shared" si="98"/>
        <v>147470.40000000002</v>
      </c>
      <c r="V860" s="9" t="s">
        <v>1341</v>
      </c>
      <c r="W860" s="153" t="s">
        <v>1410</v>
      </c>
      <c r="X860" s="29"/>
    </row>
    <row r="861" spans="1:24" s="28" customFormat="1" ht="102" customHeight="1">
      <c r="A861" s="9" t="s">
        <v>6879</v>
      </c>
      <c r="B861" s="3" t="s">
        <v>1332</v>
      </c>
      <c r="C861" s="38" t="s">
        <v>1658</v>
      </c>
      <c r="D861" s="38" t="s">
        <v>1657</v>
      </c>
      <c r="E861" s="38" t="s">
        <v>1656</v>
      </c>
      <c r="F861" s="31" t="s">
        <v>455</v>
      </c>
      <c r="G861" s="29" t="s">
        <v>384</v>
      </c>
      <c r="H861" s="20">
        <v>0</v>
      </c>
      <c r="I861" s="34">
        <v>470000000</v>
      </c>
      <c r="J861" s="21" t="s">
        <v>1330</v>
      </c>
      <c r="K861" s="33" t="s">
        <v>1391</v>
      </c>
      <c r="L861" s="138" t="s">
        <v>3428</v>
      </c>
      <c r="M861" s="141" t="s">
        <v>383</v>
      </c>
      <c r="N861" s="361" t="s">
        <v>8880</v>
      </c>
      <c r="O861" s="3" t="s">
        <v>1382</v>
      </c>
      <c r="P861" s="7" t="s">
        <v>1354</v>
      </c>
      <c r="Q861" s="3" t="s">
        <v>1195</v>
      </c>
      <c r="R861" s="37">
        <v>10</v>
      </c>
      <c r="S861" s="32">
        <v>1300</v>
      </c>
      <c r="T861" s="4">
        <f t="shared" si="95"/>
        <v>13000</v>
      </c>
      <c r="U861" s="83">
        <f t="shared" si="98"/>
        <v>14560.000000000002</v>
      </c>
      <c r="V861" s="9" t="s">
        <v>1341</v>
      </c>
      <c r="W861" s="153" t="s">
        <v>1410</v>
      </c>
      <c r="X861" s="29"/>
    </row>
    <row r="862" spans="1:24" s="28" customFormat="1" ht="102" customHeight="1">
      <c r="A862" s="9" t="s">
        <v>6880</v>
      </c>
      <c r="B862" s="3" t="s">
        <v>1332</v>
      </c>
      <c r="C862" s="38" t="s">
        <v>1658</v>
      </c>
      <c r="D862" s="38" t="s">
        <v>1657</v>
      </c>
      <c r="E862" s="38" t="s">
        <v>1656</v>
      </c>
      <c r="F862" s="31" t="s">
        <v>456</v>
      </c>
      <c r="G862" s="29" t="s">
        <v>384</v>
      </c>
      <c r="H862" s="20">
        <v>0</v>
      </c>
      <c r="I862" s="34">
        <v>470000000</v>
      </c>
      <c r="J862" s="21" t="s">
        <v>1330</v>
      </c>
      <c r="K862" s="33" t="s">
        <v>1391</v>
      </c>
      <c r="L862" s="138" t="s">
        <v>3428</v>
      </c>
      <c r="M862" s="141" t="s">
        <v>383</v>
      </c>
      <c r="N862" s="361" t="s">
        <v>8880</v>
      </c>
      <c r="O862" s="3" t="s">
        <v>1382</v>
      </c>
      <c r="P862" s="7" t="s">
        <v>1354</v>
      </c>
      <c r="Q862" s="3" t="s">
        <v>1195</v>
      </c>
      <c r="R862" s="37">
        <v>10</v>
      </c>
      <c r="S862" s="32">
        <v>1820</v>
      </c>
      <c r="T862" s="4">
        <f t="shared" si="95"/>
        <v>18200</v>
      </c>
      <c r="U862" s="83">
        <f t="shared" si="98"/>
        <v>20384.000000000004</v>
      </c>
      <c r="V862" s="9" t="s">
        <v>1341</v>
      </c>
      <c r="W862" s="153" t="s">
        <v>1410</v>
      </c>
      <c r="X862" s="29"/>
    </row>
    <row r="863" spans="1:24" s="28" customFormat="1" ht="102" customHeight="1">
      <c r="A863" s="9" t="s">
        <v>6881</v>
      </c>
      <c r="B863" s="3" t="s">
        <v>1332</v>
      </c>
      <c r="C863" s="38" t="s">
        <v>1658</v>
      </c>
      <c r="D863" s="38" t="s">
        <v>1657</v>
      </c>
      <c r="E863" s="38" t="s">
        <v>1656</v>
      </c>
      <c r="F863" s="31" t="s">
        <v>457</v>
      </c>
      <c r="G863" s="29" t="s">
        <v>384</v>
      </c>
      <c r="H863" s="20">
        <v>0</v>
      </c>
      <c r="I863" s="34">
        <v>470000000</v>
      </c>
      <c r="J863" s="21" t="s">
        <v>1330</v>
      </c>
      <c r="K863" s="33" t="s">
        <v>1391</v>
      </c>
      <c r="L863" s="138" t="s">
        <v>3428</v>
      </c>
      <c r="M863" s="141" t="s">
        <v>383</v>
      </c>
      <c r="N863" s="361" t="s">
        <v>8880</v>
      </c>
      <c r="O863" s="3" t="s">
        <v>1382</v>
      </c>
      <c r="P863" s="7" t="s">
        <v>1354</v>
      </c>
      <c r="Q863" s="3" t="s">
        <v>1195</v>
      </c>
      <c r="R863" s="37">
        <v>10</v>
      </c>
      <c r="S863" s="32">
        <v>2050</v>
      </c>
      <c r="T863" s="4">
        <f t="shared" si="95"/>
        <v>20500</v>
      </c>
      <c r="U863" s="83">
        <f t="shared" si="98"/>
        <v>22960.000000000004</v>
      </c>
      <c r="V863" s="9" t="s">
        <v>1341</v>
      </c>
      <c r="W863" s="153" t="s">
        <v>1410</v>
      </c>
      <c r="X863" s="29"/>
    </row>
    <row r="864" spans="1:24" s="28" customFormat="1" ht="102" customHeight="1">
      <c r="A864" s="9" t="s">
        <v>6882</v>
      </c>
      <c r="B864" s="3" t="s">
        <v>1332</v>
      </c>
      <c r="C864" s="38" t="s">
        <v>1658</v>
      </c>
      <c r="D864" s="38" t="s">
        <v>1657</v>
      </c>
      <c r="E864" s="38" t="s">
        <v>1656</v>
      </c>
      <c r="F864" s="31" t="s">
        <v>458</v>
      </c>
      <c r="G864" s="29" t="s">
        <v>384</v>
      </c>
      <c r="H864" s="20">
        <v>0</v>
      </c>
      <c r="I864" s="34">
        <v>470000000</v>
      </c>
      <c r="J864" s="21" t="s">
        <v>1330</v>
      </c>
      <c r="K864" s="33" t="s">
        <v>1391</v>
      </c>
      <c r="L864" s="138" t="s">
        <v>3428</v>
      </c>
      <c r="M864" s="141" t="s">
        <v>383</v>
      </c>
      <c r="N864" s="361" t="s">
        <v>8880</v>
      </c>
      <c r="O864" s="3" t="s">
        <v>1382</v>
      </c>
      <c r="P864" s="7" t="s">
        <v>1354</v>
      </c>
      <c r="Q864" s="3" t="s">
        <v>1195</v>
      </c>
      <c r="R864" s="37">
        <v>10</v>
      </c>
      <c r="S864" s="32">
        <v>2260</v>
      </c>
      <c r="T864" s="4">
        <f t="shared" si="95"/>
        <v>22600</v>
      </c>
      <c r="U864" s="83">
        <f t="shared" si="98"/>
        <v>25312.000000000004</v>
      </c>
      <c r="V864" s="9" t="s">
        <v>1341</v>
      </c>
      <c r="W864" s="153" t="s">
        <v>1410</v>
      </c>
      <c r="X864" s="29"/>
    </row>
    <row r="865" spans="1:24" s="28" customFormat="1" ht="102" customHeight="1">
      <c r="A865" s="9" t="s">
        <v>6883</v>
      </c>
      <c r="B865" s="3" t="s">
        <v>1332</v>
      </c>
      <c r="C865" s="38" t="s">
        <v>1658</v>
      </c>
      <c r="D865" s="38" t="s">
        <v>1657</v>
      </c>
      <c r="E865" s="38" t="s">
        <v>1656</v>
      </c>
      <c r="F865" s="31" t="s">
        <v>459</v>
      </c>
      <c r="G865" s="29" t="s">
        <v>384</v>
      </c>
      <c r="H865" s="20">
        <v>0</v>
      </c>
      <c r="I865" s="34">
        <v>470000000</v>
      </c>
      <c r="J865" s="21" t="s">
        <v>1330</v>
      </c>
      <c r="K865" s="33" t="s">
        <v>1391</v>
      </c>
      <c r="L865" s="138" t="s">
        <v>3428</v>
      </c>
      <c r="M865" s="141" t="s">
        <v>383</v>
      </c>
      <c r="N865" s="361" t="s">
        <v>8880</v>
      </c>
      <c r="O865" s="3" t="s">
        <v>1382</v>
      </c>
      <c r="P865" s="7" t="s">
        <v>1354</v>
      </c>
      <c r="Q865" s="3" t="s">
        <v>1195</v>
      </c>
      <c r="R865" s="37">
        <v>5</v>
      </c>
      <c r="S865" s="32">
        <v>3680</v>
      </c>
      <c r="T865" s="4">
        <f t="shared" ref="T865:T934" si="115">R865*S865</f>
        <v>18400</v>
      </c>
      <c r="U865" s="83">
        <f t="shared" si="98"/>
        <v>20608.000000000004</v>
      </c>
      <c r="V865" s="9" t="s">
        <v>1341</v>
      </c>
      <c r="W865" s="153" t="s">
        <v>1410</v>
      </c>
      <c r="X865" s="29"/>
    </row>
    <row r="866" spans="1:24" s="28" customFormat="1" ht="102" customHeight="1">
      <c r="A866" s="9" t="s">
        <v>6884</v>
      </c>
      <c r="B866" s="3" t="s">
        <v>1332</v>
      </c>
      <c r="C866" s="38" t="s">
        <v>1658</v>
      </c>
      <c r="D866" s="38" t="s">
        <v>1657</v>
      </c>
      <c r="E866" s="38" t="s">
        <v>1656</v>
      </c>
      <c r="F866" s="31" t="s">
        <v>460</v>
      </c>
      <c r="G866" s="29" t="s">
        <v>384</v>
      </c>
      <c r="H866" s="20">
        <v>0</v>
      </c>
      <c r="I866" s="34">
        <v>470000000</v>
      </c>
      <c r="J866" s="21" t="s">
        <v>1330</v>
      </c>
      <c r="K866" s="33" t="s">
        <v>1391</v>
      </c>
      <c r="L866" s="138" t="s">
        <v>3428</v>
      </c>
      <c r="M866" s="141" t="s">
        <v>383</v>
      </c>
      <c r="N866" s="361" t="s">
        <v>1655</v>
      </c>
      <c r="O866" s="3" t="s">
        <v>1382</v>
      </c>
      <c r="P866" s="7" t="s">
        <v>1354</v>
      </c>
      <c r="Q866" s="3" t="s">
        <v>1195</v>
      </c>
      <c r="R866" s="37">
        <v>5</v>
      </c>
      <c r="S866" s="32">
        <v>7200</v>
      </c>
      <c r="T866" s="4">
        <f t="shared" si="115"/>
        <v>36000</v>
      </c>
      <c r="U866" s="83">
        <f t="shared" si="98"/>
        <v>40320.000000000007</v>
      </c>
      <c r="V866" s="9" t="s">
        <v>1341</v>
      </c>
      <c r="W866" s="153" t="s">
        <v>1410</v>
      </c>
      <c r="X866" s="29"/>
    </row>
    <row r="867" spans="1:24" s="28" customFormat="1" ht="102" customHeight="1">
      <c r="A867" s="9" t="s">
        <v>6885</v>
      </c>
      <c r="B867" s="3" t="s">
        <v>1332</v>
      </c>
      <c r="C867" s="38" t="s">
        <v>1654</v>
      </c>
      <c r="D867" s="38" t="s">
        <v>1650</v>
      </c>
      <c r="E867" s="38" t="s">
        <v>1653</v>
      </c>
      <c r="F867" s="35" t="s">
        <v>1652</v>
      </c>
      <c r="G867" s="29" t="s">
        <v>384</v>
      </c>
      <c r="H867" s="20">
        <v>0</v>
      </c>
      <c r="I867" s="34">
        <v>470000000</v>
      </c>
      <c r="J867" s="21" t="s">
        <v>1330</v>
      </c>
      <c r="K867" s="33" t="s">
        <v>1425</v>
      </c>
      <c r="L867" s="138" t="s">
        <v>3428</v>
      </c>
      <c r="M867" s="141" t="s">
        <v>383</v>
      </c>
      <c r="N867" s="361" t="s">
        <v>1647</v>
      </c>
      <c r="O867" s="3" t="s">
        <v>1382</v>
      </c>
      <c r="P867" s="7" t="s">
        <v>1354</v>
      </c>
      <c r="Q867" s="3" t="s">
        <v>1195</v>
      </c>
      <c r="R867" s="37">
        <v>23</v>
      </c>
      <c r="S867" s="32">
        <v>5225</v>
      </c>
      <c r="T867" s="53">
        <f t="shared" si="115"/>
        <v>120175</v>
      </c>
      <c r="U867" s="83">
        <f t="shared" si="98"/>
        <v>134596</v>
      </c>
      <c r="V867" s="9" t="s">
        <v>1341</v>
      </c>
      <c r="W867" s="153" t="s">
        <v>1410</v>
      </c>
      <c r="X867" s="29"/>
    </row>
    <row r="868" spans="1:24" s="28" customFormat="1" ht="102" customHeight="1">
      <c r="A868" s="9" t="s">
        <v>6886</v>
      </c>
      <c r="B868" s="3" t="s">
        <v>1332</v>
      </c>
      <c r="C868" s="38" t="s">
        <v>1651</v>
      </c>
      <c r="D868" s="38" t="s">
        <v>1650</v>
      </c>
      <c r="E868" s="38" t="s">
        <v>1649</v>
      </c>
      <c r="F868" s="45" t="s">
        <v>1648</v>
      </c>
      <c r="G868" s="29" t="s">
        <v>384</v>
      </c>
      <c r="H868" s="20">
        <v>0</v>
      </c>
      <c r="I868" s="34">
        <v>470000000</v>
      </c>
      <c r="J868" s="21" t="s">
        <v>1330</v>
      </c>
      <c r="K868" s="33" t="s">
        <v>1425</v>
      </c>
      <c r="L868" s="138" t="s">
        <v>3428</v>
      </c>
      <c r="M868" s="141" t="s">
        <v>383</v>
      </c>
      <c r="N868" s="361" t="s">
        <v>1647</v>
      </c>
      <c r="O868" s="3" t="s">
        <v>1382</v>
      </c>
      <c r="P868" s="7" t="s">
        <v>1354</v>
      </c>
      <c r="Q868" s="3" t="s">
        <v>1195</v>
      </c>
      <c r="R868" s="44">
        <v>100</v>
      </c>
      <c r="S868" s="32">
        <v>2968</v>
      </c>
      <c r="T868" s="53">
        <f t="shared" si="115"/>
        <v>296800</v>
      </c>
      <c r="U868" s="83">
        <f t="shared" si="98"/>
        <v>332416.00000000006</v>
      </c>
      <c r="V868" s="9" t="s">
        <v>1341</v>
      </c>
      <c r="W868" s="153" t="s">
        <v>1410</v>
      </c>
      <c r="X868" s="29"/>
    </row>
    <row r="869" spans="1:24" s="28" customFormat="1" ht="102" customHeight="1">
      <c r="A869" s="9" t="s">
        <v>6887</v>
      </c>
      <c r="B869" s="3" t="s">
        <v>1332</v>
      </c>
      <c r="C869" s="56" t="s">
        <v>1646</v>
      </c>
      <c r="D869" s="56" t="s">
        <v>1645</v>
      </c>
      <c r="E869" s="54" t="s">
        <v>1644</v>
      </c>
      <c r="F869" s="31"/>
      <c r="G869" s="29" t="s">
        <v>385</v>
      </c>
      <c r="H869" s="20">
        <v>0</v>
      </c>
      <c r="I869" s="34">
        <v>470000000</v>
      </c>
      <c r="J869" s="21" t="s">
        <v>1330</v>
      </c>
      <c r="K869" s="33" t="s">
        <v>1383</v>
      </c>
      <c r="L869" s="138" t="s">
        <v>3428</v>
      </c>
      <c r="M869" s="141" t="s">
        <v>383</v>
      </c>
      <c r="N869" s="361" t="s">
        <v>8878</v>
      </c>
      <c r="O869" s="3" t="s">
        <v>1382</v>
      </c>
      <c r="P869" s="7" t="s">
        <v>1354</v>
      </c>
      <c r="Q869" s="3" t="s">
        <v>1195</v>
      </c>
      <c r="R869" s="37">
        <v>2700</v>
      </c>
      <c r="S869" s="32">
        <v>82</v>
      </c>
      <c r="T869" s="53">
        <f t="shared" si="115"/>
        <v>221400</v>
      </c>
      <c r="U869" s="83">
        <f t="shared" ref="U869:U938" si="116">T869*1.12</f>
        <v>247968.00000000003</v>
      </c>
      <c r="V869" s="9" t="s">
        <v>1341</v>
      </c>
      <c r="W869" s="153" t="s">
        <v>1410</v>
      </c>
      <c r="X869" s="29"/>
    </row>
    <row r="870" spans="1:24" s="28" customFormat="1" ht="102" customHeight="1">
      <c r="A870" s="9" t="s">
        <v>6888</v>
      </c>
      <c r="B870" s="3" t="s">
        <v>1332</v>
      </c>
      <c r="C870" s="39" t="s">
        <v>10378</v>
      </c>
      <c r="D870" s="35" t="s">
        <v>485</v>
      </c>
      <c r="E870" s="40" t="s">
        <v>1643</v>
      </c>
      <c r="F870" s="35" t="s">
        <v>486</v>
      </c>
      <c r="G870" s="29" t="s">
        <v>385</v>
      </c>
      <c r="H870" s="20">
        <v>0</v>
      </c>
      <c r="I870" s="34">
        <v>470000000</v>
      </c>
      <c r="J870" s="21" t="s">
        <v>1330</v>
      </c>
      <c r="K870" s="33" t="s">
        <v>1383</v>
      </c>
      <c r="L870" s="138" t="s">
        <v>3428</v>
      </c>
      <c r="M870" s="141" t="s">
        <v>383</v>
      </c>
      <c r="N870" s="361" t="s">
        <v>8878</v>
      </c>
      <c r="O870" s="3" t="s">
        <v>1382</v>
      </c>
      <c r="P870" s="7" t="s">
        <v>1354</v>
      </c>
      <c r="Q870" s="3" t="s">
        <v>1195</v>
      </c>
      <c r="R870" s="37">
        <v>2700</v>
      </c>
      <c r="S870" s="32">
        <v>1565</v>
      </c>
      <c r="T870" s="53">
        <f t="shared" si="115"/>
        <v>4225500</v>
      </c>
      <c r="U870" s="83">
        <f t="shared" si="116"/>
        <v>4732560</v>
      </c>
      <c r="V870" s="9" t="s">
        <v>1341</v>
      </c>
      <c r="W870" s="153" t="s">
        <v>1410</v>
      </c>
      <c r="X870" s="29"/>
    </row>
    <row r="871" spans="1:24" s="28" customFormat="1" ht="102" customHeight="1">
      <c r="A871" s="9" t="s">
        <v>6889</v>
      </c>
      <c r="B871" s="3" t="s">
        <v>1332</v>
      </c>
      <c r="C871" s="40" t="s">
        <v>1642</v>
      </c>
      <c r="D871" s="35" t="s">
        <v>487</v>
      </c>
      <c r="E871" s="40" t="s">
        <v>1641</v>
      </c>
      <c r="F871" s="35"/>
      <c r="G871" s="29" t="s">
        <v>385</v>
      </c>
      <c r="H871" s="20">
        <v>0</v>
      </c>
      <c r="I871" s="34">
        <v>470000000</v>
      </c>
      <c r="J871" s="21" t="s">
        <v>1330</v>
      </c>
      <c r="K871" s="33" t="s">
        <v>1383</v>
      </c>
      <c r="L871" s="138" t="s">
        <v>3428</v>
      </c>
      <c r="M871" s="141" t="s">
        <v>383</v>
      </c>
      <c r="N871" s="361" t="s">
        <v>8878</v>
      </c>
      <c r="O871" s="3" t="s">
        <v>1382</v>
      </c>
      <c r="P871" s="7" t="s">
        <v>1354</v>
      </c>
      <c r="Q871" s="3" t="s">
        <v>1195</v>
      </c>
      <c r="R871" s="37">
        <v>960</v>
      </c>
      <c r="S871" s="32">
        <v>3520</v>
      </c>
      <c r="T871" s="53">
        <f t="shared" si="115"/>
        <v>3379200</v>
      </c>
      <c r="U871" s="83">
        <f t="shared" si="116"/>
        <v>3784704.0000000005</v>
      </c>
      <c r="V871" s="9" t="s">
        <v>1341</v>
      </c>
      <c r="W871" s="153" t="s">
        <v>1410</v>
      </c>
      <c r="X871" s="29"/>
    </row>
    <row r="872" spans="1:24" s="28" customFormat="1" ht="102" customHeight="1">
      <c r="A872" s="9" t="s">
        <v>6890</v>
      </c>
      <c r="B872" s="3" t="s">
        <v>1332</v>
      </c>
      <c r="C872" s="58" t="s">
        <v>1640</v>
      </c>
      <c r="D872" s="35" t="s">
        <v>488</v>
      </c>
      <c r="E872" s="58" t="s">
        <v>1639</v>
      </c>
      <c r="F872" s="35" t="s">
        <v>489</v>
      </c>
      <c r="G872" s="29" t="s">
        <v>385</v>
      </c>
      <c r="H872" s="20">
        <v>0</v>
      </c>
      <c r="I872" s="34">
        <v>470000000</v>
      </c>
      <c r="J872" s="21" t="s">
        <v>1330</v>
      </c>
      <c r="K872" s="33" t="s">
        <v>1383</v>
      </c>
      <c r="L872" s="138" t="s">
        <v>3428</v>
      </c>
      <c r="M872" s="141" t="s">
        <v>383</v>
      </c>
      <c r="N872" s="361" t="s">
        <v>8878</v>
      </c>
      <c r="O872" s="3" t="s">
        <v>1382</v>
      </c>
      <c r="P872" s="7" t="s">
        <v>1354</v>
      </c>
      <c r="Q872" s="3" t="s">
        <v>1195</v>
      </c>
      <c r="R872" s="37">
        <v>480</v>
      </c>
      <c r="S872" s="32">
        <v>2950</v>
      </c>
      <c r="T872" s="53">
        <f t="shared" si="115"/>
        <v>1416000</v>
      </c>
      <c r="U872" s="83">
        <f t="shared" si="116"/>
        <v>1585920.0000000002</v>
      </c>
      <c r="V872" s="9" t="s">
        <v>1341</v>
      </c>
      <c r="W872" s="153" t="s">
        <v>1410</v>
      </c>
      <c r="X872" s="29"/>
    </row>
    <row r="873" spans="1:24" s="28" customFormat="1" ht="102" customHeight="1">
      <c r="A873" s="9" t="s">
        <v>6891</v>
      </c>
      <c r="B873" s="3" t="s">
        <v>1332</v>
      </c>
      <c r="C873" s="58" t="s">
        <v>1638</v>
      </c>
      <c r="D873" s="35" t="s">
        <v>490</v>
      </c>
      <c r="E873" s="58" t="s">
        <v>1637</v>
      </c>
      <c r="F873" s="35" t="s">
        <v>491</v>
      </c>
      <c r="G873" s="29" t="s">
        <v>385</v>
      </c>
      <c r="H873" s="20">
        <v>0</v>
      </c>
      <c r="I873" s="34">
        <v>470000000</v>
      </c>
      <c r="J873" s="21" t="s">
        <v>1330</v>
      </c>
      <c r="K873" s="33" t="s">
        <v>1383</v>
      </c>
      <c r="L873" s="138" t="s">
        <v>3428</v>
      </c>
      <c r="M873" s="141" t="s">
        <v>383</v>
      </c>
      <c r="N873" s="361" t="s">
        <v>8878</v>
      </c>
      <c r="O873" s="3" t="s">
        <v>1382</v>
      </c>
      <c r="P873" s="7" t="s">
        <v>1354</v>
      </c>
      <c r="Q873" s="3" t="s">
        <v>1195</v>
      </c>
      <c r="R873" s="37">
        <v>480</v>
      </c>
      <c r="S873" s="32">
        <v>610</v>
      </c>
      <c r="T873" s="53">
        <f t="shared" si="115"/>
        <v>292800</v>
      </c>
      <c r="U873" s="83">
        <f t="shared" si="116"/>
        <v>327936.00000000006</v>
      </c>
      <c r="V873" s="9" t="s">
        <v>1341</v>
      </c>
      <c r="W873" s="153" t="s">
        <v>1410</v>
      </c>
      <c r="X873" s="29"/>
    </row>
    <row r="874" spans="1:24" s="28" customFormat="1" ht="102" customHeight="1">
      <c r="A874" s="9" t="s">
        <v>6892</v>
      </c>
      <c r="B874" s="3" t="s">
        <v>1332</v>
      </c>
      <c r="C874" s="58" t="s">
        <v>1636</v>
      </c>
      <c r="D874" s="35" t="s">
        <v>492</v>
      </c>
      <c r="E874" s="58" t="s">
        <v>1635</v>
      </c>
      <c r="F874" s="35" t="s">
        <v>493</v>
      </c>
      <c r="G874" s="29" t="s">
        <v>385</v>
      </c>
      <c r="H874" s="20">
        <v>0</v>
      </c>
      <c r="I874" s="34">
        <v>470000000</v>
      </c>
      <c r="J874" s="21" t="s">
        <v>1330</v>
      </c>
      <c r="K874" s="33" t="s">
        <v>1383</v>
      </c>
      <c r="L874" s="138" t="s">
        <v>3428</v>
      </c>
      <c r="M874" s="141" t="s">
        <v>383</v>
      </c>
      <c r="N874" s="361" t="s">
        <v>8878</v>
      </c>
      <c r="O874" s="3" t="s">
        <v>1382</v>
      </c>
      <c r="P874" s="7" t="s">
        <v>1354</v>
      </c>
      <c r="Q874" s="3" t="s">
        <v>1195</v>
      </c>
      <c r="R874" s="37">
        <v>480</v>
      </c>
      <c r="S874" s="32">
        <v>520</v>
      </c>
      <c r="T874" s="53">
        <f t="shared" si="115"/>
        <v>249600</v>
      </c>
      <c r="U874" s="83">
        <f t="shared" si="116"/>
        <v>279552</v>
      </c>
      <c r="V874" s="9" t="s">
        <v>1341</v>
      </c>
      <c r="W874" s="153" t="s">
        <v>1410</v>
      </c>
      <c r="X874" s="29"/>
    </row>
    <row r="875" spans="1:24" s="28" customFormat="1" ht="102" customHeight="1">
      <c r="A875" s="9" t="s">
        <v>6893</v>
      </c>
      <c r="B875" s="3" t="s">
        <v>1332</v>
      </c>
      <c r="C875" s="58" t="s">
        <v>1634</v>
      </c>
      <c r="D875" s="35" t="s">
        <v>494</v>
      </c>
      <c r="E875" s="58" t="s">
        <v>1633</v>
      </c>
      <c r="F875" s="35" t="s">
        <v>495</v>
      </c>
      <c r="G875" s="29" t="s">
        <v>385</v>
      </c>
      <c r="H875" s="20">
        <v>0</v>
      </c>
      <c r="I875" s="34">
        <v>470000000</v>
      </c>
      <c r="J875" s="21" t="s">
        <v>1330</v>
      </c>
      <c r="K875" s="33" t="s">
        <v>1383</v>
      </c>
      <c r="L875" s="138" t="s">
        <v>3428</v>
      </c>
      <c r="M875" s="141" t="s">
        <v>383</v>
      </c>
      <c r="N875" s="361" t="s">
        <v>8878</v>
      </c>
      <c r="O875" s="3" t="s">
        <v>1382</v>
      </c>
      <c r="P875" s="7" t="s">
        <v>1354</v>
      </c>
      <c r="Q875" s="3" t="s">
        <v>1195</v>
      </c>
      <c r="R875" s="37">
        <v>480</v>
      </c>
      <c r="S875" s="32">
        <v>1140</v>
      </c>
      <c r="T875" s="53">
        <f t="shared" si="115"/>
        <v>547200</v>
      </c>
      <c r="U875" s="83">
        <f t="shared" si="116"/>
        <v>612864.00000000012</v>
      </c>
      <c r="V875" s="9" t="s">
        <v>1341</v>
      </c>
      <c r="W875" s="153" t="s">
        <v>1410</v>
      </c>
      <c r="X875" s="29"/>
    </row>
    <row r="876" spans="1:24" s="28" customFormat="1" ht="102" customHeight="1">
      <c r="A876" s="9" t="s">
        <v>6894</v>
      </c>
      <c r="B876" s="3" t="s">
        <v>1332</v>
      </c>
      <c r="C876" s="38" t="s">
        <v>1429</v>
      </c>
      <c r="D876" s="38" t="s">
        <v>1631</v>
      </c>
      <c r="E876" s="38" t="s">
        <v>1630</v>
      </c>
      <c r="F876" s="31" t="s">
        <v>461</v>
      </c>
      <c r="G876" s="29" t="s">
        <v>385</v>
      </c>
      <c r="H876" s="20">
        <v>0</v>
      </c>
      <c r="I876" s="34">
        <v>470000000</v>
      </c>
      <c r="J876" s="21" t="s">
        <v>1330</v>
      </c>
      <c r="K876" s="33" t="s">
        <v>1387</v>
      </c>
      <c r="L876" s="138" t="s">
        <v>3428</v>
      </c>
      <c r="M876" s="141" t="s">
        <v>383</v>
      </c>
      <c r="N876" s="361" t="s">
        <v>8878</v>
      </c>
      <c r="O876" s="3" t="s">
        <v>1382</v>
      </c>
      <c r="P876" s="7" t="s">
        <v>1354</v>
      </c>
      <c r="Q876" s="3" t="s">
        <v>1195</v>
      </c>
      <c r="R876" s="37">
        <v>14</v>
      </c>
      <c r="S876" s="32">
        <v>37990</v>
      </c>
      <c r="T876" s="24">
        <v>0</v>
      </c>
      <c r="U876" s="83">
        <f t="shared" si="116"/>
        <v>0</v>
      </c>
      <c r="V876" s="9" t="s">
        <v>1341</v>
      </c>
      <c r="W876" s="153" t="s">
        <v>1410</v>
      </c>
      <c r="X876" s="29" t="s">
        <v>9385</v>
      </c>
    </row>
    <row r="877" spans="1:24" s="28" customFormat="1" ht="102" customHeight="1">
      <c r="A877" s="9" t="s">
        <v>9554</v>
      </c>
      <c r="B877" s="3" t="s">
        <v>1332</v>
      </c>
      <c r="C877" s="38" t="s">
        <v>1429</v>
      </c>
      <c r="D877" s="38" t="s">
        <v>1631</v>
      </c>
      <c r="E877" s="38" t="s">
        <v>1630</v>
      </c>
      <c r="F877" s="31" t="s">
        <v>461</v>
      </c>
      <c r="G877" s="29" t="s">
        <v>385</v>
      </c>
      <c r="H877" s="20">
        <v>0</v>
      </c>
      <c r="I877" s="34">
        <v>470000000</v>
      </c>
      <c r="J877" s="21" t="s">
        <v>1330</v>
      </c>
      <c r="K877" s="33" t="s">
        <v>1387</v>
      </c>
      <c r="L877" s="138" t="s">
        <v>3428</v>
      </c>
      <c r="M877" s="141" t="s">
        <v>383</v>
      </c>
      <c r="N877" s="361" t="s">
        <v>8878</v>
      </c>
      <c r="O877" s="3" t="s">
        <v>1382</v>
      </c>
      <c r="P877" s="7" t="s">
        <v>1354</v>
      </c>
      <c r="Q877" s="3" t="s">
        <v>1195</v>
      </c>
      <c r="R877" s="37">
        <v>7</v>
      </c>
      <c r="S877" s="32">
        <v>37990</v>
      </c>
      <c r="T877" s="4">
        <f t="shared" ref="T877" si="117">R877*S877</f>
        <v>265930</v>
      </c>
      <c r="U877" s="83">
        <f t="shared" ref="U877" si="118">T877*1.12</f>
        <v>297841.60000000003</v>
      </c>
      <c r="V877" s="9" t="s">
        <v>1341</v>
      </c>
      <c r="W877" s="153" t="s">
        <v>1410</v>
      </c>
      <c r="X877" s="29"/>
    </row>
    <row r="878" spans="1:24" s="28" customFormat="1" ht="102" customHeight="1">
      <c r="A878" s="9" t="s">
        <v>6895</v>
      </c>
      <c r="B878" s="3" t="s">
        <v>1332</v>
      </c>
      <c r="C878" s="38" t="s">
        <v>1429</v>
      </c>
      <c r="D878" s="38" t="s">
        <v>1631</v>
      </c>
      <c r="E878" s="38" t="s">
        <v>1630</v>
      </c>
      <c r="F878" s="31" t="s">
        <v>1632</v>
      </c>
      <c r="G878" s="29" t="s">
        <v>385</v>
      </c>
      <c r="H878" s="20">
        <v>0</v>
      </c>
      <c r="I878" s="34">
        <v>470000000</v>
      </c>
      <c r="J878" s="21" t="s">
        <v>1330</v>
      </c>
      <c r="K878" s="33" t="s">
        <v>1387</v>
      </c>
      <c r="L878" s="138" t="s">
        <v>3428</v>
      </c>
      <c r="M878" s="141" t="s">
        <v>383</v>
      </c>
      <c r="N878" s="361" t="s">
        <v>8878</v>
      </c>
      <c r="O878" s="3" t="s">
        <v>1382</v>
      </c>
      <c r="P878" s="7" t="s">
        <v>1354</v>
      </c>
      <c r="Q878" s="3" t="s">
        <v>1195</v>
      </c>
      <c r="R878" s="37">
        <v>14</v>
      </c>
      <c r="S878" s="32">
        <v>33477</v>
      </c>
      <c r="T878" s="24">
        <v>0</v>
      </c>
      <c r="U878" s="83">
        <f t="shared" si="116"/>
        <v>0</v>
      </c>
      <c r="V878" s="9" t="s">
        <v>1341</v>
      </c>
      <c r="W878" s="153" t="s">
        <v>1410</v>
      </c>
      <c r="X878" s="29" t="s">
        <v>9385</v>
      </c>
    </row>
    <row r="879" spans="1:24" s="28" customFormat="1" ht="102" customHeight="1">
      <c r="A879" s="9" t="s">
        <v>9555</v>
      </c>
      <c r="B879" s="3" t="s">
        <v>1332</v>
      </c>
      <c r="C879" s="38" t="s">
        <v>1429</v>
      </c>
      <c r="D879" s="38" t="s">
        <v>1631</v>
      </c>
      <c r="E879" s="38" t="s">
        <v>1630</v>
      </c>
      <c r="F879" s="31" t="s">
        <v>1632</v>
      </c>
      <c r="G879" s="29" t="s">
        <v>385</v>
      </c>
      <c r="H879" s="20">
        <v>0</v>
      </c>
      <c r="I879" s="34">
        <v>470000000</v>
      </c>
      <c r="J879" s="21" t="s">
        <v>1330</v>
      </c>
      <c r="K879" s="33" t="s">
        <v>1387</v>
      </c>
      <c r="L879" s="138" t="s">
        <v>3428</v>
      </c>
      <c r="M879" s="141" t="s">
        <v>383</v>
      </c>
      <c r="N879" s="361" t="s">
        <v>8878</v>
      </c>
      <c r="O879" s="3" t="s">
        <v>1382</v>
      </c>
      <c r="P879" s="7" t="s">
        <v>1354</v>
      </c>
      <c r="Q879" s="3" t="s">
        <v>1195</v>
      </c>
      <c r="R879" s="37">
        <v>7</v>
      </c>
      <c r="S879" s="32">
        <v>33477</v>
      </c>
      <c r="T879" s="4">
        <f t="shared" ref="T879" si="119">R879*S879</f>
        <v>234339</v>
      </c>
      <c r="U879" s="83">
        <f t="shared" ref="U879" si="120">T879*1.12</f>
        <v>262459.68000000005</v>
      </c>
      <c r="V879" s="9" t="s">
        <v>1341</v>
      </c>
      <c r="W879" s="153" t="s">
        <v>1410</v>
      </c>
      <c r="X879" s="29"/>
    </row>
    <row r="880" spans="1:24" s="28" customFormat="1" ht="102" customHeight="1">
      <c r="A880" s="9" t="s">
        <v>6896</v>
      </c>
      <c r="B880" s="3" t="s">
        <v>1332</v>
      </c>
      <c r="C880" s="38" t="s">
        <v>1429</v>
      </c>
      <c r="D880" s="38" t="s">
        <v>1631</v>
      </c>
      <c r="E880" s="38" t="s">
        <v>1630</v>
      </c>
      <c r="F880" s="31" t="s">
        <v>462</v>
      </c>
      <c r="G880" s="29" t="s">
        <v>385</v>
      </c>
      <c r="H880" s="20">
        <v>0</v>
      </c>
      <c r="I880" s="34">
        <v>470000000</v>
      </c>
      <c r="J880" s="21" t="s">
        <v>1330</v>
      </c>
      <c r="K880" s="33" t="s">
        <v>1387</v>
      </c>
      <c r="L880" s="138" t="s">
        <v>3428</v>
      </c>
      <c r="M880" s="141" t="s">
        <v>383</v>
      </c>
      <c r="N880" s="361" t="s">
        <v>8878</v>
      </c>
      <c r="O880" s="3" t="s">
        <v>1382</v>
      </c>
      <c r="P880" s="7" t="s">
        <v>1354</v>
      </c>
      <c r="Q880" s="3" t="s">
        <v>1195</v>
      </c>
      <c r="R880" s="37">
        <v>6</v>
      </c>
      <c r="S880" s="32">
        <v>39204</v>
      </c>
      <c r="T880" s="24">
        <v>0</v>
      </c>
      <c r="U880" s="83">
        <f t="shared" si="116"/>
        <v>0</v>
      </c>
      <c r="V880" s="9" t="s">
        <v>1341</v>
      </c>
      <c r="W880" s="153" t="s">
        <v>1410</v>
      </c>
      <c r="X880" s="29" t="s">
        <v>9385</v>
      </c>
    </row>
    <row r="881" spans="1:24" s="28" customFormat="1" ht="102" customHeight="1">
      <c r="A881" s="9" t="s">
        <v>9556</v>
      </c>
      <c r="B881" s="3" t="s">
        <v>1332</v>
      </c>
      <c r="C881" s="38" t="s">
        <v>1429</v>
      </c>
      <c r="D881" s="38" t="s">
        <v>1631</v>
      </c>
      <c r="E881" s="38" t="s">
        <v>1630</v>
      </c>
      <c r="F881" s="31" t="s">
        <v>462</v>
      </c>
      <c r="G881" s="29" t="s">
        <v>385</v>
      </c>
      <c r="H881" s="20">
        <v>0</v>
      </c>
      <c r="I881" s="34">
        <v>470000000</v>
      </c>
      <c r="J881" s="21" t="s">
        <v>1330</v>
      </c>
      <c r="K881" s="33" t="s">
        <v>1387</v>
      </c>
      <c r="L881" s="138" t="s">
        <v>3428</v>
      </c>
      <c r="M881" s="141" t="s">
        <v>383</v>
      </c>
      <c r="N881" s="361" t="s">
        <v>8878</v>
      </c>
      <c r="O881" s="3" t="s">
        <v>1382</v>
      </c>
      <c r="P881" s="7" t="s">
        <v>1354</v>
      </c>
      <c r="Q881" s="3" t="s">
        <v>1195</v>
      </c>
      <c r="R881" s="37">
        <v>2</v>
      </c>
      <c r="S881" s="32">
        <v>39204</v>
      </c>
      <c r="T881" s="4">
        <f t="shared" ref="T881" si="121">R881*S881</f>
        <v>78408</v>
      </c>
      <c r="U881" s="83">
        <f t="shared" ref="U881" si="122">T881*1.12</f>
        <v>87816.960000000006</v>
      </c>
      <c r="V881" s="9" t="s">
        <v>1341</v>
      </c>
      <c r="W881" s="153" t="s">
        <v>1410</v>
      </c>
      <c r="X881" s="29"/>
    </row>
    <row r="882" spans="1:24" s="28" customFormat="1" ht="102" customHeight="1">
      <c r="A882" s="9" t="s">
        <v>6897</v>
      </c>
      <c r="B882" s="3" t="s">
        <v>1332</v>
      </c>
      <c r="C882" s="38" t="s">
        <v>1429</v>
      </c>
      <c r="D882" s="38" t="s">
        <v>1631</v>
      </c>
      <c r="E882" s="38" t="s">
        <v>1630</v>
      </c>
      <c r="F882" s="31" t="s">
        <v>1629</v>
      </c>
      <c r="G882" s="29" t="s">
        <v>385</v>
      </c>
      <c r="H882" s="20">
        <v>0</v>
      </c>
      <c r="I882" s="34">
        <v>470000000</v>
      </c>
      <c r="J882" s="21" t="s">
        <v>1330</v>
      </c>
      <c r="K882" s="33" t="s">
        <v>1387</v>
      </c>
      <c r="L882" s="138" t="s">
        <v>3428</v>
      </c>
      <c r="M882" s="141" t="s">
        <v>383</v>
      </c>
      <c r="N882" s="361" t="s">
        <v>8878</v>
      </c>
      <c r="O882" s="3" t="s">
        <v>1382</v>
      </c>
      <c r="P882" s="7" t="s">
        <v>1354</v>
      </c>
      <c r="Q882" s="3" t="s">
        <v>1195</v>
      </c>
      <c r="R882" s="37">
        <v>30</v>
      </c>
      <c r="S882" s="32">
        <v>39204</v>
      </c>
      <c r="T882" s="24">
        <v>0</v>
      </c>
      <c r="U882" s="83">
        <f t="shared" si="116"/>
        <v>0</v>
      </c>
      <c r="V882" s="9" t="s">
        <v>1341</v>
      </c>
      <c r="W882" s="153" t="s">
        <v>1410</v>
      </c>
      <c r="X882" s="29" t="s">
        <v>9385</v>
      </c>
    </row>
    <row r="883" spans="1:24" s="28" customFormat="1" ht="102" customHeight="1">
      <c r="A883" s="9" t="s">
        <v>9557</v>
      </c>
      <c r="B883" s="3" t="s">
        <v>1332</v>
      </c>
      <c r="C883" s="38" t="s">
        <v>1429</v>
      </c>
      <c r="D883" s="38" t="s">
        <v>1631</v>
      </c>
      <c r="E883" s="38" t="s">
        <v>1630</v>
      </c>
      <c r="F883" s="31" t="s">
        <v>1629</v>
      </c>
      <c r="G883" s="29" t="s">
        <v>385</v>
      </c>
      <c r="H883" s="20">
        <v>0</v>
      </c>
      <c r="I883" s="34">
        <v>470000000</v>
      </c>
      <c r="J883" s="21" t="s">
        <v>1330</v>
      </c>
      <c r="K883" s="33" t="s">
        <v>1387</v>
      </c>
      <c r="L883" s="138" t="s">
        <v>3428</v>
      </c>
      <c r="M883" s="141" t="s">
        <v>383</v>
      </c>
      <c r="N883" s="361" t="s">
        <v>8878</v>
      </c>
      <c r="O883" s="3" t="s">
        <v>1382</v>
      </c>
      <c r="P883" s="7" t="s">
        <v>1354</v>
      </c>
      <c r="Q883" s="3" t="s">
        <v>1195</v>
      </c>
      <c r="R883" s="37">
        <v>20</v>
      </c>
      <c r="S883" s="32">
        <v>39204</v>
      </c>
      <c r="T883" s="4">
        <f t="shared" ref="T883" si="123">R883*S883</f>
        <v>784080</v>
      </c>
      <c r="U883" s="83">
        <f t="shared" ref="U883" si="124">T883*1.12</f>
        <v>878169.60000000009</v>
      </c>
      <c r="V883" s="9" t="s">
        <v>1341</v>
      </c>
      <c r="W883" s="153" t="s">
        <v>1410</v>
      </c>
      <c r="X883" s="29"/>
    </row>
    <row r="884" spans="1:24" s="28" customFormat="1" ht="102" customHeight="1">
      <c r="A884" s="9" t="s">
        <v>6898</v>
      </c>
      <c r="B884" s="3" t="s">
        <v>1332</v>
      </c>
      <c r="C884" s="38" t="s">
        <v>1625</v>
      </c>
      <c r="D884" s="38" t="s">
        <v>1622</v>
      </c>
      <c r="E884" s="38" t="s">
        <v>1621</v>
      </c>
      <c r="F884" s="31" t="s">
        <v>1628</v>
      </c>
      <c r="G884" s="29" t="s">
        <v>385</v>
      </c>
      <c r="H884" s="20">
        <v>0</v>
      </c>
      <c r="I884" s="34">
        <v>470000000</v>
      </c>
      <c r="J884" s="21" t="s">
        <v>1330</v>
      </c>
      <c r="K884" s="33" t="s">
        <v>1387</v>
      </c>
      <c r="L884" s="138" t="s">
        <v>3428</v>
      </c>
      <c r="M884" s="141" t="s">
        <v>383</v>
      </c>
      <c r="N884" s="361" t="s">
        <v>8878</v>
      </c>
      <c r="O884" s="3" t="s">
        <v>1382</v>
      </c>
      <c r="P884" s="7" t="s">
        <v>1349</v>
      </c>
      <c r="Q884" s="3" t="s">
        <v>1348</v>
      </c>
      <c r="R884" s="37">
        <v>1</v>
      </c>
      <c r="S884" s="32">
        <v>183560</v>
      </c>
      <c r="T884" s="4">
        <f t="shared" si="115"/>
        <v>183560</v>
      </c>
      <c r="U884" s="83">
        <f t="shared" si="116"/>
        <v>205587.20000000001</v>
      </c>
      <c r="V884" s="9" t="s">
        <v>1341</v>
      </c>
      <c r="W884" s="153" t="s">
        <v>1410</v>
      </c>
      <c r="X884" s="29"/>
    </row>
    <row r="885" spans="1:24" s="28" customFormat="1" ht="102" customHeight="1">
      <c r="A885" s="9" t="s">
        <v>6899</v>
      </c>
      <c r="B885" s="3" t="s">
        <v>1332</v>
      </c>
      <c r="C885" s="38" t="s">
        <v>1625</v>
      </c>
      <c r="D885" s="38" t="s">
        <v>1622</v>
      </c>
      <c r="E885" s="38" t="s">
        <v>1621</v>
      </c>
      <c r="F885" s="31" t="s">
        <v>1627</v>
      </c>
      <c r="G885" s="29" t="s">
        <v>385</v>
      </c>
      <c r="H885" s="20">
        <v>0</v>
      </c>
      <c r="I885" s="34">
        <v>470000000</v>
      </c>
      <c r="J885" s="21" t="s">
        <v>1330</v>
      </c>
      <c r="K885" s="33" t="s">
        <v>1387</v>
      </c>
      <c r="L885" s="138" t="s">
        <v>3428</v>
      </c>
      <c r="M885" s="141" t="s">
        <v>383</v>
      </c>
      <c r="N885" s="361" t="s">
        <v>8878</v>
      </c>
      <c r="O885" s="3" t="s">
        <v>1382</v>
      </c>
      <c r="P885" s="7" t="s">
        <v>1349</v>
      </c>
      <c r="Q885" s="3" t="s">
        <v>1348</v>
      </c>
      <c r="R885" s="37">
        <v>1</v>
      </c>
      <c r="S885" s="32">
        <v>158970</v>
      </c>
      <c r="T885" s="4">
        <f t="shared" si="115"/>
        <v>158970</v>
      </c>
      <c r="U885" s="83">
        <f t="shared" si="116"/>
        <v>178046.40000000002</v>
      </c>
      <c r="V885" s="9" t="s">
        <v>1341</v>
      </c>
      <c r="W885" s="153" t="s">
        <v>1410</v>
      </c>
      <c r="X885" s="29"/>
    </row>
    <row r="886" spans="1:24" s="28" customFormat="1" ht="102" customHeight="1">
      <c r="A886" s="9" t="s">
        <v>6900</v>
      </c>
      <c r="B886" s="3" t="s">
        <v>1332</v>
      </c>
      <c r="C886" s="38" t="s">
        <v>1625</v>
      </c>
      <c r="D886" s="38" t="s">
        <v>1622</v>
      </c>
      <c r="E886" s="38" t="s">
        <v>1621</v>
      </c>
      <c r="F886" s="31" t="s">
        <v>1626</v>
      </c>
      <c r="G886" s="29" t="s">
        <v>385</v>
      </c>
      <c r="H886" s="20">
        <v>0</v>
      </c>
      <c r="I886" s="34">
        <v>470000000</v>
      </c>
      <c r="J886" s="21" t="s">
        <v>1330</v>
      </c>
      <c r="K886" s="33" t="s">
        <v>1387</v>
      </c>
      <c r="L886" s="138" t="s">
        <v>3428</v>
      </c>
      <c r="M886" s="141" t="s">
        <v>383</v>
      </c>
      <c r="N886" s="361" t="s">
        <v>8878</v>
      </c>
      <c r="O886" s="3" t="s">
        <v>1382</v>
      </c>
      <c r="P886" s="7" t="s">
        <v>1349</v>
      </c>
      <c r="Q886" s="3" t="s">
        <v>1348</v>
      </c>
      <c r="R886" s="37">
        <v>1</v>
      </c>
      <c r="S886" s="32">
        <v>165700</v>
      </c>
      <c r="T886" s="4">
        <f t="shared" si="115"/>
        <v>165700</v>
      </c>
      <c r="U886" s="83">
        <f t="shared" si="116"/>
        <v>185584.00000000003</v>
      </c>
      <c r="V886" s="9" t="s">
        <v>1341</v>
      </c>
      <c r="W886" s="153" t="s">
        <v>1410</v>
      </c>
      <c r="X886" s="29"/>
    </row>
    <row r="887" spans="1:24" s="28" customFormat="1" ht="102" customHeight="1">
      <c r="A887" s="9" t="s">
        <v>6901</v>
      </c>
      <c r="B887" s="3" t="s">
        <v>1332</v>
      </c>
      <c r="C887" s="38" t="s">
        <v>1625</v>
      </c>
      <c r="D887" s="38" t="s">
        <v>1622</v>
      </c>
      <c r="E887" s="38" t="s">
        <v>1621</v>
      </c>
      <c r="F887" s="31" t="s">
        <v>1624</v>
      </c>
      <c r="G887" s="29" t="s">
        <v>385</v>
      </c>
      <c r="H887" s="20">
        <v>0</v>
      </c>
      <c r="I887" s="34">
        <v>470000000</v>
      </c>
      <c r="J887" s="21" t="s">
        <v>1330</v>
      </c>
      <c r="K887" s="33" t="s">
        <v>1387</v>
      </c>
      <c r="L887" s="138" t="s">
        <v>3428</v>
      </c>
      <c r="M887" s="141" t="s">
        <v>383</v>
      </c>
      <c r="N887" s="361" t="s">
        <v>8878</v>
      </c>
      <c r="O887" s="3" t="s">
        <v>1382</v>
      </c>
      <c r="P887" s="7" t="s">
        <v>1349</v>
      </c>
      <c r="Q887" s="3" t="s">
        <v>1348</v>
      </c>
      <c r="R887" s="37">
        <v>2</v>
      </c>
      <c r="S887" s="32">
        <v>172400</v>
      </c>
      <c r="T887" s="4">
        <f t="shared" si="115"/>
        <v>344800</v>
      </c>
      <c r="U887" s="83">
        <f t="shared" si="116"/>
        <v>386176.00000000006</v>
      </c>
      <c r="V887" s="9" t="s">
        <v>1341</v>
      </c>
      <c r="W887" s="153" t="s">
        <v>1410</v>
      </c>
      <c r="X887" s="29"/>
    </row>
    <row r="888" spans="1:24" s="28" customFormat="1" ht="102" customHeight="1">
      <c r="A888" s="9" t="s">
        <v>6902</v>
      </c>
      <c r="B888" s="3" t="s">
        <v>1332</v>
      </c>
      <c r="C888" s="38" t="s">
        <v>1623</v>
      </c>
      <c r="D888" s="38" t="s">
        <v>1622</v>
      </c>
      <c r="E888" s="38" t="s">
        <v>1621</v>
      </c>
      <c r="F888" s="31" t="s">
        <v>463</v>
      </c>
      <c r="G888" s="29" t="s">
        <v>385</v>
      </c>
      <c r="H888" s="20">
        <v>0</v>
      </c>
      <c r="I888" s="34">
        <v>470000000</v>
      </c>
      <c r="J888" s="21" t="s">
        <v>1330</v>
      </c>
      <c r="K888" s="33" t="s">
        <v>1387</v>
      </c>
      <c r="L888" s="138" t="s">
        <v>3428</v>
      </c>
      <c r="M888" s="141" t="s">
        <v>383</v>
      </c>
      <c r="N888" s="361" t="s">
        <v>8878</v>
      </c>
      <c r="O888" s="3" t="s">
        <v>1382</v>
      </c>
      <c r="P888" s="7" t="s">
        <v>1354</v>
      </c>
      <c r="Q888" s="3" t="s">
        <v>1195</v>
      </c>
      <c r="R888" s="37">
        <v>4</v>
      </c>
      <c r="S888" s="32">
        <v>156780</v>
      </c>
      <c r="T888" s="4">
        <f t="shared" si="115"/>
        <v>627120</v>
      </c>
      <c r="U888" s="83">
        <f t="shared" si="116"/>
        <v>702374.40000000002</v>
      </c>
      <c r="V888" s="9" t="s">
        <v>1341</v>
      </c>
      <c r="W888" s="153" t="s">
        <v>1410</v>
      </c>
      <c r="X888" s="29"/>
    </row>
    <row r="889" spans="1:24" s="28" customFormat="1" ht="102" customHeight="1">
      <c r="A889" s="9" t="s">
        <v>6903</v>
      </c>
      <c r="B889" s="3" t="s">
        <v>1332</v>
      </c>
      <c r="C889" s="38" t="s">
        <v>1623</v>
      </c>
      <c r="D889" s="38" t="s">
        <v>1622</v>
      </c>
      <c r="E889" s="38" t="s">
        <v>1621</v>
      </c>
      <c r="F889" s="31" t="s">
        <v>464</v>
      </c>
      <c r="G889" s="29" t="s">
        <v>385</v>
      </c>
      <c r="H889" s="20">
        <v>0</v>
      </c>
      <c r="I889" s="34">
        <v>470000000</v>
      </c>
      <c r="J889" s="21" t="s">
        <v>1330</v>
      </c>
      <c r="K889" s="33" t="s">
        <v>1387</v>
      </c>
      <c r="L889" s="138" t="s">
        <v>3428</v>
      </c>
      <c r="M889" s="141" t="s">
        <v>383</v>
      </c>
      <c r="N889" s="361" t="s">
        <v>8878</v>
      </c>
      <c r="O889" s="3" t="s">
        <v>1382</v>
      </c>
      <c r="P889" s="7" t="s">
        <v>1354</v>
      </c>
      <c r="Q889" s="3" t="s">
        <v>1195</v>
      </c>
      <c r="R889" s="37">
        <v>9</v>
      </c>
      <c r="S889" s="32">
        <v>145880</v>
      </c>
      <c r="T889" s="24">
        <v>0</v>
      </c>
      <c r="U889" s="83">
        <f t="shared" si="116"/>
        <v>0</v>
      </c>
      <c r="V889" s="9" t="s">
        <v>1341</v>
      </c>
      <c r="W889" s="153" t="s">
        <v>1410</v>
      </c>
      <c r="X889" s="29" t="s">
        <v>9385</v>
      </c>
    </row>
    <row r="890" spans="1:24" s="28" customFormat="1" ht="102" customHeight="1">
      <c r="A890" s="9" t="s">
        <v>9558</v>
      </c>
      <c r="B890" s="3" t="s">
        <v>1332</v>
      </c>
      <c r="C890" s="38" t="s">
        <v>1623</v>
      </c>
      <c r="D890" s="38" t="s">
        <v>1622</v>
      </c>
      <c r="E890" s="38" t="s">
        <v>1621</v>
      </c>
      <c r="F890" s="31" t="s">
        <v>464</v>
      </c>
      <c r="G890" s="29" t="s">
        <v>385</v>
      </c>
      <c r="H890" s="20">
        <v>0</v>
      </c>
      <c r="I890" s="34">
        <v>470000000</v>
      </c>
      <c r="J890" s="21" t="s">
        <v>1330</v>
      </c>
      <c r="K890" s="33" t="s">
        <v>1387</v>
      </c>
      <c r="L890" s="138" t="s">
        <v>3428</v>
      </c>
      <c r="M890" s="141" t="s">
        <v>383</v>
      </c>
      <c r="N890" s="361" t="s">
        <v>8878</v>
      </c>
      <c r="O890" s="3" t="s">
        <v>1382</v>
      </c>
      <c r="P890" s="7" t="s">
        <v>1354</v>
      </c>
      <c r="Q890" s="3" t="s">
        <v>1195</v>
      </c>
      <c r="R890" s="37">
        <v>4</v>
      </c>
      <c r="S890" s="32">
        <v>145880</v>
      </c>
      <c r="T890" s="4">
        <f t="shared" ref="T890" si="125">R890*S890</f>
        <v>583520</v>
      </c>
      <c r="U890" s="83">
        <f t="shared" ref="U890" si="126">T890*1.12</f>
        <v>653542.40000000002</v>
      </c>
      <c r="V890" s="9" t="s">
        <v>1341</v>
      </c>
      <c r="W890" s="153" t="s">
        <v>1410</v>
      </c>
      <c r="X890" s="29"/>
    </row>
    <row r="891" spans="1:24" s="28" customFormat="1" ht="102" customHeight="1">
      <c r="A891" s="9" t="s">
        <v>6904</v>
      </c>
      <c r="B891" s="3" t="s">
        <v>1332</v>
      </c>
      <c r="C891" s="38" t="s">
        <v>1623</v>
      </c>
      <c r="D891" s="38" t="s">
        <v>1622</v>
      </c>
      <c r="E891" s="38" t="s">
        <v>1621</v>
      </c>
      <c r="F891" s="31" t="s">
        <v>465</v>
      </c>
      <c r="G891" s="29" t="s">
        <v>385</v>
      </c>
      <c r="H891" s="20">
        <v>0</v>
      </c>
      <c r="I891" s="34">
        <v>470000000</v>
      </c>
      <c r="J891" s="21" t="s">
        <v>1330</v>
      </c>
      <c r="K891" s="33" t="s">
        <v>1387</v>
      </c>
      <c r="L891" s="138" t="s">
        <v>3428</v>
      </c>
      <c r="M891" s="141" t="s">
        <v>383</v>
      </c>
      <c r="N891" s="361" t="s">
        <v>8878</v>
      </c>
      <c r="O891" s="3" t="s">
        <v>1382</v>
      </c>
      <c r="P891" s="7" t="s">
        <v>1354</v>
      </c>
      <c r="Q891" s="3" t="s">
        <v>1195</v>
      </c>
      <c r="R891" s="37">
        <v>2</v>
      </c>
      <c r="S891" s="32">
        <v>142560</v>
      </c>
      <c r="T891" s="4">
        <f t="shared" si="115"/>
        <v>285120</v>
      </c>
      <c r="U891" s="83">
        <f t="shared" si="116"/>
        <v>319334.40000000002</v>
      </c>
      <c r="V891" s="9" t="s">
        <v>1341</v>
      </c>
      <c r="W891" s="153" t="s">
        <v>1410</v>
      </c>
      <c r="X891" s="29"/>
    </row>
    <row r="892" spans="1:24" s="28" customFormat="1" ht="102" customHeight="1">
      <c r="A892" s="9" t="s">
        <v>6905</v>
      </c>
      <c r="B892" s="3" t="s">
        <v>1332</v>
      </c>
      <c r="C892" s="39" t="s">
        <v>1620</v>
      </c>
      <c r="D892" s="38" t="s">
        <v>1619</v>
      </c>
      <c r="E892" s="59" t="s">
        <v>1618</v>
      </c>
      <c r="F892" s="35"/>
      <c r="G892" s="29" t="s">
        <v>385</v>
      </c>
      <c r="H892" s="20">
        <v>0</v>
      </c>
      <c r="I892" s="34">
        <v>470000000</v>
      </c>
      <c r="J892" s="21" t="s">
        <v>1330</v>
      </c>
      <c r="K892" s="33" t="s">
        <v>1387</v>
      </c>
      <c r="L892" s="138" t="s">
        <v>3428</v>
      </c>
      <c r="M892" s="141" t="s">
        <v>383</v>
      </c>
      <c r="N892" s="361" t="s">
        <v>8878</v>
      </c>
      <c r="O892" s="3" t="s">
        <v>1382</v>
      </c>
      <c r="P892" s="7" t="s">
        <v>1354</v>
      </c>
      <c r="Q892" s="3" t="s">
        <v>1195</v>
      </c>
      <c r="R892" s="37">
        <v>23</v>
      </c>
      <c r="S892" s="32">
        <v>64350</v>
      </c>
      <c r="T892" s="24">
        <v>0</v>
      </c>
      <c r="U892" s="83">
        <f t="shared" si="116"/>
        <v>0</v>
      </c>
      <c r="V892" s="9" t="s">
        <v>1341</v>
      </c>
      <c r="W892" s="153" t="s">
        <v>1410</v>
      </c>
      <c r="X892" s="29" t="s">
        <v>9385</v>
      </c>
    </row>
    <row r="893" spans="1:24" s="28" customFormat="1" ht="102" customHeight="1">
      <c r="A893" s="9" t="s">
        <v>9532</v>
      </c>
      <c r="B893" s="3" t="s">
        <v>1332</v>
      </c>
      <c r="C893" s="39" t="s">
        <v>1620</v>
      </c>
      <c r="D893" s="38" t="s">
        <v>1619</v>
      </c>
      <c r="E893" s="59" t="s">
        <v>1618</v>
      </c>
      <c r="F893" s="35"/>
      <c r="G893" s="29" t="s">
        <v>385</v>
      </c>
      <c r="H893" s="20">
        <v>0</v>
      </c>
      <c r="I893" s="34">
        <v>470000000</v>
      </c>
      <c r="J893" s="21" t="s">
        <v>1330</v>
      </c>
      <c r="K893" s="33" t="s">
        <v>1387</v>
      </c>
      <c r="L893" s="138" t="s">
        <v>3428</v>
      </c>
      <c r="M893" s="141" t="s">
        <v>383</v>
      </c>
      <c r="N893" s="361" t="s">
        <v>8878</v>
      </c>
      <c r="O893" s="3" t="s">
        <v>1382</v>
      </c>
      <c r="P893" s="7" t="s">
        <v>1354</v>
      </c>
      <c r="Q893" s="3" t="s">
        <v>1195</v>
      </c>
      <c r="R893" s="37">
        <v>6</v>
      </c>
      <c r="S893" s="32">
        <v>64350</v>
      </c>
      <c r="T893" s="4">
        <f t="shared" ref="T893" si="127">R893*S893</f>
        <v>386100</v>
      </c>
      <c r="U893" s="83">
        <f t="shared" ref="U893" si="128">T893*1.12</f>
        <v>432432.00000000006</v>
      </c>
      <c r="V893" s="9" t="s">
        <v>1341</v>
      </c>
      <c r="W893" s="153" t="s">
        <v>1410</v>
      </c>
      <c r="X893" s="29"/>
    </row>
    <row r="894" spans="1:24" s="28" customFormat="1" ht="102" customHeight="1">
      <c r="A894" s="9" t="s">
        <v>6906</v>
      </c>
      <c r="B894" s="3" t="s">
        <v>1332</v>
      </c>
      <c r="C894" s="39" t="s">
        <v>1617</v>
      </c>
      <c r="D894" s="38" t="s">
        <v>1616</v>
      </c>
      <c r="E894" s="38" t="s">
        <v>1615</v>
      </c>
      <c r="F894" s="31" t="s">
        <v>1614</v>
      </c>
      <c r="G894" s="29" t="s">
        <v>384</v>
      </c>
      <c r="H894" s="20">
        <v>0</v>
      </c>
      <c r="I894" s="34">
        <v>470000000</v>
      </c>
      <c r="J894" s="21" t="s">
        <v>1330</v>
      </c>
      <c r="K894" s="33" t="s">
        <v>1387</v>
      </c>
      <c r="L894" s="138" t="s">
        <v>3428</v>
      </c>
      <c r="M894" s="141" t="s">
        <v>383</v>
      </c>
      <c r="N894" s="361" t="s">
        <v>8876</v>
      </c>
      <c r="O894" s="3" t="s">
        <v>1382</v>
      </c>
      <c r="P894" s="131" t="s">
        <v>1613</v>
      </c>
      <c r="Q894" s="59" t="s">
        <v>1612</v>
      </c>
      <c r="R894" s="37">
        <v>48</v>
      </c>
      <c r="S894" s="32">
        <v>510</v>
      </c>
      <c r="T894" s="4">
        <f t="shared" si="115"/>
        <v>24480</v>
      </c>
      <c r="U894" s="83">
        <f t="shared" si="116"/>
        <v>27417.600000000002</v>
      </c>
      <c r="V894" s="9" t="s">
        <v>1341</v>
      </c>
      <c r="W894" s="153" t="s">
        <v>1410</v>
      </c>
      <c r="X894" s="29"/>
    </row>
    <row r="895" spans="1:24" s="28" customFormat="1" ht="102" customHeight="1">
      <c r="A895" s="9" t="s">
        <v>6907</v>
      </c>
      <c r="B895" s="3" t="s">
        <v>1332</v>
      </c>
      <c r="C895" s="39" t="s">
        <v>1611</v>
      </c>
      <c r="D895" s="38" t="s">
        <v>1605</v>
      </c>
      <c r="E895" s="38" t="s">
        <v>1610</v>
      </c>
      <c r="F895" s="31" t="s">
        <v>1609</v>
      </c>
      <c r="G895" s="29" t="s">
        <v>384</v>
      </c>
      <c r="H895" s="20">
        <v>0</v>
      </c>
      <c r="I895" s="34">
        <v>470000000</v>
      </c>
      <c r="J895" s="21" t="s">
        <v>1330</v>
      </c>
      <c r="K895" s="33" t="s">
        <v>1387</v>
      </c>
      <c r="L895" s="138" t="s">
        <v>3428</v>
      </c>
      <c r="M895" s="141" t="s">
        <v>383</v>
      </c>
      <c r="N895" s="361" t="s">
        <v>8876</v>
      </c>
      <c r="O895" s="3" t="s">
        <v>1382</v>
      </c>
      <c r="P895" s="7" t="s">
        <v>1354</v>
      </c>
      <c r="Q895" s="3" t="s">
        <v>1195</v>
      </c>
      <c r="R895" s="37">
        <v>220</v>
      </c>
      <c r="S895" s="32">
        <v>332</v>
      </c>
      <c r="T895" s="4">
        <f t="shared" si="115"/>
        <v>73040</v>
      </c>
      <c r="U895" s="83">
        <f t="shared" si="116"/>
        <v>81804.800000000003</v>
      </c>
      <c r="V895" s="9" t="s">
        <v>1341</v>
      </c>
      <c r="W895" s="153" t="s">
        <v>1410</v>
      </c>
      <c r="X895" s="29"/>
    </row>
    <row r="896" spans="1:24" s="28" customFormat="1" ht="102" customHeight="1">
      <c r="A896" s="9" t="s">
        <v>6908</v>
      </c>
      <c r="B896" s="3" t="s">
        <v>1332</v>
      </c>
      <c r="C896" s="39" t="s">
        <v>1608</v>
      </c>
      <c r="D896" s="38" t="s">
        <v>1605</v>
      </c>
      <c r="E896" s="38" t="s">
        <v>1607</v>
      </c>
      <c r="F896" s="31" t="s">
        <v>518</v>
      </c>
      <c r="G896" s="29" t="s">
        <v>384</v>
      </c>
      <c r="H896" s="20">
        <v>0</v>
      </c>
      <c r="I896" s="34">
        <v>470000000</v>
      </c>
      <c r="J896" s="21" t="s">
        <v>1330</v>
      </c>
      <c r="K896" s="33" t="s">
        <v>1387</v>
      </c>
      <c r="L896" s="138" t="s">
        <v>3428</v>
      </c>
      <c r="M896" s="141" t="s">
        <v>383</v>
      </c>
      <c r="N896" s="361" t="s">
        <v>8876</v>
      </c>
      <c r="O896" s="3" t="s">
        <v>1382</v>
      </c>
      <c r="P896" s="7" t="s">
        <v>1354</v>
      </c>
      <c r="Q896" s="3" t="s">
        <v>1195</v>
      </c>
      <c r="R896" s="37">
        <v>1480</v>
      </c>
      <c r="S896" s="32">
        <v>259</v>
      </c>
      <c r="T896" s="4">
        <f t="shared" si="115"/>
        <v>383320</v>
      </c>
      <c r="U896" s="83">
        <f t="shared" si="116"/>
        <v>429318.40000000002</v>
      </c>
      <c r="V896" s="9" t="s">
        <v>1341</v>
      </c>
      <c r="W896" s="153" t="s">
        <v>1410</v>
      </c>
      <c r="X896" s="29"/>
    </row>
    <row r="897" spans="1:24" s="28" customFormat="1" ht="102" customHeight="1">
      <c r="A897" s="9" t="s">
        <v>6909</v>
      </c>
      <c r="B897" s="3" t="s">
        <v>1332</v>
      </c>
      <c r="C897" s="39" t="s">
        <v>1606</v>
      </c>
      <c r="D897" s="38" t="s">
        <v>1605</v>
      </c>
      <c r="E897" s="38" t="s">
        <v>1604</v>
      </c>
      <c r="F897" s="31" t="s">
        <v>519</v>
      </c>
      <c r="G897" s="29" t="s">
        <v>384</v>
      </c>
      <c r="H897" s="20">
        <v>0</v>
      </c>
      <c r="I897" s="34">
        <v>470000000</v>
      </c>
      <c r="J897" s="21" t="s">
        <v>1330</v>
      </c>
      <c r="K897" s="33" t="s">
        <v>1387</v>
      </c>
      <c r="L897" s="138" t="s">
        <v>3428</v>
      </c>
      <c r="M897" s="141" t="s">
        <v>383</v>
      </c>
      <c r="N897" s="361" t="s">
        <v>8876</v>
      </c>
      <c r="O897" s="3" t="s">
        <v>1382</v>
      </c>
      <c r="P897" s="7" t="s">
        <v>1354</v>
      </c>
      <c r="Q897" s="3" t="s">
        <v>1195</v>
      </c>
      <c r="R897" s="37">
        <v>200</v>
      </c>
      <c r="S897" s="32">
        <v>365</v>
      </c>
      <c r="T897" s="4">
        <f t="shared" si="115"/>
        <v>73000</v>
      </c>
      <c r="U897" s="83">
        <f t="shared" si="116"/>
        <v>81760.000000000015</v>
      </c>
      <c r="V897" s="9" t="s">
        <v>1341</v>
      </c>
      <c r="W897" s="153" t="s">
        <v>1410</v>
      </c>
      <c r="X897" s="29"/>
    </row>
    <row r="898" spans="1:24" s="28" customFormat="1" ht="102" customHeight="1">
      <c r="A898" s="9" t="s">
        <v>6910</v>
      </c>
      <c r="B898" s="3" t="s">
        <v>1332</v>
      </c>
      <c r="C898" s="38" t="s">
        <v>1602</v>
      </c>
      <c r="D898" s="240" t="s">
        <v>3430</v>
      </c>
      <c r="E898" s="240" t="s">
        <v>1601</v>
      </c>
      <c r="F898" s="31" t="s">
        <v>521</v>
      </c>
      <c r="G898" s="29" t="s">
        <v>384</v>
      </c>
      <c r="H898" s="20">
        <v>0</v>
      </c>
      <c r="I898" s="34">
        <v>470000000</v>
      </c>
      <c r="J898" s="21" t="s">
        <v>1330</v>
      </c>
      <c r="K898" s="33" t="s">
        <v>1387</v>
      </c>
      <c r="L898" s="138" t="s">
        <v>3428</v>
      </c>
      <c r="M898" s="141" t="s">
        <v>383</v>
      </c>
      <c r="N898" s="361" t="s">
        <v>8876</v>
      </c>
      <c r="O898" s="3" t="s">
        <v>1382</v>
      </c>
      <c r="P898" s="7" t="s">
        <v>1354</v>
      </c>
      <c r="Q898" s="3" t="s">
        <v>1195</v>
      </c>
      <c r="R898" s="37">
        <v>1060</v>
      </c>
      <c r="S898" s="32">
        <v>295</v>
      </c>
      <c r="T898" s="4">
        <f t="shared" si="115"/>
        <v>312700</v>
      </c>
      <c r="U898" s="83">
        <f t="shared" si="116"/>
        <v>350224.00000000006</v>
      </c>
      <c r="V898" s="9" t="s">
        <v>1341</v>
      </c>
      <c r="W898" s="153" t="s">
        <v>1410</v>
      </c>
      <c r="X898" s="29"/>
    </row>
    <row r="899" spans="1:24" s="28" customFormat="1" ht="102" customHeight="1">
      <c r="A899" s="9" t="s">
        <v>6911</v>
      </c>
      <c r="B899" s="3" t="s">
        <v>1332</v>
      </c>
      <c r="C899" s="38" t="s">
        <v>1602</v>
      </c>
      <c r="D899" s="240" t="s">
        <v>3430</v>
      </c>
      <c r="E899" s="240" t="s">
        <v>1601</v>
      </c>
      <c r="F899" s="31" t="s">
        <v>522</v>
      </c>
      <c r="G899" s="29" t="s">
        <v>384</v>
      </c>
      <c r="H899" s="20">
        <v>0</v>
      </c>
      <c r="I899" s="34">
        <v>470000000</v>
      </c>
      <c r="J899" s="21" t="s">
        <v>1330</v>
      </c>
      <c r="K899" s="33" t="s">
        <v>1387</v>
      </c>
      <c r="L899" s="138" t="s">
        <v>3428</v>
      </c>
      <c r="M899" s="141" t="s">
        <v>383</v>
      </c>
      <c r="N899" s="361" t="s">
        <v>8876</v>
      </c>
      <c r="O899" s="3" t="s">
        <v>1382</v>
      </c>
      <c r="P899" s="7" t="s">
        <v>1354</v>
      </c>
      <c r="Q899" s="3" t="s">
        <v>1195</v>
      </c>
      <c r="R899" s="37">
        <v>370</v>
      </c>
      <c r="S899" s="32">
        <v>320</v>
      </c>
      <c r="T899" s="4">
        <f t="shared" si="115"/>
        <v>118400</v>
      </c>
      <c r="U899" s="83">
        <f t="shared" si="116"/>
        <v>132608</v>
      </c>
      <c r="V899" s="9" t="s">
        <v>1341</v>
      </c>
      <c r="W899" s="153" t="s">
        <v>1410</v>
      </c>
      <c r="X899" s="29"/>
    </row>
    <row r="900" spans="1:24" s="28" customFormat="1" ht="102" customHeight="1">
      <c r="A900" s="9" t="s">
        <v>6912</v>
      </c>
      <c r="B900" s="3" t="s">
        <v>1332</v>
      </c>
      <c r="C900" s="38" t="s">
        <v>1602</v>
      </c>
      <c r="D900" s="240" t="s">
        <v>3430</v>
      </c>
      <c r="E900" s="240" t="s">
        <v>1601</v>
      </c>
      <c r="F900" s="31" t="s">
        <v>1603</v>
      </c>
      <c r="G900" s="29" t="s">
        <v>384</v>
      </c>
      <c r="H900" s="20">
        <v>0</v>
      </c>
      <c r="I900" s="34">
        <v>470000000</v>
      </c>
      <c r="J900" s="21" t="s">
        <v>1330</v>
      </c>
      <c r="K900" s="33" t="s">
        <v>1387</v>
      </c>
      <c r="L900" s="138" t="s">
        <v>3428</v>
      </c>
      <c r="M900" s="141" t="s">
        <v>383</v>
      </c>
      <c r="N900" s="361" t="s">
        <v>8876</v>
      </c>
      <c r="O900" s="3" t="s">
        <v>1382</v>
      </c>
      <c r="P900" s="7" t="s">
        <v>1354</v>
      </c>
      <c r="Q900" s="3" t="s">
        <v>1195</v>
      </c>
      <c r="R900" s="37">
        <v>200</v>
      </c>
      <c r="S900" s="32">
        <v>325</v>
      </c>
      <c r="T900" s="24">
        <v>0</v>
      </c>
      <c r="U900" s="83">
        <f t="shared" si="116"/>
        <v>0</v>
      </c>
      <c r="V900" s="9" t="s">
        <v>1341</v>
      </c>
      <c r="W900" s="153" t="s">
        <v>1410</v>
      </c>
      <c r="X900" s="29" t="s">
        <v>9103</v>
      </c>
    </row>
    <row r="901" spans="1:24" s="28" customFormat="1" ht="102" customHeight="1">
      <c r="A901" s="9" t="s">
        <v>6913</v>
      </c>
      <c r="B901" s="3" t="s">
        <v>1332</v>
      </c>
      <c r="C901" s="38" t="s">
        <v>1602</v>
      </c>
      <c r="D901" s="240" t="s">
        <v>3430</v>
      </c>
      <c r="E901" s="240" t="s">
        <v>1601</v>
      </c>
      <c r="F901" s="49" t="s">
        <v>523</v>
      </c>
      <c r="G901" s="29" t="s">
        <v>384</v>
      </c>
      <c r="H901" s="20">
        <v>0</v>
      </c>
      <c r="I901" s="34">
        <v>470000000</v>
      </c>
      <c r="J901" s="21" t="s">
        <v>1330</v>
      </c>
      <c r="K901" s="33" t="s">
        <v>1387</v>
      </c>
      <c r="L901" s="138" t="s">
        <v>3428</v>
      </c>
      <c r="M901" s="141" t="s">
        <v>383</v>
      </c>
      <c r="N901" s="361" t="s">
        <v>8876</v>
      </c>
      <c r="O901" s="3" t="s">
        <v>1382</v>
      </c>
      <c r="P901" s="7" t="s">
        <v>1354</v>
      </c>
      <c r="Q901" s="3" t="s">
        <v>1195</v>
      </c>
      <c r="R901" s="37">
        <v>345</v>
      </c>
      <c r="S901" s="32">
        <v>315</v>
      </c>
      <c r="T901" s="4">
        <f t="shared" si="115"/>
        <v>108675</v>
      </c>
      <c r="U901" s="83">
        <f t="shared" si="116"/>
        <v>121716.00000000001</v>
      </c>
      <c r="V901" s="9" t="s">
        <v>1341</v>
      </c>
      <c r="W901" s="153" t="s">
        <v>1410</v>
      </c>
      <c r="X901" s="29"/>
    </row>
    <row r="902" spans="1:24" s="28" customFormat="1" ht="102" customHeight="1">
      <c r="A902" s="9" t="s">
        <v>6914</v>
      </c>
      <c r="B902" s="3" t="s">
        <v>1332</v>
      </c>
      <c r="C902" s="38" t="s">
        <v>1602</v>
      </c>
      <c r="D902" s="31" t="s">
        <v>520</v>
      </c>
      <c r="E902" s="38" t="s">
        <v>1601</v>
      </c>
      <c r="F902" s="49" t="s">
        <v>1600</v>
      </c>
      <c r="G902" s="29" t="s">
        <v>384</v>
      </c>
      <c r="H902" s="20">
        <v>0</v>
      </c>
      <c r="I902" s="34">
        <v>470000000</v>
      </c>
      <c r="J902" s="21" t="s">
        <v>1330</v>
      </c>
      <c r="K902" s="33" t="s">
        <v>1387</v>
      </c>
      <c r="L902" s="138" t="s">
        <v>3428</v>
      </c>
      <c r="M902" s="141" t="s">
        <v>383</v>
      </c>
      <c r="N902" s="361" t="s">
        <v>8876</v>
      </c>
      <c r="O902" s="3" t="s">
        <v>1382</v>
      </c>
      <c r="P902" s="7" t="s">
        <v>1354</v>
      </c>
      <c r="Q902" s="3" t="s">
        <v>1195</v>
      </c>
      <c r="R902" s="37">
        <v>150</v>
      </c>
      <c r="S902" s="32">
        <v>1750</v>
      </c>
      <c r="T902" s="4">
        <f t="shared" si="115"/>
        <v>262500</v>
      </c>
      <c r="U902" s="83">
        <f t="shared" si="116"/>
        <v>294000</v>
      </c>
      <c r="V902" s="9" t="s">
        <v>1341</v>
      </c>
      <c r="W902" s="153" t="s">
        <v>1410</v>
      </c>
      <c r="X902" s="29"/>
    </row>
    <row r="903" spans="1:24" s="28" customFormat="1" ht="102" customHeight="1">
      <c r="A903" s="9" t="s">
        <v>6915</v>
      </c>
      <c r="B903" s="3" t="s">
        <v>1332</v>
      </c>
      <c r="C903" s="39" t="s">
        <v>1599</v>
      </c>
      <c r="D903" s="31" t="s">
        <v>520</v>
      </c>
      <c r="E903" s="59" t="s">
        <v>1598</v>
      </c>
      <c r="F903" s="49"/>
      <c r="G903" s="29" t="s">
        <v>384</v>
      </c>
      <c r="H903" s="20">
        <v>0</v>
      </c>
      <c r="I903" s="34">
        <v>470000000</v>
      </c>
      <c r="J903" s="21" t="s">
        <v>1330</v>
      </c>
      <c r="K903" s="33" t="s">
        <v>1387</v>
      </c>
      <c r="L903" s="138" t="s">
        <v>3428</v>
      </c>
      <c r="M903" s="141" t="s">
        <v>383</v>
      </c>
      <c r="N903" s="361" t="s">
        <v>8876</v>
      </c>
      <c r="O903" s="3" t="s">
        <v>1382</v>
      </c>
      <c r="P903" s="7" t="s">
        <v>1354</v>
      </c>
      <c r="Q903" s="3" t="s">
        <v>1195</v>
      </c>
      <c r="R903" s="37">
        <v>165</v>
      </c>
      <c r="S903" s="32">
        <v>1950</v>
      </c>
      <c r="T903" s="4">
        <f t="shared" si="115"/>
        <v>321750</v>
      </c>
      <c r="U903" s="83">
        <f t="shared" si="116"/>
        <v>360360.00000000006</v>
      </c>
      <c r="V903" s="9" t="s">
        <v>1341</v>
      </c>
      <c r="W903" s="153" t="s">
        <v>1410</v>
      </c>
      <c r="X903" s="29"/>
    </row>
    <row r="904" spans="1:24" s="28" customFormat="1" ht="102" customHeight="1">
      <c r="A904" s="9" t="s">
        <v>6916</v>
      </c>
      <c r="B904" s="3" t="s">
        <v>1332</v>
      </c>
      <c r="C904" s="38" t="s">
        <v>1597</v>
      </c>
      <c r="D904" s="240" t="s">
        <v>3430</v>
      </c>
      <c r="E904" s="240" t="s">
        <v>1601</v>
      </c>
      <c r="F904" s="49" t="s">
        <v>524</v>
      </c>
      <c r="G904" s="29" t="s">
        <v>384</v>
      </c>
      <c r="H904" s="20">
        <v>0</v>
      </c>
      <c r="I904" s="34">
        <v>470000000</v>
      </c>
      <c r="J904" s="21" t="s">
        <v>1330</v>
      </c>
      <c r="K904" s="33" t="s">
        <v>1387</v>
      </c>
      <c r="L904" s="138" t="s">
        <v>3428</v>
      </c>
      <c r="M904" s="141" t="s">
        <v>383</v>
      </c>
      <c r="N904" s="361" t="s">
        <v>8876</v>
      </c>
      <c r="O904" s="3" t="s">
        <v>1382</v>
      </c>
      <c r="P904" s="7" t="s">
        <v>1354</v>
      </c>
      <c r="Q904" s="3" t="s">
        <v>1195</v>
      </c>
      <c r="R904" s="37">
        <v>200</v>
      </c>
      <c r="S904" s="32">
        <v>405</v>
      </c>
      <c r="T904" s="4">
        <f t="shared" si="115"/>
        <v>81000</v>
      </c>
      <c r="U904" s="83">
        <f t="shared" si="116"/>
        <v>90720.000000000015</v>
      </c>
      <c r="V904" s="9" t="s">
        <v>1341</v>
      </c>
      <c r="W904" s="153" t="s">
        <v>1410</v>
      </c>
      <c r="X904" s="29"/>
    </row>
    <row r="905" spans="1:24" s="28" customFormat="1" ht="102" customHeight="1">
      <c r="A905" s="9" t="s">
        <v>6917</v>
      </c>
      <c r="B905" s="3" t="s">
        <v>1332</v>
      </c>
      <c r="C905" s="38" t="s">
        <v>1597</v>
      </c>
      <c r="D905" s="240" t="s">
        <v>3430</v>
      </c>
      <c r="E905" s="240" t="s">
        <v>1601</v>
      </c>
      <c r="F905" s="49" t="s">
        <v>525</v>
      </c>
      <c r="G905" s="29" t="s">
        <v>384</v>
      </c>
      <c r="H905" s="20">
        <v>0</v>
      </c>
      <c r="I905" s="34">
        <v>470000000</v>
      </c>
      <c r="J905" s="21" t="s">
        <v>1330</v>
      </c>
      <c r="K905" s="33" t="s">
        <v>1387</v>
      </c>
      <c r="L905" s="138" t="s">
        <v>3428</v>
      </c>
      <c r="M905" s="141" t="s">
        <v>383</v>
      </c>
      <c r="N905" s="361" t="s">
        <v>8876</v>
      </c>
      <c r="O905" s="3" t="s">
        <v>1382</v>
      </c>
      <c r="P905" s="7" t="s">
        <v>1354</v>
      </c>
      <c r="Q905" s="3" t="s">
        <v>1195</v>
      </c>
      <c r="R905" s="37">
        <v>100</v>
      </c>
      <c r="S905" s="32">
        <v>405</v>
      </c>
      <c r="T905" s="4">
        <f t="shared" si="115"/>
        <v>40500</v>
      </c>
      <c r="U905" s="83">
        <f t="shared" si="116"/>
        <v>45360.000000000007</v>
      </c>
      <c r="V905" s="9" t="s">
        <v>1341</v>
      </c>
      <c r="W905" s="153" t="s">
        <v>1410</v>
      </c>
      <c r="X905" s="29"/>
    </row>
    <row r="906" spans="1:24" s="28" customFormat="1" ht="102" customHeight="1">
      <c r="A906" s="9" t="s">
        <v>6918</v>
      </c>
      <c r="B906" s="3" t="s">
        <v>1332</v>
      </c>
      <c r="C906" s="38" t="s">
        <v>1597</v>
      </c>
      <c r="D906" s="240" t="s">
        <v>3430</v>
      </c>
      <c r="E906" s="240" t="s">
        <v>1601</v>
      </c>
      <c r="F906" s="49" t="s">
        <v>526</v>
      </c>
      <c r="G906" s="29" t="s">
        <v>384</v>
      </c>
      <c r="H906" s="20">
        <v>0</v>
      </c>
      <c r="I906" s="34">
        <v>470000000</v>
      </c>
      <c r="J906" s="21" t="s">
        <v>1330</v>
      </c>
      <c r="K906" s="33" t="s">
        <v>1387</v>
      </c>
      <c r="L906" s="138" t="s">
        <v>3428</v>
      </c>
      <c r="M906" s="141" t="s">
        <v>383</v>
      </c>
      <c r="N906" s="361" t="s">
        <v>8876</v>
      </c>
      <c r="O906" s="3" t="s">
        <v>1382</v>
      </c>
      <c r="P906" s="7" t="s">
        <v>1354</v>
      </c>
      <c r="Q906" s="3" t="s">
        <v>1195</v>
      </c>
      <c r="R906" s="37">
        <v>100</v>
      </c>
      <c r="S906" s="32">
        <v>415</v>
      </c>
      <c r="T906" s="4">
        <f t="shared" si="115"/>
        <v>41500</v>
      </c>
      <c r="U906" s="83">
        <f t="shared" si="116"/>
        <v>46480.000000000007</v>
      </c>
      <c r="V906" s="9" t="s">
        <v>1341</v>
      </c>
      <c r="W906" s="153" t="s">
        <v>1410</v>
      </c>
      <c r="X906" s="29"/>
    </row>
    <row r="907" spans="1:24" s="28" customFormat="1" ht="102" customHeight="1">
      <c r="A907" s="9" t="s">
        <v>6919</v>
      </c>
      <c r="B907" s="3" t="s">
        <v>1332</v>
      </c>
      <c r="C907" s="39" t="s">
        <v>1596</v>
      </c>
      <c r="D907" s="31" t="s">
        <v>1595</v>
      </c>
      <c r="E907" s="38" t="s">
        <v>1594</v>
      </c>
      <c r="F907" s="31"/>
      <c r="G907" s="29" t="s">
        <v>384</v>
      </c>
      <c r="H907" s="20">
        <v>0</v>
      </c>
      <c r="I907" s="34">
        <v>470000000</v>
      </c>
      <c r="J907" s="21" t="s">
        <v>1330</v>
      </c>
      <c r="K907" s="33" t="s">
        <v>1387</v>
      </c>
      <c r="L907" s="138" t="s">
        <v>3428</v>
      </c>
      <c r="M907" s="141" t="s">
        <v>383</v>
      </c>
      <c r="N907" s="361" t="s">
        <v>8876</v>
      </c>
      <c r="O907" s="3" t="s">
        <v>1382</v>
      </c>
      <c r="P907" s="7" t="s">
        <v>1354</v>
      </c>
      <c r="Q907" s="3" t="s">
        <v>1195</v>
      </c>
      <c r="R907" s="37">
        <v>200</v>
      </c>
      <c r="S907" s="32">
        <v>148</v>
      </c>
      <c r="T907" s="4">
        <f t="shared" si="115"/>
        <v>29600</v>
      </c>
      <c r="U907" s="83">
        <f t="shared" si="116"/>
        <v>33152</v>
      </c>
      <c r="V907" s="9" t="s">
        <v>1341</v>
      </c>
      <c r="W907" s="153" t="s">
        <v>1410</v>
      </c>
      <c r="X907" s="29"/>
    </row>
    <row r="908" spans="1:24" s="28" customFormat="1" ht="102" customHeight="1">
      <c r="A908" s="9" t="s">
        <v>6920</v>
      </c>
      <c r="B908" s="3" t="s">
        <v>1332</v>
      </c>
      <c r="C908" s="39" t="s">
        <v>1586</v>
      </c>
      <c r="D908" s="2" t="s">
        <v>3431</v>
      </c>
      <c r="E908" s="2" t="s">
        <v>3432</v>
      </c>
      <c r="F908" s="31" t="s">
        <v>1593</v>
      </c>
      <c r="G908" s="29" t="s">
        <v>384</v>
      </c>
      <c r="H908" s="20">
        <v>0</v>
      </c>
      <c r="I908" s="34">
        <v>470000000</v>
      </c>
      <c r="J908" s="21" t="s">
        <v>1330</v>
      </c>
      <c r="K908" s="33" t="s">
        <v>1387</v>
      </c>
      <c r="L908" s="138" t="s">
        <v>3428</v>
      </c>
      <c r="M908" s="141" t="s">
        <v>383</v>
      </c>
      <c r="N908" s="361" t="s">
        <v>8876</v>
      </c>
      <c r="O908" s="3" t="s">
        <v>1382</v>
      </c>
      <c r="P908" s="7" t="s">
        <v>1354</v>
      </c>
      <c r="Q908" s="3" t="s">
        <v>1195</v>
      </c>
      <c r="R908" s="37">
        <v>50</v>
      </c>
      <c r="S908" s="32">
        <v>620</v>
      </c>
      <c r="T908" s="4">
        <f t="shared" si="115"/>
        <v>31000</v>
      </c>
      <c r="U908" s="83">
        <f t="shared" si="116"/>
        <v>34720</v>
      </c>
      <c r="V908" s="9" t="s">
        <v>1341</v>
      </c>
      <c r="W908" s="153" t="s">
        <v>1410</v>
      </c>
      <c r="X908" s="29"/>
    </row>
    <row r="909" spans="1:24" s="28" customFormat="1" ht="102" customHeight="1">
      <c r="A909" s="9" t="s">
        <v>6921</v>
      </c>
      <c r="B909" s="3" t="s">
        <v>1332</v>
      </c>
      <c r="C909" s="39" t="s">
        <v>1586</v>
      </c>
      <c r="D909" s="2" t="s">
        <v>3431</v>
      </c>
      <c r="E909" s="2" t="s">
        <v>3432</v>
      </c>
      <c r="F909" s="31" t="s">
        <v>1592</v>
      </c>
      <c r="G909" s="29" t="s">
        <v>384</v>
      </c>
      <c r="H909" s="20">
        <v>0</v>
      </c>
      <c r="I909" s="34">
        <v>470000000</v>
      </c>
      <c r="J909" s="21" t="s">
        <v>1330</v>
      </c>
      <c r="K909" s="33" t="s">
        <v>1387</v>
      </c>
      <c r="L909" s="138" t="s">
        <v>3428</v>
      </c>
      <c r="M909" s="141" t="s">
        <v>383</v>
      </c>
      <c r="N909" s="361" t="s">
        <v>8876</v>
      </c>
      <c r="O909" s="3" t="s">
        <v>1382</v>
      </c>
      <c r="P909" s="7" t="s">
        <v>1354</v>
      </c>
      <c r="Q909" s="3" t="s">
        <v>1195</v>
      </c>
      <c r="R909" s="37">
        <v>40</v>
      </c>
      <c r="S909" s="32">
        <v>630</v>
      </c>
      <c r="T909" s="4">
        <f t="shared" si="115"/>
        <v>25200</v>
      </c>
      <c r="U909" s="83">
        <f t="shared" si="116"/>
        <v>28224.000000000004</v>
      </c>
      <c r="V909" s="9" t="s">
        <v>1341</v>
      </c>
      <c r="W909" s="153" t="s">
        <v>1410</v>
      </c>
      <c r="X909" s="29"/>
    </row>
    <row r="910" spans="1:24" s="28" customFormat="1" ht="102" customHeight="1">
      <c r="A910" s="9" t="s">
        <v>6922</v>
      </c>
      <c r="B910" s="3" t="s">
        <v>1332</v>
      </c>
      <c r="C910" s="39" t="s">
        <v>1586</v>
      </c>
      <c r="D910" s="2" t="s">
        <v>3431</v>
      </c>
      <c r="E910" s="2" t="s">
        <v>3432</v>
      </c>
      <c r="F910" s="31" t="s">
        <v>527</v>
      </c>
      <c r="G910" s="29" t="s">
        <v>384</v>
      </c>
      <c r="H910" s="20">
        <v>0</v>
      </c>
      <c r="I910" s="34">
        <v>470000000</v>
      </c>
      <c r="J910" s="21" t="s">
        <v>1330</v>
      </c>
      <c r="K910" s="33" t="s">
        <v>1387</v>
      </c>
      <c r="L910" s="138" t="s">
        <v>3428</v>
      </c>
      <c r="M910" s="141" t="s">
        <v>383</v>
      </c>
      <c r="N910" s="361" t="s">
        <v>8876</v>
      </c>
      <c r="O910" s="3" t="s">
        <v>1382</v>
      </c>
      <c r="P910" s="7" t="s">
        <v>1354</v>
      </c>
      <c r="Q910" s="3" t="s">
        <v>1195</v>
      </c>
      <c r="R910" s="37">
        <v>46</v>
      </c>
      <c r="S910" s="32">
        <v>7400</v>
      </c>
      <c r="T910" s="4">
        <f t="shared" si="115"/>
        <v>340400</v>
      </c>
      <c r="U910" s="83">
        <f t="shared" si="116"/>
        <v>381248.00000000006</v>
      </c>
      <c r="V910" s="9" t="s">
        <v>1341</v>
      </c>
      <c r="W910" s="153" t="s">
        <v>1410</v>
      </c>
      <c r="X910" s="29"/>
    </row>
    <row r="911" spans="1:24" s="28" customFormat="1" ht="102" customHeight="1">
      <c r="A911" s="9" t="s">
        <v>6923</v>
      </c>
      <c r="B911" s="3" t="s">
        <v>1332</v>
      </c>
      <c r="C911" s="39" t="s">
        <v>1586</v>
      </c>
      <c r="D911" s="2" t="s">
        <v>3431</v>
      </c>
      <c r="E911" s="2" t="s">
        <v>3432</v>
      </c>
      <c r="F911" s="46" t="s">
        <v>1591</v>
      </c>
      <c r="G911" s="29" t="s">
        <v>384</v>
      </c>
      <c r="H911" s="20">
        <v>0</v>
      </c>
      <c r="I911" s="34">
        <v>470000000</v>
      </c>
      <c r="J911" s="21" t="s">
        <v>1330</v>
      </c>
      <c r="K911" s="33" t="s">
        <v>1387</v>
      </c>
      <c r="L911" s="138" t="s">
        <v>3428</v>
      </c>
      <c r="M911" s="141" t="s">
        <v>383</v>
      </c>
      <c r="N911" s="361" t="s">
        <v>8876</v>
      </c>
      <c r="O911" s="3" t="s">
        <v>1382</v>
      </c>
      <c r="P911" s="7" t="s">
        <v>1354</v>
      </c>
      <c r="Q911" s="3" t="s">
        <v>1195</v>
      </c>
      <c r="R911" s="37">
        <v>670</v>
      </c>
      <c r="S911" s="32">
        <v>690</v>
      </c>
      <c r="T911" s="4">
        <f t="shared" si="115"/>
        <v>462300</v>
      </c>
      <c r="U911" s="83">
        <f t="shared" si="116"/>
        <v>517776.00000000006</v>
      </c>
      <c r="V911" s="9" t="s">
        <v>1341</v>
      </c>
      <c r="W911" s="153" t="s">
        <v>1410</v>
      </c>
      <c r="X911" s="29"/>
    </row>
    <row r="912" spans="1:24" s="28" customFormat="1" ht="102" customHeight="1">
      <c r="A912" s="9" t="s">
        <v>6924</v>
      </c>
      <c r="B912" s="3" t="s">
        <v>1332</v>
      </c>
      <c r="C912" s="39" t="s">
        <v>1590</v>
      </c>
      <c r="D912" s="49" t="s">
        <v>528</v>
      </c>
      <c r="E912" s="38" t="s">
        <v>1589</v>
      </c>
      <c r="F912" s="49"/>
      <c r="G912" s="29" t="s">
        <v>384</v>
      </c>
      <c r="H912" s="20">
        <v>0</v>
      </c>
      <c r="I912" s="34">
        <v>470000000</v>
      </c>
      <c r="J912" s="21" t="s">
        <v>1330</v>
      </c>
      <c r="K912" s="33" t="s">
        <v>1387</v>
      </c>
      <c r="L912" s="138" t="s">
        <v>3428</v>
      </c>
      <c r="M912" s="141" t="s">
        <v>383</v>
      </c>
      <c r="N912" s="361" t="s">
        <v>8876</v>
      </c>
      <c r="O912" s="3" t="s">
        <v>1382</v>
      </c>
      <c r="P912" s="7" t="s">
        <v>1354</v>
      </c>
      <c r="Q912" s="3" t="s">
        <v>1195</v>
      </c>
      <c r="R912" s="37">
        <v>60</v>
      </c>
      <c r="S912" s="32">
        <v>2845</v>
      </c>
      <c r="T912" s="4">
        <f t="shared" si="115"/>
        <v>170700</v>
      </c>
      <c r="U912" s="83">
        <f t="shared" si="116"/>
        <v>191184.00000000003</v>
      </c>
      <c r="V912" s="9" t="s">
        <v>1341</v>
      </c>
      <c r="W912" s="153" t="s">
        <v>1410</v>
      </c>
      <c r="X912" s="29"/>
    </row>
    <row r="913" spans="1:24" s="28" customFormat="1" ht="102" customHeight="1">
      <c r="A913" s="9" t="s">
        <v>6925</v>
      </c>
      <c r="B913" s="3" t="s">
        <v>1332</v>
      </c>
      <c r="C913" s="39" t="s">
        <v>1586</v>
      </c>
      <c r="D913" s="2" t="s">
        <v>3431</v>
      </c>
      <c r="E913" s="2" t="s">
        <v>3432</v>
      </c>
      <c r="F913" s="49" t="s">
        <v>1588</v>
      </c>
      <c r="G913" s="29" t="s">
        <v>384</v>
      </c>
      <c r="H913" s="20">
        <v>0</v>
      </c>
      <c r="I913" s="34">
        <v>470000000</v>
      </c>
      <c r="J913" s="21" t="s">
        <v>1330</v>
      </c>
      <c r="K913" s="33" t="s">
        <v>1387</v>
      </c>
      <c r="L913" s="138" t="s">
        <v>3428</v>
      </c>
      <c r="M913" s="141" t="s">
        <v>383</v>
      </c>
      <c r="N913" s="361" t="s">
        <v>8876</v>
      </c>
      <c r="O913" s="3" t="s">
        <v>1382</v>
      </c>
      <c r="P913" s="7" t="s">
        <v>1354</v>
      </c>
      <c r="Q913" s="3" t="s">
        <v>1195</v>
      </c>
      <c r="R913" s="37">
        <v>170</v>
      </c>
      <c r="S913" s="32">
        <v>75</v>
      </c>
      <c r="T913" s="4">
        <f t="shared" si="115"/>
        <v>12750</v>
      </c>
      <c r="U913" s="83">
        <f t="shared" si="116"/>
        <v>14280.000000000002</v>
      </c>
      <c r="V913" s="9" t="s">
        <v>1341</v>
      </c>
      <c r="W913" s="153" t="s">
        <v>1410</v>
      </c>
      <c r="X913" s="29"/>
    </row>
    <row r="914" spans="1:24" s="28" customFormat="1" ht="102" customHeight="1">
      <c r="A914" s="9" t="s">
        <v>6926</v>
      </c>
      <c r="B914" s="3" t="s">
        <v>1332</v>
      </c>
      <c r="C914" s="39" t="s">
        <v>1474</v>
      </c>
      <c r="D914" s="220" t="s">
        <v>3433</v>
      </c>
      <c r="E914" s="220" t="s">
        <v>3434</v>
      </c>
      <c r="F914" s="31" t="s">
        <v>529</v>
      </c>
      <c r="G914" s="29" t="s">
        <v>384</v>
      </c>
      <c r="H914" s="20">
        <v>0</v>
      </c>
      <c r="I914" s="34">
        <v>470000000</v>
      </c>
      <c r="J914" s="21" t="s">
        <v>1330</v>
      </c>
      <c r="K914" s="33" t="s">
        <v>1387</v>
      </c>
      <c r="L914" s="138" t="s">
        <v>3428</v>
      </c>
      <c r="M914" s="141" t="s">
        <v>383</v>
      </c>
      <c r="N914" s="361" t="s">
        <v>8876</v>
      </c>
      <c r="O914" s="3" t="s">
        <v>1382</v>
      </c>
      <c r="P914" s="7" t="s">
        <v>1354</v>
      </c>
      <c r="Q914" s="3" t="s">
        <v>1195</v>
      </c>
      <c r="R914" s="37">
        <v>58</v>
      </c>
      <c r="S914" s="32">
        <v>10590</v>
      </c>
      <c r="T914" s="4">
        <f t="shared" si="115"/>
        <v>614220</v>
      </c>
      <c r="U914" s="83">
        <f t="shared" si="116"/>
        <v>687926.4</v>
      </c>
      <c r="V914" s="9" t="s">
        <v>1341</v>
      </c>
      <c r="W914" s="153" t="s">
        <v>1410</v>
      </c>
      <c r="X914" s="29"/>
    </row>
    <row r="915" spans="1:24" s="28" customFormat="1" ht="102" customHeight="1">
      <c r="A915" s="9" t="s">
        <v>6927</v>
      </c>
      <c r="B915" s="3" t="s">
        <v>1332</v>
      </c>
      <c r="C915" s="39" t="s">
        <v>1586</v>
      </c>
      <c r="D915" s="2" t="s">
        <v>3431</v>
      </c>
      <c r="E915" s="2" t="s">
        <v>3432</v>
      </c>
      <c r="F915" s="31" t="s">
        <v>1587</v>
      </c>
      <c r="G915" s="29" t="s">
        <v>384</v>
      </c>
      <c r="H915" s="20">
        <v>0</v>
      </c>
      <c r="I915" s="34">
        <v>470000000</v>
      </c>
      <c r="J915" s="21" t="s">
        <v>1330</v>
      </c>
      <c r="K915" s="33" t="s">
        <v>1387</v>
      </c>
      <c r="L915" s="138" t="s">
        <v>3428</v>
      </c>
      <c r="M915" s="141" t="s">
        <v>383</v>
      </c>
      <c r="N915" s="361" t="s">
        <v>8876</v>
      </c>
      <c r="O915" s="3" t="s">
        <v>1382</v>
      </c>
      <c r="P915" s="7" t="s">
        <v>1354</v>
      </c>
      <c r="Q915" s="3" t="s">
        <v>1195</v>
      </c>
      <c r="R915" s="37">
        <v>1860</v>
      </c>
      <c r="S915" s="32">
        <v>38</v>
      </c>
      <c r="T915" s="4">
        <f t="shared" si="115"/>
        <v>70680</v>
      </c>
      <c r="U915" s="83">
        <f t="shared" si="116"/>
        <v>79161.600000000006</v>
      </c>
      <c r="V915" s="9" t="s">
        <v>1341</v>
      </c>
      <c r="W915" s="153" t="s">
        <v>1410</v>
      </c>
      <c r="X915" s="29"/>
    </row>
    <row r="916" spans="1:24" s="28" customFormat="1" ht="102" customHeight="1">
      <c r="A916" s="9" t="s">
        <v>6928</v>
      </c>
      <c r="B916" s="3" t="s">
        <v>1332</v>
      </c>
      <c r="C916" s="39" t="s">
        <v>1586</v>
      </c>
      <c r="D916" s="31" t="s">
        <v>530</v>
      </c>
      <c r="E916" s="31" t="s">
        <v>531</v>
      </c>
      <c r="F916" s="31"/>
      <c r="G916" s="29" t="s">
        <v>384</v>
      </c>
      <c r="H916" s="20">
        <v>0</v>
      </c>
      <c r="I916" s="34">
        <v>470000000</v>
      </c>
      <c r="J916" s="21" t="s">
        <v>1330</v>
      </c>
      <c r="K916" s="33" t="s">
        <v>1387</v>
      </c>
      <c r="L916" s="138" t="s">
        <v>3428</v>
      </c>
      <c r="M916" s="141" t="s">
        <v>383</v>
      </c>
      <c r="N916" s="361" t="s">
        <v>8876</v>
      </c>
      <c r="O916" s="3" t="s">
        <v>1382</v>
      </c>
      <c r="P916" s="7" t="s">
        <v>1354</v>
      </c>
      <c r="Q916" s="3" t="s">
        <v>1195</v>
      </c>
      <c r="R916" s="37">
        <v>600</v>
      </c>
      <c r="S916" s="32">
        <v>35</v>
      </c>
      <c r="T916" s="4">
        <f t="shared" si="115"/>
        <v>21000</v>
      </c>
      <c r="U916" s="83">
        <f t="shared" si="116"/>
        <v>23520.000000000004</v>
      </c>
      <c r="V916" s="9" t="s">
        <v>1341</v>
      </c>
      <c r="W916" s="153" t="s">
        <v>1410</v>
      </c>
      <c r="X916" s="29"/>
    </row>
    <row r="917" spans="1:24" s="28" customFormat="1" ht="102" customHeight="1">
      <c r="A917" s="9" t="s">
        <v>6929</v>
      </c>
      <c r="B917" s="3" t="s">
        <v>1332</v>
      </c>
      <c r="C917" s="39" t="s">
        <v>10382</v>
      </c>
      <c r="D917" s="2" t="s">
        <v>3435</v>
      </c>
      <c r="E917" s="2" t="s">
        <v>3436</v>
      </c>
      <c r="F917" s="31" t="s">
        <v>1585</v>
      </c>
      <c r="G917" s="29" t="s">
        <v>384</v>
      </c>
      <c r="H917" s="20">
        <v>0</v>
      </c>
      <c r="I917" s="34">
        <v>470000000</v>
      </c>
      <c r="J917" s="21" t="s">
        <v>1330</v>
      </c>
      <c r="K917" s="33" t="s">
        <v>1387</v>
      </c>
      <c r="L917" s="138" t="s">
        <v>3428</v>
      </c>
      <c r="M917" s="141" t="s">
        <v>383</v>
      </c>
      <c r="N917" s="361" t="s">
        <v>8876</v>
      </c>
      <c r="O917" s="3" t="s">
        <v>1382</v>
      </c>
      <c r="P917" s="7" t="s">
        <v>1354</v>
      </c>
      <c r="Q917" s="3" t="s">
        <v>1195</v>
      </c>
      <c r="R917" s="37">
        <v>150</v>
      </c>
      <c r="S917" s="32">
        <v>115</v>
      </c>
      <c r="T917" s="4">
        <f t="shared" si="115"/>
        <v>17250</v>
      </c>
      <c r="U917" s="83">
        <f t="shared" si="116"/>
        <v>19320.000000000004</v>
      </c>
      <c r="V917" s="9" t="s">
        <v>1341</v>
      </c>
      <c r="W917" s="153" t="s">
        <v>1410</v>
      </c>
      <c r="X917" s="29"/>
    </row>
    <row r="918" spans="1:24" s="28" customFormat="1" ht="102" customHeight="1">
      <c r="A918" s="9" t="s">
        <v>6930</v>
      </c>
      <c r="B918" s="3" t="s">
        <v>1332</v>
      </c>
      <c r="C918" s="39" t="s">
        <v>10382</v>
      </c>
      <c r="D918" s="2" t="s">
        <v>3435</v>
      </c>
      <c r="E918" s="2" t="s">
        <v>3436</v>
      </c>
      <c r="F918" s="31" t="s">
        <v>1584</v>
      </c>
      <c r="G918" s="29" t="s">
        <v>384</v>
      </c>
      <c r="H918" s="20">
        <v>0</v>
      </c>
      <c r="I918" s="34">
        <v>470000000</v>
      </c>
      <c r="J918" s="21" t="s">
        <v>1330</v>
      </c>
      <c r="K918" s="33" t="s">
        <v>1387</v>
      </c>
      <c r="L918" s="138" t="s">
        <v>3428</v>
      </c>
      <c r="M918" s="141" t="s">
        <v>383</v>
      </c>
      <c r="N918" s="361" t="s">
        <v>8876</v>
      </c>
      <c r="O918" s="3" t="s">
        <v>1382</v>
      </c>
      <c r="P918" s="7" t="s">
        <v>1354</v>
      </c>
      <c r="Q918" s="3" t="s">
        <v>1195</v>
      </c>
      <c r="R918" s="37">
        <v>1670</v>
      </c>
      <c r="S918" s="32">
        <v>124</v>
      </c>
      <c r="T918" s="4">
        <f t="shared" si="115"/>
        <v>207080</v>
      </c>
      <c r="U918" s="83">
        <f t="shared" si="116"/>
        <v>231929.60000000003</v>
      </c>
      <c r="V918" s="9" t="s">
        <v>1341</v>
      </c>
      <c r="W918" s="153" t="s">
        <v>1410</v>
      </c>
      <c r="X918" s="29"/>
    </row>
    <row r="919" spans="1:24" s="28" customFormat="1" ht="102" customHeight="1">
      <c r="A919" s="9" t="s">
        <v>6931</v>
      </c>
      <c r="B919" s="3" t="s">
        <v>1332</v>
      </c>
      <c r="C919" s="58" t="s">
        <v>1583</v>
      </c>
      <c r="D919" s="58" t="s">
        <v>1578</v>
      </c>
      <c r="E919" s="58" t="s">
        <v>1582</v>
      </c>
      <c r="F919" s="31" t="s">
        <v>539</v>
      </c>
      <c r="G919" s="29" t="s">
        <v>384</v>
      </c>
      <c r="H919" s="20">
        <v>0</v>
      </c>
      <c r="I919" s="34">
        <v>470000000</v>
      </c>
      <c r="J919" s="21" t="s">
        <v>1330</v>
      </c>
      <c r="K919" s="33" t="s">
        <v>1412</v>
      </c>
      <c r="L919" s="138" t="s">
        <v>3428</v>
      </c>
      <c r="M919" s="141" t="s">
        <v>383</v>
      </c>
      <c r="N919" s="361" t="s">
        <v>8876</v>
      </c>
      <c r="O919" s="3" t="s">
        <v>1382</v>
      </c>
      <c r="P919" s="7" t="s">
        <v>1354</v>
      </c>
      <c r="Q919" s="3" t="s">
        <v>1195</v>
      </c>
      <c r="R919" s="37">
        <v>1175</v>
      </c>
      <c r="S919" s="32">
        <v>520</v>
      </c>
      <c r="T919" s="4">
        <f t="shared" si="115"/>
        <v>611000</v>
      </c>
      <c r="U919" s="83">
        <f t="shared" si="116"/>
        <v>684320.00000000012</v>
      </c>
      <c r="V919" s="9" t="s">
        <v>1341</v>
      </c>
      <c r="W919" s="153" t="s">
        <v>1410</v>
      </c>
      <c r="X919" s="29"/>
    </row>
    <row r="920" spans="1:24" s="28" customFormat="1" ht="102" customHeight="1">
      <c r="A920" s="9" t="s">
        <v>6932</v>
      </c>
      <c r="B920" s="3" t="s">
        <v>1332</v>
      </c>
      <c r="C920" s="58" t="s">
        <v>1583</v>
      </c>
      <c r="D920" s="58" t="s">
        <v>1578</v>
      </c>
      <c r="E920" s="58" t="s">
        <v>1582</v>
      </c>
      <c r="F920" s="31" t="s">
        <v>540</v>
      </c>
      <c r="G920" s="29" t="s">
        <v>384</v>
      </c>
      <c r="H920" s="20">
        <v>0</v>
      </c>
      <c r="I920" s="34">
        <v>470000000</v>
      </c>
      <c r="J920" s="21" t="s">
        <v>1330</v>
      </c>
      <c r="K920" s="33" t="s">
        <v>1412</v>
      </c>
      <c r="L920" s="138" t="s">
        <v>3428</v>
      </c>
      <c r="M920" s="141" t="s">
        <v>383</v>
      </c>
      <c r="N920" s="361" t="s">
        <v>8876</v>
      </c>
      <c r="O920" s="3" t="s">
        <v>1382</v>
      </c>
      <c r="P920" s="7" t="s">
        <v>1354</v>
      </c>
      <c r="Q920" s="3" t="s">
        <v>1195</v>
      </c>
      <c r="R920" s="37">
        <v>65</v>
      </c>
      <c r="S920" s="32">
        <v>750</v>
      </c>
      <c r="T920" s="4">
        <f t="shared" si="115"/>
        <v>48750</v>
      </c>
      <c r="U920" s="83">
        <f t="shared" si="116"/>
        <v>54600.000000000007</v>
      </c>
      <c r="V920" s="9" t="s">
        <v>1341</v>
      </c>
      <c r="W920" s="153" t="s">
        <v>1410</v>
      </c>
      <c r="X920" s="29"/>
    </row>
    <row r="921" spans="1:24" s="28" customFormat="1" ht="102" customHeight="1">
      <c r="A921" s="9" t="s">
        <v>6933</v>
      </c>
      <c r="B921" s="3" t="s">
        <v>1332</v>
      </c>
      <c r="C921" s="58" t="s">
        <v>1579</v>
      </c>
      <c r="D921" s="58" t="s">
        <v>1578</v>
      </c>
      <c r="E921" s="58" t="s">
        <v>1577</v>
      </c>
      <c r="F921" s="31" t="s">
        <v>1581</v>
      </c>
      <c r="G921" s="29" t="s">
        <v>384</v>
      </c>
      <c r="H921" s="20">
        <v>0</v>
      </c>
      <c r="I921" s="34">
        <v>470000000</v>
      </c>
      <c r="J921" s="21" t="s">
        <v>1330</v>
      </c>
      <c r="K921" s="33" t="s">
        <v>1412</v>
      </c>
      <c r="L921" s="138" t="s">
        <v>3428</v>
      </c>
      <c r="M921" s="141" t="s">
        <v>383</v>
      </c>
      <c r="N921" s="361" t="s">
        <v>8876</v>
      </c>
      <c r="O921" s="3" t="s">
        <v>1382</v>
      </c>
      <c r="P921" s="7" t="s">
        <v>1354</v>
      </c>
      <c r="Q921" s="3" t="s">
        <v>1195</v>
      </c>
      <c r="R921" s="24">
        <v>900</v>
      </c>
      <c r="S921" s="32">
        <v>990</v>
      </c>
      <c r="T921" s="4">
        <f t="shared" si="115"/>
        <v>891000</v>
      </c>
      <c r="U921" s="83">
        <f t="shared" si="116"/>
        <v>997920.00000000012</v>
      </c>
      <c r="V921" s="9" t="s">
        <v>1341</v>
      </c>
      <c r="W921" s="153" t="s">
        <v>1410</v>
      </c>
      <c r="X921" s="29"/>
    </row>
    <row r="922" spans="1:24" s="28" customFormat="1" ht="102" customHeight="1">
      <c r="A922" s="9" t="s">
        <v>6934</v>
      </c>
      <c r="B922" s="3" t="s">
        <v>1332</v>
      </c>
      <c r="C922" s="58" t="s">
        <v>1579</v>
      </c>
      <c r="D922" s="58" t="s">
        <v>1578</v>
      </c>
      <c r="E922" s="58" t="s">
        <v>1577</v>
      </c>
      <c r="F922" s="31" t="s">
        <v>1580</v>
      </c>
      <c r="G922" s="29" t="s">
        <v>384</v>
      </c>
      <c r="H922" s="20">
        <v>0</v>
      </c>
      <c r="I922" s="34">
        <v>470000000</v>
      </c>
      <c r="J922" s="21" t="s">
        <v>1330</v>
      </c>
      <c r="K922" s="33" t="s">
        <v>1412</v>
      </c>
      <c r="L922" s="138" t="s">
        <v>3428</v>
      </c>
      <c r="M922" s="141" t="s">
        <v>383</v>
      </c>
      <c r="N922" s="361" t="s">
        <v>8876</v>
      </c>
      <c r="O922" s="3" t="s">
        <v>1382</v>
      </c>
      <c r="P922" s="7" t="s">
        <v>1354</v>
      </c>
      <c r="Q922" s="3" t="s">
        <v>1195</v>
      </c>
      <c r="R922" s="24">
        <v>1220</v>
      </c>
      <c r="S922" s="32">
        <v>1080</v>
      </c>
      <c r="T922" s="4">
        <f t="shared" si="115"/>
        <v>1317600</v>
      </c>
      <c r="U922" s="83">
        <f t="shared" si="116"/>
        <v>1475712.0000000002</v>
      </c>
      <c r="V922" s="9" t="s">
        <v>1341</v>
      </c>
      <c r="W922" s="153" t="s">
        <v>1410</v>
      </c>
      <c r="X922" s="29"/>
    </row>
    <row r="923" spans="1:24" s="28" customFormat="1" ht="102" customHeight="1">
      <c r="A923" s="9" t="s">
        <v>6935</v>
      </c>
      <c r="B923" s="3" t="s">
        <v>1332</v>
      </c>
      <c r="C923" s="58" t="s">
        <v>1579</v>
      </c>
      <c r="D923" s="58" t="s">
        <v>1578</v>
      </c>
      <c r="E923" s="58" t="s">
        <v>1577</v>
      </c>
      <c r="F923" s="9" t="s">
        <v>541</v>
      </c>
      <c r="G923" s="29" t="s">
        <v>384</v>
      </c>
      <c r="H923" s="20">
        <v>0</v>
      </c>
      <c r="I923" s="34">
        <v>470000000</v>
      </c>
      <c r="J923" s="21" t="s">
        <v>1330</v>
      </c>
      <c r="K923" s="33" t="s">
        <v>1412</v>
      </c>
      <c r="L923" s="138" t="s">
        <v>3428</v>
      </c>
      <c r="M923" s="141" t="s">
        <v>383</v>
      </c>
      <c r="N923" s="361" t="s">
        <v>8876</v>
      </c>
      <c r="O923" s="3" t="s">
        <v>1382</v>
      </c>
      <c r="P923" s="7" t="s">
        <v>1354</v>
      </c>
      <c r="Q923" s="3" t="s">
        <v>1195</v>
      </c>
      <c r="R923" s="24">
        <v>100</v>
      </c>
      <c r="S923" s="32">
        <v>1060</v>
      </c>
      <c r="T923" s="4">
        <f t="shared" si="115"/>
        <v>106000</v>
      </c>
      <c r="U923" s="83">
        <f t="shared" si="116"/>
        <v>118720.00000000001</v>
      </c>
      <c r="V923" s="9" t="s">
        <v>1341</v>
      </c>
      <c r="W923" s="153" t="s">
        <v>1410</v>
      </c>
      <c r="X923" s="29"/>
    </row>
    <row r="924" spans="1:24" s="28" customFormat="1" ht="102" customHeight="1">
      <c r="A924" s="9" t="s">
        <v>6936</v>
      </c>
      <c r="B924" s="3" t="s">
        <v>1332</v>
      </c>
      <c r="C924" s="58" t="s">
        <v>1579</v>
      </c>
      <c r="D924" s="58" t="s">
        <v>1578</v>
      </c>
      <c r="E924" s="58" t="s">
        <v>1577</v>
      </c>
      <c r="F924" s="9" t="s">
        <v>542</v>
      </c>
      <c r="G924" s="29" t="s">
        <v>384</v>
      </c>
      <c r="H924" s="20">
        <v>0</v>
      </c>
      <c r="I924" s="34">
        <v>470000000</v>
      </c>
      <c r="J924" s="21" t="s">
        <v>1330</v>
      </c>
      <c r="K924" s="33" t="s">
        <v>1412</v>
      </c>
      <c r="L924" s="138" t="s">
        <v>3428</v>
      </c>
      <c r="M924" s="141" t="s">
        <v>383</v>
      </c>
      <c r="N924" s="361" t="s">
        <v>8876</v>
      </c>
      <c r="O924" s="3" t="s">
        <v>1382</v>
      </c>
      <c r="P924" s="7" t="s">
        <v>1354</v>
      </c>
      <c r="Q924" s="3" t="s">
        <v>1195</v>
      </c>
      <c r="R924" s="24">
        <v>50</v>
      </c>
      <c r="S924" s="32">
        <v>1080</v>
      </c>
      <c r="T924" s="4">
        <f t="shared" si="115"/>
        <v>54000</v>
      </c>
      <c r="U924" s="83">
        <f t="shared" si="116"/>
        <v>60480.000000000007</v>
      </c>
      <c r="V924" s="9" t="s">
        <v>1341</v>
      </c>
      <c r="W924" s="153" t="s">
        <v>1410</v>
      </c>
      <c r="X924" s="29"/>
    </row>
    <row r="925" spans="1:24" s="28" customFormat="1" ht="102" customHeight="1">
      <c r="A925" s="9" t="s">
        <v>6937</v>
      </c>
      <c r="B925" s="3" t="s">
        <v>1332</v>
      </c>
      <c r="C925" s="58" t="s">
        <v>1564</v>
      </c>
      <c r="D925" s="58" t="s">
        <v>1567</v>
      </c>
      <c r="E925" s="58" t="s">
        <v>1566</v>
      </c>
      <c r="F925" s="31" t="s">
        <v>1576</v>
      </c>
      <c r="G925" s="29" t="s">
        <v>384</v>
      </c>
      <c r="H925" s="20">
        <v>0</v>
      </c>
      <c r="I925" s="34">
        <v>470000000</v>
      </c>
      <c r="J925" s="21" t="s">
        <v>1330</v>
      </c>
      <c r="K925" s="33" t="s">
        <v>1387</v>
      </c>
      <c r="L925" s="138" t="s">
        <v>3428</v>
      </c>
      <c r="M925" s="141" t="s">
        <v>383</v>
      </c>
      <c r="N925" s="361" t="s">
        <v>8876</v>
      </c>
      <c r="O925" s="3" t="s">
        <v>1382</v>
      </c>
      <c r="P925" s="7" t="s">
        <v>1354</v>
      </c>
      <c r="Q925" s="3" t="s">
        <v>1195</v>
      </c>
      <c r="R925" s="37">
        <v>1705</v>
      </c>
      <c r="S925" s="32">
        <v>72</v>
      </c>
      <c r="T925" s="4">
        <f t="shared" si="115"/>
        <v>122760</v>
      </c>
      <c r="U925" s="83">
        <f t="shared" si="116"/>
        <v>137491.20000000001</v>
      </c>
      <c r="V925" s="9" t="s">
        <v>1341</v>
      </c>
      <c r="W925" s="153" t="s">
        <v>1410</v>
      </c>
      <c r="X925" s="29"/>
    </row>
    <row r="926" spans="1:24" s="28" customFormat="1" ht="102" customHeight="1">
      <c r="A926" s="9" t="s">
        <v>6938</v>
      </c>
      <c r="B926" s="3" t="s">
        <v>1332</v>
      </c>
      <c r="C926" s="58" t="s">
        <v>1564</v>
      </c>
      <c r="D926" s="58" t="s">
        <v>1567</v>
      </c>
      <c r="E926" s="58" t="s">
        <v>1566</v>
      </c>
      <c r="F926" s="31" t="s">
        <v>1575</v>
      </c>
      <c r="G926" s="29" t="s">
        <v>384</v>
      </c>
      <c r="H926" s="20">
        <v>0</v>
      </c>
      <c r="I926" s="34">
        <v>470000000</v>
      </c>
      <c r="J926" s="21" t="s">
        <v>1330</v>
      </c>
      <c r="K926" s="33" t="s">
        <v>1387</v>
      </c>
      <c r="L926" s="138" t="s">
        <v>3428</v>
      </c>
      <c r="M926" s="141" t="s">
        <v>383</v>
      </c>
      <c r="N926" s="361" t="s">
        <v>8876</v>
      </c>
      <c r="O926" s="3" t="s">
        <v>1382</v>
      </c>
      <c r="P926" s="7" t="s">
        <v>1354</v>
      </c>
      <c r="Q926" s="3" t="s">
        <v>1195</v>
      </c>
      <c r="R926" s="37">
        <v>700</v>
      </c>
      <c r="S926" s="32">
        <v>72</v>
      </c>
      <c r="T926" s="4">
        <f t="shared" si="115"/>
        <v>50400</v>
      </c>
      <c r="U926" s="83">
        <f t="shared" si="116"/>
        <v>56448.000000000007</v>
      </c>
      <c r="V926" s="9" t="s">
        <v>1341</v>
      </c>
      <c r="W926" s="153" t="s">
        <v>1410</v>
      </c>
      <c r="X926" s="29"/>
    </row>
    <row r="927" spans="1:24" s="28" customFormat="1" ht="102" customHeight="1">
      <c r="A927" s="9" t="s">
        <v>6939</v>
      </c>
      <c r="B927" s="3" t="s">
        <v>1332</v>
      </c>
      <c r="C927" s="58" t="s">
        <v>1564</v>
      </c>
      <c r="D927" s="58" t="s">
        <v>1567</v>
      </c>
      <c r="E927" s="58" t="s">
        <v>1566</v>
      </c>
      <c r="F927" s="31" t="s">
        <v>532</v>
      </c>
      <c r="G927" s="29" t="s">
        <v>384</v>
      </c>
      <c r="H927" s="20">
        <v>0</v>
      </c>
      <c r="I927" s="34">
        <v>470000000</v>
      </c>
      <c r="J927" s="21" t="s">
        <v>1330</v>
      </c>
      <c r="K927" s="33" t="s">
        <v>1387</v>
      </c>
      <c r="L927" s="138" t="s">
        <v>3428</v>
      </c>
      <c r="M927" s="141" t="s">
        <v>383</v>
      </c>
      <c r="N927" s="361" t="s">
        <v>8876</v>
      </c>
      <c r="O927" s="3" t="s">
        <v>1382</v>
      </c>
      <c r="P927" s="7" t="s">
        <v>1354</v>
      </c>
      <c r="Q927" s="3" t="s">
        <v>1195</v>
      </c>
      <c r="R927" s="37">
        <v>280</v>
      </c>
      <c r="S927" s="32">
        <v>114</v>
      </c>
      <c r="T927" s="4">
        <f t="shared" si="115"/>
        <v>31920</v>
      </c>
      <c r="U927" s="83">
        <f t="shared" si="116"/>
        <v>35750.400000000001</v>
      </c>
      <c r="V927" s="9" t="s">
        <v>1341</v>
      </c>
      <c r="W927" s="153" t="s">
        <v>1410</v>
      </c>
      <c r="X927" s="29"/>
    </row>
    <row r="928" spans="1:24" s="28" customFormat="1" ht="102" customHeight="1">
      <c r="A928" s="9" t="s">
        <v>6940</v>
      </c>
      <c r="B928" s="3" t="s">
        <v>1332</v>
      </c>
      <c r="C928" s="58" t="s">
        <v>1564</v>
      </c>
      <c r="D928" s="58" t="s">
        <v>1567</v>
      </c>
      <c r="E928" s="58" t="s">
        <v>1566</v>
      </c>
      <c r="F928" s="31" t="s">
        <v>1574</v>
      </c>
      <c r="G928" s="29" t="s">
        <v>384</v>
      </c>
      <c r="H928" s="20">
        <v>0</v>
      </c>
      <c r="I928" s="34">
        <v>470000000</v>
      </c>
      <c r="J928" s="21" t="s">
        <v>1330</v>
      </c>
      <c r="K928" s="33" t="s">
        <v>1387</v>
      </c>
      <c r="L928" s="138" t="s">
        <v>3428</v>
      </c>
      <c r="M928" s="141" t="s">
        <v>383</v>
      </c>
      <c r="N928" s="361" t="s">
        <v>8876</v>
      </c>
      <c r="O928" s="3" t="s">
        <v>1382</v>
      </c>
      <c r="P928" s="7" t="s">
        <v>1354</v>
      </c>
      <c r="Q928" s="3" t="s">
        <v>1195</v>
      </c>
      <c r="R928" s="37">
        <v>360</v>
      </c>
      <c r="S928" s="32">
        <v>125</v>
      </c>
      <c r="T928" s="4">
        <f t="shared" si="115"/>
        <v>45000</v>
      </c>
      <c r="U928" s="83">
        <f t="shared" si="116"/>
        <v>50400.000000000007</v>
      </c>
      <c r="V928" s="9" t="s">
        <v>1341</v>
      </c>
      <c r="W928" s="153" t="s">
        <v>1410</v>
      </c>
      <c r="X928" s="29"/>
    </row>
    <row r="929" spans="1:24" s="28" customFormat="1" ht="102" customHeight="1">
      <c r="A929" s="9" t="s">
        <v>6941</v>
      </c>
      <c r="B929" s="3" t="s">
        <v>1332</v>
      </c>
      <c r="C929" s="58" t="s">
        <v>1564</v>
      </c>
      <c r="D929" s="58" t="s">
        <v>1567</v>
      </c>
      <c r="E929" s="58" t="s">
        <v>1566</v>
      </c>
      <c r="F929" s="31" t="s">
        <v>1573</v>
      </c>
      <c r="G929" s="29" t="s">
        <v>384</v>
      </c>
      <c r="H929" s="20">
        <v>0</v>
      </c>
      <c r="I929" s="34">
        <v>470000000</v>
      </c>
      <c r="J929" s="21" t="s">
        <v>1330</v>
      </c>
      <c r="K929" s="33" t="s">
        <v>1387</v>
      </c>
      <c r="L929" s="138" t="s">
        <v>3428</v>
      </c>
      <c r="M929" s="141" t="s">
        <v>383</v>
      </c>
      <c r="N929" s="361" t="s">
        <v>8876</v>
      </c>
      <c r="O929" s="3" t="s">
        <v>1382</v>
      </c>
      <c r="P929" s="7" t="s">
        <v>1354</v>
      </c>
      <c r="Q929" s="3" t="s">
        <v>1195</v>
      </c>
      <c r="R929" s="37">
        <v>125</v>
      </c>
      <c r="S929" s="32">
        <v>138</v>
      </c>
      <c r="T929" s="4">
        <f t="shared" si="115"/>
        <v>17250</v>
      </c>
      <c r="U929" s="83">
        <f t="shared" si="116"/>
        <v>19320.000000000004</v>
      </c>
      <c r="V929" s="9" t="s">
        <v>1341</v>
      </c>
      <c r="W929" s="153" t="s">
        <v>1410</v>
      </c>
      <c r="X929" s="29"/>
    </row>
    <row r="930" spans="1:24" s="28" customFormat="1" ht="102" customHeight="1">
      <c r="A930" s="9" t="s">
        <v>6942</v>
      </c>
      <c r="B930" s="3" t="s">
        <v>1332</v>
      </c>
      <c r="C930" s="58" t="s">
        <v>1564</v>
      </c>
      <c r="D930" s="58" t="s">
        <v>1567</v>
      </c>
      <c r="E930" s="58" t="s">
        <v>1566</v>
      </c>
      <c r="F930" s="31" t="s">
        <v>1572</v>
      </c>
      <c r="G930" s="29" t="s">
        <v>384</v>
      </c>
      <c r="H930" s="20">
        <v>0</v>
      </c>
      <c r="I930" s="34">
        <v>470000000</v>
      </c>
      <c r="J930" s="21" t="s">
        <v>1330</v>
      </c>
      <c r="K930" s="33" t="s">
        <v>1387</v>
      </c>
      <c r="L930" s="138" t="s">
        <v>3428</v>
      </c>
      <c r="M930" s="141" t="s">
        <v>383</v>
      </c>
      <c r="N930" s="361" t="s">
        <v>8876</v>
      </c>
      <c r="O930" s="3" t="s">
        <v>1382</v>
      </c>
      <c r="P930" s="7" t="s">
        <v>1354</v>
      </c>
      <c r="Q930" s="3" t="s">
        <v>1195</v>
      </c>
      <c r="R930" s="37">
        <v>100</v>
      </c>
      <c r="S930" s="32">
        <v>1408</v>
      </c>
      <c r="T930" s="4">
        <f t="shared" si="115"/>
        <v>140800</v>
      </c>
      <c r="U930" s="83">
        <f t="shared" si="116"/>
        <v>157696.00000000003</v>
      </c>
      <c r="V930" s="9" t="s">
        <v>1341</v>
      </c>
      <c r="W930" s="153" t="s">
        <v>1410</v>
      </c>
      <c r="X930" s="29"/>
    </row>
    <row r="931" spans="1:24" s="28" customFormat="1" ht="102" customHeight="1">
      <c r="A931" s="9" t="s">
        <v>6943</v>
      </c>
      <c r="B931" s="3" t="s">
        <v>1332</v>
      </c>
      <c r="C931" s="58" t="s">
        <v>1564</v>
      </c>
      <c r="D931" s="58" t="s">
        <v>1567</v>
      </c>
      <c r="E931" s="58" t="s">
        <v>1566</v>
      </c>
      <c r="F931" s="31" t="s">
        <v>1571</v>
      </c>
      <c r="G931" s="29" t="s">
        <v>384</v>
      </c>
      <c r="H931" s="20">
        <v>0</v>
      </c>
      <c r="I931" s="34">
        <v>470000000</v>
      </c>
      <c r="J931" s="21" t="s">
        <v>1330</v>
      </c>
      <c r="K931" s="33" t="s">
        <v>1387</v>
      </c>
      <c r="L931" s="138" t="s">
        <v>3428</v>
      </c>
      <c r="M931" s="141" t="s">
        <v>383</v>
      </c>
      <c r="N931" s="361" t="s">
        <v>8876</v>
      </c>
      <c r="O931" s="3" t="s">
        <v>1382</v>
      </c>
      <c r="P931" s="7" t="s">
        <v>1354</v>
      </c>
      <c r="Q931" s="3" t="s">
        <v>1195</v>
      </c>
      <c r="R931" s="37">
        <v>100</v>
      </c>
      <c r="S931" s="32">
        <v>2068</v>
      </c>
      <c r="T931" s="4">
        <f t="shared" si="115"/>
        <v>206800</v>
      </c>
      <c r="U931" s="83">
        <f t="shared" si="116"/>
        <v>231616.00000000003</v>
      </c>
      <c r="V931" s="9" t="s">
        <v>1341</v>
      </c>
      <c r="W931" s="153" t="s">
        <v>1410</v>
      </c>
      <c r="X931" s="29"/>
    </row>
    <row r="932" spans="1:24" s="28" customFormat="1" ht="102" customHeight="1">
      <c r="A932" s="9" t="s">
        <v>6944</v>
      </c>
      <c r="B932" s="3" t="s">
        <v>1332</v>
      </c>
      <c r="C932" s="58" t="s">
        <v>1564</v>
      </c>
      <c r="D932" s="58" t="s">
        <v>1567</v>
      </c>
      <c r="E932" s="58" t="s">
        <v>1566</v>
      </c>
      <c r="F932" s="31" t="s">
        <v>1570</v>
      </c>
      <c r="G932" s="29" t="s">
        <v>384</v>
      </c>
      <c r="H932" s="20">
        <v>0</v>
      </c>
      <c r="I932" s="34">
        <v>470000000</v>
      </c>
      <c r="J932" s="21" t="s">
        <v>1330</v>
      </c>
      <c r="K932" s="33" t="s">
        <v>1387</v>
      </c>
      <c r="L932" s="138" t="s">
        <v>3428</v>
      </c>
      <c r="M932" s="141" t="s">
        <v>383</v>
      </c>
      <c r="N932" s="361" t="s">
        <v>8876</v>
      </c>
      <c r="O932" s="3" t="s">
        <v>1382</v>
      </c>
      <c r="P932" s="7" t="s">
        <v>1354</v>
      </c>
      <c r="Q932" s="3" t="s">
        <v>1195</v>
      </c>
      <c r="R932" s="37">
        <v>100</v>
      </c>
      <c r="S932" s="32">
        <v>2068</v>
      </c>
      <c r="T932" s="4">
        <f t="shared" si="115"/>
        <v>206800</v>
      </c>
      <c r="U932" s="83">
        <f t="shared" si="116"/>
        <v>231616.00000000003</v>
      </c>
      <c r="V932" s="9" t="s">
        <v>1341</v>
      </c>
      <c r="W932" s="153" t="s">
        <v>1410</v>
      </c>
      <c r="X932" s="29"/>
    </row>
    <row r="933" spans="1:24" s="28" customFormat="1" ht="102" customHeight="1">
      <c r="A933" s="9" t="s">
        <v>6945</v>
      </c>
      <c r="B933" s="3" t="s">
        <v>1332</v>
      </c>
      <c r="C933" s="58" t="s">
        <v>1564</v>
      </c>
      <c r="D933" s="58" t="s">
        <v>1567</v>
      </c>
      <c r="E933" s="58" t="s">
        <v>1566</v>
      </c>
      <c r="F933" s="31" t="s">
        <v>533</v>
      </c>
      <c r="G933" s="29" t="s">
        <v>384</v>
      </c>
      <c r="H933" s="20">
        <v>0</v>
      </c>
      <c r="I933" s="34">
        <v>470000000</v>
      </c>
      <c r="J933" s="21" t="s">
        <v>1330</v>
      </c>
      <c r="K933" s="33" t="s">
        <v>1387</v>
      </c>
      <c r="L933" s="138" t="s">
        <v>3428</v>
      </c>
      <c r="M933" s="141" t="s">
        <v>383</v>
      </c>
      <c r="N933" s="361" t="s">
        <v>8876</v>
      </c>
      <c r="O933" s="3" t="s">
        <v>1382</v>
      </c>
      <c r="P933" s="7" t="s">
        <v>1354</v>
      </c>
      <c r="Q933" s="3" t="s">
        <v>1195</v>
      </c>
      <c r="R933" s="37">
        <v>6060</v>
      </c>
      <c r="S933" s="32">
        <v>77</v>
      </c>
      <c r="T933" s="4">
        <f t="shared" si="115"/>
        <v>466620</v>
      </c>
      <c r="U933" s="83">
        <f t="shared" si="116"/>
        <v>522614.4</v>
      </c>
      <c r="V933" s="9" t="s">
        <v>1341</v>
      </c>
      <c r="W933" s="153" t="s">
        <v>1410</v>
      </c>
      <c r="X933" s="29"/>
    </row>
    <row r="934" spans="1:24" s="28" customFormat="1" ht="102" customHeight="1">
      <c r="A934" s="9" t="s">
        <v>6946</v>
      </c>
      <c r="B934" s="3" t="s">
        <v>1332</v>
      </c>
      <c r="C934" s="58" t="s">
        <v>1564</v>
      </c>
      <c r="D934" s="58" t="s">
        <v>1567</v>
      </c>
      <c r="E934" s="58" t="s">
        <v>1566</v>
      </c>
      <c r="F934" s="31" t="s">
        <v>534</v>
      </c>
      <c r="G934" s="29" t="s">
        <v>384</v>
      </c>
      <c r="H934" s="20">
        <v>0</v>
      </c>
      <c r="I934" s="34">
        <v>470000000</v>
      </c>
      <c r="J934" s="21" t="s">
        <v>1330</v>
      </c>
      <c r="K934" s="33" t="s">
        <v>1387</v>
      </c>
      <c r="L934" s="138" t="s">
        <v>3428</v>
      </c>
      <c r="M934" s="141" t="s">
        <v>383</v>
      </c>
      <c r="N934" s="361" t="s">
        <v>8876</v>
      </c>
      <c r="O934" s="3" t="s">
        <v>1382</v>
      </c>
      <c r="P934" s="7" t="s">
        <v>1354</v>
      </c>
      <c r="Q934" s="3" t="s">
        <v>1195</v>
      </c>
      <c r="R934" s="37">
        <v>3500</v>
      </c>
      <c r="S934" s="32">
        <v>95</v>
      </c>
      <c r="T934" s="4">
        <f t="shared" si="115"/>
        <v>332500</v>
      </c>
      <c r="U934" s="83">
        <f t="shared" si="116"/>
        <v>372400.00000000006</v>
      </c>
      <c r="V934" s="9" t="s">
        <v>1341</v>
      </c>
      <c r="W934" s="153" t="s">
        <v>1410</v>
      </c>
      <c r="X934" s="29"/>
    </row>
    <row r="935" spans="1:24" s="28" customFormat="1" ht="102" customHeight="1">
      <c r="A935" s="9" t="s">
        <v>6947</v>
      </c>
      <c r="B935" s="3" t="s">
        <v>1332</v>
      </c>
      <c r="C935" s="58" t="s">
        <v>1564</v>
      </c>
      <c r="D935" s="58" t="s">
        <v>1567</v>
      </c>
      <c r="E935" s="58" t="s">
        <v>1566</v>
      </c>
      <c r="F935" s="31" t="s">
        <v>535</v>
      </c>
      <c r="G935" s="29" t="s">
        <v>384</v>
      </c>
      <c r="H935" s="20">
        <v>0</v>
      </c>
      <c r="I935" s="34">
        <v>470000000</v>
      </c>
      <c r="J935" s="21" t="s">
        <v>1330</v>
      </c>
      <c r="K935" s="33" t="s">
        <v>1387</v>
      </c>
      <c r="L935" s="138" t="s">
        <v>3428</v>
      </c>
      <c r="M935" s="141" t="s">
        <v>383</v>
      </c>
      <c r="N935" s="361" t="s">
        <v>8876</v>
      </c>
      <c r="O935" s="3" t="s">
        <v>1382</v>
      </c>
      <c r="P935" s="7" t="s">
        <v>1354</v>
      </c>
      <c r="Q935" s="3" t="s">
        <v>1195</v>
      </c>
      <c r="R935" s="37">
        <v>1350</v>
      </c>
      <c r="S935" s="32">
        <v>132</v>
      </c>
      <c r="T935" s="4">
        <f t="shared" ref="T935:T963" si="129">R935*S935</f>
        <v>178200</v>
      </c>
      <c r="U935" s="83">
        <f t="shared" si="116"/>
        <v>199584.00000000003</v>
      </c>
      <c r="V935" s="9" t="s">
        <v>1341</v>
      </c>
      <c r="W935" s="153" t="s">
        <v>1410</v>
      </c>
      <c r="X935" s="29"/>
    </row>
    <row r="936" spans="1:24" s="28" customFormat="1" ht="102" customHeight="1">
      <c r="A936" s="9" t="s">
        <v>6948</v>
      </c>
      <c r="B936" s="3" t="s">
        <v>1332</v>
      </c>
      <c r="C936" s="58" t="s">
        <v>1564</v>
      </c>
      <c r="D936" s="58" t="s">
        <v>1567</v>
      </c>
      <c r="E936" s="58" t="s">
        <v>1566</v>
      </c>
      <c r="F936" s="31" t="s">
        <v>1569</v>
      </c>
      <c r="G936" s="29" t="s">
        <v>384</v>
      </c>
      <c r="H936" s="20">
        <v>0</v>
      </c>
      <c r="I936" s="34">
        <v>470000000</v>
      </c>
      <c r="J936" s="21" t="s">
        <v>1330</v>
      </c>
      <c r="K936" s="33" t="s">
        <v>1387</v>
      </c>
      <c r="L936" s="138" t="s">
        <v>3428</v>
      </c>
      <c r="M936" s="141" t="s">
        <v>383</v>
      </c>
      <c r="N936" s="361" t="s">
        <v>8876</v>
      </c>
      <c r="O936" s="3" t="s">
        <v>1382</v>
      </c>
      <c r="P936" s="7" t="s">
        <v>1354</v>
      </c>
      <c r="Q936" s="3" t="s">
        <v>1195</v>
      </c>
      <c r="R936" s="37">
        <v>460</v>
      </c>
      <c r="S936" s="32">
        <v>212</v>
      </c>
      <c r="T936" s="4">
        <f t="shared" si="129"/>
        <v>97520</v>
      </c>
      <c r="U936" s="83">
        <f t="shared" si="116"/>
        <v>109222.40000000001</v>
      </c>
      <c r="V936" s="9" t="s">
        <v>1341</v>
      </c>
      <c r="W936" s="153" t="s">
        <v>1410</v>
      </c>
      <c r="X936" s="29"/>
    </row>
    <row r="937" spans="1:24" s="28" customFormat="1" ht="102" customHeight="1">
      <c r="A937" s="9" t="s">
        <v>6949</v>
      </c>
      <c r="B937" s="3" t="s">
        <v>1332</v>
      </c>
      <c r="C937" s="58" t="s">
        <v>1564</v>
      </c>
      <c r="D937" s="58" t="s">
        <v>1567</v>
      </c>
      <c r="E937" s="58" t="s">
        <v>1566</v>
      </c>
      <c r="F937" s="31" t="s">
        <v>536</v>
      </c>
      <c r="G937" s="29" t="s">
        <v>384</v>
      </c>
      <c r="H937" s="20">
        <v>0</v>
      </c>
      <c r="I937" s="34">
        <v>470000000</v>
      </c>
      <c r="J937" s="21" t="s">
        <v>1330</v>
      </c>
      <c r="K937" s="33" t="s">
        <v>1387</v>
      </c>
      <c r="L937" s="138" t="s">
        <v>3428</v>
      </c>
      <c r="M937" s="141" t="s">
        <v>383</v>
      </c>
      <c r="N937" s="361" t="s">
        <v>8876</v>
      </c>
      <c r="O937" s="3" t="s">
        <v>1382</v>
      </c>
      <c r="P937" s="7" t="s">
        <v>1354</v>
      </c>
      <c r="Q937" s="3" t="s">
        <v>1195</v>
      </c>
      <c r="R937" s="37">
        <v>470</v>
      </c>
      <c r="S937" s="32">
        <v>235</v>
      </c>
      <c r="T937" s="4">
        <f t="shared" si="129"/>
        <v>110450</v>
      </c>
      <c r="U937" s="83">
        <f t="shared" si="116"/>
        <v>123704.00000000001</v>
      </c>
      <c r="V937" s="9" t="s">
        <v>1341</v>
      </c>
      <c r="W937" s="153" t="s">
        <v>1410</v>
      </c>
      <c r="X937" s="29"/>
    </row>
    <row r="938" spans="1:24" s="28" customFormat="1" ht="102" customHeight="1">
      <c r="A938" s="9" t="s">
        <v>6950</v>
      </c>
      <c r="B938" s="3" t="s">
        <v>1332</v>
      </c>
      <c r="C938" s="58" t="s">
        <v>1564</v>
      </c>
      <c r="D938" s="58" t="s">
        <v>1567</v>
      </c>
      <c r="E938" s="58" t="s">
        <v>1566</v>
      </c>
      <c r="F938" s="31" t="s">
        <v>1568</v>
      </c>
      <c r="G938" s="29" t="s">
        <v>384</v>
      </c>
      <c r="H938" s="20">
        <v>0</v>
      </c>
      <c r="I938" s="34">
        <v>470000000</v>
      </c>
      <c r="J938" s="21" t="s">
        <v>1330</v>
      </c>
      <c r="K938" s="33" t="s">
        <v>1387</v>
      </c>
      <c r="L938" s="138" t="s">
        <v>3428</v>
      </c>
      <c r="M938" s="141" t="s">
        <v>383</v>
      </c>
      <c r="N938" s="361" t="s">
        <v>8876</v>
      </c>
      <c r="O938" s="3" t="s">
        <v>1382</v>
      </c>
      <c r="P938" s="7" t="s">
        <v>1354</v>
      </c>
      <c r="Q938" s="3" t="s">
        <v>1195</v>
      </c>
      <c r="R938" s="37">
        <v>180</v>
      </c>
      <c r="S938" s="32">
        <v>290</v>
      </c>
      <c r="T938" s="4">
        <f t="shared" si="129"/>
        <v>52200</v>
      </c>
      <c r="U938" s="83">
        <f t="shared" si="116"/>
        <v>58464.000000000007</v>
      </c>
      <c r="V938" s="9" t="s">
        <v>1341</v>
      </c>
      <c r="W938" s="153" t="s">
        <v>1410</v>
      </c>
      <c r="X938" s="29"/>
    </row>
    <row r="939" spans="1:24" s="28" customFormat="1" ht="102" customHeight="1">
      <c r="A939" s="9" t="s">
        <v>6951</v>
      </c>
      <c r="B939" s="3" t="s">
        <v>1332</v>
      </c>
      <c r="C939" s="58" t="s">
        <v>1564</v>
      </c>
      <c r="D939" s="58" t="s">
        <v>1567</v>
      </c>
      <c r="E939" s="58" t="s">
        <v>1566</v>
      </c>
      <c r="F939" s="31" t="s">
        <v>537</v>
      </c>
      <c r="G939" s="29" t="s">
        <v>384</v>
      </c>
      <c r="H939" s="20">
        <v>0</v>
      </c>
      <c r="I939" s="34">
        <v>470000000</v>
      </c>
      <c r="J939" s="21" t="s">
        <v>1330</v>
      </c>
      <c r="K939" s="33" t="s">
        <v>1387</v>
      </c>
      <c r="L939" s="138" t="s">
        <v>3428</v>
      </c>
      <c r="M939" s="141" t="s">
        <v>383</v>
      </c>
      <c r="N939" s="361" t="s">
        <v>8876</v>
      </c>
      <c r="O939" s="3" t="s">
        <v>1382</v>
      </c>
      <c r="P939" s="7" t="s">
        <v>1354</v>
      </c>
      <c r="Q939" s="3" t="s">
        <v>1195</v>
      </c>
      <c r="R939" s="37">
        <v>170</v>
      </c>
      <c r="S939" s="32">
        <v>475</v>
      </c>
      <c r="T939" s="4">
        <f t="shared" si="129"/>
        <v>80750</v>
      </c>
      <c r="U939" s="83">
        <f t="shared" ref="U939:U968" si="130">T939*1.12</f>
        <v>90440.000000000015</v>
      </c>
      <c r="V939" s="9" t="s">
        <v>1341</v>
      </c>
      <c r="W939" s="153" t="s">
        <v>1410</v>
      </c>
      <c r="X939" s="29"/>
    </row>
    <row r="940" spans="1:24" s="28" customFormat="1" ht="102" customHeight="1">
      <c r="A940" s="9" t="s">
        <v>6952</v>
      </c>
      <c r="B940" s="3" t="s">
        <v>1332</v>
      </c>
      <c r="C940" s="58" t="s">
        <v>1564</v>
      </c>
      <c r="D940" s="58" t="s">
        <v>1567</v>
      </c>
      <c r="E940" s="58" t="s">
        <v>1566</v>
      </c>
      <c r="F940" s="31" t="s">
        <v>538</v>
      </c>
      <c r="G940" s="29" t="s">
        <v>384</v>
      </c>
      <c r="H940" s="20">
        <v>0</v>
      </c>
      <c r="I940" s="34">
        <v>470000000</v>
      </c>
      <c r="J940" s="21" t="s">
        <v>1330</v>
      </c>
      <c r="K940" s="33" t="s">
        <v>1387</v>
      </c>
      <c r="L940" s="138" t="s">
        <v>3428</v>
      </c>
      <c r="M940" s="141" t="s">
        <v>383</v>
      </c>
      <c r="N940" s="361" t="s">
        <v>8876</v>
      </c>
      <c r="O940" s="3" t="s">
        <v>1382</v>
      </c>
      <c r="P940" s="7" t="s">
        <v>1354</v>
      </c>
      <c r="Q940" s="3" t="s">
        <v>1195</v>
      </c>
      <c r="R940" s="37">
        <v>75</v>
      </c>
      <c r="S940" s="32">
        <v>530</v>
      </c>
      <c r="T940" s="4">
        <f t="shared" si="129"/>
        <v>39750</v>
      </c>
      <c r="U940" s="83">
        <f t="shared" si="130"/>
        <v>44520.000000000007</v>
      </c>
      <c r="V940" s="9" t="s">
        <v>1341</v>
      </c>
      <c r="W940" s="153" t="s">
        <v>1410</v>
      </c>
      <c r="X940" s="29"/>
    </row>
    <row r="941" spans="1:24" s="28" customFormat="1" ht="102" customHeight="1">
      <c r="A941" s="9" t="s">
        <v>6953</v>
      </c>
      <c r="B941" s="3" t="s">
        <v>1332</v>
      </c>
      <c r="C941" s="58" t="s">
        <v>1564</v>
      </c>
      <c r="D941" s="58" t="s">
        <v>1567</v>
      </c>
      <c r="E941" s="58" t="s">
        <v>1566</v>
      </c>
      <c r="F941" s="31" t="s">
        <v>1565</v>
      </c>
      <c r="G941" s="29" t="s">
        <v>384</v>
      </c>
      <c r="H941" s="20">
        <v>0</v>
      </c>
      <c r="I941" s="34">
        <v>470000000</v>
      </c>
      <c r="J941" s="21" t="s">
        <v>1330</v>
      </c>
      <c r="K941" s="33" t="s">
        <v>1387</v>
      </c>
      <c r="L941" s="138" t="s">
        <v>3428</v>
      </c>
      <c r="M941" s="141" t="s">
        <v>383</v>
      </c>
      <c r="N941" s="361" t="s">
        <v>8876</v>
      </c>
      <c r="O941" s="3" t="s">
        <v>1382</v>
      </c>
      <c r="P941" s="7" t="s">
        <v>1354</v>
      </c>
      <c r="Q941" s="3" t="s">
        <v>1195</v>
      </c>
      <c r="R941" s="37">
        <v>130</v>
      </c>
      <c r="S941" s="32">
        <v>860</v>
      </c>
      <c r="T941" s="4">
        <f t="shared" si="129"/>
        <v>111800</v>
      </c>
      <c r="U941" s="83">
        <f t="shared" si="130"/>
        <v>125216.00000000001</v>
      </c>
      <c r="V941" s="9" t="s">
        <v>1341</v>
      </c>
      <c r="W941" s="153" t="s">
        <v>1410</v>
      </c>
      <c r="X941" s="29"/>
    </row>
    <row r="942" spans="1:24" s="28" customFormat="1" ht="102" customHeight="1">
      <c r="A942" s="9" t="s">
        <v>6954</v>
      </c>
      <c r="B942" s="3" t="s">
        <v>1332</v>
      </c>
      <c r="C942" s="58" t="s">
        <v>1564</v>
      </c>
      <c r="D942" s="4" t="s">
        <v>1563</v>
      </c>
      <c r="E942" s="9" t="s">
        <v>543</v>
      </c>
      <c r="F942" s="9"/>
      <c r="G942" s="29" t="s">
        <v>384</v>
      </c>
      <c r="H942" s="20">
        <v>0</v>
      </c>
      <c r="I942" s="34">
        <v>470000000</v>
      </c>
      <c r="J942" s="21" t="s">
        <v>1330</v>
      </c>
      <c r="K942" s="33" t="s">
        <v>1387</v>
      </c>
      <c r="L942" s="138" t="s">
        <v>3428</v>
      </c>
      <c r="M942" s="141" t="s">
        <v>383</v>
      </c>
      <c r="N942" s="361" t="s">
        <v>8876</v>
      </c>
      <c r="O942" s="3" t="s">
        <v>1382</v>
      </c>
      <c r="P942" s="7" t="s">
        <v>1354</v>
      </c>
      <c r="Q942" s="3" t="s">
        <v>1195</v>
      </c>
      <c r="R942" s="24">
        <v>50</v>
      </c>
      <c r="S942" s="32">
        <v>70</v>
      </c>
      <c r="T942" s="4">
        <f t="shared" si="129"/>
        <v>3500</v>
      </c>
      <c r="U942" s="83">
        <f t="shared" si="130"/>
        <v>3920.0000000000005</v>
      </c>
      <c r="V942" s="9" t="s">
        <v>1341</v>
      </c>
      <c r="W942" s="153" t="s">
        <v>1410</v>
      </c>
      <c r="X942" s="29"/>
    </row>
    <row r="943" spans="1:24" s="28" customFormat="1" ht="102" customHeight="1">
      <c r="A943" s="9" t="s">
        <v>6955</v>
      </c>
      <c r="B943" s="3" t="s">
        <v>1332</v>
      </c>
      <c r="C943" s="58" t="s">
        <v>1564</v>
      </c>
      <c r="D943" s="4" t="s">
        <v>1563</v>
      </c>
      <c r="E943" s="9" t="s">
        <v>544</v>
      </c>
      <c r="F943" s="9"/>
      <c r="G943" s="29" t="s">
        <v>384</v>
      </c>
      <c r="H943" s="20">
        <v>0</v>
      </c>
      <c r="I943" s="34">
        <v>470000000</v>
      </c>
      <c r="J943" s="21" t="s">
        <v>1330</v>
      </c>
      <c r="K943" s="33" t="s">
        <v>1387</v>
      </c>
      <c r="L943" s="138" t="s">
        <v>3428</v>
      </c>
      <c r="M943" s="141" t="s">
        <v>383</v>
      </c>
      <c r="N943" s="361" t="s">
        <v>8876</v>
      </c>
      <c r="O943" s="3" t="s">
        <v>1382</v>
      </c>
      <c r="P943" s="7" t="s">
        <v>1354</v>
      </c>
      <c r="Q943" s="3" t="s">
        <v>1195</v>
      </c>
      <c r="R943" s="24">
        <v>50</v>
      </c>
      <c r="S943" s="32">
        <v>75</v>
      </c>
      <c r="T943" s="4">
        <f t="shared" si="129"/>
        <v>3750</v>
      </c>
      <c r="U943" s="83">
        <f t="shared" si="130"/>
        <v>4200</v>
      </c>
      <c r="V943" s="9" t="s">
        <v>1341</v>
      </c>
      <c r="W943" s="153" t="s">
        <v>1410</v>
      </c>
      <c r="X943" s="29"/>
    </row>
    <row r="944" spans="1:24" s="28" customFormat="1" ht="102" customHeight="1">
      <c r="A944" s="9" t="s">
        <v>6956</v>
      </c>
      <c r="B944" s="3" t="s">
        <v>1332</v>
      </c>
      <c r="C944" s="58" t="s">
        <v>1564</v>
      </c>
      <c r="D944" s="4" t="s">
        <v>1563</v>
      </c>
      <c r="E944" s="9" t="s">
        <v>545</v>
      </c>
      <c r="F944" s="9"/>
      <c r="G944" s="29" t="s">
        <v>384</v>
      </c>
      <c r="H944" s="20">
        <v>0</v>
      </c>
      <c r="I944" s="34">
        <v>470000000</v>
      </c>
      <c r="J944" s="21" t="s">
        <v>1330</v>
      </c>
      <c r="K944" s="33" t="s">
        <v>1387</v>
      </c>
      <c r="L944" s="138" t="s">
        <v>3428</v>
      </c>
      <c r="M944" s="141" t="s">
        <v>383</v>
      </c>
      <c r="N944" s="361" t="s">
        <v>8876</v>
      </c>
      <c r="O944" s="3" t="s">
        <v>1382</v>
      </c>
      <c r="P944" s="7" t="s">
        <v>1354</v>
      </c>
      <c r="Q944" s="3" t="s">
        <v>1195</v>
      </c>
      <c r="R944" s="24">
        <v>70</v>
      </c>
      <c r="S944" s="32">
        <v>85</v>
      </c>
      <c r="T944" s="4">
        <f t="shared" si="129"/>
        <v>5950</v>
      </c>
      <c r="U944" s="83">
        <f t="shared" si="130"/>
        <v>6664.0000000000009</v>
      </c>
      <c r="V944" s="9" t="s">
        <v>1341</v>
      </c>
      <c r="W944" s="153" t="s">
        <v>1410</v>
      </c>
      <c r="X944" s="29"/>
    </row>
    <row r="945" spans="1:24" s="28" customFormat="1" ht="102" customHeight="1">
      <c r="A945" s="9" t="s">
        <v>6957</v>
      </c>
      <c r="B945" s="3" t="s">
        <v>1332</v>
      </c>
      <c r="C945" s="58" t="s">
        <v>1564</v>
      </c>
      <c r="D945" s="4" t="s">
        <v>1563</v>
      </c>
      <c r="E945" s="9" t="s">
        <v>546</v>
      </c>
      <c r="F945" s="9"/>
      <c r="G945" s="29" t="s">
        <v>384</v>
      </c>
      <c r="H945" s="20">
        <v>0</v>
      </c>
      <c r="I945" s="34">
        <v>470000000</v>
      </c>
      <c r="J945" s="21" t="s">
        <v>1330</v>
      </c>
      <c r="K945" s="33" t="s">
        <v>1387</v>
      </c>
      <c r="L945" s="138" t="s">
        <v>3428</v>
      </c>
      <c r="M945" s="141" t="s">
        <v>383</v>
      </c>
      <c r="N945" s="361" t="s">
        <v>8876</v>
      </c>
      <c r="O945" s="3" t="s">
        <v>1382</v>
      </c>
      <c r="P945" s="7" t="s">
        <v>1354</v>
      </c>
      <c r="Q945" s="3" t="s">
        <v>1195</v>
      </c>
      <c r="R945" s="24">
        <v>70</v>
      </c>
      <c r="S945" s="32">
        <v>105</v>
      </c>
      <c r="T945" s="4">
        <f t="shared" si="129"/>
        <v>7350</v>
      </c>
      <c r="U945" s="83">
        <f t="shared" si="130"/>
        <v>8232</v>
      </c>
      <c r="V945" s="9" t="s">
        <v>1341</v>
      </c>
      <c r="W945" s="153" t="s">
        <v>1410</v>
      </c>
      <c r="X945" s="29"/>
    </row>
    <row r="946" spans="1:24" s="28" customFormat="1" ht="102" customHeight="1">
      <c r="A946" s="9" t="s">
        <v>6958</v>
      </c>
      <c r="B946" s="3" t="s">
        <v>1332</v>
      </c>
      <c r="C946" s="58" t="s">
        <v>1564</v>
      </c>
      <c r="D946" s="4" t="s">
        <v>1563</v>
      </c>
      <c r="E946" s="9" t="s">
        <v>547</v>
      </c>
      <c r="F946" s="9"/>
      <c r="G946" s="29" t="s">
        <v>384</v>
      </c>
      <c r="H946" s="20">
        <v>0</v>
      </c>
      <c r="I946" s="34">
        <v>470000000</v>
      </c>
      <c r="J946" s="21" t="s">
        <v>1330</v>
      </c>
      <c r="K946" s="33" t="s">
        <v>1387</v>
      </c>
      <c r="L946" s="138" t="s">
        <v>3428</v>
      </c>
      <c r="M946" s="141" t="s">
        <v>383</v>
      </c>
      <c r="N946" s="361" t="s">
        <v>8876</v>
      </c>
      <c r="O946" s="3" t="s">
        <v>1382</v>
      </c>
      <c r="P946" s="7" t="s">
        <v>1354</v>
      </c>
      <c r="Q946" s="3" t="s">
        <v>1195</v>
      </c>
      <c r="R946" s="24">
        <v>50</v>
      </c>
      <c r="S946" s="32">
        <v>135</v>
      </c>
      <c r="T946" s="4">
        <f t="shared" si="129"/>
        <v>6750</v>
      </c>
      <c r="U946" s="83">
        <f t="shared" si="130"/>
        <v>7560.0000000000009</v>
      </c>
      <c r="V946" s="9" t="s">
        <v>1341</v>
      </c>
      <c r="W946" s="153" t="s">
        <v>1410</v>
      </c>
      <c r="X946" s="29"/>
    </row>
    <row r="947" spans="1:24" s="28" customFormat="1" ht="102" customHeight="1">
      <c r="A947" s="9" t="s">
        <v>6959</v>
      </c>
      <c r="B947" s="3" t="s">
        <v>1332</v>
      </c>
      <c r="C947" s="58" t="s">
        <v>1564</v>
      </c>
      <c r="D947" s="4" t="s">
        <v>1563</v>
      </c>
      <c r="E947" s="9" t="s">
        <v>548</v>
      </c>
      <c r="F947" s="9"/>
      <c r="G947" s="29" t="s">
        <v>384</v>
      </c>
      <c r="H947" s="20">
        <v>0</v>
      </c>
      <c r="I947" s="34">
        <v>470000000</v>
      </c>
      <c r="J947" s="21" t="s">
        <v>1330</v>
      </c>
      <c r="K947" s="33" t="s">
        <v>1387</v>
      </c>
      <c r="L947" s="138" t="s">
        <v>3428</v>
      </c>
      <c r="M947" s="141" t="s">
        <v>383</v>
      </c>
      <c r="N947" s="361" t="s">
        <v>8876</v>
      </c>
      <c r="O947" s="3" t="s">
        <v>1382</v>
      </c>
      <c r="P947" s="7" t="s">
        <v>1354</v>
      </c>
      <c r="Q947" s="3" t="s">
        <v>1195</v>
      </c>
      <c r="R947" s="24">
        <v>50</v>
      </c>
      <c r="S947" s="32">
        <v>175</v>
      </c>
      <c r="T947" s="4">
        <f t="shared" si="129"/>
        <v>8750</v>
      </c>
      <c r="U947" s="83">
        <f t="shared" si="130"/>
        <v>9800.0000000000018</v>
      </c>
      <c r="V947" s="9" t="s">
        <v>1341</v>
      </c>
      <c r="W947" s="153" t="s">
        <v>1410</v>
      </c>
      <c r="X947" s="29"/>
    </row>
    <row r="948" spans="1:24" s="28" customFormat="1" ht="102" customHeight="1">
      <c r="A948" s="9" t="s">
        <v>6960</v>
      </c>
      <c r="B948" s="3" t="s">
        <v>1332</v>
      </c>
      <c r="C948" s="58" t="s">
        <v>1564</v>
      </c>
      <c r="D948" s="4" t="s">
        <v>1563</v>
      </c>
      <c r="E948" s="9" t="s">
        <v>549</v>
      </c>
      <c r="F948" s="9"/>
      <c r="G948" s="29" t="s">
        <v>384</v>
      </c>
      <c r="H948" s="20">
        <v>0</v>
      </c>
      <c r="I948" s="34">
        <v>470000000</v>
      </c>
      <c r="J948" s="21" t="s">
        <v>1330</v>
      </c>
      <c r="K948" s="33" t="s">
        <v>1387</v>
      </c>
      <c r="L948" s="138" t="s">
        <v>3428</v>
      </c>
      <c r="M948" s="141" t="s">
        <v>383</v>
      </c>
      <c r="N948" s="361" t="s">
        <v>8876</v>
      </c>
      <c r="O948" s="3" t="s">
        <v>1382</v>
      </c>
      <c r="P948" s="7" t="s">
        <v>1354</v>
      </c>
      <c r="Q948" s="3" t="s">
        <v>1195</v>
      </c>
      <c r="R948" s="24">
        <v>50</v>
      </c>
      <c r="S948" s="32">
        <v>185</v>
      </c>
      <c r="T948" s="4">
        <f t="shared" si="129"/>
        <v>9250</v>
      </c>
      <c r="U948" s="83">
        <f t="shared" si="130"/>
        <v>10360.000000000002</v>
      </c>
      <c r="V948" s="9" t="s">
        <v>1341</v>
      </c>
      <c r="W948" s="153" t="s">
        <v>1410</v>
      </c>
      <c r="X948" s="29"/>
    </row>
    <row r="949" spans="1:24" s="28" customFormat="1" ht="102" customHeight="1">
      <c r="A949" s="9" t="s">
        <v>6961</v>
      </c>
      <c r="B949" s="3" t="s">
        <v>1332</v>
      </c>
      <c r="C949" s="58" t="s">
        <v>1564</v>
      </c>
      <c r="D949" s="4" t="s">
        <v>1563</v>
      </c>
      <c r="E949" s="9" t="s">
        <v>550</v>
      </c>
      <c r="F949" s="9"/>
      <c r="G949" s="29" t="s">
        <v>384</v>
      </c>
      <c r="H949" s="20">
        <v>0</v>
      </c>
      <c r="I949" s="34">
        <v>470000000</v>
      </c>
      <c r="J949" s="21" t="s">
        <v>1330</v>
      </c>
      <c r="K949" s="33" t="s">
        <v>1387</v>
      </c>
      <c r="L949" s="138" t="s">
        <v>3428</v>
      </c>
      <c r="M949" s="141" t="s">
        <v>383</v>
      </c>
      <c r="N949" s="361" t="s">
        <v>8876</v>
      </c>
      <c r="O949" s="3" t="s">
        <v>1382</v>
      </c>
      <c r="P949" s="7" t="s">
        <v>1354</v>
      </c>
      <c r="Q949" s="3" t="s">
        <v>1195</v>
      </c>
      <c r="R949" s="24">
        <v>70</v>
      </c>
      <c r="S949" s="32">
        <v>65</v>
      </c>
      <c r="T949" s="4">
        <f t="shared" si="129"/>
        <v>4550</v>
      </c>
      <c r="U949" s="83">
        <f t="shared" si="130"/>
        <v>5096.0000000000009</v>
      </c>
      <c r="V949" s="9" t="s">
        <v>1341</v>
      </c>
      <c r="W949" s="153" t="s">
        <v>1410</v>
      </c>
      <c r="X949" s="29"/>
    </row>
    <row r="950" spans="1:24" s="28" customFormat="1" ht="102" customHeight="1">
      <c r="A950" s="9" t="s">
        <v>6962</v>
      </c>
      <c r="B950" s="3" t="s">
        <v>1332</v>
      </c>
      <c r="C950" s="58" t="s">
        <v>1564</v>
      </c>
      <c r="D950" s="4" t="s">
        <v>1563</v>
      </c>
      <c r="E950" s="9" t="s">
        <v>551</v>
      </c>
      <c r="F950" s="9"/>
      <c r="G950" s="29" t="s">
        <v>384</v>
      </c>
      <c r="H950" s="20">
        <v>0</v>
      </c>
      <c r="I950" s="34">
        <v>470000000</v>
      </c>
      <c r="J950" s="21" t="s">
        <v>1330</v>
      </c>
      <c r="K950" s="33" t="s">
        <v>1387</v>
      </c>
      <c r="L950" s="138" t="s">
        <v>3428</v>
      </c>
      <c r="M950" s="141" t="s">
        <v>383</v>
      </c>
      <c r="N950" s="361" t="s">
        <v>8876</v>
      </c>
      <c r="O950" s="3" t="s">
        <v>1382</v>
      </c>
      <c r="P950" s="7" t="s">
        <v>1354</v>
      </c>
      <c r="Q950" s="3" t="s">
        <v>1195</v>
      </c>
      <c r="R950" s="24">
        <v>70</v>
      </c>
      <c r="S950" s="32">
        <v>70</v>
      </c>
      <c r="T950" s="4">
        <f t="shared" si="129"/>
        <v>4900</v>
      </c>
      <c r="U950" s="83">
        <f t="shared" si="130"/>
        <v>5488.0000000000009</v>
      </c>
      <c r="V950" s="9" t="s">
        <v>1341</v>
      </c>
      <c r="W950" s="153" t="s">
        <v>1410</v>
      </c>
      <c r="X950" s="29"/>
    </row>
    <row r="951" spans="1:24" s="28" customFormat="1" ht="102" customHeight="1">
      <c r="A951" s="9" t="s">
        <v>6963</v>
      </c>
      <c r="B951" s="3" t="s">
        <v>1332</v>
      </c>
      <c r="C951" s="58" t="s">
        <v>1564</v>
      </c>
      <c r="D951" s="4" t="s">
        <v>1563</v>
      </c>
      <c r="E951" s="9" t="s">
        <v>552</v>
      </c>
      <c r="F951" s="9"/>
      <c r="G951" s="29" t="s">
        <v>384</v>
      </c>
      <c r="H951" s="20">
        <v>0</v>
      </c>
      <c r="I951" s="34">
        <v>470000000</v>
      </c>
      <c r="J951" s="21" t="s">
        <v>1330</v>
      </c>
      <c r="K951" s="33" t="s">
        <v>1387</v>
      </c>
      <c r="L951" s="138" t="s">
        <v>3428</v>
      </c>
      <c r="M951" s="141" t="s">
        <v>383</v>
      </c>
      <c r="N951" s="361" t="s">
        <v>8876</v>
      </c>
      <c r="O951" s="3" t="s">
        <v>1382</v>
      </c>
      <c r="P951" s="7" t="s">
        <v>1354</v>
      </c>
      <c r="Q951" s="3" t="s">
        <v>1195</v>
      </c>
      <c r="R951" s="24">
        <v>70</v>
      </c>
      <c r="S951" s="32">
        <v>95</v>
      </c>
      <c r="T951" s="4">
        <f t="shared" si="129"/>
        <v>6650</v>
      </c>
      <c r="U951" s="83">
        <f t="shared" si="130"/>
        <v>7448.0000000000009</v>
      </c>
      <c r="V951" s="9" t="s">
        <v>1341</v>
      </c>
      <c r="W951" s="153" t="s">
        <v>1410</v>
      </c>
      <c r="X951" s="29"/>
    </row>
    <row r="952" spans="1:24" s="28" customFormat="1" ht="102" customHeight="1">
      <c r="A952" s="9" t="s">
        <v>6964</v>
      </c>
      <c r="B952" s="3" t="s">
        <v>1332</v>
      </c>
      <c r="C952" s="58" t="s">
        <v>1564</v>
      </c>
      <c r="D952" s="4" t="s">
        <v>1563</v>
      </c>
      <c r="E952" s="9" t="s">
        <v>553</v>
      </c>
      <c r="F952" s="9"/>
      <c r="G952" s="29" t="s">
        <v>384</v>
      </c>
      <c r="H952" s="20">
        <v>0</v>
      </c>
      <c r="I952" s="34">
        <v>470000000</v>
      </c>
      <c r="J952" s="21" t="s">
        <v>1330</v>
      </c>
      <c r="K952" s="33" t="s">
        <v>1387</v>
      </c>
      <c r="L952" s="138" t="s">
        <v>3428</v>
      </c>
      <c r="M952" s="141" t="s">
        <v>383</v>
      </c>
      <c r="N952" s="361" t="s">
        <v>8876</v>
      </c>
      <c r="O952" s="3" t="s">
        <v>1382</v>
      </c>
      <c r="P952" s="7" t="s">
        <v>1354</v>
      </c>
      <c r="Q952" s="3" t="s">
        <v>1195</v>
      </c>
      <c r="R952" s="24">
        <v>100</v>
      </c>
      <c r="S952" s="32">
        <v>140</v>
      </c>
      <c r="T952" s="4">
        <f t="shared" si="129"/>
        <v>14000</v>
      </c>
      <c r="U952" s="83">
        <f t="shared" si="130"/>
        <v>15680.000000000002</v>
      </c>
      <c r="V952" s="9" t="s">
        <v>1341</v>
      </c>
      <c r="W952" s="153" t="s">
        <v>1410</v>
      </c>
      <c r="X952" s="29"/>
    </row>
    <row r="953" spans="1:24" s="28" customFormat="1" ht="102" customHeight="1">
      <c r="A953" s="9" t="s">
        <v>6965</v>
      </c>
      <c r="B953" s="3" t="s">
        <v>1332</v>
      </c>
      <c r="C953" s="58" t="s">
        <v>1564</v>
      </c>
      <c r="D953" s="4" t="s">
        <v>1563</v>
      </c>
      <c r="E953" s="9" t="s">
        <v>554</v>
      </c>
      <c r="F953" s="9"/>
      <c r="G953" s="29" t="s">
        <v>384</v>
      </c>
      <c r="H953" s="20">
        <v>0</v>
      </c>
      <c r="I953" s="34">
        <v>470000000</v>
      </c>
      <c r="J953" s="21" t="s">
        <v>1330</v>
      </c>
      <c r="K953" s="33" t="s">
        <v>1387</v>
      </c>
      <c r="L953" s="138" t="s">
        <v>3428</v>
      </c>
      <c r="M953" s="141" t="s">
        <v>383</v>
      </c>
      <c r="N953" s="361" t="s">
        <v>8876</v>
      </c>
      <c r="O953" s="3" t="s">
        <v>1382</v>
      </c>
      <c r="P953" s="7" t="s">
        <v>1354</v>
      </c>
      <c r="Q953" s="3" t="s">
        <v>1195</v>
      </c>
      <c r="R953" s="24">
        <v>100</v>
      </c>
      <c r="S953" s="32">
        <v>155</v>
      </c>
      <c r="T953" s="4">
        <f t="shared" si="129"/>
        <v>15500</v>
      </c>
      <c r="U953" s="83">
        <f t="shared" si="130"/>
        <v>17360</v>
      </c>
      <c r="V953" s="9" t="s">
        <v>1341</v>
      </c>
      <c r="W953" s="153" t="s">
        <v>1410</v>
      </c>
      <c r="X953" s="29"/>
    </row>
    <row r="954" spans="1:24" s="28" customFormat="1" ht="102" customHeight="1">
      <c r="A954" s="9" t="s">
        <v>6966</v>
      </c>
      <c r="B954" s="3" t="s">
        <v>1332</v>
      </c>
      <c r="C954" s="58" t="s">
        <v>1564</v>
      </c>
      <c r="D954" s="4" t="s">
        <v>1563</v>
      </c>
      <c r="E954" s="9" t="s">
        <v>555</v>
      </c>
      <c r="F954" s="9"/>
      <c r="G954" s="29" t="s">
        <v>384</v>
      </c>
      <c r="H954" s="20">
        <v>0</v>
      </c>
      <c r="I954" s="34">
        <v>470000000</v>
      </c>
      <c r="J954" s="21" t="s">
        <v>1330</v>
      </c>
      <c r="K954" s="33" t="s">
        <v>1387</v>
      </c>
      <c r="L954" s="138" t="s">
        <v>3428</v>
      </c>
      <c r="M954" s="141" t="s">
        <v>383</v>
      </c>
      <c r="N954" s="361" t="s">
        <v>8876</v>
      </c>
      <c r="O954" s="3" t="s">
        <v>1382</v>
      </c>
      <c r="P954" s="7" t="s">
        <v>1354</v>
      </c>
      <c r="Q954" s="3" t="s">
        <v>1195</v>
      </c>
      <c r="R954" s="24">
        <v>70</v>
      </c>
      <c r="S954" s="32">
        <v>195</v>
      </c>
      <c r="T954" s="4">
        <f t="shared" si="129"/>
        <v>13650</v>
      </c>
      <c r="U954" s="83">
        <f t="shared" si="130"/>
        <v>15288.000000000002</v>
      </c>
      <c r="V954" s="9" t="s">
        <v>1341</v>
      </c>
      <c r="W954" s="153" t="s">
        <v>1410</v>
      </c>
      <c r="X954" s="29"/>
    </row>
    <row r="955" spans="1:24" s="28" customFormat="1" ht="102" customHeight="1">
      <c r="A955" s="9" t="s">
        <v>6967</v>
      </c>
      <c r="B955" s="3" t="s">
        <v>1332</v>
      </c>
      <c r="C955" s="58" t="s">
        <v>1564</v>
      </c>
      <c r="D955" s="4" t="s">
        <v>1563</v>
      </c>
      <c r="E955" s="9" t="s">
        <v>556</v>
      </c>
      <c r="F955" s="9"/>
      <c r="G955" s="29" t="s">
        <v>384</v>
      </c>
      <c r="H955" s="20">
        <v>0</v>
      </c>
      <c r="I955" s="34">
        <v>470000000</v>
      </c>
      <c r="J955" s="21" t="s">
        <v>1330</v>
      </c>
      <c r="K955" s="33" t="s">
        <v>1387</v>
      </c>
      <c r="L955" s="138" t="s">
        <v>3428</v>
      </c>
      <c r="M955" s="141" t="s">
        <v>383</v>
      </c>
      <c r="N955" s="361" t="s">
        <v>8876</v>
      </c>
      <c r="O955" s="3" t="s">
        <v>1382</v>
      </c>
      <c r="P955" s="7" t="s">
        <v>1354</v>
      </c>
      <c r="Q955" s="3" t="s">
        <v>1195</v>
      </c>
      <c r="R955" s="24">
        <v>50</v>
      </c>
      <c r="S955" s="32">
        <v>350</v>
      </c>
      <c r="T955" s="4">
        <f t="shared" si="129"/>
        <v>17500</v>
      </c>
      <c r="U955" s="83">
        <f t="shared" si="130"/>
        <v>19600.000000000004</v>
      </c>
      <c r="V955" s="9" t="s">
        <v>1341</v>
      </c>
      <c r="W955" s="153" t="s">
        <v>1410</v>
      </c>
      <c r="X955" s="29"/>
    </row>
    <row r="956" spans="1:24" s="28" customFormat="1" ht="102" customHeight="1">
      <c r="A956" s="9" t="s">
        <v>6968</v>
      </c>
      <c r="B956" s="3" t="s">
        <v>1332</v>
      </c>
      <c r="C956" s="58" t="s">
        <v>1564</v>
      </c>
      <c r="D956" s="4" t="s">
        <v>1563</v>
      </c>
      <c r="E956" s="9" t="s">
        <v>557</v>
      </c>
      <c r="F956" s="9"/>
      <c r="G956" s="29" t="s">
        <v>384</v>
      </c>
      <c r="H956" s="20">
        <v>0</v>
      </c>
      <c r="I956" s="34">
        <v>470000000</v>
      </c>
      <c r="J956" s="21" t="s">
        <v>1330</v>
      </c>
      <c r="K956" s="33" t="s">
        <v>1387</v>
      </c>
      <c r="L956" s="138" t="s">
        <v>3428</v>
      </c>
      <c r="M956" s="141" t="s">
        <v>383</v>
      </c>
      <c r="N956" s="361" t="s">
        <v>8876</v>
      </c>
      <c r="O956" s="3" t="s">
        <v>1382</v>
      </c>
      <c r="P956" s="7" t="s">
        <v>1354</v>
      </c>
      <c r="Q956" s="3" t="s">
        <v>1195</v>
      </c>
      <c r="R956" s="24">
        <v>50</v>
      </c>
      <c r="S956" s="32">
        <v>380</v>
      </c>
      <c r="T956" s="4">
        <f t="shared" si="129"/>
        <v>19000</v>
      </c>
      <c r="U956" s="83">
        <f t="shared" si="130"/>
        <v>21280.000000000004</v>
      </c>
      <c r="V956" s="9" t="s">
        <v>1341</v>
      </c>
      <c r="W956" s="153" t="s">
        <v>1410</v>
      </c>
      <c r="X956" s="29"/>
    </row>
    <row r="957" spans="1:24" s="28" customFormat="1" ht="102" customHeight="1">
      <c r="A957" s="9" t="s">
        <v>6969</v>
      </c>
      <c r="B957" s="3" t="s">
        <v>1332</v>
      </c>
      <c r="C957" s="39" t="s">
        <v>1562</v>
      </c>
      <c r="D957" s="3" t="s">
        <v>1561</v>
      </c>
      <c r="E957" s="9" t="s">
        <v>1560</v>
      </c>
      <c r="F957" s="9"/>
      <c r="G957" s="29" t="s">
        <v>384</v>
      </c>
      <c r="H957" s="20">
        <v>0</v>
      </c>
      <c r="I957" s="34">
        <v>470000000</v>
      </c>
      <c r="J957" s="21" t="s">
        <v>1330</v>
      </c>
      <c r="K957" s="33" t="s">
        <v>1387</v>
      </c>
      <c r="L957" s="138" t="s">
        <v>3428</v>
      </c>
      <c r="M957" s="141" t="s">
        <v>383</v>
      </c>
      <c r="N957" s="361" t="s">
        <v>8876</v>
      </c>
      <c r="O957" s="3" t="s">
        <v>1382</v>
      </c>
      <c r="P957" s="7" t="s">
        <v>1355</v>
      </c>
      <c r="Q957" s="30" t="s">
        <v>1196</v>
      </c>
      <c r="R957" s="24">
        <v>100</v>
      </c>
      <c r="S957" s="32">
        <v>544</v>
      </c>
      <c r="T957" s="4">
        <f t="shared" si="129"/>
        <v>54400</v>
      </c>
      <c r="U957" s="83">
        <f t="shared" si="130"/>
        <v>60928.000000000007</v>
      </c>
      <c r="V957" s="9" t="s">
        <v>1341</v>
      </c>
      <c r="W957" s="153" t="s">
        <v>1410</v>
      </c>
      <c r="X957" s="29"/>
    </row>
    <row r="958" spans="1:24" s="28" customFormat="1" ht="102" customHeight="1">
      <c r="A958" s="9" t="s">
        <v>6970</v>
      </c>
      <c r="B958" s="3" t="s">
        <v>1332</v>
      </c>
      <c r="C958" s="39" t="s">
        <v>1559</v>
      </c>
      <c r="D958" s="31" t="s">
        <v>1558</v>
      </c>
      <c r="E958" s="9" t="s">
        <v>1557</v>
      </c>
      <c r="F958" s="9"/>
      <c r="G958" s="29" t="s">
        <v>384</v>
      </c>
      <c r="H958" s="20">
        <v>0</v>
      </c>
      <c r="I958" s="34">
        <v>470000000</v>
      </c>
      <c r="J958" s="21" t="s">
        <v>1330</v>
      </c>
      <c r="K958" s="33" t="s">
        <v>1387</v>
      </c>
      <c r="L958" s="138" t="s">
        <v>3428</v>
      </c>
      <c r="M958" s="141" t="s">
        <v>383</v>
      </c>
      <c r="N958" s="361" t="s">
        <v>8876</v>
      </c>
      <c r="O958" s="3" t="s">
        <v>1382</v>
      </c>
      <c r="P958" s="7" t="s">
        <v>1355</v>
      </c>
      <c r="Q958" s="30" t="s">
        <v>1196</v>
      </c>
      <c r="R958" s="24">
        <v>60</v>
      </c>
      <c r="S958" s="32">
        <v>425</v>
      </c>
      <c r="T958" s="4">
        <f t="shared" si="129"/>
        <v>25500</v>
      </c>
      <c r="U958" s="83">
        <f t="shared" si="130"/>
        <v>28560.000000000004</v>
      </c>
      <c r="V958" s="9" t="s">
        <v>1341</v>
      </c>
      <c r="W958" s="153" t="s">
        <v>1410</v>
      </c>
      <c r="X958" s="29"/>
    </row>
    <row r="959" spans="1:24" s="28" customFormat="1" ht="102" customHeight="1">
      <c r="A959" s="9" t="s">
        <v>6971</v>
      </c>
      <c r="B959" s="3" t="s">
        <v>1332</v>
      </c>
      <c r="C959" s="39" t="s">
        <v>1556</v>
      </c>
      <c r="D959" s="31" t="s">
        <v>1547</v>
      </c>
      <c r="E959" s="31" t="s">
        <v>1555</v>
      </c>
      <c r="F959" s="31"/>
      <c r="G959" s="29" t="s">
        <v>384</v>
      </c>
      <c r="H959" s="20">
        <v>0</v>
      </c>
      <c r="I959" s="34">
        <v>470000000</v>
      </c>
      <c r="J959" s="21" t="s">
        <v>1330</v>
      </c>
      <c r="K959" s="33" t="s">
        <v>1387</v>
      </c>
      <c r="L959" s="138" t="s">
        <v>3428</v>
      </c>
      <c r="M959" s="141" t="s">
        <v>383</v>
      </c>
      <c r="N959" s="361" t="s">
        <v>8876</v>
      </c>
      <c r="O959" s="3" t="s">
        <v>1382</v>
      </c>
      <c r="P959" s="7" t="s">
        <v>1350</v>
      </c>
      <c r="Q959" s="3" t="s">
        <v>1335</v>
      </c>
      <c r="R959" s="24">
        <v>1785</v>
      </c>
      <c r="S959" s="32">
        <v>138</v>
      </c>
      <c r="T959" s="4">
        <f t="shared" si="129"/>
        <v>246330</v>
      </c>
      <c r="U959" s="83">
        <f t="shared" si="130"/>
        <v>275889.60000000003</v>
      </c>
      <c r="V959" s="9" t="s">
        <v>1341</v>
      </c>
      <c r="W959" s="153" t="s">
        <v>1410</v>
      </c>
      <c r="X959" s="29"/>
    </row>
    <row r="960" spans="1:24" s="28" customFormat="1" ht="102" customHeight="1">
      <c r="A960" s="9" t="s">
        <v>6972</v>
      </c>
      <c r="B960" s="3" t="s">
        <v>1332</v>
      </c>
      <c r="C960" s="39" t="s">
        <v>1554</v>
      </c>
      <c r="D960" s="31" t="s">
        <v>1547</v>
      </c>
      <c r="E960" s="31" t="s">
        <v>1553</v>
      </c>
      <c r="F960" s="31"/>
      <c r="G960" s="29" t="s">
        <v>384</v>
      </c>
      <c r="H960" s="20">
        <v>0</v>
      </c>
      <c r="I960" s="34">
        <v>470000000</v>
      </c>
      <c r="J960" s="21" t="s">
        <v>1330</v>
      </c>
      <c r="K960" s="33" t="s">
        <v>1387</v>
      </c>
      <c r="L960" s="138" t="s">
        <v>3428</v>
      </c>
      <c r="M960" s="141" t="s">
        <v>383</v>
      </c>
      <c r="N960" s="361" t="s">
        <v>8876</v>
      </c>
      <c r="O960" s="3" t="s">
        <v>1382</v>
      </c>
      <c r="P960" s="7" t="s">
        <v>1350</v>
      </c>
      <c r="Q960" s="3" t="s">
        <v>1335</v>
      </c>
      <c r="R960" s="24">
        <v>1630</v>
      </c>
      <c r="S960" s="32">
        <v>157</v>
      </c>
      <c r="T960" s="4">
        <f t="shared" si="129"/>
        <v>255910</v>
      </c>
      <c r="U960" s="83">
        <f t="shared" si="130"/>
        <v>286619.2</v>
      </c>
      <c r="V960" s="9" t="s">
        <v>1341</v>
      </c>
      <c r="W960" s="153" t="s">
        <v>1410</v>
      </c>
      <c r="X960" s="29"/>
    </row>
    <row r="961" spans="1:24" s="28" customFormat="1" ht="102" customHeight="1">
      <c r="A961" s="9" t="s">
        <v>6973</v>
      </c>
      <c r="B961" s="3" t="s">
        <v>1332</v>
      </c>
      <c r="C961" s="39" t="s">
        <v>1552</v>
      </c>
      <c r="D961" s="31" t="s">
        <v>1547</v>
      </c>
      <c r="E961" s="31" t="s">
        <v>1551</v>
      </c>
      <c r="F961" s="31"/>
      <c r="G961" s="29" t="s">
        <v>384</v>
      </c>
      <c r="H961" s="20">
        <v>0</v>
      </c>
      <c r="I961" s="34">
        <v>470000000</v>
      </c>
      <c r="J961" s="21" t="s">
        <v>1330</v>
      </c>
      <c r="K961" s="33" t="s">
        <v>1387</v>
      </c>
      <c r="L961" s="138" t="s">
        <v>3428</v>
      </c>
      <c r="M961" s="141" t="s">
        <v>383</v>
      </c>
      <c r="N961" s="361" t="s">
        <v>8876</v>
      </c>
      <c r="O961" s="3" t="s">
        <v>1382</v>
      </c>
      <c r="P961" s="7" t="s">
        <v>1350</v>
      </c>
      <c r="Q961" s="3" t="s">
        <v>1335</v>
      </c>
      <c r="R961" s="24">
        <v>1800</v>
      </c>
      <c r="S961" s="32">
        <v>244</v>
      </c>
      <c r="T961" s="4">
        <f t="shared" si="129"/>
        <v>439200</v>
      </c>
      <c r="U961" s="83">
        <f t="shared" si="130"/>
        <v>491904.00000000006</v>
      </c>
      <c r="V961" s="9" t="s">
        <v>1341</v>
      </c>
      <c r="W961" s="153" t="s">
        <v>1410</v>
      </c>
      <c r="X961" s="29"/>
    </row>
    <row r="962" spans="1:24" s="28" customFormat="1" ht="102" customHeight="1">
      <c r="A962" s="9" t="s">
        <v>6974</v>
      </c>
      <c r="B962" s="3" t="s">
        <v>1332</v>
      </c>
      <c r="C962" s="39" t="s">
        <v>1550</v>
      </c>
      <c r="D962" s="31" t="s">
        <v>1547</v>
      </c>
      <c r="E962" s="31" t="s">
        <v>1549</v>
      </c>
      <c r="F962" s="31"/>
      <c r="G962" s="29" t="s">
        <v>384</v>
      </c>
      <c r="H962" s="20">
        <v>0</v>
      </c>
      <c r="I962" s="34">
        <v>470000000</v>
      </c>
      <c r="J962" s="21" t="s">
        <v>1330</v>
      </c>
      <c r="K962" s="33" t="s">
        <v>1387</v>
      </c>
      <c r="L962" s="138" t="s">
        <v>3428</v>
      </c>
      <c r="M962" s="141" t="s">
        <v>383</v>
      </c>
      <c r="N962" s="361" t="s">
        <v>8876</v>
      </c>
      <c r="O962" s="3" t="s">
        <v>1382</v>
      </c>
      <c r="P962" s="7" t="s">
        <v>1350</v>
      </c>
      <c r="Q962" s="3" t="s">
        <v>1335</v>
      </c>
      <c r="R962" s="24">
        <v>680</v>
      </c>
      <c r="S962" s="32">
        <v>288</v>
      </c>
      <c r="T962" s="4">
        <f t="shared" si="129"/>
        <v>195840</v>
      </c>
      <c r="U962" s="83">
        <f t="shared" si="130"/>
        <v>219340.80000000002</v>
      </c>
      <c r="V962" s="9" t="s">
        <v>1341</v>
      </c>
      <c r="W962" s="153" t="s">
        <v>1410</v>
      </c>
      <c r="X962" s="29"/>
    </row>
    <row r="963" spans="1:24" s="28" customFormat="1" ht="102" customHeight="1">
      <c r="A963" s="9" t="s">
        <v>6975</v>
      </c>
      <c r="B963" s="3" t="s">
        <v>1332</v>
      </c>
      <c r="C963" s="39" t="s">
        <v>1548</v>
      </c>
      <c r="D963" s="31" t="s">
        <v>1547</v>
      </c>
      <c r="E963" s="31" t="s">
        <v>1546</v>
      </c>
      <c r="F963" s="31"/>
      <c r="G963" s="29" t="s">
        <v>384</v>
      </c>
      <c r="H963" s="20">
        <v>0</v>
      </c>
      <c r="I963" s="34">
        <v>470000000</v>
      </c>
      <c r="J963" s="21" t="s">
        <v>1330</v>
      </c>
      <c r="K963" s="33" t="s">
        <v>1387</v>
      </c>
      <c r="L963" s="138" t="s">
        <v>3428</v>
      </c>
      <c r="M963" s="141" t="s">
        <v>383</v>
      </c>
      <c r="N963" s="361" t="s">
        <v>8876</v>
      </c>
      <c r="O963" s="3" t="s">
        <v>1382</v>
      </c>
      <c r="P963" s="7" t="s">
        <v>1350</v>
      </c>
      <c r="Q963" s="3" t="s">
        <v>1335</v>
      </c>
      <c r="R963" s="24">
        <v>335</v>
      </c>
      <c r="S963" s="32">
        <v>492</v>
      </c>
      <c r="T963" s="4">
        <f t="shared" si="129"/>
        <v>164820</v>
      </c>
      <c r="U963" s="83">
        <f t="shared" si="130"/>
        <v>184598.40000000002</v>
      </c>
      <c r="V963" s="9" t="s">
        <v>1341</v>
      </c>
      <c r="W963" s="153" t="s">
        <v>1410</v>
      </c>
      <c r="X963" s="29"/>
    </row>
    <row r="964" spans="1:24" s="28" customFormat="1" ht="102" customHeight="1">
      <c r="A964" s="9" t="s">
        <v>6976</v>
      </c>
      <c r="B964" s="3" t="s">
        <v>1332</v>
      </c>
      <c r="C964" s="56" t="s">
        <v>1545</v>
      </c>
      <c r="D964" s="55" t="s">
        <v>1544</v>
      </c>
      <c r="E964" s="9" t="s">
        <v>572</v>
      </c>
      <c r="F964" s="9"/>
      <c r="G964" s="29" t="s">
        <v>384</v>
      </c>
      <c r="H964" s="20">
        <v>0</v>
      </c>
      <c r="I964" s="34">
        <v>470000000</v>
      </c>
      <c r="J964" s="21" t="s">
        <v>1330</v>
      </c>
      <c r="K964" s="33" t="s">
        <v>1387</v>
      </c>
      <c r="L964" s="138" t="s">
        <v>3428</v>
      </c>
      <c r="M964" s="141" t="s">
        <v>383</v>
      </c>
      <c r="N964" s="361" t="s">
        <v>8876</v>
      </c>
      <c r="O964" s="3" t="s">
        <v>1382</v>
      </c>
      <c r="P964" s="7" t="s">
        <v>1354</v>
      </c>
      <c r="Q964" s="394" t="s">
        <v>1356</v>
      </c>
      <c r="R964" s="24">
        <v>5000</v>
      </c>
      <c r="S964" s="32">
        <v>15</v>
      </c>
      <c r="T964" s="24">
        <v>0</v>
      </c>
      <c r="U964" s="83">
        <f t="shared" si="130"/>
        <v>0</v>
      </c>
      <c r="V964" s="9" t="s">
        <v>1341</v>
      </c>
      <c r="W964" s="153" t="s">
        <v>1410</v>
      </c>
      <c r="X964" s="29" t="s">
        <v>9103</v>
      </c>
    </row>
    <row r="965" spans="1:24" s="28" customFormat="1" ht="102" customHeight="1">
      <c r="A965" s="9" t="s">
        <v>6977</v>
      </c>
      <c r="B965" s="3" t="s">
        <v>1332</v>
      </c>
      <c r="C965" s="56" t="s">
        <v>1541</v>
      </c>
      <c r="D965" s="55" t="s">
        <v>1540</v>
      </c>
      <c r="E965" s="9" t="s">
        <v>574</v>
      </c>
      <c r="F965" s="9" t="s">
        <v>558</v>
      </c>
      <c r="G965" s="29" t="s">
        <v>384</v>
      </c>
      <c r="H965" s="20">
        <v>0</v>
      </c>
      <c r="I965" s="34">
        <v>470000000</v>
      </c>
      <c r="J965" s="21" t="s">
        <v>1330</v>
      </c>
      <c r="K965" s="33" t="s">
        <v>1387</v>
      </c>
      <c r="L965" s="138" t="s">
        <v>3428</v>
      </c>
      <c r="M965" s="141" t="s">
        <v>383</v>
      </c>
      <c r="N965" s="361" t="s">
        <v>8876</v>
      </c>
      <c r="O965" s="3" t="s">
        <v>1382</v>
      </c>
      <c r="P965" s="7" t="s">
        <v>1354</v>
      </c>
      <c r="Q965" s="35" t="s">
        <v>1356</v>
      </c>
      <c r="R965" s="24">
        <v>30</v>
      </c>
      <c r="S965" s="32">
        <v>245</v>
      </c>
      <c r="T965" s="4">
        <f>R965*S965</f>
        <v>7350</v>
      </c>
      <c r="U965" s="83">
        <f t="shared" si="130"/>
        <v>8232</v>
      </c>
      <c r="V965" s="9" t="s">
        <v>1341</v>
      </c>
      <c r="W965" s="153" t="s">
        <v>1410</v>
      </c>
      <c r="X965" s="29"/>
    </row>
    <row r="966" spans="1:24" s="28" customFormat="1" ht="102" customHeight="1">
      <c r="A966" s="9" t="s">
        <v>6978</v>
      </c>
      <c r="B966" s="3" t="s">
        <v>1332</v>
      </c>
      <c r="C966" s="56" t="s">
        <v>1543</v>
      </c>
      <c r="D966" s="55" t="s">
        <v>1540</v>
      </c>
      <c r="E966" s="9" t="s">
        <v>575</v>
      </c>
      <c r="F966" s="9" t="s">
        <v>559</v>
      </c>
      <c r="G966" s="29" t="s">
        <v>384</v>
      </c>
      <c r="H966" s="20">
        <v>0</v>
      </c>
      <c r="I966" s="34">
        <v>470000000</v>
      </c>
      <c r="J966" s="21" t="s">
        <v>1330</v>
      </c>
      <c r="K966" s="33" t="s">
        <v>1387</v>
      </c>
      <c r="L966" s="138" t="s">
        <v>3428</v>
      </c>
      <c r="M966" s="141" t="s">
        <v>383</v>
      </c>
      <c r="N966" s="361" t="s">
        <v>8876</v>
      </c>
      <c r="O966" s="3" t="s">
        <v>1382</v>
      </c>
      <c r="P966" s="7" t="s">
        <v>1354</v>
      </c>
      <c r="Q966" s="35" t="s">
        <v>1356</v>
      </c>
      <c r="R966" s="24">
        <v>40</v>
      </c>
      <c r="S966" s="32">
        <v>490</v>
      </c>
      <c r="T966" s="4">
        <f>R966*S966</f>
        <v>19600</v>
      </c>
      <c r="U966" s="83">
        <f t="shared" si="130"/>
        <v>21952.000000000004</v>
      </c>
      <c r="V966" s="9" t="s">
        <v>1341</v>
      </c>
      <c r="W966" s="153" t="s">
        <v>1410</v>
      </c>
      <c r="X966" s="29"/>
    </row>
    <row r="967" spans="1:24" s="28" customFormat="1" ht="102" customHeight="1">
      <c r="A967" s="9" t="s">
        <v>6979</v>
      </c>
      <c r="B967" s="3" t="s">
        <v>1332</v>
      </c>
      <c r="C967" s="56" t="s">
        <v>1542</v>
      </c>
      <c r="D967" s="55" t="s">
        <v>1540</v>
      </c>
      <c r="E967" s="9" t="s">
        <v>577</v>
      </c>
      <c r="F967" s="9" t="s">
        <v>560</v>
      </c>
      <c r="G967" s="29" t="s">
        <v>384</v>
      </c>
      <c r="H967" s="20">
        <v>0</v>
      </c>
      <c r="I967" s="34">
        <v>470000000</v>
      </c>
      <c r="J967" s="21" t="s">
        <v>1330</v>
      </c>
      <c r="K967" s="33" t="s">
        <v>1387</v>
      </c>
      <c r="L967" s="138" t="s">
        <v>3428</v>
      </c>
      <c r="M967" s="141" t="s">
        <v>383</v>
      </c>
      <c r="N967" s="361" t="s">
        <v>8876</v>
      </c>
      <c r="O967" s="3" t="s">
        <v>1382</v>
      </c>
      <c r="P967" s="7" t="s">
        <v>1354</v>
      </c>
      <c r="Q967" s="35" t="s">
        <v>1356</v>
      </c>
      <c r="R967" s="24">
        <v>30</v>
      </c>
      <c r="S967" s="32">
        <v>520</v>
      </c>
      <c r="T967" s="4">
        <f>R967*S967</f>
        <v>15600</v>
      </c>
      <c r="U967" s="83">
        <f t="shared" si="130"/>
        <v>17472</v>
      </c>
      <c r="V967" s="9" t="s">
        <v>1341</v>
      </c>
      <c r="W967" s="153" t="s">
        <v>1410</v>
      </c>
      <c r="X967" s="29"/>
    </row>
    <row r="968" spans="1:24" s="28" customFormat="1" ht="102" customHeight="1">
      <c r="A968" s="9" t="s">
        <v>6980</v>
      </c>
      <c r="B968" s="3" t="s">
        <v>1332</v>
      </c>
      <c r="C968" s="429" t="s">
        <v>1541</v>
      </c>
      <c r="D968" s="55" t="s">
        <v>1540</v>
      </c>
      <c r="E968" s="9" t="s">
        <v>579</v>
      </c>
      <c r="F968" s="9" t="s">
        <v>10288</v>
      </c>
      <c r="G968" s="29" t="s">
        <v>384</v>
      </c>
      <c r="H968" s="20">
        <v>0</v>
      </c>
      <c r="I968" s="34">
        <v>470000000</v>
      </c>
      <c r="J968" s="21" t="s">
        <v>1330</v>
      </c>
      <c r="K968" s="33" t="s">
        <v>1387</v>
      </c>
      <c r="L968" s="138" t="s">
        <v>3428</v>
      </c>
      <c r="M968" s="141" t="s">
        <v>383</v>
      </c>
      <c r="N968" s="3" t="s">
        <v>8876</v>
      </c>
      <c r="O968" s="3" t="s">
        <v>1382</v>
      </c>
      <c r="P968" s="7" t="s">
        <v>1354</v>
      </c>
      <c r="Q968" s="35" t="s">
        <v>1356</v>
      </c>
      <c r="R968" s="24">
        <v>50</v>
      </c>
      <c r="S968" s="32">
        <v>154</v>
      </c>
      <c r="T968" s="4">
        <f t="shared" ref="T968" si="131">R968*S968</f>
        <v>7700</v>
      </c>
      <c r="U968" s="83">
        <f t="shared" si="130"/>
        <v>8624</v>
      </c>
      <c r="V968" s="9" t="s">
        <v>1341</v>
      </c>
      <c r="W968" s="153" t="s">
        <v>1410</v>
      </c>
      <c r="X968" s="29"/>
    </row>
    <row r="969" spans="1:24" s="28" customFormat="1" ht="102" customHeight="1">
      <c r="A969" s="9" t="s">
        <v>6981</v>
      </c>
      <c r="B969" s="3" t="s">
        <v>1332</v>
      </c>
      <c r="C969" s="56" t="s">
        <v>1539</v>
      </c>
      <c r="D969" s="49" t="s">
        <v>3459</v>
      </c>
      <c r="E969" s="9" t="s">
        <v>3460</v>
      </c>
      <c r="F969" s="9"/>
      <c r="G969" s="29" t="s">
        <v>384</v>
      </c>
      <c r="H969" s="20">
        <v>0</v>
      </c>
      <c r="I969" s="34">
        <v>470000000</v>
      </c>
      <c r="J969" s="21" t="s">
        <v>1330</v>
      </c>
      <c r="K969" s="33" t="s">
        <v>1387</v>
      </c>
      <c r="L969" s="138" t="s">
        <v>3428</v>
      </c>
      <c r="M969" s="141" t="s">
        <v>383</v>
      </c>
      <c r="N969" s="361" t="s">
        <v>8876</v>
      </c>
      <c r="O969" s="3" t="s">
        <v>1382</v>
      </c>
      <c r="P969" s="7" t="s">
        <v>1354</v>
      </c>
      <c r="Q969" s="35" t="s">
        <v>1356</v>
      </c>
      <c r="R969" s="9">
        <v>50</v>
      </c>
      <c r="S969" s="4">
        <v>435</v>
      </c>
      <c r="T969" s="4">
        <f>R969*S969</f>
        <v>21750</v>
      </c>
      <c r="U969" s="83">
        <f t="shared" ref="U969:U1047" si="132">T969*1.12</f>
        <v>24360.000000000004</v>
      </c>
      <c r="V969" s="9" t="s">
        <v>1341</v>
      </c>
      <c r="W969" s="153" t="s">
        <v>1410</v>
      </c>
      <c r="X969" s="29"/>
    </row>
    <row r="970" spans="1:24" s="28" customFormat="1" ht="102" customHeight="1">
      <c r="A970" s="9" t="s">
        <v>6982</v>
      </c>
      <c r="B970" s="3" t="s">
        <v>1332</v>
      </c>
      <c r="C970" s="56" t="s">
        <v>1539</v>
      </c>
      <c r="D970" s="49" t="s">
        <v>3459</v>
      </c>
      <c r="E970" s="9" t="s">
        <v>3461</v>
      </c>
      <c r="F970" s="9"/>
      <c r="G970" s="29" t="s">
        <v>384</v>
      </c>
      <c r="H970" s="20">
        <v>0</v>
      </c>
      <c r="I970" s="34">
        <v>470000000</v>
      </c>
      <c r="J970" s="21" t="s">
        <v>1330</v>
      </c>
      <c r="K970" s="33" t="s">
        <v>1387</v>
      </c>
      <c r="L970" s="138" t="s">
        <v>3428</v>
      </c>
      <c r="M970" s="141" t="s">
        <v>383</v>
      </c>
      <c r="N970" s="361" t="s">
        <v>8876</v>
      </c>
      <c r="O970" s="3" t="s">
        <v>1382</v>
      </c>
      <c r="P970" s="7" t="s">
        <v>1354</v>
      </c>
      <c r="Q970" s="35" t="s">
        <v>1356</v>
      </c>
      <c r="R970" s="9">
        <v>50</v>
      </c>
      <c r="S970" s="4">
        <v>182</v>
      </c>
      <c r="T970" s="4">
        <f>R970*S970</f>
        <v>9100</v>
      </c>
      <c r="U970" s="83">
        <f t="shared" si="132"/>
        <v>10192.000000000002</v>
      </c>
      <c r="V970" s="9" t="s">
        <v>1341</v>
      </c>
      <c r="W970" s="153" t="s">
        <v>1410</v>
      </c>
      <c r="X970" s="29"/>
    </row>
    <row r="971" spans="1:24" s="28" customFormat="1" ht="102" customHeight="1">
      <c r="A971" s="9" t="s">
        <v>6983</v>
      </c>
      <c r="B971" s="3" t="s">
        <v>1332</v>
      </c>
      <c r="C971" s="39" t="s">
        <v>10383</v>
      </c>
      <c r="D971" s="45" t="s">
        <v>1538</v>
      </c>
      <c r="E971" s="45" t="s">
        <v>467</v>
      </c>
      <c r="F971" s="45"/>
      <c r="G971" s="29" t="s">
        <v>385</v>
      </c>
      <c r="H971" s="20">
        <v>0</v>
      </c>
      <c r="I971" s="34">
        <v>470000000</v>
      </c>
      <c r="J971" s="21" t="s">
        <v>1330</v>
      </c>
      <c r="K971" s="33" t="s">
        <v>1425</v>
      </c>
      <c r="L971" s="138" t="s">
        <v>3428</v>
      </c>
      <c r="M971" s="141" t="s">
        <v>383</v>
      </c>
      <c r="N971" s="361" t="s">
        <v>3442</v>
      </c>
      <c r="O971" s="3" t="s">
        <v>1382</v>
      </c>
      <c r="P971" s="7" t="s">
        <v>1354</v>
      </c>
      <c r="Q971" s="3" t="s">
        <v>1195</v>
      </c>
      <c r="R971" s="44">
        <v>8</v>
      </c>
      <c r="S971" s="32">
        <v>66725</v>
      </c>
      <c r="T971" s="4">
        <f>R971*S971</f>
        <v>533800</v>
      </c>
      <c r="U971" s="83">
        <f t="shared" si="132"/>
        <v>597856</v>
      </c>
      <c r="V971" s="9" t="s">
        <v>1341</v>
      </c>
      <c r="W971" s="153" t="s">
        <v>1410</v>
      </c>
      <c r="X971" s="29"/>
    </row>
    <row r="972" spans="1:24" s="28" customFormat="1" ht="102" customHeight="1">
      <c r="A972" s="9" t="s">
        <v>6984</v>
      </c>
      <c r="B972" s="3" t="s">
        <v>1332</v>
      </c>
      <c r="C972" s="39" t="s">
        <v>10384</v>
      </c>
      <c r="D972" s="45" t="s">
        <v>466</v>
      </c>
      <c r="E972" s="9" t="s">
        <v>585</v>
      </c>
      <c r="F972" s="3" t="s">
        <v>1537</v>
      </c>
      <c r="G972" s="29" t="s">
        <v>385</v>
      </c>
      <c r="H972" s="20">
        <v>0</v>
      </c>
      <c r="I972" s="34">
        <v>470000000</v>
      </c>
      <c r="J972" s="21" t="s">
        <v>1330</v>
      </c>
      <c r="K972" s="33" t="s">
        <v>1425</v>
      </c>
      <c r="L972" s="138" t="s">
        <v>3428</v>
      </c>
      <c r="M972" s="141" t="s">
        <v>383</v>
      </c>
      <c r="N972" s="361" t="s">
        <v>3442</v>
      </c>
      <c r="O972" s="3" t="s">
        <v>1382</v>
      </c>
      <c r="P972" s="7" t="s">
        <v>1354</v>
      </c>
      <c r="Q972" s="3" t="s">
        <v>1195</v>
      </c>
      <c r="R972" s="44">
        <v>100</v>
      </c>
      <c r="S972" s="32">
        <v>67860</v>
      </c>
      <c r="T972" s="4">
        <f>R972*S972</f>
        <v>6786000</v>
      </c>
      <c r="U972" s="83">
        <f t="shared" si="132"/>
        <v>7600320.0000000009</v>
      </c>
      <c r="V972" s="9" t="s">
        <v>1341</v>
      </c>
      <c r="W972" s="153" t="s">
        <v>1410</v>
      </c>
      <c r="X972" s="29"/>
    </row>
    <row r="973" spans="1:24" s="28" customFormat="1" ht="102" customHeight="1">
      <c r="A973" s="9" t="s">
        <v>6985</v>
      </c>
      <c r="B973" s="3" t="s">
        <v>1332</v>
      </c>
      <c r="C973" s="39" t="s">
        <v>1440</v>
      </c>
      <c r="D973" s="4" t="s">
        <v>1531</v>
      </c>
      <c r="E973" s="9" t="s">
        <v>587</v>
      </c>
      <c r="F973" s="31" t="s">
        <v>1536</v>
      </c>
      <c r="G973" s="29" t="s">
        <v>384</v>
      </c>
      <c r="H973" s="20">
        <v>0</v>
      </c>
      <c r="I973" s="34">
        <v>470000000</v>
      </c>
      <c r="J973" s="21" t="s">
        <v>1330</v>
      </c>
      <c r="K973" s="33" t="s">
        <v>1391</v>
      </c>
      <c r="L973" s="138" t="s">
        <v>3428</v>
      </c>
      <c r="M973" s="141" t="s">
        <v>383</v>
      </c>
      <c r="N973" s="361" t="s">
        <v>8876</v>
      </c>
      <c r="O973" s="3" t="s">
        <v>1382</v>
      </c>
      <c r="P973" s="7" t="s">
        <v>1354</v>
      </c>
      <c r="Q973" s="3" t="s">
        <v>1195</v>
      </c>
      <c r="R973" s="37">
        <v>34</v>
      </c>
      <c r="S973" s="32">
        <v>29348</v>
      </c>
      <c r="T973" s="4">
        <v>997832</v>
      </c>
      <c r="U973" s="83">
        <f t="shared" si="132"/>
        <v>1117571.8400000001</v>
      </c>
      <c r="V973" s="9" t="s">
        <v>1341</v>
      </c>
      <c r="W973" s="153" t="s">
        <v>1410</v>
      </c>
      <c r="X973" s="29"/>
    </row>
    <row r="974" spans="1:24" s="28" customFormat="1" ht="102" customHeight="1">
      <c r="A974" s="9" t="s">
        <v>6986</v>
      </c>
      <c r="B974" s="3" t="s">
        <v>1332</v>
      </c>
      <c r="C974" s="39" t="s">
        <v>1440</v>
      </c>
      <c r="D974" s="4" t="s">
        <v>1531</v>
      </c>
      <c r="E974" s="9" t="s">
        <v>589</v>
      </c>
      <c r="F974" s="3" t="s">
        <v>1535</v>
      </c>
      <c r="G974" s="29" t="s">
        <v>384</v>
      </c>
      <c r="H974" s="20">
        <v>0</v>
      </c>
      <c r="I974" s="34">
        <v>470000000</v>
      </c>
      <c r="J974" s="21" t="s">
        <v>1330</v>
      </c>
      <c r="K974" s="33" t="s">
        <v>1391</v>
      </c>
      <c r="L974" s="138" t="s">
        <v>3428</v>
      </c>
      <c r="M974" s="141" t="s">
        <v>383</v>
      </c>
      <c r="N974" s="361" t="s">
        <v>8876</v>
      </c>
      <c r="O974" s="3" t="s">
        <v>1382</v>
      </c>
      <c r="P974" s="7" t="s">
        <v>1354</v>
      </c>
      <c r="Q974" s="3" t="s">
        <v>1195</v>
      </c>
      <c r="R974" s="37">
        <v>5</v>
      </c>
      <c r="S974" s="32">
        <v>25645</v>
      </c>
      <c r="T974" s="4">
        <v>128225</v>
      </c>
      <c r="U974" s="83">
        <f t="shared" si="132"/>
        <v>143612</v>
      </c>
      <c r="V974" s="9" t="s">
        <v>1341</v>
      </c>
      <c r="W974" s="153" t="s">
        <v>1410</v>
      </c>
      <c r="X974" s="29"/>
    </row>
    <row r="975" spans="1:24" s="28" customFormat="1" ht="102" customHeight="1">
      <c r="A975" s="9" t="s">
        <v>6987</v>
      </c>
      <c r="B975" s="3" t="s">
        <v>1332</v>
      </c>
      <c r="C975" s="39" t="s">
        <v>1440</v>
      </c>
      <c r="D975" s="4" t="s">
        <v>1531</v>
      </c>
      <c r="E975" s="9" t="s">
        <v>592</v>
      </c>
      <c r="F975" s="35" t="s">
        <v>1534</v>
      </c>
      <c r="G975" s="29" t="s">
        <v>384</v>
      </c>
      <c r="H975" s="20">
        <v>0</v>
      </c>
      <c r="I975" s="34">
        <v>470000000</v>
      </c>
      <c r="J975" s="21" t="s">
        <v>1330</v>
      </c>
      <c r="K975" s="33" t="s">
        <v>1391</v>
      </c>
      <c r="L975" s="138" t="s">
        <v>3428</v>
      </c>
      <c r="M975" s="141" t="s">
        <v>383</v>
      </c>
      <c r="N975" s="361" t="s">
        <v>8876</v>
      </c>
      <c r="O975" s="3" t="s">
        <v>1382</v>
      </c>
      <c r="P975" s="7" t="s">
        <v>1354</v>
      </c>
      <c r="Q975" s="3" t="s">
        <v>1195</v>
      </c>
      <c r="R975" s="37">
        <v>10</v>
      </c>
      <c r="S975" s="32">
        <v>5676</v>
      </c>
      <c r="T975" s="4">
        <v>56760</v>
      </c>
      <c r="U975" s="83">
        <f t="shared" si="132"/>
        <v>63571.200000000004</v>
      </c>
      <c r="V975" s="9" t="s">
        <v>1341</v>
      </c>
      <c r="W975" s="153" t="s">
        <v>1410</v>
      </c>
      <c r="X975" s="29"/>
    </row>
    <row r="976" spans="1:24" s="28" customFormat="1" ht="102" customHeight="1">
      <c r="A976" s="9" t="s">
        <v>6988</v>
      </c>
      <c r="B976" s="3" t="s">
        <v>1332</v>
      </c>
      <c r="C976" s="39" t="s">
        <v>1440</v>
      </c>
      <c r="D976" s="4" t="s">
        <v>1531</v>
      </c>
      <c r="E976" s="9" t="s">
        <v>594</v>
      </c>
      <c r="F976" s="35" t="s">
        <v>1533</v>
      </c>
      <c r="G976" s="29" t="s">
        <v>384</v>
      </c>
      <c r="H976" s="20">
        <v>0</v>
      </c>
      <c r="I976" s="34">
        <v>470000000</v>
      </c>
      <c r="J976" s="21" t="s">
        <v>1330</v>
      </c>
      <c r="K976" s="33" t="s">
        <v>1391</v>
      </c>
      <c r="L976" s="138" t="s">
        <v>3428</v>
      </c>
      <c r="M976" s="141" t="s">
        <v>383</v>
      </c>
      <c r="N976" s="361" t="s">
        <v>8876</v>
      </c>
      <c r="O976" s="3" t="s">
        <v>1382</v>
      </c>
      <c r="P976" s="7" t="s">
        <v>1354</v>
      </c>
      <c r="Q976" s="3" t="s">
        <v>1195</v>
      </c>
      <c r="R976" s="37">
        <v>10</v>
      </c>
      <c r="S976" s="32">
        <v>6200</v>
      </c>
      <c r="T976" s="4">
        <v>62000</v>
      </c>
      <c r="U976" s="83">
        <f t="shared" si="132"/>
        <v>69440</v>
      </c>
      <c r="V976" s="9" t="s">
        <v>1341</v>
      </c>
      <c r="W976" s="153" t="s">
        <v>1410</v>
      </c>
      <c r="X976" s="29"/>
    </row>
    <row r="977" spans="1:24" s="28" customFormat="1" ht="102" customHeight="1">
      <c r="A977" s="9" t="s">
        <v>6989</v>
      </c>
      <c r="B977" s="3" t="s">
        <v>1332</v>
      </c>
      <c r="C977" s="39" t="s">
        <v>1439</v>
      </c>
      <c r="D977" s="4" t="s">
        <v>1531</v>
      </c>
      <c r="E977" s="9" t="s">
        <v>596</v>
      </c>
      <c r="F977" s="35" t="s">
        <v>1532</v>
      </c>
      <c r="G977" s="29" t="s">
        <v>384</v>
      </c>
      <c r="H977" s="20">
        <v>0</v>
      </c>
      <c r="I977" s="34">
        <v>470000000</v>
      </c>
      <c r="J977" s="21" t="s">
        <v>1330</v>
      </c>
      <c r="K977" s="33" t="s">
        <v>1391</v>
      </c>
      <c r="L977" s="138" t="s">
        <v>3428</v>
      </c>
      <c r="M977" s="141" t="s">
        <v>383</v>
      </c>
      <c r="N977" s="361" t="s">
        <v>8876</v>
      </c>
      <c r="O977" s="3" t="s">
        <v>1382</v>
      </c>
      <c r="P977" s="7" t="s">
        <v>1354</v>
      </c>
      <c r="Q977" s="3" t="s">
        <v>1195</v>
      </c>
      <c r="R977" s="37">
        <v>15</v>
      </c>
      <c r="S977" s="32">
        <v>6900</v>
      </c>
      <c r="T977" s="4">
        <v>103500</v>
      </c>
      <c r="U977" s="83">
        <f t="shared" si="132"/>
        <v>115920.00000000001</v>
      </c>
      <c r="V977" s="9" t="s">
        <v>1341</v>
      </c>
      <c r="W977" s="153" t="s">
        <v>1410</v>
      </c>
      <c r="X977" s="29"/>
    </row>
    <row r="978" spans="1:24" s="28" customFormat="1" ht="102" customHeight="1">
      <c r="A978" s="9" t="s">
        <v>6990</v>
      </c>
      <c r="B978" s="3" t="s">
        <v>1332</v>
      </c>
      <c r="C978" s="39" t="s">
        <v>1439</v>
      </c>
      <c r="D978" s="4" t="s">
        <v>1531</v>
      </c>
      <c r="E978" s="9" t="s">
        <v>598</v>
      </c>
      <c r="F978" s="35" t="s">
        <v>1530</v>
      </c>
      <c r="G978" s="29" t="s">
        <v>384</v>
      </c>
      <c r="H978" s="20">
        <v>0</v>
      </c>
      <c r="I978" s="34">
        <v>470000000</v>
      </c>
      <c r="J978" s="21" t="s">
        <v>1330</v>
      </c>
      <c r="K978" s="33" t="s">
        <v>1391</v>
      </c>
      <c r="L978" s="138" t="s">
        <v>3428</v>
      </c>
      <c r="M978" s="141" t="s">
        <v>383</v>
      </c>
      <c r="N978" s="361" t="s">
        <v>8876</v>
      </c>
      <c r="O978" s="3" t="s">
        <v>1382</v>
      </c>
      <c r="P978" s="7" t="s">
        <v>1354</v>
      </c>
      <c r="Q978" s="3" t="s">
        <v>1195</v>
      </c>
      <c r="R978" s="37">
        <v>15</v>
      </c>
      <c r="S978" s="32">
        <v>7100</v>
      </c>
      <c r="T978" s="4">
        <v>106500</v>
      </c>
      <c r="U978" s="83">
        <f t="shared" si="132"/>
        <v>119280.00000000001</v>
      </c>
      <c r="V978" s="9" t="s">
        <v>1341</v>
      </c>
      <c r="W978" s="153" t="s">
        <v>1410</v>
      </c>
      <c r="X978" s="29"/>
    </row>
    <row r="979" spans="1:24" s="28" customFormat="1" ht="102" customHeight="1">
      <c r="A979" s="9" t="s">
        <v>6991</v>
      </c>
      <c r="B979" s="3" t="s">
        <v>1332</v>
      </c>
      <c r="C979" s="39" t="s">
        <v>1529</v>
      </c>
      <c r="D979" s="39" t="s">
        <v>1518</v>
      </c>
      <c r="E979" s="9" t="s">
        <v>623</v>
      </c>
      <c r="F979" s="9" t="s">
        <v>602</v>
      </c>
      <c r="G979" s="29" t="s">
        <v>384</v>
      </c>
      <c r="H979" s="20">
        <v>0</v>
      </c>
      <c r="I979" s="34">
        <v>470000000</v>
      </c>
      <c r="J979" s="21" t="s">
        <v>1330</v>
      </c>
      <c r="K979" s="33" t="s">
        <v>1391</v>
      </c>
      <c r="L979" s="138" t="s">
        <v>3428</v>
      </c>
      <c r="M979" s="141" t="s">
        <v>383</v>
      </c>
      <c r="N979" s="361" t="s">
        <v>8876</v>
      </c>
      <c r="O979" s="3" t="s">
        <v>1382</v>
      </c>
      <c r="P979" s="131" t="s">
        <v>1516</v>
      </c>
      <c r="Q979" s="39" t="s">
        <v>1515</v>
      </c>
      <c r="R979" s="24">
        <v>50</v>
      </c>
      <c r="S979" s="32">
        <v>135</v>
      </c>
      <c r="T979" s="53">
        <v>6750</v>
      </c>
      <c r="U979" s="83">
        <f t="shared" si="132"/>
        <v>7560.0000000000009</v>
      </c>
      <c r="V979" s="9" t="s">
        <v>1341</v>
      </c>
      <c r="W979" s="153" t="s">
        <v>1410</v>
      </c>
      <c r="X979" s="29"/>
    </row>
    <row r="980" spans="1:24" s="28" customFormat="1" ht="102" customHeight="1">
      <c r="A980" s="9" t="s">
        <v>6992</v>
      </c>
      <c r="B980" s="3" t="s">
        <v>1332</v>
      </c>
      <c r="C980" s="39" t="s">
        <v>1528</v>
      </c>
      <c r="D980" s="39" t="s">
        <v>1518</v>
      </c>
      <c r="E980" s="49" t="s">
        <v>476</v>
      </c>
      <c r="F980" s="9" t="s">
        <v>603</v>
      </c>
      <c r="G980" s="29" t="s">
        <v>384</v>
      </c>
      <c r="H980" s="20">
        <v>0</v>
      </c>
      <c r="I980" s="34">
        <v>470000000</v>
      </c>
      <c r="J980" s="21" t="s">
        <v>1330</v>
      </c>
      <c r="K980" s="33" t="s">
        <v>1391</v>
      </c>
      <c r="L980" s="138" t="s">
        <v>3428</v>
      </c>
      <c r="M980" s="141" t="s">
        <v>383</v>
      </c>
      <c r="N980" s="361" t="s">
        <v>8876</v>
      </c>
      <c r="O980" s="3" t="s">
        <v>1382</v>
      </c>
      <c r="P980" s="131" t="s">
        <v>1516</v>
      </c>
      <c r="Q980" s="39" t="s">
        <v>1515</v>
      </c>
      <c r="R980" s="24">
        <v>50</v>
      </c>
      <c r="S980" s="32">
        <v>195</v>
      </c>
      <c r="T980" s="53">
        <v>9750</v>
      </c>
      <c r="U980" s="83">
        <f t="shared" si="132"/>
        <v>10920.000000000002</v>
      </c>
      <c r="V980" s="9" t="s">
        <v>1341</v>
      </c>
      <c r="W980" s="153" t="s">
        <v>1410</v>
      </c>
      <c r="X980" s="29"/>
    </row>
    <row r="981" spans="1:24" s="28" customFormat="1" ht="102" customHeight="1">
      <c r="A981" s="9" t="s">
        <v>6993</v>
      </c>
      <c r="B981" s="3" t="s">
        <v>1332</v>
      </c>
      <c r="C981" s="39" t="s">
        <v>1527</v>
      </c>
      <c r="D981" s="39" t="s">
        <v>1518</v>
      </c>
      <c r="E981" s="50" t="s">
        <v>477</v>
      </c>
      <c r="F981" s="9" t="s">
        <v>604</v>
      </c>
      <c r="G981" s="29" t="s">
        <v>384</v>
      </c>
      <c r="H981" s="20">
        <v>0</v>
      </c>
      <c r="I981" s="34">
        <v>470000000</v>
      </c>
      <c r="J981" s="21" t="s">
        <v>1330</v>
      </c>
      <c r="K981" s="33" t="s">
        <v>1391</v>
      </c>
      <c r="L981" s="138" t="s">
        <v>3428</v>
      </c>
      <c r="M981" s="141" t="s">
        <v>383</v>
      </c>
      <c r="N981" s="361" t="s">
        <v>8876</v>
      </c>
      <c r="O981" s="3" t="s">
        <v>1382</v>
      </c>
      <c r="P981" s="131" t="s">
        <v>1516</v>
      </c>
      <c r="Q981" s="39" t="s">
        <v>1515</v>
      </c>
      <c r="R981" s="24">
        <v>75</v>
      </c>
      <c r="S981" s="32">
        <v>216</v>
      </c>
      <c r="T981" s="53">
        <v>16200</v>
      </c>
      <c r="U981" s="83">
        <f t="shared" si="132"/>
        <v>18144</v>
      </c>
      <c r="V981" s="9" t="s">
        <v>1341</v>
      </c>
      <c r="W981" s="153" t="s">
        <v>1410</v>
      </c>
      <c r="X981" s="29"/>
    </row>
    <row r="982" spans="1:24" s="28" customFormat="1" ht="102" customHeight="1">
      <c r="A982" s="9" t="s">
        <v>6994</v>
      </c>
      <c r="B982" s="3" t="s">
        <v>1332</v>
      </c>
      <c r="C982" s="39" t="s">
        <v>1526</v>
      </c>
      <c r="D982" s="39" t="s">
        <v>1518</v>
      </c>
      <c r="E982" s="50" t="s">
        <v>479</v>
      </c>
      <c r="F982" s="9" t="s">
        <v>605</v>
      </c>
      <c r="G982" s="29" t="s">
        <v>384</v>
      </c>
      <c r="H982" s="20">
        <v>0</v>
      </c>
      <c r="I982" s="34">
        <v>470000000</v>
      </c>
      <c r="J982" s="21" t="s">
        <v>1330</v>
      </c>
      <c r="K982" s="33" t="s">
        <v>1391</v>
      </c>
      <c r="L982" s="138" t="s">
        <v>3428</v>
      </c>
      <c r="M982" s="141" t="s">
        <v>383</v>
      </c>
      <c r="N982" s="361" t="s">
        <v>8876</v>
      </c>
      <c r="O982" s="3" t="s">
        <v>1382</v>
      </c>
      <c r="P982" s="131" t="s">
        <v>1516</v>
      </c>
      <c r="Q982" s="39" t="s">
        <v>1515</v>
      </c>
      <c r="R982" s="24">
        <v>75</v>
      </c>
      <c r="S982" s="32">
        <v>325</v>
      </c>
      <c r="T982" s="53">
        <v>24375</v>
      </c>
      <c r="U982" s="83">
        <f t="shared" si="132"/>
        <v>27300.000000000004</v>
      </c>
      <c r="V982" s="9" t="s">
        <v>1341</v>
      </c>
      <c r="W982" s="153" t="s">
        <v>1410</v>
      </c>
      <c r="X982" s="29"/>
    </row>
    <row r="983" spans="1:24" s="28" customFormat="1" ht="102" customHeight="1">
      <c r="A983" s="9" t="s">
        <v>6995</v>
      </c>
      <c r="B983" s="3" t="s">
        <v>1332</v>
      </c>
      <c r="C983" s="39" t="s">
        <v>1525</v>
      </c>
      <c r="D983" s="39" t="s">
        <v>1518</v>
      </c>
      <c r="E983" s="48" t="s">
        <v>1424</v>
      </c>
      <c r="F983" s="9" t="s">
        <v>606</v>
      </c>
      <c r="G983" s="29" t="s">
        <v>384</v>
      </c>
      <c r="H983" s="20">
        <v>0</v>
      </c>
      <c r="I983" s="34">
        <v>470000000</v>
      </c>
      <c r="J983" s="21" t="s">
        <v>1330</v>
      </c>
      <c r="K983" s="33" t="s">
        <v>1391</v>
      </c>
      <c r="L983" s="138" t="s">
        <v>3428</v>
      </c>
      <c r="M983" s="141" t="s">
        <v>383</v>
      </c>
      <c r="N983" s="361" t="s">
        <v>8876</v>
      </c>
      <c r="O983" s="3" t="s">
        <v>1382</v>
      </c>
      <c r="P983" s="131" t="s">
        <v>1516</v>
      </c>
      <c r="Q983" s="39" t="s">
        <v>1515</v>
      </c>
      <c r="R983" s="24">
        <v>75</v>
      </c>
      <c r="S983" s="32">
        <v>460</v>
      </c>
      <c r="T983" s="53">
        <v>34500</v>
      </c>
      <c r="U983" s="83">
        <f t="shared" si="132"/>
        <v>38640.000000000007</v>
      </c>
      <c r="V983" s="9" t="s">
        <v>1341</v>
      </c>
      <c r="W983" s="153" t="s">
        <v>1410</v>
      </c>
      <c r="X983" s="29"/>
    </row>
    <row r="984" spans="1:24" s="28" customFormat="1" ht="102" customHeight="1">
      <c r="A984" s="9" t="s">
        <v>6996</v>
      </c>
      <c r="B984" s="3" t="s">
        <v>1332</v>
      </c>
      <c r="C984" s="39" t="s">
        <v>1524</v>
      </c>
      <c r="D984" s="39" t="s">
        <v>1518</v>
      </c>
      <c r="E984" s="47" t="s">
        <v>469</v>
      </c>
      <c r="F984" s="9" t="s">
        <v>607</v>
      </c>
      <c r="G984" s="29" t="s">
        <v>384</v>
      </c>
      <c r="H984" s="20">
        <v>0</v>
      </c>
      <c r="I984" s="34">
        <v>470000000</v>
      </c>
      <c r="J984" s="21" t="s">
        <v>1330</v>
      </c>
      <c r="K984" s="33" t="s">
        <v>1391</v>
      </c>
      <c r="L984" s="138" t="s">
        <v>3428</v>
      </c>
      <c r="M984" s="141" t="s">
        <v>383</v>
      </c>
      <c r="N984" s="361" t="s">
        <v>8876</v>
      </c>
      <c r="O984" s="3" t="s">
        <v>1382</v>
      </c>
      <c r="P984" s="131" t="s">
        <v>1516</v>
      </c>
      <c r="Q984" s="39" t="s">
        <v>1515</v>
      </c>
      <c r="R984" s="24">
        <v>75</v>
      </c>
      <c r="S984" s="32">
        <v>575</v>
      </c>
      <c r="T984" s="53">
        <v>43125</v>
      </c>
      <c r="U984" s="83">
        <f t="shared" si="132"/>
        <v>48300.000000000007</v>
      </c>
      <c r="V984" s="9" t="s">
        <v>1341</v>
      </c>
      <c r="W984" s="153" t="s">
        <v>1410</v>
      </c>
      <c r="X984" s="29"/>
    </row>
    <row r="985" spans="1:24" s="28" customFormat="1" ht="102" customHeight="1">
      <c r="A985" s="9" t="s">
        <v>6997</v>
      </c>
      <c r="B985" s="3" t="s">
        <v>1332</v>
      </c>
      <c r="C985" s="39" t="s">
        <v>1523</v>
      </c>
      <c r="D985" s="39" t="s">
        <v>1518</v>
      </c>
      <c r="E985" s="45" t="s">
        <v>472</v>
      </c>
      <c r="F985" s="9" t="s">
        <v>608</v>
      </c>
      <c r="G985" s="29" t="s">
        <v>384</v>
      </c>
      <c r="H985" s="20">
        <v>0</v>
      </c>
      <c r="I985" s="34">
        <v>470000000</v>
      </c>
      <c r="J985" s="21" t="s">
        <v>1330</v>
      </c>
      <c r="K985" s="33" t="s">
        <v>1391</v>
      </c>
      <c r="L985" s="138" t="s">
        <v>3428</v>
      </c>
      <c r="M985" s="141" t="s">
        <v>383</v>
      </c>
      <c r="N985" s="361" t="s">
        <v>8876</v>
      </c>
      <c r="O985" s="3" t="s">
        <v>1382</v>
      </c>
      <c r="P985" s="131" t="s">
        <v>1516</v>
      </c>
      <c r="Q985" s="39" t="s">
        <v>1515</v>
      </c>
      <c r="R985" s="24">
        <v>50</v>
      </c>
      <c r="S985" s="32">
        <v>575</v>
      </c>
      <c r="T985" s="53">
        <v>28750</v>
      </c>
      <c r="U985" s="83">
        <f t="shared" si="132"/>
        <v>32200.000000000004</v>
      </c>
      <c r="V985" s="9" t="s">
        <v>1341</v>
      </c>
      <c r="W985" s="153" t="s">
        <v>1410</v>
      </c>
      <c r="X985" s="29"/>
    </row>
    <row r="986" spans="1:24" s="28" customFormat="1" ht="102" customHeight="1">
      <c r="A986" s="9" t="s">
        <v>6998</v>
      </c>
      <c r="B986" s="3" t="s">
        <v>1332</v>
      </c>
      <c r="C986" s="39" t="s">
        <v>1522</v>
      </c>
      <c r="D986" s="39" t="s">
        <v>1518</v>
      </c>
      <c r="E986" s="45" t="s">
        <v>473</v>
      </c>
      <c r="F986" s="31"/>
      <c r="G986" s="29" t="s">
        <v>384</v>
      </c>
      <c r="H986" s="20">
        <v>0</v>
      </c>
      <c r="I986" s="34">
        <v>470000000</v>
      </c>
      <c r="J986" s="21" t="s">
        <v>1330</v>
      </c>
      <c r="K986" s="33" t="s">
        <v>1391</v>
      </c>
      <c r="L986" s="138" t="s">
        <v>3428</v>
      </c>
      <c r="M986" s="141" t="s">
        <v>383</v>
      </c>
      <c r="N986" s="361" t="s">
        <v>8876</v>
      </c>
      <c r="O986" s="3" t="s">
        <v>1382</v>
      </c>
      <c r="P986" s="131" t="s">
        <v>1516</v>
      </c>
      <c r="Q986" s="39" t="s">
        <v>1515</v>
      </c>
      <c r="R986" s="24">
        <v>20</v>
      </c>
      <c r="S986" s="32">
        <v>1580</v>
      </c>
      <c r="T986" s="53">
        <v>31600</v>
      </c>
      <c r="U986" s="83">
        <f t="shared" si="132"/>
        <v>35392</v>
      </c>
      <c r="V986" s="9" t="s">
        <v>1341</v>
      </c>
      <c r="W986" s="153" t="s">
        <v>1410</v>
      </c>
      <c r="X986" s="29"/>
    </row>
    <row r="987" spans="1:24" s="28" customFormat="1" ht="102" customHeight="1">
      <c r="A987" s="9" t="s">
        <v>6999</v>
      </c>
      <c r="B987" s="3" t="s">
        <v>1332</v>
      </c>
      <c r="C987" s="39" t="s">
        <v>1521</v>
      </c>
      <c r="D987" s="39" t="s">
        <v>1518</v>
      </c>
      <c r="E987" s="45" t="s">
        <v>474</v>
      </c>
      <c r="F987" s="31"/>
      <c r="G987" s="29" t="s">
        <v>384</v>
      </c>
      <c r="H987" s="20">
        <v>0</v>
      </c>
      <c r="I987" s="34">
        <v>470000000</v>
      </c>
      <c r="J987" s="21" t="s">
        <v>1330</v>
      </c>
      <c r="K987" s="33" t="s">
        <v>1391</v>
      </c>
      <c r="L987" s="138" t="s">
        <v>3428</v>
      </c>
      <c r="M987" s="141" t="s">
        <v>383</v>
      </c>
      <c r="N987" s="361" t="s">
        <v>8876</v>
      </c>
      <c r="O987" s="3" t="s">
        <v>1382</v>
      </c>
      <c r="P987" s="131" t="s">
        <v>1516</v>
      </c>
      <c r="Q987" s="39" t="s">
        <v>1515</v>
      </c>
      <c r="R987" s="24">
        <v>20</v>
      </c>
      <c r="S987" s="32">
        <v>1580</v>
      </c>
      <c r="T987" s="53">
        <v>31600</v>
      </c>
      <c r="U987" s="83">
        <f t="shared" si="132"/>
        <v>35392</v>
      </c>
      <c r="V987" s="9" t="s">
        <v>1341</v>
      </c>
      <c r="W987" s="153" t="s">
        <v>1410</v>
      </c>
      <c r="X987" s="29"/>
    </row>
    <row r="988" spans="1:24" s="28" customFormat="1" ht="102" customHeight="1">
      <c r="A988" s="9" t="s">
        <v>7000</v>
      </c>
      <c r="B988" s="3" t="s">
        <v>1332</v>
      </c>
      <c r="C988" s="39" t="s">
        <v>1522</v>
      </c>
      <c r="D988" s="39" t="s">
        <v>1518</v>
      </c>
      <c r="E988" s="45" t="s">
        <v>475</v>
      </c>
      <c r="F988" s="31"/>
      <c r="G988" s="29" t="s">
        <v>384</v>
      </c>
      <c r="H988" s="20">
        <v>0</v>
      </c>
      <c r="I988" s="34">
        <v>470000000</v>
      </c>
      <c r="J988" s="21" t="s">
        <v>1330</v>
      </c>
      <c r="K988" s="33" t="s">
        <v>1391</v>
      </c>
      <c r="L988" s="138" t="s">
        <v>3428</v>
      </c>
      <c r="M988" s="141" t="s">
        <v>383</v>
      </c>
      <c r="N988" s="361" t="s">
        <v>8876</v>
      </c>
      <c r="O988" s="3" t="s">
        <v>1382</v>
      </c>
      <c r="P988" s="131" t="s">
        <v>1516</v>
      </c>
      <c r="Q988" s="39" t="s">
        <v>1515</v>
      </c>
      <c r="R988" s="24">
        <v>20</v>
      </c>
      <c r="S988" s="32">
        <v>1580</v>
      </c>
      <c r="T988" s="53">
        <v>31600</v>
      </c>
      <c r="U988" s="83">
        <f t="shared" si="132"/>
        <v>35392</v>
      </c>
      <c r="V988" s="9" t="s">
        <v>1341</v>
      </c>
      <c r="W988" s="153" t="s">
        <v>1410</v>
      </c>
      <c r="X988" s="29"/>
    </row>
    <row r="989" spans="1:24" s="28" customFormat="1" ht="102" customHeight="1">
      <c r="A989" s="9" t="s">
        <v>7001</v>
      </c>
      <c r="B989" s="3" t="s">
        <v>1332</v>
      </c>
      <c r="C989" s="39" t="s">
        <v>1521</v>
      </c>
      <c r="D989" s="39" t="s">
        <v>1518</v>
      </c>
      <c r="E989" s="39" t="s">
        <v>1520</v>
      </c>
      <c r="F989" s="31"/>
      <c r="G989" s="29" t="s">
        <v>384</v>
      </c>
      <c r="H989" s="20">
        <v>0</v>
      </c>
      <c r="I989" s="34">
        <v>470000000</v>
      </c>
      <c r="J989" s="21" t="s">
        <v>1330</v>
      </c>
      <c r="K989" s="33" t="s">
        <v>1391</v>
      </c>
      <c r="L989" s="138" t="s">
        <v>3428</v>
      </c>
      <c r="M989" s="141" t="s">
        <v>383</v>
      </c>
      <c r="N989" s="361" t="s">
        <v>8876</v>
      </c>
      <c r="O989" s="3" t="s">
        <v>1382</v>
      </c>
      <c r="P989" s="131" t="s">
        <v>1516</v>
      </c>
      <c r="Q989" s="39" t="s">
        <v>1515</v>
      </c>
      <c r="R989" s="24">
        <v>20</v>
      </c>
      <c r="S989" s="32">
        <v>1580</v>
      </c>
      <c r="T989" s="53">
        <v>31600</v>
      </c>
      <c r="U989" s="83">
        <f t="shared" si="132"/>
        <v>35392</v>
      </c>
      <c r="V989" s="9" t="s">
        <v>1341</v>
      </c>
      <c r="W989" s="153" t="s">
        <v>1410</v>
      </c>
      <c r="X989" s="29"/>
    </row>
    <row r="990" spans="1:24" s="28" customFormat="1" ht="102" customHeight="1">
      <c r="A990" s="9" t="s">
        <v>7002</v>
      </c>
      <c r="B990" s="3" t="s">
        <v>1332</v>
      </c>
      <c r="C990" s="39" t="s">
        <v>1519</v>
      </c>
      <c r="D990" s="39" t="s">
        <v>1518</v>
      </c>
      <c r="E990" s="39" t="s">
        <v>1517</v>
      </c>
      <c r="F990" s="31"/>
      <c r="G990" s="29" t="s">
        <v>384</v>
      </c>
      <c r="H990" s="20">
        <v>0</v>
      </c>
      <c r="I990" s="34">
        <v>470000000</v>
      </c>
      <c r="J990" s="21" t="s">
        <v>1330</v>
      </c>
      <c r="K990" s="33" t="s">
        <v>1391</v>
      </c>
      <c r="L990" s="138" t="s">
        <v>3428</v>
      </c>
      <c r="M990" s="141" t="s">
        <v>383</v>
      </c>
      <c r="N990" s="361" t="s">
        <v>8876</v>
      </c>
      <c r="O990" s="3" t="s">
        <v>1382</v>
      </c>
      <c r="P990" s="131" t="s">
        <v>1516</v>
      </c>
      <c r="Q990" s="39" t="s">
        <v>1515</v>
      </c>
      <c r="R990" s="24">
        <v>20</v>
      </c>
      <c r="S990" s="32">
        <v>1580</v>
      </c>
      <c r="T990" s="53">
        <v>31600</v>
      </c>
      <c r="U990" s="83">
        <f t="shared" si="132"/>
        <v>35392</v>
      </c>
      <c r="V990" s="9" t="s">
        <v>1341</v>
      </c>
      <c r="W990" s="153" t="s">
        <v>1410</v>
      </c>
      <c r="X990" s="29"/>
    </row>
    <row r="991" spans="1:24" s="28" customFormat="1" ht="102" customHeight="1">
      <c r="A991" s="9" t="s">
        <v>7003</v>
      </c>
      <c r="B991" s="3" t="s">
        <v>1332</v>
      </c>
      <c r="C991" s="56" t="s">
        <v>1514</v>
      </c>
      <c r="D991" s="55" t="s">
        <v>1502</v>
      </c>
      <c r="E991" s="54" t="s">
        <v>1513</v>
      </c>
      <c r="F991" s="35"/>
      <c r="G991" s="29" t="s">
        <v>384</v>
      </c>
      <c r="H991" s="20">
        <v>0</v>
      </c>
      <c r="I991" s="34">
        <v>470000000</v>
      </c>
      <c r="J991" s="21" t="s">
        <v>1330</v>
      </c>
      <c r="K991" s="33" t="s">
        <v>1391</v>
      </c>
      <c r="L991" s="138" t="s">
        <v>3428</v>
      </c>
      <c r="M991" s="141" t="s">
        <v>383</v>
      </c>
      <c r="N991" s="361" t="s">
        <v>8876</v>
      </c>
      <c r="O991" s="3" t="s">
        <v>1382</v>
      </c>
      <c r="P991" s="7" t="s">
        <v>1350</v>
      </c>
      <c r="Q991" s="3" t="s">
        <v>1335</v>
      </c>
      <c r="R991" s="24">
        <v>780</v>
      </c>
      <c r="S991" s="32">
        <v>94</v>
      </c>
      <c r="T991" s="53">
        <v>73320</v>
      </c>
      <c r="U991" s="83">
        <f t="shared" si="132"/>
        <v>82118.400000000009</v>
      </c>
      <c r="V991" s="9" t="s">
        <v>1341</v>
      </c>
      <c r="W991" s="153" t="s">
        <v>1410</v>
      </c>
      <c r="X991" s="29"/>
    </row>
    <row r="992" spans="1:24" s="28" customFormat="1" ht="102" customHeight="1">
      <c r="A992" s="9" t="s">
        <v>7004</v>
      </c>
      <c r="B992" s="3" t="s">
        <v>1332</v>
      </c>
      <c r="C992" s="56" t="s">
        <v>1512</v>
      </c>
      <c r="D992" s="55" t="s">
        <v>1502</v>
      </c>
      <c r="E992" s="54" t="s">
        <v>1511</v>
      </c>
      <c r="F992" s="35"/>
      <c r="G992" s="29" t="s">
        <v>384</v>
      </c>
      <c r="H992" s="20">
        <v>0</v>
      </c>
      <c r="I992" s="34">
        <v>470000000</v>
      </c>
      <c r="J992" s="21" t="s">
        <v>1330</v>
      </c>
      <c r="K992" s="33" t="s">
        <v>1391</v>
      </c>
      <c r="L992" s="138" t="s">
        <v>3428</v>
      </c>
      <c r="M992" s="141" t="s">
        <v>383</v>
      </c>
      <c r="N992" s="361" t="s">
        <v>8876</v>
      </c>
      <c r="O992" s="3" t="s">
        <v>1382</v>
      </c>
      <c r="P992" s="7" t="s">
        <v>1350</v>
      </c>
      <c r="Q992" s="3" t="s">
        <v>1335</v>
      </c>
      <c r="R992" s="24">
        <v>440</v>
      </c>
      <c r="S992" s="32">
        <v>195</v>
      </c>
      <c r="T992" s="53">
        <v>85800</v>
      </c>
      <c r="U992" s="83">
        <f t="shared" si="132"/>
        <v>96096.000000000015</v>
      </c>
      <c r="V992" s="9" t="s">
        <v>1341</v>
      </c>
      <c r="W992" s="153" t="s">
        <v>1410</v>
      </c>
      <c r="X992" s="29"/>
    </row>
    <row r="993" spans="1:24" s="28" customFormat="1" ht="102" customHeight="1">
      <c r="A993" s="9" t="s">
        <v>7005</v>
      </c>
      <c r="B993" s="3" t="s">
        <v>1332</v>
      </c>
      <c r="C993" s="56" t="s">
        <v>1510</v>
      </c>
      <c r="D993" s="55" t="s">
        <v>1502</v>
      </c>
      <c r="E993" s="54" t="s">
        <v>1509</v>
      </c>
      <c r="F993" s="35"/>
      <c r="G993" s="29" t="s">
        <v>384</v>
      </c>
      <c r="H993" s="20">
        <v>0</v>
      </c>
      <c r="I993" s="34">
        <v>470000000</v>
      </c>
      <c r="J993" s="21" t="s">
        <v>1330</v>
      </c>
      <c r="K993" s="33" t="s">
        <v>1391</v>
      </c>
      <c r="L993" s="138" t="s">
        <v>3428</v>
      </c>
      <c r="M993" s="141" t="s">
        <v>383</v>
      </c>
      <c r="N993" s="361" t="s">
        <v>8876</v>
      </c>
      <c r="O993" s="3" t="s">
        <v>1382</v>
      </c>
      <c r="P993" s="7" t="s">
        <v>1350</v>
      </c>
      <c r="Q993" s="3" t="s">
        <v>1335</v>
      </c>
      <c r="R993" s="24">
        <v>1000</v>
      </c>
      <c r="S993" s="32">
        <v>286</v>
      </c>
      <c r="T993" s="53">
        <v>286000</v>
      </c>
      <c r="U993" s="83">
        <f t="shared" si="132"/>
        <v>320320.00000000006</v>
      </c>
      <c r="V993" s="9" t="s">
        <v>1341</v>
      </c>
      <c r="W993" s="153" t="s">
        <v>1410</v>
      </c>
      <c r="X993" s="29"/>
    </row>
    <row r="994" spans="1:24" s="28" customFormat="1" ht="102" customHeight="1">
      <c r="A994" s="9" t="s">
        <v>7006</v>
      </c>
      <c r="B994" s="3" t="s">
        <v>1332</v>
      </c>
      <c r="C994" s="56" t="s">
        <v>1508</v>
      </c>
      <c r="D994" s="55" t="s">
        <v>1502</v>
      </c>
      <c r="E994" s="54" t="s">
        <v>1507</v>
      </c>
      <c r="F994" s="35"/>
      <c r="G994" s="29" t="s">
        <v>384</v>
      </c>
      <c r="H994" s="20">
        <v>0</v>
      </c>
      <c r="I994" s="34">
        <v>470000000</v>
      </c>
      <c r="J994" s="21" t="s">
        <v>1330</v>
      </c>
      <c r="K994" s="33" t="s">
        <v>1391</v>
      </c>
      <c r="L994" s="138" t="s">
        <v>3428</v>
      </c>
      <c r="M994" s="141" t="s">
        <v>383</v>
      </c>
      <c r="N994" s="361" t="s">
        <v>8876</v>
      </c>
      <c r="O994" s="3" t="s">
        <v>1382</v>
      </c>
      <c r="P994" s="7" t="s">
        <v>1350</v>
      </c>
      <c r="Q994" s="3" t="s">
        <v>1335</v>
      </c>
      <c r="R994" s="24">
        <v>1150</v>
      </c>
      <c r="S994" s="32">
        <v>265</v>
      </c>
      <c r="T994" s="53">
        <v>304750</v>
      </c>
      <c r="U994" s="83">
        <f t="shared" si="132"/>
        <v>341320.00000000006</v>
      </c>
      <c r="V994" s="9" t="s">
        <v>1341</v>
      </c>
      <c r="W994" s="153" t="s">
        <v>1410</v>
      </c>
      <c r="X994" s="29"/>
    </row>
    <row r="995" spans="1:24" s="28" customFormat="1" ht="102" customHeight="1">
      <c r="A995" s="9" t="s">
        <v>7007</v>
      </c>
      <c r="B995" s="3" t="s">
        <v>1332</v>
      </c>
      <c r="C995" s="56" t="s">
        <v>1506</v>
      </c>
      <c r="D995" s="55" t="s">
        <v>1502</v>
      </c>
      <c r="E995" s="54" t="s">
        <v>1505</v>
      </c>
      <c r="F995" s="35"/>
      <c r="G995" s="29" t="s">
        <v>384</v>
      </c>
      <c r="H995" s="20">
        <v>0</v>
      </c>
      <c r="I995" s="34">
        <v>470000000</v>
      </c>
      <c r="J995" s="21" t="s">
        <v>1330</v>
      </c>
      <c r="K995" s="33" t="s">
        <v>1391</v>
      </c>
      <c r="L995" s="138" t="s">
        <v>3428</v>
      </c>
      <c r="M995" s="141" t="s">
        <v>383</v>
      </c>
      <c r="N995" s="361" t="s">
        <v>8876</v>
      </c>
      <c r="O995" s="3" t="s">
        <v>1382</v>
      </c>
      <c r="P995" s="7" t="s">
        <v>1350</v>
      </c>
      <c r="Q995" s="3" t="s">
        <v>1335</v>
      </c>
      <c r="R995" s="24">
        <v>240</v>
      </c>
      <c r="S995" s="32">
        <v>345</v>
      </c>
      <c r="T995" s="53">
        <v>82800</v>
      </c>
      <c r="U995" s="83">
        <f t="shared" si="132"/>
        <v>92736.000000000015</v>
      </c>
      <c r="V995" s="9" t="s">
        <v>1341</v>
      </c>
      <c r="W995" s="153" t="s">
        <v>1410</v>
      </c>
      <c r="X995" s="29"/>
    </row>
    <row r="996" spans="1:24" s="28" customFormat="1" ht="102" customHeight="1">
      <c r="A996" s="9" t="s">
        <v>7008</v>
      </c>
      <c r="B996" s="3" t="s">
        <v>1332</v>
      </c>
      <c r="C996" s="400" t="s">
        <v>10355</v>
      </c>
      <c r="D996" s="55" t="s">
        <v>1502</v>
      </c>
      <c r="E996" s="54" t="s">
        <v>1504</v>
      </c>
      <c r="F996" s="35"/>
      <c r="G996" s="29" t="s">
        <v>384</v>
      </c>
      <c r="H996" s="20">
        <v>0</v>
      </c>
      <c r="I996" s="34">
        <v>470000000</v>
      </c>
      <c r="J996" s="21" t="s">
        <v>1330</v>
      </c>
      <c r="K996" s="33" t="s">
        <v>1391</v>
      </c>
      <c r="L996" s="138" t="s">
        <v>3428</v>
      </c>
      <c r="M996" s="141" t="s">
        <v>383</v>
      </c>
      <c r="N996" s="361" t="s">
        <v>8876</v>
      </c>
      <c r="O996" s="3" t="s">
        <v>1382</v>
      </c>
      <c r="P996" s="7" t="s">
        <v>1350</v>
      </c>
      <c r="Q996" s="3" t="s">
        <v>1335</v>
      </c>
      <c r="R996" s="24">
        <v>225</v>
      </c>
      <c r="S996" s="32">
        <v>520</v>
      </c>
      <c r="T996" s="53">
        <v>117000</v>
      </c>
      <c r="U996" s="83">
        <f t="shared" si="132"/>
        <v>131040.00000000001</v>
      </c>
      <c r="V996" s="9" t="s">
        <v>1341</v>
      </c>
      <c r="W996" s="153" t="s">
        <v>1410</v>
      </c>
      <c r="X996" s="29"/>
    </row>
    <row r="997" spans="1:24" s="28" customFormat="1" ht="102" customHeight="1">
      <c r="A997" s="9" t="s">
        <v>7009</v>
      </c>
      <c r="B997" s="3" t="s">
        <v>1332</v>
      </c>
      <c r="C997" s="56" t="s">
        <v>1503</v>
      </c>
      <c r="D997" s="55" t="s">
        <v>1502</v>
      </c>
      <c r="E997" s="54" t="s">
        <v>1501</v>
      </c>
      <c r="F997" s="35"/>
      <c r="G997" s="29" t="s">
        <v>384</v>
      </c>
      <c r="H997" s="20">
        <v>0</v>
      </c>
      <c r="I997" s="34">
        <v>470000000</v>
      </c>
      <c r="J997" s="21" t="s">
        <v>1330</v>
      </c>
      <c r="K997" s="33" t="s">
        <v>1391</v>
      </c>
      <c r="L997" s="138" t="s">
        <v>3428</v>
      </c>
      <c r="M997" s="141" t="s">
        <v>383</v>
      </c>
      <c r="N997" s="361" t="s">
        <v>8876</v>
      </c>
      <c r="O997" s="3" t="s">
        <v>1382</v>
      </c>
      <c r="P997" s="7" t="s">
        <v>1350</v>
      </c>
      <c r="Q997" s="3" t="s">
        <v>1335</v>
      </c>
      <c r="R997" s="24">
        <v>175</v>
      </c>
      <c r="S997" s="32">
        <v>845</v>
      </c>
      <c r="T997" s="53">
        <v>147875</v>
      </c>
      <c r="U997" s="83">
        <f t="shared" si="132"/>
        <v>165620.00000000003</v>
      </c>
      <c r="V997" s="9" t="s">
        <v>1341</v>
      </c>
      <c r="W997" s="153" t="s">
        <v>1410</v>
      </c>
      <c r="X997" s="29"/>
    </row>
    <row r="998" spans="1:24" s="28" customFormat="1" ht="102" customHeight="1">
      <c r="A998" s="9" t="s">
        <v>7010</v>
      </c>
      <c r="B998" s="3" t="s">
        <v>1332</v>
      </c>
      <c r="C998" s="38" t="s">
        <v>1500</v>
      </c>
      <c r="D998" s="38" t="s">
        <v>1499</v>
      </c>
      <c r="E998" s="38" t="s">
        <v>1498</v>
      </c>
      <c r="F998" s="9" t="s">
        <v>561</v>
      </c>
      <c r="G998" s="29" t="s">
        <v>384</v>
      </c>
      <c r="H998" s="20">
        <v>0</v>
      </c>
      <c r="I998" s="34">
        <v>470000000</v>
      </c>
      <c r="J998" s="21" t="s">
        <v>1330</v>
      </c>
      <c r="K998" s="33" t="s">
        <v>1391</v>
      </c>
      <c r="L998" s="138" t="s">
        <v>3428</v>
      </c>
      <c r="M998" s="141" t="s">
        <v>383</v>
      </c>
      <c r="N998" s="361" t="s">
        <v>8878</v>
      </c>
      <c r="O998" s="3" t="s">
        <v>1382</v>
      </c>
      <c r="P998" s="7" t="s">
        <v>1354</v>
      </c>
      <c r="Q998" s="3" t="s">
        <v>1195</v>
      </c>
      <c r="R998" s="24">
        <v>10</v>
      </c>
      <c r="S998" s="32">
        <v>16720</v>
      </c>
      <c r="T998" s="24">
        <v>0</v>
      </c>
      <c r="U998" s="83">
        <f t="shared" si="132"/>
        <v>0</v>
      </c>
      <c r="V998" s="9" t="s">
        <v>1341</v>
      </c>
      <c r="W998" s="153" t="s">
        <v>1410</v>
      </c>
      <c r="X998" s="29">
        <v>11.14</v>
      </c>
    </row>
    <row r="999" spans="1:24" s="28" customFormat="1" ht="102" customHeight="1">
      <c r="A999" s="9" t="s">
        <v>10427</v>
      </c>
      <c r="B999" s="3" t="s">
        <v>1332</v>
      </c>
      <c r="C999" s="38" t="s">
        <v>1500</v>
      </c>
      <c r="D999" s="38" t="s">
        <v>1499</v>
      </c>
      <c r="E999" s="38" t="s">
        <v>1498</v>
      </c>
      <c r="F999" s="9" t="s">
        <v>561</v>
      </c>
      <c r="G999" s="29" t="s">
        <v>384</v>
      </c>
      <c r="H999" s="20">
        <v>0</v>
      </c>
      <c r="I999" s="34">
        <v>470000000</v>
      </c>
      <c r="J999" s="21" t="s">
        <v>1330</v>
      </c>
      <c r="K999" s="33" t="s">
        <v>10428</v>
      </c>
      <c r="L999" s="138" t="s">
        <v>3428</v>
      </c>
      <c r="M999" s="141" t="s">
        <v>383</v>
      </c>
      <c r="N999" s="361" t="s">
        <v>8876</v>
      </c>
      <c r="O999" s="3" t="s">
        <v>1382</v>
      </c>
      <c r="P999" s="7" t="s">
        <v>1354</v>
      </c>
      <c r="Q999" s="3" t="s">
        <v>1195</v>
      </c>
      <c r="R999" s="24">
        <v>10</v>
      </c>
      <c r="S999" s="32">
        <v>16720</v>
      </c>
      <c r="T999" s="4">
        <f>R999*S999</f>
        <v>167200</v>
      </c>
      <c r="U999" s="83">
        <f t="shared" si="132"/>
        <v>187264.00000000003</v>
      </c>
      <c r="V999" s="9" t="s">
        <v>1341</v>
      </c>
      <c r="W999" s="153" t="s">
        <v>1410</v>
      </c>
      <c r="X999" s="29"/>
    </row>
    <row r="1000" spans="1:24" s="28" customFormat="1" ht="102" customHeight="1">
      <c r="A1000" s="9" t="s">
        <v>7011</v>
      </c>
      <c r="B1000" s="3" t="s">
        <v>1332</v>
      </c>
      <c r="C1000" s="38" t="s">
        <v>1500</v>
      </c>
      <c r="D1000" s="38" t="s">
        <v>1499</v>
      </c>
      <c r="E1000" s="38" t="s">
        <v>1498</v>
      </c>
      <c r="F1000" s="9" t="s">
        <v>562</v>
      </c>
      <c r="G1000" s="29" t="s">
        <v>384</v>
      </c>
      <c r="H1000" s="20">
        <v>0</v>
      </c>
      <c r="I1000" s="34">
        <v>470000000</v>
      </c>
      <c r="J1000" s="21" t="s">
        <v>1330</v>
      </c>
      <c r="K1000" s="33" t="s">
        <v>1391</v>
      </c>
      <c r="L1000" s="138" t="s">
        <v>3428</v>
      </c>
      <c r="M1000" s="141" t="s">
        <v>383</v>
      </c>
      <c r="N1000" s="361" t="s">
        <v>8878</v>
      </c>
      <c r="O1000" s="3" t="s">
        <v>1382</v>
      </c>
      <c r="P1000" s="7" t="s">
        <v>1354</v>
      </c>
      <c r="Q1000" s="3" t="s">
        <v>1195</v>
      </c>
      <c r="R1000" s="24">
        <v>8</v>
      </c>
      <c r="S1000" s="32">
        <v>21150</v>
      </c>
      <c r="T1000" s="24">
        <v>0</v>
      </c>
      <c r="U1000" s="83">
        <f t="shared" si="132"/>
        <v>0</v>
      </c>
      <c r="V1000" s="9" t="s">
        <v>1341</v>
      </c>
      <c r="W1000" s="153" t="s">
        <v>1410</v>
      </c>
      <c r="X1000" s="29">
        <v>11.14</v>
      </c>
    </row>
    <row r="1001" spans="1:24" s="28" customFormat="1" ht="102" customHeight="1">
      <c r="A1001" s="9" t="s">
        <v>10429</v>
      </c>
      <c r="B1001" s="3" t="s">
        <v>1332</v>
      </c>
      <c r="C1001" s="38" t="s">
        <v>1500</v>
      </c>
      <c r="D1001" s="38" t="s">
        <v>1499</v>
      </c>
      <c r="E1001" s="38" t="s">
        <v>1498</v>
      </c>
      <c r="F1001" s="9" t="s">
        <v>562</v>
      </c>
      <c r="G1001" s="29" t="s">
        <v>384</v>
      </c>
      <c r="H1001" s="20">
        <v>0</v>
      </c>
      <c r="I1001" s="34">
        <v>470000000</v>
      </c>
      <c r="J1001" s="21" t="s">
        <v>1330</v>
      </c>
      <c r="K1001" s="33" t="s">
        <v>10428</v>
      </c>
      <c r="L1001" s="138" t="s">
        <v>3428</v>
      </c>
      <c r="M1001" s="141" t="s">
        <v>383</v>
      </c>
      <c r="N1001" s="361" t="s">
        <v>8876</v>
      </c>
      <c r="O1001" s="3" t="s">
        <v>1382</v>
      </c>
      <c r="P1001" s="7" t="s">
        <v>1354</v>
      </c>
      <c r="Q1001" s="3" t="s">
        <v>1195</v>
      </c>
      <c r="R1001" s="24">
        <v>8</v>
      </c>
      <c r="S1001" s="32">
        <v>21150</v>
      </c>
      <c r="T1001" s="4">
        <f>R1001*S1001</f>
        <v>169200</v>
      </c>
      <c r="U1001" s="83">
        <f t="shared" si="132"/>
        <v>189504.00000000003</v>
      </c>
      <c r="V1001" s="9" t="s">
        <v>1341</v>
      </c>
      <c r="W1001" s="153" t="s">
        <v>1410</v>
      </c>
      <c r="X1001" s="29"/>
    </row>
    <row r="1002" spans="1:24" s="28" customFormat="1" ht="102" customHeight="1">
      <c r="A1002" s="9" t="s">
        <v>7012</v>
      </c>
      <c r="B1002" s="3" t="s">
        <v>1332</v>
      </c>
      <c r="C1002" s="38" t="s">
        <v>1497</v>
      </c>
      <c r="D1002" s="38" t="s">
        <v>1496</v>
      </c>
      <c r="E1002" s="38" t="s">
        <v>1495</v>
      </c>
      <c r="F1002" s="9" t="s">
        <v>563</v>
      </c>
      <c r="G1002" s="29" t="s">
        <v>384</v>
      </c>
      <c r="H1002" s="20">
        <v>0</v>
      </c>
      <c r="I1002" s="34">
        <v>470000000</v>
      </c>
      <c r="J1002" s="21" t="s">
        <v>1330</v>
      </c>
      <c r="K1002" s="33" t="s">
        <v>1391</v>
      </c>
      <c r="L1002" s="138" t="s">
        <v>3428</v>
      </c>
      <c r="M1002" s="141" t="s">
        <v>383</v>
      </c>
      <c r="N1002" s="361" t="s">
        <v>8878</v>
      </c>
      <c r="O1002" s="3" t="s">
        <v>1382</v>
      </c>
      <c r="P1002" s="7" t="s">
        <v>1354</v>
      </c>
      <c r="Q1002" s="3" t="s">
        <v>1195</v>
      </c>
      <c r="R1002" s="24">
        <v>23</v>
      </c>
      <c r="S1002" s="32">
        <v>2590</v>
      </c>
      <c r="T1002" s="24">
        <v>0</v>
      </c>
      <c r="U1002" s="83">
        <f t="shared" si="132"/>
        <v>0</v>
      </c>
      <c r="V1002" s="9" t="s">
        <v>1341</v>
      </c>
      <c r="W1002" s="153" t="s">
        <v>1410</v>
      </c>
      <c r="X1002" s="29">
        <v>11.14</v>
      </c>
    </row>
    <row r="1003" spans="1:24" s="28" customFormat="1" ht="102" customHeight="1">
      <c r="A1003" s="9" t="s">
        <v>10430</v>
      </c>
      <c r="B1003" s="3" t="s">
        <v>1332</v>
      </c>
      <c r="C1003" s="38" t="s">
        <v>1497</v>
      </c>
      <c r="D1003" s="38" t="s">
        <v>1496</v>
      </c>
      <c r="E1003" s="38" t="s">
        <v>1495</v>
      </c>
      <c r="F1003" s="9" t="s">
        <v>563</v>
      </c>
      <c r="G1003" s="29" t="s">
        <v>384</v>
      </c>
      <c r="H1003" s="20">
        <v>0</v>
      </c>
      <c r="I1003" s="34">
        <v>470000000</v>
      </c>
      <c r="J1003" s="21" t="s">
        <v>1330</v>
      </c>
      <c r="K1003" s="33" t="s">
        <v>10428</v>
      </c>
      <c r="L1003" s="138" t="s">
        <v>3428</v>
      </c>
      <c r="M1003" s="141" t="s">
        <v>383</v>
      </c>
      <c r="N1003" s="361" t="s">
        <v>8876</v>
      </c>
      <c r="O1003" s="3" t="s">
        <v>1382</v>
      </c>
      <c r="P1003" s="7" t="s">
        <v>1354</v>
      </c>
      <c r="Q1003" s="3" t="s">
        <v>1195</v>
      </c>
      <c r="R1003" s="24">
        <v>23</v>
      </c>
      <c r="S1003" s="32">
        <v>2590</v>
      </c>
      <c r="T1003" s="4">
        <f>R1003*S1003</f>
        <v>59570</v>
      </c>
      <c r="U1003" s="83">
        <f t="shared" si="132"/>
        <v>66718.400000000009</v>
      </c>
      <c r="V1003" s="9" t="s">
        <v>1341</v>
      </c>
      <c r="W1003" s="153" t="s">
        <v>1410</v>
      </c>
      <c r="X1003" s="29"/>
    </row>
    <row r="1004" spans="1:24" s="28" customFormat="1" ht="102" customHeight="1">
      <c r="A1004" s="9" t="s">
        <v>7013</v>
      </c>
      <c r="B1004" s="3" t="s">
        <v>1332</v>
      </c>
      <c r="C1004" s="38" t="s">
        <v>1494</v>
      </c>
      <c r="D1004" s="38" t="s">
        <v>1493</v>
      </c>
      <c r="E1004" s="3" t="s">
        <v>564</v>
      </c>
      <c r="F1004" s="3"/>
      <c r="G1004" s="29" t="s">
        <v>384</v>
      </c>
      <c r="H1004" s="20">
        <v>0</v>
      </c>
      <c r="I1004" s="34">
        <v>470000000</v>
      </c>
      <c r="J1004" s="21" t="s">
        <v>1330</v>
      </c>
      <c r="K1004" s="33" t="s">
        <v>1391</v>
      </c>
      <c r="L1004" s="138" t="s">
        <v>3428</v>
      </c>
      <c r="M1004" s="141" t="s">
        <v>383</v>
      </c>
      <c r="N1004" s="361" t="s">
        <v>8878</v>
      </c>
      <c r="O1004" s="3" t="s">
        <v>1382</v>
      </c>
      <c r="P1004" s="7" t="s">
        <v>1354</v>
      </c>
      <c r="Q1004" s="3" t="s">
        <v>1195</v>
      </c>
      <c r="R1004" s="24">
        <v>24</v>
      </c>
      <c r="S1004" s="32">
        <v>18438</v>
      </c>
      <c r="T1004" s="24">
        <v>0</v>
      </c>
      <c r="U1004" s="83">
        <f t="shared" si="132"/>
        <v>0</v>
      </c>
      <c r="V1004" s="9" t="s">
        <v>1341</v>
      </c>
      <c r="W1004" s="153" t="s">
        <v>1410</v>
      </c>
      <c r="X1004" s="29">
        <v>11.14</v>
      </c>
    </row>
    <row r="1005" spans="1:24" s="28" customFormat="1" ht="102" customHeight="1">
      <c r="A1005" s="9" t="s">
        <v>10431</v>
      </c>
      <c r="B1005" s="3" t="s">
        <v>1332</v>
      </c>
      <c r="C1005" s="38" t="s">
        <v>1494</v>
      </c>
      <c r="D1005" s="38" t="s">
        <v>1493</v>
      </c>
      <c r="E1005" s="3" t="s">
        <v>564</v>
      </c>
      <c r="F1005" s="3"/>
      <c r="G1005" s="29" t="s">
        <v>384</v>
      </c>
      <c r="H1005" s="20">
        <v>0</v>
      </c>
      <c r="I1005" s="34">
        <v>470000000</v>
      </c>
      <c r="J1005" s="21" t="s">
        <v>1330</v>
      </c>
      <c r="K1005" s="33" t="s">
        <v>10428</v>
      </c>
      <c r="L1005" s="138" t="s">
        <v>3428</v>
      </c>
      <c r="M1005" s="141" t="s">
        <v>383</v>
      </c>
      <c r="N1005" s="361" t="s">
        <v>8876</v>
      </c>
      <c r="O1005" s="3" t="s">
        <v>1382</v>
      </c>
      <c r="P1005" s="7" t="s">
        <v>1354</v>
      </c>
      <c r="Q1005" s="3" t="s">
        <v>1195</v>
      </c>
      <c r="R1005" s="24">
        <v>24</v>
      </c>
      <c r="S1005" s="32">
        <v>18438</v>
      </c>
      <c r="T1005" s="4">
        <f>R1005*S1005</f>
        <v>442512</v>
      </c>
      <c r="U1005" s="83">
        <f t="shared" si="132"/>
        <v>495613.44000000006</v>
      </c>
      <c r="V1005" s="9" t="s">
        <v>1341</v>
      </c>
      <c r="W1005" s="153" t="s">
        <v>1410</v>
      </c>
      <c r="X1005" s="29"/>
    </row>
    <row r="1006" spans="1:24" s="28" customFormat="1" ht="102" customHeight="1">
      <c r="A1006" s="9" t="s">
        <v>7014</v>
      </c>
      <c r="B1006" s="3" t="s">
        <v>1332</v>
      </c>
      <c r="C1006" s="38" t="s">
        <v>1492</v>
      </c>
      <c r="D1006" s="38" t="s">
        <v>1487</v>
      </c>
      <c r="E1006" s="38" t="s">
        <v>1491</v>
      </c>
      <c r="F1006" s="9" t="s">
        <v>565</v>
      </c>
      <c r="G1006" s="29" t="s">
        <v>384</v>
      </c>
      <c r="H1006" s="20">
        <v>0</v>
      </c>
      <c r="I1006" s="34">
        <v>470000000</v>
      </c>
      <c r="J1006" s="21" t="s">
        <v>1330</v>
      </c>
      <c r="K1006" s="33" t="s">
        <v>1391</v>
      </c>
      <c r="L1006" s="138" t="s">
        <v>3428</v>
      </c>
      <c r="M1006" s="141" t="s">
        <v>383</v>
      </c>
      <c r="N1006" s="361" t="s">
        <v>8878</v>
      </c>
      <c r="O1006" s="3" t="s">
        <v>1382</v>
      </c>
      <c r="P1006" s="7" t="s">
        <v>1354</v>
      </c>
      <c r="Q1006" s="3" t="s">
        <v>1195</v>
      </c>
      <c r="R1006" s="24">
        <v>565</v>
      </c>
      <c r="S1006" s="32">
        <v>252</v>
      </c>
      <c r="T1006" s="24">
        <v>0</v>
      </c>
      <c r="U1006" s="83">
        <f t="shared" si="132"/>
        <v>0</v>
      </c>
      <c r="V1006" s="9" t="s">
        <v>1341</v>
      </c>
      <c r="W1006" s="153" t="s">
        <v>1410</v>
      </c>
      <c r="X1006" s="29">
        <v>11.14</v>
      </c>
    </row>
    <row r="1007" spans="1:24" s="28" customFormat="1" ht="102" customHeight="1">
      <c r="A1007" s="9" t="s">
        <v>10432</v>
      </c>
      <c r="B1007" s="3" t="s">
        <v>1332</v>
      </c>
      <c r="C1007" s="38" t="s">
        <v>1492</v>
      </c>
      <c r="D1007" s="38" t="s">
        <v>1487</v>
      </c>
      <c r="E1007" s="38" t="s">
        <v>1491</v>
      </c>
      <c r="F1007" s="9" t="s">
        <v>565</v>
      </c>
      <c r="G1007" s="29" t="s">
        <v>384</v>
      </c>
      <c r="H1007" s="20">
        <v>0</v>
      </c>
      <c r="I1007" s="34">
        <v>470000000</v>
      </c>
      <c r="J1007" s="21" t="s">
        <v>1330</v>
      </c>
      <c r="K1007" s="33" t="s">
        <v>10428</v>
      </c>
      <c r="L1007" s="138" t="s">
        <v>3428</v>
      </c>
      <c r="M1007" s="141" t="s">
        <v>383</v>
      </c>
      <c r="N1007" s="361" t="s">
        <v>8876</v>
      </c>
      <c r="O1007" s="3" t="s">
        <v>1382</v>
      </c>
      <c r="P1007" s="7" t="s">
        <v>1354</v>
      </c>
      <c r="Q1007" s="3" t="s">
        <v>1195</v>
      </c>
      <c r="R1007" s="24">
        <v>565</v>
      </c>
      <c r="S1007" s="32">
        <v>252</v>
      </c>
      <c r="T1007" s="4">
        <f>R1007*S1007</f>
        <v>142380</v>
      </c>
      <c r="U1007" s="83">
        <f t="shared" si="132"/>
        <v>159465.60000000001</v>
      </c>
      <c r="V1007" s="9" t="s">
        <v>1341</v>
      </c>
      <c r="W1007" s="153" t="s">
        <v>1410</v>
      </c>
      <c r="X1007" s="29"/>
    </row>
    <row r="1008" spans="1:24" s="28" customFormat="1" ht="102" customHeight="1">
      <c r="A1008" s="9" t="s">
        <v>7015</v>
      </c>
      <c r="B1008" s="3" t="s">
        <v>1332</v>
      </c>
      <c r="C1008" s="38" t="s">
        <v>1490</v>
      </c>
      <c r="D1008" s="38" t="s">
        <v>1487</v>
      </c>
      <c r="E1008" s="38" t="s">
        <v>1489</v>
      </c>
      <c r="F1008" s="9" t="s">
        <v>566</v>
      </c>
      <c r="G1008" s="29" t="s">
        <v>384</v>
      </c>
      <c r="H1008" s="20">
        <v>0</v>
      </c>
      <c r="I1008" s="34">
        <v>470000000</v>
      </c>
      <c r="J1008" s="21" t="s">
        <v>1330</v>
      </c>
      <c r="K1008" s="33" t="s">
        <v>1391</v>
      </c>
      <c r="L1008" s="138" t="s">
        <v>3428</v>
      </c>
      <c r="M1008" s="141" t="s">
        <v>383</v>
      </c>
      <c r="N1008" s="361" t="s">
        <v>8878</v>
      </c>
      <c r="O1008" s="3" t="s">
        <v>1382</v>
      </c>
      <c r="P1008" s="7" t="s">
        <v>1354</v>
      </c>
      <c r="Q1008" s="3" t="s">
        <v>1195</v>
      </c>
      <c r="R1008" s="24">
        <v>40</v>
      </c>
      <c r="S1008" s="32">
        <v>2030</v>
      </c>
      <c r="T1008" s="24">
        <v>0</v>
      </c>
      <c r="U1008" s="83">
        <f t="shared" si="132"/>
        <v>0</v>
      </c>
      <c r="V1008" s="9" t="s">
        <v>1341</v>
      </c>
      <c r="W1008" s="153" t="s">
        <v>1410</v>
      </c>
      <c r="X1008" s="29">
        <v>11.14</v>
      </c>
    </row>
    <row r="1009" spans="1:24" s="28" customFormat="1" ht="102" customHeight="1">
      <c r="A1009" s="9" t="s">
        <v>10433</v>
      </c>
      <c r="B1009" s="3" t="s">
        <v>1332</v>
      </c>
      <c r="C1009" s="38" t="s">
        <v>1490</v>
      </c>
      <c r="D1009" s="38" t="s">
        <v>1487</v>
      </c>
      <c r="E1009" s="38" t="s">
        <v>1489</v>
      </c>
      <c r="F1009" s="9" t="s">
        <v>566</v>
      </c>
      <c r="G1009" s="29" t="s">
        <v>384</v>
      </c>
      <c r="H1009" s="20">
        <v>0</v>
      </c>
      <c r="I1009" s="34">
        <v>470000000</v>
      </c>
      <c r="J1009" s="21" t="s">
        <v>1330</v>
      </c>
      <c r="K1009" s="33" t="s">
        <v>10428</v>
      </c>
      <c r="L1009" s="138" t="s">
        <v>3428</v>
      </c>
      <c r="M1009" s="141" t="s">
        <v>383</v>
      </c>
      <c r="N1009" s="361" t="s">
        <v>8876</v>
      </c>
      <c r="O1009" s="3" t="s">
        <v>1382</v>
      </c>
      <c r="P1009" s="7" t="s">
        <v>1354</v>
      </c>
      <c r="Q1009" s="3" t="s">
        <v>1195</v>
      </c>
      <c r="R1009" s="24">
        <v>40</v>
      </c>
      <c r="S1009" s="32">
        <v>2030</v>
      </c>
      <c r="T1009" s="4">
        <f>R1009*S1009</f>
        <v>81200</v>
      </c>
      <c r="U1009" s="83">
        <f t="shared" si="132"/>
        <v>90944.000000000015</v>
      </c>
      <c r="V1009" s="9" t="s">
        <v>1341</v>
      </c>
      <c r="W1009" s="153" t="s">
        <v>1410</v>
      </c>
      <c r="X1009" s="29"/>
    </row>
    <row r="1010" spans="1:24" s="28" customFormat="1" ht="102" customHeight="1">
      <c r="A1010" s="9" t="s">
        <v>7016</v>
      </c>
      <c r="B1010" s="3" t="s">
        <v>1332</v>
      </c>
      <c r="C1010" s="38" t="s">
        <v>1488</v>
      </c>
      <c r="D1010" s="38" t="s">
        <v>1487</v>
      </c>
      <c r="E1010" s="38" t="s">
        <v>1486</v>
      </c>
      <c r="F1010" s="9" t="s">
        <v>567</v>
      </c>
      <c r="G1010" s="29" t="s">
        <v>384</v>
      </c>
      <c r="H1010" s="20">
        <v>0</v>
      </c>
      <c r="I1010" s="34">
        <v>470000000</v>
      </c>
      <c r="J1010" s="21" t="s">
        <v>1330</v>
      </c>
      <c r="K1010" s="33" t="s">
        <v>1391</v>
      </c>
      <c r="L1010" s="138" t="s">
        <v>3428</v>
      </c>
      <c r="M1010" s="141" t="s">
        <v>383</v>
      </c>
      <c r="N1010" s="361" t="s">
        <v>8878</v>
      </c>
      <c r="O1010" s="3" t="s">
        <v>1382</v>
      </c>
      <c r="P1010" s="7" t="s">
        <v>1354</v>
      </c>
      <c r="Q1010" s="3" t="s">
        <v>1195</v>
      </c>
      <c r="R1010" s="24">
        <v>170</v>
      </c>
      <c r="S1010" s="32">
        <v>1250</v>
      </c>
      <c r="T1010" s="24">
        <v>0</v>
      </c>
      <c r="U1010" s="83">
        <f t="shared" si="132"/>
        <v>0</v>
      </c>
      <c r="V1010" s="9" t="s">
        <v>1341</v>
      </c>
      <c r="W1010" s="153" t="s">
        <v>1410</v>
      </c>
      <c r="X1010" s="29">
        <v>11.14</v>
      </c>
    </row>
    <row r="1011" spans="1:24" s="28" customFormat="1" ht="102" customHeight="1">
      <c r="A1011" s="9" t="s">
        <v>10434</v>
      </c>
      <c r="B1011" s="3" t="s">
        <v>1332</v>
      </c>
      <c r="C1011" s="38" t="s">
        <v>1488</v>
      </c>
      <c r="D1011" s="38" t="s">
        <v>1487</v>
      </c>
      <c r="E1011" s="38" t="s">
        <v>1486</v>
      </c>
      <c r="F1011" s="9" t="s">
        <v>567</v>
      </c>
      <c r="G1011" s="29" t="s">
        <v>384</v>
      </c>
      <c r="H1011" s="20">
        <v>0</v>
      </c>
      <c r="I1011" s="34">
        <v>470000000</v>
      </c>
      <c r="J1011" s="21" t="s">
        <v>1330</v>
      </c>
      <c r="K1011" s="33" t="s">
        <v>10428</v>
      </c>
      <c r="L1011" s="138" t="s">
        <v>3428</v>
      </c>
      <c r="M1011" s="141" t="s">
        <v>383</v>
      </c>
      <c r="N1011" s="361" t="s">
        <v>8876</v>
      </c>
      <c r="O1011" s="3" t="s">
        <v>1382</v>
      </c>
      <c r="P1011" s="7" t="s">
        <v>1354</v>
      </c>
      <c r="Q1011" s="3" t="s">
        <v>1195</v>
      </c>
      <c r="R1011" s="24">
        <v>170</v>
      </c>
      <c r="S1011" s="32">
        <v>1250</v>
      </c>
      <c r="T1011" s="4">
        <f>R1011*S1011</f>
        <v>212500</v>
      </c>
      <c r="U1011" s="83">
        <f t="shared" si="132"/>
        <v>238000.00000000003</v>
      </c>
      <c r="V1011" s="9" t="s">
        <v>1341</v>
      </c>
      <c r="W1011" s="153" t="s">
        <v>1410</v>
      </c>
      <c r="X1011" s="29"/>
    </row>
    <row r="1012" spans="1:24" s="28" customFormat="1" ht="102" customHeight="1">
      <c r="A1012" s="9" t="s">
        <v>7017</v>
      </c>
      <c r="B1012" s="3" t="s">
        <v>1332</v>
      </c>
      <c r="C1012" s="38" t="s">
        <v>1485</v>
      </c>
      <c r="D1012" s="38" t="s">
        <v>1465</v>
      </c>
      <c r="E1012" s="38" t="s">
        <v>1484</v>
      </c>
      <c r="F1012" s="9" t="s">
        <v>568</v>
      </c>
      <c r="G1012" s="29" t="s">
        <v>384</v>
      </c>
      <c r="H1012" s="20">
        <v>0</v>
      </c>
      <c r="I1012" s="34">
        <v>470000000</v>
      </c>
      <c r="J1012" s="21" t="s">
        <v>1330</v>
      </c>
      <c r="K1012" s="33" t="s">
        <v>1391</v>
      </c>
      <c r="L1012" s="138" t="s">
        <v>3428</v>
      </c>
      <c r="M1012" s="141" t="s">
        <v>383</v>
      </c>
      <c r="N1012" s="361" t="s">
        <v>8878</v>
      </c>
      <c r="O1012" s="3" t="s">
        <v>1382</v>
      </c>
      <c r="P1012" s="7" t="s">
        <v>1354</v>
      </c>
      <c r="Q1012" s="3" t="s">
        <v>1195</v>
      </c>
      <c r="R1012" s="24">
        <v>30</v>
      </c>
      <c r="S1012" s="32">
        <v>2225</v>
      </c>
      <c r="T1012" s="24">
        <v>0</v>
      </c>
      <c r="U1012" s="83">
        <f t="shared" si="132"/>
        <v>0</v>
      </c>
      <c r="V1012" s="9" t="s">
        <v>1341</v>
      </c>
      <c r="W1012" s="153" t="s">
        <v>1410</v>
      </c>
      <c r="X1012" s="29">
        <v>11.14</v>
      </c>
    </row>
    <row r="1013" spans="1:24" s="28" customFormat="1" ht="102" customHeight="1">
      <c r="A1013" s="9" t="s">
        <v>10435</v>
      </c>
      <c r="B1013" s="3" t="s">
        <v>1332</v>
      </c>
      <c r="C1013" s="38" t="s">
        <v>1485</v>
      </c>
      <c r="D1013" s="38" t="s">
        <v>1465</v>
      </c>
      <c r="E1013" s="38" t="s">
        <v>1484</v>
      </c>
      <c r="F1013" s="9" t="s">
        <v>568</v>
      </c>
      <c r="G1013" s="29" t="s">
        <v>384</v>
      </c>
      <c r="H1013" s="20">
        <v>0</v>
      </c>
      <c r="I1013" s="34">
        <v>470000000</v>
      </c>
      <c r="J1013" s="21" t="s">
        <v>1330</v>
      </c>
      <c r="K1013" s="33" t="s">
        <v>10428</v>
      </c>
      <c r="L1013" s="138" t="s">
        <v>3428</v>
      </c>
      <c r="M1013" s="141" t="s">
        <v>383</v>
      </c>
      <c r="N1013" s="361" t="s">
        <v>8876</v>
      </c>
      <c r="O1013" s="3" t="s">
        <v>1382</v>
      </c>
      <c r="P1013" s="7" t="s">
        <v>1354</v>
      </c>
      <c r="Q1013" s="3" t="s">
        <v>1195</v>
      </c>
      <c r="R1013" s="24">
        <v>30</v>
      </c>
      <c r="S1013" s="32">
        <v>2225</v>
      </c>
      <c r="T1013" s="4">
        <f>R1013*S1013</f>
        <v>66750</v>
      </c>
      <c r="U1013" s="83">
        <f t="shared" si="132"/>
        <v>74760</v>
      </c>
      <c r="V1013" s="9" t="s">
        <v>1341</v>
      </c>
      <c r="W1013" s="153" t="s">
        <v>1410</v>
      </c>
      <c r="X1013" s="29"/>
    </row>
    <row r="1014" spans="1:24" s="28" customFormat="1" ht="102" customHeight="1">
      <c r="A1014" s="9" t="s">
        <v>7018</v>
      </c>
      <c r="B1014" s="3" t="s">
        <v>1332</v>
      </c>
      <c r="C1014" s="39" t="s">
        <v>1482</v>
      </c>
      <c r="D1014" s="38" t="s">
        <v>1481</v>
      </c>
      <c r="E1014" s="39" t="s">
        <v>1480</v>
      </c>
      <c r="F1014" s="35" t="s">
        <v>569</v>
      </c>
      <c r="G1014" s="29" t="s">
        <v>384</v>
      </c>
      <c r="H1014" s="20">
        <v>0</v>
      </c>
      <c r="I1014" s="34">
        <v>470000000</v>
      </c>
      <c r="J1014" s="21" t="s">
        <v>1330</v>
      </c>
      <c r="K1014" s="33" t="s">
        <v>1391</v>
      </c>
      <c r="L1014" s="138" t="s">
        <v>3428</v>
      </c>
      <c r="M1014" s="141" t="s">
        <v>383</v>
      </c>
      <c r="N1014" s="361" t="s">
        <v>8878</v>
      </c>
      <c r="O1014" s="3" t="s">
        <v>1382</v>
      </c>
      <c r="P1014" s="7" t="s">
        <v>1354</v>
      </c>
      <c r="Q1014" s="3" t="s">
        <v>1195</v>
      </c>
      <c r="R1014" s="24">
        <v>117</v>
      </c>
      <c r="S1014" s="32">
        <v>1979</v>
      </c>
      <c r="T1014" s="24">
        <v>0</v>
      </c>
      <c r="U1014" s="83">
        <f t="shared" si="132"/>
        <v>0</v>
      </c>
      <c r="V1014" s="9" t="s">
        <v>1341</v>
      </c>
      <c r="W1014" s="153" t="s">
        <v>1410</v>
      </c>
      <c r="X1014" s="29">
        <v>11.14</v>
      </c>
    </row>
    <row r="1015" spans="1:24" s="28" customFormat="1" ht="102" customHeight="1">
      <c r="A1015" s="9" t="s">
        <v>10436</v>
      </c>
      <c r="B1015" s="3" t="s">
        <v>1332</v>
      </c>
      <c r="C1015" s="39" t="s">
        <v>1482</v>
      </c>
      <c r="D1015" s="38" t="s">
        <v>1481</v>
      </c>
      <c r="E1015" s="39" t="s">
        <v>1480</v>
      </c>
      <c r="F1015" s="35" t="s">
        <v>569</v>
      </c>
      <c r="G1015" s="29" t="s">
        <v>384</v>
      </c>
      <c r="H1015" s="20">
        <v>0</v>
      </c>
      <c r="I1015" s="34">
        <v>470000000</v>
      </c>
      <c r="J1015" s="21" t="s">
        <v>1330</v>
      </c>
      <c r="K1015" s="33" t="s">
        <v>10428</v>
      </c>
      <c r="L1015" s="138" t="s">
        <v>3428</v>
      </c>
      <c r="M1015" s="141" t="s">
        <v>383</v>
      </c>
      <c r="N1015" s="361" t="s">
        <v>8876</v>
      </c>
      <c r="O1015" s="3" t="s">
        <v>1382</v>
      </c>
      <c r="P1015" s="7" t="s">
        <v>1354</v>
      </c>
      <c r="Q1015" s="3" t="s">
        <v>1195</v>
      </c>
      <c r="R1015" s="24">
        <v>117</v>
      </c>
      <c r="S1015" s="32">
        <v>1979</v>
      </c>
      <c r="T1015" s="4">
        <f>R1015*S1015</f>
        <v>231543</v>
      </c>
      <c r="U1015" s="83">
        <f t="shared" si="132"/>
        <v>259328.16000000003</v>
      </c>
      <c r="V1015" s="9" t="s">
        <v>1341</v>
      </c>
      <c r="W1015" s="153" t="s">
        <v>1410</v>
      </c>
      <c r="X1015" s="29"/>
    </row>
    <row r="1016" spans="1:24" s="28" customFormat="1" ht="102" customHeight="1">
      <c r="A1016" s="9" t="s">
        <v>7019</v>
      </c>
      <c r="B1016" s="3" t="s">
        <v>1332</v>
      </c>
      <c r="C1016" s="39" t="s">
        <v>1482</v>
      </c>
      <c r="D1016" s="38" t="s">
        <v>1481</v>
      </c>
      <c r="E1016" s="39" t="s">
        <v>1480</v>
      </c>
      <c r="F1016" s="3" t="s">
        <v>1483</v>
      </c>
      <c r="G1016" s="29" t="s">
        <v>384</v>
      </c>
      <c r="H1016" s="20">
        <v>0</v>
      </c>
      <c r="I1016" s="34">
        <v>470000000</v>
      </c>
      <c r="J1016" s="21" t="s">
        <v>1330</v>
      </c>
      <c r="K1016" s="33" t="s">
        <v>1391</v>
      </c>
      <c r="L1016" s="138" t="s">
        <v>3428</v>
      </c>
      <c r="M1016" s="141" t="s">
        <v>383</v>
      </c>
      <c r="N1016" s="361" t="s">
        <v>8878</v>
      </c>
      <c r="O1016" s="3" t="s">
        <v>1382</v>
      </c>
      <c r="P1016" s="7" t="s">
        <v>1354</v>
      </c>
      <c r="Q1016" s="3" t="s">
        <v>1195</v>
      </c>
      <c r="R1016" s="24">
        <v>4</v>
      </c>
      <c r="S1016" s="32">
        <v>2260</v>
      </c>
      <c r="T1016" s="24">
        <v>0</v>
      </c>
      <c r="U1016" s="83">
        <f t="shared" si="132"/>
        <v>0</v>
      </c>
      <c r="V1016" s="9" t="s">
        <v>1341</v>
      </c>
      <c r="W1016" s="153" t="s">
        <v>1410</v>
      </c>
      <c r="X1016" s="29">
        <v>11.14</v>
      </c>
    </row>
    <row r="1017" spans="1:24" s="28" customFormat="1" ht="102" customHeight="1">
      <c r="A1017" s="9" t="s">
        <v>10437</v>
      </c>
      <c r="B1017" s="3" t="s">
        <v>1332</v>
      </c>
      <c r="C1017" s="39" t="s">
        <v>1482</v>
      </c>
      <c r="D1017" s="38" t="s">
        <v>1481</v>
      </c>
      <c r="E1017" s="39" t="s">
        <v>1480</v>
      </c>
      <c r="F1017" s="3" t="s">
        <v>1483</v>
      </c>
      <c r="G1017" s="29" t="s">
        <v>384</v>
      </c>
      <c r="H1017" s="20">
        <v>0</v>
      </c>
      <c r="I1017" s="34">
        <v>470000000</v>
      </c>
      <c r="J1017" s="21" t="s">
        <v>1330</v>
      </c>
      <c r="K1017" s="33" t="s">
        <v>10428</v>
      </c>
      <c r="L1017" s="138" t="s">
        <v>3428</v>
      </c>
      <c r="M1017" s="141" t="s">
        <v>383</v>
      </c>
      <c r="N1017" s="361" t="s">
        <v>8876</v>
      </c>
      <c r="O1017" s="3" t="s">
        <v>1382</v>
      </c>
      <c r="P1017" s="7" t="s">
        <v>1354</v>
      </c>
      <c r="Q1017" s="3" t="s">
        <v>1195</v>
      </c>
      <c r="R1017" s="24">
        <v>4</v>
      </c>
      <c r="S1017" s="32">
        <v>2260</v>
      </c>
      <c r="T1017" s="4">
        <f>R1017*S1017</f>
        <v>9040</v>
      </c>
      <c r="U1017" s="83">
        <f t="shared" si="132"/>
        <v>10124.800000000001</v>
      </c>
      <c r="V1017" s="9" t="s">
        <v>1341</v>
      </c>
      <c r="W1017" s="153" t="s">
        <v>1410</v>
      </c>
      <c r="X1017" s="29"/>
    </row>
    <row r="1018" spans="1:24" s="28" customFormat="1" ht="102" customHeight="1">
      <c r="A1018" s="9" t="s">
        <v>7020</v>
      </c>
      <c r="B1018" s="3" t="s">
        <v>1332</v>
      </c>
      <c r="C1018" s="39" t="s">
        <v>1482</v>
      </c>
      <c r="D1018" s="38" t="s">
        <v>1481</v>
      </c>
      <c r="E1018" s="39" t="s">
        <v>1480</v>
      </c>
      <c r="F1018" s="3" t="s">
        <v>1479</v>
      </c>
      <c r="G1018" s="29" t="s">
        <v>384</v>
      </c>
      <c r="H1018" s="20">
        <v>0</v>
      </c>
      <c r="I1018" s="34">
        <v>470000000</v>
      </c>
      <c r="J1018" s="21" t="s">
        <v>1330</v>
      </c>
      <c r="K1018" s="33" t="s">
        <v>1391</v>
      </c>
      <c r="L1018" s="138" t="s">
        <v>3428</v>
      </c>
      <c r="M1018" s="141" t="s">
        <v>383</v>
      </c>
      <c r="N1018" s="361" t="s">
        <v>8878</v>
      </c>
      <c r="O1018" s="3" t="s">
        <v>1382</v>
      </c>
      <c r="P1018" s="7" t="s">
        <v>1354</v>
      </c>
      <c r="Q1018" s="3" t="s">
        <v>1195</v>
      </c>
      <c r="R1018" s="24">
        <v>4</v>
      </c>
      <c r="S1018" s="32">
        <v>2260</v>
      </c>
      <c r="T1018" s="24">
        <v>0</v>
      </c>
      <c r="U1018" s="83">
        <f t="shared" si="132"/>
        <v>0</v>
      </c>
      <c r="V1018" s="9" t="s">
        <v>1341</v>
      </c>
      <c r="W1018" s="153" t="s">
        <v>1410</v>
      </c>
      <c r="X1018" s="29">
        <v>11.14</v>
      </c>
    </row>
    <row r="1019" spans="1:24" s="28" customFormat="1" ht="102" customHeight="1">
      <c r="A1019" s="9" t="s">
        <v>10438</v>
      </c>
      <c r="B1019" s="3" t="s">
        <v>1332</v>
      </c>
      <c r="C1019" s="39" t="s">
        <v>1482</v>
      </c>
      <c r="D1019" s="38" t="s">
        <v>1481</v>
      </c>
      <c r="E1019" s="39" t="s">
        <v>1480</v>
      </c>
      <c r="F1019" s="3" t="s">
        <v>1479</v>
      </c>
      <c r="G1019" s="29" t="s">
        <v>384</v>
      </c>
      <c r="H1019" s="20">
        <v>0</v>
      </c>
      <c r="I1019" s="34">
        <v>470000000</v>
      </c>
      <c r="J1019" s="21" t="s">
        <v>1330</v>
      </c>
      <c r="K1019" s="33" t="s">
        <v>10428</v>
      </c>
      <c r="L1019" s="138" t="s">
        <v>3428</v>
      </c>
      <c r="M1019" s="141" t="s">
        <v>383</v>
      </c>
      <c r="N1019" s="361" t="s">
        <v>8876</v>
      </c>
      <c r="O1019" s="3" t="s">
        <v>1382</v>
      </c>
      <c r="P1019" s="7" t="s">
        <v>1354</v>
      </c>
      <c r="Q1019" s="3" t="s">
        <v>1195</v>
      </c>
      <c r="R1019" s="24">
        <v>4</v>
      </c>
      <c r="S1019" s="32">
        <v>2260</v>
      </c>
      <c r="T1019" s="4">
        <f>R1019*S1019</f>
        <v>9040</v>
      </c>
      <c r="U1019" s="83">
        <f t="shared" si="132"/>
        <v>10124.800000000001</v>
      </c>
      <c r="V1019" s="9" t="s">
        <v>1341</v>
      </c>
      <c r="W1019" s="153" t="s">
        <v>1410</v>
      </c>
      <c r="X1019" s="29"/>
    </row>
    <row r="1020" spans="1:24" s="28" customFormat="1" ht="102" customHeight="1">
      <c r="A1020" s="9" t="s">
        <v>7021</v>
      </c>
      <c r="B1020" s="3" t="s">
        <v>1332</v>
      </c>
      <c r="C1020" s="52" t="s">
        <v>1478</v>
      </c>
      <c r="D1020" s="51" t="s">
        <v>1477</v>
      </c>
      <c r="E1020" s="51" t="s">
        <v>1476</v>
      </c>
      <c r="F1020" s="9" t="s">
        <v>570</v>
      </c>
      <c r="G1020" s="29" t="s">
        <v>384</v>
      </c>
      <c r="H1020" s="20">
        <v>0</v>
      </c>
      <c r="I1020" s="34">
        <v>470000000</v>
      </c>
      <c r="J1020" s="21" t="s">
        <v>1330</v>
      </c>
      <c r="K1020" s="33" t="s">
        <v>1391</v>
      </c>
      <c r="L1020" s="138" t="s">
        <v>3428</v>
      </c>
      <c r="M1020" s="141" t="s">
        <v>383</v>
      </c>
      <c r="N1020" s="361" t="s">
        <v>8878</v>
      </c>
      <c r="O1020" s="3" t="s">
        <v>1382</v>
      </c>
      <c r="P1020" s="7" t="s">
        <v>1349</v>
      </c>
      <c r="Q1020" s="3" t="s">
        <v>1348</v>
      </c>
      <c r="R1020" s="24">
        <v>8</v>
      </c>
      <c r="S1020" s="32">
        <v>28450</v>
      </c>
      <c r="T1020" s="24">
        <v>0</v>
      </c>
      <c r="U1020" s="83">
        <f t="shared" si="132"/>
        <v>0</v>
      </c>
      <c r="V1020" s="9" t="s">
        <v>1341</v>
      </c>
      <c r="W1020" s="153" t="s">
        <v>1410</v>
      </c>
      <c r="X1020" s="29">
        <v>11.14</v>
      </c>
    </row>
    <row r="1021" spans="1:24" s="28" customFormat="1" ht="102" customHeight="1">
      <c r="A1021" s="9" t="s">
        <v>10439</v>
      </c>
      <c r="B1021" s="3" t="s">
        <v>1332</v>
      </c>
      <c r="C1021" s="52" t="s">
        <v>1478</v>
      </c>
      <c r="D1021" s="51" t="s">
        <v>1477</v>
      </c>
      <c r="E1021" s="51" t="s">
        <v>1476</v>
      </c>
      <c r="F1021" s="9" t="s">
        <v>570</v>
      </c>
      <c r="G1021" s="29" t="s">
        <v>384</v>
      </c>
      <c r="H1021" s="20">
        <v>0</v>
      </c>
      <c r="I1021" s="34">
        <v>470000000</v>
      </c>
      <c r="J1021" s="21" t="s">
        <v>1330</v>
      </c>
      <c r="K1021" s="33" t="s">
        <v>10428</v>
      </c>
      <c r="L1021" s="138" t="s">
        <v>3428</v>
      </c>
      <c r="M1021" s="141" t="s">
        <v>383</v>
      </c>
      <c r="N1021" s="361" t="s">
        <v>8876</v>
      </c>
      <c r="O1021" s="3" t="s">
        <v>1382</v>
      </c>
      <c r="P1021" s="7" t="s">
        <v>1349</v>
      </c>
      <c r="Q1021" s="3" t="s">
        <v>1348</v>
      </c>
      <c r="R1021" s="24">
        <v>8</v>
      </c>
      <c r="S1021" s="32">
        <v>28450</v>
      </c>
      <c r="T1021" s="4">
        <f>R1021*S1021</f>
        <v>227600</v>
      </c>
      <c r="U1021" s="83">
        <f t="shared" si="132"/>
        <v>254912.00000000003</v>
      </c>
      <c r="V1021" s="9" t="s">
        <v>1341</v>
      </c>
      <c r="W1021" s="153" t="s">
        <v>1410</v>
      </c>
      <c r="X1021" s="29"/>
    </row>
    <row r="1022" spans="1:24" s="28" customFormat="1" ht="102" customHeight="1">
      <c r="A1022" s="9" t="s">
        <v>7022</v>
      </c>
      <c r="B1022" s="3" t="s">
        <v>1332</v>
      </c>
      <c r="C1022" s="38" t="s">
        <v>1475</v>
      </c>
      <c r="D1022" s="35" t="s">
        <v>571</v>
      </c>
      <c r="E1022" s="9" t="s">
        <v>572</v>
      </c>
      <c r="F1022" s="9"/>
      <c r="G1022" s="29" t="s">
        <v>384</v>
      </c>
      <c r="H1022" s="20">
        <v>0</v>
      </c>
      <c r="I1022" s="34">
        <v>470000000</v>
      </c>
      <c r="J1022" s="21" t="s">
        <v>1330</v>
      </c>
      <c r="K1022" s="33" t="s">
        <v>1391</v>
      </c>
      <c r="L1022" s="138" t="s">
        <v>3428</v>
      </c>
      <c r="M1022" s="141" t="s">
        <v>383</v>
      </c>
      <c r="N1022" s="361" t="s">
        <v>8878</v>
      </c>
      <c r="O1022" s="3" t="s">
        <v>1382</v>
      </c>
      <c r="P1022" s="7" t="s">
        <v>1354</v>
      </c>
      <c r="Q1022" s="3" t="s">
        <v>1195</v>
      </c>
      <c r="R1022" s="24">
        <v>10</v>
      </c>
      <c r="S1022" s="32">
        <v>1795</v>
      </c>
      <c r="T1022" s="24">
        <v>0</v>
      </c>
      <c r="U1022" s="83">
        <f t="shared" si="132"/>
        <v>0</v>
      </c>
      <c r="V1022" s="9" t="s">
        <v>1341</v>
      </c>
      <c r="W1022" s="153" t="s">
        <v>1410</v>
      </c>
      <c r="X1022" s="29">
        <v>11.14</v>
      </c>
    </row>
    <row r="1023" spans="1:24" s="28" customFormat="1" ht="102" customHeight="1">
      <c r="A1023" s="9" t="s">
        <v>10440</v>
      </c>
      <c r="B1023" s="3" t="s">
        <v>1332</v>
      </c>
      <c r="C1023" s="38" t="s">
        <v>1475</v>
      </c>
      <c r="D1023" s="35" t="s">
        <v>571</v>
      </c>
      <c r="E1023" s="9" t="s">
        <v>572</v>
      </c>
      <c r="F1023" s="9"/>
      <c r="G1023" s="29" t="s">
        <v>384</v>
      </c>
      <c r="H1023" s="20">
        <v>0</v>
      </c>
      <c r="I1023" s="34">
        <v>470000000</v>
      </c>
      <c r="J1023" s="21" t="s">
        <v>1330</v>
      </c>
      <c r="K1023" s="33" t="s">
        <v>10428</v>
      </c>
      <c r="L1023" s="138" t="s">
        <v>3428</v>
      </c>
      <c r="M1023" s="141" t="s">
        <v>383</v>
      </c>
      <c r="N1023" s="361" t="s">
        <v>8876</v>
      </c>
      <c r="O1023" s="3" t="s">
        <v>1382</v>
      </c>
      <c r="P1023" s="7" t="s">
        <v>1354</v>
      </c>
      <c r="Q1023" s="3" t="s">
        <v>1195</v>
      </c>
      <c r="R1023" s="24">
        <v>10</v>
      </c>
      <c r="S1023" s="32">
        <v>1795</v>
      </c>
      <c r="T1023" s="4">
        <f>R1023*S1023</f>
        <v>17950</v>
      </c>
      <c r="U1023" s="83">
        <f t="shared" si="132"/>
        <v>20104.000000000004</v>
      </c>
      <c r="V1023" s="9" t="s">
        <v>1341</v>
      </c>
      <c r="W1023" s="153" t="s">
        <v>1410</v>
      </c>
      <c r="X1023" s="29"/>
    </row>
    <row r="1024" spans="1:24" s="28" customFormat="1" ht="102" customHeight="1">
      <c r="A1024" s="9" t="s">
        <v>7023</v>
      </c>
      <c r="B1024" s="3" t="s">
        <v>1332</v>
      </c>
      <c r="C1024" s="39" t="s">
        <v>1474</v>
      </c>
      <c r="D1024" s="35" t="s">
        <v>573</v>
      </c>
      <c r="E1024" s="9" t="s">
        <v>574</v>
      </c>
      <c r="F1024" s="9"/>
      <c r="G1024" s="29" t="s">
        <v>384</v>
      </c>
      <c r="H1024" s="20">
        <v>0</v>
      </c>
      <c r="I1024" s="34">
        <v>470000000</v>
      </c>
      <c r="J1024" s="21" t="s">
        <v>1330</v>
      </c>
      <c r="K1024" s="33" t="s">
        <v>1391</v>
      </c>
      <c r="L1024" s="138" t="s">
        <v>3428</v>
      </c>
      <c r="M1024" s="141" t="s">
        <v>383</v>
      </c>
      <c r="N1024" s="361" t="s">
        <v>8878</v>
      </c>
      <c r="O1024" s="3" t="s">
        <v>1382</v>
      </c>
      <c r="P1024" s="7" t="s">
        <v>1354</v>
      </c>
      <c r="Q1024" s="3" t="s">
        <v>1195</v>
      </c>
      <c r="R1024" s="24">
        <v>25</v>
      </c>
      <c r="S1024" s="32">
        <v>1583</v>
      </c>
      <c r="T1024" s="24">
        <v>0</v>
      </c>
      <c r="U1024" s="83">
        <f t="shared" si="132"/>
        <v>0</v>
      </c>
      <c r="V1024" s="9" t="s">
        <v>1341</v>
      </c>
      <c r="W1024" s="153" t="s">
        <v>1410</v>
      </c>
      <c r="X1024" s="29">
        <v>11.14</v>
      </c>
    </row>
    <row r="1025" spans="1:24" s="28" customFormat="1" ht="102" customHeight="1">
      <c r="A1025" s="9" t="s">
        <v>10441</v>
      </c>
      <c r="B1025" s="3" t="s">
        <v>1332</v>
      </c>
      <c r="C1025" s="39" t="s">
        <v>1474</v>
      </c>
      <c r="D1025" s="35" t="s">
        <v>573</v>
      </c>
      <c r="E1025" s="9" t="s">
        <v>574</v>
      </c>
      <c r="F1025" s="9"/>
      <c r="G1025" s="29" t="s">
        <v>384</v>
      </c>
      <c r="H1025" s="20">
        <v>0</v>
      </c>
      <c r="I1025" s="34">
        <v>470000000</v>
      </c>
      <c r="J1025" s="21" t="s">
        <v>1330</v>
      </c>
      <c r="K1025" s="33" t="s">
        <v>10428</v>
      </c>
      <c r="L1025" s="138" t="s">
        <v>3428</v>
      </c>
      <c r="M1025" s="141" t="s">
        <v>383</v>
      </c>
      <c r="N1025" s="361" t="s">
        <v>8876</v>
      </c>
      <c r="O1025" s="3" t="s">
        <v>1382</v>
      </c>
      <c r="P1025" s="7" t="s">
        <v>1354</v>
      </c>
      <c r="Q1025" s="3" t="s">
        <v>1195</v>
      </c>
      <c r="R1025" s="24">
        <v>25</v>
      </c>
      <c r="S1025" s="32">
        <v>1583</v>
      </c>
      <c r="T1025" s="4">
        <f>R1025*S1025</f>
        <v>39575</v>
      </c>
      <c r="U1025" s="83">
        <f t="shared" si="132"/>
        <v>44324.000000000007</v>
      </c>
      <c r="V1025" s="9" t="s">
        <v>1341</v>
      </c>
      <c r="W1025" s="153" t="s">
        <v>1410</v>
      </c>
      <c r="X1025" s="29"/>
    </row>
    <row r="1026" spans="1:24" s="28" customFormat="1" ht="102" customHeight="1">
      <c r="A1026" s="9" t="s">
        <v>7024</v>
      </c>
      <c r="B1026" s="3" t="s">
        <v>1332</v>
      </c>
      <c r="C1026" s="39" t="s">
        <v>1474</v>
      </c>
      <c r="D1026" s="35" t="s">
        <v>573</v>
      </c>
      <c r="E1026" s="9" t="s">
        <v>575</v>
      </c>
      <c r="F1026" s="9"/>
      <c r="G1026" s="29" t="s">
        <v>384</v>
      </c>
      <c r="H1026" s="20">
        <v>0</v>
      </c>
      <c r="I1026" s="34">
        <v>470000000</v>
      </c>
      <c r="J1026" s="21" t="s">
        <v>1330</v>
      </c>
      <c r="K1026" s="33" t="s">
        <v>1391</v>
      </c>
      <c r="L1026" s="138" t="s">
        <v>3428</v>
      </c>
      <c r="M1026" s="141" t="s">
        <v>383</v>
      </c>
      <c r="N1026" s="361" t="s">
        <v>8878</v>
      </c>
      <c r="O1026" s="3" t="s">
        <v>1382</v>
      </c>
      <c r="P1026" s="7" t="s">
        <v>1354</v>
      </c>
      <c r="Q1026" s="3" t="s">
        <v>1195</v>
      </c>
      <c r="R1026" s="24">
        <v>112</v>
      </c>
      <c r="S1026" s="32">
        <v>84</v>
      </c>
      <c r="T1026" s="24">
        <v>0</v>
      </c>
      <c r="U1026" s="83">
        <f t="shared" si="132"/>
        <v>0</v>
      </c>
      <c r="V1026" s="9" t="s">
        <v>1341</v>
      </c>
      <c r="W1026" s="153" t="s">
        <v>1410</v>
      </c>
      <c r="X1026" s="29">
        <v>11.14</v>
      </c>
    </row>
    <row r="1027" spans="1:24" s="28" customFormat="1" ht="102" customHeight="1">
      <c r="A1027" s="9" t="s">
        <v>10442</v>
      </c>
      <c r="B1027" s="3" t="s">
        <v>1332</v>
      </c>
      <c r="C1027" s="39" t="s">
        <v>1474</v>
      </c>
      <c r="D1027" s="35" t="s">
        <v>573</v>
      </c>
      <c r="E1027" s="9" t="s">
        <v>575</v>
      </c>
      <c r="F1027" s="9"/>
      <c r="G1027" s="29" t="s">
        <v>384</v>
      </c>
      <c r="H1027" s="20">
        <v>0</v>
      </c>
      <c r="I1027" s="34">
        <v>470000000</v>
      </c>
      <c r="J1027" s="21" t="s">
        <v>1330</v>
      </c>
      <c r="K1027" s="33" t="s">
        <v>10428</v>
      </c>
      <c r="L1027" s="138" t="s">
        <v>3428</v>
      </c>
      <c r="M1027" s="141" t="s">
        <v>383</v>
      </c>
      <c r="N1027" s="361" t="s">
        <v>8876</v>
      </c>
      <c r="O1027" s="3" t="s">
        <v>1382</v>
      </c>
      <c r="P1027" s="7" t="s">
        <v>1354</v>
      </c>
      <c r="Q1027" s="3" t="s">
        <v>1195</v>
      </c>
      <c r="R1027" s="24">
        <v>112</v>
      </c>
      <c r="S1027" s="32">
        <v>84</v>
      </c>
      <c r="T1027" s="4">
        <f>R1027*S1027</f>
        <v>9408</v>
      </c>
      <c r="U1027" s="83">
        <f t="shared" si="132"/>
        <v>10536.960000000001</v>
      </c>
      <c r="V1027" s="9" t="s">
        <v>1341</v>
      </c>
      <c r="W1027" s="153" t="s">
        <v>1410</v>
      </c>
      <c r="X1027" s="29"/>
    </row>
    <row r="1028" spans="1:24" s="28" customFormat="1" ht="102" customHeight="1">
      <c r="A1028" s="9" t="s">
        <v>7025</v>
      </c>
      <c r="B1028" s="3" t="s">
        <v>1332</v>
      </c>
      <c r="C1028" s="39" t="s">
        <v>1474</v>
      </c>
      <c r="D1028" s="35" t="s">
        <v>576</v>
      </c>
      <c r="E1028" s="9" t="s">
        <v>577</v>
      </c>
      <c r="F1028" s="9"/>
      <c r="G1028" s="29" t="s">
        <v>384</v>
      </c>
      <c r="H1028" s="20">
        <v>0</v>
      </c>
      <c r="I1028" s="34">
        <v>470000000</v>
      </c>
      <c r="J1028" s="21" t="s">
        <v>1330</v>
      </c>
      <c r="K1028" s="33" t="s">
        <v>1391</v>
      </c>
      <c r="L1028" s="138" t="s">
        <v>3428</v>
      </c>
      <c r="M1028" s="141" t="s">
        <v>383</v>
      </c>
      <c r="N1028" s="361" t="s">
        <v>8878</v>
      </c>
      <c r="O1028" s="3" t="s">
        <v>1382</v>
      </c>
      <c r="P1028" s="7" t="s">
        <v>1354</v>
      </c>
      <c r="Q1028" s="3" t="s">
        <v>1195</v>
      </c>
      <c r="R1028" s="24">
        <v>18</v>
      </c>
      <c r="S1028" s="32">
        <v>1645</v>
      </c>
      <c r="T1028" s="24">
        <v>0</v>
      </c>
      <c r="U1028" s="83">
        <f t="shared" si="132"/>
        <v>0</v>
      </c>
      <c r="V1028" s="9" t="s">
        <v>1341</v>
      </c>
      <c r="W1028" s="153" t="s">
        <v>1410</v>
      </c>
      <c r="X1028" s="29">
        <v>11.14</v>
      </c>
    </row>
    <row r="1029" spans="1:24" s="28" customFormat="1" ht="102" customHeight="1">
      <c r="A1029" s="9" t="s">
        <v>10443</v>
      </c>
      <c r="B1029" s="3" t="s">
        <v>1332</v>
      </c>
      <c r="C1029" s="39" t="s">
        <v>1474</v>
      </c>
      <c r="D1029" s="35" t="s">
        <v>576</v>
      </c>
      <c r="E1029" s="9" t="s">
        <v>577</v>
      </c>
      <c r="F1029" s="9"/>
      <c r="G1029" s="29" t="s">
        <v>384</v>
      </c>
      <c r="H1029" s="20">
        <v>0</v>
      </c>
      <c r="I1029" s="34">
        <v>470000000</v>
      </c>
      <c r="J1029" s="21" t="s">
        <v>1330</v>
      </c>
      <c r="K1029" s="33" t="s">
        <v>10428</v>
      </c>
      <c r="L1029" s="138" t="s">
        <v>3428</v>
      </c>
      <c r="M1029" s="141" t="s">
        <v>383</v>
      </c>
      <c r="N1029" s="361" t="s">
        <v>8876</v>
      </c>
      <c r="O1029" s="3" t="s">
        <v>1382</v>
      </c>
      <c r="P1029" s="7" t="s">
        <v>1354</v>
      </c>
      <c r="Q1029" s="3" t="s">
        <v>1195</v>
      </c>
      <c r="R1029" s="24">
        <v>18</v>
      </c>
      <c r="S1029" s="32">
        <v>1645</v>
      </c>
      <c r="T1029" s="4">
        <f>R1029*S1029</f>
        <v>29610</v>
      </c>
      <c r="U1029" s="83">
        <f t="shared" si="132"/>
        <v>33163.200000000004</v>
      </c>
      <c r="V1029" s="9" t="s">
        <v>1341</v>
      </c>
      <c r="W1029" s="153" t="s">
        <v>1410</v>
      </c>
      <c r="X1029" s="29"/>
    </row>
    <row r="1030" spans="1:24" s="28" customFormat="1" ht="102" customHeight="1">
      <c r="A1030" s="9" t="s">
        <v>7026</v>
      </c>
      <c r="B1030" s="3" t="s">
        <v>1332</v>
      </c>
      <c r="C1030" s="39" t="s">
        <v>1474</v>
      </c>
      <c r="D1030" s="35" t="s">
        <v>578</v>
      </c>
      <c r="E1030" s="9" t="s">
        <v>579</v>
      </c>
      <c r="F1030" s="9"/>
      <c r="G1030" s="29" t="s">
        <v>384</v>
      </c>
      <c r="H1030" s="20">
        <v>0</v>
      </c>
      <c r="I1030" s="34">
        <v>470000000</v>
      </c>
      <c r="J1030" s="21" t="s">
        <v>1330</v>
      </c>
      <c r="K1030" s="33" t="s">
        <v>1391</v>
      </c>
      <c r="L1030" s="138" t="s">
        <v>3428</v>
      </c>
      <c r="M1030" s="141" t="s">
        <v>383</v>
      </c>
      <c r="N1030" s="361" t="s">
        <v>8878</v>
      </c>
      <c r="O1030" s="3" t="s">
        <v>1382</v>
      </c>
      <c r="P1030" s="7" t="s">
        <v>1354</v>
      </c>
      <c r="Q1030" s="3" t="s">
        <v>1195</v>
      </c>
      <c r="R1030" s="24">
        <v>5</v>
      </c>
      <c r="S1030" s="32">
        <v>1974</v>
      </c>
      <c r="T1030" s="24">
        <v>0</v>
      </c>
      <c r="U1030" s="83">
        <f t="shared" si="132"/>
        <v>0</v>
      </c>
      <c r="V1030" s="9" t="s">
        <v>1341</v>
      </c>
      <c r="W1030" s="153" t="s">
        <v>1410</v>
      </c>
      <c r="X1030" s="29">
        <v>11.14</v>
      </c>
    </row>
    <row r="1031" spans="1:24" s="28" customFormat="1" ht="102" customHeight="1">
      <c r="A1031" s="9" t="s">
        <v>10444</v>
      </c>
      <c r="B1031" s="3" t="s">
        <v>1332</v>
      </c>
      <c r="C1031" s="39" t="s">
        <v>1474</v>
      </c>
      <c r="D1031" s="35" t="s">
        <v>578</v>
      </c>
      <c r="E1031" s="9" t="s">
        <v>579</v>
      </c>
      <c r="F1031" s="9"/>
      <c r="G1031" s="29" t="s">
        <v>384</v>
      </c>
      <c r="H1031" s="20">
        <v>0</v>
      </c>
      <c r="I1031" s="34">
        <v>470000000</v>
      </c>
      <c r="J1031" s="21" t="s">
        <v>1330</v>
      </c>
      <c r="K1031" s="33" t="s">
        <v>10428</v>
      </c>
      <c r="L1031" s="138" t="s">
        <v>3428</v>
      </c>
      <c r="M1031" s="141" t="s">
        <v>383</v>
      </c>
      <c r="N1031" s="361" t="s">
        <v>8876</v>
      </c>
      <c r="O1031" s="3" t="s">
        <v>1382</v>
      </c>
      <c r="P1031" s="7" t="s">
        <v>1354</v>
      </c>
      <c r="Q1031" s="3" t="s">
        <v>1195</v>
      </c>
      <c r="R1031" s="24">
        <v>5</v>
      </c>
      <c r="S1031" s="32">
        <v>1974</v>
      </c>
      <c r="T1031" s="24">
        <f>R1031*S1031</f>
        <v>9870</v>
      </c>
      <c r="U1031" s="83">
        <f t="shared" si="132"/>
        <v>11054.400000000001</v>
      </c>
      <c r="V1031" s="9" t="s">
        <v>1341</v>
      </c>
      <c r="W1031" s="153" t="s">
        <v>1410</v>
      </c>
      <c r="X1031" s="29"/>
    </row>
    <row r="1032" spans="1:24" s="28" customFormat="1" ht="102" customHeight="1">
      <c r="A1032" s="9" t="s">
        <v>7027</v>
      </c>
      <c r="B1032" s="3" t="s">
        <v>1332</v>
      </c>
      <c r="C1032" s="39" t="s">
        <v>1474</v>
      </c>
      <c r="D1032" s="35" t="s">
        <v>3437</v>
      </c>
      <c r="E1032" s="9" t="s">
        <v>3438</v>
      </c>
      <c r="F1032" s="9"/>
      <c r="G1032" s="29" t="s">
        <v>384</v>
      </c>
      <c r="H1032" s="20">
        <v>0</v>
      </c>
      <c r="I1032" s="34">
        <v>470000000</v>
      </c>
      <c r="J1032" s="21" t="s">
        <v>1330</v>
      </c>
      <c r="K1032" s="33" t="s">
        <v>1391</v>
      </c>
      <c r="L1032" s="138" t="s">
        <v>3428</v>
      </c>
      <c r="M1032" s="141" t="s">
        <v>383</v>
      </c>
      <c r="N1032" s="361" t="s">
        <v>8878</v>
      </c>
      <c r="O1032" s="3" t="s">
        <v>1382</v>
      </c>
      <c r="P1032" s="7" t="s">
        <v>1354</v>
      </c>
      <c r="Q1032" s="3" t="s">
        <v>1195</v>
      </c>
      <c r="R1032" s="24">
        <v>8</v>
      </c>
      <c r="S1032" s="32">
        <v>4950</v>
      </c>
      <c r="T1032" s="24">
        <v>0</v>
      </c>
      <c r="U1032" s="83">
        <f t="shared" si="132"/>
        <v>0</v>
      </c>
      <c r="V1032" s="9" t="s">
        <v>1341</v>
      </c>
      <c r="W1032" s="153" t="s">
        <v>1410</v>
      </c>
      <c r="X1032" s="29">
        <v>11.14</v>
      </c>
    </row>
    <row r="1033" spans="1:24" s="28" customFormat="1" ht="102" customHeight="1">
      <c r="A1033" s="9" t="s">
        <v>10445</v>
      </c>
      <c r="B1033" s="3" t="s">
        <v>1332</v>
      </c>
      <c r="C1033" s="39" t="s">
        <v>1474</v>
      </c>
      <c r="D1033" s="35" t="s">
        <v>3437</v>
      </c>
      <c r="E1033" s="9" t="s">
        <v>3438</v>
      </c>
      <c r="F1033" s="9"/>
      <c r="G1033" s="29" t="s">
        <v>384</v>
      </c>
      <c r="H1033" s="20">
        <v>0</v>
      </c>
      <c r="I1033" s="34">
        <v>470000000</v>
      </c>
      <c r="J1033" s="21" t="s">
        <v>1330</v>
      </c>
      <c r="K1033" s="33" t="s">
        <v>10428</v>
      </c>
      <c r="L1033" s="138" t="s">
        <v>3428</v>
      </c>
      <c r="M1033" s="141" t="s">
        <v>383</v>
      </c>
      <c r="N1033" s="361" t="s">
        <v>8876</v>
      </c>
      <c r="O1033" s="3" t="s">
        <v>1382</v>
      </c>
      <c r="P1033" s="7" t="s">
        <v>1354</v>
      </c>
      <c r="Q1033" s="3" t="s">
        <v>1195</v>
      </c>
      <c r="R1033" s="24">
        <v>8</v>
      </c>
      <c r="S1033" s="32">
        <v>4950</v>
      </c>
      <c r="T1033" s="4">
        <f>R1033*S1033</f>
        <v>39600</v>
      </c>
      <c r="U1033" s="83">
        <f t="shared" si="132"/>
        <v>44352.000000000007</v>
      </c>
      <c r="V1033" s="9" t="s">
        <v>1341</v>
      </c>
      <c r="W1033" s="153" t="s">
        <v>1410</v>
      </c>
      <c r="X1033" s="29"/>
    </row>
    <row r="1034" spans="1:24" s="28" customFormat="1" ht="102" customHeight="1">
      <c r="A1034" s="9" t="s">
        <v>7028</v>
      </c>
      <c r="B1034" s="3" t="s">
        <v>1332</v>
      </c>
      <c r="C1034" s="39" t="s">
        <v>1474</v>
      </c>
      <c r="D1034" s="35" t="s">
        <v>3437</v>
      </c>
      <c r="E1034" s="9" t="s">
        <v>3439</v>
      </c>
      <c r="F1034" s="9"/>
      <c r="G1034" s="29" t="s">
        <v>384</v>
      </c>
      <c r="H1034" s="20">
        <v>0</v>
      </c>
      <c r="I1034" s="34">
        <v>470000000</v>
      </c>
      <c r="J1034" s="21" t="s">
        <v>1330</v>
      </c>
      <c r="K1034" s="33" t="s">
        <v>1391</v>
      </c>
      <c r="L1034" s="138" t="s">
        <v>3428</v>
      </c>
      <c r="M1034" s="141" t="s">
        <v>383</v>
      </c>
      <c r="N1034" s="361" t="s">
        <v>8878</v>
      </c>
      <c r="O1034" s="3" t="s">
        <v>1382</v>
      </c>
      <c r="P1034" s="7" t="s">
        <v>1354</v>
      </c>
      <c r="Q1034" s="3" t="s">
        <v>1195</v>
      </c>
      <c r="R1034" s="24">
        <v>29</v>
      </c>
      <c r="S1034" s="32">
        <v>1595</v>
      </c>
      <c r="T1034" s="24">
        <v>0</v>
      </c>
      <c r="U1034" s="83">
        <f t="shared" si="132"/>
        <v>0</v>
      </c>
      <c r="V1034" s="9" t="s">
        <v>1341</v>
      </c>
      <c r="W1034" s="153" t="s">
        <v>1410</v>
      </c>
      <c r="X1034" s="29">
        <v>11.14</v>
      </c>
    </row>
    <row r="1035" spans="1:24" s="28" customFormat="1" ht="102" customHeight="1">
      <c r="A1035" s="9" t="s">
        <v>10446</v>
      </c>
      <c r="B1035" s="3" t="s">
        <v>1332</v>
      </c>
      <c r="C1035" s="39" t="s">
        <v>1474</v>
      </c>
      <c r="D1035" s="35" t="s">
        <v>3437</v>
      </c>
      <c r="E1035" s="9" t="s">
        <v>3439</v>
      </c>
      <c r="F1035" s="9"/>
      <c r="G1035" s="29" t="s">
        <v>384</v>
      </c>
      <c r="H1035" s="20">
        <v>0</v>
      </c>
      <c r="I1035" s="34">
        <v>470000000</v>
      </c>
      <c r="J1035" s="21" t="s">
        <v>1330</v>
      </c>
      <c r="K1035" s="33" t="s">
        <v>10428</v>
      </c>
      <c r="L1035" s="138" t="s">
        <v>3428</v>
      </c>
      <c r="M1035" s="141" t="s">
        <v>383</v>
      </c>
      <c r="N1035" s="361" t="s">
        <v>8876</v>
      </c>
      <c r="O1035" s="3" t="s">
        <v>1382</v>
      </c>
      <c r="P1035" s="7" t="s">
        <v>1354</v>
      </c>
      <c r="Q1035" s="3" t="s">
        <v>1195</v>
      </c>
      <c r="R1035" s="24">
        <v>29</v>
      </c>
      <c r="S1035" s="32">
        <v>1595</v>
      </c>
      <c r="T1035" s="4">
        <f>R1035*S1035</f>
        <v>46255</v>
      </c>
      <c r="U1035" s="83">
        <f t="shared" si="132"/>
        <v>51805.600000000006</v>
      </c>
      <c r="V1035" s="9" t="s">
        <v>1341</v>
      </c>
      <c r="W1035" s="153" t="s">
        <v>1410</v>
      </c>
      <c r="X1035" s="29"/>
    </row>
    <row r="1036" spans="1:24" s="28" customFormat="1" ht="102" customHeight="1">
      <c r="A1036" s="9" t="s">
        <v>7029</v>
      </c>
      <c r="B1036" s="3" t="s">
        <v>1332</v>
      </c>
      <c r="C1036" s="39" t="s">
        <v>1474</v>
      </c>
      <c r="D1036" s="35" t="s">
        <v>3437</v>
      </c>
      <c r="E1036" s="9" t="s">
        <v>3440</v>
      </c>
      <c r="F1036" s="9"/>
      <c r="G1036" s="29" t="s">
        <v>384</v>
      </c>
      <c r="H1036" s="20">
        <v>0</v>
      </c>
      <c r="I1036" s="34">
        <v>470000000</v>
      </c>
      <c r="J1036" s="21" t="s">
        <v>1330</v>
      </c>
      <c r="K1036" s="33" t="s">
        <v>1391</v>
      </c>
      <c r="L1036" s="138" t="s">
        <v>3428</v>
      </c>
      <c r="M1036" s="141" t="s">
        <v>383</v>
      </c>
      <c r="N1036" s="361" t="s">
        <v>8878</v>
      </c>
      <c r="O1036" s="3" t="s">
        <v>1382</v>
      </c>
      <c r="P1036" s="7" t="s">
        <v>1354</v>
      </c>
      <c r="Q1036" s="3" t="s">
        <v>1195</v>
      </c>
      <c r="R1036" s="24">
        <v>2</v>
      </c>
      <c r="S1036" s="32">
        <v>2120</v>
      </c>
      <c r="T1036" s="24">
        <v>0</v>
      </c>
      <c r="U1036" s="83">
        <f t="shared" si="132"/>
        <v>0</v>
      </c>
      <c r="V1036" s="9" t="s">
        <v>1341</v>
      </c>
      <c r="W1036" s="153" t="s">
        <v>1410</v>
      </c>
      <c r="X1036" s="29">
        <v>11.14</v>
      </c>
    </row>
    <row r="1037" spans="1:24" s="28" customFormat="1" ht="102" customHeight="1">
      <c r="A1037" s="9" t="s">
        <v>10447</v>
      </c>
      <c r="B1037" s="3" t="s">
        <v>1332</v>
      </c>
      <c r="C1037" s="39" t="s">
        <v>1474</v>
      </c>
      <c r="D1037" s="35" t="s">
        <v>3437</v>
      </c>
      <c r="E1037" s="9" t="s">
        <v>3440</v>
      </c>
      <c r="F1037" s="9"/>
      <c r="G1037" s="29" t="s">
        <v>384</v>
      </c>
      <c r="H1037" s="20">
        <v>0</v>
      </c>
      <c r="I1037" s="34">
        <v>470000000</v>
      </c>
      <c r="J1037" s="21" t="s">
        <v>1330</v>
      </c>
      <c r="K1037" s="33" t="s">
        <v>10428</v>
      </c>
      <c r="L1037" s="138" t="s">
        <v>3428</v>
      </c>
      <c r="M1037" s="141" t="s">
        <v>383</v>
      </c>
      <c r="N1037" s="361" t="s">
        <v>8876</v>
      </c>
      <c r="O1037" s="3" t="s">
        <v>1382</v>
      </c>
      <c r="P1037" s="7" t="s">
        <v>1354</v>
      </c>
      <c r="Q1037" s="3" t="s">
        <v>1195</v>
      </c>
      <c r="R1037" s="24">
        <v>2</v>
      </c>
      <c r="S1037" s="32">
        <v>2120</v>
      </c>
      <c r="T1037" s="4">
        <f>R1037*S1037</f>
        <v>4240</v>
      </c>
      <c r="U1037" s="83">
        <f t="shared" si="132"/>
        <v>4748.8</v>
      </c>
      <c r="V1037" s="9" t="s">
        <v>1341</v>
      </c>
      <c r="W1037" s="153" t="s">
        <v>1410</v>
      </c>
      <c r="X1037" s="29"/>
    </row>
    <row r="1038" spans="1:24" s="28" customFormat="1" ht="102" customHeight="1">
      <c r="A1038" s="9" t="s">
        <v>7030</v>
      </c>
      <c r="B1038" s="3" t="s">
        <v>1332</v>
      </c>
      <c r="C1038" s="38" t="s">
        <v>1473</v>
      </c>
      <c r="D1038" s="38" t="s">
        <v>1467</v>
      </c>
      <c r="E1038" s="38" t="s">
        <v>1472</v>
      </c>
      <c r="F1038" s="9"/>
      <c r="G1038" s="29" t="s">
        <v>384</v>
      </c>
      <c r="H1038" s="20">
        <v>0</v>
      </c>
      <c r="I1038" s="34">
        <v>470000000</v>
      </c>
      <c r="J1038" s="21" t="s">
        <v>1330</v>
      </c>
      <c r="K1038" s="33" t="s">
        <v>1391</v>
      </c>
      <c r="L1038" s="138" t="s">
        <v>3428</v>
      </c>
      <c r="M1038" s="141" t="s">
        <v>383</v>
      </c>
      <c r="N1038" s="361" t="s">
        <v>8878</v>
      </c>
      <c r="O1038" s="3" t="s">
        <v>1382</v>
      </c>
      <c r="P1038" s="7" t="s">
        <v>1354</v>
      </c>
      <c r="Q1038" s="3" t="s">
        <v>1195</v>
      </c>
      <c r="R1038" s="24">
        <v>33</v>
      </c>
      <c r="S1038" s="32">
        <v>125</v>
      </c>
      <c r="T1038" s="24">
        <v>0</v>
      </c>
      <c r="U1038" s="83">
        <f t="shared" si="132"/>
        <v>0</v>
      </c>
      <c r="V1038" s="9" t="s">
        <v>1341</v>
      </c>
      <c r="W1038" s="153" t="s">
        <v>1410</v>
      </c>
      <c r="X1038" s="29">
        <v>11.14</v>
      </c>
    </row>
    <row r="1039" spans="1:24" s="28" customFormat="1" ht="102" customHeight="1">
      <c r="A1039" s="9" t="s">
        <v>10448</v>
      </c>
      <c r="B1039" s="3" t="s">
        <v>1332</v>
      </c>
      <c r="C1039" s="38" t="s">
        <v>1473</v>
      </c>
      <c r="D1039" s="38" t="s">
        <v>1467</v>
      </c>
      <c r="E1039" s="38" t="s">
        <v>1472</v>
      </c>
      <c r="F1039" s="9"/>
      <c r="G1039" s="29" t="s">
        <v>384</v>
      </c>
      <c r="H1039" s="20">
        <v>0</v>
      </c>
      <c r="I1039" s="34">
        <v>470000000</v>
      </c>
      <c r="J1039" s="21" t="s">
        <v>1330</v>
      </c>
      <c r="K1039" s="33" t="s">
        <v>10428</v>
      </c>
      <c r="L1039" s="138" t="s">
        <v>3428</v>
      </c>
      <c r="M1039" s="141" t="s">
        <v>383</v>
      </c>
      <c r="N1039" s="361" t="s">
        <v>8876</v>
      </c>
      <c r="O1039" s="3" t="s">
        <v>1382</v>
      </c>
      <c r="P1039" s="7" t="s">
        <v>1354</v>
      </c>
      <c r="Q1039" s="3" t="s">
        <v>1195</v>
      </c>
      <c r="R1039" s="24">
        <v>33</v>
      </c>
      <c r="S1039" s="32">
        <v>125</v>
      </c>
      <c r="T1039" s="4">
        <f>R1039*S1039</f>
        <v>4125</v>
      </c>
      <c r="U1039" s="83">
        <f t="shared" si="132"/>
        <v>4620</v>
      </c>
      <c r="V1039" s="9" t="s">
        <v>1341</v>
      </c>
      <c r="W1039" s="153" t="s">
        <v>1410</v>
      </c>
      <c r="X1039" s="29"/>
    </row>
    <row r="1040" spans="1:24" s="28" customFormat="1" ht="102" customHeight="1">
      <c r="A1040" s="9" t="s">
        <v>7031</v>
      </c>
      <c r="B1040" s="3" t="s">
        <v>1332</v>
      </c>
      <c r="C1040" s="38" t="s">
        <v>1471</v>
      </c>
      <c r="D1040" s="38" t="s">
        <v>1467</v>
      </c>
      <c r="E1040" s="38" t="s">
        <v>1470</v>
      </c>
      <c r="F1040" s="9"/>
      <c r="G1040" s="29" t="s">
        <v>384</v>
      </c>
      <c r="H1040" s="20">
        <v>0</v>
      </c>
      <c r="I1040" s="34">
        <v>470000000</v>
      </c>
      <c r="J1040" s="21" t="s">
        <v>1330</v>
      </c>
      <c r="K1040" s="33" t="s">
        <v>1391</v>
      </c>
      <c r="L1040" s="138" t="s">
        <v>3428</v>
      </c>
      <c r="M1040" s="141" t="s">
        <v>383</v>
      </c>
      <c r="N1040" s="361" t="s">
        <v>8878</v>
      </c>
      <c r="O1040" s="3" t="s">
        <v>1382</v>
      </c>
      <c r="P1040" s="7" t="s">
        <v>1354</v>
      </c>
      <c r="Q1040" s="3" t="s">
        <v>1195</v>
      </c>
      <c r="R1040" s="24">
        <v>50</v>
      </c>
      <c r="S1040" s="32">
        <v>180.5</v>
      </c>
      <c r="T1040" s="24">
        <v>0</v>
      </c>
      <c r="U1040" s="83">
        <f t="shared" si="132"/>
        <v>0</v>
      </c>
      <c r="V1040" s="9" t="s">
        <v>1341</v>
      </c>
      <c r="W1040" s="153" t="s">
        <v>1410</v>
      </c>
      <c r="X1040" s="29">
        <v>11.14</v>
      </c>
    </row>
    <row r="1041" spans="1:24" s="28" customFormat="1" ht="102" customHeight="1">
      <c r="A1041" s="9" t="s">
        <v>10449</v>
      </c>
      <c r="B1041" s="3" t="s">
        <v>1332</v>
      </c>
      <c r="C1041" s="38" t="s">
        <v>1471</v>
      </c>
      <c r="D1041" s="38" t="s">
        <v>1467</v>
      </c>
      <c r="E1041" s="38" t="s">
        <v>1470</v>
      </c>
      <c r="F1041" s="9"/>
      <c r="G1041" s="29" t="s">
        <v>384</v>
      </c>
      <c r="H1041" s="20">
        <v>0</v>
      </c>
      <c r="I1041" s="34">
        <v>470000000</v>
      </c>
      <c r="J1041" s="21" t="s">
        <v>1330</v>
      </c>
      <c r="K1041" s="33" t="s">
        <v>10428</v>
      </c>
      <c r="L1041" s="138" t="s">
        <v>3428</v>
      </c>
      <c r="M1041" s="141" t="s">
        <v>383</v>
      </c>
      <c r="N1041" s="361" t="s">
        <v>8876</v>
      </c>
      <c r="O1041" s="3" t="s">
        <v>1382</v>
      </c>
      <c r="P1041" s="7" t="s">
        <v>1354</v>
      </c>
      <c r="Q1041" s="3" t="s">
        <v>1195</v>
      </c>
      <c r="R1041" s="24">
        <v>50</v>
      </c>
      <c r="S1041" s="32">
        <v>180.5</v>
      </c>
      <c r="T1041" s="4">
        <f>R1041*S1041</f>
        <v>9025</v>
      </c>
      <c r="U1041" s="83">
        <f t="shared" si="132"/>
        <v>10108.000000000002</v>
      </c>
      <c r="V1041" s="9" t="s">
        <v>1341</v>
      </c>
      <c r="W1041" s="153" t="s">
        <v>1410</v>
      </c>
      <c r="X1041" s="29"/>
    </row>
    <row r="1042" spans="1:24" s="28" customFormat="1" ht="102" customHeight="1">
      <c r="A1042" s="9" t="s">
        <v>7032</v>
      </c>
      <c r="B1042" s="3" t="s">
        <v>1332</v>
      </c>
      <c r="C1042" s="39" t="s">
        <v>1469</v>
      </c>
      <c r="D1042" s="39" t="s">
        <v>580</v>
      </c>
      <c r="E1042" s="39" t="s">
        <v>1468</v>
      </c>
      <c r="F1042" s="9"/>
      <c r="G1042" s="29" t="s">
        <v>384</v>
      </c>
      <c r="H1042" s="20">
        <v>0</v>
      </c>
      <c r="I1042" s="34">
        <v>470000000</v>
      </c>
      <c r="J1042" s="21" t="s">
        <v>1330</v>
      </c>
      <c r="K1042" s="33" t="s">
        <v>1391</v>
      </c>
      <c r="L1042" s="138" t="s">
        <v>3428</v>
      </c>
      <c r="M1042" s="141" t="s">
        <v>383</v>
      </c>
      <c r="N1042" s="361" t="s">
        <v>8878</v>
      </c>
      <c r="O1042" s="3" t="s">
        <v>1382</v>
      </c>
      <c r="P1042" s="7" t="s">
        <v>1354</v>
      </c>
      <c r="Q1042" s="3" t="s">
        <v>1195</v>
      </c>
      <c r="R1042" s="24">
        <v>184</v>
      </c>
      <c r="S1042" s="32">
        <v>26</v>
      </c>
      <c r="T1042" s="24">
        <v>0</v>
      </c>
      <c r="U1042" s="83">
        <f t="shared" si="132"/>
        <v>0</v>
      </c>
      <c r="V1042" s="9" t="s">
        <v>1341</v>
      </c>
      <c r="W1042" s="153" t="s">
        <v>1410</v>
      </c>
      <c r="X1042" s="29">
        <v>11.14</v>
      </c>
    </row>
    <row r="1043" spans="1:24" s="28" customFormat="1" ht="102" customHeight="1">
      <c r="A1043" s="9" t="s">
        <v>10450</v>
      </c>
      <c r="B1043" s="3" t="s">
        <v>1332</v>
      </c>
      <c r="C1043" s="39" t="s">
        <v>1469</v>
      </c>
      <c r="D1043" s="39" t="s">
        <v>580</v>
      </c>
      <c r="E1043" s="39" t="s">
        <v>1468</v>
      </c>
      <c r="F1043" s="9"/>
      <c r="G1043" s="29" t="s">
        <v>384</v>
      </c>
      <c r="H1043" s="20">
        <v>0</v>
      </c>
      <c r="I1043" s="34">
        <v>470000000</v>
      </c>
      <c r="J1043" s="21" t="s">
        <v>1330</v>
      </c>
      <c r="K1043" s="33" t="s">
        <v>10428</v>
      </c>
      <c r="L1043" s="138" t="s">
        <v>3428</v>
      </c>
      <c r="M1043" s="141" t="s">
        <v>383</v>
      </c>
      <c r="N1043" s="361" t="s">
        <v>8876</v>
      </c>
      <c r="O1043" s="3" t="s">
        <v>1382</v>
      </c>
      <c r="P1043" s="7" t="s">
        <v>1354</v>
      </c>
      <c r="Q1043" s="3" t="s">
        <v>1195</v>
      </c>
      <c r="R1043" s="24">
        <v>184</v>
      </c>
      <c r="S1043" s="32">
        <v>26</v>
      </c>
      <c r="T1043" s="4">
        <f>R1043*S1043</f>
        <v>4784</v>
      </c>
      <c r="U1043" s="83">
        <f t="shared" si="132"/>
        <v>5358.0800000000008</v>
      </c>
      <c r="V1043" s="9" t="s">
        <v>1341</v>
      </c>
      <c r="W1043" s="153" t="s">
        <v>1410</v>
      </c>
      <c r="X1043" s="29"/>
    </row>
    <row r="1044" spans="1:24" s="28" customFormat="1" ht="102" customHeight="1">
      <c r="A1044" s="9" t="s">
        <v>7033</v>
      </c>
      <c r="B1044" s="3" t="s">
        <v>1332</v>
      </c>
      <c r="C1044" s="39" t="s">
        <v>1473</v>
      </c>
      <c r="D1044" s="45" t="s">
        <v>1467</v>
      </c>
      <c r="E1044" s="3" t="s">
        <v>1472</v>
      </c>
      <c r="F1044" s="31" t="s">
        <v>581</v>
      </c>
      <c r="G1044" s="29" t="s">
        <v>384</v>
      </c>
      <c r="H1044" s="20">
        <v>0</v>
      </c>
      <c r="I1044" s="34">
        <v>470000000</v>
      </c>
      <c r="J1044" s="21" t="s">
        <v>1330</v>
      </c>
      <c r="K1044" s="33" t="s">
        <v>1391</v>
      </c>
      <c r="L1044" s="138" t="s">
        <v>3428</v>
      </c>
      <c r="M1044" s="141" t="s">
        <v>383</v>
      </c>
      <c r="N1044" s="361" t="s">
        <v>8878</v>
      </c>
      <c r="O1044" s="3" t="s">
        <v>1382</v>
      </c>
      <c r="P1044" s="7" t="s">
        <v>1354</v>
      </c>
      <c r="Q1044" s="3" t="s">
        <v>1195</v>
      </c>
      <c r="R1044" s="24">
        <v>350</v>
      </c>
      <c r="S1044" s="32">
        <v>29</v>
      </c>
      <c r="T1044" s="24">
        <v>0</v>
      </c>
      <c r="U1044" s="83">
        <f t="shared" si="132"/>
        <v>0</v>
      </c>
      <c r="V1044" s="9" t="s">
        <v>1341</v>
      </c>
      <c r="W1044" s="153" t="s">
        <v>1410</v>
      </c>
      <c r="X1044" s="29">
        <v>11.14</v>
      </c>
    </row>
    <row r="1045" spans="1:24" s="28" customFormat="1" ht="102" customHeight="1">
      <c r="A1045" s="9" t="s">
        <v>10451</v>
      </c>
      <c r="B1045" s="3" t="s">
        <v>1332</v>
      </c>
      <c r="C1045" s="39" t="s">
        <v>1473</v>
      </c>
      <c r="D1045" s="45" t="s">
        <v>1467</v>
      </c>
      <c r="E1045" s="3" t="s">
        <v>1472</v>
      </c>
      <c r="F1045" s="31" t="s">
        <v>581</v>
      </c>
      <c r="G1045" s="29" t="s">
        <v>384</v>
      </c>
      <c r="H1045" s="20">
        <v>0</v>
      </c>
      <c r="I1045" s="34">
        <v>470000000</v>
      </c>
      <c r="J1045" s="21" t="s">
        <v>1330</v>
      </c>
      <c r="K1045" s="33" t="s">
        <v>10428</v>
      </c>
      <c r="L1045" s="138" t="s">
        <v>3428</v>
      </c>
      <c r="M1045" s="141" t="s">
        <v>383</v>
      </c>
      <c r="N1045" s="361" t="s">
        <v>8876</v>
      </c>
      <c r="O1045" s="3" t="s">
        <v>1382</v>
      </c>
      <c r="P1045" s="7" t="s">
        <v>1354</v>
      </c>
      <c r="Q1045" s="3" t="s">
        <v>1195</v>
      </c>
      <c r="R1045" s="24">
        <v>350</v>
      </c>
      <c r="S1045" s="32">
        <v>29</v>
      </c>
      <c r="T1045" s="4">
        <f>R1045*S1045</f>
        <v>10150</v>
      </c>
      <c r="U1045" s="83">
        <f t="shared" si="132"/>
        <v>11368.000000000002</v>
      </c>
      <c r="V1045" s="9" t="s">
        <v>1341</v>
      </c>
      <c r="W1045" s="153" t="s">
        <v>1410</v>
      </c>
      <c r="X1045" s="29"/>
    </row>
    <row r="1046" spans="1:24" s="28" customFormat="1" ht="102" customHeight="1">
      <c r="A1046" s="9" t="s">
        <v>7034</v>
      </c>
      <c r="B1046" s="3" t="s">
        <v>1332</v>
      </c>
      <c r="C1046" s="39" t="s">
        <v>1466</v>
      </c>
      <c r="D1046" s="39" t="s">
        <v>1465</v>
      </c>
      <c r="E1046" s="39" t="s">
        <v>1464</v>
      </c>
      <c r="F1046" s="9"/>
      <c r="G1046" s="29" t="s">
        <v>384</v>
      </c>
      <c r="H1046" s="20">
        <v>0</v>
      </c>
      <c r="I1046" s="34">
        <v>470000000</v>
      </c>
      <c r="J1046" s="21" t="s">
        <v>1330</v>
      </c>
      <c r="K1046" s="33" t="s">
        <v>1391</v>
      </c>
      <c r="L1046" s="138" t="s">
        <v>3428</v>
      </c>
      <c r="M1046" s="141" t="s">
        <v>383</v>
      </c>
      <c r="N1046" s="361" t="s">
        <v>8878</v>
      </c>
      <c r="O1046" s="3" t="s">
        <v>1382</v>
      </c>
      <c r="P1046" s="7" t="s">
        <v>1354</v>
      </c>
      <c r="Q1046" s="3" t="s">
        <v>1195</v>
      </c>
      <c r="R1046" s="24">
        <v>5</v>
      </c>
      <c r="S1046" s="32">
        <v>3560</v>
      </c>
      <c r="T1046" s="24">
        <v>0</v>
      </c>
      <c r="U1046" s="83">
        <f t="shared" si="132"/>
        <v>0</v>
      </c>
      <c r="V1046" s="9" t="s">
        <v>1341</v>
      </c>
      <c r="W1046" s="153" t="s">
        <v>1410</v>
      </c>
      <c r="X1046" s="29">
        <v>11.14</v>
      </c>
    </row>
    <row r="1047" spans="1:24" s="28" customFormat="1" ht="102" customHeight="1">
      <c r="A1047" s="9" t="s">
        <v>10452</v>
      </c>
      <c r="B1047" s="3" t="s">
        <v>1332</v>
      </c>
      <c r="C1047" s="39" t="s">
        <v>1466</v>
      </c>
      <c r="D1047" s="39" t="s">
        <v>1465</v>
      </c>
      <c r="E1047" s="39" t="s">
        <v>1464</v>
      </c>
      <c r="F1047" s="9"/>
      <c r="G1047" s="29" t="s">
        <v>384</v>
      </c>
      <c r="H1047" s="20">
        <v>0</v>
      </c>
      <c r="I1047" s="34">
        <v>470000000</v>
      </c>
      <c r="J1047" s="21" t="s">
        <v>1330</v>
      </c>
      <c r="K1047" s="33" t="s">
        <v>10428</v>
      </c>
      <c r="L1047" s="138" t="s">
        <v>3428</v>
      </c>
      <c r="M1047" s="141" t="s">
        <v>383</v>
      </c>
      <c r="N1047" s="361" t="s">
        <v>8876</v>
      </c>
      <c r="O1047" s="3" t="s">
        <v>1382</v>
      </c>
      <c r="P1047" s="7" t="s">
        <v>1354</v>
      </c>
      <c r="Q1047" s="3" t="s">
        <v>1195</v>
      </c>
      <c r="R1047" s="24">
        <v>5</v>
      </c>
      <c r="S1047" s="32">
        <v>3560</v>
      </c>
      <c r="T1047" s="4">
        <f>R1047*S1047</f>
        <v>17800</v>
      </c>
      <c r="U1047" s="83">
        <f t="shared" si="132"/>
        <v>19936.000000000004</v>
      </c>
      <c r="V1047" s="9" t="s">
        <v>1341</v>
      </c>
      <c r="W1047" s="153" t="s">
        <v>1410</v>
      </c>
      <c r="X1047" s="29"/>
    </row>
    <row r="1048" spans="1:24" s="28" customFormat="1" ht="102" customHeight="1">
      <c r="A1048" s="9" t="s">
        <v>7035</v>
      </c>
      <c r="B1048" s="3" t="s">
        <v>1332</v>
      </c>
      <c r="C1048" s="52" t="s">
        <v>1463</v>
      </c>
      <c r="D1048" s="51" t="s">
        <v>1455</v>
      </c>
      <c r="E1048" s="51" t="s">
        <v>1462</v>
      </c>
      <c r="F1048" s="31" t="s">
        <v>415</v>
      </c>
      <c r="G1048" s="29" t="s">
        <v>384</v>
      </c>
      <c r="H1048" s="20">
        <v>0</v>
      </c>
      <c r="I1048" s="34">
        <v>470000000</v>
      </c>
      <c r="J1048" s="21" t="s">
        <v>1330</v>
      </c>
      <c r="K1048" s="33" t="s">
        <v>1387</v>
      </c>
      <c r="L1048" s="138" t="s">
        <v>3428</v>
      </c>
      <c r="M1048" s="141" t="s">
        <v>383</v>
      </c>
      <c r="N1048" s="361" t="s">
        <v>8878</v>
      </c>
      <c r="O1048" s="3" t="s">
        <v>1382</v>
      </c>
      <c r="P1048" s="7" t="s">
        <v>1354</v>
      </c>
      <c r="Q1048" s="3" t="s">
        <v>1195</v>
      </c>
      <c r="R1048" s="24">
        <v>15</v>
      </c>
      <c r="S1048" s="32">
        <v>4650</v>
      </c>
      <c r="T1048" s="4">
        <f t="shared" ref="T1048:T1052" si="133">R1048*S1048</f>
        <v>69750</v>
      </c>
      <c r="U1048" s="83">
        <f t="shared" ref="U1048:U1096" si="134">T1048*1.12</f>
        <v>78120.000000000015</v>
      </c>
      <c r="V1048" s="9" t="s">
        <v>1341</v>
      </c>
      <c r="W1048" s="153" t="s">
        <v>1410</v>
      </c>
      <c r="X1048" s="29"/>
    </row>
    <row r="1049" spans="1:24" s="28" customFormat="1" ht="102" customHeight="1">
      <c r="A1049" s="9" t="s">
        <v>7036</v>
      </c>
      <c r="B1049" s="3" t="s">
        <v>1332</v>
      </c>
      <c r="C1049" s="52" t="s">
        <v>1461</v>
      </c>
      <c r="D1049" s="51" t="s">
        <v>1452</v>
      </c>
      <c r="E1049" s="51" t="s">
        <v>1460</v>
      </c>
      <c r="F1049" s="31" t="s">
        <v>416</v>
      </c>
      <c r="G1049" s="29" t="s">
        <v>384</v>
      </c>
      <c r="H1049" s="20">
        <v>0</v>
      </c>
      <c r="I1049" s="34">
        <v>470000000</v>
      </c>
      <c r="J1049" s="21" t="s">
        <v>1330</v>
      </c>
      <c r="K1049" s="33" t="s">
        <v>1387</v>
      </c>
      <c r="L1049" s="138" t="s">
        <v>3428</v>
      </c>
      <c r="M1049" s="141" t="s">
        <v>383</v>
      </c>
      <c r="N1049" s="361" t="s">
        <v>8878</v>
      </c>
      <c r="O1049" s="3" t="s">
        <v>1382</v>
      </c>
      <c r="P1049" s="7" t="s">
        <v>1354</v>
      </c>
      <c r="Q1049" s="3" t="s">
        <v>1195</v>
      </c>
      <c r="R1049" s="24">
        <v>9</v>
      </c>
      <c r="S1049" s="32">
        <v>13000</v>
      </c>
      <c r="T1049" s="4">
        <f t="shared" si="133"/>
        <v>117000</v>
      </c>
      <c r="U1049" s="83">
        <f t="shared" si="134"/>
        <v>131040.00000000001</v>
      </c>
      <c r="V1049" s="9" t="s">
        <v>1341</v>
      </c>
      <c r="W1049" s="153" t="s">
        <v>1410</v>
      </c>
      <c r="X1049" s="29"/>
    </row>
    <row r="1050" spans="1:24" s="28" customFormat="1" ht="102" customHeight="1">
      <c r="A1050" s="9" t="s">
        <v>7037</v>
      </c>
      <c r="B1050" s="3" t="s">
        <v>1332</v>
      </c>
      <c r="C1050" s="52" t="s">
        <v>1459</v>
      </c>
      <c r="D1050" s="51" t="s">
        <v>1458</v>
      </c>
      <c r="E1050" s="51" t="s">
        <v>1457</v>
      </c>
      <c r="F1050" s="31" t="s">
        <v>417</v>
      </c>
      <c r="G1050" s="29" t="s">
        <v>384</v>
      </c>
      <c r="H1050" s="20">
        <v>0</v>
      </c>
      <c r="I1050" s="34">
        <v>470000000</v>
      </c>
      <c r="J1050" s="21" t="s">
        <v>1330</v>
      </c>
      <c r="K1050" s="33" t="s">
        <v>1387</v>
      </c>
      <c r="L1050" s="138" t="s">
        <v>3428</v>
      </c>
      <c r="M1050" s="141" t="s">
        <v>383</v>
      </c>
      <c r="N1050" s="361" t="s">
        <v>8878</v>
      </c>
      <c r="O1050" s="3" t="s">
        <v>1382</v>
      </c>
      <c r="P1050" s="7" t="s">
        <v>1354</v>
      </c>
      <c r="Q1050" s="3" t="s">
        <v>1195</v>
      </c>
      <c r="R1050" s="24">
        <v>1</v>
      </c>
      <c r="S1050" s="32">
        <v>26750</v>
      </c>
      <c r="T1050" s="4">
        <f t="shared" si="133"/>
        <v>26750</v>
      </c>
      <c r="U1050" s="83">
        <f t="shared" si="134"/>
        <v>29960.000000000004</v>
      </c>
      <c r="V1050" s="9" t="s">
        <v>1341</v>
      </c>
      <c r="W1050" s="153" t="s">
        <v>1410</v>
      </c>
      <c r="X1050" s="29"/>
    </row>
    <row r="1051" spans="1:24" s="28" customFormat="1" ht="102" customHeight="1">
      <c r="A1051" s="9" t="s">
        <v>7038</v>
      </c>
      <c r="B1051" s="3" t="s">
        <v>1332</v>
      </c>
      <c r="C1051" s="52" t="s">
        <v>1456</v>
      </c>
      <c r="D1051" s="51" t="s">
        <v>1455</v>
      </c>
      <c r="E1051" s="51" t="s">
        <v>1454</v>
      </c>
      <c r="F1051" s="31" t="s">
        <v>418</v>
      </c>
      <c r="G1051" s="29" t="s">
        <v>384</v>
      </c>
      <c r="H1051" s="20">
        <v>0</v>
      </c>
      <c r="I1051" s="34">
        <v>470000000</v>
      </c>
      <c r="J1051" s="21" t="s">
        <v>1330</v>
      </c>
      <c r="K1051" s="33" t="s">
        <v>1387</v>
      </c>
      <c r="L1051" s="138" t="s">
        <v>3428</v>
      </c>
      <c r="M1051" s="141" t="s">
        <v>383</v>
      </c>
      <c r="N1051" s="361" t="s">
        <v>8878</v>
      </c>
      <c r="O1051" s="3" t="s">
        <v>1382</v>
      </c>
      <c r="P1051" s="7" t="s">
        <v>1354</v>
      </c>
      <c r="Q1051" s="3" t="s">
        <v>1195</v>
      </c>
      <c r="R1051" s="24">
        <v>2</v>
      </c>
      <c r="S1051" s="32">
        <v>29650</v>
      </c>
      <c r="T1051" s="4">
        <f t="shared" si="133"/>
        <v>59300</v>
      </c>
      <c r="U1051" s="83">
        <f t="shared" si="134"/>
        <v>66416</v>
      </c>
      <c r="V1051" s="9" t="s">
        <v>1341</v>
      </c>
      <c r="W1051" s="153" t="s">
        <v>1410</v>
      </c>
      <c r="X1051" s="29"/>
    </row>
    <row r="1052" spans="1:24" s="28" customFormat="1" ht="102" customHeight="1">
      <c r="A1052" s="9" t="s">
        <v>7039</v>
      </c>
      <c r="B1052" s="3" t="s">
        <v>1332</v>
      </c>
      <c r="C1052" s="52" t="s">
        <v>1453</v>
      </c>
      <c r="D1052" s="51" t="s">
        <v>1452</v>
      </c>
      <c r="E1052" s="51" t="s">
        <v>1451</v>
      </c>
      <c r="F1052" s="31" t="s">
        <v>419</v>
      </c>
      <c r="G1052" s="29" t="s">
        <v>384</v>
      </c>
      <c r="H1052" s="20">
        <v>0</v>
      </c>
      <c r="I1052" s="34">
        <v>470000000</v>
      </c>
      <c r="J1052" s="21" t="s">
        <v>1330</v>
      </c>
      <c r="K1052" s="33" t="s">
        <v>1387</v>
      </c>
      <c r="L1052" s="138" t="s">
        <v>3428</v>
      </c>
      <c r="M1052" s="141" t="s">
        <v>383</v>
      </c>
      <c r="N1052" s="361" t="s">
        <v>8878</v>
      </c>
      <c r="O1052" s="3" t="s">
        <v>1382</v>
      </c>
      <c r="P1052" s="7" t="s">
        <v>1354</v>
      </c>
      <c r="Q1052" s="3" t="s">
        <v>1195</v>
      </c>
      <c r="R1052" s="24">
        <v>1</v>
      </c>
      <c r="S1052" s="32">
        <v>27800</v>
      </c>
      <c r="T1052" s="4">
        <f t="shared" si="133"/>
        <v>27800</v>
      </c>
      <c r="U1052" s="83">
        <f t="shared" si="134"/>
        <v>31136.000000000004</v>
      </c>
      <c r="V1052" s="9" t="s">
        <v>1341</v>
      </c>
      <c r="W1052" s="153" t="s">
        <v>1410</v>
      </c>
      <c r="X1052" s="29"/>
    </row>
    <row r="1053" spans="1:24" s="28" customFormat="1" ht="140.25" customHeight="1">
      <c r="A1053" s="9" t="s">
        <v>7040</v>
      </c>
      <c r="B1053" s="3" t="s">
        <v>1332</v>
      </c>
      <c r="C1053" s="52" t="s">
        <v>1450</v>
      </c>
      <c r="D1053" s="51" t="s">
        <v>1449</v>
      </c>
      <c r="E1053" s="51" t="s">
        <v>1448</v>
      </c>
      <c r="F1053" s="31" t="s">
        <v>1447</v>
      </c>
      <c r="G1053" s="29" t="s">
        <v>384</v>
      </c>
      <c r="H1053" s="20">
        <v>0</v>
      </c>
      <c r="I1053" s="34">
        <v>470000000</v>
      </c>
      <c r="J1053" s="21" t="s">
        <v>1330</v>
      </c>
      <c r="K1053" s="33" t="s">
        <v>1391</v>
      </c>
      <c r="L1053" s="138" t="s">
        <v>3428</v>
      </c>
      <c r="M1053" s="141" t="s">
        <v>383</v>
      </c>
      <c r="N1053" s="361" t="s">
        <v>8879</v>
      </c>
      <c r="O1053" s="3" t="s">
        <v>1382</v>
      </c>
      <c r="P1053" s="7" t="s">
        <v>1354</v>
      </c>
      <c r="Q1053" s="3" t="s">
        <v>1195</v>
      </c>
      <c r="R1053" s="24">
        <v>15</v>
      </c>
      <c r="S1053" s="32">
        <v>76500</v>
      </c>
      <c r="T1053" s="303">
        <v>0</v>
      </c>
      <c r="U1053" s="303">
        <f t="shared" si="134"/>
        <v>0</v>
      </c>
      <c r="V1053" s="9" t="s">
        <v>1341</v>
      </c>
      <c r="W1053" s="153" t="s">
        <v>1410</v>
      </c>
      <c r="X1053" s="29" t="s">
        <v>9385</v>
      </c>
    </row>
    <row r="1054" spans="1:24" s="28" customFormat="1" ht="140.25" customHeight="1">
      <c r="A1054" s="9" t="s">
        <v>9534</v>
      </c>
      <c r="B1054" s="3" t="s">
        <v>1332</v>
      </c>
      <c r="C1054" s="52" t="s">
        <v>1450</v>
      </c>
      <c r="D1054" s="51" t="s">
        <v>1449</v>
      </c>
      <c r="E1054" s="51" t="s">
        <v>1448</v>
      </c>
      <c r="F1054" s="31" t="s">
        <v>1447</v>
      </c>
      <c r="G1054" s="29" t="s">
        <v>384</v>
      </c>
      <c r="H1054" s="20">
        <v>0</v>
      </c>
      <c r="I1054" s="34">
        <v>470000000</v>
      </c>
      <c r="J1054" s="21" t="s">
        <v>1330</v>
      </c>
      <c r="K1054" s="33" t="s">
        <v>1391</v>
      </c>
      <c r="L1054" s="138" t="s">
        <v>3428</v>
      </c>
      <c r="M1054" s="141" t="s">
        <v>383</v>
      </c>
      <c r="N1054" s="361" t="s">
        <v>8879</v>
      </c>
      <c r="O1054" s="3" t="s">
        <v>1382</v>
      </c>
      <c r="P1054" s="7" t="s">
        <v>1354</v>
      </c>
      <c r="Q1054" s="3" t="s">
        <v>1195</v>
      </c>
      <c r="R1054" s="24">
        <v>10</v>
      </c>
      <c r="S1054" s="32">
        <v>76500</v>
      </c>
      <c r="T1054" s="19">
        <f>R1054*S1054</f>
        <v>765000</v>
      </c>
      <c r="U1054" s="83">
        <f t="shared" si="134"/>
        <v>856800.00000000012</v>
      </c>
      <c r="V1054" s="9" t="s">
        <v>1341</v>
      </c>
      <c r="W1054" s="153" t="s">
        <v>1410</v>
      </c>
      <c r="X1054" s="29"/>
    </row>
    <row r="1055" spans="1:24" s="28" customFormat="1" ht="102" customHeight="1">
      <c r="A1055" s="9" t="s">
        <v>7041</v>
      </c>
      <c r="B1055" s="3" t="s">
        <v>1332</v>
      </c>
      <c r="C1055" s="39" t="s">
        <v>10385</v>
      </c>
      <c r="D1055" s="38" t="s">
        <v>420</v>
      </c>
      <c r="E1055" s="31" t="s">
        <v>10386</v>
      </c>
      <c r="F1055" s="38" t="s">
        <v>10387</v>
      </c>
      <c r="G1055" s="29" t="s">
        <v>384</v>
      </c>
      <c r="H1055" s="20">
        <v>0</v>
      </c>
      <c r="I1055" s="34">
        <v>470000000</v>
      </c>
      <c r="J1055" s="21" t="s">
        <v>1330</v>
      </c>
      <c r="K1055" s="33" t="s">
        <v>1391</v>
      </c>
      <c r="L1055" s="138" t="s">
        <v>3428</v>
      </c>
      <c r="M1055" s="141" t="s">
        <v>383</v>
      </c>
      <c r="N1055" s="361" t="s">
        <v>8881</v>
      </c>
      <c r="O1055" s="3" t="s">
        <v>1382</v>
      </c>
      <c r="P1055" s="7" t="s">
        <v>1354</v>
      </c>
      <c r="Q1055" s="3" t="s">
        <v>1195</v>
      </c>
      <c r="R1055" s="24">
        <v>10</v>
      </c>
      <c r="S1055" s="32">
        <v>7500</v>
      </c>
      <c r="T1055" s="19">
        <v>75000</v>
      </c>
      <c r="U1055" s="83">
        <f t="shared" si="134"/>
        <v>84000.000000000015</v>
      </c>
      <c r="V1055" s="9" t="s">
        <v>1341</v>
      </c>
      <c r="W1055" s="153" t="s">
        <v>1410</v>
      </c>
      <c r="X1055" s="29"/>
    </row>
    <row r="1056" spans="1:24" s="28" customFormat="1" ht="102" customHeight="1">
      <c r="A1056" s="9" t="s">
        <v>7042</v>
      </c>
      <c r="B1056" s="3" t="s">
        <v>1332</v>
      </c>
      <c r="C1056" s="38" t="s">
        <v>1445</v>
      </c>
      <c r="D1056" s="38" t="s">
        <v>1444</v>
      </c>
      <c r="E1056" s="3" t="s">
        <v>1443</v>
      </c>
      <c r="F1056" s="29"/>
      <c r="G1056" s="29" t="s">
        <v>385</v>
      </c>
      <c r="H1056" s="20">
        <v>0</v>
      </c>
      <c r="I1056" s="34">
        <v>470000000</v>
      </c>
      <c r="J1056" s="21" t="s">
        <v>1330</v>
      </c>
      <c r="K1056" s="33" t="s">
        <v>3443</v>
      </c>
      <c r="L1056" s="138" t="s">
        <v>3428</v>
      </c>
      <c r="M1056" s="141" t="s">
        <v>383</v>
      </c>
      <c r="N1056" s="361" t="s">
        <v>8876</v>
      </c>
      <c r="O1056" s="3" t="s">
        <v>1382</v>
      </c>
      <c r="P1056" s="7" t="s">
        <v>1354</v>
      </c>
      <c r="Q1056" s="3" t="s">
        <v>1195</v>
      </c>
      <c r="R1056" s="24">
        <v>600</v>
      </c>
      <c r="S1056" s="32">
        <v>225</v>
      </c>
      <c r="T1056" s="4">
        <f t="shared" ref="T1056:T2893" si="135">R1056*S1056</f>
        <v>135000</v>
      </c>
      <c r="U1056" s="83">
        <f t="shared" si="134"/>
        <v>151200</v>
      </c>
      <c r="V1056" s="9" t="s">
        <v>1341</v>
      </c>
      <c r="W1056" s="153" t="s">
        <v>1410</v>
      </c>
      <c r="X1056" s="29"/>
    </row>
    <row r="1057" spans="1:24" s="28" customFormat="1" ht="102" customHeight="1">
      <c r="A1057" s="9" t="s">
        <v>7043</v>
      </c>
      <c r="B1057" s="3" t="s">
        <v>1332</v>
      </c>
      <c r="C1057" s="59" t="s">
        <v>1442</v>
      </c>
      <c r="D1057" s="35" t="s">
        <v>1934</v>
      </c>
      <c r="E1057" s="9" t="s">
        <v>1935</v>
      </c>
      <c r="F1057" s="9" t="s">
        <v>582</v>
      </c>
      <c r="G1057" s="29" t="s">
        <v>385</v>
      </c>
      <c r="H1057" s="20">
        <v>0</v>
      </c>
      <c r="I1057" s="34">
        <v>470000000</v>
      </c>
      <c r="J1057" s="21" t="s">
        <v>1330</v>
      </c>
      <c r="K1057" s="33" t="s">
        <v>3443</v>
      </c>
      <c r="L1057" s="138" t="s">
        <v>3428</v>
      </c>
      <c r="M1057" s="141" t="s">
        <v>383</v>
      </c>
      <c r="N1057" s="361" t="s">
        <v>8876</v>
      </c>
      <c r="O1057" s="3" t="s">
        <v>1382</v>
      </c>
      <c r="P1057" s="7" t="s">
        <v>1350</v>
      </c>
      <c r="Q1057" s="3" t="s">
        <v>1335</v>
      </c>
      <c r="R1057" s="24">
        <v>4350</v>
      </c>
      <c r="S1057" s="32">
        <v>2784</v>
      </c>
      <c r="T1057" s="4">
        <f t="shared" si="135"/>
        <v>12110400</v>
      </c>
      <c r="U1057" s="83">
        <f t="shared" si="134"/>
        <v>13563648.000000002</v>
      </c>
      <c r="V1057" s="9" t="s">
        <v>1341</v>
      </c>
      <c r="W1057" s="153" t="s">
        <v>1410</v>
      </c>
      <c r="X1057" s="29"/>
    </row>
    <row r="1058" spans="1:24" s="28" customFormat="1" ht="102" customHeight="1">
      <c r="A1058" s="9" t="s">
        <v>7044</v>
      </c>
      <c r="B1058" s="3" t="s">
        <v>1332</v>
      </c>
      <c r="C1058" s="59" t="s">
        <v>1441</v>
      </c>
      <c r="D1058" s="35" t="s">
        <v>1934</v>
      </c>
      <c r="E1058" s="9" t="s">
        <v>1936</v>
      </c>
      <c r="F1058" s="9" t="s">
        <v>583</v>
      </c>
      <c r="G1058" s="29" t="s">
        <v>385</v>
      </c>
      <c r="H1058" s="20">
        <v>0</v>
      </c>
      <c r="I1058" s="34">
        <v>470000000</v>
      </c>
      <c r="J1058" s="21" t="s">
        <v>1330</v>
      </c>
      <c r="K1058" s="33" t="s">
        <v>3443</v>
      </c>
      <c r="L1058" s="138" t="s">
        <v>3428</v>
      </c>
      <c r="M1058" s="141" t="s">
        <v>383</v>
      </c>
      <c r="N1058" s="361" t="s">
        <v>8876</v>
      </c>
      <c r="O1058" s="3" t="s">
        <v>1382</v>
      </c>
      <c r="P1058" s="7" t="s">
        <v>1350</v>
      </c>
      <c r="Q1058" s="3" t="s">
        <v>1335</v>
      </c>
      <c r="R1058" s="24">
        <v>35</v>
      </c>
      <c r="S1058" s="32">
        <v>3200</v>
      </c>
      <c r="T1058" s="4">
        <f t="shared" si="135"/>
        <v>112000</v>
      </c>
      <c r="U1058" s="83">
        <f t="shared" si="134"/>
        <v>125440.00000000001</v>
      </c>
      <c r="V1058" s="9" t="s">
        <v>1341</v>
      </c>
      <c r="W1058" s="153" t="s">
        <v>1410</v>
      </c>
      <c r="X1058" s="29"/>
    </row>
    <row r="1059" spans="1:24" s="28" customFormat="1" ht="102" customHeight="1">
      <c r="A1059" s="9" t="s">
        <v>7045</v>
      </c>
      <c r="B1059" s="3" t="s">
        <v>1332</v>
      </c>
      <c r="C1059" s="39" t="s">
        <v>1440</v>
      </c>
      <c r="D1059" s="35" t="s">
        <v>584</v>
      </c>
      <c r="E1059" s="9" t="s">
        <v>585</v>
      </c>
      <c r="F1059" s="9"/>
      <c r="G1059" s="29" t="s">
        <v>385</v>
      </c>
      <c r="H1059" s="20">
        <v>0</v>
      </c>
      <c r="I1059" s="34">
        <v>470000000</v>
      </c>
      <c r="J1059" s="21" t="s">
        <v>1330</v>
      </c>
      <c r="K1059" s="33" t="s">
        <v>3443</v>
      </c>
      <c r="L1059" s="138" t="s">
        <v>3428</v>
      </c>
      <c r="M1059" s="141" t="s">
        <v>383</v>
      </c>
      <c r="N1059" s="361" t="s">
        <v>8876</v>
      </c>
      <c r="O1059" s="3" t="s">
        <v>1382</v>
      </c>
      <c r="P1059" s="7" t="s">
        <v>1354</v>
      </c>
      <c r="Q1059" s="3" t="s">
        <v>1195</v>
      </c>
      <c r="R1059" s="24">
        <v>92</v>
      </c>
      <c r="S1059" s="32">
        <v>2010</v>
      </c>
      <c r="T1059" s="4">
        <f t="shared" si="135"/>
        <v>184920</v>
      </c>
      <c r="U1059" s="83">
        <f t="shared" si="134"/>
        <v>207110.40000000002</v>
      </c>
      <c r="V1059" s="9" t="s">
        <v>1341</v>
      </c>
      <c r="W1059" s="153" t="s">
        <v>1410</v>
      </c>
      <c r="X1059" s="29"/>
    </row>
    <row r="1060" spans="1:24" s="28" customFormat="1" ht="102" customHeight="1">
      <c r="A1060" s="9" t="s">
        <v>7046</v>
      </c>
      <c r="B1060" s="3" t="s">
        <v>1332</v>
      </c>
      <c r="C1060" s="39" t="s">
        <v>1439</v>
      </c>
      <c r="D1060" s="35" t="s">
        <v>586</v>
      </c>
      <c r="E1060" s="9" t="s">
        <v>587</v>
      </c>
      <c r="F1060" s="9"/>
      <c r="G1060" s="29" t="s">
        <v>385</v>
      </c>
      <c r="H1060" s="20">
        <v>0</v>
      </c>
      <c r="I1060" s="34">
        <v>470000000</v>
      </c>
      <c r="J1060" s="21" t="s">
        <v>1330</v>
      </c>
      <c r="K1060" s="33" t="s">
        <v>3443</v>
      </c>
      <c r="L1060" s="138" t="s">
        <v>3428</v>
      </c>
      <c r="M1060" s="141" t="s">
        <v>383</v>
      </c>
      <c r="N1060" s="361" t="s">
        <v>8876</v>
      </c>
      <c r="O1060" s="3" t="s">
        <v>1382</v>
      </c>
      <c r="P1060" s="7" t="s">
        <v>1354</v>
      </c>
      <c r="Q1060" s="3" t="s">
        <v>1195</v>
      </c>
      <c r="R1060" s="24">
        <v>25</v>
      </c>
      <c r="S1060" s="32">
        <v>2915</v>
      </c>
      <c r="T1060" s="4">
        <f t="shared" si="135"/>
        <v>72875</v>
      </c>
      <c r="U1060" s="83">
        <f t="shared" si="134"/>
        <v>81620.000000000015</v>
      </c>
      <c r="V1060" s="9" t="s">
        <v>1341</v>
      </c>
      <c r="W1060" s="153" t="s">
        <v>1410</v>
      </c>
      <c r="X1060" s="29"/>
    </row>
    <row r="1061" spans="1:24" s="28" customFormat="1" ht="102" customHeight="1">
      <c r="A1061" s="9" t="s">
        <v>7047</v>
      </c>
      <c r="B1061" s="3" t="s">
        <v>1332</v>
      </c>
      <c r="C1061" s="39" t="s">
        <v>1438</v>
      </c>
      <c r="D1061" s="35" t="s">
        <v>588</v>
      </c>
      <c r="E1061" s="9" t="s">
        <v>589</v>
      </c>
      <c r="F1061" s="9"/>
      <c r="G1061" s="29" t="s">
        <v>385</v>
      </c>
      <c r="H1061" s="20">
        <v>0</v>
      </c>
      <c r="I1061" s="34">
        <v>470000000</v>
      </c>
      <c r="J1061" s="21" t="s">
        <v>1330</v>
      </c>
      <c r="K1061" s="33" t="s">
        <v>3443</v>
      </c>
      <c r="L1061" s="138" t="s">
        <v>3428</v>
      </c>
      <c r="M1061" s="141" t="s">
        <v>383</v>
      </c>
      <c r="N1061" s="361" t="s">
        <v>8876</v>
      </c>
      <c r="O1061" s="3" t="s">
        <v>1382</v>
      </c>
      <c r="P1061" s="7" t="s">
        <v>1354</v>
      </c>
      <c r="Q1061" s="3" t="s">
        <v>1195</v>
      </c>
      <c r="R1061" s="24">
        <v>26</v>
      </c>
      <c r="S1061" s="32">
        <v>35955</v>
      </c>
      <c r="T1061" s="4">
        <f t="shared" si="135"/>
        <v>934830</v>
      </c>
      <c r="U1061" s="83">
        <f t="shared" si="134"/>
        <v>1047009.6000000001</v>
      </c>
      <c r="V1061" s="9" t="s">
        <v>1341</v>
      </c>
      <c r="W1061" s="153" t="s">
        <v>1410</v>
      </c>
      <c r="X1061" s="29"/>
    </row>
    <row r="1062" spans="1:24" s="28" customFormat="1" ht="102" customHeight="1">
      <c r="A1062" s="9" t="s">
        <v>7048</v>
      </c>
      <c r="B1062" s="3" t="s">
        <v>1332</v>
      </c>
      <c r="C1062" s="39" t="s">
        <v>1437</v>
      </c>
      <c r="D1062" s="35" t="s">
        <v>1937</v>
      </c>
      <c r="E1062" s="9" t="s">
        <v>592</v>
      </c>
      <c r="F1062" s="9" t="s">
        <v>590</v>
      </c>
      <c r="G1062" s="29" t="s">
        <v>385</v>
      </c>
      <c r="H1062" s="20">
        <v>0</v>
      </c>
      <c r="I1062" s="34">
        <v>470000000</v>
      </c>
      <c r="J1062" s="21" t="s">
        <v>1330</v>
      </c>
      <c r="K1062" s="33" t="s">
        <v>3443</v>
      </c>
      <c r="L1062" s="138" t="s">
        <v>3428</v>
      </c>
      <c r="M1062" s="141" t="s">
        <v>383</v>
      </c>
      <c r="N1062" s="361" t="s">
        <v>8876</v>
      </c>
      <c r="O1062" s="3" t="s">
        <v>1382</v>
      </c>
      <c r="P1062" s="7" t="s">
        <v>1354</v>
      </c>
      <c r="Q1062" s="3" t="s">
        <v>1195</v>
      </c>
      <c r="R1062" s="24">
        <v>26</v>
      </c>
      <c r="S1062" s="32">
        <v>38530</v>
      </c>
      <c r="T1062" s="4">
        <f t="shared" si="135"/>
        <v>1001780</v>
      </c>
      <c r="U1062" s="83">
        <f t="shared" si="134"/>
        <v>1121993.6000000001</v>
      </c>
      <c r="V1062" s="9" t="s">
        <v>1341</v>
      </c>
      <c r="W1062" s="153" t="s">
        <v>1410</v>
      </c>
      <c r="X1062" s="29"/>
    </row>
    <row r="1063" spans="1:24" s="28" customFormat="1" ht="102" customHeight="1">
      <c r="A1063" s="9" t="s">
        <v>7049</v>
      </c>
      <c r="B1063" s="3" t="s">
        <v>1332</v>
      </c>
      <c r="C1063" s="39" t="s">
        <v>1436</v>
      </c>
      <c r="D1063" s="35" t="s">
        <v>591</v>
      </c>
      <c r="E1063" s="9" t="s">
        <v>594</v>
      </c>
      <c r="F1063" s="9"/>
      <c r="G1063" s="29" t="s">
        <v>385</v>
      </c>
      <c r="H1063" s="20">
        <v>0</v>
      </c>
      <c r="I1063" s="34">
        <v>470000000</v>
      </c>
      <c r="J1063" s="21" t="s">
        <v>1330</v>
      </c>
      <c r="K1063" s="33" t="s">
        <v>3443</v>
      </c>
      <c r="L1063" s="138" t="s">
        <v>3428</v>
      </c>
      <c r="M1063" s="141" t="s">
        <v>383</v>
      </c>
      <c r="N1063" s="361" t="s">
        <v>8876</v>
      </c>
      <c r="O1063" s="3" t="s">
        <v>1382</v>
      </c>
      <c r="P1063" s="7" t="s">
        <v>1354</v>
      </c>
      <c r="Q1063" s="3" t="s">
        <v>1195</v>
      </c>
      <c r="R1063" s="24">
        <v>26</v>
      </c>
      <c r="S1063" s="32">
        <v>38855</v>
      </c>
      <c r="T1063" s="4">
        <f t="shared" si="135"/>
        <v>1010230</v>
      </c>
      <c r="U1063" s="83">
        <f t="shared" si="134"/>
        <v>1131457.6000000001</v>
      </c>
      <c r="V1063" s="9" t="s">
        <v>1341</v>
      </c>
      <c r="W1063" s="153" t="s">
        <v>1410</v>
      </c>
      <c r="X1063" s="29"/>
    </row>
    <row r="1064" spans="1:24" s="28" customFormat="1" ht="102" customHeight="1">
      <c r="A1064" s="9" t="s">
        <v>7050</v>
      </c>
      <c r="B1064" s="3" t="s">
        <v>1332</v>
      </c>
      <c r="C1064" s="39" t="s">
        <v>1436</v>
      </c>
      <c r="D1064" s="35" t="s">
        <v>593</v>
      </c>
      <c r="E1064" s="9" t="s">
        <v>594</v>
      </c>
      <c r="F1064" s="9"/>
      <c r="G1064" s="29" t="s">
        <v>385</v>
      </c>
      <c r="H1064" s="20">
        <v>0</v>
      </c>
      <c r="I1064" s="34">
        <v>470000000</v>
      </c>
      <c r="J1064" s="21" t="s">
        <v>1330</v>
      </c>
      <c r="K1064" s="33" t="s">
        <v>3443</v>
      </c>
      <c r="L1064" s="138" t="s">
        <v>3428</v>
      </c>
      <c r="M1064" s="141" t="s">
        <v>383</v>
      </c>
      <c r="N1064" s="361" t="s">
        <v>8876</v>
      </c>
      <c r="O1064" s="3" t="s">
        <v>1382</v>
      </c>
      <c r="P1064" s="7" t="s">
        <v>1354</v>
      </c>
      <c r="Q1064" s="3" t="s">
        <v>1195</v>
      </c>
      <c r="R1064" s="24">
        <v>26</v>
      </c>
      <c r="S1064" s="32">
        <v>38530</v>
      </c>
      <c r="T1064" s="4">
        <f t="shared" si="135"/>
        <v>1001780</v>
      </c>
      <c r="U1064" s="83">
        <f t="shared" si="134"/>
        <v>1121993.6000000001</v>
      </c>
      <c r="V1064" s="9" t="s">
        <v>1341</v>
      </c>
      <c r="W1064" s="153" t="s">
        <v>1410</v>
      </c>
      <c r="X1064" s="29"/>
    </row>
    <row r="1065" spans="1:24" s="28" customFormat="1" ht="102" customHeight="1">
      <c r="A1065" s="9" t="s">
        <v>7051</v>
      </c>
      <c r="B1065" s="3" t="s">
        <v>1332</v>
      </c>
      <c r="C1065" s="182" t="s">
        <v>1435</v>
      </c>
      <c r="D1065" s="35" t="s">
        <v>595</v>
      </c>
      <c r="E1065" s="9" t="s">
        <v>596</v>
      </c>
      <c r="F1065" s="9"/>
      <c r="G1065" s="29" t="s">
        <v>385</v>
      </c>
      <c r="H1065" s="20">
        <v>0</v>
      </c>
      <c r="I1065" s="34">
        <v>470000000</v>
      </c>
      <c r="J1065" s="21" t="s">
        <v>1330</v>
      </c>
      <c r="K1065" s="33" t="s">
        <v>3443</v>
      </c>
      <c r="L1065" s="138" t="s">
        <v>3428</v>
      </c>
      <c r="M1065" s="141" t="s">
        <v>383</v>
      </c>
      <c r="N1065" s="361" t="s">
        <v>8876</v>
      </c>
      <c r="O1065" s="3" t="s">
        <v>1382</v>
      </c>
      <c r="P1065" s="7" t="s">
        <v>1354</v>
      </c>
      <c r="Q1065" s="3" t="s">
        <v>1195</v>
      </c>
      <c r="R1065" s="24">
        <v>26</v>
      </c>
      <c r="S1065" s="32">
        <v>2874</v>
      </c>
      <c r="T1065" s="4">
        <f t="shared" si="135"/>
        <v>74724</v>
      </c>
      <c r="U1065" s="83">
        <f t="shared" si="134"/>
        <v>83690.880000000005</v>
      </c>
      <c r="V1065" s="9" t="s">
        <v>1341</v>
      </c>
      <c r="W1065" s="153" t="s">
        <v>1410</v>
      </c>
      <c r="X1065" s="29"/>
    </row>
    <row r="1066" spans="1:24" s="28" customFormat="1" ht="102" customHeight="1">
      <c r="A1066" s="9" t="s">
        <v>7052</v>
      </c>
      <c r="B1066" s="3" t="s">
        <v>1332</v>
      </c>
      <c r="C1066" s="182" t="s">
        <v>1435</v>
      </c>
      <c r="D1066" s="35" t="s">
        <v>597</v>
      </c>
      <c r="E1066" s="9" t="s">
        <v>598</v>
      </c>
      <c r="F1066" s="9"/>
      <c r="G1066" s="29" t="s">
        <v>385</v>
      </c>
      <c r="H1066" s="20">
        <v>0</v>
      </c>
      <c r="I1066" s="34">
        <v>470000000</v>
      </c>
      <c r="J1066" s="21" t="s">
        <v>1330</v>
      </c>
      <c r="K1066" s="33" t="s">
        <v>3443</v>
      </c>
      <c r="L1066" s="138" t="s">
        <v>3428</v>
      </c>
      <c r="M1066" s="141" t="s">
        <v>383</v>
      </c>
      <c r="N1066" s="361" t="s">
        <v>8876</v>
      </c>
      <c r="O1066" s="3" t="s">
        <v>1382</v>
      </c>
      <c r="P1066" s="7" t="s">
        <v>1354</v>
      </c>
      <c r="Q1066" s="3" t="s">
        <v>1195</v>
      </c>
      <c r="R1066" s="24">
        <v>26</v>
      </c>
      <c r="S1066" s="32">
        <v>2874</v>
      </c>
      <c r="T1066" s="4">
        <f t="shared" si="135"/>
        <v>74724</v>
      </c>
      <c r="U1066" s="83">
        <f t="shared" si="134"/>
        <v>83690.880000000005</v>
      </c>
      <c r="V1066" s="9" t="s">
        <v>1341</v>
      </c>
      <c r="W1066" s="153" t="s">
        <v>1410</v>
      </c>
      <c r="X1066" s="29"/>
    </row>
    <row r="1067" spans="1:24" s="28" customFormat="1" ht="102" customHeight="1">
      <c r="A1067" s="9" t="s">
        <v>7053</v>
      </c>
      <c r="B1067" s="3" t="s">
        <v>1332</v>
      </c>
      <c r="C1067" s="58" t="s">
        <v>1434</v>
      </c>
      <c r="D1067" s="125" t="s">
        <v>1433</v>
      </c>
      <c r="E1067" s="125" t="s">
        <v>1432</v>
      </c>
      <c r="F1067" s="9" t="s">
        <v>599</v>
      </c>
      <c r="G1067" s="29" t="s">
        <v>385</v>
      </c>
      <c r="H1067" s="20">
        <v>0</v>
      </c>
      <c r="I1067" s="34">
        <v>470000000</v>
      </c>
      <c r="J1067" s="21" t="s">
        <v>1330</v>
      </c>
      <c r="K1067" s="33" t="s">
        <v>3443</v>
      </c>
      <c r="L1067" s="138" t="s">
        <v>3428</v>
      </c>
      <c r="M1067" s="141" t="s">
        <v>383</v>
      </c>
      <c r="N1067" s="361" t="s">
        <v>8876</v>
      </c>
      <c r="O1067" s="3" t="s">
        <v>1382</v>
      </c>
      <c r="P1067" s="7" t="s">
        <v>1354</v>
      </c>
      <c r="Q1067" s="3" t="s">
        <v>1195</v>
      </c>
      <c r="R1067" s="24">
        <v>276</v>
      </c>
      <c r="S1067" s="32">
        <v>2874</v>
      </c>
      <c r="T1067" s="4">
        <f t="shared" si="135"/>
        <v>793224</v>
      </c>
      <c r="U1067" s="83">
        <f t="shared" si="134"/>
        <v>888410.88000000012</v>
      </c>
      <c r="V1067" s="9" t="s">
        <v>1341</v>
      </c>
      <c r="W1067" s="153" t="s">
        <v>1410</v>
      </c>
      <c r="X1067" s="29"/>
    </row>
    <row r="1068" spans="1:24" s="28" customFormat="1" ht="102" customHeight="1">
      <c r="A1068" s="9" t="s">
        <v>7054</v>
      </c>
      <c r="B1068" s="3" t="s">
        <v>1332</v>
      </c>
      <c r="C1068" s="39" t="s">
        <v>1431</v>
      </c>
      <c r="D1068" s="35" t="s">
        <v>600</v>
      </c>
      <c r="E1068" s="39" t="s">
        <v>1430</v>
      </c>
      <c r="F1068" s="9" t="s">
        <v>601</v>
      </c>
      <c r="G1068" s="29" t="s">
        <v>385</v>
      </c>
      <c r="H1068" s="20">
        <v>0</v>
      </c>
      <c r="I1068" s="34">
        <v>470000000</v>
      </c>
      <c r="J1068" s="21" t="s">
        <v>1330</v>
      </c>
      <c r="K1068" s="33" t="s">
        <v>3443</v>
      </c>
      <c r="L1068" s="138" t="s">
        <v>3428</v>
      </c>
      <c r="M1068" s="141" t="s">
        <v>383</v>
      </c>
      <c r="N1068" s="361" t="s">
        <v>8876</v>
      </c>
      <c r="O1068" s="3" t="s">
        <v>1382</v>
      </c>
      <c r="P1068" s="131" t="s">
        <v>2114</v>
      </c>
      <c r="Q1068" s="36" t="s">
        <v>2113</v>
      </c>
      <c r="R1068" s="24">
        <v>305</v>
      </c>
      <c r="S1068" s="32">
        <v>2874</v>
      </c>
      <c r="T1068" s="4">
        <f t="shared" si="135"/>
        <v>876570</v>
      </c>
      <c r="U1068" s="83">
        <f t="shared" si="134"/>
        <v>981758.40000000014</v>
      </c>
      <c r="V1068" s="9" t="s">
        <v>1341</v>
      </c>
      <c r="W1068" s="153" t="s">
        <v>1410</v>
      </c>
      <c r="X1068" s="29"/>
    </row>
    <row r="1069" spans="1:24" s="28" customFormat="1" ht="102" customHeight="1">
      <c r="A1069" s="9" t="s">
        <v>7055</v>
      </c>
      <c r="B1069" s="3" t="s">
        <v>1332</v>
      </c>
      <c r="C1069" s="38" t="s">
        <v>1429</v>
      </c>
      <c r="D1069" s="35" t="s">
        <v>1428</v>
      </c>
      <c r="E1069" s="9" t="s">
        <v>623</v>
      </c>
      <c r="F1069" s="9"/>
      <c r="G1069" s="29" t="s">
        <v>385</v>
      </c>
      <c r="H1069" s="20">
        <v>0</v>
      </c>
      <c r="I1069" s="34">
        <v>470000000</v>
      </c>
      <c r="J1069" s="21" t="s">
        <v>1330</v>
      </c>
      <c r="K1069" s="33" t="s">
        <v>3443</v>
      </c>
      <c r="L1069" s="138" t="s">
        <v>3428</v>
      </c>
      <c r="M1069" s="141" t="s">
        <v>383</v>
      </c>
      <c r="N1069" s="361" t="s">
        <v>8876</v>
      </c>
      <c r="O1069" s="3" t="s">
        <v>1382</v>
      </c>
      <c r="P1069" s="7" t="s">
        <v>1354</v>
      </c>
      <c r="Q1069" s="3" t="s">
        <v>1195</v>
      </c>
      <c r="R1069" s="24">
        <v>26</v>
      </c>
      <c r="S1069" s="32">
        <v>100567</v>
      </c>
      <c r="T1069" s="4">
        <f t="shared" si="135"/>
        <v>2614742</v>
      </c>
      <c r="U1069" s="83">
        <f t="shared" si="134"/>
        <v>2928511.0400000005</v>
      </c>
      <c r="V1069" s="9" t="s">
        <v>1341</v>
      </c>
      <c r="W1069" s="153" t="s">
        <v>1410</v>
      </c>
      <c r="X1069" s="29"/>
    </row>
    <row r="1070" spans="1:24" s="28" customFormat="1" ht="102" customHeight="1">
      <c r="A1070" s="9" t="s">
        <v>7056</v>
      </c>
      <c r="B1070" s="3" t="s">
        <v>1332</v>
      </c>
      <c r="C1070" s="29"/>
      <c r="D1070" s="49" t="s">
        <v>1427</v>
      </c>
      <c r="E1070" s="49" t="s">
        <v>476</v>
      </c>
      <c r="F1070" s="49"/>
      <c r="G1070" s="29" t="s">
        <v>385</v>
      </c>
      <c r="H1070" s="20">
        <v>0</v>
      </c>
      <c r="I1070" s="34">
        <v>470000000</v>
      </c>
      <c r="J1070" s="21" t="s">
        <v>1330</v>
      </c>
      <c r="K1070" s="33" t="s">
        <v>3443</v>
      </c>
      <c r="L1070" s="138" t="s">
        <v>3428</v>
      </c>
      <c r="M1070" s="141" t="s">
        <v>383</v>
      </c>
      <c r="N1070" s="361" t="s">
        <v>8876</v>
      </c>
      <c r="O1070" s="3" t="s">
        <v>1382</v>
      </c>
      <c r="P1070" s="7" t="s">
        <v>1349</v>
      </c>
      <c r="Q1070" s="3" t="s">
        <v>1348</v>
      </c>
      <c r="R1070" s="37">
        <v>8</v>
      </c>
      <c r="S1070" s="32">
        <v>1125000</v>
      </c>
      <c r="T1070" s="4">
        <f t="shared" si="135"/>
        <v>9000000</v>
      </c>
      <c r="U1070" s="83">
        <f t="shared" si="134"/>
        <v>10080000.000000002</v>
      </c>
      <c r="V1070" s="9" t="s">
        <v>1341</v>
      </c>
      <c r="W1070" s="153" t="s">
        <v>1410</v>
      </c>
      <c r="X1070" s="29"/>
    </row>
    <row r="1071" spans="1:24" s="28" customFormat="1" ht="102" customHeight="1">
      <c r="A1071" s="9" t="s">
        <v>7057</v>
      </c>
      <c r="B1071" s="3" t="s">
        <v>1332</v>
      </c>
      <c r="C1071" s="29"/>
      <c r="D1071" s="49" t="s">
        <v>621</v>
      </c>
      <c r="E1071" s="50" t="s">
        <v>477</v>
      </c>
      <c r="F1071" s="50"/>
      <c r="G1071" s="29" t="s">
        <v>385</v>
      </c>
      <c r="H1071" s="20">
        <v>0</v>
      </c>
      <c r="I1071" s="34">
        <v>470000000</v>
      </c>
      <c r="J1071" s="21" t="s">
        <v>1330</v>
      </c>
      <c r="K1071" s="33" t="s">
        <v>3443</v>
      </c>
      <c r="L1071" s="138" t="s">
        <v>3428</v>
      </c>
      <c r="M1071" s="141" t="s">
        <v>383</v>
      </c>
      <c r="N1071" s="361" t="s">
        <v>8876</v>
      </c>
      <c r="O1071" s="3" t="s">
        <v>1382</v>
      </c>
      <c r="P1071" s="7" t="s">
        <v>1354</v>
      </c>
      <c r="Q1071" s="3" t="s">
        <v>1195</v>
      </c>
      <c r="R1071" s="37">
        <v>87</v>
      </c>
      <c r="S1071" s="32">
        <v>29070</v>
      </c>
      <c r="T1071" s="4">
        <f t="shared" si="135"/>
        <v>2529090</v>
      </c>
      <c r="U1071" s="83">
        <f t="shared" si="134"/>
        <v>2832580.8000000003</v>
      </c>
      <c r="V1071" s="9" t="s">
        <v>1341</v>
      </c>
      <c r="W1071" s="153" t="s">
        <v>1410</v>
      </c>
      <c r="X1071" s="29"/>
    </row>
    <row r="1072" spans="1:24" s="28" customFormat="1" ht="102" customHeight="1">
      <c r="A1072" s="9" t="s">
        <v>7058</v>
      </c>
      <c r="B1072" s="3" t="s">
        <v>1332</v>
      </c>
      <c r="C1072" s="29"/>
      <c r="D1072" s="49" t="s">
        <v>478</v>
      </c>
      <c r="E1072" s="50" t="s">
        <v>479</v>
      </c>
      <c r="F1072" s="50"/>
      <c r="G1072" s="29" t="s">
        <v>385</v>
      </c>
      <c r="H1072" s="20">
        <v>0</v>
      </c>
      <c r="I1072" s="34">
        <v>470000000</v>
      </c>
      <c r="J1072" s="21" t="s">
        <v>1330</v>
      </c>
      <c r="K1072" s="33" t="s">
        <v>3443</v>
      </c>
      <c r="L1072" s="138" t="s">
        <v>3428</v>
      </c>
      <c r="M1072" s="141" t="s">
        <v>383</v>
      </c>
      <c r="N1072" s="361" t="s">
        <v>8876</v>
      </c>
      <c r="O1072" s="3" t="s">
        <v>1382</v>
      </c>
      <c r="P1072" s="7" t="s">
        <v>1354</v>
      </c>
      <c r="Q1072" s="3" t="s">
        <v>1195</v>
      </c>
      <c r="R1072" s="37">
        <v>53</v>
      </c>
      <c r="S1072" s="32">
        <v>93420.800000000003</v>
      </c>
      <c r="T1072" s="4">
        <f t="shared" si="135"/>
        <v>4951302.4000000004</v>
      </c>
      <c r="U1072" s="83">
        <f t="shared" si="134"/>
        <v>5545458.688000001</v>
      </c>
      <c r="V1072" s="9" t="s">
        <v>1341</v>
      </c>
      <c r="W1072" s="153" t="s">
        <v>1410</v>
      </c>
      <c r="X1072" s="29"/>
    </row>
    <row r="1073" spans="1:24" s="28" customFormat="1" ht="102" customHeight="1">
      <c r="A1073" s="9" t="s">
        <v>7059</v>
      </c>
      <c r="B1073" s="3" t="s">
        <v>1332</v>
      </c>
      <c r="C1073" s="39" t="s">
        <v>1426</v>
      </c>
      <c r="D1073" s="39" t="s">
        <v>580</v>
      </c>
      <c r="E1073" s="48" t="s">
        <v>1424</v>
      </c>
      <c r="F1073" s="49" t="s">
        <v>480</v>
      </c>
      <c r="G1073" s="29" t="s">
        <v>385</v>
      </c>
      <c r="H1073" s="20">
        <v>0</v>
      </c>
      <c r="I1073" s="34">
        <v>470000000</v>
      </c>
      <c r="J1073" s="21" t="s">
        <v>1330</v>
      </c>
      <c r="K1073" s="33" t="s">
        <v>3443</v>
      </c>
      <c r="L1073" s="138" t="s">
        <v>3428</v>
      </c>
      <c r="M1073" s="141" t="s">
        <v>383</v>
      </c>
      <c r="N1073" s="361" t="s">
        <v>8876</v>
      </c>
      <c r="O1073" s="3" t="s">
        <v>1382</v>
      </c>
      <c r="P1073" s="7" t="s">
        <v>1354</v>
      </c>
      <c r="Q1073" s="3" t="s">
        <v>1195</v>
      </c>
      <c r="R1073" s="37">
        <v>30</v>
      </c>
      <c r="S1073" s="32">
        <v>1890</v>
      </c>
      <c r="T1073" s="4">
        <f t="shared" si="135"/>
        <v>56700</v>
      </c>
      <c r="U1073" s="83">
        <f t="shared" si="134"/>
        <v>63504.000000000007</v>
      </c>
      <c r="V1073" s="9" t="s">
        <v>1341</v>
      </c>
      <c r="W1073" s="153" t="s">
        <v>1410</v>
      </c>
      <c r="X1073" s="29"/>
    </row>
    <row r="1074" spans="1:24" s="28" customFormat="1" ht="102" customHeight="1">
      <c r="A1074" s="9" t="s">
        <v>7060</v>
      </c>
      <c r="B1074" s="3" t="s">
        <v>1332</v>
      </c>
      <c r="C1074" s="29"/>
      <c r="D1074" s="48" t="s">
        <v>496</v>
      </c>
      <c r="E1074" s="48" t="s">
        <v>1424</v>
      </c>
      <c r="F1074" s="48"/>
      <c r="G1074" s="29" t="s">
        <v>384</v>
      </c>
      <c r="H1074" s="20">
        <v>0</v>
      </c>
      <c r="I1074" s="34">
        <v>470000000</v>
      </c>
      <c r="J1074" s="21" t="s">
        <v>1330</v>
      </c>
      <c r="K1074" s="33" t="s">
        <v>1391</v>
      </c>
      <c r="L1074" s="138" t="s">
        <v>3428</v>
      </c>
      <c r="M1074" s="141" t="s">
        <v>383</v>
      </c>
      <c r="N1074" s="361" t="s">
        <v>8878</v>
      </c>
      <c r="O1074" s="3" t="s">
        <v>1382</v>
      </c>
      <c r="P1074" s="7" t="s">
        <v>1354</v>
      </c>
      <c r="Q1074" s="3" t="s">
        <v>1195</v>
      </c>
      <c r="R1074" s="42">
        <v>118</v>
      </c>
      <c r="S1074" s="32">
        <v>120</v>
      </c>
      <c r="T1074" s="4">
        <f t="shared" si="135"/>
        <v>14160</v>
      </c>
      <c r="U1074" s="83">
        <f t="shared" si="134"/>
        <v>15859.2</v>
      </c>
      <c r="V1074" s="9" t="s">
        <v>1341</v>
      </c>
      <c r="W1074" s="153" t="s">
        <v>1410</v>
      </c>
      <c r="X1074" s="29"/>
    </row>
    <row r="1075" spans="1:24" s="28" customFormat="1" ht="102" customHeight="1">
      <c r="A1075" s="9" t="s">
        <v>7061</v>
      </c>
      <c r="B1075" s="3" t="s">
        <v>1332</v>
      </c>
      <c r="C1075" s="38" t="s">
        <v>1423</v>
      </c>
      <c r="D1075" s="38" t="s">
        <v>481</v>
      </c>
      <c r="E1075" s="38" t="s">
        <v>1421</v>
      </c>
      <c r="F1075" s="35" t="s">
        <v>482</v>
      </c>
      <c r="G1075" s="29" t="s">
        <v>384</v>
      </c>
      <c r="H1075" s="20">
        <v>0</v>
      </c>
      <c r="I1075" s="34">
        <v>470000000</v>
      </c>
      <c r="J1075" s="21" t="s">
        <v>1330</v>
      </c>
      <c r="K1075" s="33" t="s">
        <v>1391</v>
      </c>
      <c r="L1075" s="138" t="s">
        <v>3428</v>
      </c>
      <c r="M1075" s="141" t="s">
        <v>383</v>
      </c>
      <c r="N1075" s="361" t="s">
        <v>8878</v>
      </c>
      <c r="O1075" s="3" t="s">
        <v>1382</v>
      </c>
      <c r="P1075" s="7" t="s">
        <v>1349</v>
      </c>
      <c r="Q1075" s="3" t="s">
        <v>1348</v>
      </c>
      <c r="R1075" s="37">
        <v>64</v>
      </c>
      <c r="S1075" s="32">
        <v>17540</v>
      </c>
      <c r="T1075" s="4">
        <f t="shared" si="135"/>
        <v>1122560</v>
      </c>
      <c r="U1075" s="83">
        <f t="shared" si="134"/>
        <v>1257267.2000000002</v>
      </c>
      <c r="V1075" s="9" t="s">
        <v>1341</v>
      </c>
      <c r="W1075" s="153" t="s">
        <v>1410</v>
      </c>
      <c r="X1075" s="29"/>
    </row>
    <row r="1076" spans="1:24" s="28" customFormat="1" ht="102" customHeight="1">
      <c r="A1076" s="9" t="s">
        <v>7062</v>
      </c>
      <c r="B1076" s="3" t="s">
        <v>1332</v>
      </c>
      <c r="C1076" s="38" t="s">
        <v>1422</v>
      </c>
      <c r="D1076" s="38" t="s">
        <v>481</v>
      </c>
      <c r="E1076" s="38" t="s">
        <v>1421</v>
      </c>
      <c r="F1076" s="31" t="s">
        <v>483</v>
      </c>
      <c r="G1076" s="29" t="s">
        <v>384</v>
      </c>
      <c r="H1076" s="20">
        <v>0</v>
      </c>
      <c r="I1076" s="34">
        <v>470000000</v>
      </c>
      <c r="J1076" s="21" t="s">
        <v>1330</v>
      </c>
      <c r="K1076" s="33" t="s">
        <v>1391</v>
      </c>
      <c r="L1076" s="138" t="s">
        <v>3428</v>
      </c>
      <c r="M1076" s="141" t="s">
        <v>383</v>
      </c>
      <c r="N1076" s="361" t="s">
        <v>8878</v>
      </c>
      <c r="O1076" s="3" t="s">
        <v>1382</v>
      </c>
      <c r="P1076" s="7" t="s">
        <v>1354</v>
      </c>
      <c r="Q1076" s="3" t="s">
        <v>1195</v>
      </c>
      <c r="R1076" s="37">
        <v>43</v>
      </c>
      <c r="S1076" s="32">
        <v>21820</v>
      </c>
      <c r="T1076" s="4">
        <f t="shared" si="135"/>
        <v>938260</v>
      </c>
      <c r="U1076" s="83">
        <f t="shared" si="134"/>
        <v>1050851.2000000002</v>
      </c>
      <c r="V1076" s="9" t="s">
        <v>1341</v>
      </c>
      <c r="W1076" s="153" t="s">
        <v>1410</v>
      </c>
      <c r="X1076" s="29"/>
    </row>
    <row r="1077" spans="1:24" s="28" customFormat="1" ht="102" customHeight="1">
      <c r="A1077" s="9" t="s">
        <v>7063</v>
      </c>
      <c r="B1077" s="3" t="s">
        <v>1332</v>
      </c>
      <c r="C1077" s="38" t="s">
        <v>1420</v>
      </c>
      <c r="D1077" s="38" t="s">
        <v>1419</v>
      </c>
      <c r="E1077" s="38" t="s">
        <v>1418</v>
      </c>
      <c r="F1077" s="48" t="s">
        <v>484</v>
      </c>
      <c r="G1077" s="29" t="s">
        <v>384</v>
      </c>
      <c r="H1077" s="20">
        <v>0</v>
      </c>
      <c r="I1077" s="34">
        <v>470000000</v>
      </c>
      <c r="J1077" s="21" t="s">
        <v>1330</v>
      </c>
      <c r="K1077" s="33" t="s">
        <v>1391</v>
      </c>
      <c r="L1077" s="138" t="s">
        <v>3428</v>
      </c>
      <c r="M1077" s="141" t="s">
        <v>383</v>
      </c>
      <c r="N1077" s="361" t="s">
        <v>8878</v>
      </c>
      <c r="O1077" s="3" t="s">
        <v>1382</v>
      </c>
      <c r="P1077" s="7" t="s">
        <v>1354</v>
      </c>
      <c r="Q1077" s="3" t="s">
        <v>1195</v>
      </c>
      <c r="R1077" s="37">
        <v>9</v>
      </c>
      <c r="S1077" s="32">
        <v>14350</v>
      </c>
      <c r="T1077" s="4">
        <f t="shared" si="135"/>
        <v>129150</v>
      </c>
      <c r="U1077" s="83">
        <f t="shared" si="134"/>
        <v>144648</v>
      </c>
      <c r="V1077" s="9" t="s">
        <v>1341</v>
      </c>
      <c r="W1077" s="153" t="s">
        <v>1410</v>
      </c>
      <c r="X1077" s="29"/>
    </row>
    <row r="1078" spans="1:24" s="28" customFormat="1" ht="102" customHeight="1">
      <c r="A1078" s="9" t="s">
        <v>7064</v>
      </c>
      <c r="B1078" s="3" t="s">
        <v>1332</v>
      </c>
      <c r="C1078" s="38" t="s">
        <v>1417</v>
      </c>
      <c r="D1078" s="38" t="s">
        <v>1415</v>
      </c>
      <c r="E1078" s="38" t="s">
        <v>1414</v>
      </c>
      <c r="F1078" s="47" t="s">
        <v>468</v>
      </c>
      <c r="G1078" s="29" t="s">
        <v>384</v>
      </c>
      <c r="H1078" s="20">
        <v>0</v>
      </c>
      <c r="I1078" s="34">
        <v>470000000</v>
      </c>
      <c r="J1078" s="21" t="s">
        <v>1330</v>
      </c>
      <c r="K1078" s="33" t="s">
        <v>1412</v>
      </c>
      <c r="L1078" s="138" t="s">
        <v>3428</v>
      </c>
      <c r="M1078" s="141" t="s">
        <v>383</v>
      </c>
      <c r="N1078" s="361" t="s">
        <v>8876</v>
      </c>
      <c r="O1078" s="3" t="s">
        <v>1382</v>
      </c>
      <c r="P1078" s="7" t="s">
        <v>1354</v>
      </c>
      <c r="Q1078" s="3" t="s">
        <v>1195</v>
      </c>
      <c r="R1078" s="44">
        <v>8</v>
      </c>
      <c r="S1078" s="32">
        <v>16785</v>
      </c>
      <c r="T1078" s="4">
        <f t="shared" si="135"/>
        <v>134280</v>
      </c>
      <c r="U1078" s="83">
        <f t="shared" si="134"/>
        <v>150393.60000000001</v>
      </c>
      <c r="V1078" s="9" t="s">
        <v>1341</v>
      </c>
      <c r="W1078" s="153" t="s">
        <v>1410</v>
      </c>
      <c r="X1078" s="29"/>
    </row>
    <row r="1079" spans="1:24" s="28" customFormat="1" ht="102" customHeight="1">
      <c r="A1079" s="9" t="s">
        <v>7065</v>
      </c>
      <c r="B1079" s="3" t="s">
        <v>1332</v>
      </c>
      <c r="C1079" s="38" t="s">
        <v>1665</v>
      </c>
      <c r="D1079" s="3" t="s">
        <v>449</v>
      </c>
      <c r="E1079" s="47" t="s">
        <v>469</v>
      </c>
      <c r="F1079" s="47"/>
      <c r="G1079" s="29" t="s">
        <v>384</v>
      </c>
      <c r="H1079" s="20">
        <v>0</v>
      </c>
      <c r="I1079" s="34">
        <v>470000000</v>
      </c>
      <c r="J1079" s="21" t="s">
        <v>1330</v>
      </c>
      <c r="K1079" s="33" t="s">
        <v>1412</v>
      </c>
      <c r="L1079" s="138" t="s">
        <v>3428</v>
      </c>
      <c r="M1079" s="141" t="s">
        <v>383</v>
      </c>
      <c r="N1079" s="361" t="s">
        <v>8876</v>
      </c>
      <c r="O1079" s="3" t="s">
        <v>1382</v>
      </c>
      <c r="P1079" s="7" t="s">
        <v>1354</v>
      </c>
      <c r="Q1079" s="3" t="s">
        <v>1195</v>
      </c>
      <c r="R1079" s="44">
        <v>8</v>
      </c>
      <c r="S1079" s="32">
        <v>225</v>
      </c>
      <c r="T1079" s="4">
        <f t="shared" si="135"/>
        <v>1800</v>
      </c>
      <c r="U1079" s="83">
        <f t="shared" si="134"/>
        <v>2016.0000000000002</v>
      </c>
      <c r="V1079" s="9" t="s">
        <v>1341</v>
      </c>
      <c r="W1079" s="153" t="s">
        <v>1410</v>
      </c>
      <c r="X1079" s="29"/>
    </row>
    <row r="1080" spans="1:24" s="28" customFormat="1" ht="102" customHeight="1">
      <c r="A1080" s="9" t="s">
        <v>7066</v>
      </c>
      <c r="B1080" s="3" t="s">
        <v>1332</v>
      </c>
      <c r="C1080" s="38" t="s">
        <v>1940</v>
      </c>
      <c r="D1080" s="38" t="s">
        <v>1941</v>
      </c>
      <c r="E1080" s="47" t="s">
        <v>470</v>
      </c>
      <c r="F1080" s="29"/>
      <c r="G1080" s="29" t="s">
        <v>384</v>
      </c>
      <c r="H1080" s="20">
        <v>0</v>
      </c>
      <c r="I1080" s="34">
        <v>470000000</v>
      </c>
      <c r="J1080" s="21" t="s">
        <v>1330</v>
      </c>
      <c r="K1080" s="33" t="s">
        <v>1412</v>
      </c>
      <c r="L1080" s="138" t="s">
        <v>3428</v>
      </c>
      <c r="M1080" s="141" t="s">
        <v>383</v>
      </c>
      <c r="N1080" s="361" t="s">
        <v>8876</v>
      </c>
      <c r="O1080" s="3" t="s">
        <v>1382</v>
      </c>
      <c r="P1080" s="7" t="s">
        <v>1354</v>
      </c>
      <c r="Q1080" s="3" t="s">
        <v>1195</v>
      </c>
      <c r="R1080" s="44">
        <v>8</v>
      </c>
      <c r="S1080" s="32">
        <v>850</v>
      </c>
      <c r="T1080" s="4">
        <f t="shared" si="135"/>
        <v>6800</v>
      </c>
      <c r="U1080" s="83">
        <f t="shared" si="134"/>
        <v>7616.0000000000009</v>
      </c>
      <c r="V1080" s="9" t="s">
        <v>1341</v>
      </c>
      <c r="W1080" s="153" t="s">
        <v>1410</v>
      </c>
      <c r="X1080" s="29"/>
    </row>
    <row r="1081" spans="1:24" s="28" customFormat="1" ht="102" customHeight="1">
      <c r="A1081" s="9" t="s">
        <v>7067</v>
      </c>
      <c r="B1081" s="3" t="s">
        <v>1332</v>
      </c>
      <c r="C1081" s="38" t="s">
        <v>1939</v>
      </c>
      <c r="D1081" s="9" t="s">
        <v>471</v>
      </c>
      <c r="E1081" s="45" t="s">
        <v>472</v>
      </c>
      <c r="F1081" s="45"/>
      <c r="G1081" s="29" t="s">
        <v>384</v>
      </c>
      <c r="H1081" s="20">
        <v>0</v>
      </c>
      <c r="I1081" s="34">
        <v>470000000</v>
      </c>
      <c r="J1081" s="21" t="s">
        <v>1330</v>
      </c>
      <c r="K1081" s="33" t="s">
        <v>1412</v>
      </c>
      <c r="L1081" s="138" t="s">
        <v>3428</v>
      </c>
      <c r="M1081" s="141" t="s">
        <v>383</v>
      </c>
      <c r="N1081" s="361" t="s">
        <v>8876</v>
      </c>
      <c r="O1081" s="3" t="s">
        <v>1382</v>
      </c>
      <c r="P1081" s="7" t="s">
        <v>1354</v>
      </c>
      <c r="Q1081" s="3" t="s">
        <v>1195</v>
      </c>
      <c r="R1081" s="44">
        <v>8</v>
      </c>
      <c r="S1081" s="32">
        <v>5468</v>
      </c>
      <c r="T1081" s="4">
        <f t="shared" si="135"/>
        <v>43744</v>
      </c>
      <c r="U1081" s="83">
        <f t="shared" si="134"/>
        <v>48993.280000000006</v>
      </c>
      <c r="V1081" s="9" t="s">
        <v>1341</v>
      </c>
      <c r="W1081" s="153" t="s">
        <v>1410</v>
      </c>
      <c r="X1081" s="29"/>
    </row>
    <row r="1082" spans="1:24" s="28" customFormat="1" ht="102" customHeight="1">
      <c r="A1082" s="9" t="s">
        <v>7068</v>
      </c>
      <c r="B1082" s="3" t="s">
        <v>1332</v>
      </c>
      <c r="C1082" s="52" t="s">
        <v>10374</v>
      </c>
      <c r="D1082" s="35" t="s">
        <v>410</v>
      </c>
      <c r="E1082" s="45" t="s">
        <v>473</v>
      </c>
      <c r="F1082" s="45"/>
      <c r="G1082" s="29" t="s">
        <v>384</v>
      </c>
      <c r="H1082" s="20">
        <v>0</v>
      </c>
      <c r="I1082" s="34">
        <v>470000000</v>
      </c>
      <c r="J1082" s="21" t="s">
        <v>1330</v>
      </c>
      <c r="K1082" s="33" t="s">
        <v>1412</v>
      </c>
      <c r="L1082" s="138" t="s">
        <v>3428</v>
      </c>
      <c r="M1082" s="141" t="s">
        <v>383</v>
      </c>
      <c r="N1082" s="361" t="s">
        <v>8876</v>
      </c>
      <c r="O1082" s="3" t="s">
        <v>1382</v>
      </c>
      <c r="P1082" s="7" t="s">
        <v>1354</v>
      </c>
      <c r="Q1082" s="3" t="s">
        <v>1195</v>
      </c>
      <c r="R1082" s="44">
        <v>16</v>
      </c>
      <c r="S1082" s="32">
        <v>2156</v>
      </c>
      <c r="T1082" s="4">
        <f t="shared" si="135"/>
        <v>34496</v>
      </c>
      <c r="U1082" s="83">
        <f t="shared" si="134"/>
        <v>38635.520000000004</v>
      </c>
      <c r="V1082" s="9" t="s">
        <v>1341</v>
      </c>
      <c r="W1082" s="153" t="s">
        <v>1410</v>
      </c>
      <c r="X1082" s="29"/>
    </row>
    <row r="1083" spans="1:24" s="28" customFormat="1" ht="102" customHeight="1">
      <c r="A1083" s="9" t="s">
        <v>7069</v>
      </c>
      <c r="B1083" s="3" t="s">
        <v>1332</v>
      </c>
      <c r="C1083" s="38" t="s">
        <v>1420</v>
      </c>
      <c r="D1083" s="46" t="s">
        <v>624</v>
      </c>
      <c r="E1083" s="45" t="s">
        <v>474</v>
      </c>
      <c r="F1083" s="45"/>
      <c r="G1083" s="29" t="s">
        <v>384</v>
      </c>
      <c r="H1083" s="20">
        <v>0</v>
      </c>
      <c r="I1083" s="34">
        <v>470000000</v>
      </c>
      <c r="J1083" s="21" t="s">
        <v>1330</v>
      </c>
      <c r="K1083" s="33" t="s">
        <v>1412</v>
      </c>
      <c r="L1083" s="138" t="s">
        <v>3428</v>
      </c>
      <c r="M1083" s="141" t="s">
        <v>383</v>
      </c>
      <c r="N1083" s="361" t="s">
        <v>8876</v>
      </c>
      <c r="O1083" s="3" t="s">
        <v>1382</v>
      </c>
      <c r="P1083" s="7" t="s">
        <v>1354</v>
      </c>
      <c r="Q1083" s="3" t="s">
        <v>1195</v>
      </c>
      <c r="R1083" s="44">
        <v>16</v>
      </c>
      <c r="S1083" s="32">
        <v>1560</v>
      </c>
      <c r="T1083" s="4">
        <f t="shared" si="135"/>
        <v>24960</v>
      </c>
      <c r="U1083" s="83">
        <f t="shared" si="134"/>
        <v>27955.200000000004</v>
      </c>
      <c r="V1083" s="9" t="s">
        <v>1341</v>
      </c>
      <c r="W1083" s="153" t="s">
        <v>1410</v>
      </c>
      <c r="X1083" s="29"/>
    </row>
    <row r="1084" spans="1:24" s="28" customFormat="1" ht="102" customHeight="1">
      <c r="A1084" s="9" t="s">
        <v>7070</v>
      </c>
      <c r="B1084" s="3" t="s">
        <v>1332</v>
      </c>
      <c r="C1084" s="38" t="s">
        <v>1942</v>
      </c>
      <c r="D1084" s="38" t="s">
        <v>1943</v>
      </c>
      <c r="E1084" s="45" t="s">
        <v>475</v>
      </c>
      <c r="F1084" s="45"/>
      <c r="G1084" s="29" t="s">
        <v>384</v>
      </c>
      <c r="H1084" s="20">
        <v>0</v>
      </c>
      <c r="I1084" s="34">
        <v>470000000</v>
      </c>
      <c r="J1084" s="21" t="s">
        <v>1330</v>
      </c>
      <c r="K1084" s="33" t="s">
        <v>1412</v>
      </c>
      <c r="L1084" s="138" t="s">
        <v>3428</v>
      </c>
      <c r="M1084" s="141" t="s">
        <v>383</v>
      </c>
      <c r="N1084" s="361" t="s">
        <v>8876</v>
      </c>
      <c r="O1084" s="3" t="s">
        <v>1382</v>
      </c>
      <c r="P1084" s="7" t="s">
        <v>1354</v>
      </c>
      <c r="Q1084" s="3" t="s">
        <v>1195</v>
      </c>
      <c r="R1084" s="44">
        <v>8</v>
      </c>
      <c r="S1084" s="32">
        <v>3850</v>
      </c>
      <c r="T1084" s="4">
        <f t="shared" si="135"/>
        <v>30800</v>
      </c>
      <c r="U1084" s="83">
        <f t="shared" si="134"/>
        <v>34496</v>
      </c>
      <c r="V1084" s="9" t="s">
        <v>1341</v>
      </c>
      <c r="W1084" s="153" t="s">
        <v>1410</v>
      </c>
      <c r="X1084" s="29"/>
    </row>
    <row r="1085" spans="1:24" s="28" customFormat="1" ht="102" customHeight="1">
      <c r="A1085" s="9" t="s">
        <v>7071</v>
      </c>
      <c r="B1085" s="3" t="s">
        <v>1332</v>
      </c>
      <c r="C1085" s="38" t="s">
        <v>1416</v>
      </c>
      <c r="D1085" s="38" t="s">
        <v>1415</v>
      </c>
      <c r="E1085" s="38" t="s">
        <v>1414</v>
      </c>
      <c r="F1085" s="35" t="s">
        <v>1413</v>
      </c>
      <c r="G1085" s="29" t="s">
        <v>384</v>
      </c>
      <c r="H1085" s="20">
        <v>0</v>
      </c>
      <c r="I1085" s="34">
        <v>470000000</v>
      </c>
      <c r="J1085" s="21" t="s">
        <v>1330</v>
      </c>
      <c r="K1085" s="33" t="s">
        <v>1412</v>
      </c>
      <c r="L1085" s="138" t="s">
        <v>3428</v>
      </c>
      <c r="M1085" s="141" t="s">
        <v>383</v>
      </c>
      <c r="N1085" s="361" t="s">
        <v>8876</v>
      </c>
      <c r="O1085" s="3" t="s">
        <v>1382</v>
      </c>
      <c r="P1085" s="7" t="s">
        <v>1349</v>
      </c>
      <c r="Q1085" s="3" t="s">
        <v>1348</v>
      </c>
      <c r="R1085" s="37">
        <v>25</v>
      </c>
      <c r="S1085" s="32">
        <v>46750</v>
      </c>
      <c r="T1085" s="4">
        <f t="shared" si="135"/>
        <v>1168750</v>
      </c>
      <c r="U1085" s="83">
        <f t="shared" si="134"/>
        <v>1309000.0000000002</v>
      </c>
      <c r="V1085" s="9" t="s">
        <v>1341</v>
      </c>
      <c r="W1085" s="153" t="s">
        <v>1410</v>
      </c>
      <c r="X1085" s="29"/>
    </row>
    <row r="1086" spans="1:24" s="28" customFormat="1" ht="102" customHeight="1">
      <c r="A1086" s="9" t="s">
        <v>7072</v>
      </c>
      <c r="B1086" s="3" t="s">
        <v>1332</v>
      </c>
      <c r="C1086" s="39" t="s">
        <v>10388</v>
      </c>
      <c r="D1086" s="38" t="s">
        <v>10390</v>
      </c>
      <c r="E1086" s="31" t="s">
        <v>10391</v>
      </c>
      <c r="F1086" s="3" t="s">
        <v>10392</v>
      </c>
      <c r="G1086" s="9" t="s">
        <v>384</v>
      </c>
      <c r="H1086" s="20">
        <v>0</v>
      </c>
      <c r="I1086" s="43">
        <v>470000000</v>
      </c>
      <c r="J1086" s="21" t="s">
        <v>1330</v>
      </c>
      <c r="K1086" s="3" t="s">
        <v>8967</v>
      </c>
      <c r="L1086" s="138" t="s">
        <v>3428</v>
      </c>
      <c r="M1086" s="141" t="s">
        <v>383</v>
      </c>
      <c r="N1086" s="361" t="s">
        <v>8876</v>
      </c>
      <c r="O1086" s="3" t="s">
        <v>1382</v>
      </c>
      <c r="P1086" s="7" t="s">
        <v>1354</v>
      </c>
      <c r="Q1086" s="3" t="s">
        <v>1195</v>
      </c>
      <c r="R1086" s="3">
        <v>5</v>
      </c>
      <c r="S1086" s="42">
        <v>3110</v>
      </c>
      <c r="T1086" s="41">
        <f t="shared" si="135"/>
        <v>15550</v>
      </c>
      <c r="U1086" s="83">
        <f t="shared" si="134"/>
        <v>17416</v>
      </c>
      <c r="V1086" s="9" t="s">
        <v>1341</v>
      </c>
      <c r="W1086" s="153" t="s">
        <v>1410</v>
      </c>
      <c r="X1086" s="29"/>
    </row>
    <row r="1087" spans="1:24" s="28" customFormat="1" ht="102" customHeight="1">
      <c r="A1087" s="9" t="s">
        <v>7073</v>
      </c>
      <c r="B1087" s="3" t="s">
        <v>1332</v>
      </c>
      <c r="C1087" s="39" t="s">
        <v>10389</v>
      </c>
      <c r="D1087" s="38" t="s">
        <v>10390</v>
      </c>
      <c r="E1087" s="31" t="s">
        <v>10393</v>
      </c>
      <c r="F1087" s="3" t="s">
        <v>10394</v>
      </c>
      <c r="G1087" s="9" t="s">
        <v>384</v>
      </c>
      <c r="H1087" s="20">
        <v>0</v>
      </c>
      <c r="I1087" s="43">
        <v>470000000</v>
      </c>
      <c r="J1087" s="21" t="s">
        <v>1330</v>
      </c>
      <c r="K1087" s="3" t="s">
        <v>8967</v>
      </c>
      <c r="L1087" s="138" t="s">
        <v>3428</v>
      </c>
      <c r="M1087" s="141" t="s">
        <v>383</v>
      </c>
      <c r="N1087" s="361" t="s">
        <v>8876</v>
      </c>
      <c r="O1087" s="3" t="s">
        <v>1382</v>
      </c>
      <c r="P1087" s="7" t="s">
        <v>1354</v>
      </c>
      <c r="Q1087" s="3" t="s">
        <v>1195</v>
      </c>
      <c r="R1087" s="3">
        <v>5</v>
      </c>
      <c r="S1087" s="42">
        <v>10360</v>
      </c>
      <c r="T1087" s="41">
        <f t="shared" si="135"/>
        <v>51800</v>
      </c>
      <c r="U1087" s="83">
        <f t="shared" si="134"/>
        <v>58016.000000000007</v>
      </c>
      <c r="V1087" s="9" t="s">
        <v>1341</v>
      </c>
      <c r="W1087" s="153" t="s">
        <v>1410</v>
      </c>
      <c r="X1087" s="29"/>
    </row>
    <row r="1088" spans="1:24" s="28" customFormat="1" ht="102" customHeight="1">
      <c r="A1088" s="9" t="s">
        <v>7074</v>
      </c>
      <c r="B1088" s="3" t="s">
        <v>1332</v>
      </c>
      <c r="C1088" s="39" t="s">
        <v>1409</v>
      </c>
      <c r="D1088" s="39" t="s">
        <v>1408</v>
      </c>
      <c r="E1088" s="39" t="s">
        <v>1407</v>
      </c>
      <c r="F1088" s="9" t="s">
        <v>619</v>
      </c>
      <c r="G1088" s="29" t="s">
        <v>384</v>
      </c>
      <c r="H1088" s="20">
        <v>0</v>
      </c>
      <c r="I1088" s="34">
        <v>470000000</v>
      </c>
      <c r="J1088" s="21" t="s">
        <v>1330</v>
      </c>
      <c r="K1088" s="33" t="s">
        <v>1391</v>
      </c>
      <c r="L1088" s="138" t="s">
        <v>3428</v>
      </c>
      <c r="M1088" s="141" t="s">
        <v>383</v>
      </c>
      <c r="N1088" s="361" t="s">
        <v>8876</v>
      </c>
      <c r="O1088" s="3" t="s">
        <v>1382</v>
      </c>
      <c r="P1088" s="7" t="s">
        <v>1349</v>
      </c>
      <c r="Q1088" s="3" t="s">
        <v>1348</v>
      </c>
      <c r="R1088" s="24">
        <v>20</v>
      </c>
      <c r="S1088" s="32">
        <v>3200</v>
      </c>
      <c r="T1088" s="24">
        <v>0</v>
      </c>
      <c r="U1088" s="83">
        <f t="shared" si="134"/>
        <v>0</v>
      </c>
      <c r="V1088" s="9" t="s">
        <v>1341</v>
      </c>
      <c r="W1088" s="153" t="s">
        <v>1410</v>
      </c>
      <c r="X1088" s="29">
        <v>11</v>
      </c>
    </row>
    <row r="1089" spans="1:24" s="28" customFormat="1" ht="102" customHeight="1">
      <c r="A1089" s="9" t="s">
        <v>10495</v>
      </c>
      <c r="B1089" s="3" t="s">
        <v>1332</v>
      </c>
      <c r="C1089" s="39" t="s">
        <v>1409</v>
      </c>
      <c r="D1089" s="39" t="s">
        <v>1408</v>
      </c>
      <c r="E1089" s="39" t="s">
        <v>1407</v>
      </c>
      <c r="F1089" s="9" t="s">
        <v>619</v>
      </c>
      <c r="G1089" s="29" t="s">
        <v>384</v>
      </c>
      <c r="H1089" s="20">
        <v>0</v>
      </c>
      <c r="I1089" s="34">
        <v>470000000</v>
      </c>
      <c r="J1089" s="21" t="s">
        <v>1330</v>
      </c>
      <c r="K1089" s="33" t="s">
        <v>10500</v>
      </c>
      <c r="L1089" s="138" t="s">
        <v>3428</v>
      </c>
      <c r="M1089" s="141" t="s">
        <v>383</v>
      </c>
      <c r="N1089" s="361" t="s">
        <v>8876</v>
      </c>
      <c r="O1089" s="3" t="s">
        <v>1382</v>
      </c>
      <c r="P1089" s="7" t="s">
        <v>1349</v>
      </c>
      <c r="Q1089" s="3" t="s">
        <v>1348</v>
      </c>
      <c r="R1089" s="24">
        <v>20</v>
      </c>
      <c r="S1089" s="32">
        <v>3200</v>
      </c>
      <c r="T1089" s="4">
        <f t="shared" ref="T1089" si="136">R1089*S1089</f>
        <v>64000</v>
      </c>
      <c r="U1089" s="83">
        <f t="shared" ref="U1089" si="137">T1089*1.12</f>
        <v>71680</v>
      </c>
      <c r="V1089" s="9" t="s">
        <v>1341</v>
      </c>
      <c r="W1089" s="153" t="s">
        <v>1410</v>
      </c>
      <c r="X1089" s="29"/>
    </row>
    <row r="1090" spans="1:24" s="28" customFormat="1" ht="102" customHeight="1">
      <c r="A1090" s="9" t="s">
        <v>7075</v>
      </c>
      <c r="B1090" s="3" t="s">
        <v>1332</v>
      </c>
      <c r="C1090" s="39" t="s">
        <v>1406</v>
      </c>
      <c r="D1090" s="40" t="s">
        <v>1405</v>
      </c>
      <c r="E1090" s="40" t="s">
        <v>1404</v>
      </c>
      <c r="F1090" s="9" t="s">
        <v>615</v>
      </c>
      <c r="G1090" s="29" t="s">
        <v>384</v>
      </c>
      <c r="H1090" s="20">
        <v>0</v>
      </c>
      <c r="I1090" s="34">
        <v>470000000</v>
      </c>
      <c r="J1090" s="21" t="s">
        <v>1330</v>
      </c>
      <c r="K1090" s="33" t="s">
        <v>1391</v>
      </c>
      <c r="L1090" s="138" t="s">
        <v>3428</v>
      </c>
      <c r="M1090" s="141" t="s">
        <v>383</v>
      </c>
      <c r="N1090" s="361" t="s">
        <v>8876</v>
      </c>
      <c r="O1090" s="3" t="s">
        <v>1382</v>
      </c>
      <c r="P1090" s="7" t="s">
        <v>1354</v>
      </c>
      <c r="Q1090" s="3" t="s">
        <v>1195</v>
      </c>
      <c r="R1090" s="24">
        <v>10</v>
      </c>
      <c r="S1090" s="32">
        <v>1650</v>
      </c>
      <c r="T1090" s="24">
        <v>0</v>
      </c>
      <c r="U1090" s="83">
        <f t="shared" si="134"/>
        <v>0</v>
      </c>
      <c r="V1090" s="9" t="s">
        <v>1341</v>
      </c>
      <c r="W1090" s="153" t="s">
        <v>1410</v>
      </c>
      <c r="X1090" s="29">
        <v>11</v>
      </c>
    </row>
    <row r="1091" spans="1:24" s="28" customFormat="1" ht="102" customHeight="1">
      <c r="A1091" s="9" t="s">
        <v>10496</v>
      </c>
      <c r="B1091" s="3" t="s">
        <v>1332</v>
      </c>
      <c r="C1091" s="39" t="s">
        <v>1406</v>
      </c>
      <c r="D1091" s="40" t="s">
        <v>1405</v>
      </c>
      <c r="E1091" s="40" t="s">
        <v>1404</v>
      </c>
      <c r="F1091" s="9" t="s">
        <v>615</v>
      </c>
      <c r="G1091" s="29" t="s">
        <v>384</v>
      </c>
      <c r="H1091" s="20">
        <v>0</v>
      </c>
      <c r="I1091" s="34">
        <v>470000000</v>
      </c>
      <c r="J1091" s="21" t="s">
        <v>1330</v>
      </c>
      <c r="K1091" s="33" t="s">
        <v>10500</v>
      </c>
      <c r="L1091" s="138" t="s">
        <v>3428</v>
      </c>
      <c r="M1091" s="141" t="s">
        <v>383</v>
      </c>
      <c r="N1091" s="361" t="s">
        <v>8876</v>
      </c>
      <c r="O1091" s="3" t="s">
        <v>1382</v>
      </c>
      <c r="P1091" s="7" t="s">
        <v>1354</v>
      </c>
      <c r="Q1091" s="3" t="s">
        <v>1195</v>
      </c>
      <c r="R1091" s="24">
        <v>10</v>
      </c>
      <c r="S1091" s="32">
        <v>1650</v>
      </c>
      <c r="T1091" s="4">
        <f t="shared" ref="T1091" si="138">R1091*S1091</f>
        <v>16500</v>
      </c>
      <c r="U1091" s="83">
        <f t="shared" ref="U1091" si="139">T1091*1.12</f>
        <v>18480</v>
      </c>
      <c r="V1091" s="9" t="s">
        <v>1341</v>
      </c>
      <c r="W1091" s="153" t="s">
        <v>1410</v>
      </c>
      <c r="X1091" s="29"/>
    </row>
    <row r="1092" spans="1:24" s="28" customFormat="1" ht="102" customHeight="1">
      <c r="A1092" s="9" t="s">
        <v>7076</v>
      </c>
      <c r="B1092" s="3" t="s">
        <v>1332</v>
      </c>
      <c r="C1092" s="39" t="s">
        <v>1406</v>
      </c>
      <c r="D1092" s="40" t="s">
        <v>1405</v>
      </c>
      <c r="E1092" s="40" t="s">
        <v>1404</v>
      </c>
      <c r="F1092" s="9" t="s">
        <v>616</v>
      </c>
      <c r="G1092" s="29" t="s">
        <v>384</v>
      </c>
      <c r="H1092" s="20">
        <v>0</v>
      </c>
      <c r="I1092" s="34">
        <v>470000000</v>
      </c>
      <c r="J1092" s="21" t="s">
        <v>1330</v>
      </c>
      <c r="K1092" s="33" t="s">
        <v>1391</v>
      </c>
      <c r="L1092" s="138" t="s">
        <v>3428</v>
      </c>
      <c r="M1092" s="141" t="s">
        <v>383</v>
      </c>
      <c r="N1092" s="361" t="s">
        <v>8876</v>
      </c>
      <c r="O1092" s="3" t="s">
        <v>1382</v>
      </c>
      <c r="P1092" s="7" t="s">
        <v>1354</v>
      </c>
      <c r="Q1092" s="3" t="s">
        <v>1195</v>
      </c>
      <c r="R1092" s="24">
        <v>10</v>
      </c>
      <c r="S1092" s="32">
        <v>9900</v>
      </c>
      <c r="T1092" s="24">
        <v>0</v>
      </c>
      <c r="U1092" s="83">
        <f t="shared" si="134"/>
        <v>0</v>
      </c>
      <c r="V1092" s="9" t="s">
        <v>1341</v>
      </c>
      <c r="W1092" s="153" t="s">
        <v>1410</v>
      </c>
      <c r="X1092" s="29">
        <v>11</v>
      </c>
    </row>
    <row r="1093" spans="1:24" s="28" customFormat="1" ht="102" customHeight="1">
      <c r="A1093" s="9" t="s">
        <v>10497</v>
      </c>
      <c r="B1093" s="3" t="s">
        <v>1332</v>
      </c>
      <c r="C1093" s="39" t="s">
        <v>1406</v>
      </c>
      <c r="D1093" s="40" t="s">
        <v>1405</v>
      </c>
      <c r="E1093" s="40" t="s">
        <v>1404</v>
      </c>
      <c r="F1093" s="9" t="s">
        <v>616</v>
      </c>
      <c r="G1093" s="29" t="s">
        <v>384</v>
      </c>
      <c r="H1093" s="20">
        <v>0</v>
      </c>
      <c r="I1093" s="34">
        <v>470000000</v>
      </c>
      <c r="J1093" s="21" t="s">
        <v>1330</v>
      </c>
      <c r="K1093" s="33" t="s">
        <v>10500</v>
      </c>
      <c r="L1093" s="138" t="s">
        <v>3428</v>
      </c>
      <c r="M1093" s="141" t="s">
        <v>383</v>
      </c>
      <c r="N1093" s="361" t="s">
        <v>8876</v>
      </c>
      <c r="O1093" s="3" t="s">
        <v>1382</v>
      </c>
      <c r="P1093" s="7" t="s">
        <v>1354</v>
      </c>
      <c r="Q1093" s="3" t="s">
        <v>1195</v>
      </c>
      <c r="R1093" s="24">
        <v>10</v>
      </c>
      <c r="S1093" s="32">
        <v>9900</v>
      </c>
      <c r="T1093" s="4">
        <f t="shared" ref="T1093" si="140">R1093*S1093</f>
        <v>99000</v>
      </c>
      <c r="U1093" s="83">
        <f t="shared" ref="U1093" si="141">T1093*1.12</f>
        <v>110880.00000000001</v>
      </c>
      <c r="V1093" s="9" t="s">
        <v>1341</v>
      </c>
      <c r="W1093" s="153" t="s">
        <v>1410</v>
      </c>
      <c r="X1093" s="29"/>
    </row>
    <row r="1094" spans="1:24" s="28" customFormat="1" ht="102" customHeight="1">
      <c r="A1094" s="9" t="s">
        <v>7077</v>
      </c>
      <c r="B1094" s="3" t="s">
        <v>1332</v>
      </c>
      <c r="C1094" s="39" t="s">
        <v>1406</v>
      </c>
      <c r="D1094" s="40" t="s">
        <v>1405</v>
      </c>
      <c r="E1094" s="40" t="s">
        <v>1404</v>
      </c>
      <c r="F1094" s="9" t="s">
        <v>617</v>
      </c>
      <c r="G1094" s="29" t="s">
        <v>384</v>
      </c>
      <c r="H1094" s="20">
        <v>0</v>
      </c>
      <c r="I1094" s="34">
        <v>470000000</v>
      </c>
      <c r="J1094" s="21" t="s">
        <v>1330</v>
      </c>
      <c r="K1094" s="33" t="s">
        <v>1391</v>
      </c>
      <c r="L1094" s="138" t="s">
        <v>3428</v>
      </c>
      <c r="M1094" s="141" t="s">
        <v>383</v>
      </c>
      <c r="N1094" s="361" t="s">
        <v>8876</v>
      </c>
      <c r="O1094" s="3" t="s">
        <v>1382</v>
      </c>
      <c r="P1094" s="7" t="s">
        <v>1354</v>
      </c>
      <c r="Q1094" s="3" t="s">
        <v>1195</v>
      </c>
      <c r="R1094" s="24">
        <v>10</v>
      </c>
      <c r="S1094" s="32">
        <v>3850</v>
      </c>
      <c r="T1094" s="24">
        <v>0</v>
      </c>
      <c r="U1094" s="83">
        <f t="shared" si="134"/>
        <v>0</v>
      </c>
      <c r="V1094" s="9" t="s">
        <v>1341</v>
      </c>
      <c r="W1094" s="153" t="s">
        <v>1410</v>
      </c>
      <c r="X1094" s="29">
        <v>11</v>
      </c>
    </row>
    <row r="1095" spans="1:24" s="28" customFormat="1" ht="102" customHeight="1">
      <c r="A1095" s="9" t="s">
        <v>10498</v>
      </c>
      <c r="B1095" s="3" t="s">
        <v>1332</v>
      </c>
      <c r="C1095" s="39" t="s">
        <v>1406</v>
      </c>
      <c r="D1095" s="40" t="s">
        <v>1405</v>
      </c>
      <c r="E1095" s="40" t="s">
        <v>1404</v>
      </c>
      <c r="F1095" s="9" t="s">
        <v>617</v>
      </c>
      <c r="G1095" s="29" t="s">
        <v>384</v>
      </c>
      <c r="H1095" s="20">
        <v>0</v>
      </c>
      <c r="I1095" s="34">
        <v>470000000</v>
      </c>
      <c r="J1095" s="21" t="s">
        <v>1330</v>
      </c>
      <c r="K1095" s="33" t="s">
        <v>10502</v>
      </c>
      <c r="L1095" s="138" t="s">
        <v>3428</v>
      </c>
      <c r="M1095" s="141" t="s">
        <v>383</v>
      </c>
      <c r="N1095" s="361" t="s">
        <v>8876</v>
      </c>
      <c r="O1095" s="3" t="s">
        <v>1382</v>
      </c>
      <c r="P1095" s="7" t="s">
        <v>1354</v>
      </c>
      <c r="Q1095" s="3" t="s">
        <v>1195</v>
      </c>
      <c r="R1095" s="24">
        <v>10</v>
      </c>
      <c r="S1095" s="32">
        <v>3850</v>
      </c>
      <c r="T1095" s="4">
        <f t="shared" ref="T1095" si="142">R1095*S1095</f>
        <v>38500</v>
      </c>
      <c r="U1095" s="83">
        <f t="shared" ref="U1095" si="143">T1095*1.12</f>
        <v>43120.000000000007</v>
      </c>
      <c r="V1095" s="9" t="s">
        <v>1341</v>
      </c>
      <c r="W1095" s="153" t="s">
        <v>1410</v>
      </c>
      <c r="X1095" s="29"/>
    </row>
    <row r="1096" spans="1:24" s="28" customFormat="1" ht="102" customHeight="1">
      <c r="A1096" s="9" t="s">
        <v>7078</v>
      </c>
      <c r="B1096" s="3" t="s">
        <v>1332</v>
      </c>
      <c r="C1096" s="39" t="s">
        <v>1403</v>
      </c>
      <c r="D1096" s="39" t="s">
        <v>1402</v>
      </c>
      <c r="E1096" s="39" t="s">
        <v>1401</v>
      </c>
      <c r="F1096" s="9" t="s">
        <v>618</v>
      </c>
      <c r="G1096" s="29" t="s">
        <v>384</v>
      </c>
      <c r="H1096" s="20">
        <v>0</v>
      </c>
      <c r="I1096" s="34">
        <v>470000000</v>
      </c>
      <c r="J1096" s="21" t="s">
        <v>1330</v>
      </c>
      <c r="K1096" s="33" t="s">
        <v>1391</v>
      </c>
      <c r="L1096" s="138" t="s">
        <v>3428</v>
      </c>
      <c r="M1096" s="141" t="s">
        <v>383</v>
      </c>
      <c r="N1096" s="361" t="s">
        <v>8876</v>
      </c>
      <c r="O1096" s="3" t="s">
        <v>1382</v>
      </c>
      <c r="P1096" s="7" t="s">
        <v>1354</v>
      </c>
      <c r="Q1096" s="3" t="s">
        <v>1195</v>
      </c>
      <c r="R1096" s="24">
        <v>100</v>
      </c>
      <c r="S1096" s="32">
        <v>10200</v>
      </c>
      <c r="T1096" s="4">
        <f t="shared" si="135"/>
        <v>1020000</v>
      </c>
      <c r="U1096" s="83">
        <f t="shared" si="134"/>
        <v>1142400</v>
      </c>
      <c r="V1096" s="9" t="s">
        <v>1341</v>
      </c>
      <c r="W1096" s="153" t="s">
        <v>1410</v>
      </c>
      <c r="X1096" s="29"/>
    </row>
    <row r="1097" spans="1:24" s="28" customFormat="1" ht="102" customHeight="1">
      <c r="A1097" s="9" t="s">
        <v>7079</v>
      </c>
      <c r="B1097" s="3" t="s">
        <v>1332</v>
      </c>
      <c r="C1097" s="38" t="s">
        <v>1400</v>
      </c>
      <c r="D1097" s="38" t="s">
        <v>1399</v>
      </c>
      <c r="E1097" s="38" t="s">
        <v>1398</v>
      </c>
      <c r="F1097" s="31" t="s">
        <v>1397</v>
      </c>
      <c r="G1097" s="29" t="s">
        <v>384</v>
      </c>
      <c r="H1097" s="20">
        <v>0</v>
      </c>
      <c r="I1097" s="34">
        <v>470000000</v>
      </c>
      <c r="J1097" s="21" t="s">
        <v>1330</v>
      </c>
      <c r="K1097" s="33" t="s">
        <v>1391</v>
      </c>
      <c r="L1097" s="138" t="s">
        <v>3428</v>
      </c>
      <c r="M1097" s="141" t="s">
        <v>383</v>
      </c>
      <c r="N1097" s="361" t="s">
        <v>8876</v>
      </c>
      <c r="O1097" s="3" t="s">
        <v>1382</v>
      </c>
      <c r="P1097" s="7" t="s">
        <v>1354</v>
      </c>
      <c r="Q1097" s="3" t="s">
        <v>1195</v>
      </c>
      <c r="R1097" s="37">
        <v>10</v>
      </c>
      <c r="S1097" s="32">
        <v>5961.67</v>
      </c>
      <c r="T1097" s="24">
        <v>0</v>
      </c>
      <c r="U1097" s="83">
        <f t="shared" ref="U1097:U1192" si="144">T1097*1.12</f>
        <v>0</v>
      </c>
      <c r="V1097" s="9" t="s">
        <v>1341</v>
      </c>
      <c r="W1097" s="153" t="s">
        <v>1410</v>
      </c>
      <c r="X1097" s="29">
        <v>11</v>
      </c>
    </row>
    <row r="1098" spans="1:24" s="28" customFormat="1" ht="102" customHeight="1">
      <c r="A1098" s="9" t="s">
        <v>10501</v>
      </c>
      <c r="B1098" s="3" t="s">
        <v>1332</v>
      </c>
      <c r="C1098" s="38" t="s">
        <v>1400</v>
      </c>
      <c r="D1098" s="38" t="s">
        <v>1399</v>
      </c>
      <c r="E1098" s="38" t="s">
        <v>1398</v>
      </c>
      <c r="F1098" s="31" t="s">
        <v>1397</v>
      </c>
      <c r="G1098" s="29" t="s">
        <v>384</v>
      </c>
      <c r="H1098" s="20">
        <v>0</v>
      </c>
      <c r="I1098" s="34">
        <v>470000000</v>
      </c>
      <c r="J1098" s="21" t="s">
        <v>1330</v>
      </c>
      <c r="K1098" s="33" t="s">
        <v>10502</v>
      </c>
      <c r="L1098" s="138" t="s">
        <v>3428</v>
      </c>
      <c r="M1098" s="141" t="s">
        <v>383</v>
      </c>
      <c r="N1098" s="361" t="s">
        <v>8876</v>
      </c>
      <c r="O1098" s="3" t="s">
        <v>1382</v>
      </c>
      <c r="P1098" s="7" t="s">
        <v>1354</v>
      </c>
      <c r="Q1098" s="3" t="s">
        <v>1195</v>
      </c>
      <c r="R1098" s="37">
        <v>10</v>
      </c>
      <c r="S1098" s="32">
        <v>5961.67</v>
      </c>
      <c r="T1098" s="4">
        <f t="shared" ref="T1098" si="145">R1098*S1098</f>
        <v>59616.7</v>
      </c>
      <c r="U1098" s="83">
        <f t="shared" ref="U1098" si="146">T1098*1.12</f>
        <v>66770.703999999998</v>
      </c>
      <c r="V1098" s="9" t="s">
        <v>1341</v>
      </c>
      <c r="W1098" s="153" t="s">
        <v>1410</v>
      </c>
      <c r="X1098" s="29"/>
    </row>
    <row r="1099" spans="1:24" s="28" customFormat="1" ht="102" customHeight="1">
      <c r="A1099" s="9" t="s">
        <v>7080</v>
      </c>
      <c r="B1099" s="3" t="s">
        <v>1332</v>
      </c>
      <c r="C1099" s="29" t="s">
        <v>1394</v>
      </c>
      <c r="D1099" s="35" t="s">
        <v>1396</v>
      </c>
      <c r="E1099" s="35" t="s">
        <v>1395</v>
      </c>
      <c r="F1099" s="35"/>
      <c r="G1099" s="29" t="s">
        <v>385</v>
      </c>
      <c r="H1099" s="20">
        <v>0</v>
      </c>
      <c r="I1099" s="34">
        <v>470000000</v>
      </c>
      <c r="J1099" s="21" t="s">
        <v>1330</v>
      </c>
      <c r="K1099" s="33" t="s">
        <v>1938</v>
      </c>
      <c r="L1099" s="138" t="s">
        <v>3428</v>
      </c>
      <c r="M1099" s="141" t="s">
        <v>383</v>
      </c>
      <c r="N1099" s="361" t="s">
        <v>8882</v>
      </c>
      <c r="O1099" s="3" t="s">
        <v>1382</v>
      </c>
      <c r="P1099" s="7" t="s">
        <v>1354</v>
      </c>
      <c r="Q1099" s="3" t="s">
        <v>1195</v>
      </c>
      <c r="R1099" s="35">
        <v>10</v>
      </c>
      <c r="S1099" s="32">
        <v>3976000</v>
      </c>
      <c r="T1099" s="4">
        <f t="shared" si="135"/>
        <v>39760000</v>
      </c>
      <c r="U1099" s="83">
        <f t="shared" si="144"/>
        <v>44531200.000000007</v>
      </c>
      <c r="V1099" s="9" t="s">
        <v>1341</v>
      </c>
      <c r="W1099" s="153" t="s">
        <v>1410</v>
      </c>
      <c r="X1099" s="29"/>
    </row>
    <row r="1100" spans="1:24" s="28" customFormat="1" ht="102" customHeight="1">
      <c r="A1100" s="9" t="s">
        <v>7081</v>
      </c>
      <c r="B1100" s="3" t="s">
        <v>1332</v>
      </c>
      <c r="C1100" s="29" t="s">
        <v>1394</v>
      </c>
      <c r="D1100" s="35" t="s">
        <v>1393</v>
      </c>
      <c r="E1100" s="35" t="s">
        <v>1392</v>
      </c>
      <c r="F1100" s="35"/>
      <c r="G1100" s="29" t="s">
        <v>385</v>
      </c>
      <c r="H1100" s="20">
        <v>0</v>
      </c>
      <c r="I1100" s="34">
        <v>470000000</v>
      </c>
      <c r="J1100" s="21" t="s">
        <v>1330</v>
      </c>
      <c r="K1100" s="33" t="s">
        <v>1391</v>
      </c>
      <c r="L1100" s="138" t="s">
        <v>3428</v>
      </c>
      <c r="M1100" s="141" t="s">
        <v>383</v>
      </c>
      <c r="N1100" s="361" t="s">
        <v>8882</v>
      </c>
      <c r="O1100" s="3" t="s">
        <v>1382</v>
      </c>
      <c r="P1100" s="7" t="s">
        <v>1354</v>
      </c>
      <c r="Q1100" s="3" t="s">
        <v>1195</v>
      </c>
      <c r="R1100" s="35">
        <v>15</v>
      </c>
      <c r="S1100" s="32">
        <v>965000</v>
      </c>
      <c r="T1100" s="4">
        <f t="shared" si="135"/>
        <v>14475000</v>
      </c>
      <c r="U1100" s="83">
        <f t="shared" si="144"/>
        <v>16212000.000000002</v>
      </c>
      <c r="V1100" s="9" t="s">
        <v>1341</v>
      </c>
      <c r="W1100" s="153" t="s">
        <v>1410</v>
      </c>
      <c r="X1100" s="29"/>
    </row>
    <row r="1101" spans="1:24" s="28" customFormat="1" ht="102" customHeight="1">
      <c r="A1101" s="9" t="s">
        <v>7082</v>
      </c>
      <c r="B1101" s="3" t="s">
        <v>1332</v>
      </c>
      <c r="C1101" s="183" t="s">
        <v>1390</v>
      </c>
      <c r="D1101" s="87" t="s">
        <v>1389</v>
      </c>
      <c r="E1101" s="87" t="s">
        <v>1388</v>
      </c>
      <c r="F1101" s="9" t="s">
        <v>620</v>
      </c>
      <c r="G1101" s="29" t="s">
        <v>384</v>
      </c>
      <c r="H1101" s="20">
        <v>0</v>
      </c>
      <c r="I1101" s="34">
        <v>470000000</v>
      </c>
      <c r="J1101" s="21" t="s">
        <v>1330</v>
      </c>
      <c r="K1101" s="33" t="s">
        <v>1387</v>
      </c>
      <c r="L1101" s="138" t="s">
        <v>3428</v>
      </c>
      <c r="M1101" s="141" t="s">
        <v>383</v>
      </c>
      <c r="N1101" s="361" t="s">
        <v>8876</v>
      </c>
      <c r="O1101" s="3" t="s">
        <v>1382</v>
      </c>
      <c r="P1101" s="7" t="s">
        <v>1352</v>
      </c>
      <c r="Q1101" s="3" t="s">
        <v>1351</v>
      </c>
      <c r="R1101" s="62">
        <v>1.6</v>
      </c>
      <c r="S1101" s="32">
        <v>231200</v>
      </c>
      <c r="T1101" s="3">
        <f t="shared" si="135"/>
        <v>369920</v>
      </c>
      <c r="U1101" s="83">
        <f t="shared" si="144"/>
        <v>414310.40000000002</v>
      </c>
      <c r="V1101" s="9" t="s">
        <v>1341</v>
      </c>
      <c r="W1101" s="153" t="s">
        <v>1410</v>
      </c>
      <c r="X1101" s="29"/>
    </row>
    <row r="1102" spans="1:24" s="28" customFormat="1" ht="102" customHeight="1">
      <c r="A1102" s="9" t="s">
        <v>7083</v>
      </c>
      <c r="B1102" s="3" t="s">
        <v>1332</v>
      </c>
      <c r="C1102" s="220" t="s">
        <v>9047</v>
      </c>
      <c r="D1102" s="220" t="s">
        <v>9048</v>
      </c>
      <c r="E1102" s="220" t="s">
        <v>9049</v>
      </c>
      <c r="F1102" s="1" t="s">
        <v>9037</v>
      </c>
      <c r="G1102" s="15" t="s">
        <v>384</v>
      </c>
      <c r="H1102" s="289">
        <v>0</v>
      </c>
      <c r="I1102" s="138">
        <v>470000000</v>
      </c>
      <c r="J1102" s="14" t="s">
        <v>1330</v>
      </c>
      <c r="K1102" s="1" t="s">
        <v>1339</v>
      </c>
      <c r="L1102" s="1" t="s">
        <v>8960</v>
      </c>
      <c r="M1102" s="1" t="s">
        <v>383</v>
      </c>
      <c r="N1102" s="363" t="s">
        <v>1411</v>
      </c>
      <c r="O1102" s="1" t="s">
        <v>8962</v>
      </c>
      <c r="P1102" s="1">
        <v>796</v>
      </c>
      <c r="Q1102" s="1" t="s">
        <v>1195</v>
      </c>
      <c r="R1102" s="3">
        <v>10</v>
      </c>
      <c r="S1102" s="5">
        <v>393.7</v>
      </c>
      <c r="T1102" s="290">
        <f t="shared" si="135"/>
        <v>3937</v>
      </c>
      <c r="U1102" s="291">
        <f t="shared" si="144"/>
        <v>4409.4400000000005</v>
      </c>
      <c r="V1102" s="9" t="s">
        <v>1341</v>
      </c>
      <c r="W1102" s="15" t="s">
        <v>1410</v>
      </c>
      <c r="X1102" s="29"/>
    </row>
    <row r="1103" spans="1:24" s="28" customFormat="1" ht="102" customHeight="1">
      <c r="A1103" s="9" t="s">
        <v>7084</v>
      </c>
      <c r="B1103" s="3" t="s">
        <v>1332</v>
      </c>
      <c r="C1103" s="220" t="s">
        <v>9047</v>
      </c>
      <c r="D1103" s="220" t="s">
        <v>9048</v>
      </c>
      <c r="E1103" s="220" t="s">
        <v>9049</v>
      </c>
      <c r="F1103" s="1" t="s">
        <v>9038</v>
      </c>
      <c r="G1103" s="15" t="s">
        <v>384</v>
      </c>
      <c r="H1103" s="289">
        <v>0</v>
      </c>
      <c r="I1103" s="138">
        <v>470000000</v>
      </c>
      <c r="J1103" s="14" t="s">
        <v>1330</v>
      </c>
      <c r="K1103" s="1" t="s">
        <v>1339</v>
      </c>
      <c r="L1103" s="1" t="s">
        <v>8960</v>
      </c>
      <c r="M1103" s="1" t="s">
        <v>383</v>
      </c>
      <c r="N1103" s="363" t="s">
        <v>1411</v>
      </c>
      <c r="O1103" s="1" t="s">
        <v>8962</v>
      </c>
      <c r="P1103" s="1">
        <v>796</v>
      </c>
      <c r="Q1103" s="1" t="s">
        <v>1195</v>
      </c>
      <c r="R1103" s="3">
        <v>10</v>
      </c>
      <c r="S1103" s="5">
        <v>393.7</v>
      </c>
      <c r="T1103" s="290">
        <f t="shared" si="135"/>
        <v>3937</v>
      </c>
      <c r="U1103" s="291">
        <f t="shared" si="144"/>
        <v>4409.4400000000005</v>
      </c>
      <c r="V1103" s="9" t="s">
        <v>1341</v>
      </c>
      <c r="W1103" s="15" t="s">
        <v>1410</v>
      </c>
      <c r="X1103" s="29"/>
    </row>
    <row r="1104" spans="1:24" s="28" customFormat="1" ht="102" customHeight="1">
      <c r="A1104" s="9" t="s">
        <v>7085</v>
      </c>
      <c r="B1104" s="3" t="s">
        <v>1332</v>
      </c>
      <c r="C1104" s="240" t="s">
        <v>9050</v>
      </c>
      <c r="D1104" s="240" t="s">
        <v>1650</v>
      </c>
      <c r="E1104" s="240" t="s">
        <v>9051</v>
      </c>
      <c r="F1104" s="1" t="s">
        <v>9066</v>
      </c>
      <c r="G1104" s="15" t="s">
        <v>384</v>
      </c>
      <c r="H1104" s="289">
        <v>0</v>
      </c>
      <c r="I1104" s="138">
        <v>470000000</v>
      </c>
      <c r="J1104" s="14" t="s">
        <v>1330</v>
      </c>
      <c r="K1104" s="1" t="s">
        <v>1339</v>
      </c>
      <c r="L1104" s="1" t="s">
        <v>8960</v>
      </c>
      <c r="M1104" s="1" t="s">
        <v>383</v>
      </c>
      <c r="N1104" s="363" t="s">
        <v>1411</v>
      </c>
      <c r="O1104" s="1" t="s">
        <v>8962</v>
      </c>
      <c r="P1104" s="1">
        <v>796</v>
      </c>
      <c r="Q1104" s="1" t="s">
        <v>1195</v>
      </c>
      <c r="R1104" s="3">
        <v>4</v>
      </c>
      <c r="S1104" s="42">
        <v>23564</v>
      </c>
      <c r="T1104" s="290">
        <f t="shared" si="135"/>
        <v>94256</v>
      </c>
      <c r="U1104" s="291">
        <f t="shared" si="144"/>
        <v>105566.72000000002</v>
      </c>
      <c r="V1104" s="9" t="s">
        <v>1341</v>
      </c>
      <c r="W1104" s="15" t="s">
        <v>1410</v>
      </c>
      <c r="X1104" s="29"/>
    </row>
    <row r="1105" spans="1:24" s="28" customFormat="1" ht="102" customHeight="1">
      <c r="A1105" s="9" t="s">
        <v>7086</v>
      </c>
      <c r="B1105" s="3" t="s">
        <v>1332</v>
      </c>
      <c r="C1105" s="240" t="s">
        <v>9050</v>
      </c>
      <c r="D1105" s="240" t="s">
        <v>1650</v>
      </c>
      <c r="E1105" s="240" t="s">
        <v>9051</v>
      </c>
      <c r="F1105" s="1" t="s">
        <v>8968</v>
      </c>
      <c r="G1105" s="15" t="s">
        <v>384</v>
      </c>
      <c r="H1105" s="289">
        <v>0</v>
      </c>
      <c r="I1105" s="138">
        <v>470000000</v>
      </c>
      <c r="J1105" s="14" t="s">
        <v>1330</v>
      </c>
      <c r="K1105" s="1" t="s">
        <v>1339</v>
      </c>
      <c r="L1105" s="1" t="s">
        <v>8960</v>
      </c>
      <c r="M1105" s="1" t="s">
        <v>383</v>
      </c>
      <c r="N1105" s="363" t="s">
        <v>1411</v>
      </c>
      <c r="O1105" s="1" t="s">
        <v>8962</v>
      </c>
      <c r="P1105" s="1">
        <v>796</v>
      </c>
      <c r="Q1105" s="1" t="s">
        <v>1195</v>
      </c>
      <c r="R1105" s="3">
        <v>2</v>
      </c>
      <c r="S1105" s="42">
        <v>38675</v>
      </c>
      <c r="T1105" s="290">
        <f t="shared" si="135"/>
        <v>77350</v>
      </c>
      <c r="U1105" s="291">
        <f t="shared" si="144"/>
        <v>86632.000000000015</v>
      </c>
      <c r="V1105" s="9" t="s">
        <v>1341</v>
      </c>
      <c r="W1105" s="15" t="s">
        <v>1410</v>
      </c>
      <c r="X1105" s="29"/>
    </row>
    <row r="1106" spans="1:24" s="28" customFormat="1" ht="102" customHeight="1">
      <c r="A1106" s="9" t="s">
        <v>7087</v>
      </c>
      <c r="B1106" s="3" t="s">
        <v>1332</v>
      </c>
      <c r="C1106" s="240" t="s">
        <v>9050</v>
      </c>
      <c r="D1106" s="240" t="s">
        <v>1650</v>
      </c>
      <c r="E1106" s="240" t="s">
        <v>9051</v>
      </c>
      <c r="F1106" s="1" t="s">
        <v>9039</v>
      </c>
      <c r="G1106" s="15" t="s">
        <v>384</v>
      </c>
      <c r="H1106" s="289">
        <v>0</v>
      </c>
      <c r="I1106" s="138">
        <v>470000000</v>
      </c>
      <c r="J1106" s="14" t="s">
        <v>1330</v>
      </c>
      <c r="K1106" s="1" t="s">
        <v>1339</v>
      </c>
      <c r="L1106" s="1" t="s">
        <v>8960</v>
      </c>
      <c r="M1106" s="1" t="s">
        <v>383</v>
      </c>
      <c r="N1106" s="363" t="s">
        <v>1411</v>
      </c>
      <c r="O1106" s="1" t="s">
        <v>8962</v>
      </c>
      <c r="P1106" s="1">
        <v>796</v>
      </c>
      <c r="Q1106" s="1" t="s">
        <v>1195</v>
      </c>
      <c r="R1106" s="3">
        <v>6</v>
      </c>
      <c r="S1106" s="42">
        <v>35467</v>
      </c>
      <c r="T1106" s="290">
        <f t="shared" si="135"/>
        <v>212802</v>
      </c>
      <c r="U1106" s="291">
        <f t="shared" si="144"/>
        <v>238338.24000000002</v>
      </c>
      <c r="V1106" s="9" t="s">
        <v>1341</v>
      </c>
      <c r="W1106" s="15" t="s">
        <v>1410</v>
      </c>
      <c r="X1106" s="29"/>
    </row>
    <row r="1107" spans="1:24" s="28" customFormat="1" ht="102" customHeight="1">
      <c r="A1107" s="9" t="s">
        <v>7088</v>
      </c>
      <c r="B1107" s="3" t="s">
        <v>1332</v>
      </c>
      <c r="C1107" s="220" t="s">
        <v>9052</v>
      </c>
      <c r="D1107" s="220" t="s">
        <v>8969</v>
      </c>
      <c r="E1107" s="220" t="s">
        <v>9053</v>
      </c>
      <c r="F1107" s="1" t="s">
        <v>8970</v>
      </c>
      <c r="G1107" s="15" t="s">
        <v>384</v>
      </c>
      <c r="H1107" s="289">
        <v>0</v>
      </c>
      <c r="I1107" s="138">
        <v>470000000</v>
      </c>
      <c r="J1107" s="14" t="s">
        <v>1330</v>
      </c>
      <c r="K1107" s="1" t="s">
        <v>1339</v>
      </c>
      <c r="L1107" s="1" t="s">
        <v>8960</v>
      </c>
      <c r="M1107" s="1" t="s">
        <v>383</v>
      </c>
      <c r="N1107" s="363" t="s">
        <v>1411</v>
      </c>
      <c r="O1107" s="1" t="s">
        <v>8962</v>
      </c>
      <c r="P1107" s="1">
        <v>796</v>
      </c>
      <c r="Q1107" s="1" t="s">
        <v>1195</v>
      </c>
      <c r="R1107" s="3">
        <v>3</v>
      </c>
      <c r="S1107" s="42">
        <v>23700</v>
      </c>
      <c r="T1107" s="290">
        <f t="shared" si="135"/>
        <v>71100</v>
      </c>
      <c r="U1107" s="291">
        <f t="shared" si="144"/>
        <v>79632.000000000015</v>
      </c>
      <c r="V1107" s="9" t="s">
        <v>1341</v>
      </c>
      <c r="W1107" s="15" t="s">
        <v>1410</v>
      </c>
      <c r="X1107" s="29"/>
    </row>
    <row r="1108" spans="1:24" s="28" customFormat="1" ht="102" customHeight="1">
      <c r="A1108" s="9" t="s">
        <v>7089</v>
      </c>
      <c r="B1108" s="3" t="s">
        <v>1332</v>
      </c>
      <c r="C1108" s="240" t="s">
        <v>9050</v>
      </c>
      <c r="D1108" s="240" t="s">
        <v>1650</v>
      </c>
      <c r="E1108" s="240" t="s">
        <v>9051</v>
      </c>
      <c r="F1108" s="1" t="s">
        <v>9040</v>
      </c>
      <c r="G1108" s="15" t="s">
        <v>384</v>
      </c>
      <c r="H1108" s="289">
        <v>0</v>
      </c>
      <c r="I1108" s="138">
        <v>470000000</v>
      </c>
      <c r="J1108" s="14" t="s">
        <v>1330</v>
      </c>
      <c r="K1108" s="1" t="s">
        <v>1339</v>
      </c>
      <c r="L1108" s="1" t="s">
        <v>8960</v>
      </c>
      <c r="M1108" s="1" t="s">
        <v>383</v>
      </c>
      <c r="N1108" s="363" t="s">
        <v>1411</v>
      </c>
      <c r="O1108" s="1" t="s">
        <v>8962</v>
      </c>
      <c r="P1108" s="1">
        <v>796</v>
      </c>
      <c r="Q1108" s="1" t="s">
        <v>1195</v>
      </c>
      <c r="R1108" s="3">
        <v>2</v>
      </c>
      <c r="S1108" s="42">
        <v>82140</v>
      </c>
      <c r="T1108" s="290">
        <f t="shared" si="135"/>
        <v>164280</v>
      </c>
      <c r="U1108" s="291">
        <f t="shared" si="144"/>
        <v>183993.60000000001</v>
      </c>
      <c r="V1108" s="9" t="s">
        <v>1341</v>
      </c>
      <c r="W1108" s="15" t="s">
        <v>1410</v>
      </c>
      <c r="X1108" s="29"/>
    </row>
    <row r="1109" spans="1:24" s="28" customFormat="1" ht="102" customHeight="1">
      <c r="A1109" s="9" t="s">
        <v>7090</v>
      </c>
      <c r="B1109" s="3" t="s">
        <v>1332</v>
      </c>
      <c r="C1109" s="220" t="s">
        <v>9054</v>
      </c>
      <c r="D1109" s="220" t="s">
        <v>9055</v>
      </c>
      <c r="E1109" s="292" t="s">
        <v>9056</v>
      </c>
      <c r="F1109" s="1" t="s">
        <v>9041</v>
      </c>
      <c r="G1109" s="15" t="s">
        <v>384</v>
      </c>
      <c r="H1109" s="289">
        <v>0</v>
      </c>
      <c r="I1109" s="138">
        <v>470000000</v>
      </c>
      <c r="J1109" s="14" t="s">
        <v>1330</v>
      </c>
      <c r="K1109" s="1" t="s">
        <v>1339</v>
      </c>
      <c r="L1109" s="1" t="s">
        <v>8960</v>
      </c>
      <c r="M1109" s="1" t="s">
        <v>383</v>
      </c>
      <c r="N1109" s="363" t="s">
        <v>1411</v>
      </c>
      <c r="O1109" s="1" t="s">
        <v>8962</v>
      </c>
      <c r="P1109" s="1">
        <v>796</v>
      </c>
      <c r="Q1109" s="1" t="s">
        <v>1195</v>
      </c>
      <c r="R1109" s="3">
        <v>2</v>
      </c>
      <c r="S1109" s="42">
        <v>4400</v>
      </c>
      <c r="T1109" s="290">
        <f t="shared" si="135"/>
        <v>8800</v>
      </c>
      <c r="U1109" s="291">
        <f t="shared" si="144"/>
        <v>9856.0000000000018</v>
      </c>
      <c r="V1109" s="9" t="s">
        <v>1341</v>
      </c>
      <c r="W1109" s="15" t="s">
        <v>1410</v>
      </c>
      <c r="X1109" s="29"/>
    </row>
    <row r="1110" spans="1:24" s="28" customFormat="1" ht="102" customHeight="1">
      <c r="A1110" s="9" t="s">
        <v>7091</v>
      </c>
      <c r="B1110" s="3" t="s">
        <v>1332</v>
      </c>
      <c r="C1110" s="240" t="s">
        <v>9050</v>
      </c>
      <c r="D1110" s="240" t="s">
        <v>1650</v>
      </c>
      <c r="E1110" s="240" t="s">
        <v>9051</v>
      </c>
      <c r="F1110" s="1" t="s">
        <v>8971</v>
      </c>
      <c r="G1110" s="15" t="s">
        <v>384</v>
      </c>
      <c r="H1110" s="289">
        <v>0</v>
      </c>
      <c r="I1110" s="138">
        <v>470000000</v>
      </c>
      <c r="J1110" s="14" t="s">
        <v>1330</v>
      </c>
      <c r="K1110" s="1" t="s">
        <v>1339</v>
      </c>
      <c r="L1110" s="1" t="s">
        <v>8960</v>
      </c>
      <c r="M1110" s="1" t="s">
        <v>383</v>
      </c>
      <c r="N1110" s="363" t="s">
        <v>1411</v>
      </c>
      <c r="O1110" s="1" t="s">
        <v>8962</v>
      </c>
      <c r="P1110" s="1">
        <v>796</v>
      </c>
      <c r="Q1110" s="1" t="s">
        <v>1195</v>
      </c>
      <c r="R1110" s="3">
        <v>2</v>
      </c>
      <c r="S1110" s="42">
        <v>2500</v>
      </c>
      <c r="T1110" s="290">
        <f t="shared" si="135"/>
        <v>5000</v>
      </c>
      <c r="U1110" s="291">
        <f t="shared" si="144"/>
        <v>5600.0000000000009</v>
      </c>
      <c r="V1110" s="9" t="s">
        <v>1341</v>
      </c>
      <c r="W1110" s="15" t="s">
        <v>1410</v>
      </c>
      <c r="X1110" s="29"/>
    </row>
    <row r="1111" spans="1:24" s="28" customFormat="1" ht="102" customHeight="1">
      <c r="A1111" s="9" t="s">
        <v>7092</v>
      </c>
      <c r="B1111" s="3" t="s">
        <v>1332</v>
      </c>
      <c r="C1111" s="293" t="s">
        <v>9057</v>
      </c>
      <c r="D1111" s="294" t="s">
        <v>9058</v>
      </c>
      <c r="E1111" s="294" t="s">
        <v>9059</v>
      </c>
      <c r="F1111" s="1" t="s">
        <v>9042</v>
      </c>
      <c r="G1111" s="15" t="s">
        <v>384</v>
      </c>
      <c r="H1111" s="289">
        <v>0</v>
      </c>
      <c r="I1111" s="138">
        <v>470000000</v>
      </c>
      <c r="J1111" s="14" t="s">
        <v>1330</v>
      </c>
      <c r="K1111" s="1" t="s">
        <v>1339</v>
      </c>
      <c r="L1111" s="1" t="s">
        <v>8960</v>
      </c>
      <c r="M1111" s="1" t="s">
        <v>383</v>
      </c>
      <c r="N1111" s="363" t="s">
        <v>1411</v>
      </c>
      <c r="O1111" s="1" t="s">
        <v>8962</v>
      </c>
      <c r="P1111" s="1">
        <v>796</v>
      </c>
      <c r="Q1111" s="1" t="s">
        <v>1195</v>
      </c>
      <c r="R1111" s="3">
        <v>2</v>
      </c>
      <c r="S1111" s="42">
        <v>39622</v>
      </c>
      <c r="T1111" s="290">
        <f t="shared" si="135"/>
        <v>79244</v>
      </c>
      <c r="U1111" s="291">
        <f t="shared" si="144"/>
        <v>88753.280000000013</v>
      </c>
      <c r="V1111" s="9" t="s">
        <v>1341</v>
      </c>
      <c r="W1111" s="15" t="s">
        <v>1410</v>
      </c>
      <c r="X1111" s="29"/>
    </row>
    <row r="1112" spans="1:24" s="28" customFormat="1" ht="102" customHeight="1">
      <c r="A1112" s="9" t="s">
        <v>7093</v>
      </c>
      <c r="B1112" s="3" t="s">
        <v>1332</v>
      </c>
      <c r="C1112" s="293" t="s">
        <v>9057</v>
      </c>
      <c r="D1112" s="294" t="s">
        <v>9058</v>
      </c>
      <c r="E1112" s="294" t="s">
        <v>9059</v>
      </c>
      <c r="F1112" s="1" t="s">
        <v>9042</v>
      </c>
      <c r="G1112" s="15" t="s">
        <v>384</v>
      </c>
      <c r="H1112" s="289">
        <v>0</v>
      </c>
      <c r="I1112" s="138">
        <v>470000000</v>
      </c>
      <c r="J1112" s="14" t="s">
        <v>1330</v>
      </c>
      <c r="K1112" s="1" t="s">
        <v>1339</v>
      </c>
      <c r="L1112" s="1" t="s">
        <v>8960</v>
      </c>
      <c r="M1112" s="1" t="s">
        <v>383</v>
      </c>
      <c r="N1112" s="363" t="s">
        <v>1411</v>
      </c>
      <c r="O1112" s="1" t="s">
        <v>8962</v>
      </c>
      <c r="P1112" s="1">
        <v>796</v>
      </c>
      <c r="Q1112" s="1" t="s">
        <v>1195</v>
      </c>
      <c r="R1112" s="3">
        <v>2</v>
      </c>
      <c r="S1112" s="42">
        <v>234683.5</v>
      </c>
      <c r="T1112" s="290">
        <f t="shared" si="135"/>
        <v>469367</v>
      </c>
      <c r="U1112" s="291">
        <f t="shared" si="144"/>
        <v>525691.04</v>
      </c>
      <c r="V1112" s="9" t="s">
        <v>1341</v>
      </c>
      <c r="W1112" s="15" t="s">
        <v>1410</v>
      </c>
      <c r="X1112" s="29"/>
    </row>
    <row r="1113" spans="1:24" s="28" customFormat="1" ht="102" customHeight="1">
      <c r="A1113" s="9" t="s">
        <v>7094</v>
      </c>
      <c r="B1113" s="3" t="s">
        <v>1332</v>
      </c>
      <c r="C1113" s="293" t="s">
        <v>9057</v>
      </c>
      <c r="D1113" s="294" t="s">
        <v>9058</v>
      </c>
      <c r="E1113" s="294" t="s">
        <v>9059</v>
      </c>
      <c r="F1113" s="1" t="s">
        <v>9043</v>
      </c>
      <c r="G1113" s="15" t="s">
        <v>384</v>
      </c>
      <c r="H1113" s="289">
        <v>0</v>
      </c>
      <c r="I1113" s="138">
        <v>470000000</v>
      </c>
      <c r="J1113" s="14" t="s">
        <v>1330</v>
      </c>
      <c r="K1113" s="1" t="s">
        <v>1339</v>
      </c>
      <c r="L1113" s="1" t="s">
        <v>8960</v>
      </c>
      <c r="M1113" s="1" t="s">
        <v>383</v>
      </c>
      <c r="N1113" s="363" t="s">
        <v>1411</v>
      </c>
      <c r="O1113" s="1" t="s">
        <v>8962</v>
      </c>
      <c r="P1113" s="1">
        <v>796</v>
      </c>
      <c r="Q1113" s="1" t="s">
        <v>1195</v>
      </c>
      <c r="R1113" s="3">
        <v>2</v>
      </c>
      <c r="S1113" s="42">
        <v>234683.5</v>
      </c>
      <c r="T1113" s="290">
        <f t="shared" si="135"/>
        <v>469367</v>
      </c>
      <c r="U1113" s="291">
        <f t="shared" si="144"/>
        <v>525691.04</v>
      </c>
      <c r="V1113" s="9" t="s">
        <v>1341</v>
      </c>
      <c r="W1113" s="15" t="s">
        <v>1410</v>
      </c>
      <c r="X1113" s="29"/>
    </row>
    <row r="1114" spans="1:24" s="28" customFormat="1" ht="102" customHeight="1">
      <c r="A1114" s="9" t="s">
        <v>7095</v>
      </c>
      <c r="B1114" s="3" t="s">
        <v>1332</v>
      </c>
      <c r="C1114" s="293" t="s">
        <v>9057</v>
      </c>
      <c r="D1114" s="294" t="s">
        <v>9058</v>
      </c>
      <c r="E1114" s="294" t="s">
        <v>9059</v>
      </c>
      <c r="F1114" s="1" t="s">
        <v>9044</v>
      </c>
      <c r="G1114" s="15" t="s">
        <v>384</v>
      </c>
      <c r="H1114" s="289">
        <v>0</v>
      </c>
      <c r="I1114" s="138">
        <v>470000000</v>
      </c>
      <c r="J1114" s="14" t="s">
        <v>1330</v>
      </c>
      <c r="K1114" s="1" t="s">
        <v>1339</v>
      </c>
      <c r="L1114" s="1" t="s">
        <v>8960</v>
      </c>
      <c r="M1114" s="1" t="s">
        <v>383</v>
      </c>
      <c r="N1114" s="363" t="s">
        <v>1411</v>
      </c>
      <c r="O1114" s="1" t="s">
        <v>8962</v>
      </c>
      <c r="P1114" s="1">
        <v>796</v>
      </c>
      <c r="Q1114" s="1" t="s">
        <v>1195</v>
      </c>
      <c r="R1114" s="3">
        <v>10</v>
      </c>
      <c r="S1114" s="42">
        <v>8250</v>
      </c>
      <c r="T1114" s="290">
        <f t="shared" si="135"/>
        <v>82500</v>
      </c>
      <c r="U1114" s="291">
        <f t="shared" si="144"/>
        <v>92400.000000000015</v>
      </c>
      <c r="V1114" s="9" t="s">
        <v>1341</v>
      </c>
      <c r="W1114" s="15" t="s">
        <v>1410</v>
      </c>
      <c r="X1114" s="29"/>
    </row>
    <row r="1115" spans="1:24" s="28" customFormat="1" ht="102" customHeight="1">
      <c r="A1115" s="9" t="s">
        <v>7096</v>
      </c>
      <c r="B1115" s="3" t="s">
        <v>1332</v>
      </c>
      <c r="C1115" s="292" t="s">
        <v>9060</v>
      </c>
      <c r="D1115" s="292" t="s">
        <v>9061</v>
      </c>
      <c r="E1115" s="292" t="s">
        <v>9062</v>
      </c>
      <c r="F1115" s="1" t="s">
        <v>9045</v>
      </c>
      <c r="G1115" s="15" t="s">
        <v>384</v>
      </c>
      <c r="H1115" s="289">
        <v>0</v>
      </c>
      <c r="I1115" s="138">
        <v>470000000</v>
      </c>
      <c r="J1115" s="14" t="s">
        <v>1330</v>
      </c>
      <c r="K1115" s="1" t="s">
        <v>1339</v>
      </c>
      <c r="L1115" s="1" t="s">
        <v>8960</v>
      </c>
      <c r="M1115" s="1" t="s">
        <v>383</v>
      </c>
      <c r="N1115" s="363" t="s">
        <v>1411</v>
      </c>
      <c r="O1115" s="1" t="s">
        <v>8962</v>
      </c>
      <c r="P1115" s="1">
        <v>796</v>
      </c>
      <c r="Q1115" s="1" t="s">
        <v>1195</v>
      </c>
      <c r="R1115" s="3">
        <v>10</v>
      </c>
      <c r="S1115" s="42">
        <v>1950</v>
      </c>
      <c r="T1115" s="290">
        <f t="shared" si="135"/>
        <v>19500</v>
      </c>
      <c r="U1115" s="291">
        <f t="shared" si="144"/>
        <v>21840.000000000004</v>
      </c>
      <c r="V1115" s="9" t="s">
        <v>1341</v>
      </c>
      <c r="W1115" s="15" t="s">
        <v>1410</v>
      </c>
      <c r="X1115" s="29"/>
    </row>
    <row r="1116" spans="1:24" s="28" customFormat="1" ht="102" customHeight="1">
      <c r="A1116" s="9" t="s">
        <v>7097</v>
      </c>
      <c r="B1116" s="3" t="s">
        <v>1332</v>
      </c>
      <c r="C1116" s="292" t="s">
        <v>9063</v>
      </c>
      <c r="D1116" s="292" t="s">
        <v>9064</v>
      </c>
      <c r="E1116" s="295" t="s">
        <v>9065</v>
      </c>
      <c r="F1116" s="1" t="s">
        <v>9046</v>
      </c>
      <c r="G1116" s="15" t="s">
        <v>384</v>
      </c>
      <c r="H1116" s="289">
        <v>0</v>
      </c>
      <c r="I1116" s="138">
        <v>470000000</v>
      </c>
      <c r="J1116" s="14" t="s">
        <v>1330</v>
      </c>
      <c r="K1116" s="1" t="s">
        <v>1339</v>
      </c>
      <c r="L1116" s="1" t="s">
        <v>8960</v>
      </c>
      <c r="M1116" s="1" t="s">
        <v>383</v>
      </c>
      <c r="N1116" s="363" t="s">
        <v>1411</v>
      </c>
      <c r="O1116" s="1" t="s">
        <v>8962</v>
      </c>
      <c r="P1116" s="1">
        <v>796</v>
      </c>
      <c r="Q1116" s="1" t="s">
        <v>1195</v>
      </c>
      <c r="R1116" s="3">
        <v>2</v>
      </c>
      <c r="S1116" s="42">
        <v>12250</v>
      </c>
      <c r="T1116" s="290">
        <f t="shared" si="135"/>
        <v>24500</v>
      </c>
      <c r="U1116" s="291">
        <f t="shared" si="144"/>
        <v>27440.000000000004</v>
      </c>
      <c r="V1116" s="9" t="s">
        <v>1341</v>
      </c>
      <c r="W1116" s="15" t="s">
        <v>1410</v>
      </c>
      <c r="X1116" s="29"/>
    </row>
    <row r="1117" spans="1:24" s="28" customFormat="1" ht="102" customHeight="1">
      <c r="A1117" s="9" t="s">
        <v>7098</v>
      </c>
      <c r="B1117" s="3" t="s">
        <v>1332</v>
      </c>
      <c r="C1117" s="292" t="s">
        <v>9063</v>
      </c>
      <c r="D1117" s="292" t="s">
        <v>9064</v>
      </c>
      <c r="E1117" s="295" t="s">
        <v>9065</v>
      </c>
      <c r="F1117" s="1" t="s">
        <v>9046</v>
      </c>
      <c r="G1117" s="15" t="s">
        <v>384</v>
      </c>
      <c r="H1117" s="289">
        <v>0</v>
      </c>
      <c r="I1117" s="138">
        <v>470000000</v>
      </c>
      <c r="J1117" s="14" t="s">
        <v>1330</v>
      </c>
      <c r="K1117" s="1" t="s">
        <v>1339</v>
      </c>
      <c r="L1117" s="1" t="s">
        <v>8960</v>
      </c>
      <c r="M1117" s="1" t="s">
        <v>383</v>
      </c>
      <c r="N1117" s="363" t="s">
        <v>1411</v>
      </c>
      <c r="O1117" s="1" t="s">
        <v>8962</v>
      </c>
      <c r="P1117" s="1">
        <v>796</v>
      </c>
      <c r="Q1117" s="1" t="s">
        <v>1195</v>
      </c>
      <c r="R1117" s="3">
        <v>2</v>
      </c>
      <c r="S1117" s="42">
        <v>12250</v>
      </c>
      <c r="T1117" s="290">
        <f t="shared" si="135"/>
        <v>24500</v>
      </c>
      <c r="U1117" s="291">
        <f t="shared" si="144"/>
        <v>27440.000000000004</v>
      </c>
      <c r="V1117" s="9" t="s">
        <v>1341</v>
      </c>
      <c r="W1117" s="15" t="s">
        <v>1410</v>
      </c>
      <c r="X1117" s="29"/>
    </row>
    <row r="1118" spans="1:24" s="28" customFormat="1" ht="102" customHeight="1">
      <c r="A1118" s="9" t="s">
        <v>7099</v>
      </c>
      <c r="B1118" s="3" t="s">
        <v>1332</v>
      </c>
      <c r="C1118" s="57" t="s">
        <v>1386</v>
      </c>
      <c r="D1118" s="31" t="s">
        <v>622</v>
      </c>
      <c r="E1118" s="3" t="s">
        <v>609</v>
      </c>
      <c r="F1118" s="4"/>
      <c r="G1118" s="29" t="s">
        <v>384</v>
      </c>
      <c r="H1118" s="20">
        <v>0</v>
      </c>
      <c r="I1118" s="34">
        <v>470000000</v>
      </c>
      <c r="J1118" s="21" t="s">
        <v>1330</v>
      </c>
      <c r="K1118" s="30" t="s">
        <v>1383</v>
      </c>
      <c r="L1118" s="138" t="s">
        <v>3428</v>
      </c>
      <c r="M1118" s="141" t="s">
        <v>383</v>
      </c>
      <c r="N1118" s="361" t="s">
        <v>8878</v>
      </c>
      <c r="O1118" s="3" t="s">
        <v>1382</v>
      </c>
      <c r="P1118" s="7" t="s">
        <v>1354</v>
      </c>
      <c r="Q1118" s="3" t="s">
        <v>1195</v>
      </c>
      <c r="R1118" s="9">
        <v>1</v>
      </c>
      <c r="S1118" s="4">
        <v>19430</v>
      </c>
      <c r="T1118" s="3">
        <f t="shared" si="135"/>
        <v>19430</v>
      </c>
      <c r="U1118" s="83">
        <f t="shared" si="144"/>
        <v>21761.600000000002</v>
      </c>
      <c r="V1118" s="9" t="s">
        <v>1341</v>
      </c>
      <c r="W1118" s="153" t="s">
        <v>1410</v>
      </c>
      <c r="X1118" s="29"/>
    </row>
    <row r="1119" spans="1:24" s="28" customFormat="1" ht="102" customHeight="1">
      <c r="A1119" s="9" t="s">
        <v>7100</v>
      </c>
      <c r="B1119" s="3" t="s">
        <v>1332</v>
      </c>
      <c r="C1119" s="57" t="s">
        <v>1386</v>
      </c>
      <c r="D1119" s="31" t="s">
        <v>622</v>
      </c>
      <c r="E1119" s="3" t="s">
        <v>610</v>
      </c>
      <c r="F1119" s="4"/>
      <c r="G1119" s="29" t="s">
        <v>384</v>
      </c>
      <c r="H1119" s="20">
        <v>0</v>
      </c>
      <c r="I1119" s="34">
        <v>470000000</v>
      </c>
      <c r="J1119" s="21" t="s">
        <v>1330</v>
      </c>
      <c r="K1119" s="30" t="s">
        <v>1383</v>
      </c>
      <c r="L1119" s="138" t="s">
        <v>3428</v>
      </c>
      <c r="M1119" s="141" t="s">
        <v>383</v>
      </c>
      <c r="N1119" s="361" t="s">
        <v>8878</v>
      </c>
      <c r="O1119" s="3" t="s">
        <v>1382</v>
      </c>
      <c r="P1119" s="7" t="s">
        <v>1354</v>
      </c>
      <c r="Q1119" s="3" t="s">
        <v>1195</v>
      </c>
      <c r="R1119" s="9">
        <v>3</v>
      </c>
      <c r="S1119" s="4">
        <v>19430</v>
      </c>
      <c r="T1119" s="3">
        <f t="shared" si="135"/>
        <v>58290</v>
      </c>
      <c r="U1119" s="83">
        <f t="shared" si="144"/>
        <v>65284.800000000003</v>
      </c>
      <c r="V1119" s="9" t="s">
        <v>1341</v>
      </c>
      <c r="W1119" s="153" t="s">
        <v>1410</v>
      </c>
      <c r="X1119" s="29"/>
    </row>
    <row r="1120" spans="1:24" s="28" customFormat="1" ht="102" customHeight="1">
      <c r="A1120" s="9" t="s">
        <v>7101</v>
      </c>
      <c r="B1120" s="3" t="s">
        <v>1332</v>
      </c>
      <c r="C1120" s="57" t="s">
        <v>1386</v>
      </c>
      <c r="D1120" s="31" t="s">
        <v>622</v>
      </c>
      <c r="E1120" s="3" t="s">
        <v>611</v>
      </c>
      <c r="F1120" s="4"/>
      <c r="G1120" s="29" t="s">
        <v>384</v>
      </c>
      <c r="H1120" s="20">
        <v>0</v>
      </c>
      <c r="I1120" s="34">
        <v>470000000</v>
      </c>
      <c r="J1120" s="21" t="s">
        <v>1330</v>
      </c>
      <c r="K1120" s="30" t="s">
        <v>1383</v>
      </c>
      <c r="L1120" s="138" t="s">
        <v>3428</v>
      </c>
      <c r="M1120" s="141" t="s">
        <v>383</v>
      </c>
      <c r="N1120" s="361" t="s">
        <v>8878</v>
      </c>
      <c r="O1120" s="3" t="s">
        <v>1382</v>
      </c>
      <c r="P1120" s="7" t="s">
        <v>1354</v>
      </c>
      <c r="Q1120" s="3" t="s">
        <v>1195</v>
      </c>
      <c r="R1120" s="9">
        <v>1</v>
      </c>
      <c r="S1120" s="4">
        <v>15056</v>
      </c>
      <c r="T1120" s="3">
        <f t="shared" si="135"/>
        <v>15056</v>
      </c>
      <c r="U1120" s="83">
        <f t="shared" si="144"/>
        <v>16862.72</v>
      </c>
      <c r="V1120" s="9" t="s">
        <v>1341</v>
      </c>
      <c r="W1120" s="153" t="s">
        <v>1410</v>
      </c>
      <c r="X1120" s="29"/>
    </row>
    <row r="1121" spans="1:24" s="28" customFormat="1" ht="102" customHeight="1">
      <c r="A1121" s="9" t="s">
        <v>7102</v>
      </c>
      <c r="B1121" s="3" t="s">
        <v>1332</v>
      </c>
      <c r="C1121" s="57" t="s">
        <v>1386</v>
      </c>
      <c r="D1121" s="31" t="s">
        <v>1385</v>
      </c>
      <c r="E1121" s="3" t="s">
        <v>612</v>
      </c>
      <c r="F1121" s="4"/>
      <c r="G1121" s="29" t="s">
        <v>384</v>
      </c>
      <c r="H1121" s="20">
        <v>0</v>
      </c>
      <c r="I1121" s="34">
        <v>470000000</v>
      </c>
      <c r="J1121" s="21" t="s">
        <v>1330</v>
      </c>
      <c r="K1121" s="30" t="s">
        <v>1383</v>
      </c>
      <c r="L1121" s="138" t="s">
        <v>3428</v>
      </c>
      <c r="M1121" s="141" t="s">
        <v>383</v>
      </c>
      <c r="N1121" s="361" t="s">
        <v>8878</v>
      </c>
      <c r="O1121" s="3" t="s">
        <v>1382</v>
      </c>
      <c r="P1121" s="7" t="s">
        <v>1354</v>
      </c>
      <c r="Q1121" s="3" t="s">
        <v>1195</v>
      </c>
      <c r="R1121" s="9">
        <v>1</v>
      </c>
      <c r="S1121" s="4">
        <v>19210</v>
      </c>
      <c r="T1121" s="3">
        <f t="shared" si="135"/>
        <v>19210</v>
      </c>
      <c r="U1121" s="83">
        <f t="shared" si="144"/>
        <v>21515.200000000001</v>
      </c>
      <c r="V1121" s="9" t="s">
        <v>1341</v>
      </c>
      <c r="W1121" s="153" t="s">
        <v>1410</v>
      </c>
      <c r="X1121" s="29"/>
    </row>
    <row r="1122" spans="1:24" s="28" customFormat="1" ht="102" customHeight="1">
      <c r="A1122" s="9" t="s">
        <v>7103</v>
      </c>
      <c r="B1122" s="3" t="s">
        <v>1332</v>
      </c>
      <c r="C1122" s="58" t="s">
        <v>1384</v>
      </c>
      <c r="D1122" s="31" t="s">
        <v>613</v>
      </c>
      <c r="E1122" s="3" t="s">
        <v>614</v>
      </c>
      <c r="F1122" s="4"/>
      <c r="G1122" s="29" t="s">
        <v>384</v>
      </c>
      <c r="H1122" s="20">
        <v>0</v>
      </c>
      <c r="I1122" s="34">
        <v>470000000</v>
      </c>
      <c r="J1122" s="21" t="s">
        <v>1330</v>
      </c>
      <c r="K1122" s="30" t="s">
        <v>1383</v>
      </c>
      <c r="L1122" s="138" t="s">
        <v>3428</v>
      </c>
      <c r="M1122" s="141" t="s">
        <v>383</v>
      </c>
      <c r="N1122" s="361" t="s">
        <v>8878</v>
      </c>
      <c r="O1122" s="3" t="s">
        <v>1382</v>
      </c>
      <c r="P1122" s="7" t="s">
        <v>1354</v>
      </c>
      <c r="Q1122" s="3" t="s">
        <v>1195</v>
      </c>
      <c r="R1122" s="9">
        <v>2</v>
      </c>
      <c r="S1122" s="4">
        <v>87950</v>
      </c>
      <c r="T1122" s="3">
        <f t="shared" si="135"/>
        <v>175900</v>
      </c>
      <c r="U1122" s="83">
        <f t="shared" si="144"/>
        <v>197008.00000000003</v>
      </c>
      <c r="V1122" s="9" t="s">
        <v>1341</v>
      </c>
      <c r="W1122" s="153" t="s">
        <v>1410</v>
      </c>
      <c r="X1122" s="29"/>
    </row>
    <row r="1123" spans="1:24" s="224" customFormat="1" ht="102">
      <c r="A1123" s="9" t="s">
        <v>7104</v>
      </c>
      <c r="B1123" s="3" t="s">
        <v>1332</v>
      </c>
      <c r="C1123" s="11" t="s">
        <v>3462</v>
      </c>
      <c r="D1123" s="186" t="s">
        <v>3463</v>
      </c>
      <c r="E1123" s="186" t="s">
        <v>3464</v>
      </c>
      <c r="F1123" s="241"/>
      <c r="G1123" s="241" t="s">
        <v>384</v>
      </c>
      <c r="H1123" s="242">
        <v>0</v>
      </c>
      <c r="I1123" s="34">
        <v>470000000</v>
      </c>
      <c r="J1123" s="21" t="s">
        <v>1330</v>
      </c>
      <c r="K1123" s="17" t="s">
        <v>1647</v>
      </c>
      <c r="L1123" s="236" t="s">
        <v>3465</v>
      </c>
      <c r="M1123" s="141" t="s">
        <v>383</v>
      </c>
      <c r="N1123" s="364" t="s">
        <v>6106</v>
      </c>
      <c r="O1123" s="3" t="s">
        <v>1382</v>
      </c>
      <c r="P1123" s="7" t="s">
        <v>1354</v>
      </c>
      <c r="Q1123" s="3" t="s">
        <v>1195</v>
      </c>
      <c r="R1123" s="11">
        <v>20</v>
      </c>
      <c r="S1123" s="184">
        <v>2676.31</v>
      </c>
      <c r="T1123" s="243">
        <f>R1123*S1123</f>
        <v>53526.2</v>
      </c>
      <c r="U1123" s="83">
        <f t="shared" si="144"/>
        <v>59949.344000000005</v>
      </c>
      <c r="V1123" s="9" t="s">
        <v>1341</v>
      </c>
      <c r="W1123" s="153" t="s">
        <v>1410</v>
      </c>
      <c r="X1123" s="241"/>
    </row>
    <row r="1124" spans="1:24" s="225" customFormat="1" ht="102">
      <c r="A1124" s="9" t="s">
        <v>7105</v>
      </c>
      <c r="B1124" s="3" t="s">
        <v>1332</v>
      </c>
      <c r="C1124" s="11" t="s">
        <v>3466</v>
      </c>
      <c r="D1124" s="1" t="s">
        <v>3467</v>
      </c>
      <c r="E1124" s="186" t="s">
        <v>3468</v>
      </c>
      <c r="F1124" s="244"/>
      <c r="G1124" s="241" t="s">
        <v>384</v>
      </c>
      <c r="H1124" s="242">
        <v>0</v>
      </c>
      <c r="I1124" s="34">
        <v>470000000</v>
      </c>
      <c r="J1124" s="21" t="s">
        <v>1330</v>
      </c>
      <c r="K1124" s="17" t="s">
        <v>1647</v>
      </c>
      <c r="L1124" s="236" t="s">
        <v>3465</v>
      </c>
      <c r="M1124" s="141" t="s">
        <v>383</v>
      </c>
      <c r="N1124" s="364" t="s">
        <v>6106</v>
      </c>
      <c r="O1124" s="3" t="s">
        <v>1382</v>
      </c>
      <c r="P1124" s="7" t="s">
        <v>1354</v>
      </c>
      <c r="Q1124" s="3" t="s">
        <v>1195</v>
      </c>
      <c r="R1124" s="9">
        <v>40</v>
      </c>
      <c r="S1124" s="184">
        <v>2304.96</v>
      </c>
      <c r="T1124" s="243">
        <f t="shared" ref="T1124:T1159" si="147">R1124*S1124</f>
        <v>92198.399999999994</v>
      </c>
      <c r="U1124" s="83">
        <f t="shared" si="144"/>
        <v>103262.208</v>
      </c>
      <c r="V1124" s="9" t="s">
        <v>1341</v>
      </c>
      <c r="W1124" s="153" t="s">
        <v>1410</v>
      </c>
      <c r="X1124" s="244"/>
    </row>
    <row r="1125" spans="1:24" s="226" customFormat="1" ht="102">
      <c r="A1125" s="9" t="s">
        <v>7106</v>
      </c>
      <c r="B1125" s="3" t="s">
        <v>1332</v>
      </c>
      <c r="C1125" s="11" t="s">
        <v>3469</v>
      </c>
      <c r="D1125" s="1" t="s">
        <v>3467</v>
      </c>
      <c r="E1125" s="186" t="s">
        <v>3470</v>
      </c>
      <c r="F1125" s="244"/>
      <c r="G1125" s="241" t="s">
        <v>384</v>
      </c>
      <c r="H1125" s="242">
        <v>0</v>
      </c>
      <c r="I1125" s="34">
        <v>470000000</v>
      </c>
      <c r="J1125" s="21" t="s">
        <v>1330</v>
      </c>
      <c r="K1125" s="17" t="s">
        <v>1647</v>
      </c>
      <c r="L1125" s="236" t="s">
        <v>3465</v>
      </c>
      <c r="M1125" s="141" t="s">
        <v>383</v>
      </c>
      <c r="N1125" s="364" t="s">
        <v>6106</v>
      </c>
      <c r="O1125" s="3" t="s">
        <v>1382</v>
      </c>
      <c r="P1125" s="7" t="s">
        <v>1354</v>
      </c>
      <c r="Q1125" s="3" t="s">
        <v>1195</v>
      </c>
      <c r="R1125" s="3">
        <v>40</v>
      </c>
      <c r="S1125" s="184">
        <v>2304.96</v>
      </c>
      <c r="T1125" s="243">
        <f t="shared" si="147"/>
        <v>92198.399999999994</v>
      </c>
      <c r="U1125" s="83">
        <f t="shared" si="144"/>
        <v>103262.208</v>
      </c>
      <c r="V1125" s="9" t="s">
        <v>1341</v>
      </c>
      <c r="W1125" s="153" t="s">
        <v>1410</v>
      </c>
      <c r="X1125" s="244"/>
    </row>
    <row r="1126" spans="1:24" s="226" customFormat="1" ht="102">
      <c r="A1126" s="9" t="s">
        <v>7107</v>
      </c>
      <c r="B1126" s="3" t="s">
        <v>1332</v>
      </c>
      <c r="C1126" s="11" t="s">
        <v>3471</v>
      </c>
      <c r="D1126" s="1" t="s">
        <v>3472</v>
      </c>
      <c r="E1126" s="186" t="s">
        <v>3473</v>
      </c>
      <c r="F1126" s="245"/>
      <c r="G1126" s="241" t="s">
        <v>384</v>
      </c>
      <c r="H1126" s="242">
        <v>0</v>
      </c>
      <c r="I1126" s="34">
        <v>470000000</v>
      </c>
      <c r="J1126" s="21" t="s">
        <v>1330</v>
      </c>
      <c r="K1126" s="17" t="s">
        <v>1647</v>
      </c>
      <c r="L1126" s="236" t="s">
        <v>3465</v>
      </c>
      <c r="M1126" s="141" t="s">
        <v>383</v>
      </c>
      <c r="N1126" s="364" t="s">
        <v>6106</v>
      </c>
      <c r="O1126" s="3" t="s">
        <v>1382</v>
      </c>
      <c r="P1126" s="7" t="s">
        <v>1354</v>
      </c>
      <c r="Q1126" s="3" t="s">
        <v>1195</v>
      </c>
      <c r="R1126" s="9">
        <v>80</v>
      </c>
      <c r="S1126" s="184">
        <v>2304.96</v>
      </c>
      <c r="T1126" s="243">
        <f t="shared" si="147"/>
        <v>184396.79999999999</v>
      </c>
      <c r="U1126" s="83">
        <f t="shared" si="144"/>
        <v>206524.416</v>
      </c>
      <c r="V1126" s="9" t="s">
        <v>1341</v>
      </c>
      <c r="W1126" s="153" t="s">
        <v>1410</v>
      </c>
      <c r="X1126" s="244"/>
    </row>
    <row r="1127" spans="1:24" s="226" customFormat="1" ht="102">
      <c r="A1127" s="9" t="s">
        <v>7108</v>
      </c>
      <c r="B1127" s="3" t="s">
        <v>1332</v>
      </c>
      <c r="C1127" s="11" t="s">
        <v>3474</v>
      </c>
      <c r="D1127" s="1" t="s">
        <v>3472</v>
      </c>
      <c r="E1127" s="186" t="s">
        <v>3475</v>
      </c>
      <c r="F1127" s="246"/>
      <c r="G1127" s="241" t="s">
        <v>384</v>
      </c>
      <c r="H1127" s="242">
        <v>0</v>
      </c>
      <c r="I1127" s="34">
        <v>470000000</v>
      </c>
      <c r="J1127" s="21" t="s">
        <v>1330</v>
      </c>
      <c r="K1127" s="17" t="s">
        <v>1647</v>
      </c>
      <c r="L1127" s="236" t="s">
        <v>3465</v>
      </c>
      <c r="M1127" s="141" t="s">
        <v>383</v>
      </c>
      <c r="N1127" s="364" t="s">
        <v>6106</v>
      </c>
      <c r="O1127" s="3" t="s">
        <v>1382</v>
      </c>
      <c r="P1127" s="7" t="s">
        <v>1354</v>
      </c>
      <c r="Q1127" s="3" t="s">
        <v>1195</v>
      </c>
      <c r="R1127" s="9">
        <v>80</v>
      </c>
      <c r="S1127" s="184">
        <v>2433.0119999999997</v>
      </c>
      <c r="T1127" s="243">
        <f t="shared" si="147"/>
        <v>194640.95999999996</v>
      </c>
      <c r="U1127" s="83">
        <f t="shared" si="144"/>
        <v>217997.87519999998</v>
      </c>
      <c r="V1127" s="9" t="s">
        <v>1341</v>
      </c>
      <c r="W1127" s="153" t="s">
        <v>1410</v>
      </c>
      <c r="X1127" s="247"/>
    </row>
    <row r="1128" spans="1:24" s="226" customFormat="1" ht="102">
      <c r="A1128" s="9" t="s">
        <v>7109</v>
      </c>
      <c r="B1128" s="3" t="s">
        <v>1332</v>
      </c>
      <c r="C1128" s="11" t="s">
        <v>3469</v>
      </c>
      <c r="D1128" s="1" t="s">
        <v>3476</v>
      </c>
      <c r="E1128" s="186" t="s">
        <v>3477</v>
      </c>
      <c r="F1128" s="246"/>
      <c r="G1128" s="241" t="s">
        <v>384</v>
      </c>
      <c r="H1128" s="242">
        <v>0</v>
      </c>
      <c r="I1128" s="34">
        <v>470000000</v>
      </c>
      <c r="J1128" s="21" t="s">
        <v>1330</v>
      </c>
      <c r="K1128" s="17" t="s">
        <v>1647</v>
      </c>
      <c r="L1128" s="236" t="s">
        <v>3465</v>
      </c>
      <c r="M1128" s="141" t="s">
        <v>383</v>
      </c>
      <c r="N1128" s="364" t="s">
        <v>6106</v>
      </c>
      <c r="O1128" s="3" t="s">
        <v>1382</v>
      </c>
      <c r="P1128" s="7" t="s">
        <v>1354</v>
      </c>
      <c r="Q1128" s="3" t="s">
        <v>1195</v>
      </c>
      <c r="R1128" s="9">
        <v>20</v>
      </c>
      <c r="S1128" s="184">
        <v>2304.96</v>
      </c>
      <c r="T1128" s="243">
        <f t="shared" si="147"/>
        <v>46099.199999999997</v>
      </c>
      <c r="U1128" s="83">
        <f t="shared" si="144"/>
        <v>51631.103999999999</v>
      </c>
      <c r="V1128" s="9" t="s">
        <v>1341</v>
      </c>
      <c r="W1128" s="153" t="s">
        <v>1410</v>
      </c>
      <c r="X1128" s="247"/>
    </row>
    <row r="1129" spans="1:24" s="226" customFormat="1" ht="102">
      <c r="A1129" s="9" t="s">
        <v>7110</v>
      </c>
      <c r="B1129" s="3" t="s">
        <v>1332</v>
      </c>
      <c r="C1129" s="11" t="s">
        <v>3478</v>
      </c>
      <c r="D1129" s="1" t="s">
        <v>3476</v>
      </c>
      <c r="E1129" s="186" t="s">
        <v>3479</v>
      </c>
      <c r="F1129" s="246"/>
      <c r="G1129" s="241" t="s">
        <v>384</v>
      </c>
      <c r="H1129" s="242">
        <v>0</v>
      </c>
      <c r="I1129" s="34">
        <v>470000000</v>
      </c>
      <c r="J1129" s="21" t="s">
        <v>1330</v>
      </c>
      <c r="K1129" s="17" t="s">
        <v>1647</v>
      </c>
      <c r="L1129" s="236" t="s">
        <v>3465</v>
      </c>
      <c r="M1129" s="141" t="s">
        <v>383</v>
      </c>
      <c r="N1129" s="364" t="s">
        <v>6106</v>
      </c>
      <c r="O1129" s="3" t="s">
        <v>1382</v>
      </c>
      <c r="P1129" s="7" t="s">
        <v>1354</v>
      </c>
      <c r="Q1129" s="3" t="s">
        <v>1195</v>
      </c>
      <c r="R1129" s="9">
        <v>20</v>
      </c>
      <c r="S1129" s="184">
        <v>2433</v>
      </c>
      <c r="T1129" s="243">
        <f t="shared" si="147"/>
        <v>48660</v>
      </c>
      <c r="U1129" s="83">
        <f t="shared" si="144"/>
        <v>54499.200000000004</v>
      </c>
      <c r="V1129" s="9" t="s">
        <v>1341</v>
      </c>
      <c r="W1129" s="153" t="s">
        <v>1410</v>
      </c>
      <c r="X1129" s="247"/>
    </row>
    <row r="1130" spans="1:24" s="226" customFormat="1" ht="102">
      <c r="A1130" s="9" t="s">
        <v>7111</v>
      </c>
      <c r="B1130" s="3" t="s">
        <v>1332</v>
      </c>
      <c r="C1130" s="11" t="s">
        <v>3480</v>
      </c>
      <c r="D1130" s="186" t="s">
        <v>3481</v>
      </c>
      <c r="E1130" s="1" t="s">
        <v>3482</v>
      </c>
      <c r="F1130" s="246"/>
      <c r="G1130" s="241" t="s">
        <v>384</v>
      </c>
      <c r="H1130" s="242">
        <v>0</v>
      </c>
      <c r="I1130" s="34">
        <v>470000000</v>
      </c>
      <c r="J1130" s="21" t="s">
        <v>1330</v>
      </c>
      <c r="K1130" s="17" t="s">
        <v>1647</v>
      </c>
      <c r="L1130" s="236" t="s">
        <v>3465</v>
      </c>
      <c r="M1130" s="141" t="s">
        <v>383</v>
      </c>
      <c r="N1130" s="364" t="s">
        <v>6106</v>
      </c>
      <c r="O1130" s="3" t="s">
        <v>1382</v>
      </c>
      <c r="P1130" s="7" t="s">
        <v>1354</v>
      </c>
      <c r="Q1130" s="3" t="s">
        <v>1195</v>
      </c>
      <c r="R1130" s="9">
        <v>6</v>
      </c>
      <c r="S1130" s="9">
        <v>16044.599999999999</v>
      </c>
      <c r="T1130" s="299">
        <v>0</v>
      </c>
      <c r="U1130" s="303">
        <f t="shared" si="144"/>
        <v>0</v>
      </c>
      <c r="V1130" s="9" t="s">
        <v>1341</v>
      </c>
      <c r="W1130" s="153" t="s">
        <v>1410</v>
      </c>
      <c r="X1130" s="247" t="s">
        <v>9103</v>
      </c>
    </row>
    <row r="1131" spans="1:24" s="226" customFormat="1" ht="102">
      <c r="A1131" s="9" t="s">
        <v>7112</v>
      </c>
      <c r="B1131" s="3" t="s">
        <v>1332</v>
      </c>
      <c r="C1131" s="11" t="s">
        <v>3480</v>
      </c>
      <c r="D1131" s="185" t="s">
        <v>3481</v>
      </c>
      <c r="E1131" s="1" t="s">
        <v>3483</v>
      </c>
      <c r="F1131" s="246"/>
      <c r="G1131" s="241" t="s">
        <v>384</v>
      </c>
      <c r="H1131" s="242">
        <v>0</v>
      </c>
      <c r="I1131" s="34">
        <v>470000000</v>
      </c>
      <c r="J1131" s="21" t="s">
        <v>1330</v>
      </c>
      <c r="K1131" s="17" t="s">
        <v>1647</v>
      </c>
      <c r="L1131" s="236" t="s">
        <v>3465</v>
      </c>
      <c r="M1131" s="141" t="s">
        <v>383</v>
      </c>
      <c r="N1131" s="364" t="s">
        <v>6106</v>
      </c>
      <c r="O1131" s="3" t="s">
        <v>1382</v>
      </c>
      <c r="P1131" s="7" t="s">
        <v>1354</v>
      </c>
      <c r="Q1131" s="3" t="s">
        <v>1195</v>
      </c>
      <c r="R1131" s="9">
        <v>4</v>
      </c>
      <c r="S1131" s="9">
        <v>1408.5839999999998</v>
      </c>
      <c r="T1131" s="299">
        <v>0</v>
      </c>
      <c r="U1131" s="303">
        <f t="shared" si="144"/>
        <v>0</v>
      </c>
      <c r="V1131" s="9" t="s">
        <v>1341</v>
      </c>
      <c r="W1131" s="153" t="s">
        <v>1410</v>
      </c>
      <c r="X1131" s="247" t="s">
        <v>9103</v>
      </c>
    </row>
    <row r="1132" spans="1:24" s="226" customFormat="1" ht="102">
      <c r="A1132" s="9" t="s">
        <v>7113</v>
      </c>
      <c r="B1132" s="3" t="s">
        <v>1332</v>
      </c>
      <c r="C1132" s="220" t="s">
        <v>3480</v>
      </c>
      <c r="D1132" s="185" t="s">
        <v>3484</v>
      </c>
      <c r="E1132" s="1" t="s">
        <v>3485</v>
      </c>
      <c r="F1132" s="246"/>
      <c r="G1132" s="241" t="s">
        <v>384</v>
      </c>
      <c r="H1132" s="242">
        <v>0</v>
      </c>
      <c r="I1132" s="34">
        <v>470000000</v>
      </c>
      <c r="J1132" s="21" t="s">
        <v>1330</v>
      </c>
      <c r="K1132" s="17" t="s">
        <v>1647</v>
      </c>
      <c r="L1132" s="236" t="s">
        <v>3465</v>
      </c>
      <c r="M1132" s="141" t="s">
        <v>383</v>
      </c>
      <c r="N1132" s="364" t="s">
        <v>6106</v>
      </c>
      <c r="O1132" s="3" t="s">
        <v>1382</v>
      </c>
      <c r="P1132" s="7" t="s">
        <v>1354</v>
      </c>
      <c r="Q1132" s="3" t="s">
        <v>1195</v>
      </c>
      <c r="R1132" s="9">
        <v>4</v>
      </c>
      <c r="S1132" s="9">
        <v>6466.7160000000003</v>
      </c>
      <c r="T1132" s="299">
        <v>0</v>
      </c>
      <c r="U1132" s="303">
        <f t="shared" ref="U1132:U1133" si="148">T1132*1.12</f>
        <v>0</v>
      </c>
      <c r="V1132" s="9" t="s">
        <v>1341</v>
      </c>
      <c r="W1132" s="153" t="s">
        <v>1410</v>
      </c>
      <c r="X1132" s="247" t="s">
        <v>9103</v>
      </c>
    </row>
    <row r="1133" spans="1:24" s="226" customFormat="1" ht="102">
      <c r="A1133" s="9" t="s">
        <v>7114</v>
      </c>
      <c r="B1133" s="3" t="s">
        <v>1332</v>
      </c>
      <c r="C1133" s="220" t="s">
        <v>3480</v>
      </c>
      <c r="D1133" s="395" t="s">
        <v>3486</v>
      </c>
      <c r="E1133" s="1" t="s">
        <v>3487</v>
      </c>
      <c r="F1133" s="246"/>
      <c r="G1133" s="241" t="s">
        <v>384</v>
      </c>
      <c r="H1133" s="242">
        <v>0</v>
      </c>
      <c r="I1133" s="34">
        <v>470000000</v>
      </c>
      <c r="J1133" s="21" t="s">
        <v>1330</v>
      </c>
      <c r="K1133" s="17" t="s">
        <v>1647</v>
      </c>
      <c r="L1133" s="236" t="s">
        <v>3465</v>
      </c>
      <c r="M1133" s="141" t="s">
        <v>383</v>
      </c>
      <c r="N1133" s="364" t="s">
        <v>6106</v>
      </c>
      <c r="O1133" s="3" t="s">
        <v>1382</v>
      </c>
      <c r="P1133" s="7" t="s">
        <v>1354</v>
      </c>
      <c r="Q1133" s="3" t="s">
        <v>1195</v>
      </c>
      <c r="R1133" s="3">
        <v>4</v>
      </c>
      <c r="S1133" s="3">
        <v>6466.7160000000003</v>
      </c>
      <c r="T1133" s="299">
        <v>0</v>
      </c>
      <c r="U1133" s="303">
        <f t="shared" si="148"/>
        <v>0</v>
      </c>
      <c r="V1133" s="9" t="s">
        <v>1341</v>
      </c>
      <c r="W1133" s="153" t="s">
        <v>1410</v>
      </c>
      <c r="X1133" s="247" t="s">
        <v>9103</v>
      </c>
    </row>
    <row r="1134" spans="1:24" s="226" customFormat="1" ht="102">
      <c r="A1134" s="9" t="s">
        <v>7115</v>
      </c>
      <c r="B1134" s="3" t="s">
        <v>1332</v>
      </c>
      <c r="C1134" s="187" t="s">
        <v>3488</v>
      </c>
      <c r="D1134" s="186" t="s">
        <v>3489</v>
      </c>
      <c r="E1134" s="1" t="s">
        <v>3490</v>
      </c>
      <c r="F1134" s="246"/>
      <c r="G1134" s="241" t="s">
        <v>384</v>
      </c>
      <c r="H1134" s="242">
        <v>0</v>
      </c>
      <c r="I1134" s="34">
        <v>470000000</v>
      </c>
      <c r="J1134" s="21" t="s">
        <v>1330</v>
      </c>
      <c r="K1134" s="17" t="s">
        <v>1647</v>
      </c>
      <c r="L1134" s="236" t="s">
        <v>3465</v>
      </c>
      <c r="M1134" s="141" t="s">
        <v>383</v>
      </c>
      <c r="N1134" s="364" t="s">
        <v>6106</v>
      </c>
      <c r="O1134" s="3" t="s">
        <v>1382</v>
      </c>
      <c r="P1134" s="7" t="s">
        <v>1354</v>
      </c>
      <c r="Q1134" s="3" t="s">
        <v>1195</v>
      </c>
      <c r="R1134" s="9">
        <v>20</v>
      </c>
      <c r="S1134" s="9">
        <v>48000</v>
      </c>
      <c r="T1134" s="243">
        <f t="shared" si="147"/>
        <v>960000</v>
      </c>
      <c r="U1134" s="83">
        <f t="shared" si="144"/>
        <v>1075200</v>
      </c>
      <c r="V1134" s="9" t="s">
        <v>1341</v>
      </c>
      <c r="W1134" s="153" t="s">
        <v>1410</v>
      </c>
      <c r="X1134" s="247"/>
    </row>
    <row r="1135" spans="1:24" s="226" customFormat="1" ht="102">
      <c r="A1135" s="9" t="s">
        <v>7116</v>
      </c>
      <c r="B1135" s="3" t="s">
        <v>1332</v>
      </c>
      <c r="C1135" s="237" t="s">
        <v>3491</v>
      </c>
      <c r="D1135" s="186" t="s">
        <v>3492</v>
      </c>
      <c r="E1135" s="186" t="s">
        <v>3493</v>
      </c>
      <c r="F1135" s="244"/>
      <c r="G1135" s="241" t="s">
        <v>384</v>
      </c>
      <c r="H1135" s="242">
        <v>0</v>
      </c>
      <c r="I1135" s="34">
        <v>470000000</v>
      </c>
      <c r="J1135" s="21" t="s">
        <v>1330</v>
      </c>
      <c r="K1135" s="17" t="s">
        <v>1647</v>
      </c>
      <c r="L1135" s="236" t="s">
        <v>3465</v>
      </c>
      <c r="M1135" s="141" t="s">
        <v>383</v>
      </c>
      <c r="N1135" s="364" t="s">
        <v>6106</v>
      </c>
      <c r="O1135" s="3" t="s">
        <v>1382</v>
      </c>
      <c r="P1135" s="131" t="s">
        <v>1347</v>
      </c>
      <c r="Q1135" s="3" t="s">
        <v>8869</v>
      </c>
      <c r="R1135" s="9">
        <v>0.5</v>
      </c>
      <c r="S1135" s="9">
        <v>684000</v>
      </c>
      <c r="T1135" s="243">
        <f t="shared" si="147"/>
        <v>342000</v>
      </c>
      <c r="U1135" s="83">
        <f t="shared" si="144"/>
        <v>383040.00000000006</v>
      </c>
      <c r="V1135" s="9" t="s">
        <v>1341</v>
      </c>
      <c r="W1135" s="153" t="s">
        <v>1410</v>
      </c>
      <c r="X1135" s="244"/>
    </row>
    <row r="1136" spans="1:24" s="226" customFormat="1" ht="102">
      <c r="A1136" s="9" t="s">
        <v>7117</v>
      </c>
      <c r="B1136" s="3" t="s">
        <v>1332</v>
      </c>
      <c r="C1136" s="237" t="s">
        <v>3494</v>
      </c>
      <c r="D1136" s="186" t="s">
        <v>3495</v>
      </c>
      <c r="E1136" s="186" t="s">
        <v>3496</v>
      </c>
      <c r="F1136" s="244"/>
      <c r="G1136" s="241" t="s">
        <v>384</v>
      </c>
      <c r="H1136" s="242">
        <v>0</v>
      </c>
      <c r="I1136" s="34">
        <v>470000000</v>
      </c>
      <c r="J1136" s="21" t="s">
        <v>1330</v>
      </c>
      <c r="K1136" s="17" t="s">
        <v>1647</v>
      </c>
      <c r="L1136" s="236" t="s">
        <v>3465</v>
      </c>
      <c r="M1136" s="141" t="s">
        <v>383</v>
      </c>
      <c r="N1136" s="364" t="s">
        <v>6106</v>
      </c>
      <c r="O1136" s="3" t="s">
        <v>1382</v>
      </c>
      <c r="P1136" s="131" t="s">
        <v>1347</v>
      </c>
      <c r="Q1136" s="3" t="s">
        <v>8869</v>
      </c>
      <c r="R1136" s="9">
        <v>0.7</v>
      </c>
      <c r="S1136" s="9">
        <v>832000</v>
      </c>
      <c r="T1136" s="243">
        <f t="shared" si="147"/>
        <v>582400</v>
      </c>
      <c r="U1136" s="83">
        <f t="shared" si="144"/>
        <v>652288.00000000012</v>
      </c>
      <c r="V1136" s="9" t="s">
        <v>1341</v>
      </c>
      <c r="W1136" s="153" t="s">
        <v>1410</v>
      </c>
      <c r="X1136" s="244"/>
    </row>
    <row r="1137" spans="1:24" s="226" customFormat="1" ht="102">
      <c r="A1137" s="9" t="s">
        <v>7118</v>
      </c>
      <c r="B1137" s="3" t="s">
        <v>1332</v>
      </c>
      <c r="C1137" s="248" t="s">
        <v>3497</v>
      </c>
      <c r="D1137" s="3" t="s">
        <v>3498</v>
      </c>
      <c r="E1137" s="3" t="s">
        <v>3499</v>
      </c>
      <c r="F1137" s="244"/>
      <c r="G1137" s="241" t="s">
        <v>384</v>
      </c>
      <c r="H1137" s="242">
        <v>0</v>
      </c>
      <c r="I1137" s="34">
        <v>470000000</v>
      </c>
      <c r="J1137" s="21" t="s">
        <v>1330</v>
      </c>
      <c r="K1137" s="17" t="s">
        <v>1647</v>
      </c>
      <c r="L1137" s="236" t="s">
        <v>3465</v>
      </c>
      <c r="M1137" s="141" t="s">
        <v>383</v>
      </c>
      <c r="N1137" s="365" t="s">
        <v>6107</v>
      </c>
      <c r="O1137" s="3" t="s">
        <v>1382</v>
      </c>
      <c r="P1137" s="7" t="s">
        <v>1354</v>
      </c>
      <c r="Q1137" s="3" t="s">
        <v>1195</v>
      </c>
      <c r="R1137" s="3">
        <v>3</v>
      </c>
      <c r="S1137" s="75">
        <v>57864.6</v>
      </c>
      <c r="T1137" s="299">
        <v>0</v>
      </c>
      <c r="U1137" s="303">
        <f t="shared" si="144"/>
        <v>0</v>
      </c>
      <c r="V1137" s="9" t="s">
        <v>1341</v>
      </c>
      <c r="W1137" s="153" t="s">
        <v>1410</v>
      </c>
      <c r="X1137" s="244" t="s">
        <v>9103</v>
      </c>
    </row>
    <row r="1138" spans="1:24" s="226" customFormat="1" ht="102">
      <c r="A1138" s="9" t="s">
        <v>7119</v>
      </c>
      <c r="B1138" s="3" t="s">
        <v>1332</v>
      </c>
      <c r="C1138" s="248" t="s">
        <v>3500</v>
      </c>
      <c r="D1138" s="3" t="s">
        <v>3501</v>
      </c>
      <c r="E1138" s="3" t="s">
        <v>3502</v>
      </c>
      <c r="F1138" s="244"/>
      <c r="G1138" s="241" t="s">
        <v>384</v>
      </c>
      <c r="H1138" s="242">
        <v>0</v>
      </c>
      <c r="I1138" s="34">
        <v>470000000</v>
      </c>
      <c r="J1138" s="21" t="s">
        <v>1330</v>
      </c>
      <c r="K1138" s="17" t="s">
        <v>1647</v>
      </c>
      <c r="L1138" s="236" t="s">
        <v>3465</v>
      </c>
      <c r="M1138" s="141" t="s">
        <v>383</v>
      </c>
      <c r="N1138" s="365" t="s">
        <v>6107</v>
      </c>
      <c r="O1138" s="3" t="s">
        <v>1382</v>
      </c>
      <c r="P1138" s="7" t="s">
        <v>1354</v>
      </c>
      <c r="Q1138" s="3" t="s">
        <v>1195</v>
      </c>
      <c r="R1138" s="3">
        <v>3</v>
      </c>
      <c r="S1138" s="75">
        <v>42480</v>
      </c>
      <c r="T1138" s="299">
        <v>0</v>
      </c>
      <c r="U1138" s="303">
        <f t="shared" si="144"/>
        <v>0</v>
      </c>
      <c r="V1138" s="9" t="s">
        <v>1341</v>
      </c>
      <c r="W1138" s="153" t="s">
        <v>1410</v>
      </c>
      <c r="X1138" s="244" t="s">
        <v>9103</v>
      </c>
    </row>
    <row r="1139" spans="1:24" s="226" customFormat="1" ht="102">
      <c r="A1139" s="9" t="s">
        <v>7120</v>
      </c>
      <c r="B1139" s="3" t="s">
        <v>1332</v>
      </c>
      <c r="C1139" s="248" t="s">
        <v>3503</v>
      </c>
      <c r="D1139" s="3" t="s">
        <v>3504</v>
      </c>
      <c r="E1139" s="3" t="s">
        <v>3505</v>
      </c>
      <c r="F1139" s="244"/>
      <c r="G1139" s="241" t="s">
        <v>384</v>
      </c>
      <c r="H1139" s="242">
        <v>0</v>
      </c>
      <c r="I1139" s="34">
        <v>470000000</v>
      </c>
      <c r="J1139" s="21" t="s">
        <v>1330</v>
      </c>
      <c r="K1139" s="17" t="s">
        <v>1647</v>
      </c>
      <c r="L1139" s="236" t="s">
        <v>3465</v>
      </c>
      <c r="M1139" s="141" t="s">
        <v>383</v>
      </c>
      <c r="N1139" s="365" t="s">
        <v>6107</v>
      </c>
      <c r="O1139" s="3" t="s">
        <v>1382</v>
      </c>
      <c r="P1139" s="7" t="s">
        <v>1354</v>
      </c>
      <c r="Q1139" s="3" t="s">
        <v>1195</v>
      </c>
      <c r="R1139" s="3">
        <v>5</v>
      </c>
      <c r="S1139" s="75">
        <v>3000</v>
      </c>
      <c r="T1139" s="299">
        <v>0</v>
      </c>
      <c r="U1139" s="303">
        <f t="shared" ref="U1139:U1140" si="149">T1139*1.12</f>
        <v>0</v>
      </c>
      <c r="V1139" s="9" t="s">
        <v>1341</v>
      </c>
      <c r="W1139" s="153" t="s">
        <v>1410</v>
      </c>
      <c r="X1139" s="244" t="s">
        <v>9103</v>
      </c>
    </row>
    <row r="1140" spans="1:24" s="226" customFormat="1" ht="102">
      <c r="A1140" s="9" t="s">
        <v>7121</v>
      </c>
      <c r="B1140" s="3" t="s">
        <v>1332</v>
      </c>
      <c r="C1140" s="248" t="s">
        <v>3503</v>
      </c>
      <c r="D1140" s="3" t="s">
        <v>3506</v>
      </c>
      <c r="E1140" s="3" t="s">
        <v>3507</v>
      </c>
      <c r="F1140" s="244"/>
      <c r="G1140" s="241" t="s">
        <v>384</v>
      </c>
      <c r="H1140" s="242">
        <v>0</v>
      </c>
      <c r="I1140" s="34">
        <v>470000000</v>
      </c>
      <c r="J1140" s="21" t="s">
        <v>1330</v>
      </c>
      <c r="K1140" s="17" t="s">
        <v>1647</v>
      </c>
      <c r="L1140" s="236" t="s">
        <v>3465</v>
      </c>
      <c r="M1140" s="141" t="s">
        <v>383</v>
      </c>
      <c r="N1140" s="365" t="s">
        <v>6107</v>
      </c>
      <c r="O1140" s="3" t="s">
        <v>1382</v>
      </c>
      <c r="P1140" s="7" t="s">
        <v>1354</v>
      </c>
      <c r="Q1140" s="3" t="s">
        <v>1195</v>
      </c>
      <c r="R1140" s="3">
        <v>5</v>
      </c>
      <c r="S1140" s="396">
        <v>11929.08</v>
      </c>
      <c r="T1140" s="299">
        <v>0</v>
      </c>
      <c r="U1140" s="303">
        <f t="shared" si="149"/>
        <v>0</v>
      </c>
      <c r="V1140" s="9" t="s">
        <v>1341</v>
      </c>
      <c r="W1140" s="153" t="s">
        <v>1410</v>
      </c>
      <c r="X1140" s="244" t="s">
        <v>9103</v>
      </c>
    </row>
    <row r="1141" spans="1:24" s="226" customFormat="1" ht="102">
      <c r="A1141" s="9" t="s">
        <v>7122</v>
      </c>
      <c r="B1141" s="3" t="s">
        <v>1332</v>
      </c>
      <c r="C1141" s="248" t="s">
        <v>3508</v>
      </c>
      <c r="D1141" s="249" t="s">
        <v>3509</v>
      </c>
      <c r="E1141" s="1" t="s">
        <v>3510</v>
      </c>
      <c r="F1141" s="244"/>
      <c r="G1141" s="241" t="s">
        <v>384</v>
      </c>
      <c r="H1141" s="242">
        <v>0</v>
      </c>
      <c r="I1141" s="34">
        <v>470000000</v>
      </c>
      <c r="J1141" s="21" t="s">
        <v>1330</v>
      </c>
      <c r="K1141" s="17" t="s">
        <v>1647</v>
      </c>
      <c r="L1141" s="236" t="s">
        <v>3465</v>
      </c>
      <c r="M1141" s="141" t="s">
        <v>383</v>
      </c>
      <c r="N1141" s="364" t="s">
        <v>6108</v>
      </c>
      <c r="O1141" s="3" t="s">
        <v>1382</v>
      </c>
      <c r="P1141" s="7" t="s">
        <v>1354</v>
      </c>
      <c r="Q1141" s="3" t="s">
        <v>1195</v>
      </c>
      <c r="R1141" s="9">
        <v>3</v>
      </c>
      <c r="S1141" s="9">
        <v>16521.12</v>
      </c>
      <c r="T1141" s="299">
        <v>0</v>
      </c>
      <c r="U1141" s="83">
        <f t="shared" si="144"/>
        <v>0</v>
      </c>
      <c r="V1141" s="9" t="s">
        <v>1341</v>
      </c>
      <c r="W1141" s="153" t="s">
        <v>1410</v>
      </c>
      <c r="X1141" s="244" t="s">
        <v>9103</v>
      </c>
    </row>
    <row r="1142" spans="1:24" s="226" customFormat="1" ht="102">
      <c r="A1142" s="9" t="s">
        <v>7123</v>
      </c>
      <c r="B1142" s="3" t="s">
        <v>1332</v>
      </c>
      <c r="C1142" s="248" t="s">
        <v>3508</v>
      </c>
      <c r="D1142" s="249" t="s">
        <v>3511</v>
      </c>
      <c r="E1142" s="1" t="s">
        <v>3512</v>
      </c>
      <c r="F1142" s="244"/>
      <c r="G1142" s="241" t="s">
        <v>384</v>
      </c>
      <c r="H1142" s="242">
        <v>0</v>
      </c>
      <c r="I1142" s="34">
        <v>470000000</v>
      </c>
      <c r="J1142" s="21" t="s">
        <v>1330</v>
      </c>
      <c r="K1142" s="17" t="s">
        <v>1647</v>
      </c>
      <c r="L1142" s="236" t="s">
        <v>3465</v>
      </c>
      <c r="M1142" s="141" t="s">
        <v>383</v>
      </c>
      <c r="N1142" s="364" t="s">
        <v>6108</v>
      </c>
      <c r="O1142" s="3" t="s">
        <v>1382</v>
      </c>
      <c r="P1142" s="7" t="s">
        <v>1354</v>
      </c>
      <c r="Q1142" s="3" t="s">
        <v>1195</v>
      </c>
      <c r="R1142" s="9">
        <v>3</v>
      </c>
      <c r="S1142" s="9">
        <v>13266.96</v>
      </c>
      <c r="T1142" s="299">
        <v>0</v>
      </c>
      <c r="U1142" s="83">
        <f t="shared" si="144"/>
        <v>0</v>
      </c>
      <c r="V1142" s="9" t="s">
        <v>1341</v>
      </c>
      <c r="W1142" s="153" t="s">
        <v>1410</v>
      </c>
      <c r="X1142" s="244" t="s">
        <v>9103</v>
      </c>
    </row>
    <row r="1143" spans="1:24" s="226" customFormat="1" ht="102">
      <c r="A1143" s="9" t="s">
        <v>7124</v>
      </c>
      <c r="B1143" s="3" t="s">
        <v>1332</v>
      </c>
      <c r="C1143" s="248" t="s">
        <v>3508</v>
      </c>
      <c r="D1143" s="249" t="s">
        <v>3513</v>
      </c>
      <c r="E1143" s="1" t="s">
        <v>3514</v>
      </c>
      <c r="F1143" s="244"/>
      <c r="G1143" s="241" t="s">
        <v>384</v>
      </c>
      <c r="H1143" s="242">
        <v>0</v>
      </c>
      <c r="I1143" s="34">
        <v>470000000</v>
      </c>
      <c r="J1143" s="21" t="s">
        <v>1330</v>
      </c>
      <c r="K1143" s="17" t="s">
        <v>1647</v>
      </c>
      <c r="L1143" s="236" t="s">
        <v>3465</v>
      </c>
      <c r="M1143" s="141" t="s">
        <v>383</v>
      </c>
      <c r="N1143" s="364" t="s">
        <v>6108</v>
      </c>
      <c r="O1143" s="3" t="s">
        <v>1382</v>
      </c>
      <c r="P1143" s="7" t="s">
        <v>1354</v>
      </c>
      <c r="Q1143" s="3" t="s">
        <v>1195</v>
      </c>
      <c r="R1143" s="9">
        <v>3</v>
      </c>
      <c r="S1143" s="9">
        <v>13016.640000000001</v>
      </c>
      <c r="T1143" s="299">
        <v>0</v>
      </c>
      <c r="U1143" s="83">
        <f t="shared" ref="U1143:U1149" si="150">T1143*1.12</f>
        <v>0</v>
      </c>
      <c r="V1143" s="9" t="s">
        <v>1341</v>
      </c>
      <c r="W1143" s="153" t="s">
        <v>1410</v>
      </c>
      <c r="X1143" s="244" t="s">
        <v>9103</v>
      </c>
    </row>
    <row r="1144" spans="1:24" s="226" customFormat="1" ht="102">
      <c r="A1144" s="9" t="s">
        <v>7125</v>
      </c>
      <c r="B1144" s="3" t="s">
        <v>1332</v>
      </c>
      <c r="C1144" s="248" t="s">
        <v>3508</v>
      </c>
      <c r="D1144" s="249" t="s">
        <v>3515</v>
      </c>
      <c r="E1144" s="1" t="s">
        <v>3516</v>
      </c>
      <c r="F1144" s="244"/>
      <c r="G1144" s="241" t="s">
        <v>384</v>
      </c>
      <c r="H1144" s="242">
        <v>0</v>
      </c>
      <c r="I1144" s="34">
        <v>470000000</v>
      </c>
      <c r="J1144" s="21" t="s">
        <v>1330</v>
      </c>
      <c r="K1144" s="17" t="s">
        <v>1647</v>
      </c>
      <c r="L1144" s="236" t="s">
        <v>3465</v>
      </c>
      <c r="M1144" s="141" t="s">
        <v>383</v>
      </c>
      <c r="N1144" s="364" t="s">
        <v>6108</v>
      </c>
      <c r="O1144" s="3" t="s">
        <v>1382</v>
      </c>
      <c r="P1144" s="7" t="s">
        <v>1354</v>
      </c>
      <c r="Q1144" s="3" t="s">
        <v>1195</v>
      </c>
      <c r="R1144" s="3">
        <v>3</v>
      </c>
      <c r="S1144" s="3">
        <v>13767.6</v>
      </c>
      <c r="T1144" s="299">
        <v>0</v>
      </c>
      <c r="U1144" s="83">
        <f t="shared" si="150"/>
        <v>0</v>
      </c>
      <c r="V1144" s="9" t="s">
        <v>1341</v>
      </c>
      <c r="W1144" s="153" t="s">
        <v>1410</v>
      </c>
      <c r="X1144" s="244" t="s">
        <v>9103</v>
      </c>
    </row>
    <row r="1145" spans="1:24" s="226" customFormat="1" ht="102">
      <c r="A1145" s="9" t="s">
        <v>7126</v>
      </c>
      <c r="B1145" s="3" t="s">
        <v>1332</v>
      </c>
      <c r="C1145" s="248" t="s">
        <v>3508</v>
      </c>
      <c r="D1145" s="249" t="s">
        <v>3517</v>
      </c>
      <c r="E1145" s="1" t="s">
        <v>3518</v>
      </c>
      <c r="F1145" s="244"/>
      <c r="G1145" s="241" t="s">
        <v>384</v>
      </c>
      <c r="H1145" s="242">
        <v>0</v>
      </c>
      <c r="I1145" s="34">
        <v>470000000</v>
      </c>
      <c r="J1145" s="21" t="s">
        <v>1330</v>
      </c>
      <c r="K1145" s="17" t="s">
        <v>1647</v>
      </c>
      <c r="L1145" s="236" t="s">
        <v>3465</v>
      </c>
      <c r="M1145" s="141" t="s">
        <v>383</v>
      </c>
      <c r="N1145" s="364" t="s">
        <v>6108</v>
      </c>
      <c r="O1145" s="3" t="s">
        <v>1382</v>
      </c>
      <c r="P1145" s="7" t="s">
        <v>1354</v>
      </c>
      <c r="Q1145" s="3" t="s">
        <v>1195</v>
      </c>
      <c r="R1145" s="9">
        <v>3</v>
      </c>
      <c r="S1145" s="4">
        <v>16771.439999999999</v>
      </c>
      <c r="T1145" s="299">
        <v>0</v>
      </c>
      <c r="U1145" s="83">
        <f t="shared" si="150"/>
        <v>0</v>
      </c>
      <c r="V1145" s="9" t="s">
        <v>1341</v>
      </c>
      <c r="W1145" s="153" t="s">
        <v>1410</v>
      </c>
      <c r="X1145" s="244" t="s">
        <v>9103</v>
      </c>
    </row>
    <row r="1146" spans="1:24" s="226" customFormat="1" ht="102">
      <c r="A1146" s="9" t="s">
        <v>7127</v>
      </c>
      <c r="B1146" s="3" t="s">
        <v>1332</v>
      </c>
      <c r="C1146" s="187" t="s">
        <v>3519</v>
      </c>
      <c r="D1146" s="249" t="s">
        <v>3520</v>
      </c>
      <c r="E1146" s="1" t="s">
        <v>3521</v>
      </c>
      <c r="F1146" s="244"/>
      <c r="G1146" s="241" t="s">
        <v>384</v>
      </c>
      <c r="H1146" s="242">
        <v>0</v>
      </c>
      <c r="I1146" s="34">
        <v>470000000</v>
      </c>
      <c r="J1146" s="21" t="s">
        <v>1330</v>
      </c>
      <c r="K1146" s="17" t="s">
        <v>1647</v>
      </c>
      <c r="L1146" s="236" t="s">
        <v>3465</v>
      </c>
      <c r="M1146" s="141" t="s">
        <v>383</v>
      </c>
      <c r="N1146" s="364" t="s">
        <v>6108</v>
      </c>
      <c r="O1146" s="3" t="s">
        <v>1382</v>
      </c>
      <c r="P1146" s="7" t="s">
        <v>1354</v>
      </c>
      <c r="Q1146" s="3" t="s">
        <v>1195</v>
      </c>
      <c r="R1146" s="9">
        <v>10</v>
      </c>
      <c r="S1146" s="4">
        <v>2753.52</v>
      </c>
      <c r="T1146" s="299">
        <v>0</v>
      </c>
      <c r="U1146" s="83">
        <f t="shared" si="150"/>
        <v>0</v>
      </c>
      <c r="V1146" s="9" t="s">
        <v>1341</v>
      </c>
      <c r="W1146" s="153" t="s">
        <v>1410</v>
      </c>
      <c r="X1146" s="244" t="s">
        <v>9103</v>
      </c>
    </row>
    <row r="1147" spans="1:24" s="226" customFormat="1" ht="102">
      <c r="A1147" s="9" t="s">
        <v>7128</v>
      </c>
      <c r="B1147" s="3" t="s">
        <v>1332</v>
      </c>
      <c r="C1147" s="187" t="s">
        <v>3519</v>
      </c>
      <c r="D1147" s="249" t="s">
        <v>3522</v>
      </c>
      <c r="E1147" s="1" t="s">
        <v>3523</v>
      </c>
      <c r="F1147" s="244"/>
      <c r="G1147" s="241" t="s">
        <v>384</v>
      </c>
      <c r="H1147" s="242">
        <v>0</v>
      </c>
      <c r="I1147" s="34">
        <v>470000000</v>
      </c>
      <c r="J1147" s="21" t="s">
        <v>1330</v>
      </c>
      <c r="K1147" s="17" t="s">
        <v>1647</v>
      </c>
      <c r="L1147" s="236" t="s">
        <v>3465</v>
      </c>
      <c r="M1147" s="141" t="s">
        <v>383</v>
      </c>
      <c r="N1147" s="364" t="s">
        <v>6108</v>
      </c>
      <c r="O1147" s="3" t="s">
        <v>1382</v>
      </c>
      <c r="P1147" s="7" t="s">
        <v>1354</v>
      </c>
      <c r="Q1147" s="3" t="s">
        <v>1195</v>
      </c>
      <c r="R1147" s="9">
        <v>10</v>
      </c>
      <c r="S1147" s="9">
        <v>2753.52</v>
      </c>
      <c r="T1147" s="299">
        <v>0</v>
      </c>
      <c r="U1147" s="83">
        <f t="shared" si="150"/>
        <v>0</v>
      </c>
      <c r="V1147" s="9" t="s">
        <v>1341</v>
      </c>
      <c r="W1147" s="153" t="s">
        <v>1410</v>
      </c>
      <c r="X1147" s="244" t="s">
        <v>9103</v>
      </c>
    </row>
    <row r="1148" spans="1:24" s="226" customFormat="1" ht="102">
      <c r="A1148" s="9" t="s">
        <v>7129</v>
      </c>
      <c r="B1148" s="3" t="s">
        <v>1332</v>
      </c>
      <c r="C1148" s="187" t="s">
        <v>3519</v>
      </c>
      <c r="D1148" s="249" t="s">
        <v>3524</v>
      </c>
      <c r="E1148" s="1" t="s">
        <v>3525</v>
      </c>
      <c r="F1148" s="244"/>
      <c r="G1148" s="241" t="s">
        <v>384</v>
      </c>
      <c r="H1148" s="242">
        <v>0</v>
      </c>
      <c r="I1148" s="34">
        <v>470000000</v>
      </c>
      <c r="J1148" s="21" t="s">
        <v>1330</v>
      </c>
      <c r="K1148" s="17" t="s">
        <v>1647</v>
      </c>
      <c r="L1148" s="236" t="s">
        <v>3465</v>
      </c>
      <c r="M1148" s="141" t="s">
        <v>383</v>
      </c>
      <c r="N1148" s="364" t="s">
        <v>6108</v>
      </c>
      <c r="O1148" s="3" t="s">
        <v>1382</v>
      </c>
      <c r="P1148" s="7" t="s">
        <v>1354</v>
      </c>
      <c r="Q1148" s="3" t="s">
        <v>1195</v>
      </c>
      <c r="R1148" s="9">
        <v>10</v>
      </c>
      <c r="S1148" s="9">
        <v>2753.52</v>
      </c>
      <c r="T1148" s="299">
        <v>0</v>
      </c>
      <c r="U1148" s="83">
        <f t="shared" si="150"/>
        <v>0</v>
      </c>
      <c r="V1148" s="9" t="s">
        <v>1341</v>
      </c>
      <c r="W1148" s="153" t="s">
        <v>1410</v>
      </c>
      <c r="X1148" s="244" t="s">
        <v>9103</v>
      </c>
    </row>
    <row r="1149" spans="1:24" s="226" customFormat="1" ht="102">
      <c r="A1149" s="9" t="s">
        <v>7130</v>
      </c>
      <c r="B1149" s="3" t="s">
        <v>1332</v>
      </c>
      <c r="C1149" s="187" t="s">
        <v>3519</v>
      </c>
      <c r="D1149" s="249" t="s">
        <v>3526</v>
      </c>
      <c r="E1149" s="1" t="s">
        <v>3527</v>
      </c>
      <c r="F1149" s="244"/>
      <c r="G1149" s="241" t="s">
        <v>384</v>
      </c>
      <c r="H1149" s="242">
        <v>0</v>
      </c>
      <c r="I1149" s="34">
        <v>470000000</v>
      </c>
      <c r="J1149" s="21" t="s">
        <v>1330</v>
      </c>
      <c r="K1149" s="17" t="s">
        <v>1647</v>
      </c>
      <c r="L1149" s="236" t="s">
        <v>3465</v>
      </c>
      <c r="M1149" s="141" t="s">
        <v>383</v>
      </c>
      <c r="N1149" s="364" t="s">
        <v>6108</v>
      </c>
      <c r="O1149" s="3" t="s">
        <v>1382</v>
      </c>
      <c r="P1149" s="7" t="s">
        <v>1354</v>
      </c>
      <c r="Q1149" s="3" t="s">
        <v>1195</v>
      </c>
      <c r="R1149" s="9">
        <v>10</v>
      </c>
      <c r="S1149" s="9">
        <v>2753.52</v>
      </c>
      <c r="T1149" s="299">
        <v>0</v>
      </c>
      <c r="U1149" s="83">
        <f t="shared" si="150"/>
        <v>0</v>
      </c>
      <c r="V1149" s="9" t="s">
        <v>1341</v>
      </c>
      <c r="W1149" s="153" t="s">
        <v>1410</v>
      </c>
      <c r="X1149" s="244" t="s">
        <v>9103</v>
      </c>
    </row>
    <row r="1150" spans="1:24" s="226" customFormat="1" ht="102">
      <c r="A1150" s="9" t="s">
        <v>7131</v>
      </c>
      <c r="B1150" s="3" t="s">
        <v>1332</v>
      </c>
      <c r="C1150" s="221" t="s">
        <v>3528</v>
      </c>
      <c r="D1150" s="250" t="s">
        <v>3529</v>
      </c>
      <c r="E1150" s="1" t="s">
        <v>3530</v>
      </c>
      <c r="F1150" s="244"/>
      <c r="G1150" s="241" t="s">
        <v>384</v>
      </c>
      <c r="H1150" s="242">
        <v>0</v>
      </c>
      <c r="I1150" s="34">
        <v>470000000</v>
      </c>
      <c r="J1150" s="21" t="s">
        <v>1330</v>
      </c>
      <c r="K1150" s="17" t="s">
        <v>1647</v>
      </c>
      <c r="L1150" s="236" t="s">
        <v>3465</v>
      </c>
      <c r="M1150" s="141" t="s">
        <v>383</v>
      </c>
      <c r="N1150" s="364" t="s">
        <v>6108</v>
      </c>
      <c r="O1150" s="3" t="s">
        <v>1382</v>
      </c>
      <c r="P1150" s="7" t="s">
        <v>1354</v>
      </c>
      <c r="Q1150" s="3" t="s">
        <v>1195</v>
      </c>
      <c r="R1150" s="9">
        <v>10</v>
      </c>
      <c r="S1150" s="9">
        <v>1862.6279999999999</v>
      </c>
      <c r="T1150" s="243">
        <f t="shared" si="147"/>
        <v>18626.28</v>
      </c>
      <c r="U1150" s="83">
        <f t="shared" si="144"/>
        <v>20861.4336</v>
      </c>
      <c r="V1150" s="9" t="s">
        <v>1341</v>
      </c>
      <c r="W1150" s="153" t="s">
        <v>1410</v>
      </c>
      <c r="X1150" s="244"/>
    </row>
    <row r="1151" spans="1:24" s="226" customFormat="1" ht="102">
      <c r="A1151" s="9" t="s">
        <v>7132</v>
      </c>
      <c r="B1151" s="3" t="s">
        <v>1332</v>
      </c>
      <c r="C1151" s="221" t="s">
        <v>3531</v>
      </c>
      <c r="D1151" s="250" t="s">
        <v>3532</v>
      </c>
      <c r="E1151" s="1" t="s">
        <v>3533</v>
      </c>
      <c r="F1151" s="244"/>
      <c r="G1151" s="241" t="s">
        <v>384</v>
      </c>
      <c r="H1151" s="242">
        <v>0</v>
      </c>
      <c r="I1151" s="34">
        <v>470000000</v>
      </c>
      <c r="J1151" s="21" t="s">
        <v>1330</v>
      </c>
      <c r="K1151" s="17" t="s">
        <v>1647</v>
      </c>
      <c r="L1151" s="236" t="s">
        <v>3465</v>
      </c>
      <c r="M1151" s="141" t="s">
        <v>383</v>
      </c>
      <c r="N1151" s="364" t="s">
        <v>6108</v>
      </c>
      <c r="O1151" s="3" t="s">
        <v>1382</v>
      </c>
      <c r="P1151" s="7" t="s">
        <v>1354</v>
      </c>
      <c r="Q1151" s="3" t="s">
        <v>1195</v>
      </c>
      <c r="R1151" s="9">
        <v>10</v>
      </c>
      <c r="S1151" s="9">
        <v>1054.32</v>
      </c>
      <c r="T1151" s="243">
        <f t="shared" si="147"/>
        <v>10543.199999999999</v>
      </c>
      <c r="U1151" s="83">
        <f t="shared" si="144"/>
        <v>11808.384</v>
      </c>
      <c r="V1151" s="9" t="s">
        <v>1341</v>
      </c>
      <c r="W1151" s="153" t="s">
        <v>1410</v>
      </c>
      <c r="X1151" s="244"/>
    </row>
    <row r="1152" spans="1:24" s="226" customFormat="1" ht="102">
      <c r="A1152" s="9" t="s">
        <v>7133</v>
      </c>
      <c r="B1152" s="3" t="s">
        <v>1332</v>
      </c>
      <c r="C1152" s="221" t="s">
        <v>3534</v>
      </c>
      <c r="D1152" s="250" t="s">
        <v>3529</v>
      </c>
      <c r="E1152" s="1" t="s">
        <v>3535</v>
      </c>
      <c r="F1152" s="244"/>
      <c r="G1152" s="241" t="s">
        <v>384</v>
      </c>
      <c r="H1152" s="242">
        <v>0</v>
      </c>
      <c r="I1152" s="34">
        <v>470000000</v>
      </c>
      <c r="J1152" s="21" t="s">
        <v>1330</v>
      </c>
      <c r="K1152" s="17" t="s">
        <v>1647</v>
      </c>
      <c r="L1152" s="236" t="s">
        <v>3465</v>
      </c>
      <c r="M1152" s="141" t="s">
        <v>383</v>
      </c>
      <c r="N1152" s="364" t="s">
        <v>6108</v>
      </c>
      <c r="O1152" s="3" t="s">
        <v>1382</v>
      </c>
      <c r="P1152" s="7" t="s">
        <v>1354</v>
      </c>
      <c r="Q1152" s="3" t="s">
        <v>1195</v>
      </c>
      <c r="R1152" s="9">
        <v>10</v>
      </c>
      <c r="S1152" s="9">
        <v>789.12</v>
      </c>
      <c r="T1152" s="243">
        <f t="shared" si="147"/>
        <v>7891.2</v>
      </c>
      <c r="U1152" s="83">
        <f t="shared" si="144"/>
        <v>8838.1440000000002</v>
      </c>
      <c r="V1152" s="9" t="s">
        <v>1341</v>
      </c>
      <c r="W1152" s="153" t="s">
        <v>1410</v>
      </c>
      <c r="X1152" s="244"/>
    </row>
    <row r="1153" spans="1:24" s="226" customFormat="1" ht="102">
      <c r="A1153" s="9" t="s">
        <v>7134</v>
      </c>
      <c r="B1153" s="3" t="s">
        <v>1332</v>
      </c>
      <c r="C1153" s="221" t="s">
        <v>3536</v>
      </c>
      <c r="D1153" s="250" t="s">
        <v>3532</v>
      </c>
      <c r="E1153" s="1" t="s">
        <v>3537</v>
      </c>
      <c r="F1153" s="244"/>
      <c r="G1153" s="241" t="s">
        <v>384</v>
      </c>
      <c r="H1153" s="242">
        <v>0</v>
      </c>
      <c r="I1153" s="34">
        <v>470000000</v>
      </c>
      <c r="J1153" s="21" t="s">
        <v>1330</v>
      </c>
      <c r="K1153" s="17" t="s">
        <v>1647</v>
      </c>
      <c r="L1153" s="236" t="s">
        <v>3465</v>
      </c>
      <c r="M1153" s="141" t="s">
        <v>383</v>
      </c>
      <c r="N1153" s="364" t="s">
        <v>6108</v>
      </c>
      <c r="O1153" s="3" t="s">
        <v>1382</v>
      </c>
      <c r="P1153" s="7" t="s">
        <v>1354</v>
      </c>
      <c r="Q1153" s="3" t="s">
        <v>1195</v>
      </c>
      <c r="R1153" s="3">
        <v>10</v>
      </c>
      <c r="S1153" s="3">
        <v>694.07999999999993</v>
      </c>
      <c r="T1153" s="243">
        <f t="shared" si="147"/>
        <v>6940.7999999999993</v>
      </c>
      <c r="U1153" s="83">
        <f t="shared" si="144"/>
        <v>7773.6959999999999</v>
      </c>
      <c r="V1153" s="9" t="s">
        <v>1341</v>
      </c>
      <c r="W1153" s="153" t="s">
        <v>1410</v>
      </c>
      <c r="X1153" s="244"/>
    </row>
    <row r="1154" spans="1:24" s="226" customFormat="1" ht="102">
      <c r="A1154" s="9" t="s">
        <v>7135</v>
      </c>
      <c r="B1154" s="3" t="s">
        <v>1332</v>
      </c>
      <c r="C1154" s="221" t="s">
        <v>3538</v>
      </c>
      <c r="D1154" s="250" t="s">
        <v>3532</v>
      </c>
      <c r="E1154" s="1" t="s">
        <v>3539</v>
      </c>
      <c r="F1154" s="244"/>
      <c r="G1154" s="241" t="s">
        <v>384</v>
      </c>
      <c r="H1154" s="242">
        <v>0</v>
      </c>
      <c r="I1154" s="34">
        <v>470000000</v>
      </c>
      <c r="J1154" s="21" t="s">
        <v>1330</v>
      </c>
      <c r="K1154" s="17" t="s">
        <v>1647</v>
      </c>
      <c r="L1154" s="236" t="s">
        <v>3465</v>
      </c>
      <c r="M1154" s="141" t="s">
        <v>383</v>
      </c>
      <c r="N1154" s="364" t="s">
        <v>6108</v>
      </c>
      <c r="O1154" s="3" t="s">
        <v>1382</v>
      </c>
      <c r="P1154" s="7" t="s">
        <v>1354</v>
      </c>
      <c r="Q1154" s="3" t="s">
        <v>1195</v>
      </c>
      <c r="R1154" s="9">
        <v>30</v>
      </c>
      <c r="S1154" s="4">
        <v>1262.6879999999999</v>
      </c>
      <c r="T1154" s="243">
        <f t="shared" si="147"/>
        <v>37880.639999999999</v>
      </c>
      <c r="U1154" s="83">
        <f t="shared" si="144"/>
        <v>42426.316800000001</v>
      </c>
      <c r="V1154" s="9" t="s">
        <v>1341</v>
      </c>
      <c r="W1154" s="153" t="s">
        <v>1410</v>
      </c>
      <c r="X1154" s="244"/>
    </row>
    <row r="1155" spans="1:24" s="226" customFormat="1" ht="102">
      <c r="A1155" s="9" t="s">
        <v>7136</v>
      </c>
      <c r="B1155" s="3" t="s">
        <v>1332</v>
      </c>
      <c r="C1155" s="221" t="s">
        <v>3540</v>
      </c>
      <c r="D1155" s="250" t="s">
        <v>3529</v>
      </c>
      <c r="E1155" s="1" t="s">
        <v>3541</v>
      </c>
      <c r="F1155" s="244"/>
      <c r="G1155" s="241" t="s">
        <v>384</v>
      </c>
      <c r="H1155" s="242">
        <v>0</v>
      </c>
      <c r="I1155" s="34">
        <v>470000000</v>
      </c>
      <c r="J1155" s="21" t="s">
        <v>1330</v>
      </c>
      <c r="K1155" s="17" t="s">
        <v>1647</v>
      </c>
      <c r="L1155" s="236" t="s">
        <v>3465</v>
      </c>
      <c r="M1155" s="141" t="s">
        <v>383</v>
      </c>
      <c r="N1155" s="364" t="s">
        <v>6108</v>
      </c>
      <c r="O1155" s="3" t="s">
        <v>1382</v>
      </c>
      <c r="P1155" s="7" t="s">
        <v>1354</v>
      </c>
      <c r="Q1155" s="3" t="s">
        <v>1195</v>
      </c>
      <c r="R1155" s="9">
        <v>10</v>
      </c>
      <c r="S1155" s="4">
        <v>544.32000000000005</v>
      </c>
      <c r="T1155" s="243">
        <f t="shared" si="147"/>
        <v>5443.2000000000007</v>
      </c>
      <c r="U1155" s="83">
        <f t="shared" si="144"/>
        <v>6096.3840000000018</v>
      </c>
      <c r="V1155" s="9" t="s">
        <v>1341</v>
      </c>
      <c r="W1155" s="153" t="s">
        <v>1410</v>
      </c>
      <c r="X1155" s="244"/>
    </row>
    <row r="1156" spans="1:24" s="226" customFormat="1" ht="102">
      <c r="A1156" s="9" t="s">
        <v>7137</v>
      </c>
      <c r="B1156" s="3" t="s">
        <v>1332</v>
      </c>
      <c r="C1156" s="221" t="s">
        <v>3542</v>
      </c>
      <c r="D1156" s="250" t="s">
        <v>3532</v>
      </c>
      <c r="E1156" s="1" t="s">
        <v>3543</v>
      </c>
      <c r="F1156" s="244"/>
      <c r="G1156" s="241" t="s">
        <v>384</v>
      </c>
      <c r="H1156" s="242">
        <v>0</v>
      </c>
      <c r="I1156" s="34">
        <v>470000000</v>
      </c>
      <c r="J1156" s="21" t="s">
        <v>1330</v>
      </c>
      <c r="K1156" s="17" t="s">
        <v>1647</v>
      </c>
      <c r="L1156" s="236" t="s">
        <v>3465</v>
      </c>
      <c r="M1156" s="141" t="s">
        <v>383</v>
      </c>
      <c r="N1156" s="364" t="s">
        <v>6108</v>
      </c>
      <c r="O1156" s="3" t="s">
        <v>1382</v>
      </c>
      <c r="P1156" s="7" t="s">
        <v>1354</v>
      </c>
      <c r="Q1156" s="3" t="s">
        <v>1195</v>
      </c>
      <c r="R1156" s="9">
        <v>10</v>
      </c>
      <c r="S1156" s="9">
        <v>861.12</v>
      </c>
      <c r="T1156" s="243">
        <f t="shared" si="147"/>
        <v>8611.2000000000007</v>
      </c>
      <c r="U1156" s="83">
        <f t="shared" si="144"/>
        <v>9644.5440000000017</v>
      </c>
      <c r="V1156" s="9" t="s">
        <v>1341</v>
      </c>
      <c r="W1156" s="153" t="s">
        <v>1410</v>
      </c>
      <c r="X1156" s="244"/>
    </row>
    <row r="1157" spans="1:24" s="226" customFormat="1" ht="102">
      <c r="A1157" s="9" t="s">
        <v>7138</v>
      </c>
      <c r="B1157" s="3" t="s">
        <v>1332</v>
      </c>
      <c r="C1157" s="221" t="s">
        <v>3538</v>
      </c>
      <c r="D1157" s="250" t="s">
        <v>3529</v>
      </c>
      <c r="E1157" s="1" t="s">
        <v>3544</v>
      </c>
      <c r="F1157" s="244"/>
      <c r="G1157" s="241" t="s">
        <v>384</v>
      </c>
      <c r="H1157" s="242">
        <v>0</v>
      </c>
      <c r="I1157" s="34">
        <v>470000000</v>
      </c>
      <c r="J1157" s="21" t="s">
        <v>1330</v>
      </c>
      <c r="K1157" s="17" t="s">
        <v>1647</v>
      </c>
      <c r="L1157" s="236" t="s">
        <v>3465</v>
      </c>
      <c r="M1157" s="141" t="s">
        <v>383</v>
      </c>
      <c r="N1157" s="364" t="s">
        <v>6108</v>
      </c>
      <c r="O1157" s="3" t="s">
        <v>1382</v>
      </c>
      <c r="P1157" s="7" t="s">
        <v>1354</v>
      </c>
      <c r="Q1157" s="3" t="s">
        <v>1195</v>
      </c>
      <c r="R1157" s="9">
        <v>20</v>
      </c>
      <c r="S1157" s="9">
        <v>1300.32</v>
      </c>
      <c r="T1157" s="243">
        <f t="shared" si="147"/>
        <v>26006.399999999998</v>
      </c>
      <c r="U1157" s="83">
        <f t="shared" si="144"/>
        <v>29127.168000000001</v>
      </c>
      <c r="V1157" s="9" t="s">
        <v>1341</v>
      </c>
      <c r="W1157" s="153" t="s">
        <v>1410</v>
      </c>
      <c r="X1157" s="244"/>
    </row>
    <row r="1158" spans="1:24" s="226" customFormat="1" ht="102">
      <c r="A1158" s="9" t="s">
        <v>7139</v>
      </c>
      <c r="B1158" s="3" t="s">
        <v>1332</v>
      </c>
      <c r="C1158" s="221" t="s">
        <v>3545</v>
      </c>
      <c r="D1158" s="1" t="s">
        <v>3529</v>
      </c>
      <c r="E1158" s="1" t="s">
        <v>3546</v>
      </c>
      <c r="F1158" s="244"/>
      <c r="G1158" s="241" t="s">
        <v>384</v>
      </c>
      <c r="H1158" s="242">
        <v>0</v>
      </c>
      <c r="I1158" s="34">
        <v>470000000</v>
      </c>
      <c r="J1158" s="21" t="s">
        <v>1330</v>
      </c>
      <c r="K1158" s="17" t="s">
        <v>1647</v>
      </c>
      <c r="L1158" s="236" t="s">
        <v>3465</v>
      </c>
      <c r="M1158" s="141" t="s">
        <v>383</v>
      </c>
      <c r="N1158" s="364" t="s">
        <v>6108</v>
      </c>
      <c r="O1158" s="3" t="s">
        <v>1382</v>
      </c>
      <c r="P1158" s="7" t="s">
        <v>1354</v>
      </c>
      <c r="Q1158" s="3" t="s">
        <v>1195</v>
      </c>
      <c r="R1158" s="9">
        <v>15</v>
      </c>
      <c r="S1158" s="9">
        <v>1068</v>
      </c>
      <c r="T1158" s="243">
        <f t="shared" si="147"/>
        <v>16020</v>
      </c>
      <c r="U1158" s="83">
        <f t="shared" si="144"/>
        <v>17942.400000000001</v>
      </c>
      <c r="V1158" s="9" t="s">
        <v>1341</v>
      </c>
      <c r="W1158" s="153" t="s">
        <v>1410</v>
      </c>
      <c r="X1158" s="244"/>
    </row>
    <row r="1159" spans="1:24" s="226" customFormat="1" ht="102">
      <c r="A1159" s="9" t="s">
        <v>7140</v>
      </c>
      <c r="B1159" s="3" t="s">
        <v>1332</v>
      </c>
      <c r="C1159" s="221" t="s">
        <v>3547</v>
      </c>
      <c r="D1159" s="1" t="s">
        <v>3529</v>
      </c>
      <c r="E1159" s="1" t="s">
        <v>3548</v>
      </c>
      <c r="F1159" s="244"/>
      <c r="G1159" s="241" t="s">
        <v>384</v>
      </c>
      <c r="H1159" s="242">
        <v>0</v>
      </c>
      <c r="I1159" s="34">
        <v>470000000</v>
      </c>
      <c r="J1159" s="21" t="s">
        <v>1330</v>
      </c>
      <c r="K1159" s="17" t="s">
        <v>1647</v>
      </c>
      <c r="L1159" s="236" t="s">
        <v>3465</v>
      </c>
      <c r="M1159" s="141" t="s">
        <v>383</v>
      </c>
      <c r="N1159" s="364" t="s">
        <v>6108</v>
      </c>
      <c r="O1159" s="3" t="s">
        <v>1382</v>
      </c>
      <c r="P1159" s="7" t="s">
        <v>1354</v>
      </c>
      <c r="Q1159" s="3" t="s">
        <v>1195</v>
      </c>
      <c r="R1159" s="9">
        <v>15</v>
      </c>
      <c r="S1159" s="9">
        <v>1068</v>
      </c>
      <c r="T1159" s="243">
        <f t="shared" si="147"/>
        <v>16020</v>
      </c>
      <c r="U1159" s="83">
        <f t="shared" si="144"/>
        <v>17942.400000000001</v>
      </c>
      <c r="V1159" s="9" t="s">
        <v>1341</v>
      </c>
      <c r="W1159" s="153" t="s">
        <v>1410</v>
      </c>
      <c r="X1159" s="244"/>
    </row>
    <row r="1160" spans="1:24" s="226" customFormat="1" ht="102">
      <c r="A1160" s="9" t="s">
        <v>7141</v>
      </c>
      <c r="B1160" s="3" t="s">
        <v>1332</v>
      </c>
      <c r="C1160" s="251" t="s">
        <v>3549</v>
      </c>
      <c r="D1160" s="186" t="s">
        <v>3550</v>
      </c>
      <c r="E1160" s="186" t="s">
        <v>3551</v>
      </c>
      <c r="F1160" s="244"/>
      <c r="G1160" s="162" t="s">
        <v>385</v>
      </c>
      <c r="H1160" s="242">
        <v>0</v>
      </c>
      <c r="I1160" s="34">
        <v>470000000</v>
      </c>
      <c r="J1160" s="21" t="s">
        <v>1330</v>
      </c>
      <c r="K1160" s="17" t="s">
        <v>1647</v>
      </c>
      <c r="L1160" s="236" t="s">
        <v>3465</v>
      </c>
      <c r="M1160" s="141" t="s">
        <v>383</v>
      </c>
      <c r="N1160" s="365" t="s">
        <v>6109</v>
      </c>
      <c r="O1160" s="3" t="s">
        <v>1382</v>
      </c>
      <c r="P1160" s="7" t="s">
        <v>1354</v>
      </c>
      <c r="Q1160" s="3" t="s">
        <v>1195</v>
      </c>
      <c r="R1160" s="9">
        <v>6</v>
      </c>
      <c r="S1160" s="184">
        <v>16290.21</v>
      </c>
      <c r="T1160" s="299">
        <v>0</v>
      </c>
      <c r="U1160" s="303">
        <f t="shared" si="144"/>
        <v>0</v>
      </c>
      <c r="V1160" s="9" t="s">
        <v>1341</v>
      </c>
      <c r="W1160" s="153" t="s">
        <v>1410</v>
      </c>
      <c r="X1160" s="244">
        <v>8.2200000000000006</v>
      </c>
    </row>
    <row r="1161" spans="1:24" s="226" customFormat="1" ht="102">
      <c r="A1161" s="9" t="s">
        <v>9353</v>
      </c>
      <c r="B1161" s="3" t="s">
        <v>1332</v>
      </c>
      <c r="C1161" s="251" t="s">
        <v>3549</v>
      </c>
      <c r="D1161" s="186" t="s">
        <v>3550</v>
      </c>
      <c r="E1161" s="186" t="s">
        <v>3551</v>
      </c>
      <c r="F1161" s="244"/>
      <c r="G1161" s="162" t="s">
        <v>385</v>
      </c>
      <c r="H1161" s="242">
        <v>0.3</v>
      </c>
      <c r="I1161" s="34">
        <v>470000000</v>
      </c>
      <c r="J1161" s="21" t="s">
        <v>1330</v>
      </c>
      <c r="K1161" s="17" t="s">
        <v>1647</v>
      </c>
      <c r="L1161" s="236" t="s">
        <v>3465</v>
      </c>
      <c r="M1161" s="141" t="s">
        <v>383</v>
      </c>
      <c r="N1161" s="365" t="s">
        <v>6109</v>
      </c>
      <c r="O1161" s="3" t="s">
        <v>1382</v>
      </c>
      <c r="P1161" s="7" t="s">
        <v>1354</v>
      </c>
      <c r="Q1161" s="3" t="s">
        <v>1195</v>
      </c>
      <c r="R1161" s="9">
        <v>6</v>
      </c>
      <c r="S1161" s="184">
        <v>16290.21</v>
      </c>
      <c r="T1161" s="243">
        <f t="shared" ref="T1161" si="151">R1161*S1161</f>
        <v>97741.26</v>
      </c>
      <c r="U1161" s="83">
        <f t="shared" ref="U1161" si="152">T1161*1.12</f>
        <v>109470.21120000001</v>
      </c>
      <c r="V1161" s="9" t="s">
        <v>1331</v>
      </c>
      <c r="W1161" s="153" t="s">
        <v>1410</v>
      </c>
      <c r="X1161" s="244"/>
    </row>
    <row r="1162" spans="1:24" s="226" customFormat="1" ht="102">
      <c r="A1162" s="9" t="s">
        <v>7142</v>
      </c>
      <c r="B1162" s="3" t="s">
        <v>1332</v>
      </c>
      <c r="C1162" s="251" t="s">
        <v>3552</v>
      </c>
      <c r="D1162" s="186" t="s">
        <v>3550</v>
      </c>
      <c r="E1162" s="186" t="s">
        <v>3553</v>
      </c>
      <c r="F1162" s="244"/>
      <c r="G1162" s="162" t="s">
        <v>385</v>
      </c>
      <c r="H1162" s="242">
        <v>0</v>
      </c>
      <c r="I1162" s="34">
        <v>470000000</v>
      </c>
      <c r="J1162" s="21" t="s">
        <v>1330</v>
      </c>
      <c r="K1162" s="17" t="s">
        <v>1647</v>
      </c>
      <c r="L1162" s="236" t="s">
        <v>3465</v>
      </c>
      <c r="M1162" s="141" t="s">
        <v>383</v>
      </c>
      <c r="N1162" s="365" t="s">
        <v>6109</v>
      </c>
      <c r="O1162" s="3" t="s">
        <v>1382</v>
      </c>
      <c r="P1162" s="7" t="s">
        <v>1354</v>
      </c>
      <c r="Q1162" s="3" t="s">
        <v>1195</v>
      </c>
      <c r="R1162" s="9">
        <v>6</v>
      </c>
      <c r="S1162" s="184">
        <v>24376.79</v>
      </c>
      <c r="T1162" s="299">
        <v>0</v>
      </c>
      <c r="U1162" s="303">
        <f t="shared" si="144"/>
        <v>0</v>
      </c>
      <c r="V1162" s="9" t="s">
        <v>1341</v>
      </c>
      <c r="W1162" s="153" t="s">
        <v>1410</v>
      </c>
      <c r="X1162" s="244">
        <v>8.2200000000000006</v>
      </c>
    </row>
    <row r="1163" spans="1:24" s="226" customFormat="1" ht="102">
      <c r="A1163" s="9" t="s">
        <v>9354</v>
      </c>
      <c r="B1163" s="3" t="s">
        <v>1332</v>
      </c>
      <c r="C1163" s="251" t="s">
        <v>3552</v>
      </c>
      <c r="D1163" s="186" t="s">
        <v>3550</v>
      </c>
      <c r="E1163" s="186" t="s">
        <v>3553</v>
      </c>
      <c r="F1163" s="244"/>
      <c r="G1163" s="162" t="s">
        <v>385</v>
      </c>
      <c r="H1163" s="242">
        <v>0.3</v>
      </c>
      <c r="I1163" s="34">
        <v>470000000</v>
      </c>
      <c r="J1163" s="21" t="s">
        <v>1330</v>
      </c>
      <c r="K1163" s="17" t="s">
        <v>1647</v>
      </c>
      <c r="L1163" s="236" t="s">
        <v>3465</v>
      </c>
      <c r="M1163" s="141" t="s">
        <v>383</v>
      </c>
      <c r="N1163" s="365" t="s">
        <v>6109</v>
      </c>
      <c r="O1163" s="3" t="s">
        <v>1382</v>
      </c>
      <c r="P1163" s="7" t="s">
        <v>1354</v>
      </c>
      <c r="Q1163" s="3" t="s">
        <v>1195</v>
      </c>
      <c r="R1163" s="9">
        <v>6</v>
      </c>
      <c r="S1163" s="184">
        <v>24376.79</v>
      </c>
      <c r="T1163" s="243">
        <f t="shared" ref="T1163" si="153">R1163*S1163</f>
        <v>146260.74</v>
      </c>
      <c r="U1163" s="83">
        <f t="shared" ref="U1163" si="154">T1163*1.12</f>
        <v>163812.0288</v>
      </c>
      <c r="V1163" s="9" t="s">
        <v>1331</v>
      </c>
      <c r="W1163" s="153" t="s">
        <v>1410</v>
      </c>
      <c r="X1163" s="244"/>
    </row>
    <row r="1164" spans="1:24" s="226" customFormat="1" ht="102">
      <c r="A1164" s="9" t="s">
        <v>7143</v>
      </c>
      <c r="B1164" s="3" t="s">
        <v>1332</v>
      </c>
      <c r="C1164" s="251" t="s">
        <v>3554</v>
      </c>
      <c r="D1164" s="186" t="s">
        <v>3550</v>
      </c>
      <c r="E1164" s="186" t="s">
        <v>3555</v>
      </c>
      <c r="F1164" s="244"/>
      <c r="G1164" s="162" t="s">
        <v>385</v>
      </c>
      <c r="H1164" s="242">
        <v>0</v>
      </c>
      <c r="I1164" s="34">
        <v>470000000</v>
      </c>
      <c r="J1164" s="21" t="s">
        <v>1330</v>
      </c>
      <c r="K1164" s="17" t="s">
        <v>1647</v>
      </c>
      <c r="L1164" s="236" t="s">
        <v>3465</v>
      </c>
      <c r="M1164" s="141" t="s">
        <v>383</v>
      </c>
      <c r="N1164" s="365" t="s">
        <v>6109</v>
      </c>
      <c r="O1164" s="3" t="s">
        <v>1382</v>
      </c>
      <c r="P1164" s="7" t="s">
        <v>1354</v>
      </c>
      <c r="Q1164" s="3" t="s">
        <v>1195</v>
      </c>
      <c r="R1164" s="9">
        <v>6</v>
      </c>
      <c r="S1164" s="184">
        <v>22957.93</v>
      </c>
      <c r="T1164" s="299">
        <v>0</v>
      </c>
      <c r="U1164" s="303">
        <f t="shared" si="144"/>
        <v>0</v>
      </c>
      <c r="V1164" s="9" t="s">
        <v>1341</v>
      </c>
      <c r="W1164" s="153" t="s">
        <v>1410</v>
      </c>
      <c r="X1164" s="244">
        <v>8.2200000000000006</v>
      </c>
    </row>
    <row r="1165" spans="1:24" s="226" customFormat="1" ht="102">
      <c r="A1165" s="9" t="s">
        <v>9355</v>
      </c>
      <c r="B1165" s="3" t="s">
        <v>1332</v>
      </c>
      <c r="C1165" s="251" t="s">
        <v>3554</v>
      </c>
      <c r="D1165" s="186" t="s">
        <v>3550</v>
      </c>
      <c r="E1165" s="186" t="s">
        <v>3555</v>
      </c>
      <c r="F1165" s="244"/>
      <c r="G1165" s="162" t="s">
        <v>385</v>
      </c>
      <c r="H1165" s="242">
        <v>0.3</v>
      </c>
      <c r="I1165" s="34">
        <v>470000000</v>
      </c>
      <c r="J1165" s="21" t="s">
        <v>1330</v>
      </c>
      <c r="K1165" s="17" t="s">
        <v>1647</v>
      </c>
      <c r="L1165" s="236" t="s">
        <v>3465</v>
      </c>
      <c r="M1165" s="141" t="s">
        <v>383</v>
      </c>
      <c r="N1165" s="365" t="s">
        <v>6109</v>
      </c>
      <c r="O1165" s="3" t="s">
        <v>1382</v>
      </c>
      <c r="P1165" s="7" t="s">
        <v>1354</v>
      </c>
      <c r="Q1165" s="3" t="s">
        <v>1195</v>
      </c>
      <c r="R1165" s="9">
        <v>6</v>
      </c>
      <c r="S1165" s="184">
        <v>22957.93</v>
      </c>
      <c r="T1165" s="243">
        <f t="shared" ref="T1165" si="155">R1165*S1165</f>
        <v>137747.58000000002</v>
      </c>
      <c r="U1165" s="83">
        <f t="shared" ref="U1165" si="156">T1165*1.12</f>
        <v>154277.28960000005</v>
      </c>
      <c r="V1165" s="9" t="s">
        <v>1331</v>
      </c>
      <c r="W1165" s="153" t="s">
        <v>1410</v>
      </c>
      <c r="X1165" s="244"/>
    </row>
    <row r="1166" spans="1:24" s="226" customFormat="1" ht="102">
      <c r="A1166" s="9" t="s">
        <v>7144</v>
      </c>
      <c r="B1166" s="3" t="s">
        <v>1332</v>
      </c>
      <c r="C1166" s="251" t="s">
        <v>3556</v>
      </c>
      <c r="D1166" s="186" t="s">
        <v>3550</v>
      </c>
      <c r="E1166" s="186" t="s">
        <v>3557</v>
      </c>
      <c r="F1166" s="244"/>
      <c r="G1166" s="162" t="s">
        <v>385</v>
      </c>
      <c r="H1166" s="242">
        <v>0</v>
      </c>
      <c r="I1166" s="34">
        <v>470000000</v>
      </c>
      <c r="J1166" s="21" t="s">
        <v>1330</v>
      </c>
      <c r="K1166" s="17" t="s">
        <v>1647</v>
      </c>
      <c r="L1166" s="236" t="s">
        <v>3465</v>
      </c>
      <c r="M1166" s="141" t="s">
        <v>383</v>
      </c>
      <c r="N1166" s="365" t="s">
        <v>6109</v>
      </c>
      <c r="O1166" s="3" t="s">
        <v>1382</v>
      </c>
      <c r="P1166" s="7" t="s">
        <v>1354</v>
      </c>
      <c r="Q1166" s="3" t="s">
        <v>1195</v>
      </c>
      <c r="R1166" s="3">
        <v>6</v>
      </c>
      <c r="S1166" s="184">
        <v>46734.86</v>
      </c>
      <c r="T1166" s="299">
        <v>0</v>
      </c>
      <c r="U1166" s="303">
        <f t="shared" si="144"/>
        <v>0</v>
      </c>
      <c r="V1166" s="9" t="s">
        <v>1341</v>
      </c>
      <c r="W1166" s="153" t="s">
        <v>1410</v>
      </c>
      <c r="X1166" s="244">
        <v>8.2200000000000006</v>
      </c>
    </row>
    <row r="1167" spans="1:24" s="226" customFormat="1" ht="102">
      <c r="A1167" s="9" t="s">
        <v>9356</v>
      </c>
      <c r="B1167" s="3" t="s">
        <v>1332</v>
      </c>
      <c r="C1167" s="251" t="s">
        <v>3556</v>
      </c>
      <c r="D1167" s="186" t="s">
        <v>3550</v>
      </c>
      <c r="E1167" s="186" t="s">
        <v>3557</v>
      </c>
      <c r="F1167" s="244"/>
      <c r="G1167" s="162" t="s">
        <v>385</v>
      </c>
      <c r="H1167" s="242">
        <v>0.3</v>
      </c>
      <c r="I1167" s="34">
        <v>470000000</v>
      </c>
      <c r="J1167" s="21" t="s">
        <v>1330</v>
      </c>
      <c r="K1167" s="17" t="s">
        <v>1647</v>
      </c>
      <c r="L1167" s="236" t="s">
        <v>3465</v>
      </c>
      <c r="M1167" s="141" t="s">
        <v>383</v>
      </c>
      <c r="N1167" s="365" t="s">
        <v>6109</v>
      </c>
      <c r="O1167" s="3" t="s">
        <v>1382</v>
      </c>
      <c r="P1167" s="7" t="s">
        <v>1354</v>
      </c>
      <c r="Q1167" s="3" t="s">
        <v>1195</v>
      </c>
      <c r="R1167" s="3">
        <v>6</v>
      </c>
      <c r="S1167" s="184">
        <v>46734.86</v>
      </c>
      <c r="T1167" s="243">
        <f t="shared" ref="T1167" si="157">R1167*S1167</f>
        <v>280409.16000000003</v>
      </c>
      <c r="U1167" s="83">
        <f t="shared" ref="U1167" si="158">T1167*1.12</f>
        <v>314058.25920000009</v>
      </c>
      <c r="V1167" s="9" t="s">
        <v>1331</v>
      </c>
      <c r="W1167" s="153" t="s">
        <v>1410</v>
      </c>
      <c r="X1167" s="244"/>
    </row>
    <row r="1168" spans="1:24" s="226" customFormat="1" ht="102">
      <c r="A1168" s="9" t="s">
        <v>7145</v>
      </c>
      <c r="B1168" s="3" t="s">
        <v>1332</v>
      </c>
      <c r="C1168" s="251" t="s">
        <v>3558</v>
      </c>
      <c r="D1168" s="186" t="s">
        <v>3550</v>
      </c>
      <c r="E1168" s="186" t="s">
        <v>3559</v>
      </c>
      <c r="F1168" s="244"/>
      <c r="G1168" s="162" t="s">
        <v>385</v>
      </c>
      <c r="H1168" s="242">
        <v>0</v>
      </c>
      <c r="I1168" s="34">
        <v>470000000</v>
      </c>
      <c r="J1168" s="21" t="s">
        <v>1330</v>
      </c>
      <c r="K1168" s="17" t="s">
        <v>1647</v>
      </c>
      <c r="L1168" s="236" t="s">
        <v>3465</v>
      </c>
      <c r="M1168" s="141" t="s">
        <v>383</v>
      </c>
      <c r="N1168" s="365" t="s">
        <v>6109</v>
      </c>
      <c r="O1168" s="3" t="s">
        <v>1382</v>
      </c>
      <c r="P1168" s="7" t="s">
        <v>1354</v>
      </c>
      <c r="Q1168" s="3" t="s">
        <v>1195</v>
      </c>
      <c r="R1168" s="9">
        <v>6</v>
      </c>
      <c r="S1168" s="184">
        <v>23020.18</v>
      </c>
      <c r="T1168" s="299">
        <v>0</v>
      </c>
      <c r="U1168" s="303">
        <f t="shared" si="144"/>
        <v>0</v>
      </c>
      <c r="V1168" s="9" t="s">
        <v>1341</v>
      </c>
      <c r="W1168" s="153" t="s">
        <v>1410</v>
      </c>
      <c r="X1168" s="244">
        <v>8.2200000000000006</v>
      </c>
    </row>
    <row r="1169" spans="1:24" s="226" customFormat="1" ht="102">
      <c r="A1169" s="9" t="s">
        <v>9357</v>
      </c>
      <c r="B1169" s="3" t="s">
        <v>1332</v>
      </c>
      <c r="C1169" s="251" t="s">
        <v>3558</v>
      </c>
      <c r="D1169" s="186" t="s">
        <v>3550</v>
      </c>
      <c r="E1169" s="186" t="s">
        <v>3559</v>
      </c>
      <c r="F1169" s="244"/>
      <c r="G1169" s="162" t="s">
        <v>385</v>
      </c>
      <c r="H1169" s="242">
        <v>0.3</v>
      </c>
      <c r="I1169" s="34">
        <v>470000000</v>
      </c>
      <c r="J1169" s="21" t="s">
        <v>1330</v>
      </c>
      <c r="K1169" s="17" t="s">
        <v>1647</v>
      </c>
      <c r="L1169" s="236" t="s">
        <v>3465</v>
      </c>
      <c r="M1169" s="141" t="s">
        <v>383</v>
      </c>
      <c r="N1169" s="365" t="s">
        <v>6109</v>
      </c>
      <c r="O1169" s="3" t="s">
        <v>1382</v>
      </c>
      <c r="P1169" s="7" t="s">
        <v>1354</v>
      </c>
      <c r="Q1169" s="3" t="s">
        <v>1195</v>
      </c>
      <c r="R1169" s="9">
        <v>6</v>
      </c>
      <c r="S1169" s="184">
        <v>23020.18</v>
      </c>
      <c r="T1169" s="243">
        <f t="shared" ref="T1169" si="159">R1169*S1169</f>
        <v>138121.08000000002</v>
      </c>
      <c r="U1169" s="83">
        <f t="shared" ref="U1169" si="160">T1169*1.12</f>
        <v>154695.60960000003</v>
      </c>
      <c r="V1169" s="9" t="s">
        <v>1331</v>
      </c>
      <c r="W1169" s="153" t="s">
        <v>1410</v>
      </c>
      <c r="X1169" s="244"/>
    </row>
    <row r="1170" spans="1:24" s="226" customFormat="1" ht="102">
      <c r="A1170" s="9" t="s">
        <v>7146</v>
      </c>
      <c r="B1170" s="3" t="s">
        <v>1332</v>
      </c>
      <c r="C1170" s="251" t="s">
        <v>3560</v>
      </c>
      <c r="D1170" s="186" t="s">
        <v>3550</v>
      </c>
      <c r="E1170" s="186" t="s">
        <v>3561</v>
      </c>
      <c r="F1170" s="244"/>
      <c r="G1170" s="162" t="s">
        <v>385</v>
      </c>
      <c r="H1170" s="242">
        <v>0</v>
      </c>
      <c r="I1170" s="34">
        <v>470000000</v>
      </c>
      <c r="J1170" s="21" t="s">
        <v>1330</v>
      </c>
      <c r="K1170" s="17" t="s">
        <v>1647</v>
      </c>
      <c r="L1170" s="236" t="s">
        <v>3465</v>
      </c>
      <c r="M1170" s="141" t="s">
        <v>383</v>
      </c>
      <c r="N1170" s="365" t="s">
        <v>6109</v>
      </c>
      <c r="O1170" s="3" t="s">
        <v>1382</v>
      </c>
      <c r="P1170" s="7" t="s">
        <v>1354</v>
      </c>
      <c r="Q1170" s="3" t="s">
        <v>1195</v>
      </c>
      <c r="R1170" s="9">
        <v>6</v>
      </c>
      <c r="S1170" s="184">
        <v>99827.64</v>
      </c>
      <c r="T1170" s="299">
        <v>0</v>
      </c>
      <c r="U1170" s="303">
        <f t="shared" si="144"/>
        <v>0</v>
      </c>
      <c r="V1170" s="9" t="s">
        <v>1341</v>
      </c>
      <c r="W1170" s="153" t="s">
        <v>1410</v>
      </c>
      <c r="X1170" s="244">
        <v>8.2200000000000006</v>
      </c>
    </row>
    <row r="1171" spans="1:24" s="226" customFormat="1" ht="102">
      <c r="A1171" s="9" t="s">
        <v>9358</v>
      </c>
      <c r="B1171" s="3" t="s">
        <v>1332</v>
      </c>
      <c r="C1171" s="251" t="s">
        <v>3560</v>
      </c>
      <c r="D1171" s="186" t="s">
        <v>3550</v>
      </c>
      <c r="E1171" s="186" t="s">
        <v>3561</v>
      </c>
      <c r="F1171" s="244"/>
      <c r="G1171" s="162" t="s">
        <v>385</v>
      </c>
      <c r="H1171" s="242">
        <v>0.3</v>
      </c>
      <c r="I1171" s="34">
        <v>470000000</v>
      </c>
      <c r="J1171" s="21" t="s">
        <v>1330</v>
      </c>
      <c r="K1171" s="17" t="s">
        <v>1647</v>
      </c>
      <c r="L1171" s="236" t="s">
        <v>3465</v>
      </c>
      <c r="M1171" s="141" t="s">
        <v>383</v>
      </c>
      <c r="N1171" s="365" t="s">
        <v>6109</v>
      </c>
      <c r="O1171" s="3" t="s">
        <v>1382</v>
      </c>
      <c r="P1171" s="7" t="s">
        <v>1354</v>
      </c>
      <c r="Q1171" s="3" t="s">
        <v>1195</v>
      </c>
      <c r="R1171" s="9">
        <v>6</v>
      </c>
      <c r="S1171" s="184">
        <v>99827.64</v>
      </c>
      <c r="T1171" s="243">
        <f t="shared" ref="T1171" si="161">R1171*S1171</f>
        <v>598965.84</v>
      </c>
      <c r="U1171" s="83">
        <f t="shared" ref="U1171" si="162">T1171*1.12</f>
        <v>670841.74080000003</v>
      </c>
      <c r="V1171" s="9" t="s">
        <v>1331</v>
      </c>
      <c r="W1171" s="153" t="s">
        <v>1410</v>
      </c>
      <c r="X1171" s="244"/>
    </row>
    <row r="1172" spans="1:24" s="226" customFormat="1" ht="102">
      <c r="A1172" s="9" t="s">
        <v>7147</v>
      </c>
      <c r="B1172" s="3" t="s">
        <v>1332</v>
      </c>
      <c r="C1172" s="251" t="s">
        <v>3560</v>
      </c>
      <c r="D1172" s="186" t="s">
        <v>3550</v>
      </c>
      <c r="E1172" s="186" t="s">
        <v>3562</v>
      </c>
      <c r="F1172" s="244"/>
      <c r="G1172" s="162" t="s">
        <v>385</v>
      </c>
      <c r="H1172" s="242">
        <v>0</v>
      </c>
      <c r="I1172" s="34">
        <v>470000000</v>
      </c>
      <c r="J1172" s="21" t="s">
        <v>1330</v>
      </c>
      <c r="K1172" s="17" t="s">
        <v>1647</v>
      </c>
      <c r="L1172" s="236" t="s">
        <v>3465</v>
      </c>
      <c r="M1172" s="141" t="s">
        <v>383</v>
      </c>
      <c r="N1172" s="365" t="s">
        <v>6109</v>
      </c>
      <c r="O1172" s="3" t="s">
        <v>1382</v>
      </c>
      <c r="P1172" s="7" t="s">
        <v>1354</v>
      </c>
      <c r="Q1172" s="3" t="s">
        <v>1195</v>
      </c>
      <c r="R1172" s="9">
        <v>8</v>
      </c>
      <c r="S1172" s="184">
        <v>103277.496</v>
      </c>
      <c r="T1172" s="299">
        <v>0</v>
      </c>
      <c r="U1172" s="303">
        <f t="shared" si="144"/>
        <v>0</v>
      </c>
      <c r="V1172" s="9" t="s">
        <v>1341</v>
      </c>
      <c r="W1172" s="153" t="s">
        <v>1410</v>
      </c>
      <c r="X1172" s="244">
        <v>8.2200000000000006</v>
      </c>
    </row>
    <row r="1173" spans="1:24" s="226" customFormat="1" ht="102">
      <c r="A1173" s="9" t="s">
        <v>9359</v>
      </c>
      <c r="B1173" s="3" t="s">
        <v>1332</v>
      </c>
      <c r="C1173" s="251" t="s">
        <v>3560</v>
      </c>
      <c r="D1173" s="186" t="s">
        <v>3550</v>
      </c>
      <c r="E1173" s="186" t="s">
        <v>3562</v>
      </c>
      <c r="F1173" s="244"/>
      <c r="G1173" s="162" t="s">
        <v>385</v>
      </c>
      <c r="H1173" s="242">
        <v>0.3</v>
      </c>
      <c r="I1173" s="34">
        <v>470000000</v>
      </c>
      <c r="J1173" s="21" t="s">
        <v>1330</v>
      </c>
      <c r="K1173" s="17" t="s">
        <v>1647</v>
      </c>
      <c r="L1173" s="236" t="s">
        <v>3465</v>
      </c>
      <c r="M1173" s="141" t="s">
        <v>383</v>
      </c>
      <c r="N1173" s="365" t="s">
        <v>6109</v>
      </c>
      <c r="O1173" s="3" t="s">
        <v>1382</v>
      </c>
      <c r="P1173" s="7" t="s">
        <v>1354</v>
      </c>
      <c r="Q1173" s="3" t="s">
        <v>1195</v>
      </c>
      <c r="R1173" s="9">
        <v>8</v>
      </c>
      <c r="S1173" s="184">
        <v>103277.496</v>
      </c>
      <c r="T1173" s="243">
        <f t="shared" ref="T1173" si="163">R1173*S1173</f>
        <v>826219.96799999999</v>
      </c>
      <c r="U1173" s="83">
        <f t="shared" ref="U1173:U1174" si="164">T1173*1.12</f>
        <v>925366.36416000011</v>
      </c>
      <c r="V1173" s="9" t="s">
        <v>1331</v>
      </c>
      <c r="W1173" s="153" t="s">
        <v>1410</v>
      </c>
      <c r="X1173" s="244"/>
    </row>
    <row r="1174" spans="1:24" s="226" customFormat="1" ht="102">
      <c r="A1174" s="9" t="s">
        <v>7148</v>
      </c>
      <c r="B1174" s="3" t="s">
        <v>1332</v>
      </c>
      <c r="C1174" s="251" t="s">
        <v>3560</v>
      </c>
      <c r="D1174" s="186" t="s">
        <v>3550</v>
      </c>
      <c r="E1174" s="186" t="s">
        <v>3563</v>
      </c>
      <c r="F1174" s="244"/>
      <c r="G1174" s="162" t="s">
        <v>385</v>
      </c>
      <c r="H1174" s="242">
        <v>0</v>
      </c>
      <c r="I1174" s="34">
        <v>470000000</v>
      </c>
      <c r="J1174" s="21" t="s">
        <v>1330</v>
      </c>
      <c r="K1174" s="17" t="s">
        <v>1647</v>
      </c>
      <c r="L1174" s="236" t="s">
        <v>3465</v>
      </c>
      <c r="M1174" s="141" t="s">
        <v>383</v>
      </c>
      <c r="N1174" s="365" t="s">
        <v>6109</v>
      </c>
      <c r="O1174" s="3" t="s">
        <v>1382</v>
      </c>
      <c r="P1174" s="7" t="s">
        <v>1354</v>
      </c>
      <c r="Q1174" s="3" t="s">
        <v>1195</v>
      </c>
      <c r="R1174" s="9">
        <v>8</v>
      </c>
      <c r="S1174" s="184">
        <v>110175.72</v>
      </c>
      <c r="T1174" s="299">
        <v>0</v>
      </c>
      <c r="U1174" s="303">
        <f t="shared" si="164"/>
        <v>0</v>
      </c>
      <c r="V1174" s="9" t="s">
        <v>1341</v>
      </c>
      <c r="W1174" s="153" t="s">
        <v>1410</v>
      </c>
      <c r="X1174" s="244">
        <v>8.2200000000000006</v>
      </c>
    </row>
    <row r="1175" spans="1:24" s="226" customFormat="1" ht="102">
      <c r="A1175" s="9" t="s">
        <v>9360</v>
      </c>
      <c r="B1175" s="3" t="s">
        <v>1332</v>
      </c>
      <c r="C1175" s="251" t="s">
        <v>3560</v>
      </c>
      <c r="D1175" s="186" t="s">
        <v>3550</v>
      </c>
      <c r="E1175" s="186" t="s">
        <v>3563</v>
      </c>
      <c r="F1175" s="244"/>
      <c r="G1175" s="162" t="s">
        <v>385</v>
      </c>
      <c r="H1175" s="242">
        <v>0.3</v>
      </c>
      <c r="I1175" s="34">
        <v>470000000</v>
      </c>
      <c r="J1175" s="21" t="s">
        <v>1330</v>
      </c>
      <c r="K1175" s="17" t="s">
        <v>1647</v>
      </c>
      <c r="L1175" s="236" t="s">
        <v>3465</v>
      </c>
      <c r="M1175" s="141" t="s">
        <v>383</v>
      </c>
      <c r="N1175" s="365" t="s">
        <v>6109</v>
      </c>
      <c r="O1175" s="3" t="s">
        <v>1382</v>
      </c>
      <c r="P1175" s="7" t="s">
        <v>1354</v>
      </c>
      <c r="Q1175" s="3" t="s">
        <v>1195</v>
      </c>
      <c r="R1175" s="9">
        <v>8</v>
      </c>
      <c r="S1175" s="184">
        <v>110175.72</v>
      </c>
      <c r="T1175" s="243">
        <f t="shared" ref="T1175" si="165">R1175*S1175</f>
        <v>881405.76</v>
      </c>
      <c r="U1175" s="83">
        <f t="shared" ref="U1175:U1176" si="166">T1175*1.12</f>
        <v>987174.45120000013</v>
      </c>
      <c r="V1175" s="9" t="s">
        <v>1331</v>
      </c>
      <c r="W1175" s="153" t="s">
        <v>1410</v>
      </c>
      <c r="X1175" s="244"/>
    </row>
    <row r="1176" spans="1:24" s="226" customFormat="1" ht="102">
      <c r="A1176" s="9" t="s">
        <v>7149</v>
      </c>
      <c r="B1176" s="3" t="s">
        <v>1332</v>
      </c>
      <c r="C1176" s="251" t="s">
        <v>3564</v>
      </c>
      <c r="D1176" s="186" t="s">
        <v>3550</v>
      </c>
      <c r="E1176" s="186" t="s">
        <v>3565</v>
      </c>
      <c r="F1176" s="244"/>
      <c r="G1176" s="162" t="s">
        <v>385</v>
      </c>
      <c r="H1176" s="242">
        <v>0</v>
      </c>
      <c r="I1176" s="34">
        <v>470000000</v>
      </c>
      <c r="J1176" s="21" t="s">
        <v>1330</v>
      </c>
      <c r="K1176" s="17" t="s">
        <v>1647</v>
      </c>
      <c r="L1176" s="236" t="s">
        <v>3465</v>
      </c>
      <c r="M1176" s="141" t="s">
        <v>383</v>
      </c>
      <c r="N1176" s="365" t="s">
        <v>6109</v>
      </c>
      <c r="O1176" s="3" t="s">
        <v>1382</v>
      </c>
      <c r="P1176" s="7" t="s">
        <v>1354</v>
      </c>
      <c r="Q1176" s="3" t="s">
        <v>1195</v>
      </c>
      <c r="R1176" s="9">
        <v>8</v>
      </c>
      <c r="S1176" s="184">
        <v>57794.039999999994</v>
      </c>
      <c r="T1176" s="299">
        <v>0</v>
      </c>
      <c r="U1176" s="303">
        <f t="shared" si="166"/>
        <v>0</v>
      </c>
      <c r="V1176" s="9" t="s">
        <v>1341</v>
      </c>
      <c r="W1176" s="153" t="s">
        <v>1410</v>
      </c>
      <c r="X1176" s="244">
        <v>8.2200000000000006</v>
      </c>
    </row>
    <row r="1177" spans="1:24" s="226" customFormat="1" ht="102">
      <c r="A1177" s="9" t="s">
        <v>9361</v>
      </c>
      <c r="B1177" s="3" t="s">
        <v>1332</v>
      </c>
      <c r="C1177" s="251" t="s">
        <v>3564</v>
      </c>
      <c r="D1177" s="186" t="s">
        <v>3550</v>
      </c>
      <c r="E1177" s="186" t="s">
        <v>3565</v>
      </c>
      <c r="F1177" s="244"/>
      <c r="G1177" s="162" t="s">
        <v>385</v>
      </c>
      <c r="H1177" s="242">
        <v>0.3</v>
      </c>
      <c r="I1177" s="34">
        <v>470000000</v>
      </c>
      <c r="J1177" s="21" t="s">
        <v>1330</v>
      </c>
      <c r="K1177" s="17" t="s">
        <v>1647</v>
      </c>
      <c r="L1177" s="236" t="s">
        <v>3465</v>
      </c>
      <c r="M1177" s="141" t="s">
        <v>383</v>
      </c>
      <c r="N1177" s="365" t="s">
        <v>6109</v>
      </c>
      <c r="O1177" s="3" t="s">
        <v>1382</v>
      </c>
      <c r="P1177" s="7" t="s">
        <v>1354</v>
      </c>
      <c r="Q1177" s="3" t="s">
        <v>1195</v>
      </c>
      <c r="R1177" s="9">
        <v>8</v>
      </c>
      <c r="S1177" s="184">
        <v>57794.039999999994</v>
      </c>
      <c r="T1177" s="243">
        <f t="shared" ref="T1177" si="167">R1177*S1177</f>
        <v>462352.31999999995</v>
      </c>
      <c r="U1177" s="83">
        <f t="shared" ref="U1177:U1178" si="168">T1177*1.12</f>
        <v>517834.59840000002</v>
      </c>
      <c r="V1177" s="9" t="s">
        <v>1331</v>
      </c>
      <c r="W1177" s="153" t="s">
        <v>1410</v>
      </c>
      <c r="X1177" s="244"/>
    </row>
    <row r="1178" spans="1:24" s="226" customFormat="1" ht="102">
      <c r="A1178" s="9" t="s">
        <v>7150</v>
      </c>
      <c r="B1178" s="3" t="s">
        <v>1332</v>
      </c>
      <c r="C1178" s="251" t="s">
        <v>3560</v>
      </c>
      <c r="D1178" s="186" t="s">
        <v>3550</v>
      </c>
      <c r="E1178" s="186" t="s">
        <v>3566</v>
      </c>
      <c r="F1178" s="244"/>
      <c r="G1178" s="162" t="s">
        <v>385</v>
      </c>
      <c r="H1178" s="242">
        <v>0</v>
      </c>
      <c r="I1178" s="34">
        <v>470000000</v>
      </c>
      <c r="J1178" s="21" t="s">
        <v>1330</v>
      </c>
      <c r="K1178" s="17" t="s">
        <v>1647</v>
      </c>
      <c r="L1178" s="236" t="s">
        <v>3465</v>
      </c>
      <c r="M1178" s="141" t="s">
        <v>383</v>
      </c>
      <c r="N1178" s="365" t="s">
        <v>6109</v>
      </c>
      <c r="O1178" s="3" t="s">
        <v>1382</v>
      </c>
      <c r="P1178" s="7" t="s">
        <v>1354</v>
      </c>
      <c r="Q1178" s="3" t="s">
        <v>1195</v>
      </c>
      <c r="R1178" s="9">
        <v>8</v>
      </c>
      <c r="S1178" s="184">
        <v>117074.68800000001</v>
      </c>
      <c r="T1178" s="299">
        <v>0</v>
      </c>
      <c r="U1178" s="303">
        <f t="shared" si="168"/>
        <v>0</v>
      </c>
      <c r="V1178" s="9" t="s">
        <v>1341</v>
      </c>
      <c r="W1178" s="153" t="s">
        <v>1410</v>
      </c>
      <c r="X1178" s="244">
        <v>8.2200000000000006</v>
      </c>
    </row>
    <row r="1179" spans="1:24" s="226" customFormat="1" ht="102">
      <c r="A1179" s="9" t="s">
        <v>9362</v>
      </c>
      <c r="B1179" s="3" t="s">
        <v>1332</v>
      </c>
      <c r="C1179" s="251" t="s">
        <v>3560</v>
      </c>
      <c r="D1179" s="186" t="s">
        <v>3550</v>
      </c>
      <c r="E1179" s="186" t="s">
        <v>3566</v>
      </c>
      <c r="F1179" s="244"/>
      <c r="G1179" s="162" t="s">
        <v>385</v>
      </c>
      <c r="H1179" s="242">
        <v>0.3</v>
      </c>
      <c r="I1179" s="34">
        <v>470000000</v>
      </c>
      <c r="J1179" s="21" t="s">
        <v>1330</v>
      </c>
      <c r="K1179" s="17" t="s">
        <v>1647</v>
      </c>
      <c r="L1179" s="236" t="s">
        <v>3465</v>
      </c>
      <c r="M1179" s="141" t="s">
        <v>383</v>
      </c>
      <c r="N1179" s="365" t="s">
        <v>6109</v>
      </c>
      <c r="O1179" s="3" t="s">
        <v>1382</v>
      </c>
      <c r="P1179" s="7" t="s">
        <v>1354</v>
      </c>
      <c r="Q1179" s="3" t="s">
        <v>1195</v>
      </c>
      <c r="R1179" s="9">
        <v>8</v>
      </c>
      <c r="S1179" s="184">
        <v>117074.68800000001</v>
      </c>
      <c r="T1179" s="243">
        <f t="shared" ref="T1179" si="169">R1179*S1179</f>
        <v>936597.50400000007</v>
      </c>
      <c r="U1179" s="83">
        <f t="shared" ref="U1179:U1180" si="170">T1179*1.12</f>
        <v>1048989.2044800001</v>
      </c>
      <c r="V1179" s="9" t="s">
        <v>1331</v>
      </c>
      <c r="W1179" s="153" t="s">
        <v>1410</v>
      </c>
      <c r="X1179" s="244"/>
    </row>
    <row r="1180" spans="1:24" s="226" customFormat="1" ht="102">
      <c r="A1180" s="9" t="s">
        <v>7151</v>
      </c>
      <c r="B1180" s="3" t="s">
        <v>1332</v>
      </c>
      <c r="C1180" s="251" t="s">
        <v>3567</v>
      </c>
      <c r="D1180" s="186" t="s">
        <v>3550</v>
      </c>
      <c r="E1180" s="186" t="s">
        <v>3568</v>
      </c>
      <c r="F1180" s="244"/>
      <c r="G1180" s="162" t="s">
        <v>385</v>
      </c>
      <c r="H1180" s="242">
        <v>0</v>
      </c>
      <c r="I1180" s="34">
        <v>470000000</v>
      </c>
      <c r="J1180" s="21" t="s">
        <v>1330</v>
      </c>
      <c r="K1180" s="17" t="s">
        <v>1647</v>
      </c>
      <c r="L1180" s="236" t="s">
        <v>3465</v>
      </c>
      <c r="M1180" s="141" t="s">
        <v>383</v>
      </c>
      <c r="N1180" s="365" t="s">
        <v>6109</v>
      </c>
      <c r="O1180" s="3" t="s">
        <v>1382</v>
      </c>
      <c r="P1180" s="7" t="s">
        <v>1354</v>
      </c>
      <c r="Q1180" s="3" t="s">
        <v>1195</v>
      </c>
      <c r="R1180" s="9">
        <v>8</v>
      </c>
      <c r="S1180" s="184">
        <v>73184.868000000002</v>
      </c>
      <c r="T1180" s="299">
        <v>0</v>
      </c>
      <c r="U1180" s="303">
        <f t="shared" si="170"/>
        <v>0</v>
      </c>
      <c r="V1180" s="9" t="s">
        <v>1341</v>
      </c>
      <c r="W1180" s="153" t="s">
        <v>1410</v>
      </c>
      <c r="X1180" s="244">
        <v>8.2200000000000006</v>
      </c>
    </row>
    <row r="1181" spans="1:24" s="226" customFormat="1" ht="102">
      <c r="A1181" s="9" t="s">
        <v>9363</v>
      </c>
      <c r="B1181" s="3" t="s">
        <v>1332</v>
      </c>
      <c r="C1181" s="251" t="s">
        <v>3567</v>
      </c>
      <c r="D1181" s="186" t="s">
        <v>3550</v>
      </c>
      <c r="E1181" s="186" t="s">
        <v>3568</v>
      </c>
      <c r="F1181" s="244"/>
      <c r="G1181" s="162" t="s">
        <v>385</v>
      </c>
      <c r="H1181" s="242">
        <v>0.3</v>
      </c>
      <c r="I1181" s="34">
        <v>470000000</v>
      </c>
      <c r="J1181" s="21" t="s">
        <v>1330</v>
      </c>
      <c r="K1181" s="17" t="s">
        <v>1647</v>
      </c>
      <c r="L1181" s="236" t="s">
        <v>3465</v>
      </c>
      <c r="M1181" s="141" t="s">
        <v>383</v>
      </c>
      <c r="N1181" s="365" t="s">
        <v>6109</v>
      </c>
      <c r="O1181" s="3" t="s">
        <v>1382</v>
      </c>
      <c r="P1181" s="7" t="s">
        <v>1354</v>
      </c>
      <c r="Q1181" s="3" t="s">
        <v>1195</v>
      </c>
      <c r="R1181" s="9">
        <v>8</v>
      </c>
      <c r="S1181" s="184">
        <v>73184.868000000002</v>
      </c>
      <c r="T1181" s="243">
        <f t="shared" ref="T1181" si="171">R1181*S1181</f>
        <v>585478.94400000002</v>
      </c>
      <c r="U1181" s="83">
        <f t="shared" ref="U1181:U1182" si="172">T1181*1.12</f>
        <v>655736.41728000005</v>
      </c>
      <c r="V1181" s="9" t="s">
        <v>1331</v>
      </c>
      <c r="W1181" s="153" t="s">
        <v>1410</v>
      </c>
      <c r="X1181" s="244"/>
    </row>
    <row r="1182" spans="1:24" s="226" customFormat="1" ht="102">
      <c r="A1182" s="9" t="s">
        <v>7152</v>
      </c>
      <c r="B1182" s="3" t="s">
        <v>1332</v>
      </c>
      <c r="C1182" s="251" t="s">
        <v>3569</v>
      </c>
      <c r="D1182" s="186" t="s">
        <v>3550</v>
      </c>
      <c r="E1182" s="186" t="s">
        <v>3570</v>
      </c>
      <c r="F1182" s="244"/>
      <c r="G1182" s="162" t="s">
        <v>385</v>
      </c>
      <c r="H1182" s="242">
        <v>0</v>
      </c>
      <c r="I1182" s="34">
        <v>470000000</v>
      </c>
      <c r="J1182" s="21" t="s">
        <v>1330</v>
      </c>
      <c r="K1182" s="17" t="s">
        <v>1647</v>
      </c>
      <c r="L1182" s="236" t="s">
        <v>3465</v>
      </c>
      <c r="M1182" s="141" t="s">
        <v>383</v>
      </c>
      <c r="N1182" s="365" t="s">
        <v>6109</v>
      </c>
      <c r="O1182" s="3" t="s">
        <v>1382</v>
      </c>
      <c r="P1182" s="7" t="s">
        <v>1354</v>
      </c>
      <c r="Q1182" s="3" t="s">
        <v>1195</v>
      </c>
      <c r="R1182" s="9">
        <v>10</v>
      </c>
      <c r="S1182" s="184">
        <v>30934.223999999998</v>
      </c>
      <c r="T1182" s="299">
        <v>0</v>
      </c>
      <c r="U1182" s="303">
        <f t="shared" si="172"/>
        <v>0</v>
      </c>
      <c r="V1182" s="9" t="s">
        <v>1341</v>
      </c>
      <c r="W1182" s="153" t="s">
        <v>1410</v>
      </c>
      <c r="X1182" s="244">
        <v>8.2200000000000006</v>
      </c>
    </row>
    <row r="1183" spans="1:24" s="226" customFormat="1" ht="102">
      <c r="A1183" s="9" t="s">
        <v>9364</v>
      </c>
      <c r="B1183" s="3" t="s">
        <v>1332</v>
      </c>
      <c r="C1183" s="251" t="s">
        <v>3569</v>
      </c>
      <c r="D1183" s="186" t="s">
        <v>3550</v>
      </c>
      <c r="E1183" s="186" t="s">
        <v>3570</v>
      </c>
      <c r="F1183" s="244"/>
      <c r="G1183" s="162" t="s">
        <v>385</v>
      </c>
      <c r="H1183" s="242">
        <v>0.3</v>
      </c>
      <c r="I1183" s="34">
        <v>470000000</v>
      </c>
      <c r="J1183" s="21" t="s">
        <v>1330</v>
      </c>
      <c r="K1183" s="17" t="s">
        <v>1647</v>
      </c>
      <c r="L1183" s="236" t="s">
        <v>3465</v>
      </c>
      <c r="M1183" s="141" t="s">
        <v>383</v>
      </c>
      <c r="N1183" s="365" t="s">
        <v>6109</v>
      </c>
      <c r="O1183" s="3" t="s">
        <v>1382</v>
      </c>
      <c r="P1183" s="7" t="s">
        <v>1354</v>
      </c>
      <c r="Q1183" s="3" t="s">
        <v>1195</v>
      </c>
      <c r="R1183" s="9">
        <v>10</v>
      </c>
      <c r="S1183" s="184">
        <v>30934.223999999998</v>
      </c>
      <c r="T1183" s="243">
        <f t="shared" ref="T1183" si="173">R1183*S1183</f>
        <v>309342.24</v>
      </c>
      <c r="U1183" s="83">
        <f t="shared" ref="U1183:U1184" si="174">T1183*1.12</f>
        <v>346463.3088</v>
      </c>
      <c r="V1183" s="9" t="s">
        <v>1331</v>
      </c>
      <c r="W1183" s="153" t="s">
        <v>1410</v>
      </c>
      <c r="X1183" s="244"/>
    </row>
    <row r="1184" spans="1:24" s="226" customFormat="1" ht="102">
      <c r="A1184" s="9" t="s">
        <v>7153</v>
      </c>
      <c r="B1184" s="3" t="s">
        <v>1332</v>
      </c>
      <c r="C1184" s="251" t="s">
        <v>3571</v>
      </c>
      <c r="D1184" s="186" t="s">
        <v>3550</v>
      </c>
      <c r="E1184" s="186" t="s">
        <v>3572</v>
      </c>
      <c r="F1184" s="244"/>
      <c r="G1184" s="162" t="s">
        <v>385</v>
      </c>
      <c r="H1184" s="242">
        <v>0</v>
      </c>
      <c r="I1184" s="34">
        <v>470000000</v>
      </c>
      <c r="J1184" s="21" t="s">
        <v>1330</v>
      </c>
      <c r="K1184" s="17" t="s">
        <v>1647</v>
      </c>
      <c r="L1184" s="236" t="s">
        <v>3465</v>
      </c>
      <c r="M1184" s="141" t="s">
        <v>383</v>
      </c>
      <c r="N1184" s="365" t="s">
        <v>6109</v>
      </c>
      <c r="O1184" s="3" t="s">
        <v>1382</v>
      </c>
      <c r="P1184" s="7" t="s">
        <v>1354</v>
      </c>
      <c r="Q1184" s="3" t="s">
        <v>1195</v>
      </c>
      <c r="R1184" s="9">
        <v>10</v>
      </c>
      <c r="S1184" s="184">
        <v>31009.356</v>
      </c>
      <c r="T1184" s="299">
        <v>0</v>
      </c>
      <c r="U1184" s="303">
        <f t="shared" si="174"/>
        <v>0</v>
      </c>
      <c r="V1184" s="9" t="s">
        <v>1341</v>
      </c>
      <c r="W1184" s="153" t="s">
        <v>1410</v>
      </c>
      <c r="X1184" s="244">
        <v>8.2200000000000006</v>
      </c>
    </row>
    <row r="1185" spans="1:24" s="226" customFormat="1" ht="102">
      <c r="A1185" s="9" t="s">
        <v>9365</v>
      </c>
      <c r="B1185" s="3" t="s">
        <v>1332</v>
      </c>
      <c r="C1185" s="251" t="s">
        <v>3571</v>
      </c>
      <c r="D1185" s="186" t="s">
        <v>3550</v>
      </c>
      <c r="E1185" s="186" t="s">
        <v>3572</v>
      </c>
      <c r="F1185" s="244"/>
      <c r="G1185" s="162" t="s">
        <v>385</v>
      </c>
      <c r="H1185" s="242">
        <v>0.3</v>
      </c>
      <c r="I1185" s="34">
        <v>470000000</v>
      </c>
      <c r="J1185" s="21" t="s">
        <v>1330</v>
      </c>
      <c r="K1185" s="17" t="s">
        <v>1647</v>
      </c>
      <c r="L1185" s="236" t="s">
        <v>3465</v>
      </c>
      <c r="M1185" s="141" t="s">
        <v>383</v>
      </c>
      <c r="N1185" s="365" t="s">
        <v>6109</v>
      </c>
      <c r="O1185" s="3" t="s">
        <v>1382</v>
      </c>
      <c r="P1185" s="7" t="s">
        <v>1354</v>
      </c>
      <c r="Q1185" s="3" t="s">
        <v>1195</v>
      </c>
      <c r="R1185" s="9">
        <v>10</v>
      </c>
      <c r="S1185" s="184">
        <v>31009.356</v>
      </c>
      <c r="T1185" s="243">
        <f t="shared" ref="T1185" si="175">R1185*S1185</f>
        <v>310093.56</v>
      </c>
      <c r="U1185" s="83">
        <f t="shared" ref="U1185:U1186" si="176">T1185*1.12</f>
        <v>347304.78720000002</v>
      </c>
      <c r="V1185" s="9" t="s">
        <v>1331</v>
      </c>
      <c r="W1185" s="153" t="s">
        <v>1410</v>
      </c>
      <c r="X1185" s="244"/>
    </row>
    <row r="1186" spans="1:24" s="226" customFormat="1" ht="102">
      <c r="A1186" s="9" t="s">
        <v>7154</v>
      </c>
      <c r="B1186" s="3" t="s">
        <v>1332</v>
      </c>
      <c r="C1186" s="251" t="s">
        <v>3571</v>
      </c>
      <c r="D1186" s="186" t="s">
        <v>3550</v>
      </c>
      <c r="E1186" s="186" t="s">
        <v>3573</v>
      </c>
      <c r="F1186" s="244"/>
      <c r="G1186" s="162" t="s">
        <v>385</v>
      </c>
      <c r="H1186" s="242">
        <v>0</v>
      </c>
      <c r="I1186" s="34">
        <v>470000000</v>
      </c>
      <c r="J1186" s="21" t="s">
        <v>1330</v>
      </c>
      <c r="K1186" s="17" t="s">
        <v>1647</v>
      </c>
      <c r="L1186" s="236" t="s">
        <v>3465</v>
      </c>
      <c r="M1186" s="141" t="s">
        <v>383</v>
      </c>
      <c r="N1186" s="365" t="s">
        <v>6109</v>
      </c>
      <c r="O1186" s="3" t="s">
        <v>1382</v>
      </c>
      <c r="P1186" s="7" t="s">
        <v>1354</v>
      </c>
      <c r="Q1186" s="3" t="s">
        <v>1195</v>
      </c>
      <c r="R1186" s="9">
        <v>12</v>
      </c>
      <c r="S1186" s="184">
        <v>34939.595999999998</v>
      </c>
      <c r="T1186" s="299">
        <v>0</v>
      </c>
      <c r="U1186" s="303">
        <f t="shared" si="176"/>
        <v>0</v>
      </c>
      <c r="V1186" s="9" t="s">
        <v>1341</v>
      </c>
      <c r="W1186" s="153" t="s">
        <v>1410</v>
      </c>
      <c r="X1186" s="244">
        <v>8.2200000000000006</v>
      </c>
    </row>
    <row r="1187" spans="1:24" s="226" customFormat="1" ht="102">
      <c r="A1187" s="9" t="s">
        <v>9366</v>
      </c>
      <c r="B1187" s="3" t="s">
        <v>1332</v>
      </c>
      <c r="C1187" s="251" t="s">
        <v>3571</v>
      </c>
      <c r="D1187" s="186" t="s">
        <v>3550</v>
      </c>
      <c r="E1187" s="186" t="s">
        <v>3573</v>
      </c>
      <c r="F1187" s="244"/>
      <c r="G1187" s="162" t="s">
        <v>385</v>
      </c>
      <c r="H1187" s="242">
        <v>0.3</v>
      </c>
      <c r="I1187" s="34">
        <v>470000000</v>
      </c>
      <c r="J1187" s="21" t="s">
        <v>1330</v>
      </c>
      <c r="K1187" s="17" t="s">
        <v>1647</v>
      </c>
      <c r="L1187" s="236" t="s">
        <v>3465</v>
      </c>
      <c r="M1187" s="141" t="s">
        <v>383</v>
      </c>
      <c r="N1187" s="365" t="s">
        <v>6109</v>
      </c>
      <c r="O1187" s="3" t="s">
        <v>1382</v>
      </c>
      <c r="P1187" s="7" t="s">
        <v>1354</v>
      </c>
      <c r="Q1187" s="3" t="s">
        <v>1195</v>
      </c>
      <c r="R1187" s="9">
        <v>12</v>
      </c>
      <c r="S1187" s="184">
        <v>34939.595999999998</v>
      </c>
      <c r="T1187" s="243">
        <f t="shared" ref="T1187" si="177">R1187*S1187</f>
        <v>419275.152</v>
      </c>
      <c r="U1187" s="83">
        <f t="shared" ref="U1187:U1188" si="178">T1187*1.12</f>
        <v>469588.17024000006</v>
      </c>
      <c r="V1187" s="9" t="s">
        <v>1331</v>
      </c>
      <c r="W1187" s="153" t="s">
        <v>1410</v>
      </c>
      <c r="X1187" s="244"/>
    </row>
    <row r="1188" spans="1:24" s="226" customFormat="1" ht="102">
      <c r="A1188" s="9" t="s">
        <v>7155</v>
      </c>
      <c r="B1188" s="3" t="s">
        <v>1332</v>
      </c>
      <c r="C1188" s="251" t="s">
        <v>3574</v>
      </c>
      <c r="D1188" s="186" t="s">
        <v>3550</v>
      </c>
      <c r="E1188" s="186" t="s">
        <v>3575</v>
      </c>
      <c r="F1188" s="244"/>
      <c r="G1188" s="162" t="s">
        <v>385</v>
      </c>
      <c r="H1188" s="242">
        <v>0</v>
      </c>
      <c r="I1188" s="34">
        <v>470000000</v>
      </c>
      <c r="J1188" s="21" t="s">
        <v>1330</v>
      </c>
      <c r="K1188" s="17" t="s">
        <v>1647</v>
      </c>
      <c r="L1188" s="236" t="s">
        <v>3465</v>
      </c>
      <c r="M1188" s="141" t="s">
        <v>383</v>
      </c>
      <c r="N1188" s="365" t="s">
        <v>6109</v>
      </c>
      <c r="O1188" s="3" t="s">
        <v>1382</v>
      </c>
      <c r="P1188" s="7" t="s">
        <v>1354</v>
      </c>
      <c r="Q1188" s="3" t="s">
        <v>1195</v>
      </c>
      <c r="R1188" s="9">
        <v>12</v>
      </c>
      <c r="S1188" s="184">
        <v>26043.99</v>
      </c>
      <c r="T1188" s="299">
        <v>0</v>
      </c>
      <c r="U1188" s="303">
        <f t="shared" si="178"/>
        <v>0</v>
      </c>
      <c r="V1188" s="9" t="s">
        <v>1341</v>
      </c>
      <c r="W1188" s="153" t="s">
        <v>1410</v>
      </c>
      <c r="X1188" s="244">
        <v>8.2200000000000006</v>
      </c>
    </row>
    <row r="1189" spans="1:24" s="226" customFormat="1" ht="102">
      <c r="A1189" s="9" t="s">
        <v>9367</v>
      </c>
      <c r="B1189" s="3" t="s">
        <v>1332</v>
      </c>
      <c r="C1189" s="251" t="s">
        <v>3574</v>
      </c>
      <c r="D1189" s="186" t="s">
        <v>3550</v>
      </c>
      <c r="E1189" s="186" t="s">
        <v>3575</v>
      </c>
      <c r="F1189" s="244"/>
      <c r="G1189" s="162" t="s">
        <v>385</v>
      </c>
      <c r="H1189" s="242">
        <v>0.3</v>
      </c>
      <c r="I1189" s="34">
        <v>470000000</v>
      </c>
      <c r="J1189" s="21" t="s">
        <v>1330</v>
      </c>
      <c r="K1189" s="17" t="s">
        <v>1647</v>
      </c>
      <c r="L1189" s="236" t="s">
        <v>3465</v>
      </c>
      <c r="M1189" s="141" t="s">
        <v>383</v>
      </c>
      <c r="N1189" s="365" t="s">
        <v>6109</v>
      </c>
      <c r="O1189" s="3" t="s">
        <v>1382</v>
      </c>
      <c r="P1189" s="7" t="s">
        <v>1354</v>
      </c>
      <c r="Q1189" s="3" t="s">
        <v>1195</v>
      </c>
      <c r="R1189" s="9">
        <v>12</v>
      </c>
      <c r="S1189" s="184">
        <v>26043.99</v>
      </c>
      <c r="T1189" s="243">
        <f t="shared" ref="T1189" si="179">R1189*S1189</f>
        <v>312527.88</v>
      </c>
      <c r="U1189" s="83">
        <f t="shared" ref="U1189" si="180">T1189*1.12</f>
        <v>350031.22560000006</v>
      </c>
      <c r="V1189" s="9" t="s">
        <v>1331</v>
      </c>
      <c r="W1189" s="153" t="s">
        <v>1410</v>
      </c>
      <c r="X1189" s="244"/>
    </row>
    <row r="1190" spans="1:24" s="226" customFormat="1" ht="102">
      <c r="A1190" s="9" t="s">
        <v>7156</v>
      </c>
      <c r="B1190" s="3" t="s">
        <v>1332</v>
      </c>
      <c r="C1190" s="251" t="s">
        <v>3574</v>
      </c>
      <c r="D1190" s="186" t="s">
        <v>3550</v>
      </c>
      <c r="E1190" s="186" t="s">
        <v>3576</v>
      </c>
      <c r="F1190" s="244"/>
      <c r="G1190" s="162" t="s">
        <v>385</v>
      </c>
      <c r="H1190" s="242">
        <v>0</v>
      </c>
      <c r="I1190" s="34">
        <v>470000000</v>
      </c>
      <c r="J1190" s="21" t="s">
        <v>1330</v>
      </c>
      <c r="K1190" s="17" t="s">
        <v>1647</v>
      </c>
      <c r="L1190" s="236" t="s">
        <v>3465</v>
      </c>
      <c r="M1190" s="141" t="s">
        <v>383</v>
      </c>
      <c r="N1190" s="365" t="s">
        <v>6109</v>
      </c>
      <c r="O1190" s="3" t="s">
        <v>1382</v>
      </c>
      <c r="P1190" s="7" t="s">
        <v>1354</v>
      </c>
      <c r="Q1190" s="3" t="s">
        <v>1195</v>
      </c>
      <c r="R1190" s="9">
        <v>10</v>
      </c>
      <c r="S1190" s="184">
        <v>38762.832000000002</v>
      </c>
      <c r="T1190" s="299">
        <v>0</v>
      </c>
      <c r="U1190" s="303">
        <f t="shared" si="144"/>
        <v>0</v>
      </c>
      <c r="V1190" s="9" t="s">
        <v>1341</v>
      </c>
      <c r="W1190" s="153" t="s">
        <v>1410</v>
      </c>
      <c r="X1190" s="244">
        <v>8.2200000000000006</v>
      </c>
    </row>
    <row r="1191" spans="1:24" s="226" customFormat="1" ht="102">
      <c r="A1191" s="9" t="s">
        <v>9368</v>
      </c>
      <c r="B1191" s="3" t="s">
        <v>1332</v>
      </c>
      <c r="C1191" s="251" t="s">
        <v>3574</v>
      </c>
      <c r="D1191" s="186" t="s">
        <v>3550</v>
      </c>
      <c r="E1191" s="186" t="s">
        <v>3576</v>
      </c>
      <c r="F1191" s="244"/>
      <c r="G1191" s="162" t="s">
        <v>385</v>
      </c>
      <c r="H1191" s="242">
        <v>0.3</v>
      </c>
      <c r="I1191" s="34">
        <v>470000000</v>
      </c>
      <c r="J1191" s="21" t="s">
        <v>1330</v>
      </c>
      <c r="K1191" s="17" t="s">
        <v>1647</v>
      </c>
      <c r="L1191" s="236" t="s">
        <v>3465</v>
      </c>
      <c r="M1191" s="141" t="s">
        <v>383</v>
      </c>
      <c r="N1191" s="365" t="s">
        <v>6109</v>
      </c>
      <c r="O1191" s="3" t="s">
        <v>1382</v>
      </c>
      <c r="P1191" s="7" t="s">
        <v>1354</v>
      </c>
      <c r="Q1191" s="3" t="s">
        <v>1195</v>
      </c>
      <c r="R1191" s="9">
        <v>10</v>
      </c>
      <c r="S1191" s="184">
        <v>38762.832000000002</v>
      </c>
      <c r="T1191" s="243">
        <f t="shared" ref="T1191" si="181">R1191*S1191</f>
        <v>387628.32</v>
      </c>
      <c r="U1191" s="83">
        <f t="shared" ref="U1191" si="182">T1191*1.12</f>
        <v>434143.71840000007</v>
      </c>
      <c r="V1191" s="9" t="s">
        <v>1331</v>
      </c>
      <c r="W1191" s="153" t="s">
        <v>1410</v>
      </c>
      <c r="X1191" s="244"/>
    </row>
    <row r="1192" spans="1:24" s="226" customFormat="1" ht="102">
      <c r="A1192" s="9" t="s">
        <v>7157</v>
      </c>
      <c r="B1192" s="3" t="s">
        <v>1332</v>
      </c>
      <c r="C1192" s="251" t="s">
        <v>3574</v>
      </c>
      <c r="D1192" s="186" t="s">
        <v>3550</v>
      </c>
      <c r="E1192" s="186" t="s">
        <v>3577</v>
      </c>
      <c r="F1192" s="244"/>
      <c r="G1192" s="162" t="s">
        <v>385</v>
      </c>
      <c r="H1192" s="242">
        <v>0</v>
      </c>
      <c r="I1192" s="34">
        <v>470000000</v>
      </c>
      <c r="J1192" s="21" t="s">
        <v>1330</v>
      </c>
      <c r="K1192" s="17" t="s">
        <v>1647</v>
      </c>
      <c r="L1192" s="236" t="s">
        <v>3465</v>
      </c>
      <c r="M1192" s="141" t="s">
        <v>383</v>
      </c>
      <c r="N1192" s="365" t="s">
        <v>6109</v>
      </c>
      <c r="O1192" s="3" t="s">
        <v>1382</v>
      </c>
      <c r="P1192" s="7" t="s">
        <v>1354</v>
      </c>
      <c r="Q1192" s="3" t="s">
        <v>1195</v>
      </c>
      <c r="R1192" s="9">
        <v>12</v>
      </c>
      <c r="S1192" s="184">
        <v>43633.64</v>
      </c>
      <c r="T1192" s="299">
        <v>0</v>
      </c>
      <c r="U1192" s="303">
        <f t="shared" si="144"/>
        <v>0</v>
      </c>
      <c r="V1192" s="9" t="s">
        <v>1341</v>
      </c>
      <c r="W1192" s="153" t="s">
        <v>1410</v>
      </c>
      <c r="X1192" s="244">
        <v>8.2200000000000006</v>
      </c>
    </row>
    <row r="1193" spans="1:24" s="226" customFormat="1" ht="102">
      <c r="A1193" s="9" t="s">
        <v>9369</v>
      </c>
      <c r="B1193" s="3" t="s">
        <v>1332</v>
      </c>
      <c r="C1193" s="251" t="s">
        <v>3574</v>
      </c>
      <c r="D1193" s="186" t="s">
        <v>3550</v>
      </c>
      <c r="E1193" s="186" t="s">
        <v>3577</v>
      </c>
      <c r="F1193" s="244"/>
      <c r="G1193" s="162" t="s">
        <v>385</v>
      </c>
      <c r="H1193" s="242">
        <v>0.3</v>
      </c>
      <c r="I1193" s="34">
        <v>470000000</v>
      </c>
      <c r="J1193" s="21" t="s">
        <v>1330</v>
      </c>
      <c r="K1193" s="17" t="s">
        <v>1647</v>
      </c>
      <c r="L1193" s="236" t="s">
        <v>3465</v>
      </c>
      <c r="M1193" s="141" t="s">
        <v>383</v>
      </c>
      <c r="N1193" s="365" t="s">
        <v>6109</v>
      </c>
      <c r="O1193" s="3" t="s">
        <v>1382</v>
      </c>
      <c r="P1193" s="7" t="s">
        <v>1354</v>
      </c>
      <c r="Q1193" s="3" t="s">
        <v>1195</v>
      </c>
      <c r="R1193" s="9">
        <v>12</v>
      </c>
      <c r="S1193" s="184">
        <v>43633.64</v>
      </c>
      <c r="T1193" s="243">
        <f t="shared" ref="T1193" si="183">R1193*S1193</f>
        <v>523603.68</v>
      </c>
      <c r="U1193" s="83">
        <f t="shared" ref="U1193:U1194" si="184">T1193*1.12</f>
        <v>586436.12160000007</v>
      </c>
      <c r="V1193" s="9" t="s">
        <v>1331</v>
      </c>
      <c r="W1193" s="153" t="s">
        <v>1410</v>
      </c>
      <c r="X1193" s="244"/>
    </row>
    <row r="1194" spans="1:24" s="226" customFormat="1" ht="102">
      <c r="A1194" s="9" t="s">
        <v>7158</v>
      </c>
      <c r="B1194" s="3" t="s">
        <v>1332</v>
      </c>
      <c r="C1194" s="251" t="s">
        <v>3564</v>
      </c>
      <c r="D1194" s="186" t="s">
        <v>3550</v>
      </c>
      <c r="E1194" s="186" t="s">
        <v>3578</v>
      </c>
      <c r="F1194" s="244"/>
      <c r="G1194" s="162" t="s">
        <v>385</v>
      </c>
      <c r="H1194" s="242">
        <v>0</v>
      </c>
      <c r="I1194" s="34">
        <v>470000000</v>
      </c>
      <c r="J1194" s="21" t="s">
        <v>1330</v>
      </c>
      <c r="K1194" s="17" t="s">
        <v>1647</v>
      </c>
      <c r="L1194" s="236" t="s">
        <v>3465</v>
      </c>
      <c r="M1194" s="141" t="s">
        <v>383</v>
      </c>
      <c r="N1194" s="365" t="s">
        <v>6109</v>
      </c>
      <c r="O1194" s="3" t="s">
        <v>1382</v>
      </c>
      <c r="P1194" s="7" t="s">
        <v>1354</v>
      </c>
      <c r="Q1194" s="3" t="s">
        <v>1195</v>
      </c>
      <c r="R1194" s="9">
        <v>10</v>
      </c>
      <c r="S1194" s="184">
        <v>50055.72</v>
      </c>
      <c r="T1194" s="299">
        <v>0</v>
      </c>
      <c r="U1194" s="303">
        <f t="shared" si="184"/>
        <v>0</v>
      </c>
      <c r="V1194" s="9" t="s">
        <v>1341</v>
      </c>
      <c r="W1194" s="153" t="s">
        <v>1410</v>
      </c>
      <c r="X1194" s="244">
        <v>8.2200000000000006</v>
      </c>
    </row>
    <row r="1195" spans="1:24" s="226" customFormat="1" ht="102">
      <c r="A1195" s="9" t="s">
        <v>9370</v>
      </c>
      <c r="B1195" s="3" t="s">
        <v>1332</v>
      </c>
      <c r="C1195" s="251" t="s">
        <v>3564</v>
      </c>
      <c r="D1195" s="186" t="s">
        <v>3550</v>
      </c>
      <c r="E1195" s="186" t="s">
        <v>3578</v>
      </c>
      <c r="F1195" s="244"/>
      <c r="G1195" s="162" t="s">
        <v>385</v>
      </c>
      <c r="H1195" s="242">
        <v>0.3</v>
      </c>
      <c r="I1195" s="34">
        <v>470000000</v>
      </c>
      <c r="J1195" s="21" t="s">
        <v>1330</v>
      </c>
      <c r="K1195" s="17" t="s">
        <v>1647</v>
      </c>
      <c r="L1195" s="236" t="s">
        <v>3465</v>
      </c>
      <c r="M1195" s="141" t="s">
        <v>383</v>
      </c>
      <c r="N1195" s="365" t="s">
        <v>6109</v>
      </c>
      <c r="O1195" s="3" t="s">
        <v>1382</v>
      </c>
      <c r="P1195" s="7" t="s">
        <v>1354</v>
      </c>
      <c r="Q1195" s="3" t="s">
        <v>1195</v>
      </c>
      <c r="R1195" s="9">
        <v>10</v>
      </c>
      <c r="S1195" s="184">
        <v>50055.72</v>
      </c>
      <c r="T1195" s="243">
        <f t="shared" ref="T1195" si="185">R1195*S1195</f>
        <v>500557.2</v>
      </c>
      <c r="U1195" s="83">
        <f t="shared" ref="U1195" si="186">T1195*1.12</f>
        <v>560624.06400000001</v>
      </c>
      <c r="V1195" s="9" t="s">
        <v>1331</v>
      </c>
      <c r="W1195" s="153" t="s">
        <v>1410</v>
      </c>
      <c r="X1195" s="244"/>
    </row>
    <row r="1196" spans="1:24" s="226" customFormat="1" ht="102">
      <c r="A1196" s="9" t="s">
        <v>7159</v>
      </c>
      <c r="B1196" s="3" t="s">
        <v>1332</v>
      </c>
      <c r="C1196" s="251" t="s">
        <v>3567</v>
      </c>
      <c r="D1196" s="186" t="s">
        <v>3550</v>
      </c>
      <c r="E1196" s="186" t="s">
        <v>3579</v>
      </c>
      <c r="F1196" s="244"/>
      <c r="G1196" s="162" t="s">
        <v>385</v>
      </c>
      <c r="H1196" s="242">
        <v>0</v>
      </c>
      <c r="I1196" s="34">
        <v>470000000</v>
      </c>
      <c r="J1196" s="21" t="s">
        <v>1330</v>
      </c>
      <c r="K1196" s="17" t="s">
        <v>1647</v>
      </c>
      <c r="L1196" s="236" t="s">
        <v>3465</v>
      </c>
      <c r="M1196" s="141" t="s">
        <v>383</v>
      </c>
      <c r="N1196" s="365" t="s">
        <v>6109</v>
      </c>
      <c r="O1196" s="3" t="s">
        <v>1382</v>
      </c>
      <c r="P1196" s="7" t="s">
        <v>1354</v>
      </c>
      <c r="Q1196" s="3" t="s">
        <v>1195</v>
      </c>
      <c r="R1196" s="9">
        <v>10</v>
      </c>
      <c r="S1196" s="184">
        <v>59616.851999999999</v>
      </c>
      <c r="T1196" s="299">
        <v>0</v>
      </c>
      <c r="U1196" s="303">
        <f t="shared" ref="U1196:U1272" si="187">T1196*1.12</f>
        <v>0</v>
      </c>
      <c r="V1196" s="9" t="s">
        <v>1341</v>
      </c>
      <c r="W1196" s="153" t="s">
        <v>1410</v>
      </c>
      <c r="X1196" s="244">
        <v>8.2200000000000006</v>
      </c>
    </row>
    <row r="1197" spans="1:24" s="226" customFormat="1" ht="102">
      <c r="A1197" s="9" t="s">
        <v>9371</v>
      </c>
      <c r="B1197" s="3" t="s">
        <v>1332</v>
      </c>
      <c r="C1197" s="251" t="s">
        <v>3567</v>
      </c>
      <c r="D1197" s="186" t="s">
        <v>3550</v>
      </c>
      <c r="E1197" s="186" t="s">
        <v>3579</v>
      </c>
      <c r="F1197" s="244"/>
      <c r="G1197" s="162" t="s">
        <v>385</v>
      </c>
      <c r="H1197" s="242">
        <v>0.3</v>
      </c>
      <c r="I1197" s="34">
        <v>470000000</v>
      </c>
      <c r="J1197" s="21" t="s">
        <v>1330</v>
      </c>
      <c r="K1197" s="17" t="s">
        <v>1647</v>
      </c>
      <c r="L1197" s="236" t="s">
        <v>3465</v>
      </c>
      <c r="M1197" s="141" t="s">
        <v>383</v>
      </c>
      <c r="N1197" s="365" t="s">
        <v>6109</v>
      </c>
      <c r="O1197" s="3" t="s">
        <v>1382</v>
      </c>
      <c r="P1197" s="7" t="s">
        <v>1354</v>
      </c>
      <c r="Q1197" s="3" t="s">
        <v>1195</v>
      </c>
      <c r="R1197" s="9">
        <v>10</v>
      </c>
      <c r="S1197" s="184">
        <v>59616.851999999999</v>
      </c>
      <c r="T1197" s="243">
        <f t="shared" ref="T1197" si="188">R1197*S1197</f>
        <v>596168.52</v>
      </c>
      <c r="U1197" s="83">
        <f t="shared" ref="U1197:U1198" si="189">T1197*1.12</f>
        <v>667708.7424000001</v>
      </c>
      <c r="V1197" s="9" t="s">
        <v>1331</v>
      </c>
      <c r="W1197" s="153" t="s">
        <v>1410</v>
      </c>
      <c r="X1197" s="244"/>
    </row>
    <row r="1198" spans="1:24" s="226" customFormat="1" ht="102">
      <c r="A1198" s="9" t="s">
        <v>7160</v>
      </c>
      <c r="B1198" s="3" t="s">
        <v>1332</v>
      </c>
      <c r="C1198" s="251" t="s">
        <v>3580</v>
      </c>
      <c r="D1198" s="186" t="s">
        <v>3550</v>
      </c>
      <c r="E1198" s="186" t="s">
        <v>3581</v>
      </c>
      <c r="F1198" s="244"/>
      <c r="G1198" s="162" t="s">
        <v>385</v>
      </c>
      <c r="H1198" s="242">
        <v>0</v>
      </c>
      <c r="I1198" s="34">
        <v>470000000</v>
      </c>
      <c r="J1198" s="21" t="s">
        <v>1330</v>
      </c>
      <c r="K1198" s="17" t="s">
        <v>1647</v>
      </c>
      <c r="L1198" s="236" t="s">
        <v>3465</v>
      </c>
      <c r="M1198" s="141" t="s">
        <v>383</v>
      </c>
      <c r="N1198" s="365" t="s">
        <v>6109</v>
      </c>
      <c r="O1198" s="3" t="s">
        <v>1382</v>
      </c>
      <c r="P1198" s="7" t="s">
        <v>1354</v>
      </c>
      <c r="Q1198" s="3" t="s">
        <v>1195</v>
      </c>
      <c r="R1198" s="9">
        <v>14</v>
      </c>
      <c r="S1198" s="184">
        <v>2656.08</v>
      </c>
      <c r="T1198" s="299">
        <v>0</v>
      </c>
      <c r="U1198" s="303">
        <f t="shared" si="189"/>
        <v>0</v>
      </c>
      <c r="V1198" s="9" t="s">
        <v>1341</v>
      </c>
      <c r="W1198" s="153" t="s">
        <v>1410</v>
      </c>
      <c r="X1198" s="244">
        <v>8.2200000000000006</v>
      </c>
    </row>
    <row r="1199" spans="1:24" s="226" customFormat="1" ht="102">
      <c r="A1199" s="9" t="s">
        <v>9372</v>
      </c>
      <c r="B1199" s="3" t="s">
        <v>1332</v>
      </c>
      <c r="C1199" s="251" t="s">
        <v>3580</v>
      </c>
      <c r="D1199" s="186" t="s">
        <v>3550</v>
      </c>
      <c r="E1199" s="186" t="s">
        <v>3581</v>
      </c>
      <c r="F1199" s="244"/>
      <c r="G1199" s="162" t="s">
        <v>385</v>
      </c>
      <c r="H1199" s="242">
        <v>0.3</v>
      </c>
      <c r="I1199" s="34">
        <v>470000000</v>
      </c>
      <c r="J1199" s="21" t="s">
        <v>1330</v>
      </c>
      <c r="K1199" s="17" t="s">
        <v>1647</v>
      </c>
      <c r="L1199" s="236" t="s">
        <v>3465</v>
      </c>
      <c r="M1199" s="141" t="s">
        <v>383</v>
      </c>
      <c r="N1199" s="365" t="s">
        <v>6109</v>
      </c>
      <c r="O1199" s="3" t="s">
        <v>1382</v>
      </c>
      <c r="P1199" s="7" t="s">
        <v>1354</v>
      </c>
      <c r="Q1199" s="3" t="s">
        <v>1195</v>
      </c>
      <c r="R1199" s="9">
        <v>14</v>
      </c>
      <c r="S1199" s="184">
        <v>2656.08</v>
      </c>
      <c r="T1199" s="243">
        <f t="shared" ref="T1199" si="190">R1199*S1199</f>
        <v>37185.119999999995</v>
      </c>
      <c r="U1199" s="83">
        <f t="shared" ref="U1199" si="191">T1199*1.12</f>
        <v>41647.3344</v>
      </c>
      <c r="V1199" s="9" t="s">
        <v>1331</v>
      </c>
      <c r="W1199" s="153" t="s">
        <v>1410</v>
      </c>
      <c r="X1199" s="244"/>
    </row>
    <row r="1200" spans="1:24" s="226" customFormat="1" ht="102">
      <c r="A1200" s="9" t="s">
        <v>7161</v>
      </c>
      <c r="B1200" s="3" t="s">
        <v>1332</v>
      </c>
      <c r="C1200" s="251" t="s">
        <v>3580</v>
      </c>
      <c r="D1200" s="186" t="s">
        <v>3550</v>
      </c>
      <c r="E1200" s="186" t="s">
        <v>3582</v>
      </c>
      <c r="F1200" s="244"/>
      <c r="G1200" s="162" t="s">
        <v>385</v>
      </c>
      <c r="H1200" s="242">
        <v>0</v>
      </c>
      <c r="I1200" s="34">
        <v>470000000</v>
      </c>
      <c r="J1200" s="21" t="s">
        <v>1330</v>
      </c>
      <c r="K1200" s="17" t="s">
        <v>1647</v>
      </c>
      <c r="L1200" s="236" t="s">
        <v>3465</v>
      </c>
      <c r="M1200" s="141" t="s">
        <v>383</v>
      </c>
      <c r="N1200" s="365" t="s">
        <v>6109</v>
      </c>
      <c r="O1200" s="3" t="s">
        <v>1382</v>
      </c>
      <c r="P1200" s="7" t="s">
        <v>1354</v>
      </c>
      <c r="Q1200" s="3" t="s">
        <v>1195</v>
      </c>
      <c r="R1200" s="9">
        <v>14</v>
      </c>
      <c r="S1200" s="184">
        <v>2921.69</v>
      </c>
      <c r="T1200" s="299">
        <v>0</v>
      </c>
      <c r="U1200" s="303">
        <f t="shared" si="187"/>
        <v>0</v>
      </c>
      <c r="V1200" s="9" t="s">
        <v>1341</v>
      </c>
      <c r="W1200" s="153" t="s">
        <v>1410</v>
      </c>
      <c r="X1200" s="244">
        <v>8.2200000000000006</v>
      </c>
    </row>
    <row r="1201" spans="1:24" s="226" customFormat="1" ht="102">
      <c r="A1201" s="9" t="s">
        <v>9373</v>
      </c>
      <c r="B1201" s="3" t="s">
        <v>1332</v>
      </c>
      <c r="C1201" s="251" t="s">
        <v>3580</v>
      </c>
      <c r="D1201" s="186" t="s">
        <v>3550</v>
      </c>
      <c r="E1201" s="186" t="s">
        <v>3582</v>
      </c>
      <c r="F1201" s="244"/>
      <c r="G1201" s="162" t="s">
        <v>385</v>
      </c>
      <c r="H1201" s="242">
        <v>0.3</v>
      </c>
      <c r="I1201" s="34">
        <v>470000000</v>
      </c>
      <c r="J1201" s="21" t="s">
        <v>1330</v>
      </c>
      <c r="K1201" s="17" t="s">
        <v>1647</v>
      </c>
      <c r="L1201" s="236" t="s">
        <v>3465</v>
      </c>
      <c r="M1201" s="141" t="s">
        <v>383</v>
      </c>
      <c r="N1201" s="365" t="s">
        <v>6109</v>
      </c>
      <c r="O1201" s="3" t="s">
        <v>1382</v>
      </c>
      <c r="P1201" s="7" t="s">
        <v>1354</v>
      </c>
      <c r="Q1201" s="3" t="s">
        <v>1195</v>
      </c>
      <c r="R1201" s="9">
        <v>14</v>
      </c>
      <c r="S1201" s="184">
        <v>2921.69</v>
      </c>
      <c r="T1201" s="243">
        <f t="shared" ref="T1201" si="192">R1201*S1201</f>
        <v>40903.660000000003</v>
      </c>
      <c r="U1201" s="83">
        <f t="shared" ref="U1201" si="193">T1201*1.12</f>
        <v>45812.099200000011</v>
      </c>
      <c r="V1201" s="9" t="s">
        <v>1331</v>
      </c>
      <c r="W1201" s="153" t="s">
        <v>1410</v>
      </c>
      <c r="X1201" s="244"/>
    </row>
    <row r="1202" spans="1:24" s="226" customFormat="1" ht="102">
      <c r="A1202" s="9" t="s">
        <v>7162</v>
      </c>
      <c r="B1202" s="3" t="s">
        <v>1332</v>
      </c>
      <c r="C1202" s="251" t="s">
        <v>3583</v>
      </c>
      <c r="D1202" s="186" t="s">
        <v>3550</v>
      </c>
      <c r="E1202" s="188" t="s">
        <v>3584</v>
      </c>
      <c r="F1202" s="244"/>
      <c r="G1202" s="162" t="s">
        <v>385</v>
      </c>
      <c r="H1202" s="242">
        <v>0</v>
      </c>
      <c r="I1202" s="34">
        <v>470000000</v>
      </c>
      <c r="J1202" s="21" t="s">
        <v>1330</v>
      </c>
      <c r="K1202" s="17" t="s">
        <v>1647</v>
      </c>
      <c r="L1202" s="236" t="s">
        <v>3465</v>
      </c>
      <c r="M1202" s="141" t="s">
        <v>383</v>
      </c>
      <c r="N1202" s="365" t="s">
        <v>6109</v>
      </c>
      <c r="O1202" s="3" t="s">
        <v>1382</v>
      </c>
      <c r="P1202" s="7" t="s">
        <v>1354</v>
      </c>
      <c r="Q1202" s="3" t="s">
        <v>1195</v>
      </c>
      <c r="R1202" s="9">
        <v>14</v>
      </c>
      <c r="S1202" s="184">
        <v>1601.23</v>
      </c>
      <c r="T1202" s="299">
        <v>0</v>
      </c>
      <c r="U1202" s="303">
        <f t="shared" si="187"/>
        <v>0</v>
      </c>
      <c r="V1202" s="9" t="s">
        <v>1341</v>
      </c>
      <c r="W1202" s="153" t="s">
        <v>1410</v>
      </c>
      <c r="X1202" s="244">
        <v>8.2200000000000006</v>
      </c>
    </row>
    <row r="1203" spans="1:24" s="226" customFormat="1" ht="102">
      <c r="A1203" s="9" t="s">
        <v>9374</v>
      </c>
      <c r="B1203" s="3" t="s">
        <v>1332</v>
      </c>
      <c r="C1203" s="251" t="s">
        <v>3583</v>
      </c>
      <c r="D1203" s="186" t="s">
        <v>3550</v>
      </c>
      <c r="E1203" s="188" t="s">
        <v>3584</v>
      </c>
      <c r="F1203" s="244"/>
      <c r="G1203" s="162" t="s">
        <v>385</v>
      </c>
      <c r="H1203" s="242">
        <v>0.3</v>
      </c>
      <c r="I1203" s="34">
        <v>470000000</v>
      </c>
      <c r="J1203" s="21" t="s">
        <v>1330</v>
      </c>
      <c r="K1203" s="17" t="s">
        <v>1647</v>
      </c>
      <c r="L1203" s="236" t="s">
        <v>3465</v>
      </c>
      <c r="M1203" s="141" t="s">
        <v>383</v>
      </c>
      <c r="N1203" s="365" t="s">
        <v>6109</v>
      </c>
      <c r="O1203" s="3" t="s">
        <v>1382</v>
      </c>
      <c r="P1203" s="7" t="s">
        <v>1354</v>
      </c>
      <c r="Q1203" s="3" t="s">
        <v>1195</v>
      </c>
      <c r="R1203" s="9">
        <v>14</v>
      </c>
      <c r="S1203" s="184">
        <v>1601.23</v>
      </c>
      <c r="T1203" s="243">
        <f t="shared" ref="T1203" si="194">R1203*S1203</f>
        <v>22417.22</v>
      </c>
      <c r="U1203" s="83">
        <f t="shared" ref="U1203" si="195">T1203*1.12</f>
        <v>25107.286400000005</v>
      </c>
      <c r="V1203" s="9" t="s">
        <v>1331</v>
      </c>
      <c r="W1203" s="153" t="s">
        <v>1410</v>
      </c>
      <c r="X1203" s="244"/>
    </row>
    <row r="1204" spans="1:24" s="226" customFormat="1" ht="102">
      <c r="A1204" s="9" t="s">
        <v>7163</v>
      </c>
      <c r="B1204" s="3" t="s">
        <v>1332</v>
      </c>
      <c r="C1204" s="251" t="s">
        <v>3583</v>
      </c>
      <c r="D1204" s="186" t="s">
        <v>3550</v>
      </c>
      <c r="E1204" s="188" t="s">
        <v>3585</v>
      </c>
      <c r="F1204" s="244"/>
      <c r="G1204" s="162" t="s">
        <v>385</v>
      </c>
      <c r="H1204" s="242">
        <v>0</v>
      </c>
      <c r="I1204" s="34">
        <v>470000000</v>
      </c>
      <c r="J1204" s="21" t="s">
        <v>1330</v>
      </c>
      <c r="K1204" s="17" t="s">
        <v>1647</v>
      </c>
      <c r="L1204" s="236" t="s">
        <v>3465</v>
      </c>
      <c r="M1204" s="141" t="s">
        <v>383</v>
      </c>
      <c r="N1204" s="365" t="s">
        <v>6109</v>
      </c>
      <c r="O1204" s="3" t="s">
        <v>1382</v>
      </c>
      <c r="P1204" s="7" t="s">
        <v>1354</v>
      </c>
      <c r="Q1204" s="3" t="s">
        <v>1195</v>
      </c>
      <c r="R1204" s="9">
        <v>14</v>
      </c>
      <c r="S1204" s="184">
        <v>1601.23</v>
      </c>
      <c r="T1204" s="299">
        <v>0</v>
      </c>
      <c r="U1204" s="303">
        <f t="shared" si="187"/>
        <v>0</v>
      </c>
      <c r="V1204" s="9" t="s">
        <v>1341</v>
      </c>
      <c r="W1204" s="153" t="s">
        <v>1410</v>
      </c>
      <c r="X1204" s="244">
        <v>8.2200000000000006</v>
      </c>
    </row>
    <row r="1205" spans="1:24" s="226" customFormat="1" ht="102">
      <c r="A1205" s="9" t="s">
        <v>9375</v>
      </c>
      <c r="B1205" s="3" t="s">
        <v>1332</v>
      </c>
      <c r="C1205" s="251" t="s">
        <v>3583</v>
      </c>
      <c r="D1205" s="186" t="s">
        <v>3550</v>
      </c>
      <c r="E1205" s="188" t="s">
        <v>3585</v>
      </c>
      <c r="F1205" s="244"/>
      <c r="G1205" s="162" t="s">
        <v>385</v>
      </c>
      <c r="H1205" s="242">
        <v>0.3</v>
      </c>
      <c r="I1205" s="34">
        <v>470000000</v>
      </c>
      <c r="J1205" s="21" t="s">
        <v>1330</v>
      </c>
      <c r="K1205" s="17" t="s">
        <v>1647</v>
      </c>
      <c r="L1205" s="236" t="s">
        <v>3465</v>
      </c>
      <c r="M1205" s="141" t="s">
        <v>383</v>
      </c>
      <c r="N1205" s="365" t="s">
        <v>6109</v>
      </c>
      <c r="O1205" s="3" t="s">
        <v>1382</v>
      </c>
      <c r="P1205" s="7" t="s">
        <v>1354</v>
      </c>
      <c r="Q1205" s="3" t="s">
        <v>1195</v>
      </c>
      <c r="R1205" s="9">
        <v>14</v>
      </c>
      <c r="S1205" s="184">
        <v>1601.23</v>
      </c>
      <c r="T1205" s="243">
        <f t="shared" ref="T1205" si="196">R1205*S1205</f>
        <v>22417.22</v>
      </c>
      <c r="U1205" s="83">
        <f t="shared" ref="U1205" si="197">T1205*1.12</f>
        <v>25107.286400000005</v>
      </c>
      <c r="V1205" s="9" t="s">
        <v>1331</v>
      </c>
      <c r="W1205" s="153" t="s">
        <v>1410</v>
      </c>
      <c r="X1205" s="244"/>
    </row>
    <row r="1206" spans="1:24" s="226" customFormat="1" ht="102">
      <c r="A1206" s="9" t="s">
        <v>7164</v>
      </c>
      <c r="B1206" s="3" t="s">
        <v>1332</v>
      </c>
      <c r="C1206" s="251" t="s">
        <v>3586</v>
      </c>
      <c r="D1206" s="186" t="s">
        <v>3550</v>
      </c>
      <c r="E1206" s="188" t="s">
        <v>3587</v>
      </c>
      <c r="F1206" s="244"/>
      <c r="G1206" s="162" t="s">
        <v>385</v>
      </c>
      <c r="H1206" s="242">
        <v>0</v>
      </c>
      <c r="I1206" s="34">
        <v>470000000</v>
      </c>
      <c r="J1206" s="21" t="s">
        <v>1330</v>
      </c>
      <c r="K1206" s="17" t="s">
        <v>1647</v>
      </c>
      <c r="L1206" s="236" t="s">
        <v>3465</v>
      </c>
      <c r="M1206" s="141" t="s">
        <v>383</v>
      </c>
      <c r="N1206" s="365" t="s">
        <v>6109</v>
      </c>
      <c r="O1206" s="3" t="s">
        <v>1382</v>
      </c>
      <c r="P1206" s="7" t="s">
        <v>1354</v>
      </c>
      <c r="Q1206" s="3" t="s">
        <v>1195</v>
      </c>
      <c r="R1206" s="9">
        <v>14</v>
      </c>
      <c r="S1206" s="184">
        <v>2337.3599999999997</v>
      </c>
      <c r="T1206" s="299">
        <v>0</v>
      </c>
      <c r="U1206" s="303">
        <f t="shared" si="187"/>
        <v>0</v>
      </c>
      <c r="V1206" s="9" t="s">
        <v>1341</v>
      </c>
      <c r="W1206" s="153" t="s">
        <v>1410</v>
      </c>
      <c r="X1206" s="244">
        <v>8.2200000000000006</v>
      </c>
    </row>
    <row r="1207" spans="1:24" s="226" customFormat="1" ht="102">
      <c r="A1207" s="9" t="s">
        <v>9376</v>
      </c>
      <c r="B1207" s="3" t="s">
        <v>1332</v>
      </c>
      <c r="C1207" s="251" t="s">
        <v>3586</v>
      </c>
      <c r="D1207" s="186" t="s">
        <v>3550</v>
      </c>
      <c r="E1207" s="188" t="s">
        <v>3587</v>
      </c>
      <c r="F1207" s="244"/>
      <c r="G1207" s="162" t="s">
        <v>385</v>
      </c>
      <c r="H1207" s="242">
        <v>0.3</v>
      </c>
      <c r="I1207" s="34">
        <v>470000000</v>
      </c>
      <c r="J1207" s="21" t="s">
        <v>1330</v>
      </c>
      <c r="K1207" s="17" t="s">
        <v>1647</v>
      </c>
      <c r="L1207" s="236" t="s">
        <v>3465</v>
      </c>
      <c r="M1207" s="141" t="s">
        <v>383</v>
      </c>
      <c r="N1207" s="365" t="s">
        <v>6109</v>
      </c>
      <c r="O1207" s="3" t="s">
        <v>1382</v>
      </c>
      <c r="P1207" s="7" t="s">
        <v>1354</v>
      </c>
      <c r="Q1207" s="3" t="s">
        <v>1195</v>
      </c>
      <c r="R1207" s="9">
        <v>14</v>
      </c>
      <c r="S1207" s="184">
        <v>2337.3599999999997</v>
      </c>
      <c r="T1207" s="243">
        <f t="shared" ref="T1207" si="198">R1207*S1207</f>
        <v>32723.039999999994</v>
      </c>
      <c r="U1207" s="83">
        <f t="shared" ref="U1207" si="199">T1207*1.12</f>
        <v>36649.804799999998</v>
      </c>
      <c r="V1207" s="9" t="s">
        <v>1331</v>
      </c>
      <c r="W1207" s="153" t="s">
        <v>1410</v>
      </c>
      <c r="X1207" s="244"/>
    </row>
    <row r="1208" spans="1:24" s="226" customFormat="1" ht="102">
      <c r="A1208" s="9" t="s">
        <v>7165</v>
      </c>
      <c r="B1208" s="3" t="s">
        <v>1332</v>
      </c>
      <c r="C1208" s="251" t="s">
        <v>3588</v>
      </c>
      <c r="D1208" s="185" t="s">
        <v>3589</v>
      </c>
      <c r="E1208" s="185" t="s">
        <v>3590</v>
      </c>
      <c r="F1208" s="244"/>
      <c r="G1208" s="162" t="s">
        <v>385</v>
      </c>
      <c r="H1208" s="242">
        <v>0</v>
      </c>
      <c r="I1208" s="34">
        <v>470000000</v>
      </c>
      <c r="J1208" s="21" t="s">
        <v>1330</v>
      </c>
      <c r="K1208" s="17" t="s">
        <v>1647</v>
      </c>
      <c r="L1208" s="236" t="s">
        <v>3465</v>
      </c>
      <c r="M1208" s="141" t="s">
        <v>383</v>
      </c>
      <c r="N1208" s="365" t="s">
        <v>6109</v>
      </c>
      <c r="O1208" s="3" t="s">
        <v>1382</v>
      </c>
      <c r="P1208" s="7" t="s">
        <v>1354</v>
      </c>
      <c r="Q1208" s="3" t="s">
        <v>1195</v>
      </c>
      <c r="R1208" s="9">
        <v>14</v>
      </c>
      <c r="S1208" s="184">
        <v>6017.9160000000002</v>
      </c>
      <c r="T1208" s="299">
        <v>0</v>
      </c>
      <c r="U1208" s="303">
        <f t="shared" si="187"/>
        <v>0</v>
      </c>
      <c r="V1208" s="9" t="s">
        <v>1341</v>
      </c>
      <c r="W1208" s="153" t="s">
        <v>1410</v>
      </c>
      <c r="X1208" s="244">
        <v>8.2200000000000006</v>
      </c>
    </row>
    <row r="1209" spans="1:24" s="226" customFormat="1" ht="102">
      <c r="A1209" s="9" t="s">
        <v>9377</v>
      </c>
      <c r="B1209" s="3" t="s">
        <v>1332</v>
      </c>
      <c r="C1209" s="251" t="s">
        <v>3588</v>
      </c>
      <c r="D1209" s="185" t="s">
        <v>3589</v>
      </c>
      <c r="E1209" s="185" t="s">
        <v>3590</v>
      </c>
      <c r="F1209" s="244"/>
      <c r="G1209" s="162" t="s">
        <v>385</v>
      </c>
      <c r="H1209" s="242">
        <v>0.3</v>
      </c>
      <c r="I1209" s="34">
        <v>470000000</v>
      </c>
      <c r="J1209" s="21" t="s">
        <v>1330</v>
      </c>
      <c r="K1209" s="17" t="s">
        <v>1647</v>
      </c>
      <c r="L1209" s="236" t="s">
        <v>3465</v>
      </c>
      <c r="M1209" s="141" t="s">
        <v>383</v>
      </c>
      <c r="N1209" s="365" t="s">
        <v>6109</v>
      </c>
      <c r="O1209" s="3" t="s">
        <v>1382</v>
      </c>
      <c r="P1209" s="7" t="s">
        <v>1354</v>
      </c>
      <c r="Q1209" s="3" t="s">
        <v>1195</v>
      </c>
      <c r="R1209" s="9">
        <v>14</v>
      </c>
      <c r="S1209" s="184">
        <v>6017.9160000000002</v>
      </c>
      <c r="T1209" s="243">
        <f t="shared" ref="T1209" si="200">R1209*S1209</f>
        <v>84250.824000000008</v>
      </c>
      <c r="U1209" s="83">
        <f t="shared" ref="U1209:U1210" si="201">T1209*1.12</f>
        <v>94360.922880000013</v>
      </c>
      <c r="V1209" s="9" t="s">
        <v>1331</v>
      </c>
      <c r="W1209" s="153" t="s">
        <v>1410</v>
      </c>
      <c r="X1209" s="244"/>
    </row>
    <row r="1210" spans="1:24" s="226" customFormat="1" ht="102">
      <c r="A1210" s="9" t="s">
        <v>7166</v>
      </c>
      <c r="B1210" s="3" t="s">
        <v>1332</v>
      </c>
      <c r="C1210" s="251" t="s">
        <v>3588</v>
      </c>
      <c r="D1210" s="185" t="s">
        <v>3589</v>
      </c>
      <c r="E1210" s="185" t="s">
        <v>3591</v>
      </c>
      <c r="F1210" s="244"/>
      <c r="G1210" s="162" t="s">
        <v>385</v>
      </c>
      <c r="H1210" s="242">
        <v>0</v>
      </c>
      <c r="I1210" s="34">
        <v>470000000</v>
      </c>
      <c r="J1210" s="21" t="s">
        <v>1330</v>
      </c>
      <c r="K1210" s="17" t="s">
        <v>1647</v>
      </c>
      <c r="L1210" s="236" t="s">
        <v>3465</v>
      </c>
      <c r="M1210" s="141" t="s">
        <v>383</v>
      </c>
      <c r="N1210" s="365" t="s">
        <v>6109</v>
      </c>
      <c r="O1210" s="3" t="s">
        <v>1382</v>
      </c>
      <c r="P1210" s="7" t="s">
        <v>1354</v>
      </c>
      <c r="Q1210" s="3" t="s">
        <v>1195</v>
      </c>
      <c r="R1210" s="9">
        <v>12</v>
      </c>
      <c r="S1210" s="184">
        <v>8142.7799999999988</v>
      </c>
      <c r="T1210" s="299">
        <v>0</v>
      </c>
      <c r="U1210" s="303">
        <f t="shared" si="201"/>
        <v>0</v>
      </c>
      <c r="V1210" s="9" t="s">
        <v>1341</v>
      </c>
      <c r="W1210" s="153" t="s">
        <v>1410</v>
      </c>
      <c r="X1210" s="244">
        <v>8.2200000000000006</v>
      </c>
    </row>
    <row r="1211" spans="1:24" s="226" customFormat="1" ht="102">
      <c r="A1211" s="9" t="s">
        <v>9378</v>
      </c>
      <c r="B1211" s="3" t="s">
        <v>1332</v>
      </c>
      <c r="C1211" s="251" t="s">
        <v>3588</v>
      </c>
      <c r="D1211" s="185" t="s">
        <v>3589</v>
      </c>
      <c r="E1211" s="185" t="s">
        <v>3591</v>
      </c>
      <c r="F1211" s="244"/>
      <c r="G1211" s="162" t="s">
        <v>385</v>
      </c>
      <c r="H1211" s="242">
        <v>0.3</v>
      </c>
      <c r="I1211" s="34">
        <v>470000000</v>
      </c>
      <c r="J1211" s="21" t="s">
        <v>1330</v>
      </c>
      <c r="K1211" s="17" t="s">
        <v>1647</v>
      </c>
      <c r="L1211" s="236" t="s">
        <v>3465</v>
      </c>
      <c r="M1211" s="141" t="s">
        <v>383</v>
      </c>
      <c r="N1211" s="365" t="s">
        <v>6109</v>
      </c>
      <c r="O1211" s="3" t="s">
        <v>1382</v>
      </c>
      <c r="P1211" s="7" t="s">
        <v>1354</v>
      </c>
      <c r="Q1211" s="3" t="s">
        <v>1195</v>
      </c>
      <c r="R1211" s="9">
        <v>12</v>
      </c>
      <c r="S1211" s="184">
        <v>8142.7799999999988</v>
      </c>
      <c r="T1211" s="243">
        <f t="shared" ref="T1211" si="202">R1211*S1211</f>
        <v>97713.359999999986</v>
      </c>
      <c r="U1211" s="83">
        <f t="shared" ref="U1211" si="203">T1211*1.12</f>
        <v>109438.9632</v>
      </c>
      <c r="V1211" s="9" t="s">
        <v>1331</v>
      </c>
      <c r="W1211" s="153" t="s">
        <v>1410</v>
      </c>
      <c r="X1211" s="244"/>
    </row>
    <row r="1212" spans="1:24" s="226" customFormat="1" ht="102">
      <c r="A1212" s="9" t="s">
        <v>7167</v>
      </c>
      <c r="B1212" s="3" t="s">
        <v>1332</v>
      </c>
      <c r="C1212" s="111" t="s">
        <v>3592</v>
      </c>
      <c r="D1212" s="186" t="s">
        <v>3593</v>
      </c>
      <c r="E1212" s="188" t="s">
        <v>3594</v>
      </c>
      <c r="F1212" s="244"/>
      <c r="G1212" s="162" t="s">
        <v>385</v>
      </c>
      <c r="H1212" s="242">
        <v>0</v>
      </c>
      <c r="I1212" s="34">
        <v>470000000</v>
      </c>
      <c r="J1212" s="21" t="s">
        <v>1330</v>
      </c>
      <c r="K1212" s="17" t="s">
        <v>1647</v>
      </c>
      <c r="L1212" s="236" t="s">
        <v>3465</v>
      </c>
      <c r="M1212" s="141" t="s">
        <v>383</v>
      </c>
      <c r="N1212" s="365" t="s">
        <v>6109</v>
      </c>
      <c r="O1212" s="3" t="s">
        <v>1382</v>
      </c>
      <c r="P1212" s="7" t="s">
        <v>1354</v>
      </c>
      <c r="Q1212" s="3" t="s">
        <v>1195</v>
      </c>
      <c r="R1212" s="9">
        <v>400</v>
      </c>
      <c r="S1212" s="184">
        <v>6750.6529200000014</v>
      </c>
      <c r="T1212" s="299">
        <v>0</v>
      </c>
      <c r="U1212" s="303">
        <f t="shared" si="187"/>
        <v>0</v>
      </c>
      <c r="V1212" s="9" t="s">
        <v>1341</v>
      </c>
      <c r="W1212" s="153" t="s">
        <v>1410</v>
      </c>
      <c r="X1212" s="244">
        <v>8.2200000000000006</v>
      </c>
    </row>
    <row r="1213" spans="1:24" s="226" customFormat="1" ht="102">
      <c r="A1213" s="9" t="s">
        <v>9379</v>
      </c>
      <c r="B1213" s="3" t="s">
        <v>1332</v>
      </c>
      <c r="C1213" s="111" t="s">
        <v>3592</v>
      </c>
      <c r="D1213" s="186" t="s">
        <v>3593</v>
      </c>
      <c r="E1213" s="188" t="s">
        <v>3594</v>
      </c>
      <c r="F1213" s="244"/>
      <c r="G1213" s="162" t="s">
        <v>385</v>
      </c>
      <c r="H1213" s="242">
        <v>0.3</v>
      </c>
      <c r="I1213" s="34">
        <v>470000000</v>
      </c>
      <c r="J1213" s="21" t="s">
        <v>1330</v>
      </c>
      <c r="K1213" s="17" t="s">
        <v>1647</v>
      </c>
      <c r="L1213" s="236" t="s">
        <v>3465</v>
      </c>
      <c r="M1213" s="141" t="s">
        <v>383</v>
      </c>
      <c r="N1213" s="365" t="s">
        <v>6109</v>
      </c>
      <c r="O1213" s="3" t="s">
        <v>1382</v>
      </c>
      <c r="P1213" s="7" t="s">
        <v>1354</v>
      </c>
      <c r="Q1213" s="3" t="s">
        <v>1195</v>
      </c>
      <c r="R1213" s="9">
        <v>400</v>
      </c>
      <c r="S1213" s="184">
        <v>6750.6529200000014</v>
      </c>
      <c r="T1213" s="243">
        <f t="shared" ref="T1213" si="204">R1213*S1213</f>
        <v>2700261.1680000005</v>
      </c>
      <c r="U1213" s="83">
        <f t="shared" ref="U1213" si="205">T1213*1.12</f>
        <v>3024292.5081600007</v>
      </c>
      <c r="V1213" s="9" t="s">
        <v>1331</v>
      </c>
      <c r="W1213" s="153" t="s">
        <v>1410</v>
      </c>
      <c r="X1213" s="244"/>
    </row>
    <row r="1214" spans="1:24" s="226" customFormat="1" ht="102">
      <c r="A1214" s="9" t="s">
        <v>7168</v>
      </c>
      <c r="B1214" s="3" t="s">
        <v>1332</v>
      </c>
      <c r="C1214" s="251" t="s">
        <v>3595</v>
      </c>
      <c r="D1214" s="186" t="s">
        <v>3596</v>
      </c>
      <c r="E1214" s="186" t="s">
        <v>3597</v>
      </c>
      <c r="F1214" s="244"/>
      <c r="G1214" s="162" t="s">
        <v>385</v>
      </c>
      <c r="H1214" s="242">
        <v>0</v>
      </c>
      <c r="I1214" s="34">
        <v>470000000</v>
      </c>
      <c r="J1214" s="21" t="s">
        <v>1330</v>
      </c>
      <c r="K1214" s="17" t="s">
        <v>1647</v>
      </c>
      <c r="L1214" s="236" t="s">
        <v>3465</v>
      </c>
      <c r="M1214" s="141" t="s">
        <v>383</v>
      </c>
      <c r="N1214" s="365" t="s">
        <v>6109</v>
      </c>
      <c r="O1214" s="3" t="s">
        <v>1382</v>
      </c>
      <c r="P1214" s="7" t="s">
        <v>1350</v>
      </c>
      <c r="Q1214" s="3" t="s">
        <v>1335</v>
      </c>
      <c r="R1214" s="9">
        <v>500</v>
      </c>
      <c r="S1214" s="184">
        <v>370</v>
      </c>
      <c r="T1214" s="299">
        <v>0</v>
      </c>
      <c r="U1214" s="303">
        <f t="shared" si="187"/>
        <v>0</v>
      </c>
      <c r="V1214" s="9" t="s">
        <v>1341</v>
      </c>
      <c r="W1214" s="153" t="s">
        <v>1410</v>
      </c>
      <c r="X1214" s="244">
        <v>8.2200000000000006</v>
      </c>
    </row>
    <row r="1215" spans="1:24" s="226" customFormat="1" ht="102">
      <c r="A1215" s="9" t="s">
        <v>9380</v>
      </c>
      <c r="B1215" s="3" t="s">
        <v>1332</v>
      </c>
      <c r="C1215" s="251" t="s">
        <v>3595</v>
      </c>
      <c r="D1215" s="186" t="s">
        <v>3596</v>
      </c>
      <c r="E1215" s="186" t="s">
        <v>3597</v>
      </c>
      <c r="F1215" s="244"/>
      <c r="G1215" s="162" t="s">
        <v>385</v>
      </c>
      <c r="H1215" s="242">
        <v>0.3</v>
      </c>
      <c r="I1215" s="34">
        <v>470000000</v>
      </c>
      <c r="J1215" s="21" t="s">
        <v>1330</v>
      </c>
      <c r="K1215" s="17" t="s">
        <v>1647</v>
      </c>
      <c r="L1215" s="236" t="s">
        <v>3465</v>
      </c>
      <c r="M1215" s="141" t="s">
        <v>383</v>
      </c>
      <c r="N1215" s="365" t="s">
        <v>6109</v>
      </c>
      <c r="O1215" s="3" t="s">
        <v>1382</v>
      </c>
      <c r="P1215" s="7" t="s">
        <v>1350</v>
      </c>
      <c r="Q1215" s="3" t="s">
        <v>1335</v>
      </c>
      <c r="R1215" s="9">
        <v>500</v>
      </c>
      <c r="S1215" s="184">
        <v>370</v>
      </c>
      <c r="T1215" s="243">
        <f t="shared" ref="T1215" si="206">R1215*S1215</f>
        <v>185000</v>
      </c>
      <c r="U1215" s="83">
        <f t="shared" ref="U1215" si="207">T1215*1.12</f>
        <v>207200.00000000003</v>
      </c>
      <c r="V1215" s="9" t="s">
        <v>1331</v>
      </c>
      <c r="W1215" s="153" t="s">
        <v>1410</v>
      </c>
      <c r="X1215" s="244"/>
    </row>
    <row r="1216" spans="1:24" s="226" customFormat="1" ht="102">
      <c r="A1216" s="9" t="s">
        <v>7169</v>
      </c>
      <c r="B1216" s="3" t="s">
        <v>1332</v>
      </c>
      <c r="C1216" s="187" t="s">
        <v>3598</v>
      </c>
      <c r="D1216" s="186" t="s">
        <v>3599</v>
      </c>
      <c r="E1216" s="186" t="s">
        <v>3600</v>
      </c>
      <c r="F1216" s="244"/>
      <c r="G1216" s="162" t="s">
        <v>385</v>
      </c>
      <c r="H1216" s="242">
        <v>0</v>
      </c>
      <c r="I1216" s="34">
        <v>470000000</v>
      </c>
      <c r="J1216" s="21" t="s">
        <v>1330</v>
      </c>
      <c r="K1216" s="17" t="s">
        <v>1647</v>
      </c>
      <c r="L1216" s="236" t="s">
        <v>3465</v>
      </c>
      <c r="M1216" s="141" t="s">
        <v>383</v>
      </c>
      <c r="N1216" s="365" t="s">
        <v>6108</v>
      </c>
      <c r="O1216" s="3" t="s">
        <v>1382</v>
      </c>
      <c r="P1216" s="7" t="s">
        <v>1355</v>
      </c>
      <c r="Q1216" s="30" t="s">
        <v>1196</v>
      </c>
      <c r="R1216" s="11">
        <v>25000</v>
      </c>
      <c r="S1216" s="248">
        <v>508.67</v>
      </c>
      <c r="T1216" s="299">
        <v>0</v>
      </c>
      <c r="U1216" s="303">
        <f t="shared" si="187"/>
        <v>0</v>
      </c>
      <c r="V1216" s="9" t="s">
        <v>1341</v>
      </c>
      <c r="W1216" s="153" t="s">
        <v>1410</v>
      </c>
      <c r="X1216" s="244">
        <v>8.2200000000000006</v>
      </c>
    </row>
    <row r="1217" spans="1:24" s="226" customFormat="1" ht="102">
      <c r="A1217" s="9" t="s">
        <v>9381</v>
      </c>
      <c r="B1217" s="3" t="s">
        <v>1332</v>
      </c>
      <c r="C1217" s="187" t="s">
        <v>3598</v>
      </c>
      <c r="D1217" s="186" t="s">
        <v>3599</v>
      </c>
      <c r="E1217" s="186" t="s">
        <v>3600</v>
      </c>
      <c r="F1217" s="244"/>
      <c r="G1217" s="162" t="s">
        <v>385</v>
      </c>
      <c r="H1217" s="242">
        <v>0.5</v>
      </c>
      <c r="I1217" s="34">
        <v>470000000</v>
      </c>
      <c r="J1217" s="21" t="s">
        <v>1330</v>
      </c>
      <c r="K1217" s="17" t="s">
        <v>1647</v>
      </c>
      <c r="L1217" s="236" t="s">
        <v>3465</v>
      </c>
      <c r="M1217" s="141" t="s">
        <v>383</v>
      </c>
      <c r="N1217" s="365" t="s">
        <v>6108</v>
      </c>
      <c r="O1217" s="3" t="s">
        <v>1382</v>
      </c>
      <c r="P1217" s="7" t="s">
        <v>1355</v>
      </c>
      <c r="Q1217" s="30" t="s">
        <v>1196</v>
      </c>
      <c r="R1217" s="11">
        <v>25000</v>
      </c>
      <c r="S1217" s="248">
        <v>508.67</v>
      </c>
      <c r="T1217" s="243">
        <f t="shared" ref="T1217" si="208">R1217*S1217</f>
        <v>12716750</v>
      </c>
      <c r="U1217" s="83">
        <f t="shared" ref="U1217" si="209">T1217*1.12</f>
        <v>14242760.000000002</v>
      </c>
      <c r="V1217" s="9" t="s">
        <v>1331</v>
      </c>
      <c r="W1217" s="153" t="s">
        <v>1410</v>
      </c>
      <c r="X1217" s="244"/>
    </row>
    <row r="1218" spans="1:24" s="226" customFormat="1" ht="102">
      <c r="A1218" s="9" t="s">
        <v>7170</v>
      </c>
      <c r="B1218" s="3" t="s">
        <v>1332</v>
      </c>
      <c r="C1218" s="187" t="s">
        <v>3601</v>
      </c>
      <c r="D1218" s="186" t="s">
        <v>3599</v>
      </c>
      <c r="E1218" s="186" t="s">
        <v>3602</v>
      </c>
      <c r="F1218" s="244"/>
      <c r="G1218" s="162" t="s">
        <v>385</v>
      </c>
      <c r="H1218" s="242">
        <v>0</v>
      </c>
      <c r="I1218" s="34">
        <v>470000000</v>
      </c>
      <c r="J1218" s="21" t="s">
        <v>1330</v>
      </c>
      <c r="K1218" s="17" t="s">
        <v>1647</v>
      </c>
      <c r="L1218" s="236" t="s">
        <v>3465</v>
      </c>
      <c r="M1218" s="141" t="s">
        <v>383</v>
      </c>
      <c r="N1218" s="365" t="s">
        <v>6108</v>
      </c>
      <c r="O1218" s="3" t="s">
        <v>1382</v>
      </c>
      <c r="P1218" s="7" t="s">
        <v>1355</v>
      </c>
      <c r="Q1218" s="30" t="s">
        <v>1196</v>
      </c>
      <c r="R1218" s="11">
        <v>20000</v>
      </c>
      <c r="S1218" s="248">
        <v>475.33</v>
      </c>
      <c r="T1218" s="299">
        <v>0</v>
      </c>
      <c r="U1218" s="303">
        <f t="shared" si="187"/>
        <v>0</v>
      </c>
      <c r="V1218" s="9" t="s">
        <v>1341</v>
      </c>
      <c r="W1218" s="153" t="s">
        <v>1410</v>
      </c>
      <c r="X1218" s="244">
        <v>8.2200000000000006</v>
      </c>
    </row>
    <row r="1219" spans="1:24" s="226" customFormat="1" ht="102">
      <c r="A1219" s="9" t="s">
        <v>9382</v>
      </c>
      <c r="B1219" s="3" t="s">
        <v>1332</v>
      </c>
      <c r="C1219" s="187" t="s">
        <v>3601</v>
      </c>
      <c r="D1219" s="186" t="s">
        <v>3599</v>
      </c>
      <c r="E1219" s="186" t="s">
        <v>3602</v>
      </c>
      <c r="F1219" s="244"/>
      <c r="G1219" s="162" t="s">
        <v>385</v>
      </c>
      <c r="H1219" s="242">
        <v>0.5</v>
      </c>
      <c r="I1219" s="34">
        <v>470000000</v>
      </c>
      <c r="J1219" s="21" t="s">
        <v>1330</v>
      </c>
      <c r="K1219" s="17" t="s">
        <v>1647</v>
      </c>
      <c r="L1219" s="236" t="s">
        <v>3465</v>
      </c>
      <c r="M1219" s="141" t="s">
        <v>383</v>
      </c>
      <c r="N1219" s="365" t="s">
        <v>6108</v>
      </c>
      <c r="O1219" s="3" t="s">
        <v>1382</v>
      </c>
      <c r="P1219" s="7" t="s">
        <v>1355</v>
      </c>
      <c r="Q1219" s="30" t="s">
        <v>1196</v>
      </c>
      <c r="R1219" s="11">
        <v>20000</v>
      </c>
      <c r="S1219" s="248">
        <v>475.33</v>
      </c>
      <c r="T1219" s="243">
        <f t="shared" ref="T1219" si="210">R1219*S1219</f>
        <v>9506600</v>
      </c>
      <c r="U1219" s="83">
        <f t="shared" ref="U1219:U1220" si="211">T1219*1.12</f>
        <v>10647392.000000002</v>
      </c>
      <c r="V1219" s="9" t="s">
        <v>1331</v>
      </c>
      <c r="W1219" s="153" t="s">
        <v>1410</v>
      </c>
      <c r="X1219" s="244"/>
    </row>
    <row r="1220" spans="1:24" s="226" customFormat="1" ht="102">
      <c r="A1220" s="9" t="s">
        <v>7171</v>
      </c>
      <c r="B1220" s="3" t="s">
        <v>1332</v>
      </c>
      <c r="C1220" s="251" t="s">
        <v>3603</v>
      </c>
      <c r="D1220" s="186" t="s">
        <v>3604</v>
      </c>
      <c r="E1220" s="1" t="s">
        <v>3605</v>
      </c>
      <c r="F1220" s="244"/>
      <c r="G1220" s="162" t="s">
        <v>385</v>
      </c>
      <c r="H1220" s="242">
        <v>0</v>
      </c>
      <c r="I1220" s="34">
        <v>470000000</v>
      </c>
      <c r="J1220" s="21" t="s">
        <v>1330</v>
      </c>
      <c r="K1220" s="17" t="s">
        <v>1647</v>
      </c>
      <c r="L1220" s="236" t="s">
        <v>3465</v>
      </c>
      <c r="M1220" s="141" t="s">
        <v>383</v>
      </c>
      <c r="N1220" s="365" t="s">
        <v>6108</v>
      </c>
      <c r="O1220" s="3" t="s">
        <v>1382</v>
      </c>
      <c r="P1220" s="7" t="s">
        <v>1352</v>
      </c>
      <c r="Q1220" s="3" t="s">
        <v>1351</v>
      </c>
      <c r="R1220" s="11">
        <v>0.1</v>
      </c>
      <c r="S1220" s="248">
        <v>4440000</v>
      </c>
      <c r="T1220" s="299">
        <v>0</v>
      </c>
      <c r="U1220" s="303">
        <f t="shared" si="211"/>
        <v>0</v>
      </c>
      <c r="V1220" s="9" t="s">
        <v>1341</v>
      </c>
      <c r="W1220" s="153" t="s">
        <v>1410</v>
      </c>
      <c r="X1220" s="244">
        <v>8.2200000000000006</v>
      </c>
    </row>
    <row r="1221" spans="1:24" s="226" customFormat="1" ht="102">
      <c r="A1221" s="9" t="s">
        <v>9383</v>
      </c>
      <c r="B1221" s="3" t="s">
        <v>1332</v>
      </c>
      <c r="C1221" s="251" t="s">
        <v>3603</v>
      </c>
      <c r="D1221" s="186" t="s">
        <v>3604</v>
      </c>
      <c r="E1221" s="1" t="s">
        <v>3605</v>
      </c>
      <c r="F1221" s="244"/>
      <c r="G1221" s="162" t="s">
        <v>385</v>
      </c>
      <c r="H1221" s="242">
        <v>0.5</v>
      </c>
      <c r="I1221" s="34">
        <v>470000000</v>
      </c>
      <c r="J1221" s="21" t="s">
        <v>1330</v>
      </c>
      <c r="K1221" s="17" t="s">
        <v>1647</v>
      </c>
      <c r="L1221" s="236" t="s">
        <v>3465</v>
      </c>
      <c r="M1221" s="141" t="s">
        <v>383</v>
      </c>
      <c r="N1221" s="365" t="s">
        <v>6108</v>
      </c>
      <c r="O1221" s="3" t="s">
        <v>1382</v>
      </c>
      <c r="P1221" s="7" t="s">
        <v>1352</v>
      </c>
      <c r="Q1221" s="3" t="s">
        <v>1351</v>
      </c>
      <c r="R1221" s="11">
        <v>0.1</v>
      </c>
      <c r="S1221" s="248">
        <v>4440000</v>
      </c>
      <c r="T1221" s="243">
        <f t="shared" ref="T1221" si="212">R1221*S1221</f>
        <v>444000</v>
      </c>
      <c r="U1221" s="83">
        <f t="shared" ref="U1221" si="213">T1221*1.12</f>
        <v>497280.00000000006</v>
      </c>
      <c r="V1221" s="9" t="s">
        <v>1331</v>
      </c>
      <c r="W1221" s="153" t="s">
        <v>1410</v>
      </c>
      <c r="X1221" s="244"/>
    </row>
    <row r="1222" spans="1:24" s="226" customFormat="1" ht="102">
      <c r="A1222" s="9" t="s">
        <v>7172</v>
      </c>
      <c r="B1222" s="3" t="s">
        <v>1332</v>
      </c>
      <c r="C1222" s="187" t="s">
        <v>3606</v>
      </c>
      <c r="D1222" s="188" t="s">
        <v>3607</v>
      </c>
      <c r="E1222" s="1" t="s">
        <v>3608</v>
      </c>
      <c r="F1222" s="244"/>
      <c r="G1222" s="162" t="s">
        <v>384</v>
      </c>
      <c r="H1222" s="242">
        <v>0</v>
      </c>
      <c r="I1222" s="34">
        <v>470000000</v>
      </c>
      <c r="J1222" s="21" t="s">
        <v>1330</v>
      </c>
      <c r="K1222" s="17" t="s">
        <v>1647</v>
      </c>
      <c r="L1222" s="236" t="s">
        <v>3465</v>
      </c>
      <c r="M1222" s="141" t="s">
        <v>383</v>
      </c>
      <c r="N1222" s="365" t="s">
        <v>6107</v>
      </c>
      <c r="O1222" s="3" t="s">
        <v>1382</v>
      </c>
      <c r="P1222" s="7" t="s">
        <v>1354</v>
      </c>
      <c r="Q1222" s="3" t="s">
        <v>1195</v>
      </c>
      <c r="R1222" s="9">
        <v>40</v>
      </c>
      <c r="S1222" s="184">
        <v>9226</v>
      </c>
      <c r="T1222" s="243">
        <f t="shared" ref="T1222:T1282" si="214">R1222*S1222</f>
        <v>369040</v>
      </c>
      <c r="U1222" s="83">
        <f t="shared" si="187"/>
        <v>413324.80000000005</v>
      </c>
      <c r="V1222" s="9" t="s">
        <v>1341</v>
      </c>
      <c r="W1222" s="153" t="s">
        <v>1410</v>
      </c>
      <c r="X1222" s="244"/>
    </row>
    <row r="1223" spans="1:24" s="226" customFormat="1" ht="102">
      <c r="A1223" s="9" t="s">
        <v>7173</v>
      </c>
      <c r="B1223" s="3" t="s">
        <v>1332</v>
      </c>
      <c r="C1223" s="237" t="s">
        <v>3609</v>
      </c>
      <c r="D1223" s="189" t="s">
        <v>3610</v>
      </c>
      <c r="E1223" s="1" t="s">
        <v>3611</v>
      </c>
      <c r="F1223" s="244"/>
      <c r="G1223" s="162" t="s">
        <v>384</v>
      </c>
      <c r="H1223" s="242">
        <v>0</v>
      </c>
      <c r="I1223" s="34">
        <v>470000000</v>
      </c>
      <c r="J1223" s="21" t="s">
        <v>1330</v>
      </c>
      <c r="K1223" s="17" t="s">
        <v>1647</v>
      </c>
      <c r="L1223" s="236" t="s">
        <v>3465</v>
      </c>
      <c r="M1223" s="141" t="s">
        <v>383</v>
      </c>
      <c r="N1223" s="365" t="s">
        <v>6107</v>
      </c>
      <c r="O1223" s="3" t="s">
        <v>1382</v>
      </c>
      <c r="P1223" s="7" t="s">
        <v>1354</v>
      </c>
      <c r="Q1223" s="3" t="s">
        <v>1195</v>
      </c>
      <c r="R1223" s="9">
        <v>10</v>
      </c>
      <c r="S1223" s="184">
        <v>8146.36</v>
      </c>
      <c r="T1223" s="243">
        <f t="shared" si="214"/>
        <v>81463.599999999991</v>
      </c>
      <c r="U1223" s="83">
        <f t="shared" si="187"/>
        <v>91239.232000000004</v>
      </c>
      <c r="V1223" s="9" t="s">
        <v>1341</v>
      </c>
      <c r="W1223" s="153" t="s">
        <v>1410</v>
      </c>
      <c r="X1223" s="244"/>
    </row>
    <row r="1224" spans="1:24" s="226" customFormat="1" ht="102">
      <c r="A1224" s="9" t="s">
        <v>7174</v>
      </c>
      <c r="B1224" s="3" t="s">
        <v>1332</v>
      </c>
      <c r="C1224" s="187" t="s">
        <v>3612</v>
      </c>
      <c r="D1224" s="186" t="s">
        <v>3613</v>
      </c>
      <c r="E1224" s="1" t="s">
        <v>3614</v>
      </c>
      <c r="F1224" s="244"/>
      <c r="G1224" s="162" t="s">
        <v>384</v>
      </c>
      <c r="H1224" s="242">
        <v>0</v>
      </c>
      <c r="I1224" s="34">
        <v>470000000</v>
      </c>
      <c r="J1224" s="21" t="s">
        <v>1330</v>
      </c>
      <c r="K1224" s="17" t="s">
        <v>1647</v>
      </c>
      <c r="L1224" s="236" t="s">
        <v>3465</v>
      </c>
      <c r="M1224" s="141" t="s">
        <v>383</v>
      </c>
      <c r="N1224" s="365" t="s">
        <v>6107</v>
      </c>
      <c r="O1224" s="3" t="s">
        <v>1382</v>
      </c>
      <c r="P1224" s="7" t="s">
        <v>1354</v>
      </c>
      <c r="Q1224" s="3" t="s">
        <v>1195</v>
      </c>
      <c r="R1224" s="9">
        <v>60</v>
      </c>
      <c r="S1224" s="184">
        <v>7560</v>
      </c>
      <c r="T1224" s="243">
        <f t="shared" si="214"/>
        <v>453600</v>
      </c>
      <c r="U1224" s="83">
        <f t="shared" si="187"/>
        <v>508032.00000000006</v>
      </c>
      <c r="V1224" s="9" t="s">
        <v>1341</v>
      </c>
      <c r="W1224" s="153" t="s">
        <v>1410</v>
      </c>
      <c r="X1224" s="244"/>
    </row>
    <row r="1225" spans="1:24" s="226" customFormat="1" ht="102">
      <c r="A1225" s="9" t="s">
        <v>7175</v>
      </c>
      <c r="B1225" s="3" t="s">
        <v>1332</v>
      </c>
      <c r="C1225" s="187" t="s">
        <v>3615</v>
      </c>
      <c r="D1225" s="186" t="s">
        <v>3616</v>
      </c>
      <c r="E1225" s="1" t="s">
        <v>3617</v>
      </c>
      <c r="F1225" s="244"/>
      <c r="G1225" s="162" t="s">
        <v>384</v>
      </c>
      <c r="H1225" s="242">
        <v>0</v>
      </c>
      <c r="I1225" s="34">
        <v>470000000</v>
      </c>
      <c r="J1225" s="21" t="s">
        <v>1330</v>
      </c>
      <c r="K1225" s="17" t="s">
        <v>1647</v>
      </c>
      <c r="L1225" s="236" t="s">
        <v>3465</v>
      </c>
      <c r="M1225" s="141" t="s">
        <v>383</v>
      </c>
      <c r="N1225" s="365" t="s">
        <v>6107</v>
      </c>
      <c r="O1225" s="3" t="s">
        <v>1382</v>
      </c>
      <c r="P1225" s="7" t="s">
        <v>1354</v>
      </c>
      <c r="Q1225" s="3" t="s">
        <v>1195</v>
      </c>
      <c r="R1225" s="3">
        <v>10</v>
      </c>
      <c r="S1225" s="184">
        <v>7560</v>
      </c>
      <c r="T1225" s="243">
        <f t="shared" si="214"/>
        <v>75600</v>
      </c>
      <c r="U1225" s="83">
        <f t="shared" si="187"/>
        <v>84672.000000000015</v>
      </c>
      <c r="V1225" s="9" t="s">
        <v>1341</v>
      </c>
      <c r="W1225" s="153" t="s">
        <v>1410</v>
      </c>
      <c r="X1225" s="244"/>
    </row>
    <row r="1226" spans="1:24" s="226" customFormat="1" ht="102">
      <c r="A1226" s="9" t="s">
        <v>7176</v>
      </c>
      <c r="B1226" s="3" t="s">
        <v>1332</v>
      </c>
      <c r="C1226" s="187" t="s">
        <v>3618</v>
      </c>
      <c r="D1226" s="186" t="s">
        <v>3619</v>
      </c>
      <c r="E1226" s="1" t="s">
        <v>3620</v>
      </c>
      <c r="F1226" s="244"/>
      <c r="G1226" s="162" t="s">
        <v>384</v>
      </c>
      <c r="H1226" s="242">
        <v>0</v>
      </c>
      <c r="I1226" s="34">
        <v>470000000</v>
      </c>
      <c r="J1226" s="21" t="s">
        <v>1330</v>
      </c>
      <c r="K1226" s="17" t="s">
        <v>1647</v>
      </c>
      <c r="L1226" s="236" t="s">
        <v>3465</v>
      </c>
      <c r="M1226" s="141" t="s">
        <v>383</v>
      </c>
      <c r="N1226" s="365" t="s">
        <v>6107</v>
      </c>
      <c r="O1226" s="3" t="s">
        <v>1382</v>
      </c>
      <c r="P1226" s="7" t="s">
        <v>1354</v>
      </c>
      <c r="Q1226" s="3" t="s">
        <v>1195</v>
      </c>
      <c r="R1226" s="9">
        <v>60</v>
      </c>
      <c r="S1226" s="184">
        <v>6130.6</v>
      </c>
      <c r="T1226" s="243">
        <f t="shared" si="214"/>
        <v>367836</v>
      </c>
      <c r="U1226" s="83">
        <f t="shared" si="187"/>
        <v>411976.32000000007</v>
      </c>
      <c r="V1226" s="9" t="s">
        <v>1341</v>
      </c>
      <c r="W1226" s="153" t="s">
        <v>1410</v>
      </c>
      <c r="X1226" s="244"/>
    </row>
    <row r="1227" spans="1:24" s="226" customFormat="1" ht="102">
      <c r="A1227" s="9" t="s">
        <v>7177</v>
      </c>
      <c r="B1227" s="3" t="s">
        <v>1332</v>
      </c>
      <c r="C1227" s="6" t="s">
        <v>3621</v>
      </c>
      <c r="D1227" s="186" t="s">
        <v>3622</v>
      </c>
      <c r="E1227" s="1" t="s">
        <v>3623</v>
      </c>
      <c r="F1227" s="244"/>
      <c r="G1227" s="162" t="s">
        <v>384</v>
      </c>
      <c r="H1227" s="242">
        <v>0</v>
      </c>
      <c r="I1227" s="34">
        <v>470000000</v>
      </c>
      <c r="J1227" s="21" t="s">
        <v>1330</v>
      </c>
      <c r="K1227" s="17" t="s">
        <v>1647</v>
      </c>
      <c r="L1227" s="236" t="s">
        <v>3465</v>
      </c>
      <c r="M1227" s="141" t="s">
        <v>383</v>
      </c>
      <c r="N1227" s="365" t="s">
        <v>6107</v>
      </c>
      <c r="O1227" s="3" t="s">
        <v>1382</v>
      </c>
      <c r="P1227" s="7" t="s">
        <v>1350</v>
      </c>
      <c r="Q1227" s="3" t="s">
        <v>1335</v>
      </c>
      <c r="R1227" s="9">
        <v>500</v>
      </c>
      <c r="S1227" s="184">
        <v>519</v>
      </c>
      <c r="T1227" s="243">
        <f t="shared" si="214"/>
        <v>259500</v>
      </c>
      <c r="U1227" s="83">
        <f t="shared" si="187"/>
        <v>290640</v>
      </c>
      <c r="V1227" s="9" t="s">
        <v>1341</v>
      </c>
      <c r="W1227" s="153" t="s">
        <v>1410</v>
      </c>
      <c r="X1227" s="244"/>
    </row>
    <row r="1228" spans="1:24" s="226" customFormat="1" ht="102">
      <c r="A1228" s="9" t="s">
        <v>7178</v>
      </c>
      <c r="B1228" s="3" t="s">
        <v>1332</v>
      </c>
      <c r="C1228" s="2" t="s">
        <v>3624</v>
      </c>
      <c r="D1228" s="186" t="s">
        <v>3625</v>
      </c>
      <c r="E1228" s="1" t="s">
        <v>3626</v>
      </c>
      <c r="F1228" s="244"/>
      <c r="G1228" s="162" t="s">
        <v>384</v>
      </c>
      <c r="H1228" s="242">
        <v>0</v>
      </c>
      <c r="I1228" s="34">
        <v>470000000</v>
      </c>
      <c r="J1228" s="21" t="s">
        <v>1330</v>
      </c>
      <c r="K1228" s="17" t="s">
        <v>1647</v>
      </c>
      <c r="L1228" s="236" t="s">
        <v>3465</v>
      </c>
      <c r="M1228" s="141" t="s">
        <v>383</v>
      </c>
      <c r="N1228" s="365" t="s">
        <v>6107</v>
      </c>
      <c r="O1228" s="3" t="s">
        <v>1382</v>
      </c>
      <c r="P1228" s="7" t="s">
        <v>1350</v>
      </c>
      <c r="Q1228" s="3" t="s">
        <v>1335</v>
      </c>
      <c r="R1228" s="9">
        <v>1000</v>
      </c>
      <c r="S1228" s="184">
        <v>428.2</v>
      </c>
      <c r="T1228" s="243">
        <f t="shared" si="214"/>
        <v>428200</v>
      </c>
      <c r="U1228" s="83">
        <f t="shared" si="187"/>
        <v>479584.00000000006</v>
      </c>
      <c r="V1228" s="9" t="s">
        <v>1341</v>
      </c>
      <c r="W1228" s="153" t="s">
        <v>1410</v>
      </c>
      <c r="X1228" s="244"/>
    </row>
    <row r="1229" spans="1:24" s="226" customFormat="1" ht="102">
      <c r="A1229" s="9" t="s">
        <v>7179</v>
      </c>
      <c r="B1229" s="3" t="s">
        <v>1332</v>
      </c>
      <c r="C1229" s="39" t="s">
        <v>10395</v>
      </c>
      <c r="D1229" s="188" t="s">
        <v>3627</v>
      </c>
      <c r="E1229" s="188" t="s">
        <v>3628</v>
      </c>
      <c r="F1229" s="244"/>
      <c r="G1229" s="162" t="s">
        <v>384</v>
      </c>
      <c r="H1229" s="242">
        <v>0</v>
      </c>
      <c r="I1229" s="34">
        <v>470000000</v>
      </c>
      <c r="J1229" s="21" t="s">
        <v>1330</v>
      </c>
      <c r="K1229" s="17" t="s">
        <v>1647</v>
      </c>
      <c r="L1229" s="236" t="s">
        <v>3465</v>
      </c>
      <c r="M1229" s="141" t="s">
        <v>383</v>
      </c>
      <c r="N1229" s="365" t="s">
        <v>6107</v>
      </c>
      <c r="O1229" s="3" t="s">
        <v>1382</v>
      </c>
      <c r="P1229" s="7" t="s">
        <v>1355</v>
      </c>
      <c r="Q1229" s="30" t="s">
        <v>1196</v>
      </c>
      <c r="R1229" s="9">
        <v>20</v>
      </c>
      <c r="S1229" s="9">
        <v>2160.84</v>
      </c>
      <c r="T1229" s="243">
        <f t="shared" si="214"/>
        <v>43216.800000000003</v>
      </c>
      <c r="U1229" s="83">
        <f t="shared" si="187"/>
        <v>48402.816000000006</v>
      </c>
      <c r="V1229" s="9" t="s">
        <v>1341</v>
      </c>
      <c r="W1229" s="153" t="s">
        <v>1410</v>
      </c>
      <c r="X1229" s="244"/>
    </row>
    <row r="1230" spans="1:24" s="226" customFormat="1" ht="102">
      <c r="A1230" s="9" t="s">
        <v>7180</v>
      </c>
      <c r="B1230" s="3" t="s">
        <v>1332</v>
      </c>
      <c r="C1230" s="13" t="s">
        <v>3629</v>
      </c>
      <c r="D1230" s="186" t="s">
        <v>3630</v>
      </c>
      <c r="E1230" s="186" t="s">
        <v>3631</v>
      </c>
      <c r="F1230" s="244"/>
      <c r="G1230" s="162" t="s">
        <v>384</v>
      </c>
      <c r="H1230" s="242">
        <v>0</v>
      </c>
      <c r="I1230" s="34">
        <v>470000000</v>
      </c>
      <c r="J1230" s="21" t="s">
        <v>1330</v>
      </c>
      <c r="K1230" s="17" t="s">
        <v>1647</v>
      </c>
      <c r="L1230" s="236" t="s">
        <v>3465</v>
      </c>
      <c r="M1230" s="141" t="s">
        <v>383</v>
      </c>
      <c r="N1230" s="365" t="s">
        <v>6110</v>
      </c>
      <c r="O1230" s="3" t="s">
        <v>1382</v>
      </c>
      <c r="P1230" s="7" t="s">
        <v>1355</v>
      </c>
      <c r="Q1230" s="30" t="s">
        <v>1196</v>
      </c>
      <c r="R1230" s="11">
        <v>150</v>
      </c>
      <c r="S1230" s="184">
        <v>1220.2</v>
      </c>
      <c r="T1230" s="243">
        <f t="shared" si="214"/>
        <v>183030</v>
      </c>
      <c r="U1230" s="83">
        <f t="shared" si="187"/>
        <v>204993.6</v>
      </c>
      <c r="V1230" s="9" t="s">
        <v>1341</v>
      </c>
      <c r="W1230" s="153" t="s">
        <v>1410</v>
      </c>
      <c r="X1230" s="244"/>
    </row>
    <row r="1231" spans="1:24" s="226" customFormat="1" ht="102">
      <c r="A1231" s="9" t="s">
        <v>7181</v>
      </c>
      <c r="B1231" s="3" t="s">
        <v>1332</v>
      </c>
      <c r="C1231" s="13" t="s">
        <v>3632</v>
      </c>
      <c r="D1231" s="186" t="s">
        <v>3630</v>
      </c>
      <c r="E1231" s="186" t="s">
        <v>3633</v>
      </c>
      <c r="F1231" s="244"/>
      <c r="G1231" s="162" t="s">
        <v>384</v>
      </c>
      <c r="H1231" s="242">
        <v>0</v>
      </c>
      <c r="I1231" s="34">
        <v>470000000</v>
      </c>
      <c r="J1231" s="21" t="s">
        <v>1330</v>
      </c>
      <c r="K1231" s="17" t="s">
        <v>1647</v>
      </c>
      <c r="L1231" s="236" t="s">
        <v>3465</v>
      </c>
      <c r="M1231" s="141" t="s">
        <v>383</v>
      </c>
      <c r="N1231" s="365" t="s">
        <v>6110</v>
      </c>
      <c r="O1231" s="3" t="s">
        <v>1382</v>
      </c>
      <c r="P1231" s="7" t="s">
        <v>1355</v>
      </c>
      <c r="Q1231" s="30" t="s">
        <v>1196</v>
      </c>
      <c r="R1231" s="11">
        <v>300</v>
      </c>
      <c r="S1231" s="184">
        <v>1050.2</v>
      </c>
      <c r="T1231" s="243">
        <f t="shared" si="214"/>
        <v>315060</v>
      </c>
      <c r="U1231" s="83">
        <f t="shared" si="187"/>
        <v>352867.2</v>
      </c>
      <c r="V1231" s="9" t="s">
        <v>1341</v>
      </c>
      <c r="W1231" s="153" t="s">
        <v>1410</v>
      </c>
      <c r="X1231" s="244"/>
    </row>
    <row r="1232" spans="1:24" s="226" customFormat="1" ht="102">
      <c r="A1232" s="9" t="s">
        <v>7182</v>
      </c>
      <c r="B1232" s="3" t="s">
        <v>1332</v>
      </c>
      <c r="C1232" s="13" t="s">
        <v>3634</v>
      </c>
      <c r="D1232" s="186" t="s">
        <v>3630</v>
      </c>
      <c r="E1232" s="186" t="s">
        <v>3635</v>
      </c>
      <c r="F1232" s="244"/>
      <c r="G1232" s="162" t="s">
        <v>384</v>
      </c>
      <c r="H1232" s="242">
        <v>0</v>
      </c>
      <c r="I1232" s="34">
        <v>470000000</v>
      </c>
      <c r="J1232" s="21" t="s">
        <v>1330</v>
      </c>
      <c r="K1232" s="17" t="s">
        <v>1647</v>
      </c>
      <c r="L1232" s="236" t="s">
        <v>3465</v>
      </c>
      <c r="M1232" s="141" t="s">
        <v>383</v>
      </c>
      <c r="N1232" s="365" t="s">
        <v>6110</v>
      </c>
      <c r="O1232" s="3" t="s">
        <v>1382</v>
      </c>
      <c r="P1232" s="7" t="s">
        <v>1355</v>
      </c>
      <c r="Q1232" s="30" t="s">
        <v>1196</v>
      </c>
      <c r="R1232" s="11">
        <v>400</v>
      </c>
      <c r="S1232" s="184">
        <v>1310.8</v>
      </c>
      <c r="T1232" s="243">
        <f t="shared" si="214"/>
        <v>524320</v>
      </c>
      <c r="U1232" s="83">
        <f t="shared" si="187"/>
        <v>587238.40000000002</v>
      </c>
      <c r="V1232" s="9" t="s">
        <v>1341</v>
      </c>
      <c r="W1232" s="153" t="s">
        <v>1410</v>
      </c>
      <c r="X1232" s="244"/>
    </row>
    <row r="1233" spans="1:24" s="226" customFormat="1" ht="102">
      <c r="A1233" s="9" t="s">
        <v>7183</v>
      </c>
      <c r="B1233" s="3" t="s">
        <v>1332</v>
      </c>
      <c r="C1233" s="13" t="s">
        <v>3636</v>
      </c>
      <c r="D1233" s="186" t="s">
        <v>3630</v>
      </c>
      <c r="E1233" s="186" t="s">
        <v>3637</v>
      </c>
      <c r="F1233" s="244"/>
      <c r="G1233" s="162" t="s">
        <v>384</v>
      </c>
      <c r="H1233" s="242">
        <v>0</v>
      </c>
      <c r="I1233" s="34">
        <v>470000000</v>
      </c>
      <c r="J1233" s="21" t="s">
        <v>1330</v>
      </c>
      <c r="K1233" s="17" t="s">
        <v>1647</v>
      </c>
      <c r="L1233" s="236" t="s">
        <v>3465</v>
      </c>
      <c r="M1233" s="141" t="s">
        <v>383</v>
      </c>
      <c r="N1233" s="365" t="s">
        <v>6110</v>
      </c>
      <c r="O1233" s="3" t="s">
        <v>1382</v>
      </c>
      <c r="P1233" s="7" t="s">
        <v>1355</v>
      </c>
      <c r="Q1233" s="30" t="s">
        <v>1196</v>
      </c>
      <c r="R1233" s="11">
        <v>400</v>
      </c>
      <c r="S1233" s="184">
        <v>1315.8</v>
      </c>
      <c r="T1233" s="243">
        <f t="shared" si="214"/>
        <v>526320</v>
      </c>
      <c r="U1233" s="83">
        <f t="shared" si="187"/>
        <v>589478.40000000002</v>
      </c>
      <c r="V1233" s="9" t="s">
        <v>1341</v>
      </c>
      <c r="W1233" s="153" t="s">
        <v>1410</v>
      </c>
      <c r="X1233" s="244"/>
    </row>
    <row r="1234" spans="1:24" s="226" customFormat="1" ht="102">
      <c r="A1234" s="9" t="s">
        <v>7184</v>
      </c>
      <c r="B1234" s="3" t="s">
        <v>1332</v>
      </c>
      <c r="C1234" s="190" t="s">
        <v>3638</v>
      </c>
      <c r="D1234" s="186" t="s">
        <v>3639</v>
      </c>
      <c r="E1234" s="186" t="s">
        <v>3640</v>
      </c>
      <c r="F1234" s="244"/>
      <c r="G1234" s="162" t="s">
        <v>384</v>
      </c>
      <c r="H1234" s="242">
        <v>0</v>
      </c>
      <c r="I1234" s="34">
        <v>470000000</v>
      </c>
      <c r="J1234" s="21" t="s">
        <v>1330</v>
      </c>
      <c r="K1234" s="17" t="s">
        <v>1647</v>
      </c>
      <c r="L1234" s="236" t="s">
        <v>3465</v>
      </c>
      <c r="M1234" s="141" t="s">
        <v>383</v>
      </c>
      <c r="N1234" s="365" t="s">
        <v>6110</v>
      </c>
      <c r="O1234" s="3" t="s">
        <v>1382</v>
      </c>
      <c r="P1234" s="7" t="s">
        <v>1355</v>
      </c>
      <c r="Q1234" s="30" t="s">
        <v>1196</v>
      </c>
      <c r="R1234" s="11">
        <v>50</v>
      </c>
      <c r="S1234" s="4">
        <v>565.63</v>
      </c>
      <c r="T1234" s="243">
        <f t="shared" si="214"/>
        <v>28281.5</v>
      </c>
      <c r="U1234" s="83">
        <f t="shared" si="187"/>
        <v>31675.280000000002</v>
      </c>
      <c r="V1234" s="9" t="s">
        <v>1341</v>
      </c>
      <c r="W1234" s="153" t="s">
        <v>1410</v>
      </c>
      <c r="X1234" s="244"/>
    </row>
    <row r="1235" spans="1:24" s="226" customFormat="1" ht="102">
      <c r="A1235" s="9" t="s">
        <v>7185</v>
      </c>
      <c r="B1235" s="3" t="s">
        <v>1332</v>
      </c>
      <c r="C1235" s="221" t="s">
        <v>3641</v>
      </c>
      <c r="D1235" s="186" t="s">
        <v>3642</v>
      </c>
      <c r="E1235" s="1" t="s">
        <v>3643</v>
      </c>
      <c r="F1235" s="244"/>
      <c r="G1235" s="162" t="s">
        <v>384</v>
      </c>
      <c r="H1235" s="242">
        <v>0</v>
      </c>
      <c r="I1235" s="34">
        <v>470000000</v>
      </c>
      <c r="J1235" s="21" t="s">
        <v>1330</v>
      </c>
      <c r="K1235" s="17" t="s">
        <v>1647</v>
      </c>
      <c r="L1235" s="236" t="s">
        <v>3465</v>
      </c>
      <c r="M1235" s="141" t="s">
        <v>383</v>
      </c>
      <c r="N1235" s="365" t="s">
        <v>6110</v>
      </c>
      <c r="O1235" s="3" t="s">
        <v>1382</v>
      </c>
      <c r="P1235" s="7" t="s">
        <v>1355</v>
      </c>
      <c r="Q1235" s="30" t="s">
        <v>1196</v>
      </c>
      <c r="R1235" s="11">
        <v>100</v>
      </c>
      <c r="S1235" s="184">
        <v>1902</v>
      </c>
      <c r="T1235" s="243">
        <f t="shared" si="214"/>
        <v>190200</v>
      </c>
      <c r="U1235" s="83">
        <f t="shared" si="187"/>
        <v>213024.00000000003</v>
      </c>
      <c r="V1235" s="9" t="s">
        <v>1341</v>
      </c>
      <c r="W1235" s="153" t="s">
        <v>1410</v>
      </c>
      <c r="X1235" s="244"/>
    </row>
    <row r="1236" spans="1:24" s="226" customFormat="1" ht="102">
      <c r="A1236" s="9" t="s">
        <v>7186</v>
      </c>
      <c r="B1236" s="3" t="s">
        <v>1332</v>
      </c>
      <c r="C1236" s="221" t="s">
        <v>3644</v>
      </c>
      <c r="D1236" s="186" t="s">
        <v>1214</v>
      </c>
      <c r="E1236" s="1" t="s">
        <v>3645</v>
      </c>
      <c r="F1236" s="244"/>
      <c r="G1236" s="162" t="s">
        <v>384</v>
      </c>
      <c r="H1236" s="242">
        <v>0</v>
      </c>
      <c r="I1236" s="34">
        <v>470000000</v>
      </c>
      <c r="J1236" s="21" t="s">
        <v>1330</v>
      </c>
      <c r="K1236" s="17" t="s">
        <v>1647</v>
      </c>
      <c r="L1236" s="236" t="s">
        <v>3465</v>
      </c>
      <c r="M1236" s="141" t="s">
        <v>383</v>
      </c>
      <c r="N1236" s="365" t="s">
        <v>6110</v>
      </c>
      <c r="O1236" s="3" t="s">
        <v>1382</v>
      </c>
      <c r="P1236" s="7" t="s">
        <v>1355</v>
      </c>
      <c r="Q1236" s="30" t="s">
        <v>1196</v>
      </c>
      <c r="R1236" s="11">
        <v>40</v>
      </c>
      <c r="S1236" s="184">
        <v>1144.4100000000001</v>
      </c>
      <c r="T1236" s="243">
        <f t="shared" si="214"/>
        <v>45776.4</v>
      </c>
      <c r="U1236" s="83">
        <f t="shared" si="187"/>
        <v>51269.568000000007</v>
      </c>
      <c r="V1236" s="9" t="s">
        <v>1341</v>
      </c>
      <c r="W1236" s="153" t="s">
        <v>1410</v>
      </c>
      <c r="X1236" s="244"/>
    </row>
    <row r="1237" spans="1:24" s="226" customFormat="1" ht="102">
      <c r="A1237" s="9" t="s">
        <v>7187</v>
      </c>
      <c r="B1237" s="3" t="s">
        <v>1332</v>
      </c>
      <c r="C1237" s="251" t="s">
        <v>3646</v>
      </c>
      <c r="D1237" s="188" t="s">
        <v>3647</v>
      </c>
      <c r="E1237" s="188" t="s">
        <v>3648</v>
      </c>
      <c r="F1237" s="244"/>
      <c r="G1237" s="162" t="s">
        <v>384</v>
      </c>
      <c r="H1237" s="242">
        <v>0</v>
      </c>
      <c r="I1237" s="34">
        <v>470000000</v>
      </c>
      <c r="J1237" s="21" t="s">
        <v>1330</v>
      </c>
      <c r="K1237" s="17" t="s">
        <v>1647</v>
      </c>
      <c r="L1237" s="236" t="s">
        <v>3465</v>
      </c>
      <c r="M1237" s="141" t="s">
        <v>383</v>
      </c>
      <c r="N1237" s="365" t="s">
        <v>6110</v>
      </c>
      <c r="O1237" s="3" t="s">
        <v>1382</v>
      </c>
      <c r="P1237" s="7" t="s">
        <v>1354</v>
      </c>
      <c r="Q1237" s="3" t="s">
        <v>1195</v>
      </c>
      <c r="R1237" s="11">
        <v>400</v>
      </c>
      <c r="S1237" s="184">
        <v>54</v>
      </c>
      <c r="T1237" s="243">
        <f t="shared" si="214"/>
        <v>21600</v>
      </c>
      <c r="U1237" s="83">
        <f t="shared" si="187"/>
        <v>24192.000000000004</v>
      </c>
      <c r="V1237" s="9" t="s">
        <v>1341</v>
      </c>
      <c r="W1237" s="153" t="s">
        <v>1410</v>
      </c>
      <c r="X1237" s="244"/>
    </row>
    <row r="1238" spans="1:24" s="226" customFormat="1" ht="102">
      <c r="A1238" s="9" t="s">
        <v>7188</v>
      </c>
      <c r="B1238" s="3" t="s">
        <v>1332</v>
      </c>
      <c r="C1238" s="251" t="s">
        <v>3646</v>
      </c>
      <c r="D1238" s="188" t="s">
        <v>3647</v>
      </c>
      <c r="E1238" s="188" t="s">
        <v>3649</v>
      </c>
      <c r="F1238" s="244"/>
      <c r="G1238" s="162" t="s">
        <v>384</v>
      </c>
      <c r="H1238" s="242">
        <v>0</v>
      </c>
      <c r="I1238" s="34">
        <v>470000000</v>
      </c>
      <c r="J1238" s="21" t="s">
        <v>1330</v>
      </c>
      <c r="K1238" s="17" t="s">
        <v>1647</v>
      </c>
      <c r="L1238" s="236" t="s">
        <v>3465</v>
      </c>
      <c r="M1238" s="141" t="s">
        <v>383</v>
      </c>
      <c r="N1238" s="365" t="s">
        <v>6110</v>
      </c>
      <c r="O1238" s="3" t="s">
        <v>1382</v>
      </c>
      <c r="P1238" s="7" t="s">
        <v>1354</v>
      </c>
      <c r="Q1238" s="3" t="s">
        <v>1195</v>
      </c>
      <c r="R1238" s="11">
        <v>40</v>
      </c>
      <c r="S1238" s="184">
        <v>72.2</v>
      </c>
      <c r="T1238" s="243">
        <f t="shared" si="214"/>
        <v>2888</v>
      </c>
      <c r="U1238" s="83">
        <f t="shared" si="187"/>
        <v>3234.5600000000004</v>
      </c>
      <c r="V1238" s="9" t="s">
        <v>1341</v>
      </c>
      <c r="W1238" s="153" t="s">
        <v>1410</v>
      </c>
      <c r="X1238" s="244"/>
    </row>
    <row r="1239" spans="1:24" s="226" customFormat="1" ht="102">
      <c r="A1239" s="9" t="s">
        <v>7189</v>
      </c>
      <c r="B1239" s="3" t="s">
        <v>1332</v>
      </c>
      <c r="C1239" s="251" t="s">
        <v>3650</v>
      </c>
      <c r="D1239" s="188" t="s">
        <v>3651</v>
      </c>
      <c r="E1239" s="188" t="s">
        <v>3652</v>
      </c>
      <c r="F1239" s="244"/>
      <c r="G1239" s="162" t="s">
        <v>384</v>
      </c>
      <c r="H1239" s="242">
        <v>0</v>
      </c>
      <c r="I1239" s="34">
        <v>470000000</v>
      </c>
      <c r="J1239" s="21" t="s">
        <v>1330</v>
      </c>
      <c r="K1239" s="17" t="s">
        <v>1647</v>
      </c>
      <c r="L1239" s="236" t="s">
        <v>3465</v>
      </c>
      <c r="M1239" s="141" t="s">
        <v>383</v>
      </c>
      <c r="N1239" s="365" t="s">
        <v>6110</v>
      </c>
      <c r="O1239" s="3" t="s">
        <v>1382</v>
      </c>
      <c r="P1239" s="7" t="s">
        <v>1354</v>
      </c>
      <c r="Q1239" s="3" t="s">
        <v>1195</v>
      </c>
      <c r="R1239" s="11">
        <v>35</v>
      </c>
      <c r="S1239" s="184">
        <v>84.72</v>
      </c>
      <c r="T1239" s="243">
        <f t="shared" si="214"/>
        <v>2965.2</v>
      </c>
      <c r="U1239" s="83">
        <f t="shared" si="187"/>
        <v>3321.0239999999999</v>
      </c>
      <c r="V1239" s="9" t="s">
        <v>1341</v>
      </c>
      <c r="W1239" s="153" t="s">
        <v>1410</v>
      </c>
      <c r="X1239" s="244"/>
    </row>
    <row r="1240" spans="1:24" s="226" customFormat="1" ht="102">
      <c r="A1240" s="9" t="s">
        <v>7190</v>
      </c>
      <c r="B1240" s="3" t="s">
        <v>1332</v>
      </c>
      <c r="C1240" s="251" t="s">
        <v>3653</v>
      </c>
      <c r="D1240" s="188" t="s">
        <v>3647</v>
      </c>
      <c r="E1240" s="188" t="s">
        <v>3654</v>
      </c>
      <c r="F1240" s="244"/>
      <c r="G1240" s="162" t="s">
        <v>384</v>
      </c>
      <c r="H1240" s="242">
        <v>0</v>
      </c>
      <c r="I1240" s="34">
        <v>470000000</v>
      </c>
      <c r="J1240" s="21" t="s">
        <v>1330</v>
      </c>
      <c r="K1240" s="17" t="s">
        <v>1647</v>
      </c>
      <c r="L1240" s="236" t="s">
        <v>3465</v>
      </c>
      <c r="M1240" s="141" t="s">
        <v>383</v>
      </c>
      <c r="N1240" s="365" t="s">
        <v>6110</v>
      </c>
      <c r="O1240" s="3" t="s">
        <v>1382</v>
      </c>
      <c r="P1240" s="7" t="s">
        <v>1354</v>
      </c>
      <c r="Q1240" s="3" t="s">
        <v>1195</v>
      </c>
      <c r="R1240" s="11">
        <v>35</v>
      </c>
      <c r="S1240" s="184">
        <v>91.42</v>
      </c>
      <c r="T1240" s="243">
        <f t="shared" si="214"/>
        <v>3199.7000000000003</v>
      </c>
      <c r="U1240" s="83">
        <f t="shared" si="187"/>
        <v>3583.6640000000007</v>
      </c>
      <c r="V1240" s="9" t="s">
        <v>1341</v>
      </c>
      <c r="W1240" s="153" t="s">
        <v>1410</v>
      </c>
      <c r="X1240" s="244"/>
    </row>
    <row r="1241" spans="1:24" s="226" customFormat="1" ht="102">
      <c r="A1241" s="9" t="s">
        <v>7191</v>
      </c>
      <c r="B1241" s="3" t="s">
        <v>1332</v>
      </c>
      <c r="C1241" s="251" t="s">
        <v>3655</v>
      </c>
      <c r="D1241" s="188" t="s">
        <v>3651</v>
      </c>
      <c r="E1241" s="188" t="s">
        <v>3656</v>
      </c>
      <c r="F1241" s="244"/>
      <c r="G1241" s="162" t="s">
        <v>384</v>
      </c>
      <c r="H1241" s="242">
        <v>0</v>
      </c>
      <c r="I1241" s="34">
        <v>470000000</v>
      </c>
      <c r="J1241" s="21" t="s">
        <v>1330</v>
      </c>
      <c r="K1241" s="17" t="s">
        <v>1647</v>
      </c>
      <c r="L1241" s="236" t="s">
        <v>3465</v>
      </c>
      <c r="M1241" s="141" t="s">
        <v>383</v>
      </c>
      <c r="N1241" s="365" t="s">
        <v>6110</v>
      </c>
      <c r="O1241" s="3" t="s">
        <v>1382</v>
      </c>
      <c r="P1241" s="7" t="s">
        <v>1354</v>
      </c>
      <c r="Q1241" s="3" t="s">
        <v>1195</v>
      </c>
      <c r="R1241" s="11">
        <v>35</v>
      </c>
      <c r="S1241" s="184">
        <v>97.99</v>
      </c>
      <c r="T1241" s="243">
        <f t="shared" si="214"/>
        <v>3429.6499999999996</v>
      </c>
      <c r="U1241" s="83">
        <f t="shared" si="187"/>
        <v>3841.2080000000001</v>
      </c>
      <c r="V1241" s="9" t="s">
        <v>1341</v>
      </c>
      <c r="W1241" s="153" t="s">
        <v>1410</v>
      </c>
      <c r="X1241" s="244"/>
    </row>
    <row r="1242" spans="1:24" s="226" customFormat="1" ht="102">
      <c r="A1242" s="9" t="s">
        <v>7192</v>
      </c>
      <c r="B1242" s="3" t="s">
        <v>1332</v>
      </c>
      <c r="C1242" s="251" t="s">
        <v>3657</v>
      </c>
      <c r="D1242" s="188" t="s">
        <v>3647</v>
      </c>
      <c r="E1242" s="188" t="s">
        <v>3658</v>
      </c>
      <c r="F1242" s="244"/>
      <c r="G1242" s="162" t="s">
        <v>384</v>
      </c>
      <c r="H1242" s="242">
        <v>0</v>
      </c>
      <c r="I1242" s="34">
        <v>470000000</v>
      </c>
      <c r="J1242" s="21" t="s">
        <v>1330</v>
      </c>
      <c r="K1242" s="17" t="s">
        <v>1647</v>
      </c>
      <c r="L1242" s="236" t="s">
        <v>3465</v>
      </c>
      <c r="M1242" s="141" t="s">
        <v>383</v>
      </c>
      <c r="N1242" s="365" t="s">
        <v>6110</v>
      </c>
      <c r="O1242" s="3" t="s">
        <v>1382</v>
      </c>
      <c r="P1242" s="7" t="s">
        <v>1354</v>
      </c>
      <c r="Q1242" s="3" t="s">
        <v>1195</v>
      </c>
      <c r="R1242" s="11">
        <v>25</v>
      </c>
      <c r="S1242" s="184">
        <v>117.74</v>
      </c>
      <c r="T1242" s="243">
        <f t="shared" si="214"/>
        <v>2943.5</v>
      </c>
      <c r="U1242" s="83">
        <f t="shared" si="187"/>
        <v>3296.7200000000003</v>
      </c>
      <c r="V1242" s="9" t="s">
        <v>1341</v>
      </c>
      <c r="W1242" s="153" t="s">
        <v>1410</v>
      </c>
      <c r="X1242" s="244"/>
    </row>
    <row r="1243" spans="1:24" s="226" customFormat="1" ht="102">
      <c r="A1243" s="9" t="s">
        <v>7193</v>
      </c>
      <c r="B1243" s="3" t="s">
        <v>1332</v>
      </c>
      <c r="C1243" s="251" t="s">
        <v>3659</v>
      </c>
      <c r="D1243" s="188" t="s">
        <v>3647</v>
      </c>
      <c r="E1243" s="188" t="s">
        <v>3660</v>
      </c>
      <c r="F1243" s="244"/>
      <c r="G1243" s="162" t="s">
        <v>384</v>
      </c>
      <c r="H1243" s="242">
        <v>0</v>
      </c>
      <c r="I1243" s="34">
        <v>470000000</v>
      </c>
      <c r="J1243" s="21" t="s">
        <v>1330</v>
      </c>
      <c r="K1243" s="17" t="s">
        <v>1647</v>
      </c>
      <c r="L1243" s="236" t="s">
        <v>3465</v>
      </c>
      <c r="M1243" s="141" t="s">
        <v>383</v>
      </c>
      <c r="N1243" s="365" t="s">
        <v>6110</v>
      </c>
      <c r="O1243" s="3" t="s">
        <v>1382</v>
      </c>
      <c r="P1243" s="7" t="s">
        <v>1354</v>
      </c>
      <c r="Q1243" s="3" t="s">
        <v>1195</v>
      </c>
      <c r="R1243" s="11">
        <v>29</v>
      </c>
      <c r="S1243" s="184">
        <v>122.49</v>
      </c>
      <c r="T1243" s="243">
        <f t="shared" si="214"/>
        <v>3552.21</v>
      </c>
      <c r="U1243" s="83">
        <f t="shared" si="187"/>
        <v>3978.4752000000003</v>
      </c>
      <c r="V1243" s="9" t="s">
        <v>1341</v>
      </c>
      <c r="W1243" s="153" t="s">
        <v>1410</v>
      </c>
      <c r="X1243" s="244"/>
    </row>
    <row r="1244" spans="1:24" s="226" customFormat="1" ht="102">
      <c r="A1244" s="9" t="s">
        <v>7194</v>
      </c>
      <c r="B1244" s="3" t="s">
        <v>1332</v>
      </c>
      <c r="C1244" s="251" t="s">
        <v>3661</v>
      </c>
      <c r="D1244" s="188" t="s">
        <v>3651</v>
      </c>
      <c r="E1244" s="188" t="s">
        <v>3662</v>
      </c>
      <c r="F1244" s="244"/>
      <c r="G1244" s="162" t="s">
        <v>384</v>
      </c>
      <c r="H1244" s="242">
        <v>0</v>
      </c>
      <c r="I1244" s="34">
        <v>470000000</v>
      </c>
      <c r="J1244" s="21" t="s">
        <v>1330</v>
      </c>
      <c r="K1244" s="17" t="s">
        <v>1647</v>
      </c>
      <c r="L1244" s="236" t="s">
        <v>3465</v>
      </c>
      <c r="M1244" s="141" t="s">
        <v>383</v>
      </c>
      <c r="N1244" s="365" t="s">
        <v>6110</v>
      </c>
      <c r="O1244" s="3" t="s">
        <v>1382</v>
      </c>
      <c r="P1244" s="7" t="s">
        <v>1354</v>
      </c>
      <c r="Q1244" s="3" t="s">
        <v>1195</v>
      </c>
      <c r="R1244" s="11">
        <v>30</v>
      </c>
      <c r="S1244" s="184">
        <v>162.16999999999999</v>
      </c>
      <c r="T1244" s="243">
        <f t="shared" si="214"/>
        <v>4865.0999999999995</v>
      </c>
      <c r="U1244" s="83">
        <f t="shared" si="187"/>
        <v>5448.9120000000003</v>
      </c>
      <c r="V1244" s="9" t="s">
        <v>1341</v>
      </c>
      <c r="W1244" s="153" t="s">
        <v>1410</v>
      </c>
      <c r="X1244" s="244"/>
    </row>
    <row r="1245" spans="1:24" s="226" customFormat="1" ht="102">
      <c r="A1245" s="9" t="s">
        <v>7195</v>
      </c>
      <c r="B1245" s="3" t="s">
        <v>1332</v>
      </c>
      <c r="C1245" s="251" t="s">
        <v>3663</v>
      </c>
      <c r="D1245" s="188" t="s">
        <v>3647</v>
      </c>
      <c r="E1245" s="188" t="s">
        <v>3664</v>
      </c>
      <c r="F1245" s="244"/>
      <c r="G1245" s="162" t="s">
        <v>384</v>
      </c>
      <c r="H1245" s="242">
        <v>0</v>
      </c>
      <c r="I1245" s="34">
        <v>470000000</v>
      </c>
      <c r="J1245" s="21" t="s">
        <v>1330</v>
      </c>
      <c r="K1245" s="17" t="s">
        <v>1647</v>
      </c>
      <c r="L1245" s="236" t="s">
        <v>3465</v>
      </c>
      <c r="M1245" s="141" t="s">
        <v>383</v>
      </c>
      <c r="N1245" s="365" t="s">
        <v>6110</v>
      </c>
      <c r="O1245" s="3" t="s">
        <v>1382</v>
      </c>
      <c r="P1245" s="7" t="s">
        <v>1354</v>
      </c>
      <c r="Q1245" s="3" t="s">
        <v>1195</v>
      </c>
      <c r="R1245" s="11">
        <v>25</v>
      </c>
      <c r="S1245" s="184">
        <v>149.19</v>
      </c>
      <c r="T1245" s="243">
        <f t="shared" si="214"/>
        <v>3729.75</v>
      </c>
      <c r="U1245" s="83">
        <f t="shared" si="187"/>
        <v>4177.3200000000006</v>
      </c>
      <c r="V1245" s="9" t="s">
        <v>1341</v>
      </c>
      <c r="W1245" s="153" t="s">
        <v>1410</v>
      </c>
      <c r="X1245" s="244"/>
    </row>
    <row r="1246" spans="1:24" s="226" customFormat="1" ht="102">
      <c r="A1246" s="9" t="s">
        <v>7196</v>
      </c>
      <c r="B1246" s="3" t="s">
        <v>1332</v>
      </c>
      <c r="C1246" s="251" t="s">
        <v>3665</v>
      </c>
      <c r="D1246" s="188" t="s">
        <v>3651</v>
      </c>
      <c r="E1246" s="188" t="s">
        <v>3666</v>
      </c>
      <c r="F1246" s="244"/>
      <c r="G1246" s="162" t="s">
        <v>384</v>
      </c>
      <c r="H1246" s="242">
        <v>0</v>
      </c>
      <c r="I1246" s="34">
        <v>470000000</v>
      </c>
      <c r="J1246" s="21" t="s">
        <v>1330</v>
      </c>
      <c r="K1246" s="17" t="s">
        <v>1647</v>
      </c>
      <c r="L1246" s="236" t="s">
        <v>3465</v>
      </c>
      <c r="M1246" s="141" t="s">
        <v>383</v>
      </c>
      <c r="N1246" s="365" t="s">
        <v>6110</v>
      </c>
      <c r="O1246" s="3" t="s">
        <v>1382</v>
      </c>
      <c r="P1246" s="7" t="s">
        <v>1354</v>
      </c>
      <c r="Q1246" s="3" t="s">
        <v>1195</v>
      </c>
      <c r="R1246" s="11">
        <v>20</v>
      </c>
      <c r="S1246" s="184">
        <v>397.56</v>
      </c>
      <c r="T1246" s="243">
        <f t="shared" si="214"/>
        <v>7951.2</v>
      </c>
      <c r="U1246" s="83">
        <f t="shared" si="187"/>
        <v>8905.344000000001</v>
      </c>
      <c r="V1246" s="9" t="s">
        <v>1341</v>
      </c>
      <c r="W1246" s="153" t="s">
        <v>1410</v>
      </c>
      <c r="X1246" s="244"/>
    </row>
    <row r="1247" spans="1:24" s="226" customFormat="1" ht="102">
      <c r="A1247" s="9" t="s">
        <v>7197</v>
      </c>
      <c r="B1247" s="3" t="s">
        <v>1332</v>
      </c>
      <c r="C1247" s="251" t="s">
        <v>3667</v>
      </c>
      <c r="D1247" s="188" t="s">
        <v>3647</v>
      </c>
      <c r="E1247" s="188" t="s">
        <v>3668</v>
      </c>
      <c r="F1247" s="244"/>
      <c r="G1247" s="162" t="s">
        <v>384</v>
      </c>
      <c r="H1247" s="242">
        <v>0</v>
      </c>
      <c r="I1247" s="34">
        <v>470000000</v>
      </c>
      <c r="J1247" s="21" t="s">
        <v>1330</v>
      </c>
      <c r="K1247" s="17" t="s">
        <v>1647</v>
      </c>
      <c r="L1247" s="236" t="s">
        <v>3465</v>
      </c>
      <c r="M1247" s="141" t="s">
        <v>383</v>
      </c>
      <c r="N1247" s="365" t="s">
        <v>6110</v>
      </c>
      <c r="O1247" s="3" t="s">
        <v>1382</v>
      </c>
      <c r="P1247" s="7" t="s">
        <v>1354</v>
      </c>
      <c r="Q1247" s="3" t="s">
        <v>1195</v>
      </c>
      <c r="R1247" s="11">
        <v>20</v>
      </c>
      <c r="S1247" s="184">
        <v>481.2</v>
      </c>
      <c r="T1247" s="243">
        <f t="shared" si="214"/>
        <v>9624</v>
      </c>
      <c r="U1247" s="83">
        <f t="shared" si="187"/>
        <v>10778.880000000001</v>
      </c>
      <c r="V1247" s="9" t="s">
        <v>1341</v>
      </c>
      <c r="W1247" s="153" t="s">
        <v>1410</v>
      </c>
      <c r="X1247" s="244"/>
    </row>
    <row r="1248" spans="1:24" s="226" customFormat="1" ht="102">
      <c r="A1248" s="9" t="s">
        <v>7198</v>
      </c>
      <c r="B1248" s="3" t="s">
        <v>1332</v>
      </c>
      <c r="C1248" s="251" t="s">
        <v>3669</v>
      </c>
      <c r="D1248" s="188" t="s">
        <v>3647</v>
      </c>
      <c r="E1248" s="188" t="s">
        <v>3670</v>
      </c>
      <c r="F1248" s="244"/>
      <c r="G1248" s="162" t="s">
        <v>384</v>
      </c>
      <c r="H1248" s="242">
        <v>0</v>
      </c>
      <c r="I1248" s="34">
        <v>470000000</v>
      </c>
      <c r="J1248" s="21" t="s">
        <v>1330</v>
      </c>
      <c r="K1248" s="17" t="s">
        <v>1647</v>
      </c>
      <c r="L1248" s="236" t="s">
        <v>3465</v>
      </c>
      <c r="M1248" s="141" t="s">
        <v>383</v>
      </c>
      <c r="N1248" s="365" t="s">
        <v>6110</v>
      </c>
      <c r="O1248" s="3" t="s">
        <v>1382</v>
      </c>
      <c r="P1248" s="7" t="s">
        <v>1354</v>
      </c>
      <c r="Q1248" s="3" t="s">
        <v>1195</v>
      </c>
      <c r="R1248" s="11">
        <v>20</v>
      </c>
      <c r="S1248" s="184">
        <v>510</v>
      </c>
      <c r="T1248" s="243">
        <f t="shared" si="214"/>
        <v>10200</v>
      </c>
      <c r="U1248" s="83">
        <f t="shared" si="187"/>
        <v>11424.000000000002</v>
      </c>
      <c r="V1248" s="9" t="s">
        <v>1341</v>
      </c>
      <c r="W1248" s="153" t="s">
        <v>1410</v>
      </c>
      <c r="X1248" s="244"/>
    </row>
    <row r="1249" spans="1:24" s="226" customFormat="1" ht="102">
      <c r="A1249" s="9" t="s">
        <v>7199</v>
      </c>
      <c r="B1249" s="3" t="s">
        <v>1332</v>
      </c>
      <c r="C1249" s="251" t="s">
        <v>3671</v>
      </c>
      <c r="D1249" s="188" t="s">
        <v>3647</v>
      </c>
      <c r="E1249" s="188" t="s">
        <v>3672</v>
      </c>
      <c r="F1249" s="244"/>
      <c r="G1249" s="162" t="s">
        <v>384</v>
      </c>
      <c r="H1249" s="242">
        <v>0</v>
      </c>
      <c r="I1249" s="34">
        <v>470000000</v>
      </c>
      <c r="J1249" s="21" t="s">
        <v>1330</v>
      </c>
      <c r="K1249" s="17" t="s">
        <v>1647</v>
      </c>
      <c r="L1249" s="236" t="s">
        <v>3465</v>
      </c>
      <c r="M1249" s="141" t="s">
        <v>383</v>
      </c>
      <c r="N1249" s="365" t="s">
        <v>6110</v>
      </c>
      <c r="O1249" s="3" t="s">
        <v>1382</v>
      </c>
      <c r="P1249" s="7" t="s">
        <v>1354</v>
      </c>
      <c r="Q1249" s="3" t="s">
        <v>1195</v>
      </c>
      <c r="R1249" s="9">
        <v>25</v>
      </c>
      <c r="S1249" s="184">
        <v>776.23</v>
      </c>
      <c r="T1249" s="243">
        <f t="shared" si="214"/>
        <v>19405.75</v>
      </c>
      <c r="U1249" s="83">
        <f t="shared" si="187"/>
        <v>21734.440000000002</v>
      </c>
      <c r="V1249" s="9" t="s">
        <v>1341</v>
      </c>
      <c r="W1249" s="153" t="s">
        <v>1410</v>
      </c>
      <c r="X1249" s="244"/>
    </row>
    <row r="1250" spans="1:24" s="226" customFormat="1" ht="102">
      <c r="A1250" s="9" t="s">
        <v>7200</v>
      </c>
      <c r="B1250" s="3" t="s">
        <v>1332</v>
      </c>
      <c r="C1250" s="251" t="s">
        <v>3673</v>
      </c>
      <c r="D1250" s="188" t="s">
        <v>3651</v>
      </c>
      <c r="E1250" s="188" t="s">
        <v>3674</v>
      </c>
      <c r="F1250" s="244"/>
      <c r="G1250" s="162" t="s">
        <v>384</v>
      </c>
      <c r="H1250" s="242">
        <v>0</v>
      </c>
      <c r="I1250" s="34">
        <v>470000000</v>
      </c>
      <c r="J1250" s="21" t="s">
        <v>1330</v>
      </c>
      <c r="K1250" s="17" t="s">
        <v>1647</v>
      </c>
      <c r="L1250" s="236" t="s">
        <v>3465</v>
      </c>
      <c r="M1250" s="141" t="s">
        <v>383</v>
      </c>
      <c r="N1250" s="365" t="s">
        <v>6110</v>
      </c>
      <c r="O1250" s="3" t="s">
        <v>1382</v>
      </c>
      <c r="P1250" s="7" t="s">
        <v>1354</v>
      </c>
      <c r="Q1250" s="3" t="s">
        <v>1195</v>
      </c>
      <c r="R1250" s="9">
        <v>25</v>
      </c>
      <c r="S1250" s="184">
        <v>585.96</v>
      </c>
      <c r="T1250" s="243">
        <f t="shared" si="214"/>
        <v>14649</v>
      </c>
      <c r="U1250" s="83">
        <f t="shared" si="187"/>
        <v>16406.88</v>
      </c>
      <c r="V1250" s="9" t="s">
        <v>1341</v>
      </c>
      <c r="W1250" s="153" t="s">
        <v>1410</v>
      </c>
      <c r="X1250" s="244"/>
    </row>
    <row r="1251" spans="1:24" s="226" customFormat="1" ht="102">
      <c r="A1251" s="9" t="s">
        <v>7201</v>
      </c>
      <c r="B1251" s="3" t="s">
        <v>1332</v>
      </c>
      <c r="C1251" s="251" t="s">
        <v>3675</v>
      </c>
      <c r="D1251" s="188" t="s">
        <v>3651</v>
      </c>
      <c r="E1251" s="188" t="s">
        <v>3676</v>
      </c>
      <c r="F1251" s="244"/>
      <c r="G1251" s="162" t="s">
        <v>384</v>
      </c>
      <c r="H1251" s="242">
        <v>0</v>
      </c>
      <c r="I1251" s="34">
        <v>470000000</v>
      </c>
      <c r="J1251" s="21" t="s">
        <v>1330</v>
      </c>
      <c r="K1251" s="17" t="s">
        <v>1647</v>
      </c>
      <c r="L1251" s="236" t="s">
        <v>3465</v>
      </c>
      <c r="M1251" s="141" t="s">
        <v>383</v>
      </c>
      <c r="N1251" s="365" t="s">
        <v>6110</v>
      </c>
      <c r="O1251" s="3" t="s">
        <v>1382</v>
      </c>
      <c r="P1251" s="7" t="s">
        <v>1354</v>
      </c>
      <c r="Q1251" s="3" t="s">
        <v>1195</v>
      </c>
      <c r="R1251" s="9">
        <v>20</v>
      </c>
      <c r="S1251" s="184">
        <v>633.62</v>
      </c>
      <c r="T1251" s="243">
        <f t="shared" si="214"/>
        <v>12672.4</v>
      </c>
      <c r="U1251" s="83">
        <f t="shared" si="187"/>
        <v>14193.088000000002</v>
      </c>
      <c r="V1251" s="9" t="s">
        <v>1341</v>
      </c>
      <c r="W1251" s="153" t="s">
        <v>1410</v>
      </c>
      <c r="X1251" s="244"/>
    </row>
    <row r="1252" spans="1:24" s="226" customFormat="1" ht="102">
      <c r="A1252" s="9" t="s">
        <v>7202</v>
      </c>
      <c r="B1252" s="3" t="s">
        <v>1332</v>
      </c>
      <c r="C1252" s="251" t="s">
        <v>3677</v>
      </c>
      <c r="D1252" s="188" t="s">
        <v>3651</v>
      </c>
      <c r="E1252" s="188" t="s">
        <v>3678</v>
      </c>
      <c r="F1252" s="244"/>
      <c r="G1252" s="162" t="s">
        <v>384</v>
      </c>
      <c r="H1252" s="242">
        <v>0</v>
      </c>
      <c r="I1252" s="34">
        <v>470000000</v>
      </c>
      <c r="J1252" s="21" t="s">
        <v>1330</v>
      </c>
      <c r="K1252" s="17" t="s">
        <v>1647</v>
      </c>
      <c r="L1252" s="236" t="s">
        <v>3465</v>
      </c>
      <c r="M1252" s="141" t="s">
        <v>383</v>
      </c>
      <c r="N1252" s="365" t="s">
        <v>6110</v>
      </c>
      <c r="O1252" s="3" t="s">
        <v>1382</v>
      </c>
      <c r="P1252" s="7" t="s">
        <v>1354</v>
      </c>
      <c r="Q1252" s="3" t="s">
        <v>1195</v>
      </c>
      <c r="R1252" s="9">
        <v>20</v>
      </c>
      <c r="S1252" s="184">
        <v>653.11</v>
      </c>
      <c r="T1252" s="243">
        <f t="shared" si="214"/>
        <v>13062.2</v>
      </c>
      <c r="U1252" s="83">
        <f t="shared" si="187"/>
        <v>14629.664000000002</v>
      </c>
      <c r="V1252" s="9" t="s">
        <v>1341</v>
      </c>
      <c r="W1252" s="153" t="s">
        <v>1410</v>
      </c>
      <c r="X1252" s="244"/>
    </row>
    <row r="1253" spans="1:24" s="226" customFormat="1" ht="102">
      <c r="A1253" s="9" t="s">
        <v>7203</v>
      </c>
      <c r="B1253" s="3" t="s">
        <v>1332</v>
      </c>
      <c r="C1253" s="251" t="s">
        <v>3679</v>
      </c>
      <c r="D1253" s="188" t="s">
        <v>3651</v>
      </c>
      <c r="E1253" s="188" t="s">
        <v>3680</v>
      </c>
      <c r="F1253" s="244"/>
      <c r="G1253" s="162" t="s">
        <v>384</v>
      </c>
      <c r="H1253" s="242">
        <v>0</v>
      </c>
      <c r="I1253" s="34">
        <v>470000000</v>
      </c>
      <c r="J1253" s="21" t="s">
        <v>1330</v>
      </c>
      <c r="K1253" s="17" t="s">
        <v>1647</v>
      </c>
      <c r="L1253" s="236" t="s">
        <v>3465</v>
      </c>
      <c r="M1253" s="141" t="s">
        <v>383</v>
      </c>
      <c r="N1253" s="365" t="s">
        <v>6110</v>
      </c>
      <c r="O1253" s="3" t="s">
        <v>1382</v>
      </c>
      <c r="P1253" s="7" t="s">
        <v>1354</v>
      </c>
      <c r="Q1253" s="3" t="s">
        <v>1195</v>
      </c>
      <c r="R1253" s="9">
        <v>20</v>
      </c>
      <c r="S1253" s="184">
        <v>547.71</v>
      </c>
      <c r="T1253" s="243">
        <f t="shared" si="214"/>
        <v>10954.2</v>
      </c>
      <c r="U1253" s="83">
        <f t="shared" si="187"/>
        <v>12268.704000000002</v>
      </c>
      <c r="V1253" s="9" t="s">
        <v>1341</v>
      </c>
      <c r="W1253" s="153" t="s">
        <v>1410</v>
      </c>
      <c r="X1253" s="244"/>
    </row>
    <row r="1254" spans="1:24" s="226" customFormat="1" ht="102">
      <c r="A1254" s="9" t="s">
        <v>7204</v>
      </c>
      <c r="B1254" s="3" t="s">
        <v>1332</v>
      </c>
      <c r="C1254" s="251" t="s">
        <v>3681</v>
      </c>
      <c r="D1254" s="188" t="s">
        <v>3651</v>
      </c>
      <c r="E1254" s="188" t="s">
        <v>3682</v>
      </c>
      <c r="F1254" s="244"/>
      <c r="G1254" s="162" t="s">
        <v>384</v>
      </c>
      <c r="H1254" s="242">
        <v>0</v>
      </c>
      <c r="I1254" s="34">
        <v>470000000</v>
      </c>
      <c r="J1254" s="21" t="s">
        <v>1330</v>
      </c>
      <c r="K1254" s="17" t="s">
        <v>1647</v>
      </c>
      <c r="L1254" s="236" t="s">
        <v>3465</v>
      </c>
      <c r="M1254" s="141" t="s">
        <v>383</v>
      </c>
      <c r="N1254" s="365" t="s">
        <v>6110</v>
      </c>
      <c r="O1254" s="3" t="s">
        <v>1382</v>
      </c>
      <c r="P1254" s="7" t="s">
        <v>1354</v>
      </c>
      <c r="Q1254" s="3" t="s">
        <v>1195</v>
      </c>
      <c r="R1254" s="9">
        <v>20</v>
      </c>
      <c r="S1254" s="184">
        <v>705.12</v>
      </c>
      <c r="T1254" s="243">
        <f t="shared" si="214"/>
        <v>14102.4</v>
      </c>
      <c r="U1254" s="83">
        <f t="shared" si="187"/>
        <v>15794.688000000002</v>
      </c>
      <c r="V1254" s="9" t="s">
        <v>1341</v>
      </c>
      <c r="W1254" s="153" t="s">
        <v>1410</v>
      </c>
      <c r="X1254" s="244"/>
    </row>
    <row r="1255" spans="1:24" s="226" customFormat="1" ht="102">
      <c r="A1255" s="9" t="s">
        <v>7205</v>
      </c>
      <c r="B1255" s="3" t="s">
        <v>1332</v>
      </c>
      <c r="C1255" s="251" t="s">
        <v>3683</v>
      </c>
      <c r="D1255" s="188" t="s">
        <v>3651</v>
      </c>
      <c r="E1255" s="188" t="s">
        <v>3684</v>
      </c>
      <c r="F1255" s="244"/>
      <c r="G1255" s="162" t="s">
        <v>384</v>
      </c>
      <c r="H1255" s="242">
        <v>0</v>
      </c>
      <c r="I1255" s="34">
        <v>470000000</v>
      </c>
      <c r="J1255" s="21" t="s">
        <v>1330</v>
      </c>
      <c r="K1255" s="17" t="s">
        <v>1647</v>
      </c>
      <c r="L1255" s="236" t="s">
        <v>3465</v>
      </c>
      <c r="M1255" s="141" t="s">
        <v>383</v>
      </c>
      <c r="N1255" s="365" t="s">
        <v>6110</v>
      </c>
      <c r="O1255" s="3" t="s">
        <v>1382</v>
      </c>
      <c r="P1255" s="7" t="s">
        <v>1354</v>
      </c>
      <c r="Q1255" s="3" t="s">
        <v>1195</v>
      </c>
      <c r="R1255" s="9">
        <v>20</v>
      </c>
      <c r="S1255" s="184">
        <v>759.88</v>
      </c>
      <c r="T1255" s="243">
        <f t="shared" si="214"/>
        <v>15197.6</v>
      </c>
      <c r="U1255" s="83">
        <f t="shared" si="187"/>
        <v>17021.312000000002</v>
      </c>
      <c r="V1255" s="9" t="s">
        <v>1341</v>
      </c>
      <c r="W1255" s="153" t="s">
        <v>1410</v>
      </c>
      <c r="X1255" s="244"/>
    </row>
    <row r="1256" spans="1:24" s="226" customFormat="1" ht="102">
      <c r="A1256" s="9" t="s">
        <v>7206</v>
      </c>
      <c r="B1256" s="3" t="s">
        <v>1332</v>
      </c>
      <c r="C1256" s="251" t="s">
        <v>3685</v>
      </c>
      <c r="D1256" s="188" t="s">
        <v>3651</v>
      </c>
      <c r="E1256" s="188" t="s">
        <v>3686</v>
      </c>
      <c r="F1256" s="244"/>
      <c r="G1256" s="162" t="s">
        <v>384</v>
      </c>
      <c r="H1256" s="242">
        <v>0</v>
      </c>
      <c r="I1256" s="34">
        <v>470000000</v>
      </c>
      <c r="J1256" s="21" t="s">
        <v>1330</v>
      </c>
      <c r="K1256" s="17" t="s">
        <v>1647</v>
      </c>
      <c r="L1256" s="236" t="s">
        <v>3465</v>
      </c>
      <c r="M1256" s="141" t="s">
        <v>383</v>
      </c>
      <c r="N1256" s="365" t="s">
        <v>6110</v>
      </c>
      <c r="O1256" s="3" t="s">
        <v>1382</v>
      </c>
      <c r="P1256" s="7" t="s">
        <v>1354</v>
      </c>
      <c r="Q1256" s="3" t="s">
        <v>1195</v>
      </c>
      <c r="R1256" s="9">
        <v>20</v>
      </c>
      <c r="S1256" s="184">
        <v>1162.1759999999999</v>
      </c>
      <c r="T1256" s="243">
        <f t="shared" si="214"/>
        <v>23243.519999999997</v>
      </c>
      <c r="U1256" s="83">
        <f t="shared" si="187"/>
        <v>26032.742399999999</v>
      </c>
      <c r="V1256" s="9" t="s">
        <v>1341</v>
      </c>
      <c r="W1256" s="153" t="s">
        <v>1410</v>
      </c>
      <c r="X1256" s="244"/>
    </row>
    <row r="1257" spans="1:24" s="226" customFormat="1" ht="102">
      <c r="A1257" s="9" t="s">
        <v>7207</v>
      </c>
      <c r="B1257" s="3" t="s">
        <v>1332</v>
      </c>
      <c r="C1257" s="251" t="s">
        <v>3687</v>
      </c>
      <c r="D1257" s="188" t="s">
        <v>3651</v>
      </c>
      <c r="E1257" s="188" t="s">
        <v>3688</v>
      </c>
      <c r="F1257" s="244"/>
      <c r="G1257" s="162" t="s">
        <v>384</v>
      </c>
      <c r="H1257" s="242">
        <v>0</v>
      </c>
      <c r="I1257" s="34">
        <v>470000000</v>
      </c>
      <c r="J1257" s="21" t="s">
        <v>1330</v>
      </c>
      <c r="K1257" s="17" t="s">
        <v>1647</v>
      </c>
      <c r="L1257" s="236" t="s">
        <v>3465</v>
      </c>
      <c r="M1257" s="141" t="s">
        <v>383</v>
      </c>
      <c r="N1257" s="365" t="s">
        <v>6110</v>
      </c>
      <c r="O1257" s="3" t="s">
        <v>1382</v>
      </c>
      <c r="P1257" s="7" t="s">
        <v>1354</v>
      </c>
      <c r="Q1257" s="3" t="s">
        <v>1195</v>
      </c>
      <c r="R1257" s="9">
        <v>10</v>
      </c>
      <c r="S1257" s="184">
        <v>1212.4000000000001</v>
      </c>
      <c r="T1257" s="243">
        <f t="shared" si="214"/>
        <v>12124</v>
      </c>
      <c r="U1257" s="83">
        <f t="shared" si="187"/>
        <v>13578.880000000001</v>
      </c>
      <c r="V1257" s="9" t="s">
        <v>1341</v>
      </c>
      <c r="W1257" s="153" t="s">
        <v>1410</v>
      </c>
      <c r="X1257" s="244"/>
    </row>
    <row r="1258" spans="1:24" s="226" customFormat="1" ht="102">
      <c r="A1258" s="9" t="s">
        <v>7208</v>
      </c>
      <c r="B1258" s="3" t="s">
        <v>1332</v>
      </c>
      <c r="C1258" s="251" t="s">
        <v>3689</v>
      </c>
      <c r="D1258" s="188" t="s">
        <v>3651</v>
      </c>
      <c r="E1258" s="188" t="s">
        <v>3690</v>
      </c>
      <c r="F1258" s="244"/>
      <c r="G1258" s="162" t="s">
        <v>384</v>
      </c>
      <c r="H1258" s="242">
        <v>0</v>
      </c>
      <c r="I1258" s="34">
        <v>470000000</v>
      </c>
      <c r="J1258" s="21" t="s">
        <v>1330</v>
      </c>
      <c r="K1258" s="17" t="s">
        <v>1647</v>
      </c>
      <c r="L1258" s="236" t="s">
        <v>3465</v>
      </c>
      <c r="M1258" s="141" t="s">
        <v>383</v>
      </c>
      <c r="N1258" s="365" t="s">
        <v>6110</v>
      </c>
      <c r="O1258" s="3" t="s">
        <v>1382</v>
      </c>
      <c r="P1258" s="7" t="s">
        <v>1354</v>
      </c>
      <c r="Q1258" s="3" t="s">
        <v>1195</v>
      </c>
      <c r="R1258" s="9">
        <v>10</v>
      </c>
      <c r="S1258" s="184">
        <v>1716</v>
      </c>
      <c r="T1258" s="243">
        <f t="shared" si="214"/>
        <v>17160</v>
      </c>
      <c r="U1258" s="83">
        <f t="shared" si="187"/>
        <v>19219.2</v>
      </c>
      <c r="V1258" s="9" t="s">
        <v>1341</v>
      </c>
      <c r="W1258" s="153" t="s">
        <v>1410</v>
      </c>
      <c r="X1258" s="244"/>
    </row>
    <row r="1259" spans="1:24" s="226" customFormat="1" ht="102">
      <c r="A1259" s="9" t="s">
        <v>7209</v>
      </c>
      <c r="B1259" s="3" t="s">
        <v>1332</v>
      </c>
      <c r="C1259" s="251" t="s">
        <v>3691</v>
      </c>
      <c r="D1259" s="188" t="s">
        <v>3651</v>
      </c>
      <c r="E1259" s="188" t="s">
        <v>3692</v>
      </c>
      <c r="F1259" s="244"/>
      <c r="G1259" s="162" t="s">
        <v>384</v>
      </c>
      <c r="H1259" s="242">
        <v>0</v>
      </c>
      <c r="I1259" s="34">
        <v>470000000</v>
      </c>
      <c r="J1259" s="21" t="s">
        <v>1330</v>
      </c>
      <c r="K1259" s="17" t="s">
        <v>1647</v>
      </c>
      <c r="L1259" s="236" t="s">
        <v>3465</v>
      </c>
      <c r="M1259" s="141" t="s">
        <v>383</v>
      </c>
      <c r="N1259" s="365" t="s">
        <v>6110</v>
      </c>
      <c r="O1259" s="3" t="s">
        <v>1382</v>
      </c>
      <c r="P1259" s="7" t="s">
        <v>1354</v>
      </c>
      <c r="Q1259" s="3" t="s">
        <v>1195</v>
      </c>
      <c r="R1259" s="9">
        <v>10</v>
      </c>
      <c r="S1259" s="184">
        <v>1449.54</v>
      </c>
      <c r="T1259" s="243">
        <f t="shared" si="214"/>
        <v>14495.4</v>
      </c>
      <c r="U1259" s="83">
        <f t="shared" si="187"/>
        <v>16234.848000000002</v>
      </c>
      <c r="V1259" s="9" t="s">
        <v>1341</v>
      </c>
      <c r="W1259" s="153" t="s">
        <v>1410</v>
      </c>
      <c r="X1259" s="244"/>
    </row>
    <row r="1260" spans="1:24" s="226" customFormat="1" ht="102">
      <c r="A1260" s="9" t="s">
        <v>7210</v>
      </c>
      <c r="B1260" s="3" t="s">
        <v>1332</v>
      </c>
      <c r="C1260" s="251" t="s">
        <v>3693</v>
      </c>
      <c r="D1260" s="188" t="s">
        <v>3651</v>
      </c>
      <c r="E1260" s="188" t="s">
        <v>3694</v>
      </c>
      <c r="F1260" s="244"/>
      <c r="G1260" s="162" t="s">
        <v>384</v>
      </c>
      <c r="H1260" s="242">
        <v>0</v>
      </c>
      <c r="I1260" s="34">
        <v>470000000</v>
      </c>
      <c r="J1260" s="21" t="s">
        <v>1330</v>
      </c>
      <c r="K1260" s="17" t="s">
        <v>1647</v>
      </c>
      <c r="L1260" s="236" t="s">
        <v>3465</v>
      </c>
      <c r="M1260" s="141" t="s">
        <v>383</v>
      </c>
      <c r="N1260" s="365" t="s">
        <v>6110</v>
      </c>
      <c r="O1260" s="3" t="s">
        <v>1382</v>
      </c>
      <c r="P1260" s="7" t="s">
        <v>1354</v>
      </c>
      <c r="Q1260" s="3" t="s">
        <v>1195</v>
      </c>
      <c r="R1260" s="9">
        <v>10</v>
      </c>
      <c r="S1260" s="184">
        <v>1479.63</v>
      </c>
      <c r="T1260" s="243">
        <f t="shared" si="214"/>
        <v>14796.300000000001</v>
      </c>
      <c r="U1260" s="83">
        <f t="shared" si="187"/>
        <v>16571.856000000003</v>
      </c>
      <c r="V1260" s="9" t="s">
        <v>1341</v>
      </c>
      <c r="W1260" s="153" t="s">
        <v>1410</v>
      </c>
      <c r="X1260" s="244"/>
    </row>
    <row r="1261" spans="1:24" s="226" customFormat="1" ht="102">
      <c r="A1261" s="9" t="s">
        <v>7211</v>
      </c>
      <c r="B1261" s="3" t="s">
        <v>1332</v>
      </c>
      <c r="C1261" s="251" t="s">
        <v>3695</v>
      </c>
      <c r="D1261" s="188" t="s">
        <v>3651</v>
      </c>
      <c r="E1261" s="188" t="s">
        <v>3696</v>
      </c>
      <c r="F1261" s="244"/>
      <c r="G1261" s="162" t="s">
        <v>384</v>
      </c>
      <c r="H1261" s="242">
        <v>0</v>
      </c>
      <c r="I1261" s="34">
        <v>470000000</v>
      </c>
      <c r="J1261" s="21" t="s">
        <v>1330</v>
      </c>
      <c r="K1261" s="17" t="s">
        <v>1647</v>
      </c>
      <c r="L1261" s="236" t="s">
        <v>3465</v>
      </c>
      <c r="M1261" s="141" t="s">
        <v>383</v>
      </c>
      <c r="N1261" s="365" t="s">
        <v>6110</v>
      </c>
      <c r="O1261" s="3" t="s">
        <v>1382</v>
      </c>
      <c r="P1261" s="7" t="s">
        <v>1354</v>
      </c>
      <c r="Q1261" s="3" t="s">
        <v>1195</v>
      </c>
      <c r="R1261" s="9">
        <v>10</v>
      </c>
      <c r="S1261" s="184">
        <v>1788.11</v>
      </c>
      <c r="T1261" s="243">
        <f t="shared" si="214"/>
        <v>17881.099999999999</v>
      </c>
      <c r="U1261" s="83">
        <f t="shared" si="187"/>
        <v>20026.831999999999</v>
      </c>
      <c r="V1261" s="9" t="s">
        <v>1341</v>
      </c>
      <c r="W1261" s="153" t="s">
        <v>1410</v>
      </c>
      <c r="X1261" s="244"/>
    </row>
    <row r="1262" spans="1:24" s="226" customFormat="1" ht="102">
      <c r="A1262" s="9" t="s">
        <v>7212</v>
      </c>
      <c r="B1262" s="3" t="s">
        <v>1332</v>
      </c>
      <c r="C1262" s="251" t="s">
        <v>3697</v>
      </c>
      <c r="D1262" s="185" t="s">
        <v>3698</v>
      </c>
      <c r="E1262" s="185" t="s">
        <v>3699</v>
      </c>
      <c r="F1262" s="244"/>
      <c r="G1262" s="162" t="s">
        <v>384</v>
      </c>
      <c r="H1262" s="242">
        <v>0</v>
      </c>
      <c r="I1262" s="34">
        <v>470000000</v>
      </c>
      <c r="J1262" s="21" t="s">
        <v>1330</v>
      </c>
      <c r="K1262" s="17" t="s">
        <v>1647</v>
      </c>
      <c r="L1262" s="236" t="s">
        <v>3465</v>
      </c>
      <c r="M1262" s="141" t="s">
        <v>383</v>
      </c>
      <c r="N1262" s="365" t="s">
        <v>6110</v>
      </c>
      <c r="O1262" s="3" t="s">
        <v>1382</v>
      </c>
      <c r="P1262" s="7" t="s">
        <v>1354</v>
      </c>
      <c r="Q1262" s="3" t="s">
        <v>1195</v>
      </c>
      <c r="R1262" s="3">
        <v>10</v>
      </c>
      <c r="S1262" s="184">
        <v>344.31599999999997</v>
      </c>
      <c r="T1262" s="243">
        <f t="shared" si="214"/>
        <v>3443.16</v>
      </c>
      <c r="U1262" s="83">
        <f t="shared" si="187"/>
        <v>3856.3392000000003</v>
      </c>
      <c r="V1262" s="9" t="s">
        <v>1341</v>
      </c>
      <c r="W1262" s="153" t="s">
        <v>1410</v>
      </c>
      <c r="X1262" s="244"/>
    </row>
    <row r="1263" spans="1:24" s="226" customFormat="1" ht="102">
      <c r="A1263" s="9" t="s">
        <v>7213</v>
      </c>
      <c r="B1263" s="3" t="s">
        <v>1332</v>
      </c>
      <c r="C1263" s="251" t="s">
        <v>3697</v>
      </c>
      <c r="D1263" s="185" t="s">
        <v>3698</v>
      </c>
      <c r="E1263" s="185" t="s">
        <v>3700</v>
      </c>
      <c r="F1263" s="244"/>
      <c r="G1263" s="162" t="s">
        <v>384</v>
      </c>
      <c r="H1263" s="242">
        <v>0</v>
      </c>
      <c r="I1263" s="34">
        <v>470000000</v>
      </c>
      <c r="J1263" s="21" t="s">
        <v>1330</v>
      </c>
      <c r="K1263" s="17" t="s">
        <v>1647</v>
      </c>
      <c r="L1263" s="236" t="s">
        <v>3465</v>
      </c>
      <c r="M1263" s="141" t="s">
        <v>383</v>
      </c>
      <c r="N1263" s="365" t="s">
        <v>6110</v>
      </c>
      <c r="O1263" s="3" t="s">
        <v>1382</v>
      </c>
      <c r="P1263" s="7" t="s">
        <v>1354</v>
      </c>
      <c r="Q1263" s="3" t="s">
        <v>1195</v>
      </c>
      <c r="R1263" s="9">
        <v>10</v>
      </c>
      <c r="S1263" s="184">
        <v>353.892</v>
      </c>
      <c r="T1263" s="243">
        <f t="shared" si="214"/>
        <v>3538.92</v>
      </c>
      <c r="U1263" s="83">
        <f t="shared" si="187"/>
        <v>3963.5904000000005</v>
      </c>
      <c r="V1263" s="9" t="s">
        <v>1341</v>
      </c>
      <c r="W1263" s="153" t="s">
        <v>1410</v>
      </c>
      <c r="X1263" s="244"/>
    </row>
    <row r="1264" spans="1:24" s="226" customFormat="1" ht="102">
      <c r="A1264" s="9" t="s">
        <v>7214</v>
      </c>
      <c r="B1264" s="3" t="s">
        <v>1332</v>
      </c>
      <c r="C1264" s="251" t="s">
        <v>3697</v>
      </c>
      <c r="D1264" s="185" t="s">
        <v>3698</v>
      </c>
      <c r="E1264" s="185" t="s">
        <v>3701</v>
      </c>
      <c r="F1264" s="244"/>
      <c r="G1264" s="162" t="s">
        <v>384</v>
      </c>
      <c r="H1264" s="242">
        <v>0</v>
      </c>
      <c r="I1264" s="34">
        <v>470000000</v>
      </c>
      <c r="J1264" s="21" t="s">
        <v>1330</v>
      </c>
      <c r="K1264" s="17" t="s">
        <v>1647</v>
      </c>
      <c r="L1264" s="236" t="s">
        <v>3465</v>
      </c>
      <c r="M1264" s="141" t="s">
        <v>383</v>
      </c>
      <c r="N1264" s="365" t="s">
        <v>6110</v>
      </c>
      <c r="O1264" s="3" t="s">
        <v>1382</v>
      </c>
      <c r="P1264" s="7" t="s">
        <v>1354</v>
      </c>
      <c r="Q1264" s="3" t="s">
        <v>1195</v>
      </c>
      <c r="R1264" s="9">
        <v>10</v>
      </c>
      <c r="S1264" s="184">
        <v>444.78</v>
      </c>
      <c r="T1264" s="243">
        <f t="shared" si="214"/>
        <v>4447.7999999999993</v>
      </c>
      <c r="U1264" s="83">
        <f t="shared" si="187"/>
        <v>4981.5360000000001</v>
      </c>
      <c r="V1264" s="9" t="s">
        <v>1341</v>
      </c>
      <c r="W1264" s="153" t="s">
        <v>1410</v>
      </c>
      <c r="X1264" s="244"/>
    </row>
    <row r="1265" spans="1:24" s="226" customFormat="1" ht="102">
      <c r="A1265" s="9" t="s">
        <v>7215</v>
      </c>
      <c r="B1265" s="3" t="s">
        <v>1332</v>
      </c>
      <c r="C1265" s="251" t="s">
        <v>3702</v>
      </c>
      <c r="D1265" s="185" t="s">
        <v>3698</v>
      </c>
      <c r="E1265" s="185" t="s">
        <v>3703</v>
      </c>
      <c r="F1265" s="244"/>
      <c r="G1265" s="162" t="s">
        <v>384</v>
      </c>
      <c r="H1265" s="242">
        <v>0</v>
      </c>
      <c r="I1265" s="34">
        <v>470000000</v>
      </c>
      <c r="J1265" s="21" t="s">
        <v>1330</v>
      </c>
      <c r="K1265" s="17" t="s">
        <v>1647</v>
      </c>
      <c r="L1265" s="236" t="s">
        <v>3465</v>
      </c>
      <c r="M1265" s="141" t="s">
        <v>383</v>
      </c>
      <c r="N1265" s="365" t="s">
        <v>6110</v>
      </c>
      <c r="O1265" s="3" t="s">
        <v>1382</v>
      </c>
      <c r="P1265" s="7" t="s">
        <v>1354</v>
      </c>
      <c r="Q1265" s="3" t="s">
        <v>1195</v>
      </c>
      <c r="R1265" s="9">
        <v>10</v>
      </c>
      <c r="S1265" s="184">
        <v>368.35</v>
      </c>
      <c r="T1265" s="243">
        <f t="shared" si="214"/>
        <v>3683.5</v>
      </c>
      <c r="U1265" s="83">
        <f t="shared" si="187"/>
        <v>4125.5200000000004</v>
      </c>
      <c r="V1265" s="9" t="s">
        <v>1341</v>
      </c>
      <c r="W1265" s="153" t="s">
        <v>1410</v>
      </c>
      <c r="X1265" s="244"/>
    </row>
    <row r="1266" spans="1:24" s="226" customFormat="1" ht="102">
      <c r="A1266" s="9" t="s">
        <v>7216</v>
      </c>
      <c r="B1266" s="3" t="s">
        <v>1332</v>
      </c>
      <c r="C1266" s="251" t="s">
        <v>3702</v>
      </c>
      <c r="D1266" s="185" t="s">
        <v>3698</v>
      </c>
      <c r="E1266" s="185" t="s">
        <v>3704</v>
      </c>
      <c r="F1266" s="244"/>
      <c r="G1266" s="162" t="s">
        <v>384</v>
      </c>
      <c r="H1266" s="242">
        <v>0</v>
      </c>
      <c r="I1266" s="34">
        <v>470000000</v>
      </c>
      <c r="J1266" s="21" t="s">
        <v>1330</v>
      </c>
      <c r="K1266" s="17" t="s">
        <v>1647</v>
      </c>
      <c r="L1266" s="236" t="s">
        <v>3465</v>
      </c>
      <c r="M1266" s="141" t="s">
        <v>383</v>
      </c>
      <c r="N1266" s="365" t="s">
        <v>6110</v>
      </c>
      <c r="O1266" s="3" t="s">
        <v>1382</v>
      </c>
      <c r="P1266" s="7" t="s">
        <v>1354</v>
      </c>
      <c r="Q1266" s="3" t="s">
        <v>1195</v>
      </c>
      <c r="R1266" s="3">
        <v>10</v>
      </c>
      <c r="S1266" s="184">
        <v>438.73</v>
      </c>
      <c r="T1266" s="243">
        <f t="shared" si="214"/>
        <v>4387.3</v>
      </c>
      <c r="U1266" s="83">
        <f t="shared" si="187"/>
        <v>4913.7760000000007</v>
      </c>
      <c r="V1266" s="9" t="s">
        <v>1341</v>
      </c>
      <c r="W1266" s="153" t="s">
        <v>1410</v>
      </c>
      <c r="X1266" s="244"/>
    </row>
    <row r="1267" spans="1:24" s="226" customFormat="1" ht="102">
      <c r="A1267" s="9" t="s">
        <v>7217</v>
      </c>
      <c r="B1267" s="3" t="s">
        <v>1332</v>
      </c>
      <c r="C1267" s="251" t="s">
        <v>3702</v>
      </c>
      <c r="D1267" s="185" t="s">
        <v>3698</v>
      </c>
      <c r="E1267" s="185" t="s">
        <v>3705</v>
      </c>
      <c r="F1267" s="244"/>
      <c r="G1267" s="162" t="s">
        <v>384</v>
      </c>
      <c r="H1267" s="242">
        <v>0</v>
      </c>
      <c r="I1267" s="34">
        <v>470000000</v>
      </c>
      <c r="J1267" s="21" t="s">
        <v>1330</v>
      </c>
      <c r="K1267" s="17" t="s">
        <v>1647</v>
      </c>
      <c r="L1267" s="236" t="s">
        <v>3465</v>
      </c>
      <c r="M1267" s="141" t="s">
        <v>383</v>
      </c>
      <c r="N1267" s="365" t="s">
        <v>6110</v>
      </c>
      <c r="O1267" s="3" t="s">
        <v>1382</v>
      </c>
      <c r="P1267" s="7" t="s">
        <v>1354</v>
      </c>
      <c r="Q1267" s="3" t="s">
        <v>1195</v>
      </c>
      <c r="R1267" s="4">
        <v>10</v>
      </c>
      <c r="S1267" s="184">
        <v>527.16</v>
      </c>
      <c r="T1267" s="243">
        <f t="shared" si="214"/>
        <v>5271.5999999999995</v>
      </c>
      <c r="U1267" s="83">
        <f t="shared" si="187"/>
        <v>5904.192</v>
      </c>
      <c r="V1267" s="9" t="s">
        <v>1341</v>
      </c>
      <c r="W1267" s="153" t="s">
        <v>1410</v>
      </c>
      <c r="X1267" s="244"/>
    </row>
    <row r="1268" spans="1:24" s="226" customFormat="1" ht="102">
      <c r="A1268" s="9" t="s">
        <v>7218</v>
      </c>
      <c r="B1268" s="3" t="s">
        <v>1332</v>
      </c>
      <c r="C1268" s="251" t="s">
        <v>3702</v>
      </c>
      <c r="D1268" s="185" t="s">
        <v>3698</v>
      </c>
      <c r="E1268" s="185" t="s">
        <v>3706</v>
      </c>
      <c r="F1268" s="244"/>
      <c r="G1268" s="162" t="s">
        <v>384</v>
      </c>
      <c r="H1268" s="242">
        <v>0</v>
      </c>
      <c r="I1268" s="34">
        <v>470000000</v>
      </c>
      <c r="J1268" s="21" t="s">
        <v>1330</v>
      </c>
      <c r="K1268" s="17" t="s">
        <v>1647</v>
      </c>
      <c r="L1268" s="236" t="s">
        <v>3465</v>
      </c>
      <c r="M1268" s="141" t="s">
        <v>383</v>
      </c>
      <c r="N1268" s="365" t="s">
        <v>6110</v>
      </c>
      <c r="O1268" s="3" t="s">
        <v>1382</v>
      </c>
      <c r="P1268" s="7" t="s">
        <v>1354</v>
      </c>
      <c r="Q1268" s="3" t="s">
        <v>1195</v>
      </c>
      <c r="R1268" s="4">
        <v>10</v>
      </c>
      <c r="S1268" s="184">
        <v>885.99720000000002</v>
      </c>
      <c r="T1268" s="243">
        <f t="shared" si="214"/>
        <v>8859.9719999999998</v>
      </c>
      <c r="U1268" s="83">
        <f t="shared" si="187"/>
        <v>9923.1686399999999</v>
      </c>
      <c r="V1268" s="9" t="s">
        <v>1341</v>
      </c>
      <c r="W1268" s="153" t="s">
        <v>1410</v>
      </c>
      <c r="X1268" s="244"/>
    </row>
    <row r="1269" spans="1:24" s="226" customFormat="1" ht="102">
      <c r="A1269" s="9" t="s">
        <v>7219</v>
      </c>
      <c r="B1269" s="3" t="s">
        <v>1332</v>
      </c>
      <c r="C1269" s="251" t="s">
        <v>3702</v>
      </c>
      <c r="D1269" s="185" t="s">
        <v>3698</v>
      </c>
      <c r="E1269" s="185" t="s">
        <v>3707</v>
      </c>
      <c r="F1269" s="244"/>
      <c r="G1269" s="162" t="s">
        <v>384</v>
      </c>
      <c r="H1269" s="242">
        <v>0</v>
      </c>
      <c r="I1269" s="34">
        <v>470000000</v>
      </c>
      <c r="J1269" s="21" t="s">
        <v>1330</v>
      </c>
      <c r="K1269" s="17" t="s">
        <v>1647</v>
      </c>
      <c r="L1269" s="236" t="s">
        <v>3465</v>
      </c>
      <c r="M1269" s="141" t="s">
        <v>383</v>
      </c>
      <c r="N1269" s="365" t="s">
        <v>6110</v>
      </c>
      <c r="O1269" s="3" t="s">
        <v>1382</v>
      </c>
      <c r="P1269" s="7" t="s">
        <v>1354</v>
      </c>
      <c r="Q1269" s="3" t="s">
        <v>1195</v>
      </c>
      <c r="R1269" s="9">
        <v>10</v>
      </c>
      <c r="S1269" s="184">
        <v>990.03959999999995</v>
      </c>
      <c r="T1269" s="243">
        <f t="shared" si="214"/>
        <v>9900.3959999999988</v>
      </c>
      <c r="U1269" s="83">
        <f t="shared" si="187"/>
        <v>11088.443519999999</v>
      </c>
      <c r="V1269" s="9" t="s">
        <v>1341</v>
      </c>
      <c r="W1269" s="153" t="s">
        <v>1410</v>
      </c>
      <c r="X1269" s="244"/>
    </row>
    <row r="1270" spans="1:24" s="226" customFormat="1" ht="102">
      <c r="A1270" s="9" t="s">
        <v>7220</v>
      </c>
      <c r="B1270" s="3" t="s">
        <v>1332</v>
      </c>
      <c r="C1270" s="251" t="s">
        <v>3702</v>
      </c>
      <c r="D1270" s="185" t="s">
        <v>3708</v>
      </c>
      <c r="E1270" s="185" t="s">
        <v>3709</v>
      </c>
      <c r="F1270" s="244"/>
      <c r="G1270" s="162" t="s">
        <v>384</v>
      </c>
      <c r="H1270" s="242">
        <v>0</v>
      </c>
      <c r="I1270" s="34">
        <v>470000000</v>
      </c>
      <c r="J1270" s="21" t="s">
        <v>1330</v>
      </c>
      <c r="K1270" s="17" t="s">
        <v>1647</v>
      </c>
      <c r="L1270" s="236" t="s">
        <v>3465</v>
      </c>
      <c r="M1270" s="141" t="s">
        <v>383</v>
      </c>
      <c r="N1270" s="365" t="s">
        <v>6110</v>
      </c>
      <c r="O1270" s="3" t="s">
        <v>1382</v>
      </c>
      <c r="P1270" s="7" t="s">
        <v>1354</v>
      </c>
      <c r="Q1270" s="3" t="s">
        <v>1195</v>
      </c>
      <c r="R1270" s="9">
        <v>5</v>
      </c>
      <c r="S1270" s="184">
        <v>699.6</v>
      </c>
      <c r="T1270" s="243">
        <f t="shared" si="214"/>
        <v>3498</v>
      </c>
      <c r="U1270" s="83">
        <f t="shared" si="187"/>
        <v>3917.76</v>
      </c>
      <c r="V1270" s="9" t="s">
        <v>1341</v>
      </c>
      <c r="W1270" s="153" t="s">
        <v>1410</v>
      </c>
      <c r="X1270" s="244"/>
    </row>
    <row r="1271" spans="1:24" s="226" customFormat="1" ht="102">
      <c r="A1271" s="9" t="s">
        <v>7221</v>
      </c>
      <c r="B1271" s="3" t="s">
        <v>1332</v>
      </c>
      <c r="C1271" s="251" t="s">
        <v>3710</v>
      </c>
      <c r="D1271" s="188" t="s">
        <v>3711</v>
      </c>
      <c r="E1271" s="188" t="s">
        <v>3712</v>
      </c>
      <c r="F1271" s="244"/>
      <c r="G1271" s="162" t="s">
        <v>384</v>
      </c>
      <c r="H1271" s="242">
        <v>0</v>
      </c>
      <c r="I1271" s="34">
        <v>470000000</v>
      </c>
      <c r="J1271" s="21" t="s">
        <v>1330</v>
      </c>
      <c r="K1271" s="17" t="s">
        <v>1647</v>
      </c>
      <c r="L1271" s="236" t="s">
        <v>3465</v>
      </c>
      <c r="M1271" s="141" t="s">
        <v>383</v>
      </c>
      <c r="N1271" s="365" t="s">
        <v>6110</v>
      </c>
      <c r="O1271" s="3" t="s">
        <v>1382</v>
      </c>
      <c r="P1271" s="7" t="s">
        <v>1354</v>
      </c>
      <c r="Q1271" s="3" t="s">
        <v>1195</v>
      </c>
      <c r="R1271" s="9">
        <v>10</v>
      </c>
      <c r="S1271" s="184">
        <v>184.79999999999998</v>
      </c>
      <c r="T1271" s="243">
        <f t="shared" si="214"/>
        <v>1847.9999999999998</v>
      </c>
      <c r="U1271" s="83">
        <f t="shared" si="187"/>
        <v>2069.7599999999998</v>
      </c>
      <c r="V1271" s="9" t="s">
        <v>1341</v>
      </c>
      <c r="W1271" s="153" t="s">
        <v>1410</v>
      </c>
      <c r="X1271" s="244"/>
    </row>
    <row r="1272" spans="1:24" s="226" customFormat="1" ht="102">
      <c r="A1272" s="9" t="s">
        <v>7222</v>
      </c>
      <c r="B1272" s="3" t="s">
        <v>1332</v>
      </c>
      <c r="C1272" s="251" t="s">
        <v>3710</v>
      </c>
      <c r="D1272" s="188" t="s">
        <v>3711</v>
      </c>
      <c r="E1272" s="188" t="s">
        <v>3713</v>
      </c>
      <c r="F1272" s="244"/>
      <c r="G1272" s="162" t="s">
        <v>384</v>
      </c>
      <c r="H1272" s="242">
        <v>0</v>
      </c>
      <c r="I1272" s="34">
        <v>470000000</v>
      </c>
      <c r="J1272" s="21" t="s">
        <v>1330</v>
      </c>
      <c r="K1272" s="17" t="s">
        <v>1647</v>
      </c>
      <c r="L1272" s="236" t="s">
        <v>3465</v>
      </c>
      <c r="M1272" s="141" t="s">
        <v>383</v>
      </c>
      <c r="N1272" s="365" t="s">
        <v>6110</v>
      </c>
      <c r="O1272" s="3" t="s">
        <v>1382</v>
      </c>
      <c r="P1272" s="7" t="s">
        <v>1354</v>
      </c>
      <c r="Q1272" s="3" t="s">
        <v>1195</v>
      </c>
      <c r="R1272" s="9">
        <v>10</v>
      </c>
      <c r="S1272" s="184">
        <v>198</v>
      </c>
      <c r="T1272" s="243">
        <f t="shared" si="214"/>
        <v>1980</v>
      </c>
      <c r="U1272" s="83">
        <f t="shared" si="187"/>
        <v>2217.6000000000004</v>
      </c>
      <c r="V1272" s="9" t="s">
        <v>1341</v>
      </c>
      <c r="W1272" s="153" t="s">
        <v>1410</v>
      </c>
      <c r="X1272" s="244"/>
    </row>
    <row r="1273" spans="1:24" s="226" customFormat="1" ht="102">
      <c r="A1273" s="9" t="s">
        <v>7223</v>
      </c>
      <c r="B1273" s="3" t="s">
        <v>1332</v>
      </c>
      <c r="C1273" s="251" t="s">
        <v>3710</v>
      </c>
      <c r="D1273" s="188" t="s">
        <v>3711</v>
      </c>
      <c r="E1273" s="188" t="s">
        <v>3714</v>
      </c>
      <c r="F1273" s="244"/>
      <c r="G1273" s="162" t="s">
        <v>384</v>
      </c>
      <c r="H1273" s="242">
        <v>0</v>
      </c>
      <c r="I1273" s="34">
        <v>470000000</v>
      </c>
      <c r="J1273" s="21" t="s">
        <v>1330</v>
      </c>
      <c r="K1273" s="17" t="s">
        <v>1647</v>
      </c>
      <c r="L1273" s="236" t="s">
        <v>3465</v>
      </c>
      <c r="M1273" s="141" t="s">
        <v>383</v>
      </c>
      <c r="N1273" s="365" t="s">
        <v>6110</v>
      </c>
      <c r="O1273" s="3" t="s">
        <v>1382</v>
      </c>
      <c r="P1273" s="7" t="s">
        <v>1354</v>
      </c>
      <c r="Q1273" s="3" t="s">
        <v>1195</v>
      </c>
      <c r="R1273" s="9">
        <v>10</v>
      </c>
      <c r="S1273" s="184">
        <v>264</v>
      </c>
      <c r="T1273" s="243">
        <f t="shared" si="214"/>
        <v>2640</v>
      </c>
      <c r="U1273" s="83">
        <f t="shared" ref="U1273:U1336" si="215">T1273*1.12</f>
        <v>2956.8</v>
      </c>
      <c r="V1273" s="9" t="s">
        <v>1341</v>
      </c>
      <c r="W1273" s="153" t="s">
        <v>1410</v>
      </c>
      <c r="X1273" s="244"/>
    </row>
    <row r="1274" spans="1:24" s="226" customFormat="1" ht="102">
      <c r="A1274" s="9" t="s">
        <v>7224</v>
      </c>
      <c r="B1274" s="3" t="s">
        <v>1332</v>
      </c>
      <c r="C1274" s="251" t="s">
        <v>3710</v>
      </c>
      <c r="D1274" s="188" t="s">
        <v>3711</v>
      </c>
      <c r="E1274" s="188" t="s">
        <v>3715</v>
      </c>
      <c r="F1274" s="244"/>
      <c r="G1274" s="162" t="s">
        <v>384</v>
      </c>
      <c r="H1274" s="242">
        <v>0</v>
      </c>
      <c r="I1274" s="34">
        <v>470000000</v>
      </c>
      <c r="J1274" s="21" t="s">
        <v>1330</v>
      </c>
      <c r="K1274" s="17" t="s">
        <v>1647</v>
      </c>
      <c r="L1274" s="236" t="s">
        <v>3465</v>
      </c>
      <c r="M1274" s="141" t="s">
        <v>383</v>
      </c>
      <c r="N1274" s="365" t="s">
        <v>6110</v>
      </c>
      <c r="O1274" s="3" t="s">
        <v>1382</v>
      </c>
      <c r="P1274" s="7" t="s">
        <v>1354</v>
      </c>
      <c r="Q1274" s="3" t="s">
        <v>1195</v>
      </c>
      <c r="R1274" s="9">
        <v>10</v>
      </c>
      <c r="S1274" s="184">
        <v>351.98</v>
      </c>
      <c r="T1274" s="243">
        <f t="shared" si="214"/>
        <v>3519.8</v>
      </c>
      <c r="U1274" s="83">
        <f t="shared" si="215"/>
        <v>3942.1760000000004</v>
      </c>
      <c r="V1274" s="9" t="s">
        <v>1341</v>
      </c>
      <c r="W1274" s="153" t="s">
        <v>1410</v>
      </c>
      <c r="X1274" s="244"/>
    </row>
    <row r="1275" spans="1:24" s="226" customFormat="1" ht="102">
      <c r="A1275" s="9" t="s">
        <v>7225</v>
      </c>
      <c r="B1275" s="3" t="s">
        <v>1332</v>
      </c>
      <c r="C1275" s="251" t="s">
        <v>3710</v>
      </c>
      <c r="D1275" s="188" t="s">
        <v>3711</v>
      </c>
      <c r="E1275" s="188" t="s">
        <v>3716</v>
      </c>
      <c r="F1275" s="244"/>
      <c r="G1275" s="162" t="s">
        <v>384</v>
      </c>
      <c r="H1275" s="242">
        <v>0</v>
      </c>
      <c r="I1275" s="34">
        <v>470000000</v>
      </c>
      <c r="J1275" s="21" t="s">
        <v>1330</v>
      </c>
      <c r="K1275" s="17" t="s">
        <v>1647</v>
      </c>
      <c r="L1275" s="236" t="s">
        <v>3465</v>
      </c>
      <c r="M1275" s="141" t="s">
        <v>383</v>
      </c>
      <c r="N1275" s="365" t="s">
        <v>6110</v>
      </c>
      <c r="O1275" s="3" t="s">
        <v>1382</v>
      </c>
      <c r="P1275" s="7" t="s">
        <v>1354</v>
      </c>
      <c r="Q1275" s="3" t="s">
        <v>1195</v>
      </c>
      <c r="R1275" s="9">
        <v>10</v>
      </c>
      <c r="S1275" s="184">
        <v>413.54</v>
      </c>
      <c r="T1275" s="243">
        <f t="shared" si="214"/>
        <v>4135.4000000000005</v>
      </c>
      <c r="U1275" s="83">
        <f t="shared" si="215"/>
        <v>4631.648000000001</v>
      </c>
      <c r="V1275" s="9" t="s">
        <v>1341</v>
      </c>
      <c r="W1275" s="153" t="s">
        <v>1410</v>
      </c>
      <c r="X1275" s="244"/>
    </row>
    <row r="1276" spans="1:24" s="226" customFormat="1" ht="102">
      <c r="A1276" s="9" t="s">
        <v>7226</v>
      </c>
      <c r="B1276" s="3" t="s">
        <v>1332</v>
      </c>
      <c r="C1276" s="251" t="s">
        <v>3710</v>
      </c>
      <c r="D1276" s="188" t="s">
        <v>3711</v>
      </c>
      <c r="E1276" s="188" t="s">
        <v>3717</v>
      </c>
      <c r="F1276" s="244"/>
      <c r="G1276" s="162" t="s">
        <v>384</v>
      </c>
      <c r="H1276" s="242">
        <v>0</v>
      </c>
      <c r="I1276" s="34">
        <v>470000000</v>
      </c>
      <c r="J1276" s="21" t="s">
        <v>1330</v>
      </c>
      <c r="K1276" s="17" t="s">
        <v>1647</v>
      </c>
      <c r="L1276" s="236" t="s">
        <v>3465</v>
      </c>
      <c r="M1276" s="141" t="s">
        <v>383</v>
      </c>
      <c r="N1276" s="365" t="s">
        <v>6110</v>
      </c>
      <c r="O1276" s="3" t="s">
        <v>1382</v>
      </c>
      <c r="P1276" s="7" t="s">
        <v>1354</v>
      </c>
      <c r="Q1276" s="3" t="s">
        <v>1195</v>
      </c>
      <c r="R1276" s="9">
        <v>10</v>
      </c>
      <c r="S1276" s="184">
        <v>373.82</v>
      </c>
      <c r="T1276" s="243">
        <f t="shared" si="214"/>
        <v>3738.2</v>
      </c>
      <c r="U1276" s="83">
        <f t="shared" si="215"/>
        <v>4186.7840000000006</v>
      </c>
      <c r="V1276" s="9" t="s">
        <v>1341</v>
      </c>
      <c r="W1276" s="153" t="s">
        <v>1410</v>
      </c>
      <c r="X1276" s="244"/>
    </row>
    <row r="1277" spans="1:24" s="226" customFormat="1" ht="102">
      <c r="A1277" s="9" t="s">
        <v>7227</v>
      </c>
      <c r="B1277" s="3" t="s">
        <v>1332</v>
      </c>
      <c r="C1277" s="251" t="s">
        <v>3710</v>
      </c>
      <c r="D1277" s="188" t="s">
        <v>3711</v>
      </c>
      <c r="E1277" s="188" t="s">
        <v>3718</v>
      </c>
      <c r="F1277" s="244"/>
      <c r="G1277" s="162" t="s">
        <v>384</v>
      </c>
      <c r="H1277" s="242">
        <v>0</v>
      </c>
      <c r="I1277" s="34">
        <v>470000000</v>
      </c>
      <c r="J1277" s="21" t="s">
        <v>1330</v>
      </c>
      <c r="K1277" s="17" t="s">
        <v>1647</v>
      </c>
      <c r="L1277" s="236" t="s">
        <v>3465</v>
      </c>
      <c r="M1277" s="141" t="s">
        <v>383</v>
      </c>
      <c r="N1277" s="365" t="s">
        <v>6110</v>
      </c>
      <c r="O1277" s="3" t="s">
        <v>1382</v>
      </c>
      <c r="P1277" s="7" t="s">
        <v>1354</v>
      </c>
      <c r="Q1277" s="3" t="s">
        <v>1195</v>
      </c>
      <c r="R1277" s="9">
        <v>10</v>
      </c>
      <c r="S1277" s="184">
        <v>276.75</v>
      </c>
      <c r="T1277" s="243">
        <f t="shared" si="214"/>
        <v>2767.5</v>
      </c>
      <c r="U1277" s="83">
        <f t="shared" si="215"/>
        <v>3099.6000000000004</v>
      </c>
      <c r="V1277" s="9" t="s">
        <v>1341</v>
      </c>
      <c r="W1277" s="153" t="s">
        <v>1410</v>
      </c>
      <c r="X1277" s="244"/>
    </row>
    <row r="1278" spans="1:24" s="226" customFormat="1" ht="102">
      <c r="A1278" s="9" t="s">
        <v>7228</v>
      </c>
      <c r="B1278" s="3" t="s">
        <v>1332</v>
      </c>
      <c r="C1278" s="251" t="s">
        <v>3710</v>
      </c>
      <c r="D1278" s="188" t="s">
        <v>3711</v>
      </c>
      <c r="E1278" s="188" t="s">
        <v>3719</v>
      </c>
      <c r="F1278" s="244"/>
      <c r="G1278" s="162" t="s">
        <v>384</v>
      </c>
      <c r="H1278" s="242">
        <v>0</v>
      </c>
      <c r="I1278" s="34">
        <v>470000000</v>
      </c>
      <c r="J1278" s="21" t="s">
        <v>1330</v>
      </c>
      <c r="K1278" s="17" t="s">
        <v>1647</v>
      </c>
      <c r="L1278" s="236" t="s">
        <v>3465</v>
      </c>
      <c r="M1278" s="141" t="s">
        <v>383</v>
      </c>
      <c r="N1278" s="365" t="s">
        <v>6110</v>
      </c>
      <c r="O1278" s="3" t="s">
        <v>1382</v>
      </c>
      <c r="P1278" s="7" t="s">
        <v>1354</v>
      </c>
      <c r="Q1278" s="3" t="s">
        <v>1195</v>
      </c>
      <c r="R1278" s="9">
        <v>10</v>
      </c>
      <c r="S1278" s="184">
        <v>357.75</v>
      </c>
      <c r="T1278" s="243">
        <f t="shared" si="214"/>
        <v>3577.5</v>
      </c>
      <c r="U1278" s="83">
        <f t="shared" si="215"/>
        <v>4006.8</v>
      </c>
      <c r="V1278" s="9" t="s">
        <v>1341</v>
      </c>
      <c r="W1278" s="153" t="s">
        <v>1410</v>
      </c>
      <c r="X1278" s="244"/>
    </row>
    <row r="1279" spans="1:24" s="226" customFormat="1" ht="102">
      <c r="A1279" s="9" t="s">
        <v>7229</v>
      </c>
      <c r="B1279" s="3" t="s">
        <v>1332</v>
      </c>
      <c r="C1279" s="251" t="s">
        <v>3710</v>
      </c>
      <c r="D1279" s="188" t="s">
        <v>3711</v>
      </c>
      <c r="E1279" s="188" t="s">
        <v>3720</v>
      </c>
      <c r="F1279" s="244"/>
      <c r="G1279" s="162" t="s">
        <v>384</v>
      </c>
      <c r="H1279" s="242">
        <v>0</v>
      </c>
      <c r="I1279" s="34">
        <v>470000000</v>
      </c>
      <c r="J1279" s="21" t="s">
        <v>1330</v>
      </c>
      <c r="K1279" s="17" t="s">
        <v>1647</v>
      </c>
      <c r="L1279" s="236" t="s">
        <v>3465</v>
      </c>
      <c r="M1279" s="141" t="s">
        <v>383</v>
      </c>
      <c r="N1279" s="365" t="s">
        <v>6110</v>
      </c>
      <c r="O1279" s="3" t="s">
        <v>1382</v>
      </c>
      <c r="P1279" s="7" t="s">
        <v>1354</v>
      </c>
      <c r="Q1279" s="3" t="s">
        <v>1195</v>
      </c>
      <c r="R1279" s="9">
        <v>10</v>
      </c>
      <c r="S1279" s="184">
        <v>963.78</v>
      </c>
      <c r="T1279" s="243">
        <f t="shared" si="214"/>
        <v>9637.7999999999993</v>
      </c>
      <c r="U1279" s="83">
        <f t="shared" si="215"/>
        <v>10794.335999999999</v>
      </c>
      <c r="V1279" s="9" t="s">
        <v>1341</v>
      </c>
      <c r="W1279" s="153" t="s">
        <v>1410</v>
      </c>
      <c r="X1279" s="244"/>
    </row>
    <row r="1280" spans="1:24" s="226" customFormat="1" ht="102">
      <c r="A1280" s="9" t="s">
        <v>7230</v>
      </c>
      <c r="B1280" s="3" t="s">
        <v>1332</v>
      </c>
      <c r="C1280" s="251" t="s">
        <v>3721</v>
      </c>
      <c r="D1280" s="188" t="s">
        <v>3698</v>
      </c>
      <c r="E1280" s="188" t="s">
        <v>3722</v>
      </c>
      <c r="F1280" s="244"/>
      <c r="G1280" s="162" t="s">
        <v>384</v>
      </c>
      <c r="H1280" s="242">
        <v>0</v>
      </c>
      <c r="I1280" s="34">
        <v>470000000</v>
      </c>
      <c r="J1280" s="21" t="s">
        <v>1330</v>
      </c>
      <c r="K1280" s="17" t="s">
        <v>1647</v>
      </c>
      <c r="L1280" s="236" t="s">
        <v>3465</v>
      </c>
      <c r="M1280" s="141" t="s">
        <v>383</v>
      </c>
      <c r="N1280" s="365" t="s">
        <v>6110</v>
      </c>
      <c r="O1280" s="3" t="s">
        <v>1382</v>
      </c>
      <c r="P1280" s="7" t="s">
        <v>1354</v>
      </c>
      <c r="Q1280" s="3" t="s">
        <v>1195</v>
      </c>
      <c r="R1280" s="9">
        <v>10</v>
      </c>
      <c r="S1280" s="184">
        <v>1772.0160000000001</v>
      </c>
      <c r="T1280" s="243">
        <f t="shared" si="214"/>
        <v>17720.16</v>
      </c>
      <c r="U1280" s="83">
        <f t="shared" si="215"/>
        <v>19846.5792</v>
      </c>
      <c r="V1280" s="9" t="s">
        <v>1341</v>
      </c>
      <c r="W1280" s="153" t="s">
        <v>1410</v>
      </c>
      <c r="X1280" s="244"/>
    </row>
    <row r="1281" spans="1:24" s="226" customFormat="1" ht="102">
      <c r="A1281" s="9" t="s">
        <v>7231</v>
      </c>
      <c r="B1281" s="3" t="s">
        <v>1332</v>
      </c>
      <c r="C1281" s="251" t="s">
        <v>3723</v>
      </c>
      <c r="D1281" s="188" t="s">
        <v>3698</v>
      </c>
      <c r="E1281" s="188" t="s">
        <v>3724</v>
      </c>
      <c r="F1281" s="244"/>
      <c r="G1281" s="162" t="s">
        <v>384</v>
      </c>
      <c r="H1281" s="242">
        <v>0</v>
      </c>
      <c r="I1281" s="34">
        <v>470000000</v>
      </c>
      <c r="J1281" s="21" t="s">
        <v>1330</v>
      </c>
      <c r="K1281" s="17" t="s">
        <v>1647</v>
      </c>
      <c r="L1281" s="236" t="s">
        <v>3465</v>
      </c>
      <c r="M1281" s="141" t="s">
        <v>383</v>
      </c>
      <c r="N1281" s="365" t="s">
        <v>6110</v>
      </c>
      <c r="O1281" s="3" t="s">
        <v>1382</v>
      </c>
      <c r="P1281" s="7" t="s">
        <v>1354</v>
      </c>
      <c r="Q1281" s="3" t="s">
        <v>1195</v>
      </c>
      <c r="R1281" s="9">
        <v>10</v>
      </c>
      <c r="S1281" s="184">
        <v>2779.2840000000001</v>
      </c>
      <c r="T1281" s="243">
        <f t="shared" si="214"/>
        <v>27792.84</v>
      </c>
      <c r="U1281" s="83">
        <f t="shared" si="215"/>
        <v>31127.980800000005</v>
      </c>
      <c r="V1281" s="9" t="s">
        <v>1341</v>
      </c>
      <c r="W1281" s="153" t="s">
        <v>1410</v>
      </c>
      <c r="X1281" s="244"/>
    </row>
    <row r="1282" spans="1:24" s="226" customFormat="1" ht="102">
      <c r="A1282" s="9" t="s">
        <v>7232</v>
      </c>
      <c r="B1282" s="3" t="s">
        <v>1332</v>
      </c>
      <c r="C1282" s="251" t="s">
        <v>3710</v>
      </c>
      <c r="D1282" s="188" t="s">
        <v>3725</v>
      </c>
      <c r="E1282" s="188" t="s">
        <v>3726</v>
      </c>
      <c r="F1282" s="244"/>
      <c r="G1282" s="162" t="s">
        <v>384</v>
      </c>
      <c r="H1282" s="242">
        <v>0</v>
      </c>
      <c r="I1282" s="34">
        <v>470000000</v>
      </c>
      <c r="J1282" s="21" t="s">
        <v>1330</v>
      </c>
      <c r="K1282" s="17" t="s">
        <v>1647</v>
      </c>
      <c r="L1282" s="236" t="s">
        <v>3465</v>
      </c>
      <c r="M1282" s="141" t="s">
        <v>383</v>
      </c>
      <c r="N1282" s="365" t="s">
        <v>6110</v>
      </c>
      <c r="O1282" s="3" t="s">
        <v>1382</v>
      </c>
      <c r="P1282" s="7" t="s">
        <v>1354</v>
      </c>
      <c r="Q1282" s="3" t="s">
        <v>1195</v>
      </c>
      <c r="R1282" s="9">
        <v>10</v>
      </c>
      <c r="S1282" s="184">
        <v>603.20399999999995</v>
      </c>
      <c r="T1282" s="243">
        <f t="shared" si="214"/>
        <v>6032.0399999999991</v>
      </c>
      <c r="U1282" s="83">
        <f t="shared" si="215"/>
        <v>6755.8847999999998</v>
      </c>
      <c r="V1282" s="9" t="s">
        <v>1341</v>
      </c>
      <c r="W1282" s="153" t="s">
        <v>1410</v>
      </c>
      <c r="X1282" s="244"/>
    </row>
    <row r="1283" spans="1:24" s="226" customFormat="1" ht="102">
      <c r="A1283" s="9" t="s">
        <v>7233</v>
      </c>
      <c r="B1283" s="3" t="s">
        <v>1332</v>
      </c>
      <c r="C1283" s="251" t="s">
        <v>3710</v>
      </c>
      <c r="D1283" s="188" t="s">
        <v>3725</v>
      </c>
      <c r="E1283" s="188" t="s">
        <v>3727</v>
      </c>
      <c r="F1283" s="244"/>
      <c r="G1283" s="162" t="s">
        <v>384</v>
      </c>
      <c r="H1283" s="242">
        <v>0</v>
      </c>
      <c r="I1283" s="34">
        <v>470000000</v>
      </c>
      <c r="J1283" s="21" t="s">
        <v>1330</v>
      </c>
      <c r="K1283" s="17" t="s">
        <v>1647</v>
      </c>
      <c r="L1283" s="236" t="s">
        <v>3465</v>
      </c>
      <c r="M1283" s="141" t="s">
        <v>383</v>
      </c>
      <c r="N1283" s="365" t="s">
        <v>6110</v>
      </c>
      <c r="O1283" s="3" t="s">
        <v>1382</v>
      </c>
      <c r="P1283" s="7" t="s">
        <v>1354</v>
      </c>
      <c r="Q1283" s="3" t="s">
        <v>1195</v>
      </c>
      <c r="R1283" s="9">
        <v>10</v>
      </c>
      <c r="S1283" s="184">
        <v>934.08479999999997</v>
      </c>
      <c r="T1283" s="243">
        <f t="shared" ref="T1283:T1346" si="216">R1283*S1283</f>
        <v>9340.848</v>
      </c>
      <c r="U1283" s="83">
        <f t="shared" si="215"/>
        <v>10461.749760000001</v>
      </c>
      <c r="V1283" s="9" t="s">
        <v>1341</v>
      </c>
      <c r="W1283" s="153" t="s">
        <v>1410</v>
      </c>
      <c r="X1283" s="244"/>
    </row>
    <row r="1284" spans="1:24" s="226" customFormat="1" ht="102">
      <c r="A1284" s="9" t="s">
        <v>7234</v>
      </c>
      <c r="B1284" s="3" t="s">
        <v>1332</v>
      </c>
      <c r="C1284" s="251" t="s">
        <v>3728</v>
      </c>
      <c r="D1284" s="188" t="s">
        <v>3729</v>
      </c>
      <c r="E1284" s="1" t="s">
        <v>3730</v>
      </c>
      <c r="F1284" s="244"/>
      <c r="G1284" s="162" t="s">
        <v>384</v>
      </c>
      <c r="H1284" s="242">
        <v>0</v>
      </c>
      <c r="I1284" s="34">
        <v>470000000</v>
      </c>
      <c r="J1284" s="21" t="s">
        <v>1330</v>
      </c>
      <c r="K1284" s="17" t="s">
        <v>1647</v>
      </c>
      <c r="L1284" s="236" t="s">
        <v>3465</v>
      </c>
      <c r="M1284" s="141" t="s">
        <v>383</v>
      </c>
      <c r="N1284" s="365" t="s">
        <v>6110</v>
      </c>
      <c r="O1284" s="3" t="s">
        <v>1382</v>
      </c>
      <c r="P1284" s="7" t="s">
        <v>1354</v>
      </c>
      <c r="Q1284" s="3" t="s">
        <v>1195</v>
      </c>
      <c r="R1284" s="11">
        <v>2</v>
      </c>
      <c r="S1284" s="9">
        <v>981.87599999999998</v>
      </c>
      <c r="T1284" s="299">
        <v>0</v>
      </c>
      <c r="U1284" s="303">
        <f t="shared" si="215"/>
        <v>0</v>
      </c>
      <c r="V1284" s="9" t="s">
        <v>1341</v>
      </c>
      <c r="W1284" s="153" t="s">
        <v>1410</v>
      </c>
      <c r="X1284" s="244" t="s">
        <v>9103</v>
      </c>
    </row>
    <row r="1285" spans="1:24" s="226" customFormat="1" ht="102">
      <c r="A1285" s="9" t="s">
        <v>7235</v>
      </c>
      <c r="B1285" s="3" t="s">
        <v>1332</v>
      </c>
      <c r="C1285" s="251" t="s">
        <v>3728</v>
      </c>
      <c r="D1285" s="188" t="s">
        <v>3729</v>
      </c>
      <c r="E1285" s="1" t="s">
        <v>3731</v>
      </c>
      <c r="F1285" s="244"/>
      <c r="G1285" s="162" t="s">
        <v>384</v>
      </c>
      <c r="H1285" s="242">
        <v>0</v>
      </c>
      <c r="I1285" s="34">
        <v>470000000</v>
      </c>
      <c r="J1285" s="21" t="s">
        <v>1330</v>
      </c>
      <c r="K1285" s="17" t="s">
        <v>1647</v>
      </c>
      <c r="L1285" s="236" t="s">
        <v>3465</v>
      </c>
      <c r="M1285" s="141" t="s">
        <v>383</v>
      </c>
      <c r="N1285" s="365" t="s">
        <v>6110</v>
      </c>
      <c r="O1285" s="3" t="s">
        <v>1382</v>
      </c>
      <c r="P1285" s="7" t="s">
        <v>1354</v>
      </c>
      <c r="Q1285" s="3" t="s">
        <v>1195</v>
      </c>
      <c r="R1285" s="11">
        <v>2</v>
      </c>
      <c r="S1285" s="9">
        <v>1144.2816</v>
      </c>
      <c r="T1285" s="299">
        <v>0</v>
      </c>
      <c r="U1285" s="303">
        <f t="shared" ref="U1285:U1288" si="217">T1285*1.12</f>
        <v>0</v>
      </c>
      <c r="V1285" s="9" t="s">
        <v>1341</v>
      </c>
      <c r="W1285" s="153" t="s">
        <v>1410</v>
      </c>
      <c r="X1285" s="244" t="s">
        <v>9103</v>
      </c>
    </row>
    <row r="1286" spans="1:24" s="226" customFormat="1" ht="102">
      <c r="A1286" s="9" t="s">
        <v>7236</v>
      </c>
      <c r="B1286" s="3" t="s">
        <v>1332</v>
      </c>
      <c r="C1286" s="251" t="s">
        <v>3728</v>
      </c>
      <c r="D1286" s="188" t="s">
        <v>3732</v>
      </c>
      <c r="E1286" s="1" t="s">
        <v>3733</v>
      </c>
      <c r="F1286" s="244"/>
      <c r="G1286" s="162" t="s">
        <v>384</v>
      </c>
      <c r="H1286" s="242">
        <v>0</v>
      </c>
      <c r="I1286" s="34">
        <v>470000000</v>
      </c>
      <c r="J1286" s="21" t="s">
        <v>1330</v>
      </c>
      <c r="K1286" s="17" t="s">
        <v>1647</v>
      </c>
      <c r="L1286" s="236" t="s">
        <v>3465</v>
      </c>
      <c r="M1286" s="141" t="s">
        <v>383</v>
      </c>
      <c r="N1286" s="365" t="s">
        <v>6110</v>
      </c>
      <c r="O1286" s="3" t="s">
        <v>1382</v>
      </c>
      <c r="P1286" s="7" t="s">
        <v>1354</v>
      </c>
      <c r="Q1286" s="3" t="s">
        <v>1195</v>
      </c>
      <c r="R1286" s="11">
        <v>2</v>
      </c>
      <c r="S1286" s="9">
        <v>1537.452</v>
      </c>
      <c r="T1286" s="299">
        <v>0</v>
      </c>
      <c r="U1286" s="303">
        <f t="shared" si="217"/>
        <v>0</v>
      </c>
      <c r="V1286" s="9" t="s">
        <v>1341</v>
      </c>
      <c r="W1286" s="153" t="s">
        <v>1410</v>
      </c>
      <c r="X1286" s="244" t="s">
        <v>9103</v>
      </c>
    </row>
    <row r="1287" spans="1:24" s="226" customFormat="1" ht="102">
      <c r="A1287" s="9" t="s">
        <v>7237</v>
      </c>
      <c r="B1287" s="3" t="s">
        <v>1332</v>
      </c>
      <c r="C1287" s="251" t="s">
        <v>3728</v>
      </c>
      <c r="D1287" s="188" t="s">
        <v>3732</v>
      </c>
      <c r="E1287" s="1" t="s">
        <v>3734</v>
      </c>
      <c r="F1287" s="244"/>
      <c r="G1287" s="162" t="s">
        <v>384</v>
      </c>
      <c r="H1287" s="242">
        <v>0</v>
      </c>
      <c r="I1287" s="34">
        <v>470000000</v>
      </c>
      <c r="J1287" s="21" t="s">
        <v>1330</v>
      </c>
      <c r="K1287" s="17" t="s">
        <v>1647</v>
      </c>
      <c r="L1287" s="236" t="s">
        <v>3465</v>
      </c>
      <c r="M1287" s="141" t="s">
        <v>383</v>
      </c>
      <c r="N1287" s="365" t="s">
        <v>6110</v>
      </c>
      <c r="O1287" s="3" t="s">
        <v>1382</v>
      </c>
      <c r="P1287" s="7" t="s">
        <v>1354</v>
      </c>
      <c r="Q1287" s="3" t="s">
        <v>1195</v>
      </c>
      <c r="R1287" s="11">
        <v>2</v>
      </c>
      <c r="S1287" s="9">
        <v>4894.0919999999996</v>
      </c>
      <c r="T1287" s="299">
        <v>0</v>
      </c>
      <c r="U1287" s="303">
        <f t="shared" si="217"/>
        <v>0</v>
      </c>
      <c r="V1287" s="9" t="s">
        <v>1341</v>
      </c>
      <c r="W1287" s="153" t="s">
        <v>1410</v>
      </c>
      <c r="X1287" s="244" t="s">
        <v>9103</v>
      </c>
    </row>
    <row r="1288" spans="1:24" s="226" customFormat="1" ht="102">
      <c r="A1288" s="9" t="s">
        <v>7238</v>
      </c>
      <c r="B1288" s="3" t="s">
        <v>1332</v>
      </c>
      <c r="C1288" s="251" t="s">
        <v>3728</v>
      </c>
      <c r="D1288" s="188" t="s">
        <v>3732</v>
      </c>
      <c r="E1288" s="1" t="s">
        <v>3735</v>
      </c>
      <c r="F1288" s="244"/>
      <c r="G1288" s="162" t="s">
        <v>384</v>
      </c>
      <c r="H1288" s="242">
        <v>0</v>
      </c>
      <c r="I1288" s="34">
        <v>470000000</v>
      </c>
      <c r="J1288" s="21" t="s">
        <v>1330</v>
      </c>
      <c r="K1288" s="17" t="s">
        <v>1647</v>
      </c>
      <c r="L1288" s="236" t="s">
        <v>3465</v>
      </c>
      <c r="M1288" s="141" t="s">
        <v>383</v>
      </c>
      <c r="N1288" s="365" t="s">
        <v>6110</v>
      </c>
      <c r="O1288" s="3" t="s">
        <v>1382</v>
      </c>
      <c r="P1288" s="7" t="s">
        <v>1354</v>
      </c>
      <c r="Q1288" s="3" t="s">
        <v>1195</v>
      </c>
      <c r="R1288" s="11">
        <v>2</v>
      </c>
      <c r="S1288" s="9">
        <v>6571.152</v>
      </c>
      <c r="T1288" s="299">
        <v>0</v>
      </c>
      <c r="U1288" s="303">
        <f t="shared" si="217"/>
        <v>0</v>
      </c>
      <c r="V1288" s="9" t="s">
        <v>1341</v>
      </c>
      <c r="W1288" s="153" t="s">
        <v>1410</v>
      </c>
      <c r="X1288" s="244" t="s">
        <v>9103</v>
      </c>
    </row>
    <row r="1289" spans="1:24" s="226" customFormat="1" ht="102">
      <c r="A1289" s="9" t="s">
        <v>7239</v>
      </c>
      <c r="B1289" s="3" t="s">
        <v>1332</v>
      </c>
      <c r="C1289" s="237" t="s">
        <v>8871</v>
      </c>
      <c r="D1289" s="188" t="s">
        <v>3736</v>
      </c>
      <c r="E1289" s="188" t="s">
        <v>3737</v>
      </c>
      <c r="F1289" s="244"/>
      <c r="G1289" s="162" t="s">
        <v>384</v>
      </c>
      <c r="H1289" s="242">
        <v>0</v>
      </c>
      <c r="I1289" s="34">
        <v>470000000</v>
      </c>
      <c r="J1289" s="21" t="s">
        <v>1330</v>
      </c>
      <c r="K1289" s="17" t="s">
        <v>1647</v>
      </c>
      <c r="L1289" s="236" t="s">
        <v>3465</v>
      </c>
      <c r="M1289" s="141" t="s">
        <v>383</v>
      </c>
      <c r="N1289" s="365" t="s">
        <v>6109</v>
      </c>
      <c r="O1289" s="3" t="s">
        <v>1382</v>
      </c>
      <c r="P1289" s="7" t="s">
        <v>1354</v>
      </c>
      <c r="Q1289" s="3" t="s">
        <v>1195</v>
      </c>
      <c r="R1289" s="9">
        <v>30</v>
      </c>
      <c r="S1289" s="184">
        <v>472.428</v>
      </c>
      <c r="T1289" s="243">
        <f t="shared" si="216"/>
        <v>14172.84</v>
      </c>
      <c r="U1289" s="83">
        <f t="shared" si="215"/>
        <v>15873.580800000002</v>
      </c>
      <c r="V1289" s="9" t="s">
        <v>1341</v>
      </c>
      <c r="W1289" s="153" t="s">
        <v>1410</v>
      </c>
      <c r="X1289" s="244"/>
    </row>
    <row r="1290" spans="1:24" s="226" customFormat="1" ht="102">
      <c r="A1290" s="9" t="s">
        <v>7240</v>
      </c>
      <c r="B1290" s="3" t="s">
        <v>1332</v>
      </c>
      <c r="C1290" s="315" t="s">
        <v>10356</v>
      </c>
      <c r="D1290" s="188" t="s">
        <v>3736</v>
      </c>
      <c r="E1290" s="188" t="s">
        <v>3738</v>
      </c>
      <c r="F1290" s="244"/>
      <c r="G1290" s="162" t="s">
        <v>384</v>
      </c>
      <c r="H1290" s="242">
        <v>0</v>
      </c>
      <c r="I1290" s="34">
        <v>470000000</v>
      </c>
      <c r="J1290" s="21" t="s">
        <v>1330</v>
      </c>
      <c r="K1290" s="17" t="s">
        <v>1647</v>
      </c>
      <c r="L1290" s="236" t="s">
        <v>3465</v>
      </c>
      <c r="M1290" s="141" t="s">
        <v>383</v>
      </c>
      <c r="N1290" s="365" t="s">
        <v>6109</v>
      </c>
      <c r="O1290" s="3" t="s">
        <v>1382</v>
      </c>
      <c r="P1290" s="7" t="s">
        <v>1354</v>
      </c>
      <c r="Q1290" s="3" t="s">
        <v>1195</v>
      </c>
      <c r="R1290" s="9">
        <v>30</v>
      </c>
      <c r="S1290" s="184">
        <v>261.66000000000003</v>
      </c>
      <c r="T1290" s="243">
        <f t="shared" si="216"/>
        <v>7849.8000000000011</v>
      </c>
      <c r="U1290" s="83">
        <f t="shared" si="215"/>
        <v>8791.7760000000017</v>
      </c>
      <c r="V1290" s="9" t="s">
        <v>1341</v>
      </c>
      <c r="W1290" s="153" t="s">
        <v>1410</v>
      </c>
      <c r="X1290" s="244"/>
    </row>
    <row r="1291" spans="1:24" s="226" customFormat="1" ht="102">
      <c r="A1291" s="9" t="s">
        <v>7241</v>
      </c>
      <c r="B1291" s="3" t="s">
        <v>1332</v>
      </c>
      <c r="C1291" s="315" t="s">
        <v>10357</v>
      </c>
      <c r="D1291" s="188" t="s">
        <v>3736</v>
      </c>
      <c r="E1291" s="188" t="s">
        <v>3739</v>
      </c>
      <c r="F1291" s="244"/>
      <c r="G1291" s="162" t="s">
        <v>384</v>
      </c>
      <c r="H1291" s="242">
        <v>0</v>
      </c>
      <c r="I1291" s="34">
        <v>470000000</v>
      </c>
      <c r="J1291" s="21" t="s">
        <v>1330</v>
      </c>
      <c r="K1291" s="17" t="s">
        <v>1647</v>
      </c>
      <c r="L1291" s="236" t="s">
        <v>3465</v>
      </c>
      <c r="M1291" s="141" t="s">
        <v>383</v>
      </c>
      <c r="N1291" s="365" t="s">
        <v>6109</v>
      </c>
      <c r="O1291" s="3" t="s">
        <v>1382</v>
      </c>
      <c r="P1291" s="7" t="s">
        <v>1354</v>
      </c>
      <c r="Q1291" s="3" t="s">
        <v>1195</v>
      </c>
      <c r="R1291" s="9">
        <v>30</v>
      </c>
      <c r="S1291" s="184">
        <v>525.83000000000004</v>
      </c>
      <c r="T1291" s="243">
        <f t="shared" si="216"/>
        <v>15774.900000000001</v>
      </c>
      <c r="U1291" s="83">
        <f t="shared" si="215"/>
        <v>17667.888000000003</v>
      </c>
      <c r="V1291" s="9" t="s">
        <v>1341</v>
      </c>
      <c r="W1291" s="153" t="s">
        <v>1410</v>
      </c>
      <c r="X1291" s="244"/>
    </row>
    <row r="1292" spans="1:24" s="226" customFormat="1" ht="102">
      <c r="A1292" s="9" t="s">
        <v>7242</v>
      </c>
      <c r="B1292" s="3" t="s">
        <v>1332</v>
      </c>
      <c r="C1292" s="315" t="s">
        <v>10358</v>
      </c>
      <c r="D1292" s="188" t="s">
        <v>3736</v>
      </c>
      <c r="E1292" s="188" t="s">
        <v>3740</v>
      </c>
      <c r="F1292" s="244"/>
      <c r="G1292" s="162" t="s">
        <v>384</v>
      </c>
      <c r="H1292" s="242">
        <v>0</v>
      </c>
      <c r="I1292" s="34">
        <v>470000000</v>
      </c>
      <c r="J1292" s="21" t="s">
        <v>1330</v>
      </c>
      <c r="K1292" s="17" t="s">
        <v>1647</v>
      </c>
      <c r="L1292" s="236" t="s">
        <v>3465</v>
      </c>
      <c r="M1292" s="141" t="s">
        <v>383</v>
      </c>
      <c r="N1292" s="365" t="s">
        <v>6109</v>
      </c>
      <c r="O1292" s="3" t="s">
        <v>1382</v>
      </c>
      <c r="P1292" s="7" t="s">
        <v>1354</v>
      </c>
      <c r="Q1292" s="3" t="s">
        <v>1195</v>
      </c>
      <c r="R1292" s="9">
        <v>30</v>
      </c>
      <c r="S1292" s="184">
        <v>770.44</v>
      </c>
      <c r="T1292" s="243">
        <f t="shared" si="216"/>
        <v>23113.200000000001</v>
      </c>
      <c r="U1292" s="83">
        <f t="shared" si="215"/>
        <v>25886.784000000003</v>
      </c>
      <c r="V1292" s="9" t="s">
        <v>1341</v>
      </c>
      <c r="W1292" s="153" t="s">
        <v>1410</v>
      </c>
      <c r="X1292" s="244"/>
    </row>
    <row r="1293" spans="1:24" s="226" customFormat="1" ht="102">
      <c r="A1293" s="9" t="s">
        <v>7243</v>
      </c>
      <c r="B1293" s="3" t="s">
        <v>1332</v>
      </c>
      <c r="C1293" s="315" t="s">
        <v>10359</v>
      </c>
      <c r="D1293" s="188" t="s">
        <v>3736</v>
      </c>
      <c r="E1293" s="188" t="s">
        <v>3741</v>
      </c>
      <c r="F1293" s="244"/>
      <c r="G1293" s="162" t="s">
        <v>384</v>
      </c>
      <c r="H1293" s="242">
        <v>0</v>
      </c>
      <c r="I1293" s="34">
        <v>470000000</v>
      </c>
      <c r="J1293" s="21" t="s">
        <v>1330</v>
      </c>
      <c r="K1293" s="17" t="s">
        <v>1647</v>
      </c>
      <c r="L1293" s="236" t="s">
        <v>3465</v>
      </c>
      <c r="M1293" s="141" t="s">
        <v>383</v>
      </c>
      <c r="N1293" s="365" t="s">
        <v>6109</v>
      </c>
      <c r="O1293" s="3" t="s">
        <v>1382</v>
      </c>
      <c r="P1293" s="7" t="s">
        <v>1354</v>
      </c>
      <c r="Q1293" s="3" t="s">
        <v>1195</v>
      </c>
      <c r="R1293" s="9">
        <v>30</v>
      </c>
      <c r="S1293" s="184">
        <v>699</v>
      </c>
      <c r="T1293" s="243">
        <f t="shared" si="216"/>
        <v>20970</v>
      </c>
      <c r="U1293" s="83">
        <f t="shared" si="215"/>
        <v>23486.400000000001</v>
      </c>
      <c r="V1293" s="9" t="s">
        <v>1341</v>
      </c>
      <c r="W1293" s="153" t="s">
        <v>1410</v>
      </c>
      <c r="X1293" s="244"/>
    </row>
    <row r="1294" spans="1:24" s="226" customFormat="1" ht="102">
      <c r="A1294" s="9" t="s">
        <v>7244</v>
      </c>
      <c r="B1294" s="3" t="s">
        <v>1332</v>
      </c>
      <c r="C1294" s="315" t="s">
        <v>10360</v>
      </c>
      <c r="D1294" s="188" t="s">
        <v>3736</v>
      </c>
      <c r="E1294" s="188" t="s">
        <v>3742</v>
      </c>
      <c r="F1294" s="244"/>
      <c r="G1294" s="162" t="s">
        <v>384</v>
      </c>
      <c r="H1294" s="242">
        <v>0</v>
      </c>
      <c r="I1294" s="34">
        <v>470000000</v>
      </c>
      <c r="J1294" s="21" t="s">
        <v>1330</v>
      </c>
      <c r="K1294" s="17" t="s">
        <v>1647</v>
      </c>
      <c r="L1294" s="236" t="s">
        <v>3465</v>
      </c>
      <c r="M1294" s="141" t="s">
        <v>383</v>
      </c>
      <c r="N1294" s="365" t="s">
        <v>6109</v>
      </c>
      <c r="O1294" s="3" t="s">
        <v>1382</v>
      </c>
      <c r="P1294" s="7" t="s">
        <v>1354</v>
      </c>
      <c r="Q1294" s="3" t="s">
        <v>1195</v>
      </c>
      <c r="R1294" s="9">
        <v>30</v>
      </c>
      <c r="S1294" s="184">
        <v>785.4</v>
      </c>
      <c r="T1294" s="243">
        <f t="shared" si="216"/>
        <v>23562</v>
      </c>
      <c r="U1294" s="83">
        <f t="shared" si="215"/>
        <v>26389.440000000002</v>
      </c>
      <c r="V1294" s="9" t="s">
        <v>1341</v>
      </c>
      <c r="W1294" s="153" t="s">
        <v>1410</v>
      </c>
      <c r="X1294" s="244"/>
    </row>
    <row r="1295" spans="1:24" s="226" customFormat="1" ht="102">
      <c r="A1295" s="9" t="s">
        <v>7245</v>
      </c>
      <c r="B1295" s="3" t="s">
        <v>1332</v>
      </c>
      <c r="C1295" s="315" t="s">
        <v>10361</v>
      </c>
      <c r="D1295" s="188" t="s">
        <v>3736</v>
      </c>
      <c r="E1295" s="188" t="s">
        <v>3743</v>
      </c>
      <c r="F1295" s="244"/>
      <c r="G1295" s="162" t="s">
        <v>384</v>
      </c>
      <c r="H1295" s="242">
        <v>0</v>
      </c>
      <c r="I1295" s="34">
        <v>470000000</v>
      </c>
      <c r="J1295" s="21" t="s">
        <v>1330</v>
      </c>
      <c r="K1295" s="17" t="s">
        <v>1647</v>
      </c>
      <c r="L1295" s="236" t="s">
        <v>3465</v>
      </c>
      <c r="M1295" s="141" t="s">
        <v>383</v>
      </c>
      <c r="N1295" s="365" t="s">
        <v>6109</v>
      </c>
      <c r="O1295" s="3" t="s">
        <v>1382</v>
      </c>
      <c r="P1295" s="7" t="s">
        <v>1354</v>
      </c>
      <c r="Q1295" s="3" t="s">
        <v>1195</v>
      </c>
      <c r="R1295" s="9">
        <v>30</v>
      </c>
      <c r="S1295" s="184">
        <v>868.78</v>
      </c>
      <c r="T1295" s="243">
        <f t="shared" si="216"/>
        <v>26063.399999999998</v>
      </c>
      <c r="U1295" s="83">
        <f t="shared" si="215"/>
        <v>29191.008000000002</v>
      </c>
      <c r="V1295" s="9" t="s">
        <v>1341</v>
      </c>
      <c r="W1295" s="153" t="s">
        <v>1410</v>
      </c>
      <c r="X1295" s="244"/>
    </row>
    <row r="1296" spans="1:24" s="226" customFormat="1" ht="102">
      <c r="A1296" s="9" t="s">
        <v>7246</v>
      </c>
      <c r="B1296" s="3" t="s">
        <v>1332</v>
      </c>
      <c r="C1296" s="315" t="s">
        <v>10362</v>
      </c>
      <c r="D1296" s="188" t="s">
        <v>3736</v>
      </c>
      <c r="E1296" s="188" t="s">
        <v>3744</v>
      </c>
      <c r="F1296" s="244"/>
      <c r="G1296" s="162" t="s">
        <v>384</v>
      </c>
      <c r="H1296" s="242">
        <v>0</v>
      </c>
      <c r="I1296" s="34">
        <v>470000000</v>
      </c>
      <c r="J1296" s="21" t="s">
        <v>1330</v>
      </c>
      <c r="K1296" s="17" t="s">
        <v>1647</v>
      </c>
      <c r="L1296" s="236" t="s">
        <v>3465</v>
      </c>
      <c r="M1296" s="141" t="s">
        <v>383</v>
      </c>
      <c r="N1296" s="365" t="s">
        <v>6109</v>
      </c>
      <c r="O1296" s="3" t="s">
        <v>1382</v>
      </c>
      <c r="P1296" s="7" t="s">
        <v>1354</v>
      </c>
      <c r="Q1296" s="3" t="s">
        <v>1195</v>
      </c>
      <c r="R1296" s="9">
        <v>30</v>
      </c>
      <c r="S1296" s="184">
        <v>1053.8800000000001</v>
      </c>
      <c r="T1296" s="243">
        <f t="shared" si="216"/>
        <v>31616.400000000001</v>
      </c>
      <c r="U1296" s="83">
        <f t="shared" si="215"/>
        <v>35410.368000000002</v>
      </c>
      <c r="V1296" s="9" t="s">
        <v>1341</v>
      </c>
      <c r="W1296" s="153" t="s">
        <v>1410</v>
      </c>
      <c r="X1296" s="244"/>
    </row>
    <row r="1297" spans="1:24" s="226" customFormat="1" ht="102">
      <c r="A1297" s="9" t="s">
        <v>7247</v>
      </c>
      <c r="B1297" s="3" t="s">
        <v>1332</v>
      </c>
      <c r="C1297" s="315" t="s">
        <v>10363</v>
      </c>
      <c r="D1297" s="188" t="s">
        <v>3736</v>
      </c>
      <c r="E1297" s="188" t="s">
        <v>3745</v>
      </c>
      <c r="F1297" s="244"/>
      <c r="G1297" s="162" t="s">
        <v>384</v>
      </c>
      <c r="H1297" s="242">
        <v>0</v>
      </c>
      <c r="I1297" s="34">
        <v>470000000</v>
      </c>
      <c r="J1297" s="21" t="s">
        <v>1330</v>
      </c>
      <c r="K1297" s="17" t="s">
        <v>1647</v>
      </c>
      <c r="L1297" s="236" t="s">
        <v>3465</v>
      </c>
      <c r="M1297" s="141" t="s">
        <v>383</v>
      </c>
      <c r="N1297" s="365" t="s">
        <v>6109</v>
      </c>
      <c r="O1297" s="3" t="s">
        <v>1382</v>
      </c>
      <c r="P1297" s="7" t="s">
        <v>1354</v>
      </c>
      <c r="Q1297" s="3" t="s">
        <v>1195</v>
      </c>
      <c r="R1297" s="9">
        <v>10</v>
      </c>
      <c r="S1297" s="184">
        <v>2082.7600000000002</v>
      </c>
      <c r="T1297" s="243">
        <f t="shared" si="216"/>
        <v>20827.600000000002</v>
      </c>
      <c r="U1297" s="83">
        <f t="shared" si="215"/>
        <v>23326.912000000004</v>
      </c>
      <c r="V1297" s="9" t="s">
        <v>1341</v>
      </c>
      <c r="W1297" s="153" t="s">
        <v>1410</v>
      </c>
      <c r="X1297" s="244"/>
    </row>
    <row r="1298" spans="1:24" s="226" customFormat="1" ht="102">
      <c r="A1298" s="9" t="s">
        <v>7248</v>
      </c>
      <c r="B1298" s="3" t="s">
        <v>1332</v>
      </c>
      <c r="C1298" s="315" t="s">
        <v>10364</v>
      </c>
      <c r="D1298" s="188" t="s">
        <v>3736</v>
      </c>
      <c r="E1298" s="188" t="s">
        <v>3746</v>
      </c>
      <c r="F1298" s="244"/>
      <c r="G1298" s="162" t="s">
        <v>384</v>
      </c>
      <c r="H1298" s="242">
        <v>0</v>
      </c>
      <c r="I1298" s="34">
        <v>470000000</v>
      </c>
      <c r="J1298" s="21" t="s">
        <v>1330</v>
      </c>
      <c r="K1298" s="17" t="s">
        <v>1647</v>
      </c>
      <c r="L1298" s="236" t="s">
        <v>3465</v>
      </c>
      <c r="M1298" s="141" t="s">
        <v>383</v>
      </c>
      <c r="N1298" s="365" t="s">
        <v>6109</v>
      </c>
      <c r="O1298" s="3" t="s">
        <v>1382</v>
      </c>
      <c r="P1298" s="7" t="s">
        <v>1354</v>
      </c>
      <c r="Q1298" s="3" t="s">
        <v>1195</v>
      </c>
      <c r="R1298" s="9">
        <v>10</v>
      </c>
      <c r="S1298" s="184">
        <v>2595.12</v>
      </c>
      <c r="T1298" s="243">
        <f t="shared" si="216"/>
        <v>25951.199999999997</v>
      </c>
      <c r="U1298" s="83">
        <f t="shared" si="215"/>
        <v>29065.344000000001</v>
      </c>
      <c r="V1298" s="9" t="s">
        <v>1341</v>
      </c>
      <c r="W1298" s="153" t="s">
        <v>1410</v>
      </c>
      <c r="X1298" s="244"/>
    </row>
    <row r="1299" spans="1:24" s="226" customFormat="1" ht="102">
      <c r="A1299" s="9" t="s">
        <v>7249</v>
      </c>
      <c r="B1299" s="3" t="s">
        <v>1332</v>
      </c>
      <c r="C1299" s="315" t="s">
        <v>10365</v>
      </c>
      <c r="D1299" s="188" t="s">
        <v>3736</v>
      </c>
      <c r="E1299" s="188" t="s">
        <v>3747</v>
      </c>
      <c r="F1299" s="244"/>
      <c r="G1299" s="162" t="s">
        <v>384</v>
      </c>
      <c r="H1299" s="242">
        <v>0</v>
      </c>
      <c r="I1299" s="34">
        <v>470000000</v>
      </c>
      <c r="J1299" s="21" t="s">
        <v>1330</v>
      </c>
      <c r="K1299" s="17" t="s">
        <v>1647</v>
      </c>
      <c r="L1299" s="236" t="s">
        <v>3465</v>
      </c>
      <c r="M1299" s="141" t="s">
        <v>383</v>
      </c>
      <c r="N1299" s="365" t="s">
        <v>6109</v>
      </c>
      <c r="O1299" s="3" t="s">
        <v>1382</v>
      </c>
      <c r="P1299" s="7" t="s">
        <v>1354</v>
      </c>
      <c r="Q1299" s="3" t="s">
        <v>1195</v>
      </c>
      <c r="R1299" s="9">
        <v>10</v>
      </c>
      <c r="S1299" s="184">
        <v>4706.66</v>
      </c>
      <c r="T1299" s="243">
        <f t="shared" si="216"/>
        <v>47066.6</v>
      </c>
      <c r="U1299" s="83">
        <f t="shared" si="215"/>
        <v>52714.592000000004</v>
      </c>
      <c r="V1299" s="9" t="s">
        <v>1341</v>
      </c>
      <c r="W1299" s="153" t="s">
        <v>1410</v>
      </c>
      <c r="X1299" s="244"/>
    </row>
    <row r="1300" spans="1:24" s="226" customFormat="1" ht="102">
      <c r="A1300" s="9" t="s">
        <v>7250</v>
      </c>
      <c r="B1300" s="3" t="s">
        <v>1332</v>
      </c>
      <c r="C1300" s="251" t="s">
        <v>3748</v>
      </c>
      <c r="D1300" s="188" t="s">
        <v>3749</v>
      </c>
      <c r="E1300" s="188" t="s">
        <v>3750</v>
      </c>
      <c r="F1300" s="244"/>
      <c r="G1300" s="162" t="s">
        <v>384</v>
      </c>
      <c r="H1300" s="242">
        <v>0</v>
      </c>
      <c r="I1300" s="34">
        <v>470000000</v>
      </c>
      <c r="J1300" s="21" t="s">
        <v>1330</v>
      </c>
      <c r="K1300" s="17" t="s">
        <v>1647</v>
      </c>
      <c r="L1300" s="236" t="s">
        <v>3465</v>
      </c>
      <c r="M1300" s="141" t="s">
        <v>383</v>
      </c>
      <c r="N1300" s="365" t="s">
        <v>6109</v>
      </c>
      <c r="O1300" s="3" t="s">
        <v>1382</v>
      </c>
      <c r="P1300" s="7" t="s">
        <v>1354</v>
      </c>
      <c r="Q1300" s="3" t="s">
        <v>1195</v>
      </c>
      <c r="R1300" s="9">
        <v>25</v>
      </c>
      <c r="S1300" s="184">
        <v>174.47</v>
      </c>
      <c r="T1300" s="243">
        <f t="shared" si="216"/>
        <v>4361.75</v>
      </c>
      <c r="U1300" s="83">
        <f t="shared" si="215"/>
        <v>4885.1600000000008</v>
      </c>
      <c r="V1300" s="9" t="s">
        <v>1341</v>
      </c>
      <c r="W1300" s="153" t="s">
        <v>1410</v>
      </c>
      <c r="X1300" s="244"/>
    </row>
    <row r="1301" spans="1:24" s="226" customFormat="1" ht="102">
      <c r="A1301" s="9" t="s">
        <v>7251</v>
      </c>
      <c r="B1301" s="3" t="s">
        <v>1332</v>
      </c>
      <c r="C1301" s="251" t="s">
        <v>3751</v>
      </c>
      <c r="D1301" s="188" t="s">
        <v>3749</v>
      </c>
      <c r="E1301" s="188" t="s">
        <v>3752</v>
      </c>
      <c r="F1301" s="244"/>
      <c r="G1301" s="162" t="s">
        <v>384</v>
      </c>
      <c r="H1301" s="242">
        <v>0</v>
      </c>
      <c r="I1301" s="34">
        <v>470000000</v>
      </c>
      <c r="J1301" s="21" t="s">
        <v>1330</v>
      </c>
      <c r="K1301" s="17" t="s">
        <v>1647</v>
      </c>
      <c r="L1301" s="236" t="s">
        <v>3465</v>
      </c>
      <c r="M1301" s="141" t="s">
        <v>383</v>
      </c>
      <c r="N1301" s="365" t="s">
        <v>6109</v>
      </c>
      <c r="O1301" s="3" t="s">
        <v>1382</v>
      </c>
      <c r="P1301" s="7" t="s">
        <v>1354</v>
      </c>
      <c r="Q1301" s="3" t="s">
        <v>1195</v>
      </c>
      <c r="R1301" s="9">
        <v>25</v>
      </c>
      <c r="S1301" s="184">
        <v>203.52</v>
      </c>
      <c r="T1301" s="243">
        <f t="shared" si="216"/>
        <v>5088</v>
      </c>
      <c r="U1301" s="83">
        <f t="shared" si="215"/>
        <v>5698.56</v>
      </c>
      <c r="V1301" s="9" t="s">
        <v>1341</v>
      </c>
      <c r="W1301" s="153" t="s">
        <v>1410</v>
      </c>
      <c r="X1301" s="244"/>
    </row>
    <row r="1302" spans="1:24" s="226" customFormat="1" ht="102">
      <c r="A1302" s="9" t="s">
        <v>7252</v>
      </c>
      <c r="B1302" s="3" t="s">
        <v>1332</v>
      </c>
      <c r="C1302" s="251" t="s">
        <v>3753</v>
      </c>
      <c r="D1302" s="188" t="s">
        <v>3749</v>
      </c>
      <c r="E1302" s="188" t="s">
        <v>3754</v>
      </c>
      <c r="F1302" s="244"/>
      <c r="G1302" s="162" t="s">
        <v>384</v>
      </c>
      <c r="H1302" s="242">
        <v>0</v>
      </c>
      <c r="I1302" s="34">
        <v>470000000</v>
      </c>
      <c r="J1302" s="21" t="s">
        <v>1330</v>
      </c>
      <c r="K1302" s="17" t="s">
        <v>1647</v>
      </c>
      <c r="L1302" s="236" t="s">
        <v>3465</v>
      </c>
      <c r="M1302" s="141" t="s">
        <v>383</v>
      </c>
      <c r="N1302" s="365" t="s">
        <v>6109</v>
      </c>
      <c r="O1302" s="3" t="s">
        <v>1382</v>
      </c>
      <c r="P1302" s="7" t="s">
        <v>1354</v>
      </c>
      <c r="Q1302" s="3" t="s">
        <v>1195</v>
      </c>
      <c r="R1302" s="9">
        <v>27</v>
      </c>
      <c r="S1302" s="184">
        <v>244.21</v>
      </c>
      <c r="T1302" s="243">
        <f t="shared" si="216"/>
        <v>6593.67</v>
      </c>
      <c r="U1302" s="83">
        <f t="shared" si="215"/>
        <v>7384.9104000000007</v>
      </c>
      <c r="V1302" s="9" t="s">
        <v>1341</v>
      </c>
      <c r="W1302" s="153" t="s">
        <v>1410</v>
      </c>
      <c r="X1302" s="244"/>
    </row>
    <row r="1303" spans="1:24" s="226" customFormat="1" ht="102">
      <c r="A1303" s="9" t="s">
        <v>7253</v>
      </c>
      <c r="B1303" s="3" t="s">
        <v>1332</v>
      </c>
      <c r="C1303" s="251" t="s">
        <v>3755</v>
      </c>
      <c r="D1303" s="188" t="s">
        <v>3749</v>
      </c>
      <c r="E1303" s="188" t="s">
        <v>3756</v>
      </c>
      <c r="F1303" s="244"/>
      <c r="G1303" s="162" t="s">
        <v>384</v>
      </c>
      <c r="H1303" s="242">
        <v>0</v>
      </c>
      <c r="I1303" s="34">
        <v>470000000</v>
      </c>
      <c r="J1303" s="21" t="s">
        <v>1330</v>
      </c>
      <c r="K1303" s="17" t="s">
        <v>1647</v>
      </c>
      <c r="L1303" s="236" t="s">
        <v>3465</v>
      </c>
      <c r="M1303" s="141" t="s">
        <v>383</v>
      </c>
      <c r="N1303" s="365" t="s">
        <v>6109</v>
      </c>
      <c r="O1303" s="3" t="s">
        <v>1382</v>
      </c>
      <c r="P1303" s="7" t="s">
        <v>1354</v>
      </c>
      <c r="Q1303" s="3" t="s">
        <v>1195</v>
      </c>
      <c r="R1303" s="9">
        <v>30</v>
      </c>
      <c r="S1303" s="184">
        <v>283.45999999999998</v>
      </c>
      <c r="T1303" s="243">
        <f t="shared" si="216"/>
        <v>8503.7999999999993</v>
      </c>
      <c r="U1303" s="83">
        <f t="shared" si="215"/>
        <v>9524.2559999999994</v>
      </c>
      <c r="V1303" s="9" t="s">
        <v>1341</v>
      </c>
      <c r="W1303" s="153" t="s">
        <v>1410</v>
      </c>
      <c r="X1303" s="244"/>
    </row>
    <row r="1304" spans="1:24" s="226" customFormat="1" ht="102">
      <c r="A1304" s="9" t="s">
        <v>7254</v>
      </c>
      <c r="B1304" s="3" t="s">
        <v>1332</v>
      </c>
      <c r="C1304" s="251" t="s">
        <v>3757</v>
      </c>
      <c r="D1304" s="188" t="s">
        <v>3749</v>
      </c>
      <c r="E1304" s="188" t="s">
        <v>3758</v>
      </c>
      <c r="F1304" s="244"/>
      <c r="G1304" s="162" t="s">
        <v>384</v>
      </c>
      <c r="H1304" s="242">
        <v>0</v>
      </c>
      <c r="I1304" s="34">
        <v>470000000</v>
      </c>
      <c r="J1304" s="21" t="s">
        <v>1330</v>
      </c>
      <c r="K1304" s="17" t="s">
        <v>1647</v>
      </c>
      <c r="L1304" s="236" t="s">
        <v>3465</v>
      </c>
      <c r="M1304" s="141" t="s">
        <v>383</v>
      </c>
      <c r="N1304" s="365" t="s">
        <v>6109</v>
      </c>
      <c r="O1304" s="3" t="s">
        <v>1382</v>
      </c>
      <c r="P1304" s="7" t="s">
        <v>1354</v>
      </c>
      <c r="Q1304" s="3" t="s">
        <v>1195</v>
      </c>
      <c r="R1304" s="9">
        <v>30</v>
      </c>
      <c r="S1304" s="184">
        <v>319.81</v>
      </c>
      <c r="T1304" s="243">
        <f t="shared" si="216"/>
        <v>9594.2999999999993</v>
      </c>
      <c r="U1304" s="83">
        <f t="shared" si="215"/>
        <v>10745.616</v>
      </c>
      <c r="V1304" s="9" t="s">
        <v>1341</v>
      </c>
      <c r="W1304" s="153" t="s">
        <v>1410</v>
      </c>
      <c r="X1304" s="244"/>
    </row>
    <row r="1305" spans="1:24" s="226" customFormat="1" ht="102">
      <c r="A1305" s="9" t="s">
        <v>7255</v>
      </c>
      <c r="B1305" s="3" t="s">
        <v>1332</v>
      </c>
      <c r="C1305" s="251" t="s">
        <v>3759</v>
      </c>
      <c r="D1305" s="188" t="s">
        <v>3749</v>
      </c>
      <c r="E1305" s="188" t="s">
        <v>3760</v>
      </c>
      <c r="F1305" s="244"/>
      <c r="G1305" s="162" t="s">
        <v>384</v>
      </c>
      <c r="H1305" s="242">
        <v>0</v>
      </c>
      <c r="I1305" s="34">
        <v>470000000</v>
      </c>
      <c r="J1305" s="21" t="s">
        <v>1330</v>
      </c>
      <c r="K1305" s="17" t="s">
        <v>1647</v>
      </c>
      <c r="L1305" s="236" t="s">
        <v>3465</v>
      </c>
      <c r="M1305" s="141" t="s">
        <v>383</v>
      </c>
      <c r="N1305" s="365" t="s">
        <v>6109</v>
      </c>
      <c r="O1305" s="3" t="s">
        <v>1382</v>
      </c>
      <c r="P1305" s="7" t="s">
        <v>1354</v>
      </c>
      <c r="Q1305" s="3" t="s">
        <v>1195</v>
      </c>
      <c r="R1305" s="9">
        <v>30</v>
      </c>
      <c r="S1305" s="184">
        <v>414.3</v>
      </c>
      <c r="T1305" s="243">
        <f t="shared" si="216"/>
        <v>12429</v>
      </c>
      <c r="U1305" s="83">
        <f t="shared" si="215"/>
        <v>13920.480000000001</v>
      </c>
      <c r="V1305" s="9" t="s">
        <v>1341</v>
      </c>
      <c r="W1305" s="153" t="s">
        <v>1410</v>
      </c>
      <c r="X1305" s="244"/>
    </row>
    <row r="1306" spans="1:24" s="226" customFormat="1" ht="102">
      <c r="A1306" s="9" t="s">
        <v>7256</v>
      </c>
      <c r="B1306" s="3" t="s">
        <v>1332</v>
      </c>
      <c r="C1306" s="251" t="s">
        <v>3761</v>
      </c>
      <c r="D1306" s="188" t="s">
        <v>3749</v>
      </c>
      <c r="E1306" s="188" t="s">
        <v>3762</v>
      </c>
      <c r="F1306" s="244"/>
      <c r="G1306" s="162" t="s">
        <v>384</v>
      </c>
      <c r="H1306" s="242">
        <v>0</v>
      </c>
      <c r="I1306" s="34">
        <v>470000000</v>
      </c>
      <c r="J1306" s="21" t="s">
        <v>1330</v>
      </c>
      <c r="K1306" s="17" t="s">
        <v>1647</v>
      </c>
      <c r="L1306" s="236" t="s">
        <v>3465</v>
      </c>
      <c r="M1306" s="141" t="s">
        <v>383</v>
      </c>
      <c r="N1306" s="365" t="s">
        <v>6109</v>
      </c>
      <c r="O1306" s="3" t="s">
        <v>1382</v>
      </c>
      <c r="P1306" s="7" t="s">
        <v>1354</v>
      </c>
      <c r="Q1306" s="3" t="s">
        <v>1195</v>
      </c>
      <c r="R1306" s="9">
        <v>30</v>
      </c>
      <c r="S1306" s="184">
        <v>495.53</v>
      </c>
      <c r="T1306" s="243">
        <f t="shared" si="216"/>
        <v>14865.9</v>
      </c>
      <c r="U1306" s="83">
        <f t="shared" si="215"/>
        <v>16649.808000000001</v>
      </c>
      <c r="V1306" s="9" t="s">
        <v>1341</v>
      </c>
      <c r="W1306" s="153" t="s">
        <v>1410</v>
      </c>
      <c r="X1306" s="244"/>
    </row>
    <row r="1307" spans="1:24" s="226" customFormat="1" ht="102">
      <c r="A1307" s="9" t="s">
        <v>7257</v>
      </c>
      <c r="B1307" s="3" t="s">
        <v>1332</v>
      </c>
      <c r="C1307" s="251" t="s">
        <v>3763</v>
      </c>
      <c r="D1307" s="188" t="s">
        <v>3749</v>
      </c>
      <c r="E1307" s="188" t="s">
        <v>3764</v>
      </c>
      <c r="F1307" s="244"/>
      <c r="G1307" s="162" t="s">
        <v>384</v>
      </c>
      <c r="H1307" s="242">
        <v>0</v>
      </c>
      <c r="I1307" s="34">
        <v>470000000</v>
      </c>
      <c r="J1307" s="21" t="s">
        <v>1330</v>
      </c>
      <c r="K1307" s="17" t="s">
        <v>1647</v>
      </c>
      <c r="L1307" s="236" t="s">
        <v>3465</v>
      </c>
      <c r="M1307" s="141" t="s">
        <v>383</v>
      </c>
      <c r="N1307" s="365" t="s">
        <v>6109</v>
      </c>
      <c r="O1307" s="3" t="s">
        <v>1382</v>
      </c>
      <c r="P1307" s="7" t="s">
        <v>1354</v>
      </c>
      <c r="Q1307" s="3" t="s">
        <v>1195</v>
      </c>
      <c r="R1307" s="9">
        <v>30</v>
      </c>
      <c r="S1307" s="184">
        <v>598.26</v>
      </c>
      <c r="T1307" s="243">
        <f t="shared" si="216"/>
        <v>17947.8</v>
      </c>
      <c r="U1307" s="83">
        <f t="shared" si="215"/>
        <v>20101.536</v>
      </c>
      <c r="V1307" s="9" t="s">
        <v>1341</v>
      </c>
      <c r="W1307" s="153" t="s">
        <v>1410</v>
      </c>
      <c r="X1307" s="244"/>
    </row>
    <row r="1308" spans="1:24" s="226" customFormat="1" ht="102">
      <c r="A1308" s="9" t="s">
        <v>7258</v>
      </c>
      <c r="B1308" s="3" t="s">
        <v>1332</v>
      </c>
      <c r="C1308" s="251" t="s">
        <v>3765</v>
      </c>
      <c r="D1308" s="188" t="s">
        <v>3749</v>
      </c>
      <c r="E1308" s="188" t="s">
        <v>3766</v>
      </c>
      <c r="F1308" s="244"/>
      <c r="G1308" s="162" t="s">
        <v>384</v>
      </c>
      <c r="H1308" s="242">
        <v>0</v>
      </c>
      <c r="I1308" s="34">
        <v>470000000</v>
      </c>
      <c r="J1308" s="21" t="s">
        <v>1330</v>
      </c>
      <c r="K1308" s="17" t="s">
        <v>1647</v>
      </c>
      <c r="L1308" s="236" t="s">
        <v>3465</v>
      </c>
      <c r="M1308" s="141" t="s">
        <v>383</v>
      </c>
      <c r="N1308" s="365" t="s">
        <v>6109</v>
      </c>
      <c r="O1308" s="3" t="s">
        <v>1382</v>
      </c>
      <c r="P1308" s="7" t="s">
        <v>1354</v>
      </c>
      <c r="Q1308" s="3" t="s">
        <v>1195</v>
      </c>
      <c r="R1308" s="9">
        <v>30</v>
      </c>
      <c r="S1308" s="184">
        <v>738.78</v>
      </c>
      <c r="T1308" s="243">
        <f t="shared" si="216"/>
        <v>22163.399999999998</v>
      </c>
      <c r="U1308" s="83">
        <f t="shared" si="215"/>
        <v>24823.008000000002</v>
      </c>
      <c r="V1308" s="9" t="s">
        <v>1341</v>
      </c>
      <c r="W1308" s="153" t="s">
        <v>1410</v>
      </c>
      <c r="X1308" s="244"/>
    </row>
    <row r="1309" spans="1:24" s="226" customFormat="1" ht="102">
      <c r="A1309" s="9" t="s">
        <v>7259</v>
      </c>
      <c r="B1309" s="3" t="s">
        <v>1332</v>
      </c>
      <c r="C1309" s="251" t="s">
        <v>3767</v>
      </c>
      <c r="D1309" s="188" t="s">
        <v>3749</v>
      </c>
      <c r="E1309" s="188" t="s">
        <v>3768</v>
      </c>
      <c r="F1309" s="244"/>
      <c r="G1309" s="162" t="s">
        <v>384</v>
      </c>
      <c r="H1309" s="242">
        <v>0</v>
      </c>
      <c r="I1309" s="34">
        <v>470000000</v>
      </c>
      <c r="J1309" s="21" t="s">
        <v>1330</v>
      </c>
      <c r="K1309" s="17" t="s">
        <v>1647</v>
      </c>
      <c r="L1309" s="236" t="s">
        <v>3465</v>
      </c>
      <c r="M1309" s="141" t="s">
        <v>383</v>
      </c>
      <c r="N1309" s="365" t="s">
        <v>6109</v>
      </c>
      <c r="O1309" s="3" t="s">
        <v>1382</v>
      </c>
      <c r="P1309" s="7" t="s">
        <v>1354</v>
      </c>
      <c r="Q1309" s="3" t="s">
        <v>1195</v>
      </c>
      <c r="R1309" s="9">
        <v>30</v>
      </c>
      <c r="S1309" s="184">
        <v>944.87</v>
      </c>
      <c r="T1309" s="243">
        <f t="shared" si="216"/>
        <v>28346.1</v>
      </c>
      <c r="U1309" s="83">
        <f t="shared" si="215"/>
        <v>31747.632000000001</v>
      </c>
      <c r="V1309" s="9" t="s">
        <v>1341</v>
      </c>
      <c r="W1309" s="153" t="s">
        <v>1410</v>
      </c>
      <c r="X1309" s="244"/>
    </row>
    <row r="1310" spans="1:24" s="226" customFormat="1" ht="102">
      <c r="A1310" s="9" t="s">
        <v>7260</v>
      </c>
      <c r="B1310" s="3" t="s">
        <v>1332</v>
      </c>
      <c r="C1310" s="251" t="s">
        <v>3769</v>
      </c>
      <c r="D1310" s="188" t="s">
        <v>3749</v>
      </c>
      <c r="E1310" s="188" t="s">
        <v>3770</v>
      </c>
      <c r="F1310" s="244"/>
      <c r="G1310" s="162" t="s">
        <v>384</v>
      </c>
      <c r="H1310" s="242">
        <v>0</v>
      </c>
      <c r="I1310" s="34">
        <v>470000000</v>
      </c>
      <c r="J1310" s="21" t="s">
        <v>1330</v>
      </c>
      <c r="K1310" s="17" t="s">
        <v>1647</v>
      </c>
      <c r="L1310" s="236" t="s">
        <v>3465</v>
      </c>
      <c r="M1310" s="141" t="s">
        <v>383</v>
      </c>
      <c r="N1310" s="365" t="s">
        <v>6109</v>
      </c>
      <c r="O1310" s="3" t="s">
        <v>1382</v>
      </c>
      <c r="P1310" s="7" t="s">
        <v>1354</v>
      </c>
      <c r="Q1310" s="3" t="s">
        <v>1195</v>
      </c>
      <c r="R1310" s="9">
        <v>30</v>
      </c>
      <c r="S1310" s="184">
        <v>1228.3399999999999</v>
      </c>
      <c r="T1310" s="243">
        <f t="shared" si="216"/>
        <v>36850.199999999997</v>
      </c>
      <c r="U1310" s="83">
        <f t="shared" si="215"/>
        <v>41272.224000000002</v>
      </c>
      <c r="V1310" s="9" t="s">
        <v>1341</v>
      </c>
      <c r="W1310" s="153" t="s">
        <v>1410</v>
      </c>
      <c r="X1310" s="244"/>
    </row>
    <row r="1311" spans="1:24" s="226" customFormat="1" ht="102">
      <c r="A1311" s="9" t="s">
        <v>7261</v>
      </c>
      <c r="B1311" s="3" t="s">
        <v>1332</v>
      </c>
      <c r="C1311" s="251" t="s">
        <v>3771</v>
      </c>
      <c r="D1311" s="188" t="s">
        <v>3749</v>
      </c>
      <c r="E1311" s="188" t="s">
        <v>3772</v>
      </c>
      <c r="F1311" s="244"/>
      <c r="G1311" s="162" t="s">
        <v>384</v>
      </c>
      <c r="H1311" s="242">
        <v>0</v>
      </c>
      <c r="I1311" s="34">
        <v>470000000</v>
      </c>
      <c r="J1311" s="21" t="s">
        <v>1330</v>
      </c>
      <c r="K1311" s="17" t="s">
        <v>1647</v>
      </c>
      <c r="L1311" s="236" t="s">
        <v>3465</v>
      </c>
      <c r="M1311" s="141" t="s">
        <v>383</v>
      </c>
      <c r="N1311" s="365" t="s">
        <v>6109</v>
      </c>
      <c r="O1311" s="3" t="s">
        <v>1382</v>
      </c>
      <c r="P1311" s="7" t="s">
        <v>1354</v>
      </c>
      <c r="Q1311" s="3" t="s">
        <v>1195</v>
      </c>
      <c r="R1311" s="9">
        <v>30</v>
      </c>
      <c r="S1311" s="184">
        <v>2008.01</v>
      </c>
      <c r="T1311" s="243">
        <f t="shared" si="216"/>
        <v>60240.3</v>
      </c>
      <c r="U1311" s="83">
        <f t="shared" si="215"/>
        <v>67469.136000000013</v>
      </c>
      <c r="V1311" s="9" t="s">
        <v>1341</v>
      </c>
      <c r="W1311" s="153" t="s">
        <v>1410</v>
      </c>
      <c r="X1311" s="244"/>
    </row>
    <row r="1312" spans="1:24" s="226" customFormat="1" ht="102">
      <c r="A1312" s="9" t="s">
        <v>7262</v>
      </c>
      <c r="B1312" s="3" t="s">
        <v>1332</v>
      </c>
      <c r="C1312" s="251" t="s">
        <v>3773</v>
      </c>
      <c r="D1312" s="188" t="s">
        <v>3749</v>
      </c>
      <c r="E1312" s="188" t="s">
        <v>3774</v>
      </c>
      <c r="F1312" s="244"/>
      <c r="G1312" s="162" t="s">
        <v>384</v>
      </c>
      <c r="H1312" s="242">
        <v>0</v>
      </c>
      <c r="I1312" s="34">
        <v>470000000</v>
      </c>
      <c r="J1312" s="21" t="s">
        <v>1330</v>
      </c>
      <c r="K1312" s="17" t="s">
        <v>1647</v>
      </c>
      <c r="L1312" s="236" t="s">
        <v>3465</v>
      </c>
      <c r="M1312" s="141" t="s">
        <v>383</v>
      </c>
      <c r="N1312" s="365" t="s">
        <v>6109</v>
      </c>
      <c r="O1312" s="3" t="s">
        <v>1382</v>
      </c>
      <c r="P1312" s="7" t="s">
        <v>1354</v>
      </c>
      <c r="Q1312" s="3" t="s">
        <v>1195</v>
      </c>
      <c r="R1312" s="9">
        <v>10</v>
      </c>
      <c r="S1312" s="184">
        <v>3497.86</v>
      </c>
      <c r="T1312" s="243">
        <f t="shared" si="216"/>
        <v>34978.6</v>
      </c>
      <c r="U1312" s="83">
        <f t="shared" si="215"/>
        <v>39176.031999999999</v>
      </c>
      <c r="V1312" s="9" t="s">
        <v>1341</v>
      </c>
      <c r="W1312" s="153" t="s">
        <v>1410</v>
      </c>
      <c r="X1312" s="244"/>
    </row>
    <row r="1313" spans="1:24" s="226" customFormat="1" ht="102">
      <c r="A1313" s="9" t="s">
        <v>7263</v>
      </c>
      <c r="B1313" s="3" t="s">
        <v>1332</v>
      </c>
      <c r="C1313" s="251" t="s">
        <v>3775</v>
      </c>
      <c r="D1313" s="188" t="s">
        <v>3749</v>
      </c>
      <c r="E1313" s="188" t="s">
        <v>3776</v>
      </c>
      <c r="F1313" s="244"/>
      <c r="G1313" s="162" t="s">
        <v>384</v>
      </c>
      <c r="H1313" s="242">
        <v>0</v>
      </c>
      <c r="I1313" s="34">
        <v>470000000</v>
      </c>
      <c r="J1313" s="21" t="s">
        <v>1330</v>
      </c>
      <c r="K1313" s="17" t="s">
        <v>1647</v>
      </c>
      <c r="L1313" s="236" t="s">
        <v>3465</v>
      </c>
      <c r="M1313" s="141" t="s">
        <v>383</v>
      </c>
      <c r="N1313" s="365" t="s">
        <v>6109</v>
      </c>
      <c r="O1313" s="3" t="s">
        <v>1382</v>
      </c>
      <c r="P1313" s="7" t="s">
        <v>1354</v>
      </c>
      <c r="Q1313" s="3" t="s">
        <v>1195</v>
      </c>
      <c r="R1313" s="9">
        <v>10</v>
      </c>
      <c r="S1313" s="184">
        <v>3696</v>
      </c>
      <c r="T1313" s="243">
        <f t="shared" si="216"/>
        <v>36960</v>
      </c>
      <c r="U1313" s="83">
        <f t="shared" si="215"/>
        <v>41395.200000000004</v>
      </c>
      <c r="V1313" s="9" t="s">
        <v>1341</v>
      </c>
      <c r="W1313" s="153" t="s">
        <v>1410</v>
      </c>
      <c r="X1313" s="244"/>
    </row>
    <row r="1314" spans="1:24" s="226" customFormat="1" ht="102">
      <c r="A1314" s="9" t="s">
        <v>7264</v>
      </c>
      <c r="B1314" s="3" t="s">
        <v>1332</v>
      </c>
      <c r="C1314" s="251" t="s">
        <v>3777</v>
      </c>
      <c r="D1314" s="188" t="s">
        <v>3749</v>
      </c>
      <c r="E1314" s="188" t="s">
        <v>3778</v>
      </c>
      <c r="F1314" s="244"/>
      <c r="G1314" s="162" t="s">
        <v>384</v>
      </c>
      <c r="H1314" s="242">
        <v>0</v>
      </c>
      <c r="I1314" s="34">
        <v>470000000</v>
      </c>
      <c r="J1314" s="21" t="s">
        <v>1330</v>
      </c>
      <c r="K1314" s="17" t="s">
        <v>1647</v>
      </c>
      <c r="L1314" s="236" t="s">
        <v>3465</v>
      </c>
      <c r="M1314" s="141" t="s">
        <v>383</v>
      </c>
      <c r="N1314" s="365" t="s">
        <v>6109</v>
      </c>
      <c r="O1314" s="3" t="s">
        <v>1382</v>
      </c>
      <c r="P1314" s="7" t="s">
        <v>1354</v>
      </c>
      <c r="Q1314" s="3" t="s">
        <v>1195</v>
      </c>
      <c r="R1314" s="9">
        <v>10</v>
      </c>
      <c r="S1314" s="184">
        <v>3174.5</v>
      </c>
      <c r="T1314" s="243">
        <f t="shared" si="216"/>
        <v>31745</v>
      </c>
      <c r="U1314" s="83">
        <f t="shared" si="215"/>
        <v>35554.400000000001</v>
      </c>
      <c r="V1314" s="9" t="s">
        <v>1341</v>
      </c>
      <c r="W1314" s="153" t="s">
        <v>1410</v>
      </c>
      <c r="X1314" s="244"/>
    </row>
    <row r="1315" spans="1:24" s="226" customFormat="1" ht="102">
      <c r="A1315" s="9" t="s">
        <v>7265</v>
      </c>
      <c r="B1315" s="3" t="s">
        <v>1332</v>
      </c>
      <c r="C1315" s="251" t="s">
        <v>3779</v>
      </c>
      <c r="D1315" s="188" t="s">
        <v>3780</v>
      </c>
      <c r="E1315" s="188" t="s">
        <v>3781</v>
      </c>
      <c r="F1315" s="244"/>
      <c r="G1315" s="162" t="s">
        <v>384</v>
      </c>
      <c r="H1315" s="242">
        <v>0</v>
      </c>
      <c r="I1315" s="34">
        <v>470000000</v>
      </c>
      <c r="J1315" s="21" t="s">
        <v>1330</v>
      </c>
      <c r="K1315" s="17" t="s">
        <v>1647</v>
      </c>
      <c r="L1315" s="236" t="s">
        <v>3465</v>
      </c>
      <c r="M1315" s="141" t="s">
        <v>383</v>
      </c>
      <c r="N1315" s="365" t="s">
        <v>6109</v>
      </c>
      <c r="O1315" s="3" t="s">
        <v>1382</v>
      </c>
      <c r="P1315" s="251">
        <v>704</v>
      </c>
      <c r="Q1315" s="251" t="s">
        <v>2659</v>
      </c>
      <c r="R1315" s="9">
        <v>15</v>
      </c>
      <c r="S1315" s="184">
        <v>3960</v>
      </c>
      <c r="T1315" s="243">
        <f t="shared" si="216"/>
        <v>59400</v>
      </c>
      <c r="U1315" s="83">
        <f t="shared" si="215"/>
        <v>66528</v>
      </c>
      <c r="V1315" s="9" t="s">
        <v>1341</v>
      </c>
      <c r="W1315" s="153" t="s">
        <v>1410</v>
      </c>
      <c r="X1315" s="244"/>
    </row>
    <row r="1316" spans="1:24" s="226" customFormat="1" ht="102">
      <c r="A1316" s="9" t="s">
        <v>7266</v>
      </c>
      <c r="B1316" s="3" t="s">
        <v>1332</v>
      </c>
      <c r="C1316" s="251" t="s">
        <v>3782</v>
      </c>
      <c r="D1316" s="188" t="s">
        <v>3783</v>
      </c>
      <c r="E1316" s="188" t="s">
        <v>3784</v>
      </c>
      <c r="F1316" s="244"/>
      <c r="G1316" s="162" t="s">
        <v>384</v>
      </c>
      <c r="H1316" s="242">
        <v>0</v>
      </c>
      <c r="I1316" s="34">
        <v>470000000</v>
      </c>
      <c r="J1316" s="21" t="s">
        <v>1330</v>
      </c>
      <c r="K1316" s="17" t="s">
        <v>1647</v>
      </c>
      <c r="L1316" s="236" t="s">
        <v>3465</v>
      </c>
      <c r="M1316" s="141" t="s">
        <v>383</v>
      </c>
      <c r="N1316" s="365" t="s">
        <v>6109</v>
      </c>
      <c r="O1316" s="3" t="s">
        <v>1382</v>
      </c>
      <c r="P1316" s="251">
        <v>704</v>
      </c>
      <c r="Q1316" s="251" t="s">
        <v>2659</v>
      </c>
      <c r="R1316" s="9">
        <v>10</v>
      </c>
      <c r="S1316" s="184">
        <v>15840</v>
      </c>
      <c r="T1316" s="243">
        <f t="shared" si="216"/>
        <v>158400</v>
      </c>
      <c r="U1316" s="83">
        <f t="shared" si="215"/>
        <v>177408.00000000003</v>
      </c>
      <c r="V1316" s="9" t="s">
        <v>1341</v>
      </c>
      <c r="W1316" s="153" t="s">
        <v>1410</v>
      </c>
      <c r="X1316" s="244"/>
    </row>
    <row r="1317" spans="1:24" s="226" customFormat="1" ht="102">
      <c r="A1317" s="9" t="s">
        <v>7267</v>
      </c>
      <c r="B1317" s="3" t="s">
        <v>1332</v>
      </c>
      <c r="C1317" s="251" t="s">
        <v>3779</v>
      </c>
      <c r="D1317" s="188" t="s">
        <v>3785</v>
      </c>
      <c r="E1317" s="188" t="s">
        <v>3786</v>
      </c>
      <c r="F1317" s="244"/>
      <c r="G1317" s="162" t="s">
        <v>384</v>
      </c>
      <c r="H1317" s="242">
        <v>0</v>
      </c>
      <c r="I1317" s="34">
        <v>470000000</v>
      </c>
      <c r="J1317" s="21" t="s">
        <v>1330</v>
      </c>
      <c r="K1317" s="17" t="s">
        <v>1647</v>
      </c>
      <c r="L1317" s="236" t="s">
        <v>3465</v>
      </c>
      <c r="M1317" s="141" t="s">
        <v>383</v>
      </c>
      <c r="N1317" s="365" t="s">
        <v>6109</v>
      </c>
      <c r="O1317" s="3" t="s">
        <v>1382</v>
      </c>
      <c r="P1317" s="251">
        <v>704</v>
      </c>
      <c r="Q1317" s="251" t="s">
        <v>2659</v>
      </c>
      <c r="R1317" s="9">
        <v>10</v>
      </c>
      <c r="S1317" s="184">
        <v>11040</v>
      </c>
      <c r="T1317" s="243">
        <f t="shared" si="216"/>
        <v>110400</v>
      </c>
      <c r="U1317" s="83">
        <f t="shared" si="215"/>
        <v>123648.00000000001</v>
      </c>
      <c r="V1317" s="9" t="s">
        <v>1341</v>
      </c>
      <c r="W1317" s="153" t="s">
        <v>1410</v>
      </c>
      <c r="X1317" s="244"/>
    </row>
    <row r="1318" spans="1:24" s="226" customFormat="1" ht="102">
      <c r="A1318" s="9" t="s">
        <v>7268</v>
      </c>
      <c r="B1318" s="3" t="s">
        <v>1332</v>
      </c>
      <c r="C1318" s="251" t="s">
        <v>3787</v>
      </c>
      <c r="D1318" s="188" t="s">
        <v>3788</v>
      </c>
      <c r="E1318" s="188" t="s">
        <v>3789</v>
      </c>
      <c r="F1318" s="244"/>
      <c r="G1318" s="162" t="s">
        <v>384</v>
      </c>
      <c r="H1318" s="242">
        <v>0</v>
      </c>
      <c r="I1318" s="34">
        <v>470000000</v>
      </c>
      <c r="J1318" s="21" t="s">
        <v>1330</v>
      </c>
      <c r="K1318" s="17" t="s">
        <v>1647</v>
      </c>
      <c r="L1318" s="236" t="s">
        <v>3465</v>
      </c>
      <c r="M1318" s="141" t="s">
        <v>383</v>
      </c>
      <c r="N1318" s="365" t="s">
        <v>6109</v>
      </c>
      <c r="O1318" s="3" t="s">
        <v>1382</v>
      </c>
      <c r="P1318" s="7" t="s">
        <v>1354</v>
      </c>
      <c r="Q1318" s="3" t="s">
        <v>1195</v>
      </c>
      <c r="R1318" s="9">
        <v>10</v>
      </c>
      <c r="S1318" s="184">
        <v>3000</v>
      </c>
      <c r="T1318" s="243">
        <f t="shared" si="216"/>
        <v>30000</v>
      </c>
      <c r="U1318" s="83">
        <f t="shared" si="215"/>
        <v>33600</v>
      </c>
      <c r="V1318" s="9" t="s">
        <v>1341</v>
      </c>
      <c r="W1318" s="153" t="s">
        <v>1410</v>
      </c>
      <c r="X1318" s="244"/>
    </row>
    <row r="1319" spans="1:24" s="226" customFormat="1" ht="102">
      <c r="A1319" s="9" t="s">
        <v>7269</v>
      </c>
      <c r="B1319" s="3" t="s">
        <v>1332</v>
      </c>
      <c r="C1319" s="251" t="s">
        <v>3787</v>
      </c>
      <c r="D1319" s="188" t="s">
        <v>3788</v>
      </c>
      <c r="E1319" s="188" t="s">
        <v>3790</v>
      </c>
      <c r="F1319" s="244"/>
      <c r="G1319" s="162" t="s">
        <v>384</v>
      </c>
      <c r="H1319" s="242">
        <v>0</v>
      </c>
      <c r="I1319" s="34">
        <v>470000000</v>
      </c>
      <c r="J1319" s="21" t="s">
        <v>1330</v>
      </c>
      <c r="K1319" s="17" t="s">
        <v>1647</v>
      </c>
      <c r="L1319" s="236" t="s">
        <v>3465</v>
      </c>
      <c r="M1319" s="141" t="s">
        <v>383</v>
      </c>
      <c r="N1319" s="365" t="s">
        <v>6109</v>
      </c>
      <c r="O1319" s="3" t="s">
        <v>1382</v>
      </c>
      <c r="P1319" s="7" t="s">
        <v>1354</v>
      </c>
      <c r="Q1319" s="3" t="s">
        <v>1195</v>
      </c>
      <c r="R1319" s="9">
        <v>10</v>
      </c>
      <c r="S1319" s="184">
        <v>3000</v>
      </c>
      <c r="T1319" s="243">
        <f t="shared" si="216"/>
        <v>30000</v>
      </c>
      <c r="U1319" s="83">
        <f t="shared" si="215"/>
        <v>33600</v>
      </c>
      <c r="V1319" s="9" t="s">
        <v>1341</v>
      </c>
      <c r="W1319" s="153" t="s">
        <v>1410</v>
      </c>
      <c r="X1319" s="244"/>
    </row>
    <row r="1320" spans="1:24" s="226" customFormat="1" ht="102">
      <c r="A1320" s="9" t="s">
        <v>7270</v>
      </c>
      <c r="B1320" s="3" t="s">
        <v>1332</v>
      </c>
      <c r="C1320" s="251" t="s">
        <v>3787</v>
      </c>
      <c r="D1320" s="188" t="s">
        <v>3788</v>
      </c>
      <c r="E1320" s="188" t="s">
        <v>3791</v>
      </c>
      <c r="F1320" s="244"/>
      <c r="G1320" s="162" t="s">
        <v>384</v>
      </c>
      <c r="H1320" s="242">
        <v>0</v>
      </c>
      <c r="I1320" s="34">
        <v>470000000</v>
      </c>
      <c r="J1320" s="21" t="s">
        <v>1330</v>
      </c>
      <c r="K1320" s="17" t="s">
        <v>1647</v>
      </c>
      <c r="L1320" s="236" t="s">
        <v>3465</v>
      </c>
      <c r="M1320" s="141" t="s">
        <v>383</v>
      </c>
      <c r="N1320" s="365" t="s">
        <v>6109</v>
      </c>
      <c r="O1320" s="3" t="s">
        <v>1382</v>
      </c>
      <c r="P1320" s="7" t="s">
        <v>1354</v>
      </c>
      <c r="Q1320" s="3" t="s">
        <v>1195</v>
      </c>
      <c r="R1320" s="9">
        <v>5</v>
      </c>
      <c r="S1320" s="184">
        <v>3000</v>
      </c>
      <c r="T1320" s="243">
        <f t="shared" si="216"/>
        <v>15000</v>
      </c>
      <c r="U1320" s="83">
        <f t="shared" si="215"/>
        <v>16800</v>
      </c>
      <c r="V1320" s="9" t="s">
        <v>1341</v>
      </c>
      <c r="W1320" s="153" t="s">
        <v>1410</v>
      </c>
      <c r="X1320" s="244"/>
    </row>
    <row r="1321" spans="1:24" s="226" customFormat="1" ht="102">
      <c r="A1321" s="9" t="s">
        <v>7271</v>
      </c>
      <c r="B1321" s="3" t="s">
        <v>1332</v>
      </c>
      <c r="C1321" s="251" t="s">
        <v>3779</v>
      </c>
      <c r="D1321" s="188" t="s">
        <v>3792</v>
      </c>
      <c r="E1321" s="188" t="s">
        <v>3793</v>
      </c>
      <c r="F1321" s="244"/>
      <c r="G1321" s="162" t="s">
        <v>384</v>
      </c>
      <c r="H1321" s="242">
        <v>0</v>
      </c>
      <c r="I1321" s="34">
        <v>470000000</v>
      </c>
      <c r="J1321" s="21" t="s">
        <v>1330</v>
      </c>
      <c r="K1321" s="17" t="s">
        <v>1647</v>
      </c>
      <c r="L1321" s="236" t="s">
        <v>3465</v>
      </c>
      <c r="M1321" s="141" t="s">
        <v>383</v>
      </c>
      <c r="N1321" s="365" t="s">
        <v>6109</v>
      </c>
      <c r="O1321" s="3" t="s">
        <v>1382</v>
      </c>
      <c r="P1321" s="251">
        <v>704</v>
      </c>
      <c r="Q1321" s="251" t="s">
        <v>2659</v>
      </c>
      <c r="R1321" s="9">
        <v>10</v>
      </c>
      <c r="S1321" s="184">
        <v>2040</v>
      </c>
      <c r="T1321" s="243">
        <f t="shared" si="216"/>
        <v>20400</v>
      </c>
      <c r="U1321" s="83">
        <f t="shared" si="215"/>
        <v>22848.000000000004</v>
      </c>
      <c r="V1321" s="9" t="s">
        <v>1341</v>
      </c>
      <c r="W1321" s="153" t="s">
        <v>1410</v>
      </c>
      <c r="X1321" s="244"/>
    </row>
    <row r="1322" spans="1:24" s="226" customFormat="1" ht="102">
      <c r="A1322" s="9" t="s">
        <v>7272</v>
      </c>
      <c r="B1322" s="3" t="s">
        <v>1332</v>
      </c>
      <c r="C1322" s="251" t="s">
        <v>3794</v>
      </c>
      <c r="D1322" s="188" t="s">
        <v>3795</v>
      </c>
      <c r="E1322" s="1" t="s">
        <v>3796</v>
      </c>
      <c r="F1322" s="244"/>
      <c r="G1322" s="162" t="s">
        <v>384</v>
      </c>
      <c r="H1322" s="242">
        <v>0</v>
      </c>
      <c r="I1322" s="34">
        <v>470000000</v>
      </c>
      <c r="J1322" s="21" t="s">
        <v>1330</v>
      </c>
      <c r="K1322" s="17" t="s">
        <v>1647</v>
      </c>
      <c r="L1322" s="236" t="s">
        <v>3465</v>
      </c>
      <c r="M1322" s="141" t="s">
        <v>383</v>
      </c>
      <c r="N1322" s="365" t="s">
        <v>6109</v>
      </c>
      <c r="O1322" s="3" t="s">
        <v>1382</v>
      </c>
      <c r="P1322" s="7" t="s">
        <v>1354</v>
      </c>
      <c r="Q1322" s="3" t="s">
        <v>1195</v>
      </c>
      <c r="R1322" s="9">
        <v>5</v>
      </c>
      <c r="S1322" s="184">
        <v>1132.08</v>
      </c>
      <c r="T1322" s="243">
        <f t="shared" si="216"/>
        <v>5660.4</v>
      </c>
      <c r="U1322" s="83">
        <f t="shared" si="215"/>
        <v>6339.6480000000001</v>
      </c>
      <c r="V1322" s="9" t="s">
        <v>1341</v>
      </c>
      <c r="W1322" s="153" t="s">
        <v>1410</v>
      </c>
      <c r="X1322" s="244"/>
    </row>
    <row r="1323" spans="1:24" s="226" customFormat="1" ht="102">
      <c r="A1323" s="9" t="s">
        <v>7273</v>
      </c>
      <c r="B1323" s="3" t="s">
        <v>1332</v>
      </c>
      <c r="C1323" s="251" t="s">
        <v>3794</v>
      </c>
      <c r="D1323" s="188" t="s">
        <v>3795</v>
      </c>
      <c r="E1323" s="1" t="s">
        <v>3797</v>
      </c>
      <c r="F1323" s="244"/>
      <c r="G1323" s="162" t="s">
        <v>384</v>
      </c>
      <c r="H1323" s="242">
        <v>0</v>
      </c>
      <c r="I1323" s="34">
        <v>470000000</v>
      </c>
      <c r="J1323" s="21" t="s">
        <v>1330</v>
      </c>
      <c r="K1323" s="17" t="s">
        <v>1647</v>
      </c>
      <c r="L1323" s="236" t="s">
        <v>3465</v>
      </c>
      <c r="M1323" s="141" t="s">
        <v>383</v>
      </c>
      <c r="N1323" s="365" t="s">
        <v>6109</v>
      </c>
      <c r="O1323" s="3" t="s">
        <v>1382</v>
      </c>
      <c r="P1323" s="7" t="s">
        <v>1354</v>
      </c>
      <c r="Q1323" s="3" t="s">
        <v>1195</v>
      </c>
      <c r="R1323" s="9">
        <v>10</v>
      </c>
      <c r="S1323" s="184">
        <v>1387.49</v>
      </c>
      <c r="T1323" s="243">
        <f t="shared" si="216"/>
        <v>13874.9</v>
      </c>
      <c r="U1323" s="83">
        <f t="shared" si="215"/>
        <v>15539.888000000001</v>
      </c>
      <c r="V1323" s="9" t="s">
        <v>1341</v>
      </c>
      <c r="W1323" s="153" t="s">
        <v>1410</v>
      </c>
      <c r="X1323" s="244"/>
    </row>
    <row r="1324" spans="1:24" s="226" customFormat="1" ht="102">
      <c r="A1324" s="9" t="s">
        <v>7274</v>
      </c>
      <c r="B1324" s="3" t="s">
        <v>1332</v>
      </c>
      <c r="C1324" s="251" t="s">
        <v>3794</v>
      </c>
      <c r="D1324" s="188" t="s">
        <v>3795</v>
      </c>
      <c r="E1324" s="1" t="s">
        <v>3798</v>
      </c>
      <c r="F1324" s="244"/>
      <c r="G1324" s="162" t="s">
        <v>384</v>
      </c>
      <c r="H1324" s="242">
        <v>0</v>
      </c>
      <c r="I1324" s="34">
        <v>470000000</v>
      </c>
      <c r="J1324" s="21" t="s">
        <v>1330</v>
      </c>
      <c r="K1324" s="17" t="s">
        <v>1647</v>
      </c>
      <c r="L1324" s="236" t="s">
        <v>3465</v>
      </c>
      <c r="M1324" s="141" t="s">
        <v>383</v>
      </c>
      <c r="N1324" s="365" t="s">
        <v>6109</v>
      </c>
      <c r="O1324" s="3" t="s">
        <v>1382</v>
      </c>
      <c r="P1324" s="7" t="s">
        <v>1354</v>
      </c>
      <c r="Q1324" s="3" t="s">
        <v>1195</v>
      </c>
      <c r="R1324" s="9">
        <v>10</v>
      </c>
      <c r="S1324" s="184">
        <v>2415.0500000000002</v>
      </c>
      <c r="T1324" s="243">
        <f t="shared" si="216"/>
        <v>24150.5</v>
      </c>
      <c r="U1324" s="83">
        <f t="shared" si="215"/>
        <v>27048.560000000001</v>
      </c>
      <c r="V1324" s="9" t="s">
        <v>1341</v>
      </c>
      <c r="W1324" s="153" t="s">
        <v>1410</v>
      </c>
      <c r="X1324" s="244"/>
    </row>
    <row r="1325" spans="1:24" s="226" customFormat="1" ht="102">
      <c r="A1325" s="9" t="s">
        <v>7275</v>
      </c>
      <c r="B1325" s="3" t="s">
        <v>1332</v>
      </c>
      <c r="C1325" s="237" t="s">
        <v>3799</v>
      </c>
      <c r="D1325" s="188" t="s">
        <v>3800</v>
      </c>
      <c r="E1325" s="1" t="s">
        <v>3801</v>
      </c>
      <c r="F1325" s="244"/>
      <c r="G1325" s="162" t="s">
        <v>384</v>
      </c>
      <c r="H1325" s="242">
        <v>0</v>
      </c>
      <c r="I1325" s="34">
        <v>470000000</v>
      </c>
      <c r="J1325" s="21" t="s">
        <v>1330</v>
      </c>
      <c r="K1325" s="17" t="s">
        <v>1647</v>
      </c>
      <c r="L1325" s="236" t="s">
        <v>3465</v>
      </c>
      <c r="M1325" s="141" t="s">
        <v>383</v>
      </c>
      <c r="N1325" s="365" t="s">
        <v>6111</v>
      </c>
      <c r="O1325" s="3" t="s">
        <v>1382</v>
      </c>
      <c r="P1325" s="7" t="s">
        <v>1354</v>
      </c>
      <c r="Q1325" s="3" t="s">
        <v>1195</v>
      </c>
      <c r="R1325" s="11">
        <v>20</v>
      </c>
      <c r="S1325" s="184">
        <v>1181.3900000000001</v>
      </c>
      <c r="T1325" s="243">
        <f t="shared" si="216"/>
        <v>23627.800000000003</v>
      </c>
      <c r="U1325" s="83">
        <f t="shared" si="215"/>
        <v>26463.136000000006</v>
      </c>
      <c r="V1325" s="9" t="s">
        <v>1341</v>
      </c>
      <c r="W1325" s="153" t="s">
        <v>1410</v>
      </c>
      <c r="X1325" s="244"/>
    </row>
    <row r="1326" spans="1:24" s="226" customFormat="1" ht="102">
      <c r="A1326" s="9" t="s">
        <v>7276</v>
      </c>
      <c r="B1326" s="3" t="s">
        <v>1332</v>
      </c>
      <c r="C1326" s="237" t="s">
        <v>3799</v>
      </c>
      <c r="D1326" s="188" t="s">
        <v>3800</v>
      </c>
      <c r="E1326" s="1" t="s">
        <v>3802</v>
      </c>
      <c r="F1326" s="244"/>
      <c r="G1326" s="162" t="s">
        <v>384</v>
      </c>
      <c r="H1326" s="242">
        <v>0</v>
      </c>
      <c r="I1326" s="34">
        <v>470000000</v>
      </c>
      <c r="J1326" s="21" t="s">
        <v>1330</v>
      </c>
      <c r="K1326" s="17" t="s">
        <v>1647</v>
      </c>
      <c r="L1326" s="236" t="s">
        <v>3465</v>
      </c>
      <c r="M1326" s="141" t="s">
        <v>383</v>
      </c>
      <c r="N1326" s="365" t="s">
        <v>6111</v>
      </c>
      <c r="O1326" s="3" t="s">
        <v>1382</v>
      </c>
      <c r="P1326" s="7" t="s">
        <v>1354</v>
      </c>
      <c r="Q1326" s="3" t="s">
        <v>1195</v>
      </c>
      <c r="R1326" s="11">
        <v>15</v>
      </c>
      <c r="S1326" s="184">
        <v>1465.94</v>
      </c>
      <c r="T1326" s="243">
        <f t="shared" si="216"/>
        <v>21989.100000000002</v>
      </c>
      <c r="U1326" s="83">
        <f t="shared" si="215"/>
        <v>24627.792000000005</v>
      </c>
      <c r="V1326" s="9" t="s">
        <v>1341</v>
      </c>
      <c r="W1326" s="153" t="s">
        <v>1410</v>
      </c>
      <c r="X1326" s="244"/>
    </row>
    <row r="1327" spans="1:24" s="226" customFormat="1" ht="102">
      <c r="A1327" s="9" t="s">
        <v>7277</v>
      </c>
      <c r="B1327" s="3" t="s">
        <v>1332</v>
      </c>
      <c r="C1327" s="237" t="s">
        <v>3799</v>
      </c>
      <c r="D1327" s="188" t="s">
        <v>3800</v>
      </c>
      <c r="E1327" s="1" t="s">
        <v>3803</v>
      </c>
      <c r="F1327" s="244"/>
      <c r="G1327" s="162" t="s">
        <v>384</v>
      </c>
      <c r="H1327" s="242">
        <v>0</v>
      </c>
      <c r="I1327" s="34">
        <v>470000000</v>
      </c>
      <c r="J1327" s="21" t="s">
        <v>1330</v>
      </c>
      <c r="K1327" s="17" t="s">
        <v>1647</v>
      </c>
      <c r="L1327" s="236" t="s">
        <v>3465</v>
      </c>
      <c r="M1327" s="141" t="s">
        <v>383</v>
      </c>
      <c r="N1327" s="365" t="s">
        <v>6111</v>
      </c>
      <c r="O1327" s="3" t="s">
        <v>1382</v>
      </c>
      <c r="P1327" s="7" t="s">
        <v>1354</v>
      </c>
      <c r="Q1327" s="3" t="s">
        <v>1195</v>
      </c>
      <c r="R1327" s="11">
        <v>15</v>
      </c>
      <c r="S1327" s="184">
        <v>4516.8100000000004</v>
      </c>
      <c r="T1327" s="243">
        <f t="shared" si="216"/>
        <v>67752.150000000009</v>
      </c>
      <c r="U1327" s="83">
        <f t="shared" si="215"/>
        <v>75882.40800000001</v>
      </c>
      <c r="V1327" s="9" t="s">
        <v>1341</v>
      </c>
      <c r="W1327" s="153" t="s">
        <v>1410</v>
      </c>
      <c r="X1327" s="244"/>
    </row>
    <row r="1328" spans="1:24" s="226" customFormat="1" ht="102">
      <c r="A1328" s="9" t="s">
        <v>7278</v>
      </c>
      <c r="B1328" s="3" t="s">
        <v>1332</v>
      </c>
      <c r="C1328" s="237" t="s">
        <v>3799</v>
      </c>
      <c r="D1328" s="188" t="s">
        <v>3800</v>
      </c>
      <c r="E1328" s="1" t="s">
        <v>3804</v>
      </c>
      <c r="F1328" s="244"/>
      <c r="G1328" s="162" t="s">
        <v>384</v>
      </c>
      <c r="H1328" s="242">
        <v>0</v>
      </c>
      <c r="I1328" s="34">
        <v>470000000</v>
      </c>
      <c r="J1328" s="21" t="s">
        <v>1330</v>
      </c>
      <c r="K1328" s="17" t="s">
        <v>1647</v>
      </c>
      <c r="L1328" s="236" t="s">
        <v>3465</v>
      </c>
      <c r="M1328" s="141" t="s">
        <v>383</v>
      </c>
      <c r="N1328" s="365" t="s">
        <v>6111</v>
      </c>
      <c r="O1328" s="3" t="s">
        <v>1382</v>
      </c>
      <c r="P1328" s="7" t="s">
        <v>1354</v>
      </c>
      <c r="Q1328" s="3" t="s">
        <v>1195</v>
      </c>
      <c r="R1328" s="11">
        <v>10</v>
      </c>
      <c r="S1328" s="184">
        <v>6000</v>
      </c>
      <c r="T1328" s="243">
        <f t="shared" si="216"/>
        <v>60000</v>
      </c>
      <c r="U1328" s="83">
        <f t="shared" si="215"/>
        <v>67200</v>
      </c>
      <c r="V1328" s="9" t="s">
        <v>1341</v>
      </c>
      <c r="W1328" s="153" t="s">
        <v>1410</v>
      </c>
      <c r="X1328" s="244"/>
    </row>
    <row r="1329" spans="1:24" s="226" customFormat="1" ht="102">
      <c r="A1329" s="9" t="s">
        <v>7279</v>
      </c>
      <c r="B1329" s="3" t="s">
        <v>1332</v>
      </c>
      <c r="C1329" s="251" t="s">
        <v>3805</v>
      </c>
      <c r="D1329" s="188" t="s">
        <v>3806</v>
      </c>
      <c r="E1329" s="1" t="s">
        <v>3807</v>
      </c>
      <c r="F1329" s="244"/>
      <c r="G1329" s="162" t="s">
        <v>384</v>
      </c>
      <c r="H1329" s="242">
        <v>0</v>
      </c>
      <c r="I1329" s="34">
        <v>470000000</v>
      </c>
      <c r="J1329" s="21" t="s">
        <v>1330</v>
      </c>
      <c r="K1329" s="17" t="s">
        <v>1647</v>
      </c>
      <c r="L1329" s="236" t="s">
        <v>3465</v>
      </c>
      <c r="M1329" s="141" t="s">
        <v>383</v>
      </c>
      <c r="N1329" s="365" t="s">
        <v>6111</v>
      </c>
      <c r="O1329" s="3" t="s">
        <v>1382</v>
      </c>
      <c r="P1329" s="7" t="s">
        <v>1354</v>
      </c>
      <c r="Q1329" s="3" t="s">
        <v>1195</v>
      </c>
      <c r="R1329" s="11">
        <v>6</v>
      </c>
      <c r="S1329" s="184">
        <v>1325.96</v>
      </c>
      <c r="T1329" s="243">
        <f t="shared" si="216"/>
        <v>7955.76</v>
      </c>
      <c r="U1329" s="83">
        <f t="shared" si="215"/>
        <v>8910.4512000000013</v>
      </c>
      <c r="V1329" s="9" t="s">
        <v>1341</v>
      </c>
      <c r="W1329" s="153" t="s">
        <v>1410</v>
      </c>
      <c r="X1329" s="244"/>
    </row>
    <row r="1330" spans="1:24" s="226" customFormat="1" ht="102">
      <c r="A1330" s="9" t="s">
        <v>7280</v>
      </c>
      <c r="B1330" s="3" t="s">
        <v>1332</v>
      </c>
      <c r="C1330" s="251" t="s">
        <v>3805</v>
      </c>
      <c r="D1330" s="188" t="s">
        <v>3808</v>
      </c>
      <c r="E1330" s="1" t="s">
        <v>3809</v>
      </c>
      <c r="F1330" s="244"/>
      <c r="G1330" s="162" t="s">
        <v>384</v>
      </c>
      <c r="H1330" s="242">
        <v>0</v>
      </c>
      <c r="I1330" s="34">
        <v>470000000</v>
      </c>
      <c r="J1330" s="21" t="s">
        <v>1330</v>
      </c>
      <c r="K1330" s="17" t="s">
        <v>1647</v>
      </c>
      <c r="L1330" s="236" t="s">
        <v>3465</v>
      </c>
      <c r="M1330" s="141" t="s">
        <v>383</v>
      </c>
      <c r="N1330" s="365" t="s">
        <v>6111</v>
      </c>
      <c r="O1330" s="3" t="s">
        <v>1382</v>
      </c>
      <c r="P1330" s="7" t="s">
        <v>1354</v>
      </c>
      <c r="Q1330" s="3" t="s">
        <v>1195</v>
      </c>
      <c r="R1330" s="11">
        <v>2</v>
      </c>
      <c r="S1330" s="184">
        <v>5404.6</v>
      </c>
      <c r="T1330" s="243">
        <f t="shared" si="216"/>
        <v>10809.2</v>
      </c>
      <c r="U1330" s="83">
        <f t="shared" si="215"/>
        <v>12106.304000000002</v>
      </c>
      <c r="V1330" s="9" t="s">
        <v>1341</v>
      </c>
      <c r="W1330" s="153" t="s">
        <v>1410</v>
      </c>
      <c r="X1330" s="244"/>
    </row>
    <row r="1331" spans="1:24" s="226" customFormat="1" ht="102">
      <c r="A1331" s="9" t="s">
        <v>7281</v>
      </c>
      <c r="B1331" s="3" t="s">
        <v>1332</v>
      </c>
      <c r="C1331" s="237" t="s">
        <v>3810</v>
      </c>
      <c r="D1331" s="188" t="s">
        <v>3811</v>
      </c>
      <c r="E1331" s="1" t="s">
        <v>3812</v>
      </c>
      <c r="F1331" s="244"/>
      <c r="G1331" s="162" t="s">
        <v>384</v>
      </c>
      <c r="H1331" s="242">
        <v>0</v>
      </c>
      <c r="I1331" s="34">
        <v>470000000</v>
      </c>
      <c r="J1331" s="21" t="s">
        <v>1330</v>
      </c>
      <c r="K1331" s="17" t="s">
        <v>1647</v>
      </c>
      <c r="L1331" s="236" t="s">
        <v>3465</v>
      </c>
      <c r="M1331" s="141" t="s">
        <v>383</v>
      </c>
      <c r="N1331" s="365" t="s">
        <v>6111</v>
      </c>
      <c r="O1331" s="3" t="s">
        <v>1382</v>
      </c>
      <c r="P1331" s="7" t="s">
        <v>1354</v>
      </c>
      <c r="Q1331" s="3" t="s">
        <v>1195</v>
      </c>
      <c r="R1331" s="11">
        <v>1</v>
      </c>
      <c r="S1331" s="184">
        <v>4123.7879999999996</v>
      </c>
      <c r="T1331" s="243">
        <f t="shared" si="216"/>
        <v>4123.7879999999996</v>
      </c>
      <c r="U1331" s="83">
        <f t="shared" si="215"/>
        <v>4618.6425600000002</v>
      </c>
      <c r="V1331" s="9" t="s">
        <v>1341</v>
      </c>
      <c r="W1331" s="153" t="s">
        <v>1410</v>
      </c>
      <c r="X1331" s="244"/>
    </row>
    <row r="1332" spans="1:24" s="226" customFormat="1" ht="102">
      <c r="A1332" s="9" t="s">
        <v>7282</v>
      </c>
      <c r="B1332" s="3" t="s">
        <v>1332</v>
      </c>
      <c r="C1332" s="237" t="s">
        <v>3813</v>
      </c>
      <c r="D1332" s="188" t="s">
        <v>3811</v>
      </c>
      <c r="E1332" s="1" t="s">
        <v>3814</v>
      </c>
      <c r="F1332" s="244"/>
      <c r="G1332" s="162" t="s">
        <v>384</v>
      </c>
      <c r="H1332" s="242">
        <v>0</v>
      </c>
      <c r="I1332" s="34">
        <v>470000000</v>
      </c>
      <c r="J1332" s="21" t="s">
        <v>1330</v>
      </c>
      <c r="K1332" s="17" t="s">
        <v>1647</v>
      </c>
      <c r="L1332" s="236" t="s">
        <v>3465</v>
      </c>
      <c r="M1332" s="141" t="s">
        <v>383</v>
      </c>
      <c r="N1332" s="365" t="s">
        <v>6111</v>
      </c>
      <c r="O1332" s="3" t="s">
        <v>1382</v>
      </c>
      <c r="P1332" s="7" t="s">
        <v>1354</v>
      </c>
      <c r="Q1332" s="3" t="s">
        <v>1195</v>
      </c>
      <c r="R1332" s="11">
        <v>1</v>
      </c>
      <c r="S1332" s="184">
        <v>4275.6120000000001</v>
      </c>
      <c r="T1332" s="243">
        <f t="shared" si="216"/>
        <v>4275.6120000000001</v>
      </c>
      <c r="U1332" s="83">
        <f t="shared" si="215"/>
        <v>4788.6854400000002</v>
      </c>
      <c r="V1332" s="9" t="s">
        <v>1341</v>
      </c>
      <c r="W1332" s="153" t="s">
        <v>1410</v>
      </c>
      <c r="X1332" s="244"/>
    </row>
    <row r="1333" spans="1:24" s="226" customFormat="1" ht="102">
      <c r="A1333" s="9" t="s">
        <v>7283</v>
      </c>
      <c r="B1333" s="3" t="s">
        <v>1332</v>
      </c>
      <c r="C1333" s="220" t="s">
        <v>3815</v>
      </c>
      <c r="D1333" s="188" t="s">
        <v>3811</v>
      </c>
      <c r="E1333" s="1" t="s">
        <v>3816</v>
      </c>
      <c r="F1333" s="244"/>
      <c r="G1333" s="162" t="s">
        <v>384</v>
      </c>
      <c r="H1333" s="242">
        <v>0</v>
      </c>
      <c r="I1333" s="34">
        <v>470000000</v>
      </c>
      <c r="J1333" s="21" t="s">
        <v>1330</v>
      </c>
      <c r="K1333" s="17" t="s">
        <v>1647</v>
      </c>
      <c r="L1333" s="236" t="s">
        <v>3465</v>
      </c>
      <c r="M1333" s="141" t="s">
        <v>383</v>
      </c>
      <c r="N1333" s="365" t="s">
        <v>6111</v>
      </c>
      <c r="O1333" s="3" t="s">
        <v>1382</v>
      </c>
      <c r="P1333" s="7" t="s">
        <v>1354</v>
      </c>
      <c r="Q1333" s="3" t="s">
        <v>1195</v>
      </c>
      <c r="R1333" s="11">
        <v>1</v>
      </c>
      <c r="S1333" s="184">
        <v>5490.54</v>
      </c>
      <c r="T1333" s="243">
        <f t="shared" si="216"/>
        <v>5490.54</v>
      </c>
      <c r="U1333" s="83">
        <f t="shared" si="215"/>
        <v>6149.4048000000003</v>
      </c>
      <c r="V1333" s="9" t="s">
        <v>1341</v>
      </c>
      <c r="W1333" s="153" t="s">
        <v>1410</v>
      </c>
      <c r="X1333" s="244"/>
    </row>
    <row r="1334" spans="1:24" s="226" customFormat="1" ht="102">
      <c r="A1334" s="9" t="s">
        <v>7284</v>
      </c>
      <c r="B1334" s="3" t="s">
        <v>1332</v>
      </c>
      <c r="C1334" s="220" t="s">
        <v>3817</v>
      </c>
      <c r="D1334" s="188" t="s">
        <v>3811</v>
      </c>
      <c r="E1334" s="1" t="s">
        <v>3818</v>
      </c>
      <c r="F1334" s="244"/>
      <c r="G1334" s="162" t="s">
        <v>384</v>
      </c>
      <c r="H1334" s="242">
        <v>0</v>
      </c>
      <c r="I1334" s="34">
        <v>470000000</v>
      </c>
      <c r="J1334" s="21" t="s">
        <v>1330</v>
      </c>
      <c r="K1334" s="17" t="s">
        <v>1647</v>
      </c>
      <c r="L1334" s="236" t="s">
        <v>3465</v>
      </c>
      <c r="M1334" s="141" t="s">
        <v>383</v>
      </c>
      <c r="N1334" s="365" t="s">
        <v>6111</v>
      </c>
      <c r="O1334" s="3" t="s">
        <v>1382</v>
      </c>
      <c r="P1334" s="7" t="s">
        <v>1354</v>
      </c>
      <c r="Q1334" s="3" t="s">
        <v>1195</v>
      </c>
      <c r="R1334" s="11">
        <v>1</v>
      </c>
      <c r="S1334" s="184">
        <v>19497.3</v>
      </c>
      <c r="T1334" s="243">
        <f t="shared" si="216"/>
        <v>19497.3</v>
      </c>
      <c r="U1334" s="83">
        <f t="shared" si="215"/>
        <v>21836.976000000002</v>
      </c>
      <c r="V1334" s="9" t="s">
        <v>1341</v>
      </c>
      <c r="W1334" s="153" t="s">
        <v>1410</v>
      </c>
      <c r="X1334" s="244"/>
    </row>
    <row r="1335" spans="1:24" s="226" customFormat="1" ht="102">
      <c r="A1335" s="9" t="s">
        <v>7285</v>
      </c>
      <c r="B1335" s="3" t="s">
        <v>1332</v>
      </c>
      <c r="C1335" s="220" t="s">
        <v>3819</v>
      </c>
      <c r="D1335" s="188" t="s">
        <v>3820</v>
      </c>
      <c r="E1335" s="1" t="s">
        <v>3821</v>
      </c>
      <c r="F1335" s="244"/>
      <c r="G1335" s="162" t="s">
        <v>384</v>
      </c>
      <c r="H1335" s="242">
        <v>0</v>
      </c>
      <c r="I1335" s="34">
        <v>470000000</v>
      </c>
      <c r="J1335" s="21" t="s">
        <v>1330</v>
      </c>
      <c r="K1335" s="17" t="s">
        <v>1647</v>
      </c>
      <c r="L1335" s="236" t="s">
        <v>3465</v>
      </c>
      <c r="M1335" s="141" t="s">
        <v>383</v>
      </c>
      <c r="N1335" s="365" t="s">
        <v>6111</v>
      </c>
      <c r="O1335" s="3" t="s">
        <v>1382</v>
      </c>
      <c r="P1335" s="7" t="s">
        <v>1354</v>
      </c>
      <c r="Q1335" s="3" t="s">
        <v>1195</v>
      </c>
      <c r="R1335" s="11">
        <v>1</v>
      </c>
      <c r="S1335" s="184">
        <v>71985.899999999994</v>
      </c>
      <c r="T1335" s="243">
        <f t="shared" si="216"/>
        <v>71985.899999999994</v>
      </c>
      <c r="U1335" s="83">
        <f t="shared" si="215"/>
        <v>80624.207999999999</v>
      </c>
      <c r="V1335" s="9" t="s">
        <v>1341</v>
      </c>
      <c r="W1335" s="153" t="s">
        <v>1410</v>
      </c>
      <c r="X1335" s="244"/>
    </row>
    <row r="1336" spans="1:24" s="226" customFormat="1" ht="102">
      <c r="A1336" s="9" t="s">
        <v>7286</v>
      </c>
      <c r="B1336" s="3" t="s">
        <v>1332</v>
      </c>
      <c r="C1336" s="220" t="s">
        <v>3822</v>
      </c>
      <c r="D1336" s="185" t="s">
        <v>3823</v>
      </c>
      <c r="E1336" s="1" t="s">
        <v>3824</v>
      </c>
      <c r="F1336" s="244"/>
      <c r="G1336" s="162" t="s">
        <v>384</v>
      </c>
      <c r="H1336" s="242">
        <v>0</v>
      </c>
      <c r="I1336" s="34">
        <v>470000000</v>
      </c>
      <c r="J1336" s="21" t="s">
        <v>1330</v>
      </c>
      <c r="K1336" s="17" t="s">
        <v>1647</v>
      </c>
      <c r="L1336" s="236" t="s">
        <v>3465</v>
      </c>
      <c r="M1336" s="141" t="s">
        <v>383</v>
      </c>
      <c r="N1336" s="365" t="s">
        <v>6105</v>
      </c>
      <c r="O1336" s="3" t="s">
        <v>1382</v>
      </c>
      <c r="P1336" s="7" t="s">
        <v>1354</v>
      </c>
      <c r="Q1336" s="3" t="s">
        <v>1195</v>
      </c>
      <c r="R1336" s="11">
        <v>10</v>
      </c>
      <c r="S1336" s="184">
        <v>360</v>
      </c>
      <c r="T1336" s="243">
        <f t="shared" si="216"/>
        <v>3600</v>
      </c>
      <c r="U1336" s="83">
        <f t="shared" si="215"/>
        <v>4032.0000000000005</v>
      </c>
      <c r="V1336" s="9" t="s">
        <v>1341</v>
      </c>
      <c r="W1336" s="153" t="s">
        <v>1410</v>
      </c>
      <c r="X1336" s="244"/>
    </row>
    <row r="1337" spans="1:24" s="226" customFormat="1" ht="102">
      <c r="A1337" s="9" t="s">
        <v>7287</v>
      </c>
      <c r="B1337" s="3" t="s">
        <v>1332</v>
      </c>
      <c r="C1337" s="251" t="s">
        <v>3825</v>
      </c>
      <c r="D1337" s="188" t="s">
        <v>3826</v>
      </c>
      <c r="E1337" s="1" t="s">
        <v>3827</v>
      </c>
      <c r="F1337" s="244"/>
      <c r="G1337" s="162" t="s">
        <v>384</v>
      </c>
      <c r="H1337" s="242">
        <v>0</v>
      </c>
      <c r="I1337" s="34">
        <v>470000000</v>
      </c>
      <c r="J1337" s="21" t="s">
        <v>1330</v>
      </c>
      <c r="K1337" s="17" t="s">
        <v>1647</v>
      </c>
      <c r="L1337" s="236" t="s">
        <v>3465</v>
      </c>
      <c r="M1337" s="141" t="s">
        <v>383</v>
      </c>
      <c r="N1337" s="365" t="s">
        <v>6105</v>
      </c>
      <c r="O1337" s="3" t="s">
        <v>1382</v>
      </c>
      <c r="P1337" s="7" t="s">
        <v>1354</v>
      </c>
      <c r="Q1337" s="3" t="s">
        <v>1195</v>
      </c>
      <c r="R1337" s="11">
        <v>5</v>
      </c>
      <c r="S1337" s="184">
        <v>38400</v>
      </c>
      <c r="T1337" s="243">
        <f t="shared" si="216"/>
        <v>192000</v>
      </c>
      <c r="U1337" s="83">
        <f t="shared" ref="U1337:U1400" si="218">T1337*1.12</f>
        <v>215040.00000000003</v>
      </c>
      <c r="V1337" s="9" t="s">
        <v>1341</v>
      </c>
      <c r="W1337" s="153" t="s">
        <v>1410</v>
      </c>
      <c r="X1337" s="244"/>
    </row>
    <row r="1338" spans="1:24" s="226" customFormat="1" ht="102">
      <c r="A1338" s="9" t="s">
        <v>7288</v>
      </c>
      <c r="B1338" s="3" t="s">
        <v>1332</v>
      </c>
      <c r="C1338" s="251" t="s">
        <v>3828</v>
      </c>
      <c r="D1338" s="188" t="s">
        <v>3829</v>
      </c>
      <c r="E1338" s="1" t="s">
        <v>3830</v>
      </c>
      <c r="F1338" s="244"/>
      <c r="G1338" s="162" t="s">
        <v>384</v>
      </c>
      <c r="H1338" s="242">
        <v>0</v>
      </c>
      <c r="I1338" s="34">
        <v>470000000</v>
      </c>
      <c r="J1338" s="21" t="s">
        <v>1330</v>
      </c>
      <c r="K1338" s="17" t="s">
        <v>1647</v>
      </c>
      <c r="L1338" s="236" t="s">
        <v>3465</v>
      </c>
      <c r="M1338" s="141" t="s">
        <v>383</v>
      </c>
      <c r="N1338" s="365" t="s">
        <v>6105</v>
      </c>
      <c r="O1338" s="3" t="s">
        <v>1382</v>
      </c>
      <c r="P1338" s="7" t="s">
        <v>1354</v>
      </c>
      <c r="Q1338" s="3" t="s">
        <v>1195</v>
      </c>
      <c r="R1338" s="11">
        <v>2</v>
      </c>
      <c r="S1338" s="184">
        <v>72000</v>
      </c>
      <c r="T1338" s="243">
        <f t="shared" si="216"/>
        <v>144000</v>
      </c>
      <c r="U1338" s="83">
        <f t="shared" si="218"/>
        <v>161280.00000000003</v>
      </c>
      <c r="V1338" s="9" t="s">
        <v>1341</v>
      </c>
      <c r="W1338" s="153" t="s">
        <v>1410</v>
      </c>
      <c r="X1338" s="244"/>
    </row>
    <row r="1339" spans="1:24" s="226" customFormat="1" ht="102">
      <c r="A1339" s="9" t="s">
        <v>7289</v>
      </c>
      <c r="B1339" s="3" t="s">
        <v>1332</v>
      </c>
      <c r="C1339" s="193" t="s">
        <v>3831</v>
      </c>
      <c r="D1339" s="188" t="s">
        <v>3832</v>
      </c>
      <c r="E1339" s="1" t="s">
        <v>3833</v>
      </c>
      <c r="F1339" s="244"/>
      <c r="G1339" s="162" t="s">
        <v>384</v>
      </c>
      <c r="H1339" s="242">
        <v>0</v>
      </c>
      <c r="I1339" s="34">
        <v>470000000</v>
      </c>
      <c r="J1339" s="21" t="s">
        <v>1330</v>
      </c>
      <c r="K1339" s="17" t="s">
        <v>1647</v>
      </c>
      <c r="L1339" s="236" t="s">
        <v>3465</v>
      </c>
      <c r="M1339" s="141" t="s">
        <v>383</v>
      </c>
      <c r="N1339" s="365" t="s">
        <v>6105</v>
      </c>
      <c r="O1339" s="3" t="s">
        <v>1382</v>
      </c>
      <c r="P1339" s="7" t="s">
        <v>1354</v>
      </c>
      <c r="Q1339" s="3" t="s">
        <v>1195</v>
      </c>
      <c r="R1339" s="11">
        <v>7</v>
      </c>
      <c r="S1339" s="184">
        <v>62400</v>
      </c>
      <c r="T1339" s="243">
        <f t="shared" si="216"/>
        <v>436800</v>
      </c>
      <c r="U1339" s="83">
        <f t="shared" si="218"/>
        <v>489216.00000000006</v>
      </c>
      <c r="V1339" s="9" t="s">
        <v>1341</v>
      </c>
      <c r="W1339" s="153" t="s">
        <v>1410</v>
      </c>
      <c r="X1339" s="244"/>
    </row>
    <row r="1340" spans="1:24" s="226" customFormat="1" ht="102">
      <c r="A1340" s="9" t="s">
        <v>7290</v>
      </c>
      <c r="B1340" s="3" t="s">
        <v>1332</v>
      </c>
      <c r="C1340" s="251" t="s">
        <v>3834</v>
      </c>
      <c r="D1340" s="188" t="s">
        <v>3835</v>
      </c>
      <c r="E1340" s="1" t="s">
        <v>3836</v>
      </c>
      <c r="F1340" s="244"/>
      <c r="G1340" s="162" t="s">
        <v>384</v>
      </c>
      <c r="H1340" s="242">
        <v>0</v>
      </c>
      <c r="I1340" s="34">
        <v>470000000</v>
      </c>
      <c r="J1340" s="21" t="s">
        <v>1330</v>
      </c>
      <c r="K1340" s="17" t="s">
        <v>1647</v>
      </c>
      <c r="L1340" s="236" t="s">
        <v>3465</v>
      </c>
      <c r="M1340" s="141" t="s">
        <v>383</v>
      </c>
      <c r="N1340" s="365" t="s">
        <v>6105</v>
      </c>
      <c r="O1340" s="3" t="s">
        <v>1382</v>
      </c>
      <c r="P1340" s="7" t="s">
        <v>1354</v>
      </c>
      <c r="Q1340" s="3" t="s">
        <v>1195</v>
      </c>
      <c r="R1340" s="11">
        <v>12</v>
      </c>
      <c r="S1340" s="184">
        <v>41282.400000000001</v>
      </c>
      <c r="T1340" s="243">
        <f t="shared" si="216"/>
        <v>495388.80000000005</v>
      </c>
      <c r="U1340" s="83">
        <f t="shared" si="218"/>
        <v>554835.45600000012</v>
      </c>
      <c r="V1340" s="9" t="s">
        <v>1341</v>
      </c>
      <c r="W1340" s="153" t="s">
        <v>1410</v>
      </c>
      <c r="X1340" s="244"/>
    </row>
    <row r="1341" spans="1:24" s="226" customFormat="1" ht="102">
      <c r="A1341" s="9" t="s">
        <v>7291</v>
      </c>
      <c r="B1341" s="3" t="s">
        <v>1332</v>
      </c>
      <c r="C1341" s="251" t="s">
        <v>3837</v>
      </c>
      <c r="D1341" s="188" t="s">
        <v>3838</v>
      </c>
      <c r="E1341" s="1" t="s">
        <v>3839</v>
      </c>
      <c r="F1341" s="244"/>
      <c r="G1341" s="162" t="s">
        <v>384</v>
      </c>
      <c r="H1341" s="242">
        <v>0</v>
      </c>
      <c r="I1341" s="34">
        <v>470000000</v>
      </c>
      <c r="J1341" s="21" t="s">
        <v>1330</v>
      </c>
      <c r="K1341" s="17" t="s">
        <v>1647</v>
      </c>
      <c r="L1341" s="236" t="s">
        <v>3465</v>
      </c>
      <c r="M1341" s="141" t="s">
        <v>383</v>
      </c>
      <c r="N1341" s="365" t="s">
        <v>6105</v>
      </c>
      <c r="O1341" s="3" t="s">
        <v>1382</v>
      </c>
      <c r="P1341" s="7" t="s">
        <v>1354</v>
      </c>
      <c r="Q1341" s="3" t="s">
        <v>1195</v>
      </c>
      <c r="R1341" s="11">
        <v>5</v>
      </c>
      <c r="S1341" s="184">
        <v>57744.959999999999</v>
      </c>
      <c r="T1341" s="299">
        <v>0</v>
      </c>
      <c r="U1341" s="83">
        <f t="shared" si="218"/>
        <v>0</v>
      </c>
      <c r="V1341" s="9" t="s">
        <v>1341</v>
      </c>
      <c r="W1341" s="153" t="s">
        <v>1410</v>
      </c>
      <c r="X1341" s="244" t="s">
        <v>9103</v>
      </c>
    </row>
    <row r="1342" spans="1:24" s="226" customFormat="1" ht="102">
      <c r="A1342" s="9" t="s">
        <v>7292</v>
      </c>
      <c r="B1342" s="3" t="s">
        <v>1332</v>
      </c>
      <c r="C1342" s="251" t="s">
        <v>3837</v>
      </c>
      <c r="D1342" s="397" t="s">
        <v>3840</v>
      </c>
      <c r="E1342" s="192" t="s">
        <v>3841</v>
      </c>
      <c r="F1342" s="244"/>
      <c r="G1342" s="162" t="s">
        <v>384</v>
      </c>
      <c r="H1342" s="242">
        <v>0</v>
      </c>
      <c r="I1342" s="34">
        <v>470000000</v>
      </c>
      <c r="J1342" s="21" t="s">
        <v>1330</v>
      </c>
      <c r="K1342" s="17" t="s">
        <v>1647</v>
      </c>
      <c r="L1342" s="236" t="s">
        <v>3465</v>
      </c>
      <c r="M1342" s="141" t="s">
        <v>383</v>
      </c>
      <c r="N1342" s="365" t="s">
        <v>6105</v>
      </c>
      <c r="O1342" s="3" t="s">
        <v>1382</v>
      </c>
      <c r="P1342" s="7" t="s">
        <v>1354</v>
      </c>
      <c r="Q1342" s="3" t="s">
        <v>1195</v>
      </c>
      <c r="R1342" s="11">
        <v>2</v>
      </c>
      <c r="S1342" s="184">
        <v>269004</v>
      </c>
      <c r="T1342" s="299">
        <v>0</v>
      </c>
      <c r="U1342" s="83">
        <f t="shared" si="218"/>
        <v>0</v>
      </c>
      <c r="V1342" s="9" t="s">
        <v>1341</v>
      </c>
      <c r="W1342" s="153" t="s">
        <v>1410</v>
      </c>
      <c r="X1342" s="244" t="s">
        <v>9103</v>
      </c>
    </row>
    <row r="1343" spans="1:24" s="226" customFormat="1" ht="102">
      <c r="A1343" s="9" t="s">
        <v>7293</v>
      </c>
      <c r="B1343" s="3" t="s">
        <v>1332</v>
      </c>
      <c r="C1343" s="193" t="s">
        <v>3842</v>
      </c>
      <c r="D1343" s="189" t="s">
        <v>3843</v>
      </c>
      <c r="E1343" s="1" t="s">
        <v>3844</v>
      </c>
      <c r="F1343" s="244"/>
      <c r="G1343" s="162" t="s">
        <v>384</v>
      </c>
      <c r="H1343" s="242">
        <v>0</v>
      </c>
      <c r="I1343" s="34">
        <v>470000000</v>
      </c>
      <c r="J1343" s="21" t="s">
        <v>1330</v>
      </c>
      <c r="K1343" s="17" t="s">
        <v>1647</v>
      </c>
      <c r="L1343" s="236" t="s">
        <v>3465</v>
      </c>
      <c r="M1343" s="141" t="s">
        <v>383</v>
      </c>
      <c r="N1343" s="365" t="s">
        <v>6105</v>
      </c>
      <c r="O1343" s="3" t="s">
        <v>1382</v>
      </c>
      <c r="P1343" s="7" t="s">
        <v>1354</v>
      </c>
      <c r="Q1343" s="3" t="s">
        <v>1195</v>
      </c>
      <c r="R1343" s="11">
        <v>2</v>
      </c>
      <c r="S1343" s="184">
        <v>86580</v>
      </c>
      <c r="T1343" s="243">
        <f t="shared" si="216"/>
        <v>173160</v>
      </c>
      <c r="U1343" s="83">
        <f t="shared" si="218"/>
        <v>193939.20000000001</v>
      </c>
      <c r="V1343" s="9" t="s">
        <v>1341</v>
      </c>
      <c r="W1343" s="153" t="s">
        <v>1410</v>
      </c>
      <c r="X1343" s="244"/>
    </row>
    <row r="1344" spans="1:24" s="226" customFormat="1" ht="102">
      <c r="A1344" s="9" t="s">
        <v>7294</v>
      </c>
      <c r="B1344" s="3" t="s">
        <v>1332</v>
      </c>
      <c r="C1344" s="193" t="s">
        <v>3831</v>
      </c>
      <c r="D1344" s="188" t="s">
        <v>3832</v>
      </c>
      <c r="E1344" s="1" t="s">
        <v>3845</v>
      </c>
      <c r="F1344" s="244"/>
      <c r="G1344" s="162" t="s">
        <v>384</v>
      </c>
      <c r="H1344" s="242">
        <v>0</v>
      </c>
      <c r="I1344" s="34">
        <v>470000000</v>
      </c>
      <c r="J1344" s="21" t="s">
        <v>1330</v>
      </c>
      <c r="K1344" s="17" t="s">
        <v>1647</v>
      </c>
      <c r="L1344" s="236" t="s">
        <v>3465</v>
      </c>
      <c r="M1344" s="141" t="s">
        <v>383</v>
      </c>
      <c r="N1344" s="365" t="s">
        <v>6105</v>
      </c>
      <c r="O1344" s="3" t="s">
        <v>1382</v>
      </c>
      <c r="P1344" s="7" t="s">
        <v>1354</v>
      </c>
      <c r="Q1344" s="3" t="s">
        <v>1195</v>
      </c>
      <c r="R1344" s="11">
        <v>10</v>
      </c>
      <c r="S1344" s="184">
        <v>41721.42</v>
      </c>
      <c r="T1344" s="299">
        <v>0</v>
      </c>
      <c r="U1344" s="303">
        <f t="shared" si="218"/>
        <v>0</v>
      </c>
      <c r="V1344" s="9" t="s">
        <v>1341</v>
      </c>
      <c r="W1344" s="153" t="s">
        <v>1410</v>
      </c>
      <c r="X1344" s="244" t="s">
        <v>9103</v>
      </c>
    </row>
    <row r="1345" spans="1:24" s="226" customFormat="1" ht="102">
      <c r="A1345" s="9" t="s">
        <v>7295</v>
      </c>
      <c r="B1345" s="3" t="s">
        <v>1332</v>
      </c>
      <c r="C1345" s="193" t="s">
        <v>3846</v>
      </c>
      <c r="D1345" s="188" t="s">
        <v>3847</v>
      </c>
      <c r="E1345" s="1" t="s">
        <v>3848</v>
      </c>
      <c r="F1345" s="244"/>
      <c r="G1345" s="162" t="s">
        <v>384</v>
      </c>
      <c r="H1345" s="242">
        <v>0</v>
      </c>
      <c r="I1345" s="34">
        <v>470000000</v>
      </c>
      <c r="J1345" s="21" t="s">
        <v>1330</v>
      </c>
      <c r="K1345" s="17" t="s">
        <v>1647</v>
      </c>
      <c r="L1345" s="236" t="s">
        <v>3465</v>
      </c>
      <c r="M1345" s="141" t="s">
        <v>383</v>
      </c>
      <c r="N1345" s="365" t="s">
        <v>6112</v>
      </c>
      <c r="O1345" s="3" t="s">
        <v>1382</v>
      </c>
      <c r="P1345" s="7" t="s">
        <v>1354</v>
      </c>
      <c r="Q1345" s="3" t="s">
        <v>1195</v>
      </c>
      <c r="R1345" s="11">
        <v>5</v>
      </c>
      <c r="S1345" s="184">
        <v>4182.4439999999995</v>
      </c>
      <c r="T1345" s="243">
        <f t="shared" si="216"/>
        <v>20912.219999999998</v>
      </c>
      <c r="U1345" s="83">
        <f t="shared" si="218"/>
        <v>23421.686399999999</v>
      </c>
      <c r="V1345" s="9" t="s">
        <v>1341</v>
      </c>
      <c r="W1345" s="153" t="s">
        <v>1410</v>
      </c>
      <c r="X1345" s="244"/>
    </row>
    <row r="1346" spans="1:24" s="226" customFormat="1" ht="102">
      <c r="A1346" s="9" t="s">
        <v>7296</v>
      </c>
      <c r="B1346" s="3" t="s">
        <v>1332</v>
      </c>
      <c r="C1346" s="193" t="s">
        <v>3849</v>
      </c>
      <c r="D1346" s="188" t="s">
        <v>3850</v>
      </c>
      <c r="E1346" s="1" t="s">
        <v>3851</v>
      </c>
      <c r="F1346" s="244"/>
      <c r="G1346" s="162" t="s">
        <v>384</v>
      </c>
      <c r="H1346" s="242">
        <v>0</v>
      </c>
      <c r="I1346" s="34">
        <v>470000000</v>
      </c>
      <c r="J1346" s="21" t="s">
        <v>1330</v>
      </c>
      <c r="K1346" s="17" t="s">
        <v>1647</v>
      </c>
      <c r="L1346" s="236" t="s">
        <v>3465</v>
      </c>
      <c r="M1346" s="141" t="s">
        <v>383</v>
      </c>
      <c r="N1346" s="365" t="s">
        <v>6112</v>
      </c>
      <c r="O1346" s="3" t="s">
        <v>1382</v>
      </c>
      <c r="P1346" s="7" t="s">
        <v>1349</v>
      </c>
      <c r="Q1346" s="3" t="s">
        <v>1348</v>
      </c>
      <c r="R1346" s="11">
        <v>5</v>
      </c>
      <c r="S1346" s="184">
        <v>1900.8</v>
      </c>
      <c r="T1346" s="243">
        <f t="shared" si="216"/>
        <v>9504</v>
      </c>
      <c r="U1346" s="83">
        <f t="shared" si="218"/>
        <v>10644.480000000001</v>
      </c>
      <c r="V1346" s="9" t="s">
        <v>1341</v>
      </c>
      <c r="W1346" s="153" t="s">
        <v>1410</v>
      </c>
      <c r="X1346" s="244"/>
    </row>
    <row r="1347" spans="1:24" s="226" customFormat="1" ht="102">
      <c r="A1347" s="9" t="s">
        <v>7297</v>
      </c>
      <c r="B1347" s="3" t="s">
        <v>1332</v>
      </c>
      <c r="C1347" s="193" t="s">
        <v>3852</v>
      </c>
      <c r="D1347" s="188" t="s">
        <v>3847</v>
      </c>
      <c r="E1347" s="252" t="s">
        <v>3853</v>
      </c>
      <c r="F1347" s="244"/>
      <c r="G1347" s="162" t="s">
        <v>384</v>
      </c>
      <c r="H1347" s="242">
        <v>0</v>
      </c>
      <c r="I1347" s="34">
        <v>470000000</v>
      </c>
      <c r="J1347" s="21" t="s">
        <v>1330</v>
      </c>
      <c r="K1347" s="17" t="s">
        <v>1647</v>
      </c>
      <c r="L1347" s="236" t="s">
        <v>3465</v>
      </c>
      <c r="M1347" s="141" t="s">
        <v>383</v>
      </c>
      <c r="N1347" s="365" t="s">
        <v>6112</v>
      </c>
      <c r="O1347" s="3" t="s">
        <v>1382</v>
      </c>
      <c r="P1347" s="7" t="s">
        <v>1354</v>
      </c>
      <c r="Q1347" s="3" t="s">
        <v>1195</v>
      </c>
      <c r="R1347" s="11">
        <v>3</v>
      </c>
      <c r="S1347" s="184">
        <v>101049.1</v>
      </c>
      <c r="T1347" s="243">
        <f t="shared" ref="T1347:T1410" si="219">R1347*S1347</f>
        <v>303147.30000000005</v>
      </c>
      <c r="U1347" s="83">
        <f t="shared" si="218"/>
        <v>339524.97600000008</v>
      </c>
      <c r="V1347" s="9" t="s">
        <v>1341</v>
      </c>
      <c r="W1347" s="153" t="s">
        <v>1410</v>
      </c>
      <c r="X1347" s="244"/>
    </row>
    <row r="1348" spans="1:24" s="226" customFormat="1" ht="102">
      <c r="A1348" s="9" t="s">
        <v>7298</v>
      </c>
      <c r="B1348" s="3" t="s">
        <v>1332</v>
      </c>
      <c r="C1348" s="251" t="s">
        <v>3854</v>
      </c>
      <c r="D1348" s="188" t="s">
        <v>3855</v>
      </c>
      <c r="E1348" s="1" t="s">
        <v>3856</v>
      </c>
      <c r="F1348" s="244"/>
      <c r="G1348" s="162" t="s">
        <v>384</v>
      </c>
      <c r="H1348" s="242">
        <v>0</v>
      </c>
      <c r="I1348" s="34">
        <v>470000000</v>
      </c>
      <c r="J1348" s="21" t="s">
        <v>1330</v>
      </c>
      <c r="K1348" s="17" t="s">
        <v>1647</v>
      </c>
      <c r="L1348" s="236" t="s">
        <v>3465</v>
      </c>
      <c r="M1348" s="141" t="s">
        <v>383</v>
      </c>
      <c r="N1348" s="365" t="s">
        <v>6112</v>
      </c>
      <c r="O1348" s="3" t="s">
        <v>1382</v>
      </c>
      <c r="P1348" s="7" t="s">
        <v>1354</v>
      </c>
      <c r="Q1348" s="3" t="s">
        <v>1195</v>
      </c>
      <c r="R1348" s="11">
        <v>5</v>
      </c>
      <c r="S1348" s="184">
        <v>18000</v>
      </c>
      <c r="T1348" s="243">
        <f t="shared" si="219"/>
        <v>90000</v>
      </c>
      <c r="U1348" s="83">
        <f t="shared" si="218"/>
        <v>100800.00000000001</v>
      </c>
      <c r="V1348" s="9" t="s">
        <v>1341</v>
      </c>
      <c r="W1348" s="153" t="s">
        <v>1410</v>
      </c>
      <c r="X1348" s="244"/>
    </row>
    <row r="1349" spans="1:24" s="226" customFormat="1" ht="102">
      <c r="A1349" s="9" t="s">
        <v>7299</v>
      </c>
      <c r="B1349" s="3" t="s">
        <v>1332</v>
      </c>
      <c r="C1349" s="251" t="s">
        <v>3857</v>
      </c>
      <c r="D1349" s="188" t="s">
        <v>3858</v>
      </c>
      <c r="E1349" s="1" t="s">
        <v>3859</v>
      </c>
      <c r="F1349" s="244"/>
      <c r="G1349" s="162" t="s">
        <v>384</v>
      </c>
      <c r="H1349" s="242">
        <v>0</v>
      </c>
      <c r="I1349" s="34">
        <v>470000000</v>
      </c>
      <c r="J1349" s="21" t="s">
        <v>1330</v>
      </c>
      <c r="K1349" s="17" t="s">
        <v>1647</v>
      </c>
      <c r="L1349" s="236" t="s">
        <v>3465</v>
      </c>
      <c r="M1349" s="141" t="s">
        <v>383</v>
      </c>
      <c r="N1349" s="365" t="s">
        <v>6112</v>
      </c>
      <c r="O1349" s="3" t="s">
        <v>1382</v>
      </c>
      <c r="P1349" s="7" t="s">
        <v>1354</v>
      </c>
      <c r="Q1349" s="3" t="s">
        <v>1195</v>
      </c>
      <c r="R1349" s="11">
        <v>10</v>
      </c>
      <c r="S1349" s="184">
        <v>706.33</v>
      </c>
      <c r="T1349" s="243">
        <f t="shared" si="219"/>
        <v>7063.3</v>
      </c>
      <c r="U1349" s="83">
        <f t="shared" si="218"/>
        <v>7910.8960000000006</v>
      </c>
      <c r="V1349" s="9" t="s">
        <v>1341</v>
      </c>
      <c r="W1349" s="153" t="s">
        <v>1410</v>
      </c>
      <c r="X1349" s="244"/>
    </row>
    <row r="1350" spans="1:24" s="226" customFormat="1" ht="102">
      <c r="A1350" s="9" t="s">
        <v>7300</v>
      </c>
      <c r="B1350" s="3" t="s">
        <v>1332</v>
      </c>
      <c r="C1350" s="251" t="s">
        <v>3860</v>
      </c>
      <c r="D1350" s="188" t="s">
        <v>3861</v>
      </c>
      <c r="E1350" s="1" t="s">
        <v>3862</v>
      </c>
      <c r="F1350" s="244"/>
      <c r="G1350" s="162" t="s">
        <v>384</v>
      </c>
      <c r="H1350" s="242">
        <v>0</v>
      </c>
      <c r="I1350" s="34">
        <v>470000000</v>
      </c>
      <c r="J1350" s="21" t="s">
        <v>1330</v>
      </c>
      <c r="K1350" s="17" t="s">
        <v>1647</v>
      </c>
      <c r="L1350" s="236" t="s">
        <v>3465</v>
      </c>
      <c r="M1350" s="141" t="s">
        <v>383</v>
      </c>
      <c r="N1350" s="365" t="s">
        <v>6112</v>
      </c>
      <c r="O1350" s="3" t="s">
        <v>1382</v>
      </c>
      <c r="P1350" s="7" t="s">
        <v>1354</v>
      </c>
      <c r="Q1350" s="3" t="s">
        <v>1195</v>
      </c>
      <c r="R1350" s="11">
        <v>30</v>
      </c>
      <c r="S1350" s="184">
        <v>443.69</v>
      </c>
      <c r="T1350" s="243">
        <f t="shared" si="219"/>
        <v>13310.7</v>
      </c>
      <c r="U1350" s="83">
        <f t="shared" si="218"/>
        <v>14907.984000000002</v>
      </c>
      <c r="V1350" s="9" t="s">
        <v>1341</v>
      </c>
      <c r="W1350" s="153" t="s">
        <v>1410</v>
      </c>
      <c r="X1350" s="244"/>
    </row>
    <row r="1351" spans="1:24" s="226" customFormat="1" ht="102">
      <c r="A1351" s="9" t="s">
        <v>7301</v>
      </c>
      <c r="B1351" s="3" t="s">
        <v>1332</v>
      </c>
      <c r="C1351" s="251" t="s">
        <v>3863</v>
      </c>
      <c r="D1351" s="188" t="s">
        <v>3864</v>
      </c>
      <c r="E1351" s="1" t="s">
        <v>3865</v>
      </c>
      <c r="F1351" s="244"/>
      <c r="G1351" s="162" t="s">
        <v>384</v>
      </c>
      <c r="H1351" s="242">
        <v>0</v>
      </c>
      <c r="I1351" s="34">
        <v>470000000</v>
      </c>
      <c r="J1351" s="21" t="s">
        <v>1330</v>
      </c>
      <c r="K1351" s="17" t="s">
        <v>1647</v>
      </c>
      <c r="L1351" s="236" t="s">
        <v>3465</v>
      </c>
      <c r="M1351" s="141" t="s">
        <v>383</v>
      </c>
      <c r="N1351" s="365" t="s">
        <v>6112</v>
      </c>
      <c r="O1351" s="3" t="s">
        <v>1382</v>
      </c>
      <c r="P1351" s="7" t="s">
        <v>1354</v>
      </c>
      <c r="Q1351" s="3" t="s">
        <v>1195</v>
      </c>
      <c r="R1351" s="11">
        <v>18</v>
      </c>
      <c r="S1351" s="184">
        <v>545.23919999999998</v>
      </c>
      <c r="T1351" s="243">
        <f t="shared" si="219"/>
        <v>9814.3055999999997</v>
      </c>
      <c r="U1351" s="83">
        <f t="shared" si="218"/>
        <v>10992.022272</v>
      </c>
      <c r="V1351" s="9" t="s">
        <v>1341</v>
      </c>
      <c r="W1351" s="153" t="s">
        <v>1410</v>
      </c>
      <c r="X1351" s="244"/>
    </row>
    <row r="1352" spans="1:24" s="226" customFormat="1" ht="102">
      <c r="A1352" s="9" t="s">
        <v>7302</v>
      </c>
      <c r="B1352" s="3" t="s">
        <v>1332</v>
      </c>
      <c r="C1352" s="251" t="s">
        <v>3866</v>
      </c>
      <c r="D1352" s="192" t="s">
        <v>3867</v>
      </c>
      <c r="E1352" s="1" t="s">
        <v>3868</v>
      </c>
      <c r="F1352" s="244"/>
      <c r="G1352" s="162" t="s">
        <v>384</v>
      </c>
      <c r="H1352" s="242">
        <v>0</v>
      </c>
      <c r="I1352" s="34">
        <v>470000000</v>
      </c>
      <c r="J1352" s="21" t="s">
        <v>1330</v>
      </c>
      <c r="K1352" s="17" t="s">
        <v>1647</v>
      </c>
      <c r="L1352" s="236" t="s">
        <v>3465</v>
      </c>
      <c r="M1352" s="141" t="s">
        <v>383</v>
      </c>
      <c r="N1352" s="365" t="s">
        <v>6112</v>
      </c>
      <c r="O1352" s="3" t="s">
        <v>1382</v>
      </c>
      <c r="P1352" s="7" t="s">
        <v>1354</v>
      </c>
      <c r="Q1352" s="3" t="s">
        <v>1195</v>
      </c>
      <c r="R1352" s="11">
        <v>18</v>
      </c>
      <c r="S1352" s="184">
        <v>545.23919999999998</v>
      </c>
      <c r="T1352" s="243">
        <f t="shared" si="219"/>
        <v>9814.3055999999997</v>
      </c>
      <c r="U1352" s="83">
        <f t="shared" si="218"/>
        <v>10992.022272</v>
      </c>
      <c r="V1352" s="9" t="s">
        <v>1341</v>
      </c>
      <c r="W1352" s="153" t="s">
        <v>1410</v>
      </c>
      <c r="X1352" s="244"/>
    </row>
    <row r="1353" spans="1:24" s="226" customFormat="1" ht="102">
      <c r="A1353" s="9" t="s">
        <v>7303</v>
      </c>
      <c r="B1353" s="3" t="s">
        <v>1332</v>
      </c>
      <c r="C1353" s="27" t="s">
        <v>3869</v>
      </c>
      <c r="D1353" s="188" t="s">
        <v>3870</v>
      </c>
      <c r="E1353" s="1" t="s">
        <v>3871</v>
      </c>
      <c r="F1353" s="244"/>
      <c r="G1353" s="162" t="s">
        <v>384</v>
      </c>
      <c r="H1353" s="242">
        <v>0</v>
      </c>
      <c r="I1353" s="34">
        <v>470000000</v>
      </c>
      <c r="J1353" s="21" t="s">
        <v>1330</v>
      </c>
      <c r="K1353" s="17" t="s">
        <v>1647</v>
      </c>
      <c r="L1353" s="236" t="s">
        <v>3465</v>
      </c>
      <c r="M1353" s="141" t="s">
        <v>383</v>
      </c>
      <c r="N1353" s="365" t="s">
        <v>6112</v>
      </c>
      <c r="O1353" s="3" t="s">
        <v>1382</v>
      </c>
      <c r="P1353" s="7" t="s">
        <v>1354</v>
      </c>
      <c r="Q1353" s="3" t="s">
        <v>1195</v>
      </c>
      <c r="R1353" s="11">
        <v>500</v>
      </c>
      <c r="S1353" s="184">
        <v>121.93</v>
      </c>
      <c r="T1353" s="243">
        <f t="shared" si="219"/>
        <v>60965</v>
      </c>
      <c r="U1353" s="83">
        <f t="shared" si="218"/>
        <v>68280.800000000003</v>
      </c>
      <c r="V1353" s="9" t="s">
        <v>1341</v>
      </c>
      <c r="W1353" s="153" t="s">
        <v>1410</v>
      </c>
      <c r="X1353" s="244"/>
    </row>
    <row r="1354" spans="1:24" s="226" customFormat="1" ht="102">
      <c r="A1354" s="9" t="s">
        <v>7304</v>
      </c>
      <c r="B1354" s="3" t="s">
        <v>1332</v>
      </c>
      <c r="C1354" s="253" t="s">
        <v>3872</v>
      </c>
      <c r="D1354" s="188" t="s">
        <v>3873</v>
      </c>
      <c r="E1354" s="1" t="s">
        <v>3874</v>
      </c>
      <c r="F1354" s="244"/>
      <c r="G1354" s="162" t="s">
        <v>384</v>
      </c>
      <c r="H1354" s="242">
        <v>0</v>
      </c>
      <c r="I1354" s="34">
        <v>470000000</v>
      </c>
      <c r="J1354" s="21" t="s">
        <v>1330</v>
      </c>
      <c r="K1354" s="17" t="s">
        <v>1647</v>
      </c>
      <c r="L1354" s="236" t="s">
        <v>3465</v>
      </c>
      <c r="M1354" s="141" t="s">
        <v>383</v>
      </c>
      <c r="N1354" s="365" t="s">
        <v>6112</v>
      </c>
      <c r="O1354" s="3" t="s">
        <v>1382</v>
      </c>
      <c r="P1354" s="7" t="s">
        <v>1354</v>
      </c>
      <c r="Q1354" s="3" t="s">
        <v>1195</v>
      </c>
      <c r="R1354" s="11">
        <v>200</v>
      </c>
      <c r="S1354" s="184">
        <v>1437.8496</v>
      </c>
      <c r="T1354" s="243">
        <f t="shared" si="219"/>
        <v>287569.91999999998</v>
      </c>
      <c r="U1354" s="83">
        <f t="shared" si="218"/>
        <v>322078.31040000002</v>
      </c>
      <c r="V1354" s="9" t="s">
        <v>1341</v>
      </c>
      <c r="W1354" s="153" t="s">
        <v>1410</v>
      </c>
      <c r="X1354" s="244"/>
    </row>
    <row r="1355" spans="1:24" s="226" customFormat="1" ht="102">
      <c r="A1355" s="9" t="s">
        <v>7305</v>
      </c>
      <c r="B1355" s="3" t="s">
        <v>1332</v>
      </c>
      <c r="C1355" s="251" t="s">
        <v>3875</v>
      </c>
      <c r="D1355" s="188" t="s">
        <v>3876</v>
      </c>
      <c r="E1355" s="1" t="s">
        <v>3877</v>
      </c>
      <c r="F1355" s="244"/>
      <c r="G1355" s="162" t="s">
        <v>384</v>
      </c>
      <c r="H1355" s="242">
        <v>0</v>
      </c>
      <c r="I1355" s="34">
        <v>470000000</v>
      </c>
      <c r="J1355" s="21" t="s">
        <v>1330</v>
      </c>
      <c r="K1355" s="17" t="s">
        <v>1647</v>
      </c>
      <c r="L1355" s="236" t="s">
        <v>3465</v>
      </c>
      <c r="M1355" s="141" t="s">
        <v>383</v>
      </c>
      <c r="N1355" s="365" t="s">
        <v>6112</v>
      </c>
      <c r="O1355" s="3" t="s">
        <v>1382</v>
      </c>
      <c r="P1355" s="7" t="s">
        <v>1354</v>
      </c>
      <c r="Q1355" s="3" t="s">
        <v>1195</v>
      </c>
      <c r="R1355" s="11">
        <v>10</v>
      </c>
      <c r="S1355" s="218">
        <v>884.4</v>
      </c>
      <c r="T1355" s="243">
        <f t="shared" si="219"/>
        <v>8844</v>
      </c>
      <c r="U1355" s="83">
        <f t="shared" si="218"/>
        <v>9905.2800000000007</v>
      </c>
      <c r="V1355" s="9" t="s">
        <v>1341</v>
      </c>
      <c r="W1355" s="153" t="s">
        <v>1410</v>
      </c>
      <c r="X1355" s="244"/>
    </row>
    <row r="1356" spans="1:24" s="226" customFormat="1" ht="102">
      <c r="A1356" s="9" t="s">
        <v>7306</v>
      </c>
      <c r="B1356" s="3" t="s">
        <v>1332</v>
      </c>
      <c r="C1356" s="251" t="s">
        <v>3878</v>
      </c>
      <c r="D1356" s="188" t="s">
        <v>3879</v>
      </c>
      <c r="E1356" s="1" t="s">
        <v>3880</v>
      </c>
      <c r="F1356" s="244"/>
      <c r="G1356" s="162" t="s">
        <v>384</v>
      </c>
      <c r="H1356" s="242">
        <v>0</v>
      </c>
      <c r="I1356" s="34">
        <v>470000000</v>
      </c>
      <c r="J1356" s="21" t="s">
        <v>1330</v>
      </c>
      <c r="K1356" s="17" t="s">
        <v>1647</v>
      </c>
      <c r="L1356" s="236" t="s">
        <v>3465</v>
      </c>
      <c r="M1356" s="141" t="s">
        <v>383</v>
      </c>
      <c r="N1356" s="365" t="s">
        <v>6112</v>
      </c>
      <c r="O1356" s="3" t="s">
        <v>1382</v>
      </c>
      <c r="P1356" s="7" t="s">
        <v>1354</v>
      </c>
      <c r="Q1356" s="3" t="s">
        <v>1195</v>
      </c>
      <c r="R1356" s="11">
        <v>20</v>
      </c>
      <c r="S1356" s="218">
        <v>1105.55</v>
      </c>
      <c r="T1356" s="243">
        <f t="shared" si="219"/>
        <v>22111</v>
      </c>
      <c r="U1356" s="83">
        <f t="shared" si="218"/>
        <v>24764.320000000003</v>
      </c>
      <c r="V1356" s="9" t="s">
        <v>1341</v>
      </c>
      <c r="W1356" s="153" t="s">
        <v>1410</v>
      </c>
      <c r="X1356" s="244"/>
    </row>
    <row r="1357" spans="1:24" s="226" customFormat="1" ht="102">
      <c r="A1357" s="9" t="s">
        <v>7307</v>
      </c>
      <c r="B1357" s="3" t="s">
        <v>1332</v>
      </c>
      <c r="C1357" s="251" t="s">
        <v>3881</v>
      </c>
      <c r="D1357" s="188" t="s">
        <v>3882</v>
      </c>
      <c r="E1357" s="1" t="s">
        <v>3883</v>
      </c>
      <c r="F1357" s="244"/>
      <c r="G1357" s="162" t="s">
        <v>384</v>
      </c>
      <c r="H1357" s="242">
        <v>0</v>
      </c>
      <c r="I1357" s="34">
        <v>470000000</v>
      </c>
      <c r="J1357" s="21" t="s">
        <v>1330</v>
      </c>
      <c r="K1357" s="17" t="s">
        <v>1647</v>
      </c>
      <c r="L1357" s="236" t="s">
        <v>3465</v>
      </c>
      <c r="M1357" s="141" t="s">
        <v>383</v>
      </c>
      <c r="N1357" s="365" t="s">
        <v>6112</v>
      </c>
      <c r="O1357" s="3" t="s">
        <v>1382</v>
      </c>
      <c r="P1357" s="7" t="s">
        <v>1354</v>
      </c>
      <c r="Q1357" s="3" t="s">
        <v>1195</v>
      </c>
      <c r="R1357" s="11">
        <v>30</v>
      </c>
      <c r="S1357" s="9">
        <v>3760.5839999999998</v>
      </c>
      <c r="T1357" s="243">
        <f t="shared" si="219"/>
        <v>112817.51999999999</v>
      </c>
      <c r="U1357" s="83">
        <f t="shared" si="218"/>
        <v>126355.62240000001</v>
      </c>
      <c r="V1357" s="9" t="s">
        <v>1341</v>
      </c>
      <c r="W1357" s="153" t="s">
        <v>1410</v>
      </c>
      <c r="X1357" s="244"/>
    </row>
    <row r="1358" spans="1:24" s="226" customFormat="1" ht="102">
      <c r="A1358" s="9" t="s">
        <v>7308</v>
      </c>
      <c r="B1358" s="3" t="s">
        <v>1332</v>
      </c>
      <c r="C1358" s="251" t="s">
        <v>3884</v>
      </c>
      <c r="D1358" s="188" t="s">
        <v>3885</v>
      </c>
      <c r="E1358" s="1" t="s">
        <v>3886</v>
      </c>
      <c r="F1358" s="244"/>
      <c r="G1358" s="162" t="s">
        <v>384</v>
      </c>
      <c r="H1358" s="242">
        <v>0</v>
      </c>
      <c r="I1358" s="34">
        <v>470000000</v>
      </c>
      <c r="J1358" s="21" t="s">
        <v>1330</v>
      </c>
      <c r="K1358" s="17" t="s">
        <v>1647</v>
      </c>
      <c r="L1358" s="236" t="s">
        <v>3465</v>
      </c>
      <c r="M1358" s="141" t="s">
        <v>383</v>
      </c>
      <c r="N1358" s="365" t="s">
        <v>6112</v>
      </c>
      <c r="O1358" s="3" t="s">
        <v>1382</v>
      </c>
      <c r="P1358" s="7" t="s">
        <v>1354</v>
      </c>
      <c r="Q1358" s="3" t="s">
        <v>1195</v>
      </c>
      <c r="R1358" s="11">
        <v>30</v>
      </c>
      <c r="S1358" s="9">
        <v>952.11599999999987</v>
      </c>
      <c r="T1358" s="243">
        <f t="shared" si="219"/>
        <v>28563.479999999996</v>
      </c>
      <c r="U1358" s="83">
        <f t="shared" si="218"/>
        <v>31991.097599999997</v>
      </c>
      <c r="V1358" s="9" t="s">
        <v>1341</v>
      </c>
      <c r="W1358" s="153" t="s">
        <v>1410</v>
      </c>
      <c r="X1358" s="244"/>
    </row>
    <row r="1359" spans="1:24" s="226" customFormat="1" ht="102">
      <c r="A1359" s="9" t="s">
        <v>7309</v>
      </c>
      <c r="B1359" s="3" t="s">
        <v>1332</v>
      </c>
      <c r="C1359" s="193" t="s">
        <v>3887</v>
      </c>
      <c r="D1359" s="188" t="s">
        <v>3888</v>
      </c>
      <c r="E1359" s="1" t="s">
        <v>3889</v>
      </c>
      <c r="F1359" s="244"/>
      <c r="G1359" s="162" t="s">
        <v>384</v>
      </c>
      <c r="H1359" s="242">
        <v>0</v>
      </c>
      <c r="I1359" s="34">
        <v>470000000</v>
      </c>
      <c r="J1359" s="21" t="s">
        <v>1330</v>
      </c>
      <c r="K1359" s="17" t="s">
        <v>1647</v>
      </c>
      <c r="L1359" s="236" t="s">
        <v>3465</v>
      </c>
      <c r="M1359" s="141" t="s">
        <v>383</v>
      </c>
      <c r="N1359" s="365" t="s">
        <v>6112</v>
      </c>
      <c r="O1359" s="3" t="s">
        <v>1382</v>
      </c>
      <c r="P1359" s="7" t="s">
        <v>1354</v>
      </c>
      <c r="Q1359" s="3" t="s">
        <v>1195</v>
      </c>
      <c r="R1359" s="11">
        <v>10</v>
      </c>
      <c r="S1359" s="9">
        <v>6000</v>
      </c>
      <c r="T1359" s="243">
        <f t="shared" si="219"/>
        <v>60000</v>
      </c>
      <c r="U1359" s="83">
        <f t="shared" si="218"/>
        <v>67200</v>
      </c>
      <c r="V1359" s="9" t="s">
        <v>1341</v>
      </c>
      <c r="W1359" s="153" t="s">
        <v>1410</v>
      </c>
      <c r="X1359" s="244"/>
    </row>
    <row r="1360" spans="1:24" s="226" customFormat="1" ht="102">
      <c r="A1360" s="9" t="s">
        <v>7310</v>
      </c>
      <c r="B1360" s="3" t="s">
        <v>1332</v>
      </c>
      <c r="C1360" s="193" t="s">
        <v>3890</v>
      </c>
      <c r="D1360" s="185" t="s">
        <v>3891</v>
      </c>
      <c r="E1360" s="1" t="s">
        <v>3892</v>
      </c>
      <c r="F1360" s="244"/>
      <c r="G1360" s="162" t="s">
        <v>384</v>
      </c>
      <c r="H1360" s="242">
        <v>0</v>
      </c>
      <c r="I1360" s="34">
        <v>470000000</v>
      </c>
      <c r="J1360" s="21" t="s">
        <v>1330</v>
      </c>
      <c r="K1360" s="17" t="s">
        <v>1647</v>
      </c>
      <c r="L1360" s="236" t="s">
        <v>3465</v>
      </c>
      <c r="M1360" s="141" t="s">
        <v>383</v>
      </c>
      <c r="N1360" s="365" t="s">
        <v>6112</v>
      </c>
      <c r="O1360" s="3" t="s">
        <v>1382</v>
      </c>
      <c r="P1360" s="7" t="s">
        <v>1354</v>
      </c>
      <c r="Q1360" s="3" t="s">
        <v>1195</v>
      </c>
      <c r="R1360" s="11">
        <v>50</v>
      </c>
      <c r="S1360" s="9">
        <v>240</v>
      </c>
      <c r="T1360" s="243">
        <f t="shared" si="219"/>
        <v>12000</v>
      </c>
      <c r="U1360" s="83">
        <f t="shared" si="218"/>
        <v>13440.000000000002</v>
      </c>
      <c r="V1360" s="9" t="s">
        <v>1341</v>
      </c>
      <c r="W1360" s="153" t="s">
        <v>1410</v>
      </c>
      <c r="X1360" s="244"/>
    </row>
    <row r="1361" spans="1:24" s="226" customFormat="1" ht="102">
      <c r="A1361" s="9" t="s">
        <v>7311</v>
      </c>
      <c r="B1361" s="3" t="s">
        <v>1332</v>
      </c>
      <c r="C1361" s="193" t="s">
        <v>3890</v>
      </c>
      <c r="D1361" s="185" t="s">
        <v>3891</v>
      </c>
      <c r="E1361" s="1" t="s">
        <v>3893</v>
      </c>
      <c r="F1361" s="244"/>
      <c r="G1361" s="162" t="s">
        <v>384</v>
      </c>
      <c r="H1361" s="242">
        <v>0</v>
      </c>
      <c r="I1361" s="34">
        <v>470000000</v>
      </c>
      <c r="J1361" s="21" t="s">
        <v>1330</v>
      </c>
      <c r="K1361" s="17" t="s">
        <v>1647</v>
      </c>
      <c r="L1361" s="236" t="s">
        <v>3465</v>
      </c>
      <c r="M1361" s="141" t="s">
        <v>383</v>
      </c>
      <c r="N1361" s="365" t="s">
        <v>6112</v>
      </c>
      <c r="O1361" s="3" t="s">
        <v>1382</v>
      </c>
      <c r="P1361" s="7" t="s">
        <v>1354</v>
      </c>
      <c r="Q1361" s="3" t="s">
        <v>1195</v>
      </c>
      <c r="R1361" s="11">
        <v>40</v>
      </c>
      <c r="S1361" s="9">
        <v>240</v>
      </c>
      <c r="T1361" s="243">
        <f t="shared" si="219"/>
        <v>9600</v>
      </c>
      <c r="U1361" s="83">
        <f t="shared" si="218"/>
        <v>10752.000000000002</v>
      </c>
      <c r="V1361" s="9" t="s">
        <v>1341</v>
      </c>
      <c r="W1361" s="153" t="s">
        <v>1410</v>
      </c>
      <c r="X1361" s="244"/>
    </row>
    <row r="1362" spans="1:24" s="226" customFormat="1" ht="102">
      <c r="A1362" s="9" t="s">
        <v>7312</v>
      </c>
      <c r="B1362" s="3" t="s">
        <v>1332</v>
      </c>
      <c r="C1362" s="193" t="s">
        <v>3894</v>
      </c>
      <c r="D1362" s="185" t="s">
        <v>3895</v>
      </c>
      <c r="E1362" s="1" t="s">
        <v>3896</v>
      </c>
      <c r="F1362" s="244"/>
      <c r="G1362" s="162" t="s">
        <v>384</v>
      </c>
      <c r="H1362" s="242">
        <v>0</v>
      </c>
      <c r="I1362" s="34">
        <v>470000000</v>
      </c>
      <c r="J1362" s="21" t="s">
        <v>1330</v>
      </c>
      <c r="K1362" s="17" t="s">
        <v>1647</v>
      </c>
      <c r="L1362" s="236" t="s">
        <v>3465</v>
      </c>
      <c r="M1362" s="141" t="s">
        <v>383</v>
      </c>
      <c r="N1362" s="365" t="s">
        <v>6112</v>
      </c>
      <c r="O1362" s="3" t="s">
        <v>1382</v>
      </c>
      <c r="P1362" s="7" t="s">
        <v>1354</v>
      </c>
      <c r="Q1362" s="3" t="s">
        <v>1195</v>
      </c>
      <c r="R1362" s="11">
        <v>10</v>
      </c>
      <c r="S1362" s="9">
        <v>13608</v>
      </c>
      <c r="T1362" s="243">
        <f t="shared" si="219"/>
        <v>136080</v>
      </c>
      <c r="U1362" s="83">
        <f t="shared" si="218"/>
        <v>152409.60000000001</v>
      </c>
      <c r="V1362" s="9" t="s">
        <v>1341</v>
      </c>
      <c r="W1362" s="153" t="s">
        <v>1410</v>
      </c>
      <c r="X1362" s="244"/>
    </row>
    <row r="1363" spans="1:24" s="226" customFormat="1" ht="102">
      <c r="A1363" s="9" t="s">
        <v>7313</v>
      </c>
      <c r="B1363" s="3" t="s">
        <v>1332</v>
      </c>
      <c r="C1363" s="39" t="s">
        <v>10396</v>
      </c>
      <c r="D1363" s="186" t="s">
        <v>3897</v>
      </c>
      <c r="E1363" s="186" t="s">
        <v>3898</v>
      </c>
      <c r="F1363" s="244"/>
      <c r="G1363" s="162" t="s">
        <v>384</v>
      </c>
      <c r="H1363" s="242">
        <v>0</v>
      </c>
      <c r="I1363" s="34">
        <v>470000000</v>
      </c>
      <c r="J1363" s="21" t="s">
        <v>1330</v>
      </c>
      <c r="K1363" s="17" t="s">
        <v>1647</v>
      </c>
      <c r="L1363" s="236" t="s">
        <v>3465</v>
      </c>
      <c r="M1363" s="141" t="s">
        <v>383</v>
      </c>
      <c r="N1363" s="365" t="s">
        <v>6112</v>
      </c>
      <c r="O1363" s="3" t="s">
        <v>1382</v>
      </c>
      <c r="P1363" s="7" t="s">
        <v>1355</v>
      </c>
      <c r="Q1363" s="30" t="s">
        <v>1196</v>
      </c>
      <c r="R1363" s="11">
        <v>100</v>
      </c>
      <c r="S1363" s="184">
        <v>3775.67</v>
      </c>
      <c r="T1363" s="243">
        <f t="shared" si="219"/>
        <v>377567</v>
      </c>
      <c r="U1363" s="83">
        <f t="shared" si="218"/>
        <v>422875.04000000004</v>
      </c>
      <c r="V1363" s="9" t="s">
        <v>1341</v>
      </c>
      <c r="W1363" s="153" t="s">
        <v>1410</v>
      </c>
      <c r="X1363" s="244"/>
    </row>
    <row r="1364" spans="1:24" s="226" customFormat="1" ht="102">
      <c r="A1364" s="9" t="s">
        <v>7314</v>
      </c>
      <c r="B1364" s="3" t="s">
        <v>1332</v>
      </c>
      <c r="C1364" s="251" t="s">
        <v>3899</v>
      </c>
      <c r="D1364" s="251" t="s">
        <v>3900</v>
      </c>
      <c r="E1364" s="188" t="s">
        <v>3901</v>
      </c>
      <c r="F1364" s="244"/>
      <c r="G1364" s="162" t="s">
        <v>384</v>
      </c>
      <c r="H1364" s="242">
        <v>0</v>
      </c>
      <c r="I1364" s="34">
        <v>470000000</v>
      </c>
      <c r="J1364" s="21" t="s">
        <v>1330</v>
      </c>
      <c r="K1364" s="17" t="s">
        <v>1647</v>
      </c>
      <c r="L1364" s="236" t="s">
        <v>3465</v>
      </c>
      <c r="M1364" s="141" t="s">
        <v>383</v>
      </c>
      <c r="N1364" s="365" t="s">
        <v>6112</v>
      </c>
      <c r="O1364" s="3" t="s">
        <v>1382</v>
      </c>
      <c r="P1364" s="7" t="s">
        <v>1349</v>
      </c>
      <c r="Q1364" s="3" t="s">
        <v>1348</v>
      </c>
      <c r="R1364" s="9">
        <v>5</v>
      </c>
      <c r="S1364" s="9">
        <v>6344.2319999999991</v>
      </c>
      <c r="T1364" s="243">
        <f t="shared" si="219"/>
        <v>31721.159999999996</v>
      </c>
      <c r="U1364" s="83">
        <f t="shared" si="218"/>
        <v>35527.699200000003</v>
      </c>
      <c r="V1364" s="9" t="s">
        <v>1341</v>
      </c>
      <c r="W1364" s="153" t="s">
        <v>1410</v>
      </c>
      <c r="X1364" s="244"/>
    </row>
    <row r="1365" spans="1:24" s="226" customFormat="1" ht="102">
      <c r="A1365" s="9" t="s">
        <v>7315</v>
      </c>
      <c r="B1365" s="3" t="s">
        <v>1332</v>
      </c>
      <c r="C1365" s="251" t="s">
        <v>3899</v>
      </c>
      <c r="D1365" s="251" t="s">
        <v>3900</v>
      </c>
      <c r="E1365" s="188" t="s">
        <v>3902</v>
      </c>
      <c r="F1365" s="244"/>
      <c r="G1365" s="162" t="s">
        <v>384</v>
      </c>
      <c r="H1365" s="242">
        <v>0</v>
      </c>
      <c r="I1365" s="34">
        <v>470000000</v>
      </c>
      <c r="J1365" s="21" t="s">
        <v>1330</v>
      </c>
      <c r="K1365" s="17" t="s">
        <v>1647</v>
      </c>
      <c r="L1365" s="236" t="s">
        <v>3465</v>
      </c>
      <c r="M1365" s="141" t="s">
        <v>383</v>
      </c>
      <c r="N1365" s="365" t="s">
        <v>6112</v>
      </c>
      <c r="O1365" s="3" t="s">
        <v>1382</v>
      </c>
      <c r="P1365" s="7" t="s">
        <v>1354</v>
      </c>
      <c r="Q1365" s="3" t="s">
        <v>1195</v>
      </c>
      <c r="R1365" s="9">
        <v>5</v>
      </c>
      <c r="S1365" s="9">
        <v>4158.66</v>
      </c>
      <c r="T1365" s="243">
        <f t="shared" si="219"/>
        <v>20793.3</v>
      </c>
      <c r="U1365" s="83">
        <f t="shared" si="218"/>
        <v>23288.496000000003</v>
      </c>
      <c r="V1365" s="9" t="s">
        <v>1341</v>
      </c>
      <c r="W1365" s="153" t="s">
        <v>1410</v>
      </c>
      <c r="X1365" s="244"/>
    </row>
    <row r="1366" spans="1:24" s="226" customFormat="1" ht="102">
      <c r="A1366" s="9" t="s">
        <v>7316</v>
      </c>
      <c r="B1366" s="3" t="s">
        <v>1332</v>
      </c>
      <c r="C1366" s="251" t="s">
        <v>3899</v>
      </c>
      <c r="D1366" s="251" t="s">
        <v>3900</v>
      </c>
      <c r="E1366" s="188" t="s">
        <v>3903</v>
      </c>
      <c r="F1366" s="244"/>
      <c r="G1366" s="162" t="s">
        <v>384</v>
      </c>
      <c r="H1366" s="242">
        <v>0</v>
      </c>
      <c r="I1366" s="34">
        <v>470000000</v>
      </c>
      <c r="J1366" s="21" t="s">
        <v>1330</v>
      </c>
      <c r="K1366" s="17" t="s">
        <v>1647</v>
      </c>
      <c r="L1366" s="236" t="s">
        <v>3465</v>
      </c>
      <c r="M1366" s="141" t="s">
        <v>383</v>
      </c>
      <c r="N1366" s="365" t="s">
        <v>6112</v>
      </c>
      <c r="O1366" s="3" t="s">
        <v>1382</v>
      </c>
      <c r="P1366" s="7" t="s">
        <v>1354</v>
      </c>
      <c r="Q1366" s="3" t="s">
        <v>1195</v>
      </c>
      <c r="R1366" s="9">
        <v>5</v>
      </c>
      <c r="S1366" s="9">
        <v>1800</v>
      </c>
      <c r="T1366" s="243">
        <f t="shared" si="219"/>
        <v>9000</v>
      </c>
      <c r="U1366" s="83">
        <f t="shared" si="218"/>
        <v>10080.000000000002</v>
      </c>
      <c r="V1366" s="9" t="s">
        <v>1341</v>
      </c>
      <c r="W1366" s="153" t="s">
        <v>1410</v>
      </c>
      <c r="X1366" s="244"/>
    </row>
    <row r="1367" spans="1:24" s="226" customFormat="1" ht="102">
      <c r="A1367" s="9" t="s">
        <v>7317</v>
      </c>
      <c r="B1367" s="3" t="s">
        <v>1332</v>
      </c>
      <c r="C1367" s="251" t="s">
        <v>3899</v>
      </c>
      <c r="D1367" s="251" t="s">
        <v>3900</v>
      </c>
      <c r="E1367" s="188" t="s">
        <v>3904</v>
      </c>
      <c r="F1367" s="244"/>
      <c r="G1367" s="162" t="s">
        <v>384</v>
      </c>
      <c r="H1367" s="242">
        <v>0</v>
      </c>
      <c r="I1367" s="34">
        <v>470000000</v>
      </c>
      <c r="J1367" s="21" t="s">
        <v>1330</v>
      </c>
      <c r="K1367" s="17" t="s">
        <v>1647</v>
      </c>
      <c r="L1367" s="236" t="s">
        <v>3465</v>
      </c>
      <c r="M1367" s="141" t="s">
        <v>383</v>
      </c>
      <c r="N1367" s="365" t="s">
        <v>6112</v>
      </c>
      <c r="O1367" s="3" t="s">
        <v>1382</v>
      </c>
      <c r="P1367" s="7" t="s">
        <v>1354</v>
      </c>
      <c r="Q1367" s="3" t="s">
        <v>1195</v>
      </c>
      <c r="R1367" s="9">
        <v>5</v>
      </c>
      <c r="S1367" s="9">
        <v>3164.4</v>
      </c>
      <c r="T1367" s="243">
        <f t="shared" si="219"/>
        <v>15822</v>
      </c>
      <c r="U1367" s="83">
        <f t="shared" si="218"/>
        <v>17720.640000000003</v>
      </c>
      <c r="V1367" s="9" t="s">
        <v>1341</v>
      </c>
      <c r="W1367" s="153" t="s">
        <v>1410</v>
      </c>
      <c r="X1367" s="244"/>
    </row>
    <row r="1368" spans="1:24" s="226" customFormat="1" ht="102">
      <c r="A1368" s="9" t="s">
        <v>7318</v>
      </c>
      <c r="B1368" s="3" t="s">
        <v>1332</v>
      </c>
      <c r="C1368" s="2" t="s">
        <v>3905</v>
      </c>
      <c r="D1368" s="189" t="s">
        <v>3906</v>
      </c>
      <c r="E1368" s="1" t="s">
        <v>3907</v>
      </c>
      <c r="F1368" s="244"/>
      <c r="G1368" s="162" t="s">
        <v>384</v>
      </c>
      <c r="H1368" s="242">
        <v>0</v>
      </c>
      <c r="I1368" s="34">
        <v>470000000</v>
      </c>
      <c r="J1368" s="21" t="s">
        <v>1330</v>
      </c>
      <c r="K1368" s="17" t="s">
        <v>1647</v>
      </c>
      <c r="L1368" s="236" t="s">
        <v>3465</v>
      </c>
      <c r="M1368" s="141" t="s">
        <v>383</v>
      </c>
      <c r="N1368" s="365" t="s">
        <v>6112</v>
      </c>
      <c r="O1368" s="3" t="s">
        <v>1382</v>
      </c>
      <c r="P1368" s="7" t="s">
        <v>1354</v>
      </c>
      <c r="Q1368" s="3" t="s">
        <v>1195</v>
      </c>
      <c r="R1368" s="11">
        <v>400</v>
      </c>
      <c r="S1368" s="9">
        <v>475.89599999999996</v>
      </c>
      <c r="T1368" s="243">
        <f t="shared" si="219"/>
        <v>190358.39999999999</v>
      </c>
      <c r="U1368" s="83">
        <f t="shared" si="218"/>
        <v>213201.40800000002</v>
      </c>
      <c r="V1368" s="9" t="s">
        <v>1341</v>
      </c>
      <c r="W1368" s="153" t="s">
        <v>1410</v>
      </c>
      <c r="X1368" s="244"/>
    </row>
    <row r="1369" spans="1:24" s="226" customFormat="1" ht="102">
      <c r="A1369" s="9" t="s">
        <v>7319</v>
      </c>
      <c r="B1369" s="3" t="s">
        <v>1332</v>
      </c>
      <c r="C1369" s="2" t="s">
        <v>3905</v>
      </c>
      <c r="D1369" s="189" t="s">
        <v>3906</v>
      </c>
      <c r="E1369" s="1" t="s">
        <v>3908</v>
      </c>
      <c r="F1369" s="244"/>
      <c r="G1369" s="162" t="s">
        <v>384</v>
      </c>
      <c r="H1369" s="242">
        <v>0</v>
      </c>
      <c r="I1369" s="34">
        <v>470000000</v>
      </c>
      <c r="J1369" s="21" t="s">
        <v>1330</v>
      </c>
      <c r="K1369" s="17" t="s">
        <v>1647</v>
      </c>
      <c r="L1369" s="236" t="s">
        <v>3465</v>
      </c>
      <c r="M1369" s="141" t="s">
        <v>383</v>
      </c>
      <c r="N1369" s="365" t="s">
        <v>6112</v>
      </c>
      <c r="O1369" s="3" t="s">
        <v>1382</v>
      </c>
      <c r="P1369" s="7" t="s">
        <v>1354</v>
      </c>
      <c r="Q1369" s="3" t="s">
        <v>1195</v>
      </c>
      <c r="R1369" s="11">
        <v>600</v>
      </c>
      <c r="S1369" s="9">
        <v>600</v>
      </c>
      <c r="T1369" s="243">
        <f t="shared" si="219"/>
        <v>360000</v>
      </c>
      <c r="U1369" s="83">
        <f t="shared" si="218"/>
        <v>403200.00000000006</v>
      </c>
      <c r="V1369" s="9" t="s">
        <v>1341</v>
      </c>
      <c r="W1369" s="153" t="s">
        <v>1410</v>
      </c>
      <c r="X1369" s="244"/>
    </row>
    <row r="1370" spans="1:24" s="226" customFormat="1" ht="102">
      <c r="A1370" s="9" t="s">
        <v>7320</v>
      </c>
      <c r="B1370" s="3" t="s">
        <v>1332</v>
      </c>
      <c r="C1370" s="2" t="s">
        <v>3905</v>
      </c>
      <c r="D1370" s="188" t="s">
        <v>3906</v>
      </c>
      <c r="E1370" s="1" t="s">
        <v>3909</v>
      </c>
      <c r="F1370" s="244"/>
      <c r="G1370" s="162" t="s">
        <v>384</v>
      </c>
      <c r="H1370" s="242">
        <v>0</v>
      </c>
      <c r="I1370" s="34">
        <v>470000000</v>
      </c>
      <c r="J1370" s="21" t="s">
        <v>1330</v>
      </c>
      <c r="K1370" s="17" t="s">
        <v>1647</v>
      </c>
      <c r="L1370" s="236" t="s">
        <v>3465</v>
      </c>
      <c r="M1370" s="141" t="s">
        <v>383</v>
      </c>
      <c r="N1370" s="365" t="s">
        <v>6112</v>
      </c>
      <c r="O1370" s="3" t="s">
        <v>1382</v>
      </c>
      <c r="P1370" s="7" t="s">
        <v>1354</v>
      </c>
      <c r="Q1370" s="3" t="s">
        <v>1195</v>
      </c>
      <c r="R1370" s="11">
        <v>600</v>
      </c>
      <c r="S1370" s="9">
        <v>1165.6199999999999</v>
      </c>
      <c r="T1370" s="243">
        <f t="shared" si="219"/>
        <v>699371.99999999988</v>
      </c>
      <c r="U1370" s="83">
        <f t="shared" si="218"/>
        <v>783296.6399999999</v>
      </c>
      <c r="V1370" s="9" t="s">
        <v>1341</v>
      </c>
      <c r="W1370" s="153" t="s">
        <v>1410</v>
      </c>
      <c r="X1370" s="244"/>
    </row>
    <row r="1371" spans="1:24" s="226" customFormat="1" ht="102">
      <c r="A1371" s="9" t="s">
        <v>7321</v>
      </c>
      <c r="B1371" s="3" t="s">
        <v>1332</v>
      </c>
      <c r="C1371" s="2" t="s">
        <v>3905</v>
      </c>
      <c r="D1371" s="188" t="s">
        <v>3906</v>
      </c>
      <c r="E1371" s="1" t="s">
        <v>3910</v>
      </c>
      <c r="F1371" s="244"/>
      <c r="G1371" s="162" t="s">
        <v>384</v>
      </c>
      <c r="H1371" s="242">
        <v>0</v>
      </c>
      <c r="I1371" s="34">
        <v>470000000</v>
      </c>
      <c r="J1371" s="21" t="s">
        <v>1330</v>
      </c>
      <c r="K1371" s="17" t="s">
        <v>1647</v>
      </c>
      <c r="L1371" s="236" t="s">
        <v>3465</v>
      </c>
      <c r="M1371" s="141" t="s">
        <v>383</v>
      </c>
      <c r="N1371" s="365" t="s">
        <v>6112</v>
      </c>
      <c r="O1371" s="3" t="s">
        <v>1382</v>
      </c>
      <c r="P1371" s="7" t="s">
        <v>1354</v>
      </c>
      <c r="Q1371" s="3" t="s">
        <v>1195</v>
      </c>
      <c r="R1371" s="11">
        <v>20</v>
      </c>
      <c r="S1371" s="9">
        <v>1861.3199999999997</v>
      </c>
      <c r="T1371" s="243">
        <f t="shared" si="219"/>
        <v>37226.399999999994</v>
      </c>
      <c r="U1371" s="83">
        <f t="shared" si="218"/>
        <v>41693.567999999999</v>
      </c>
      <c r="V1371" s="9" t="s">
        <v>1341</v>
      </c>
      <c r="W1371" s="153" t="s">
        <v>1410</v>
      </c>
      <c r="X1371" s="244"/>
    </row>
    <row r="1372" spans="1:24" s="226" customFormat="1" ht="102">
      <c r="A1372" s="9" t="s">
        <v>7322</v>
      </c>
      <c r="B1372" s="3" t="s">
        <v>1332</v>
      </c>
      <c r="C1372" s="2" t="s">
        <v>3905</v>
      </c>
      <c r="D1372" s="188" t="s">
        <v>3906</v>
      </c>
      <c r="E1372" s="1" t="s">
        <v>3911</v>
      </c>
      <c r="F1372" s="244"/>
      <c r="G1372" s="162" t="s">
        <v>384</v>
      </c>
      <c r="H1372" s="242">
        <v>0</v>
      </c>
      <c r="I1372" s="34">
        <v>470000000</v>
      </c>
      <c r="J1372" s="21" t="s">
        <v>1330</v>
      </c>
      <c r="K1372" s="17" t="s">
        <v>1647</v>
      </c>
      <c r="L1372" s="236" t="s">
        <v>3465</v>
      </c>
      <c r="M1372" s="141" t="s">
        <v>383</v>
      </c>
      <c r="N1372" s="365" t="s">
        <v>6112</v>
      </c>
      <c r="O1372" s="3" t="s">
        <v>1382</v>
      </c>
      <c r="P1372" s="7" t="s">
        <v>1354</v>
      </c>
      <c r="Q1372" s="3" t="s">
        <v>1195</v>
      </c>
      <c r="R1372" s="11">
        <v>10</v>
      </c>
      <c r="S1372" s="9">
        <v>6056.6639999999998</v>
      </c>
      <c r="T1372" s="243">
        <f t="shared" si="219"/>
        <v>60566.64</v>
      </c>
      <c r="U1372" s="83">
        <f t="shared" si="218"/>
        <v>67834.636800000007</v>
      </c>
      <c r="V1372" s="9" t="s">
        <v>1341</v>
      </c>
      <c r="W1372" s="153" t="s">
        <v>1410</v>
      </c>
      <c r="X1372" s="244"/>
    </row>
    <row r="1373" spans="1:24" s="226" customFormat="1" ht="102">
      <c r="A1373" s="9" t="s">
        <v>7323</v>
      </c>
      <c r="B1373" s="3" t="s">
        <v>1332</v>
      </c>
      <c r="C1373" s="2" t="s">
        <v>3905</v>
      </c>
      <c r="D1373" s="189" t="s">
        <v>3906</v>
      </c>
      <c r="E1373" s="1" t="s">
        <v>3912</v>
      </c>
      <c r="F1373" s="244"/>
      <c r="G1373" s="162" t="s">
        <v>384</v>
      </c>
      <c r="H1373" s="242">
        <v>0</v>
      </c>
      <c r="I1373" s="34">
        <v>470000000</v>
      </c>
      <c r="J1373" s="21" t="s">
        <v>1330</v>
      </c>
      <c r="K1373" s="17" t="s">
        <v>1647</v>
      </c>
      <c r="L1373" s="236" t="s">
        <v>3465</v>
      </c>
      <c r="M1373" s="141" t="s">
        <v>383</v>
      </c>
      <c r="N1373" s="365" t="s">
        <v>6112</v>
      </c>
      <c r="O1373" s="3" t="s">
        <v>1382</v>
      </c>
      <c r="P1373" s="7" t="s">
        <v>1354</v>
      </c>
      <c r="Q1373" s="3" t="s">
        <v>1195</v>
      </c>
      <c r="R1373" s="11">
        <v>10</v>
      </c>
      <c r="S1373" s="9">
        <v>7800</v>
      </c>
      <c r="T1373" s="243">
        <f t="shared" si="219"/>
        <v>78000</v>
      </c>
      <c r="U1373" s="83">
        <f t="shared" si="218"/>
        <v>87360.000000000015</v>
      </c>
      <c r="V1373" s="9" t="s">
        <v>1341</v>
      </c>
      <c r="W1373" s="153" t="s">
        <v>1410</v>
      </c>
      <c r="X1373" s="244"/>
    </row>
    <row r="1374" spans="1:24" s="226" customFormat="1" ht="102">
      <c r="A1374" s="9" t="s">
        <v>7324</v>
      </c>
      <c r="B1374" s="3" t="s">
        <v>1332</v>
      </c>
      <c r="C1374" s="2" t="s">
        <v>3905</v>
      </c>
      <c r="D1374" s="189" t="s">
        <v>3906</v>
      </c>
      <c r="E1374" s="1" t="s">
        <v>3913</v>
      </c>
      <c r="F1374" s="244"/>
      <c r="G1374" s="162" t="s">
        <v>384</v>
      </c>
      <c r="H1374" s="242">
        <v>0</v>
      </c>
      <c r="I1374" s="34">
        <v>470000000</v>
      </c>
      <c r="J1374" s="21" t="s">
        <v>1330</v>
      </c>
      <c r="K1374" s="17" t="s">
        <v>1647</v>
      </c>
      <c r="L1374" s="236" t="s">
        <v>3465</v>
      </c>
      <c r="M1374" s="141" t="s">
        <v>383</v>
      </c>
      <c r="N1374" s="365" t="s">
        <v>6112</v>
      </c>
      <c r="O1374" s="3" t="s">
        <v>1382</v>
      </c>
      <c r="P1374" s="7" t="s">
        <v>1354</v>
      </c>
      <c r="Q1374" s="3" t="s">
        <v>1195</v>
      </c>
      <c r="R1374" s="11">
        <v>4</v>
      </c>
      <c r="S1374" s="9">
        <v>24408</v>
      </c>
      <c r="T1374" s="243">
        <f t="shared" si="219"/>
        <v>97632</v>
      </c>
      <c r="U1374" s="83">
        <f t="shared" si="218"/>
        <v>109347.84000000001</v>
      </c>
      <c r="V1374" s="9" t="s">
        <v>1341</v>
      </c>
      <c r="W1374" s="153" t="s">
        <v>1410</v>
      </c>
      <c r="X1374" s="244"/>
    </row>
    <row r="1375" spans="1:24" s="226" customFormat="1" ht="102">
      <c r="A1375" s="9" t="s">
        <v>7325</v>
      </c>
      <c r="B1375" s="3" t="s">
        <v>1332</v>
      </c>
      <c r="C1375" s="187" t="s">
        <v>3914</v>
      </c>
      <c r="D1375" s="188" t="s">
        <v>3915</v>
      </c>
      <c r="E1375" s="1" t="s">
        <v>3916</v>
      </c>
      <c r="F1375" s="244"/>
      <c r="G1375" s="162" t="s">
        <v>384</v>
      </c>
      <c r="H1375" s="242">
        <v>0</v>
      </c>
      <c r="I1375" s="34">
        <v>470000000</v>
      </c>
      <c r="J1375" s="21" t="s">
        <v>1330</v>
      </c>
      <c r="K1375" s="17" t="s">
        <v>1647</v>
      </c>
      <c r="L1375" s="236" t="s">
        <v>3465</v>
      </c>
      <c r="M1375" s="141" t="s">
        <v>383</v>
      </c>
      <c r="N1375" s="365" t="s">
        <v>6112</v>
      </c>
      <c r="O1375" s="3" t="s">
        <v>1382</v>
      </c>
      <c r="P1375" s="7" t="s">
        <v>1354</v>
      </c>
      <c r="Q1375" s="3" t="s">
        <v>1195</v>
      </c>
      <c r="R1375" s="11">
        <v>400</v>
      </c>
      <c r="S1375" s="9">
        <v>540.41999999999996</v>
      </c>
      <c r="T1375" s="243">
        <f t="shared" si="219"/>
        <v>216167.99999999997</v>
      </c>
      <c r="U1375" s="83">
        <f t="shared" si="218"/>
        <v>242108.16</v>
      </c>
      <c r="V1375" s="9" t="s">
        <v>1341</v>
      </c>
      <c r="W1375" s="153" t="s">
        <v>1410</v>
      </c>
      <c r="X1375" s="244"/>
    </row>
    <row r="1376" spans="1:24" s="226" customFormat="1" ht="102">
      <c r="A1376" s="9" t="s">
        <v>7326</v>
      </c>
      <c r="B1376" s="3" t="s">
        <v>1332</v>
      </c>
      <c r="C1376" s="187" t="s">
        <v>3914</v>
      </c>
      <c r="D1376" s="189" t="s">
        <v>3915</v>
      </c>
      <c r="E1376" s="1" t="s">
        <v>3917</v>
      </c>
      <c r="F1376" s="244"/>
      <c r="G1376" s="162" t="s">
        <v>384</v>
      </c>
      <c r="H1376" s="242">
        <v>0</v>
      </c>
      <c r="I1376" s="34">
        <v>470000000</v>
      </c>
      <c r="J1376" s="21" t="s">
        <v>1330</v>
      </c>
      <c r="K1376" s="17" t="s">
        <v>1647</v>
      </c>
      <c r="L1376" s="236" t="s">
        <v>3465</v>
      </c>
      <c r="M1376" s="141" t="s">
        <v>383</v>
      </c>
      <c r="N1376" s="365" t="s">
        <v>6112</v>
      </c>
      <c r="O1376" s="3" t="s">
        <v>1382</v>
      </c>
      <c r="P1376" s="7" t="s">
        <v>1354</v>
      </c>
      <c r="Q1376" s="3" t="s">
        <v>1195</v>
      </c>
      <c r="R1376" s="11">
        <v>400</v>
      </c>
      <c r="S1376" s="9">
        <v>540.41999999999996</v>
      </c>
      <c r="T1376" s="243">
        <f t="shared" si="219"/>
        <v>216167.99999999997</v>
      </c>
      <c r="U1376" s="83">
        <f t="shared" si="218"/>
        <v>242108.16</v>
      </c>
      <c r="V1376" s="9" t="s">
        <v>1341</v>
      </c>
      <c r="W1376" s="153" t="s">
        <v>1410</v>
      </c>
      <c r="X1376" s="244"/>
    </row>
    <row r="1377" spans="1:24" s="226" customFormat="1" ht="102">
      <c r="A1377" s="9" t="s">
        <v>7327</v>
      </c>
      <c r="B1377" s="3" t="s">
        <v>1332</v>
      </c>
      <c r="C1377" s="187" t="s">
        <v>3914</v>
      </c>
      <c r="D1377" s="185" t="s">
        <v>3915</v>
      </c>
      <c r="E1377" s="1" t="s">
        <v>3918</v>
      </c>
      <c r="F1377" s="244"/>
      <c r="G1377" s="162" t="s">
        <v>384</v>
      </c>
      <c r="H1377" s="242">
        <v>0</v>
      </c>
      <c r="I1377" s="34">
        <v>470000000</v>
      </c>
      <c r="J1377" s="21" t="s">
        <v>1330</v>
      </c>
      <c r="K1377" s="17" t="s">
        <v>1647</v>
      </c>
      <c r="L1377" s="236" t="s">
        <v>3465</v>
      </c>
      <c r="M1377" s="141" t="s">
        <v>383</v>
      </c>
      <c r="N1377" s="365" t="s">
        <v>6112</v>
      </c>
      <c r="O1377" s="3" t="s">
        <v>1382</v>
      </c>
      <c r="P1377" s="7" t="s">
        <v>1354</v>
      </c>
      <c r="Q1377" s="3" t="s">
        <v>1195</v>
      </c>
      <c r="R1377" s="11">
        <v>300</v>
      </c>
      <c r="S1377" s="9">
        <v>298.572</v>
      </c>
      <c r="T1377" s="243">
        <f t="shared" si="219"/>
        <v>89571.6</v>
      </c>
      <c r="U1377" s="83">
        <f t="shared" si="218"/>
        <v>100320.19200000001</v>
      </c>
      <c r="V1377" s="9" t="s">
        <v>1341</v>
      </c>
      <c r="W1377" s="153" t="s">
        <v>1410</v>
      </c>
      <c r="X1377" s="244"/>
    </row>
    <row r="1378" spans="1:24" s="226" customFormat="1" ht="102">
      <c r="A1378" s="9" t="s">
        <v>7328</v>
      </c>
      <c r="B1378" s="3" t="s">
        <v>1332</v>
      </c>
      <c r="C1378" s="187" t="s">
        <v>3919</v>
      </c>
      <c r="D1378" s="185" t="s">
        <v>3920</v>
      </c>
      <c r="E1378" s="1" t="s">
        <v>3921</v>
      </c>
      <c r="F1378" s="244"/>
      <c r="G1378" s="162" t="s">
        <v>384</v>
      </c>
      <c r="H1378" s="242">
        <v>0</v>
      </c>
      <c r="I1378" s="34">
        <v>470000000</v>
      </c>
      <c r="J1378" s="21" t="s">
        <v>1330</v>
      </c>
      <c r="K1378" s="17" t="s">
        <v>1647</v>
      </c>
      <c r="L1378" s="236" t="s">
        <v>3465</v>
      </c>
      <c r="M1378" s="141" t="s">
        <v>383</v>
      </c>
      <c r="N1378" s="365" t="s">
        <v>6112</v>
      </c>
      <c r="O1378" s="3" t="s">
        <v>1382</v>
      </c>
      <c r="P1378" s="7" t="s">
        <v>1354</v>
      </c>
      <c r="Q1378" s="3" t="s">
        <v>1195</v>
      </c>
      <c r="R1378" s="11">
        <v>5</v>
      </c>
      <c r="S1378" s="9">
        <v>38855.088000000003</v>
      </c>
      <c r="T1378" s="243">
        <f t="shared" si="219"/>
        <v>194275.44</v>
      </c>
      <c r="U1378" s="83">
        <f t="shared" si="218"/>
        <v>217588.49280000004</v>
      </c>
      <c r="V1378" s="9" t="s">
        <v>1341</v>
      </c>
      <c r="W1378" s="153" t="s">
        <v>1410</v>
      </c>
      <c r="X1378" s="244"/>
    </row>
    <row r="1379" spans="1:24" s="226" customFormat="1" ht="102">
      <c r="A1379" s="9" t="s">
        <v>7329</v>
      </c>
      <c r="B1379" s="3" t="s">
        <v>1332</v>
      </c>
      <c r="C1379" s="187" t="s">
        <v>3919</v>
      </c>
      <c r="D1379" s="185" t="s">
        <v>3920</v>
      </c>
      <c r="E1379" s="1" t="s">
        <v>3922</v>
      </c>
      <c r="F1379" s="244"/>
      <c r="G1379" s="162" t="s">
        <v>384</v>
      </c>
      <c r="H1379" s="242">
        <v>0</v>
      </c>
      <c r="I1379" s="34">
        <v>470000000</v>
      </c>
      <c r="J1379" s="21" t="s">
        <v>1330</v>
      </c>
      <c r="K1379" s="17" t="s">
        <v>1647</v>
      </c>
      <c r="L1379" s="236" t="s">
        <v>3465</v>
      </c>
      <c r="M1379" s="141" t="s">
        <v>383</v>
      </c>
      <c r="N1379" s="365" t="s">
        <v>6112</v>
      </c>
      <c r="O1379" s="3" t="s">
        <v>1382</v>
      </c>
      <c r="P1379" s="7" t="s">
        <v>1354</v>
      </c>
      <c r="Q1379" s="3" t="s">
        <v>1195</v>
      </c>
      <c r="R1379" s="11">
        <v>5</v>
      </c>
      <c r="S1379" s="9">
        <v>57823.031999999999</v>
      </c>
      <c r="T1379" s="243">
        <f t="shared" si="219"/>
        <v>289115.15999999997</v>
      </c>
      <c r="U1379" s="83">
        <f t="shared" si="218"/>
        <v>323808.9792</v>
      </c>
      <c r="V1379" s="9" t="s">
        <v>1341</v>
      </c>
      <c r="W1379" s="153" t="s">
        <v>1410</v>
      </c>
      <c r="X1379" s="244"/>
    </row>
    <row r="1380" spans="1:24" s="226" customFormat="1" ht="102">
      <c r="A1380" s="9" t="s">
        <v>7330</v>
      </c>
      <c r="B1380" s="3" t="s">
        <v>1332</v>
      </c>
      <c r="C1380" s="2" t="s">
        <v>3923</v>
      </c>
      <c r="D1380" s="188" t="s">
        <v>3924</v>
      </c>
      <c r="E1380" s="188" t="s">
        <v>3925</v>
      </c>
      <c r="F1380" s="244"/>
      <c r="G1380" s="162" t="s">
        <v>384</v>
      </c>
      <c r="H1380" s="242">
        <v>0</v>
      </c>
      <c r="I1380" s="34">
        <v>470000000</v>
      </c>
      <c r="J1380" s="21" t="s">
        <v>1330</v>
      </c>
      <c r="K1380" s="17" t="s">
        <v>1647</v>
      </c>
      <c r="L1380" s="236" t="s">
        <v>3465</v>
      </c>
      <c r="M1380" s="141" t="s">
        <v>383</v>
      </c>
      <c r="N1380" s="365" t="s">
        <v>6112</v>
      </c>
      <c r="O1380" s="3" t="s">
        <v>1382</v>
      </c>
      <c r="P1380" s="7" t="s">
        <v>1354</v>
      </c>
      <c r="Q1380" s="3" t="s">
        <v>1195</v>
      </c>
      <c r="R1380" s="11">
        <v>200</v>
      </c>
      <c r="S1380" s="9">
        <v>1466.8680000000002</v>
      </c>
      <c r="T1380" s="243">
        <f t="shared" si="219"/>
        <v>293373.60000000003</v>
      </c>
      <c r="U1380" s="83">
        <f t="shared" si="218"/>
        <v>328578.43200000009</v>
      </c>
      <c r="V1380" s="9" t="s">
        <v>1341</v>
      </c>
      <c r="W1380" s="153" t="s">
        <v>1410</v>
      </c>
      <c r="X1380" s="244"/>
    </row>
    <row r="1381" spans="1:24" s="226" customFormat="1" ht="102">
      <c r="A1381" s="9" t="s">
        <v>7331</v>
      </c>
      <c r="B1381" s="3" t="s">
        <v>1332</v>
      </c>
      <c r="C1381" s="2" t="s">
        <v>3923</v>
      </c>
      <c r="D1381" s="188" t="s">
        <v>3924</v>
      </c>
      <c r="E1381" s="188" t="s">
        <v>3926</v>
      </c>
      <c r="F1381" s="244"/>
      <c r="G1381" s="162" t="s">
        <v>384</v>
      </c>
      <c r="H1381" s="242">
        <v>0</v>
      </c>
      <c r="I1381" s="34">
        <v>470000000</v>
      </c>
      <c r="J1381" s="21" t="s">
        <v>1330</v>
      </c>
      <c r="K1381" s="17" t="s">
        <v>1647</v>
      </c>
      <c r="L1381" s="236" t="s">
        <v>3465</v>
      </c>
      <c r="M1381" s="141" t="s">
        <v>383</v>
      </c>
      <c r="N1381" s="365" t="s">
        <v>6112</v>
      </c>
      <c r="O1381" s="3" t="s">
        <v>1382</v>
      </c>
      <c r="P1381" s="7" t="s">
        <v>1354</v>
      </c>
      <c r="Q1381" s="3" t="s">
        <v>1195</v>
      </c>
      <c r="R1381" s="11">
        <v>200</v>
      </c>
      <c r="S1381" s="9">
        <v>1585.8</v>
      </c>
      <c r="T1381" s="243">
        <f t="shared" si="219"/>
        <v>317160</v>
      </c>
      <c r="U1381" s="83">
        <f t="shared" si="218"/>
        <v>355219.20000000001</v>
      </c>
      <c r="V1381" s="9" t="s">
        <v>1341</v>
      </c>
      <c r="W1381" s="153" t="s">
        <v>1410</v>
      </c>
      <c r="X1381" s="244"/>
    </row>
    <row r="1382" spans="1:24" s="226" customFormat="1" ht="102">
      <c r="A1382" s="9" t="s">
        <v>7332</v>
      </c>
      <c r="B1382" s="3" t="s">
        <v>1332</v>
      </c>
      <c r="C1382" s="194" t="s">
        <v>3927</v>
      </c>
      <c r="D1382" s="191" t="s">
        <v>3928</v>
      </c>
      <c r="E1382" s="1" t="s">
        <v>3929</v>
      </c>
      <c r="F1382" s="244"/>
      <c r="G1382" s="162" t="s">
        <v>385</v>
      </c>
      <c r="H1382" s="242">
        <v>0</v>
      </c>
      <c r="I1382" s="34">
        <v>470000000</v>
      </c>
      <c r="J1382" s="21" t="s">
        <v>1330</v>
      </c>
      <c r="K1382" s="17" t="s">
        <v>1647</v>
      </c>
      <c r="L1382" s="236" t="s">
        <v>3930</v>
      </c>
      <c r="M1382" s="141" t="s">
        <v>383</v>
      </c>
      <c r="N1382" s="365" t="s">
        <v>6113</v>
      </c>
      <c r="O1382" s="3" t="s">
        <v>1382</v>
      </c>
      <c r="P1382" s="7" t="s">
        <v>1354</v>
      </c>
      <c r="Q1382" s="3" t="s">
        <v>1195</v>
      </c>
      <c r="R1382" s="9">
        <v>10</v>
      </c>
      <c r="S1382" s="9">
        <v>3276.5304000000001</v>
      </c>
      <c r="T1382" s="243">
        <f t="shared" si="219"/>
        <v>32765.304</v>
      </c>
      <c r="U1382" s="83">
        <f t="shared" si="218"/>
        <v>36697.140480000002</v>
      </c>
      <c r="V1382" s="9" t="s">
        <v>1341</v>
      </c>
      <c r="W1382" s="153" t="s">
        <v>1410</v>
      </c>
      <c r="X1382" s="244"/>
    </row>
    <row r="1383" spans="1:24" s="226" customFormat="1" ht="102">
      <c r="A1383" s="9" t="s">
        <v>7333</v>
      </c>
      <c r="B1383" s="3" t="s">
        <v>1332</v>
      </c>
      <c r="C1383" s="194" t="s">
        <v>3931</v>
      </c>
      <c r="D1383" s="191" t="s">
        <v>3932</v>
      </c>
      <c r="E1383" s="1" t="s">
        <v>3933</v>
      </c>
      <c r="F1383" s="244"/>
      <c r="G1383" s="162" t="s">
        <v>385</v>
      </c>
      <c r="H1383" s="242">
        <v>0</v>
      </c>
      <c r="I1383" s="34">
        <v>470000000</v>
      </c>
      <c r="J1383" s="21" t="s">
        <v>1330</v>
      </c>
      <c r="K1383" s="17" t="s">
        <v>1647</v>
      </c>
      <c r="L1383" s="236" t="s">
        <v>3930</v>
      </c>
      <c r="M1383" s="141" t="s">
        <v>383</v>
      </c>
      <c r="N1383" s="365" t="s">
        <v>6113</v>
      </c>
      <c r="O1383" s="3" t="s">
        <v>1382</v>
      </c>
      <c r="P1383" s="7" t="s">
        <v>1354</v>
      </c>
      <c r="Q1383" s="3" t="s">
        <v>1195</v>
      </c>
      <c r="R1383" s="9">
        <v>75</v>
      </c>
      <c r="S1383" s="9">
        <v>68.421599999999998</v>
      </c>
      <c r="T1383" s="243">
        <f t="shared" si="219"/>
        <v>5131.62</v>
      </c>
      <c r="U1383" s="83">
        <f t="shared" si="218"/>
        <v>5747.4144000000006</v>
      </c>
      <c r="V1383" s="9" t="s">
        <v>1341</v>
      </c>
      <c r="W1383" s="153" t="s">
        <v>1410</v>
      </c>
      <c r="X1383" s="244"/>
    </row>
    <row r="1384" spans="1:24" s="226" customFormat="1" ht="102">
      <c r="A1384" s="9" t="s">
        <v>7334</v>
      </c>
      <c r="B1384" s="3" t="s">
        <v>1332</v>
      </c>
      <c r="C1384" s="194" t="s">
        <v>3931</v>
      </c>
      <c r="D1384" s="191" t="s">
        <v>3932</v>
      </c>
      <c r="E1384" s="1" t="s">
        <v>3934</v>
      </c>
      <c r="F1384" s="244"/>
      <c r="G1384" s="162" t="s">
        <v>385</v>
      </c>
      <c r="H1384" s="242">
        <v>0</v>
      </c>
      <c r="I1384" s="34">
        <v>470000000</v>
      </c>
      <c r="J1384" s="21" t="s">
        <v>1330</v>
      </c>
      <c r="K1384" s="17" t="s">
        <v>1647</v>
      </c>
      <c r="L1384" s="236" t="s">
        <v>3930</v>
      </c>
      <c r="M1384" s="141" t="s">
        <v>383</v>
      </c>
      <c r="N1384" s="365" t="s">
        <v>6113</v>
      </c>
      <c r="O1384" s="3" t="s">
        <v>1382</v>
      </c>
      <c r="P1384" s="7" t="s">
        <v>1354</v>
      </c>
      <c r="Q1384" s="3" t="s">
        <v>1195</v>
      </c>
      <c r="R1384" s="9">
        <v>20</v>
      </c>
      <c r="S1384" s="9">
        <v>117.678</v>
      </c>
      <c r="T1384" s="243">
        <f t="shared" si="219"/>
        <v>2353.56</v>
      </c>
      <c r="U1384" s="83">
        <f t="shared" si="218"/>
        <v>2635.9872</v>
      </c>
      <c r="V1384" s="9" t="s">
        <v>1341</v>
      </c>
      <c r="W1384" s="153" t="s">
        <v>1410</v>
      </c>
      <c r="X1384" s="244"/>
    </row>
    <row r="1385" spans="1:24" s="226" customFormat="1" ht="102">
      <c r="A1385" s="9" t="s">
        <v>7335</v>
      </c>
      <c r="B1385" s="3" t="s">
        <v>1332</v>
      </c>
      <c r="C1385" s="195" t="s">
        <v>3935</v>
      </c>
      <c r="D1385" s="185" t="s">
        <v>3936</v>
      </c>
      <c r="E1385" s="1" t="s">
        <v>3937</v>
      </c>
      <c r="F1385" s="244"/>
      <c r="G1385" s="162" t="s">
        <v>385</v>
      </c>
      <c r="H1385" s="242">
        <v>0</v>
      </c>
      <c r="I1385" s="34">
        <v>470000000</v>
      </c>
      <c r="J1385" s="21" t="s">
        <v>1330</v>
      </c>
      <c r="K1385" s="17" t="s">
        <v>1647</v>
      </c>
      <c r="L1385" s="236" t="s">
        <v>3930</v>
      </c>
      <c r="M1385" s="141" t="s">
        <v>383</v>
      </c>
      <c r="N1385" s="365" t="s">
        <v>6113</v>
      </c>
      <c r="O1385" s="3" t="s">
        <v>1382</v>
      </c>
      <c r="P1385" s="7" t="s">
        <v>1354</v>
      </c>
      <c r="Q1385" s="3" t="s">
        <v>1195</v>
      </c>
      <c r="R1385" s="9">
        <v>15</v>
      </c>
      <c r="S1385" s="9">
        <v>305.58</v>
      </c>
      <c r="T1385" s="243">
        <f t="shared" si="219"/>
        <v>4583.7</v>
      </c>
      <c r="U1385" s="83">
        <f t="shared" si="218"/>
        <v>5133.7440000000006</v>
      </c>
      <c r="V1385" s="9" t="s">
        <v>1341</v>
      </c>
      <c r="W1385" s="153" t="s">
        <v>1410</v>
      </c>
      <c r="X1385" s="244"/>
    </row>
    <row r="1386" spans="1:24" s="226" customFormat="1" ht="102">
      <c r="A1386" s="9" t="s">
        <v>7336</v>
      </c>
      <c r="B1386" s="3" t="s">
        <v>1332</v>
      </c>
      <c r="C1386" s="195" t="s">
        <v>3935</v>
      </c>
      <c r="D1386" s="185" t="s">
        <v>3936</v>
      </c>
      <c r="E1386" s="1" t="s">
        <v>3938</v>
      </c>
      <c r="F1386" s="244"/>
      <c r="G1386" s="162" t="s">
        <v>385</v>
      </c>
      <c r="H1386" s="242">
        <v>0</v>
      </c>
      <c r="I1386" s="34">
        <v>470000000</v>
      </c>
      <c r="J1386" s="21" t="s">
        <v>1330</v>
      </c>
      <c r="K1386" s="17" t="s">
        <v>1647</v>
      </c>
      <c r="L1386" s="236" t="s">
        <v>3930</v>
      </c>
      <c r="M1386" s="141" t="s">
        <v>383</v>
      </c>
      <c r="N1386" s="365" t="s">
        <v>6113</v>
      </c>
      <c r="O1386" s="3" t="s">
        <v>1382</v>
      </c>
      <c r="P1386" s="7" t="s">
        <v>1354</v>
      </c>
      <c r="Q1386" s="3" t="s">
        <v>1195</v>
      </c>
      <c r="R1386" s="9">
        <v>15</v>
      </c>
      <c r="S1386" s="9">
        <v>305.58</v>
      </c>
      <c r="T1386" s="243">
        <f t="shared" si="219"/>
        <v>4583.7</v>
      </c>
      <c r="U1386" s="83">
        <f t="shared" si="218"/>
        <v>5133.7440000000006</v>
      </c>
      <c r="V1386" s="9" t="s">
        <v>1341</v>
      </c>
      <c r="W1386" s="153" t="s">
        <v>1410</v>
      </c>
      <c r="X1386" s="244"/>
    </row>
    <row r="1387" spans="1:24" s="226" customFormat="1" ht="102">
      <c r="A1387" s="9" t="s">
        <v>7337</v>
      </c>
      <c r="B1387" s="3" t="s">
        <v>1332</v>
      </c>
      <c r="C1387" s="195" t="s">
        <v>3939</v>
      </c>
      <c r="D1387" s="185" t="s">
        <v>3940</v>
      </c>
      <c r="E1387" s="1" t="s">
        <v>3941</v>
      </c>
      <c r="F1387" s="244"/>
      <c r="G1387" s="162" t="s">
        <v>385</v>
      </c>
      <c r="H1387" s="242">
        <v>0</v>
      </c>
      <c r="I1387" s="34">
        <v>470000000</v>
      </c>
      <c r="J1387" s="21" t="s">
        <v>1330</v>
      </c>
      <c r="K1387" s="17" t="s">
        <v>1647</v>
      </c>
      <c r="L1387" s="236" t="s">
        <v>3930</v>
      </c>
      <c r="M1387" s="141" t="s">
        <v>383</v>
      </c>
      <c r="N1387" s="365" t="s">
        <v>6113</v>
      </c>
      <c r="O1387" s="3" t="s">
        <v>1382</v>
      </c>
      <c r="P1387" s="7" t="s">
        <v>1354</v>
      </c>
      <c r="Q1387" s="3" t="s">
        <v>1195</v>
      </c>
      <c r="R1387" s="9">
        <v>20</v>
      </c>
      <c r="S1387" s="9">
        <v>420.05040000000002</v>
      </c>
      <c r="T1387" s="243">
        <f t="shared" si="219"/>
        <v>8401.0079999999998</v>
      </c>
      <c r="U1387" s="83">
        <f t="shared" si="218"/>
        <v>9409.12896</v>
      </c>
      <c r="V1387" s="9" t="s">
        <v>1341</v>
      </c>
      <c r="W1387" s="153" t="s">
        <v>1410</v>
      </c>
      <c r="X1387" s="244"/>
    </row>
    <row r="1388" spans="1:24" s="226" customFormat="1" ht="102">
      <c r="A1388" s="9" t="s">
        <v>7338</v>
      </c>
      <c r="B1388" s="3" t="s">
        <v>1332</v>
      </c>
      <c r="C1388" s="195" t="s">
        <v>3939</v>
      </c>
      <c r="D1388" s="185" t="s">
        <v>3940</v>
      </c>
      <c r="E1388" s="1" t="s">
        <v>3942</v>
      </c>
      <c r="F1388" s="244"/>
      <c r="G1388" s="162" t="s">
        <v>385</v>
      </c>
      <c r="H1388" s="242">
        <v>0</v>
      </c>
      <c r="I1388" s="34">
        <v>470000000</v>
      </c>
      <c r="J1388" s="21" t="s">
        <v>1330</v>
      </c>
      <c r="K1388" s="17" t="s">
        <v>1647</v>
      </c>
      <c r="L1388" s="236" t="s">
        <v>3930</v>
      </c>
      <c r="M1388" s="141" t="s">
        <v>383</v>
      </c>
      <c r="N1388" s="365" t="s">
        <v>6113</v>
      </c>
      <c r="O1388" s="3" t="s">
        <v>1382</v>
      </c>
      <c r="P1388" s="7" t="s">
        <v>1354</v>
      </c>
      <c r="Q1388" s="3" t="s">
        <v>1195</v>
      </c>
      <c r="R1388" s="9">
        <v>20</v>
      </c>
      <c r="S1388" s="9">
        <v>377.52000000000004</v>
      </c>
      <c r="T1388" s="243">
        <f t="shared" si="219"/>
        <v>7550.4000000000005</v>
      </c>
      <c r="U1388" s="83">
        <f t="shared" si="218"/>
        <v>8456.4480000000021</v>
      </c>
      <c r="V1388" s="9" t="s">
        <v>1341</v>
      </c>
      <c r="W1388" s="153" t="s">
        <v>1410</v>
      </c>
      <c r="X1388" s="244"/>
    </row>
    <row r="1389" spans="1:24" s="226" customFormat="1" ht="102">
      <c r="A1389" s="9" t="s">
        <v>7339</v>
      </c>
      <c r="B1389" s="3" t="s">
        <v>1332</v>
      </c>
      <c r="C1389" s="194" t="s">
        <v>3943</v>
      </c>
      <c r="D1389" s="191" t="s">
        <v>3944</v>
      </c>
      <c r="E1389" s="1" t="s">
        <v>3945</v>
      </c>
      <c r="F1389" s="244"/>
      <c r="G1389" s="162" t="s">
        <v>385</v>
      </c>
      <c r="H1389" s="242">
        <v>0</v>
      </c>
      <c r="I1389" s="34">
        <v>470000000</v>
      </c>
      <c r="J1389" s="21" t="s">
        <v>1330</v>
      </c>
      <c r="K1389" s="17" t="s">
        <v>1647</v>
      </c>
      <c r="L1389" s="236" t="s">
        <v>3930</v>
      </c>
      <c r="M1389" s="141" t="s">
        <v>383</v>
      </c>
      <c r="N1389" s="365" t="s">
        <v>6113</v>
      </c>
      <c r="O1389" s="3" t="s">
        <v>1382</v>
      </c>
      <c r="P1389" s="7" t="s">
        <v>1354</v>
      </c>
      <c r="Q1389" s="3" t="s">
        <v>1195</v>
      </c>
      <c r="R1389" s="9">
        <v>30</v>
      </c>
      <c r="S1389" s="9">
        <v>198</v>
      </c>
      <c r="T1389" s="243">
        <f t="shared" si="219"/>
        <v>5940</v>
      </c>
      <c r="U1389" s="83">
        <f t="shared" si="218"/>
        <v>6652.8</v>
      </c>
      <c r="V1389" s="9" t="s">
        <v>1341</v>
      </c>
      <c r="W1389" s="153" t="s">
        <v>1410</v>
      </c>
      <c r="X1389" s="244"/>
    </row>
    <row r="1390" spans="1:24" s="226" customFormat="1" ht="102">
      <c r="A1390" s="9" t="s">
        <v>7340</v>
      </c>
      <c r="B1390" s="3" t="s">
        <v>1332</v>
      </c>
      <c r="C1390" s="194" t="s">
        <v>3943</v>
      </c>
      <c r="D1390" s="191" t="s">
        <v>3944</v>
      </c>
      <c r="E1390" s="1" t="s">
        <v>3946</v>
      </c>
      <c r="F1390" s="244"/>
      <c r="G1390" s="162" t="s">
        <v>385</v>
      </c>
      <c r="H1390" s="242">
        <v>0</v>
      </c>
      <c r="I1390" s="34">
        <v>470000000</v>
      </c>
      <c r="J1390" s="21" t="s">
        <v>1330</v>
      </c>
      <c r="K1390" s="17" t="s">
        <v>1647</v>
      </c>
      <c r="L1390" s="236" t="s">
        <v>3930</v>
      </c>
      <c r="M1390" s="141" t="s">
        <v>383</v>
      </c>
      <c r="N1390" s="365" t="s">
        <v>6113</v>
      </c>
      <c r="O1390" s="3" t="s">
        <v>1382</v>
      </c>
      <c r="P1390" s="7" t="s">
        <v>1354</v>
      </c>
      <c r="Q1390" s="3" t="s">
        <v>1195</v>
      </c>
      <c r="R1390" s="9">
        <v>30</v>
      </c>
      <c r="S1390" s="9">
        <v>198</v>
      </c>
      <c r="T1390" s="243">
        <f t="shared" si="219"/>
        <v>5940</v>
      </c>
      <c r="U1390" s="83">
        <f t="shared" si="218"/>
        <v>6652.8</v>
      </c>
      <c r="V1390" s="9" t="s">
        <v>1341</v>
      </c>
      <c r="W1390" s="153" t="s">
        <v>1410</v>
      </c>
      <c r="X1390" s="244"/>
    </row>
    <row r="1391" spans="1:24" s="226" customFormat="1" ht="102">
      <c r="A1391" s="9" t="s">
        <v>7341</v>
      </c>
      <c r="B1391" s="3" t="s">
        <v>1332</v>
      </c>
      <c r="C1391" s="194" t="s">
        <v>3943</v>
      </c>
      <c r="D1391" s="191" t="s">
        <v>3944</v>
      </c>
      <c r="E1391" s="1" t="s">
        <v>3947</v>
      </c>
      <c r="F1391" s="244"/>
      <c r="G1391" s="162" t="s">
        <v>385</v>
      </c>
      <c r="H1391" s="242">
        <v>0</v>
      </c>
      <c r="I1391" s="34">
        <v>470000000</v>
      </c>
      <c r="J1391" s="21" t="s">
        <v>1330</v>
      </c>
      <c r="K1391" s="17" t="s">
        <v>1647</v>
      </c>
      <c r="L1391" s="236" t="s">
        <v>3930</v>
      </c>
      <c r="M1391" s="141" t="s">
        <v>383</v>
      </c>
      <c r="N1391" s="365" t="s">
        <v>6113</v>
      </c>
      <c r="O1391" s="3" t="s">
        <v>1382</v>
      </c>
      <c r="P1391" s="7" t="s">
        <v>1354</v>
      </c>
      <c r="Q1391" s="3" t="s">
        <v>1195</v>
      </c>
      <c r="R1391" s="9">
        <v>20</v>
      </c>
      <c r="S1391" s="9">
        <v>2516.5139999999997</v>
      </c>
      <c r="T1391" s="243">
        <f t="shared" si="219"/>
        <v>50330.279999999992</v>
      </c>
      <c r="U1391" s="83">
        <f t="shared" si="218"/>
        <v>56369.913599999993</v>
      </c>
      <c r="V1391" s="9" t="s">
        <v>1341</v>
      </c>
      <c r="W1391" s="153" t="s">
        <v>1410</v>
      </c>
      <c r="X1391" s="244"/>
    </row>
    <row r="1392" spans="1:24" s="226" customFormat="1" ht="102">
      <c r="A1392" s="9" t="s">
        <v>7342</v>
      </c>
      <c r="B1392" s="3" t="s">
        <v>1332</v>
      </c>
      <c r="C1392" s="195" t="s">
        <v>3948</v>
      </c>
      <c r="D1392" s="190" t="s">
        <v>3949</v>
      </c>
      <c r="E1392" s="1" t="s">
        <v>3950</v>
      </c>
      <c r="F1392" s="244"/>
      <c r="G1392" s="162" t="s">
        <v>385</v>
      </c>
      <c r="H1392" s="242">
        <v>0</v>
      </c>
      <c r="I1392" s="34">
        <v>470000000</v>
      </c>
      <c r="J1392" s="21" t="s">
        <v>1330</v>
      </c>
      <c r="K1392" s="17" t="s">
        <v>1647</v>
      </c>
      <c r="L1392" s="236" t="s">
        <v>3930</v>
      </c>
      <c r="M1392" s="141" t="s">
        <v>383</v>
      </c>
      <c r="N1392" s="365" t="s">
        <v>6113</v>
      </c>
      <c r="O1392" s="3" t="s">
        <v>1382</v>
      </c>
      <c r="P1392" s="7" t="s">
        <v>1349</v>
      </c>
      <c r="Q1392" s="3" t="s">
        <v>1348</v>
      </c>
      <c r="R1392" s="9">
        <v>2</v>
      </c>
      <c r="S1392" s="9">
        <v>690485.1227999999</v>
      </c>
      <c r="T1392" s="243">
        <f t="shared" si="219"/>
        <v>1380970.2455999998</v>
      </c>
      <c r="U1392" s="83">
        <f t="shared" si="218"/>
        <v>1546686.6750719999</v>
      </c>
      <c r="V1392" s="9" t="s">
        <v>1341</v>
      </c>
      <c r="W1392" s="153" t="s">
        <v>1410</v>
      </c>
      <c r="X1392" s="244"/>
    </row>
    <row r="1393" spans="1:24" s="226" customFormat="1" ht="102">
      <c r="A1393" s="9" t="s">
        <v>7343</v>
      </c>
      <c r="B1393" s="3" t="s">
        <v>1332</v>
      </c>
      <c r="C1393" s="195" t="s">
        <v>3951</v>
      </c>
      <c r="D1393" s="189" t="s">
        <v>3952</v>
      </c>
      <c r="E1393" s="1" t="s">
        <v>3953</v>
      </c>
      <c r="F1393" s="244"/>
      <c r="G1393" s="162" t="s">
        <v>385</v>
      </c>
      <c r="H1393" s="242">
        <v>0</v>
      </c>
      <c r="I1393" s="34">
        <v>470000000</v>
      </c>
      <c r="J1393" s="21" t="s">
        <v>1330</v>
      </c>
      <c r="K1393" s="17" t="s">
        <v>1647</v>
      </c>
      <c r="L1393" s="236" t="s">
        <v>3930</v>
      </c>
      <c r="M1393" s="141" t="s">
        <v>383</v>
      </c>
      <c r="N1393" s="365" t="s">
        <v>6113</v>
      </c>
      <c r="O1393" s="3" t="s">
        <v>1382</v>
      </c>
      <c r="P1393" s="190" t="s">
        <v>1349</v>
      </c>
      <c r="Q1393" s="9" t="s">
        <v>1348</v>
      </c>
      <c r="R1393" s="9">
        <v>24</v>
      </c>
      <c r="S1393" s="9">
        <v>70336.054799999998</v>
      </c>
      <c r="T1393" s="243">
        <f t="shared" si="219"/>
        <v>1688065.3152000001</v>
      </c>
      <c r="U1393" s="83">
        <f t="shared" si="218"/>
        <v>1890633.1530240003</v>
      </c>
      <c r="V1393" s="9" t="s">
        <v>1341</v>
      </c>
      <c r="W1393" s="153" t="s">
        <v>1410</v>
      </c>
      <c r="X1393" s="244"/>
    </row>
    <row r="1394" spans="1:24" s="226" customFormat="1" ht="102">
      <c r="A1394" s="9" t="s">
        <v>7344</v>
      </c>
      <c r="B1394" s="3" t="s">
        <v>1332</v>
      </c>
      <c r="C1394" s="193" t="s">
        <v>3954</v>
      </c>
      <c r="D1394" s="189" t="s">
        <v>3955</v>
      </c>
      <c r="E1394" s="1" t="s">
        <v>3956</v>
      </c>
      <c r="F1394" s="244"/>
      <c r="G1394" s="162" t="s">
        <v>385</v>
      </c>
      <c r="H1394" s="242">
        <v>0</v>
      </c>
      <c r="I1394" s="34">
        <v>470000000</v>
      </c>
      <c r="J1394" s="21" t="s">
        <v>1330</v>
      </c>
      <c r="K1394" s="17" t="s">
        <v>1647</v>
      </c>
      <c r="L1394" s="236" t="s">
        <v>3930</v>
      </c>
      <c r="M1394" s="141" t="s">
        <v>383</v>
      </c>
      <c r="N1394" s="365" t="s">
        <v>6113</v>
      </c>
      <c r="O1394" s="3" t="s">
        <v>1382</v>
      </c>
      <c r="P1394" s="7" t="s">
        <v>1349</v>
      </c>
      <c r="Q1394" s="3" t="s">
        <v>1348</v>
      </c>
      <c r="R1394" s="9">
        <v>24</v>
      </c>
      <c r="S1394" s="9">
        <v>28228.5432</v>
      </c>
      <c r="T1394" s="243">
        <f t="shared" si="219"/>
        <v>677485.0368</v>
      </c>
      <c r="U1394" s="83">
        <f t="shared" si="218"/>
        <v>758783.24121600005</v>
      </c>
      <c r="V1394" s="9" t="s">
        <v>1341</v>
      </c>
      <c r="W1394" s="153" t="s">
        <v>1410</v>
      </c>
      <c r="X1394" s="244"/>
    </row>
    <row r="1395" spans="1:24" s="226" customFormat="1" ht="102">
      <c r="A1395" s="9" t="s">
        <v>7345</v>
      </c>
      <c r="B1395" s="3" t="s">
        <v>1332</v>
      </c>
      <c r="C1395" s="193" t="s">
        <v>3957</v>
      </c>
      <c r="D1395" s="189" t="s">
        <v>3958</v>
      </c>
      <c r="E1395" s="1" t="s">
        <v>3959</v>
      </c>
      <c r="F1395" s="244"/>
      <c r="G1395" s="162" t="s">
        <v>385</v>
      </c>
      <c r="H1395" s="242">
        <v>0</v>
      </c>
      <c r="I1395" s="34">
        <v>470000000</v>
      </c>
      <c r="J1395" s="21" t="s">
        <v>1330</v>
      </c>
      <c r="K1395" s="17" t="s">
        <v>1647</v>
      </c>
      <c r="L1395" s="236" t="s">
        <v>3930</v>
      </c>
      <c r="M1395" s="141" t="s">
        <v>383</v>
      </c>
      <c r="N1395" s="365" t="s">
        <v>6113</v>
      </c>
      <c r="O1395" s="3" t="s">
        <v>1382</v>
      </c>
      <c r="P1395" s="7" t="s">
        <v>1349</v>
      </c>
      <c r="Q1395" s="3" t="s">
        <v>1348</v>
      </c>
      <c r="R1395" s="9">
        <v>20</v>
      </c>
      <c r="S1395" s="9">
        <v>8233.8432000000012</v>
      </c>
      <c r="T1395" s="243">
        <f t="shared" si="219"/>
        <v>164676.86400000003</v>
      </c>
      <c r="U1395" s="83">
        <f t="shared" si="218"/>
        <v>184438.08768000006</v>
      </c>
      <c r="V1395" s="9" t="s">
        <v>1341</v>
      </c>
      <c r="W1395" s="153" t="s">
        <v>1410</v>
      </c>
      <c r="X1395" s="244"/>
    </row>
    <row r="1396" spans="1:24" s="226" customFormat="1" ht="102">
      <c r="A1396" s="9" t="s">
        <v>7346</v>
      </c>
      <c r="B1396" s="3" t="s">
        <v>1332</v>
      </c>
      <c r="C1396" s="193" t="s">
        <v>3960</v>
      </c>
      <c r="D1396" s="189" t="s">
        <v>3961</v>
      </c>
      <c r="E1396" s="1" t="s">
        <v>3962</v>
      </c>
      <c r="F1396" s="244"/>
      <c r="G1396" s="162" t="s">
        <v>385</v>
      </c>
      <c r="H1396" s="242">
        <v>0</v>
      </c>
      <c r="I1396" s="34">
        <v>470000000</v>
      </c>
      <c r="J1396" s="21" t="s">
        <v>1330</v>
      </c>
      <c r="K1396" s="17" t="s">
        <v>1647</v>
      </c>
      <c r="L1396" s="236" t="s">
        <v>3930</v>
      </c>
      <c r="M1396" s="141" t="s">
        <v>383</v>
      </c>
      <c r="N1396" s="365" t="s">
        <v>6113</v>
      </c>
      <c r="O1396" s="3" t="s">
        <v>1382</v>
      </c>
      <c r="P1396" s="7" t="s">
        <v>1349</v>
      </c>
      <c r="Q1396" s="3" t="s">
        <v>1348</v>
      </c>
      <c r="R1396" s="9">
        <v>10</v>
      </c>
      <c r="S1396" s="9">
        <v>4167.0947999999999</v>
      </c>
      <c r="T1396" s="243">
        <f t="shared" si="219"/>
        <v>41670.947999999997</v>
      </c>
      <c r="U1396" s="83">
        <f t="shared" si="218"/>
        <v>46671.461759999998</v>
      </c>
      <c r="V1396" s="9" t="s">
        <v>1341</v>
      </c>
      <c r="W1396" s="153" t="s">
        <v>1410</v>
      </c>
      <c r="X1396" s="244"/>
    </row>
    <row r="1397" spans="1:24" s="226" customFormat="1" ht="102">
      <c r="A1397" s="9" t="s">
        <v>7347</v>
      </c>
      <c r="B1397" s="3" t="s">
        <v>1332</v>
      </c>
      <c r="C1397" s="193" t="s">
        <v>3960</v>
      </c>
      <c r="D1397" s="189" t="s">
        <v>3961</v>
      </c>
      <c r="E1397" s="1" t="s">
        <v>3963</v>
      </c>
      <c r="F1397" s="244"/>
      <c r="G1397" s="162" t="s">
        <v>385</v>
      </c>
      <c r="H1397" s="242">
        <v>0</v>
      </c>
      <c r="I1397" s="34">
        <v>470000000</v>
      </c>
      <c r="J1397" s="21" t="s">
        <v>1330</v>
      </c>
      <c r="K1397" s="17" t="s">
        <v>1647</v>
      </c>
      <c r="L1397" s="236" t="s">
        <v>3930</v>
      </c>
      <c r="M1397" s="141" t="s">
        <v>383</v>
      </c>
      <c r="N1397" s="365" t="s">
        <v>6113</v>
      </c>
      <c r="O1397" s="3" t="s">
        <v>1382</v>
      </c>
      <c r="P1397" s="7" t="s">
        <v>1349</v>
      </c>
      <c r="Q1397" s="3" t="s">
        <v>1348</v>
      </c>
      <c r="R1397" s="9">
        <v>10</v>
      </c>
      <c r="S1397" s="9">
        <v>4167.0947999999999</v>
      </c>
      <c r="T1397" s="243">
        <f t="shared" si="219"/>
        <v>41670.947999999997</v>
      </c>
      <c r="U1397" s="83">
        <f t="shared" si="218"/>
        <v>46671.461759999998</v>
      </c>
      <c r="V1397" s="9" t="s">
        <v>1341</v>
      </c>
      <c r="W1397" s="153" t="s">
        <v>1410</v>
      </c>
      <c r="X1397" s="244"/>
    </row>
    <row r="1398" spans="1:24" s="226" customFormat="1" ht="102">
      <c r="A1398" s="9" t="s">
        <v>7348</v>
      </c>
      <c r="B1398" s="3" t="s">
        <v>1332</v>
      </c>
      <c r="C1398" s="193" t="s">
        <v>3960</v>
      </c>
      <c r="D1398" s="189" t="s">
        <v>3961</v>
      </c>
      <c r="E1398" s="1" t="s">
        <v>3964</v>
      </c>
      <c r="F1398" s="244"/>
      <c r="G1398" s="162" t="s">
        <v>385</v>
      </c>
      <c r="H1398" s="242">
        <v>0</v>
      </c>
      <c r="I1398" s="34">
        <v>470000000</v>
      </c>
      <c r="J1398" s="21" t="s">
        <v>1330</v>
      </c>
      <c r="K1398" s="17" t="s">
        <v>1647</v>
      </c>
      <c r="L1398" s="236" t="s">
        <v>3930</v>
      </c>
      <c r="M1398" s="141" t="s">
        <v>383</v>
      </c>
      <c r="N1398" s="365" t="s">
        <v>6113</v>
      </c>
      <c r="O1398" s="3" t="s">
        <v>1382</v>
      </c>
      <c r="P1398" s="7" t="s">
        <v>1349</v>
      </c>
      <c r="Q1398" s="3" t="s">
        <v>1348</v>
      </c>
      <c r="R1398" s="9">
        <v>5</v>
      </c>
      <c r="S1398" s="9">
        <v>4167.0947999999999</v>
      </c>
      <c r="T1398" s="243">
        <f t="shared" si="219"/>
        <v>20835.473999999998</v>
      </c>
      <c r="U1398" s="83">
        <f t="shared" si="218"/>
        <v>23335.730879999999</v>
      </c>
      <c r="V1398" s="9" t="s">
        <v>1341</v>
      </c>
      <c r="W1398" s="153" t="s">
        <v>1410</v>
      </c>
      <c r="X1398" s="244"/>
    </row>
    <row r="1399" spans="1:24" s="226" customFormat="1" ht="102">
      <c r="A1399" s="9" t="s">
        <v>7349</v>
      </c>
      <c r="B1399" s="3" t="s">
        <v>1332</v>
      </c>
      <c r="C1399" s="193" t="s">
        <v>3960</v>
      </c>
      <c r="D1399" s="189" t="s">
        <v>3961</v>
      </c>
      <c r="E1399" s="1" t="s">
        <v>3965</v>
      </c>
      <c r="F1399" s="244"/>
      <c r="G1399" s="162" t="s">
        <v>385</v>
      </c>
      <c r="H1399" s="242">
        <v>0</v>
      </c>
      <c r="I1399" s="34">
        <v>470000000</v>
      </c>
      <c r="J1399" s="21" t="s">
        <v>1330</v>
      </c>
      <c r="K1399" s="17" t="s">
        <v>1647</v>
      </c>
      <c r="L1399" s="236" t="s">
        <v>3930</v>
      </c>
      <c r="M1399" s="141" t="s">
        <v>383</v>
      </c>
      <c r="N1399" s="365" t="s">
        <v>6113</v>
      </c>
      <c r="O1399" s="3" t="s">
        <v>1382</v>
      </c>
      <c r="P1399" s="7" t="s">
        <v>1349</v>
      </c>
      <c r="Q1399" s="3" t="s">
        <v>1348</v>
      </c>
      <c r="R1399" s="9">
        <v>5</v>
      </c>
      <c r="S1399" s="9">
        <v>4167.0947999999999</v>
      </c>
      <c r="T1399" s="243">
        <f t="shared" si="219"/>
        <v>20835.473999999998</v>
      </c>
      <c r="U1399" s="83">
        <f t="shared" si="218"/>
        <v>23335.730879999999</v>
      </c>
      <c r="V1399" s="9" t="s">
        <v>1341</v>
      </c>
      <c r="W1399" s="153" t="s">
        <v>1410</v>
      </c>
      <c r="X1399" s="244"/>
    </row>
    <row r="1400" spans="1:24" s="226" customFormat="1" ht="102">
      <c r="A1400" s="9" t="s">
        <v>7350</v>
      </c>
      <c r="B1400" s="3" t="s">
        <v>1332</v>
      </c>
      <c r="C1400" s="193" t="s">
        <v>3966</v>
      </c>
      <c r="D1400" s="189" t="s">
        <v>3967</v>
      </c>
      <c r="E1400" s="1" t="s">
        <v>3968</v>
      </c>
      <c r="F1400" s="244"/>
      <c r="G1400" s="162" t="s">
        <v>385</v>
      </c>
      <c r="H1400" s="242">
        <v>0</v>
      </c>
      <c r="I1400" s="34">
        <v>470000000</v>
      </c>
      <c r="J1400" s="21" t="s">
        <v>1330</v>
      </c>
      <c r="K1400" s="17" t="s">
        <v>1647</v>
      </c>
      <c r="L1400" s="236" t="s">
        <v>3930</v>
      </c>
      <c r="M1400" s="141" t="s">
        <v>383</v>
      </c>
      <c r="N1400" s="365" t="s">
        <v>6113</v>
      </c>
      <c r="O1400" s="3" t="s">
        <v>1382</v>
      </c>
      <c r="P1400" s="7" t="s">
        <v>1349</v>
      </c>
      <c r="Q1400" s="3" t="s">
        <v>1348</v>
      </c>
      <c r="R1400" s="9">
        <v>10</v>
      </c>
      <c r="S1400" s="9">
        <v>5628.9155999999994</v>
      </c>
      <c r="T1400" s="243">
        <f t="shared" si="219"/>
        <v>56289.155999999995</v>
      </c>
      <c r="U1400" s="83">
        <f t="shared" si="218"/>
        <v>63043.854720000003</v>
      </c>
      <c r="V1400" s="9" t="s">
        <v>1341</v>
      </c>
      <c r="W1400" s="153" t="s">
        <v>1410</v>
      </c>
      <c r="X1400" s="244"/>
    </row>
    <row r="1401" spans="1:24" s="226" customFormat="1" ht="102">
      <c r="A1401" s="9" t="s">
        <v>7351</v>
      </c>
      <c r="B1401" s="3" t="s">
        <v>1332</v>
      </c>
      <c r="C1401" s="193" t="s">
        <v>3966</v>
      </c>
      <c r="D1401" s="189" t="s">
        <v>3967</v>
      </c>
      <c r="E1401" s="1" t="s">
        <v>3969</v>
      </c>
      <c r="F1401" s="244"/>
      <c r="G1401" s="162" t="s">
        <v>385</v>
      </c>
      <c r="H1401" s="242">
        <v>0</v>
      </c>
      <c r="I1401" s="34">
        <v>470000000</v>
      </c>
      <c r="J1401" s="21" t="s">
        <v>1330</v>
      </c>
      <c r="K1401" s="17" t="s">
        <v>1647</v>
      </c>
      <c r="L1401" s="236" t="s">
        <v>3930</v>
      </c>
      <c r="M1401" s="141" t="s">
        <v>383</v>
      </c>
      <c r="N1401" s="365" t="s">
        <v>6113</v>
      </c>
      <c r="O1401" s="3" t="s">
        <v>1382</v>
      </c>
      <c r="P1401" s="7" t="s">
        <v>1349</v>
      </c>
      <c r="Q1401" s="3" t="s">
        <v>1348</v>
      </c>
      <c r="R1401" s="9">
        <v>5</v>
      </c>
      <c r="S1401" s="9">
        <v>5628.9155999999994</v>
      </c>
      <c r="T1401" s="243">
        <f t="shared" si="219"/>
        <v>28144.577999999998</v>
      </c>
      <c r="U1401" s="83">
        <f t="shared" ref="U1401:U1465" si="220">T1401*1.12</f>
        <v>31521.927360000001</v>
      </c>
      <c r="V1401" s="9" t="s">
        <v>1341</v>
      </c>
      <c r="W1401" s="153" t="s">
        <v>1410</v>
      </c>
      <c r="X1401" s="244"/>
    </row>
    <row r="1402" spans="1:24" s="226" customFormat="1" ht="102">
      <c r="A1402" s="9" t="s">
        <v>7352</v>
      </c>
      <c r="B1402" s="3" t="s">
        <v>1332</v>
      </c>
      <c r="C1402" s="193" t="s">
        <v>3966</v>
      </c>
      <c r="D1402" s="189" t="s">
        <v>3967</v>
      </c>
      <c r="E1402" s="1" t="s">
        <v>3970</v>
      </c>
      <c r="F1402" s="244"/>
      <c r="G1402" s="162" t="s">
        <v>385</v>
      </c>
      <c r="H1402" s="242">
        <v>0</v>
      </c>
      <c r="I1402" s="34">
        <v>470000000</v>
      </c>
      <c r="J1402" s="21" t="s">
        <v>1330</v>
      </c>
      <c r="K1402" s="17" t="s">
        <v>1647</v>
      </c>
      <c r="L1402" s="236" t="s">
        <v>3930</v>
      </c>
      <c r="M1402" s="141" t="s">
        <v>383</v>
      </c>
      <c r="N1402" s="365" t="s">
        <v>6113</v>
      </c>
      <c r="O1402" s="3" t="s">
        <v>1382</v>
      </c>
      <c r="P1402" s="7" t="s">
        <v>1349</v>
      </c>
      <c r="Q1402" s="3" t="s">
        <v>1348</v>
      </c>
      <c r="R1402" s="9">
        <v>5</v>
      </c>
      <c r="S1402" s="9">
        <v>5628.9155999999994</v>
      </c>
      <c r="T1402" s="243">
        <f t="shared" si="219"/>
        <v>28144.577999999998</v>
      </c>
      <c r="U1402" s="83">
        <f t="shared" si="220"/>
        <v>31521.927360000001</v>
      </c>
      <c r="V1402" s="9" t="s">
        <v>1341</v>
      </c>
      <c r="W1402" s="153" t="s">
        <v>1410</v>
      </c>
      <c r="X1402" s="244"/>
    </row>
    <row r="1403" spans="1:24" s="226" customFormat="1" ht="102">
      <c r="A1403" s="9" t="s">
        <v>7353</v>
      </c>
      <c r="B1403" s="3" t="s">
        <v>1332</v>
      </c>
      <c r="C1403" s="193" t="s">
        <v>3966</v>
      </c>
      <c r="D1403" s="189" t="s">
        <v>3967</v>
      </c>
      <c r="E1403" s="1" t="s">
        <v>3971</v>
      </c>
      <c r="F1403" s="244"/>
      <c r="G1403" s="162" t="s">
        <v>385</v>
      </c>
      <c r="H1403" s="242">
        <v>0</v>
      </c>
      <c r="I1403" s="34">
        <v>470000000</v>
      </c>
      <c r="J1403" s="21" t="s">
        <v>1330</v>
      </c>
      <c r="K1403" s="17" t="s">
        <v>1647</v>
      </c>
      <c r="L1403" s="236" t="s">
        <v>3930</v>
      </c>
      <c r="M1403" s="141" t="s">
        <v>383</v>
      </c>
      <c r="N1403" s="365" t="s">
        <v>6113</v>
      </c>
      <c r="O1403" s="3" t="s">
        <v>1382</v>
      </c>
      <c r="P1403" s="7" t="s">
        <v>1349</v>
      </c>
      <c r="Q1403" s="3" t="s">
        <v>1348</v>
      </c>
      <c r="R1403" s="9">
        <v>5</v>
      </c>
      <c r="S1403" s="9">
        <v>5628.9155999999994</v>
      </c>
      <c r="T1403" s="243">
        <f t="shared" si="219"/>
        <v>28144.577999999998</v>
      </c>
      <c r="U1403" s="83">
        <f t="shared" si="220"/>
        <v>31521.927360000001</v>
      </c>
      <c r="V1403" s="9" t="s">
        <v>1341</v>
      </c>
      <c r="W1403" s="153" t="s">
        <v>1410</v>
      </c>
      <c r="X1403" s="244"/>
    </row>
    <row r="1404" spans="1:24" s="226" customFormat="1" ht="102">
      <c r="A1404" s="9" t="s">
        <v>7354</v>
      </c>
      <c r="B1404" s="3" t="s">
        <v>1332</v>
      </c>
      <c r="C1404" s="193" t="s">
        <v>3972</v>
      </c>
      <c r="D1404" s="189" t="s">
        <v>3973</v>
      </c>
      <c r="E1404" s="1" t="s">
        <v>3974</v>
      </c>
      <c r="F1404" s="244"/>
      <c r="G1404" s="162" t="s">
        <v>385</v>
      </c>
      <c r="H1404" s="242">
        <v>0</v>
      </c>
      <c r="I1404" s="34">
        <v>470000000</v>
      </c>
      <c r="J1404" s="21" t="s">
        <v>1330</v>
      </c>
      <c r="K1404" s="17" t="s">
        <v>1647</v>
      </c>
      <c r="L1404" s="236" t="s">
        <v>3930</v>
      </c>
      <c r="M1404" s="141" t="s">
        <v>383</v>
      </c>
      <c r="N1404" s="365" t="s">
        <v>6113</v>
      </c>
      <c r="O1404" s="3" t="s">
        <v>1382</v>
      </c>
      <c r="P1404" s="7" t="s">
        <v>1354</v>
      </c>
      <c r="Q1404" s="3" t="s">
        <v>1195</v>
      </c>
      <c r="R1404" s="9">
        <v>10</v>
      </c>
      <c r="S1404" s="9">
        <v>76452.248400000011</v>
      </c>
      <c r="T1404" s="243">
        <f t="shared" si="219"/>
        <v>764522.48400000017</v>
      </c>
      <c r="U1404" s="83">
        <f t="shared" si="220"/>
        <v>856265.18208000029</v>
      </c>
      <c r="V1404" s="9" t="s">
        <v>1341</v>
      </c>
      <c r="W1404" s="153" t="s">
        <v>1410</v>
      </c>
      <c r="X1404" s="244"/>
    </row>
    <row r="1405" spans="1:24" s="226" customFormat="1" ht="102">
      <c r="A1405" s="9" t="s">
        <v>7355</v>
      </c>
      <c r="B1405" s="3" t="s">
        <v>1332</v>
      </c>
      <c r="C1405" s="193" t="s">
        <v>3975</v>
      </c>
      <c r="D1405" s="189" t="s">
        <v>3976</v>
      </c>
      <c r="E1405" s="1" t="s">
        <v>3977</v>
      </c>
      <c r="F1405" s="244"/>
      <c r="G1405" s="162" t="s">
        <v>385</v>
      </c>
      <c r="H1405" s="242">
        <v>0</v>
      </c>
      <c r="I1405" s="34">
        <v>470000000</v>
      </c>
      <c r="J1405" s="21" t="s">
        <v>1330</v>
      </c>
      <c r="K1405" s="17" t="s">
        <v>1647</v>
      </c>
      <c r="L1405" s="236" t="s">
        <v>3930</v>
      </c>
      <c r="M1405" s="141" t="s">
        <v>383</v>
      </c>
      <c r="N1405" s="365" t="s">
        <v>6113</v>
      </c>
      <c r="O1405" s="3" t="s">
        <v>1382</v>
      </c>
      <c r="P1405" s="7" t="s">
        <v>1354</v>
      </c>
      <c r="Q1405" s="3" t="s">
        <v>1195</v>
      </c>
      <c r="R1405" s="9">
        <v>4</v>
      </c>
      <c r="S1405" s="9">
        <v>13148.242800000002</v>
      </c>
      <c r="T1405" s="299">
        <v>0</v>
      </c>
      <c r="U1405" s="303">
        <f t="shared" si="220"/>
        <v>0</v>
      </c>
      <c r="V1405" s="9" t="s">
        <v>1341</v>
      </c>
      <c r="W1405" s="153" t="s">
        <v>1410</v>
      </c>
      <c r="X1405" s="244" t="s">
        <v>9103</v>
      </c>
    </row>
    <row r="1406" spans="1:24" s="226" customFormat="1" ht="102">
      <c r="A1406" s="9" t="s">
        <v>7356</v>
      </c>
      <c r="B1406" s="3" t="s">
        <v>1332</v>
      </c>
      <c r="C1406" s="193" t="s">
        <v>3978</v>
      </c>
      <c r="D1406" s="191" t="s">
        <v>3979</v>
      </c>
      <c r="E1406" s="1" t="s">
        <v>3980</v>
      </c>
      <c r="F1406" s="244"/>
      <c r="G1406" s="162" t="s">
        <v>385</v>
      </c>
      <c r="H1406" s="242">
        <v>0</v>
      </c>
      <c r="I1406" s="34">
        <v>470000000</v>
      </c>
      <c r="J1406" s="21" t="s">
        <v>1330</v>
      </c>
      <c r="K1406" s="17" t="s">
        <v>1647</v>
      </c>
      <c r="L1406" s="236" t="s">
        <v>3930</v>
      </c>
      <c r="M1406" s="141" t="s">
        <v>383</v>
      </c>
      <c r="N1406" s="365" t="s">
        <v>6113</v>
      </c>
      <c r="O1406" s="3" t="s">
        <v>1382</v>
      </c>
      <c r="P1406" s="7" t="s">
        <v>1354</v>
      </c>
      <c r="Q1406" s="3" t="s">
        <v>1195</v>
      </c>
      <c r="R1406" s="9">
        <v>25</v>
      </c>
      <c r="S1406" s="9">
        <v>600</v>
      </c>
      <c r="T1406" s="243">
        <f t="shared" si="219"/>
        <v>15000</v>
      </c>
      <c r="U1406" s="83">
        <f t="shared" si="220"/>
        <v>16800</v>
      </c>
      <c r="V1406" s="9" t="s">
        <v>1341</v>
      </c>
      <c r="W1406" s="153" t="s">
        <v>1410</v>
      </c>
      <c r="X1406" s="244"/>
    </row>
    <row r="1407" spans="1:24" s="226" customFormat="1" ht="102">
      <c r="A1407" s="9" t="s">
        <v>7357</v>
      </c>
      <c r="B1407" s="3" t="s">
        <v>1332</v>
      </c>
      <c r="C1407" s="195" t="s">
        <v>3981</v>
      </c>
      <c r="D1407" s="190" t="s">
        <v>3982</v>
      </c>
      <c r="E1407" s="1" t="s">
        <v>3983</v>
      </c>
      <c r="F1407" s="244"/>
      <c r="G1407" s="162" t="s">
        <v>385</v>
      </c>
      <c r="H1407" s="242">
        <v>0</v>
      </c>
      <c r="I1407" s="34">
        <v>470000000</v>
      </c>
      <c r="J1407" s="21" t="s">
        <v>1330</v>
      </c>
      <c r="K1407" s="17" t="s">
        <v>1647</v>
      </c>
      <c r="L1407" s="236" t="s">
        <v>3930</v>
      </c>
      <c r="M1407" s="141" t="s">
        <v>383</v>
      </c>
      <c r="N1407" s="365" t="s">
        <v>6113</v>
      </c>
      <c r="O1407" s="3" t="s">
        <v>1382</v>
      </c>
      <c r="P1407" s="7" t="s">
        <v>1354</v>
      </c>
      <c r="Q1407" s="3" t="s">
        <v>1195</v>
      </c>
      <c r="R1407" s="9">
        <v>50</v>
      </c>
      <c r="S1407" s="9">
        <v>330</v>
      </c>
      <c r="T1407" s="243">
        <f t="shared" si="219"/>
        <v>16500</v>
      </c>
      <c r="U1407" s="83">
        <f t="shared" si="220"/>
        <v>18480</v>
      </c>
      <c r="V1407" s="9" t="s">
        <v>1341</v>
      </c>
      <c r="W1407" s="153" t="s">
        <v>1410</v>
      </c>
      <c r="X1407" s="244"/>
    </row>
    <row r="1408" spans="1:24" s="226" customFormat="1" ht="102">
      <c r="A1408" s="9" t="s">
        <v>7358</v>
      </c>
      <c r="B1408" s="3" t="s">
        <v>1332</v>
      </c>
      <c r="C1408" s="193" t="s">
        <v>3978</v>
      </c>
      <c r="D1408" s="192" t="s">
        <v>3984</v>
      </c>
      <c r="E1408" s="1" t="s">
        <v>3985</v>
      </c>
      <c r="F1408" s="244"/>
      <c r="G1408" s="162" t="s">
        <v>385</v>
      </c>
      <c r="H1408" s="242">
        <v>0</v>
      </c>
      <c r="I1408" s="34">
        <v>470000000</v>
      </c>
      <c r="J1408" s="21" t="s">
        <v>1330</v>
      </c>
      <c r="K1408" s="17" t="s">
        <v>1647</v>
      </c>
      <c r="L1408" s="236" t="s">
        <v>3930</v>
      </c>
      <c r="M1408" s="141" t="s">
        <v>383</v>
      </c>
      <c r="N1408" s="365" t="s">
        <v>6113</v>
      </c>
      <c r="O1408" s="3" t="s">
        <v>1382</v>
      </c>
      <c r="P1408" s="7" t="s">
        <v>1354</v>
      </c>
      <c r="Q1408" s="3" t="s">
        <v>1195</v>
      </c>
      <c r="R1408" s="9">
        <v>50</v>
      </c>
      <c r="S1408" s="9">
        <v>407.1936</v>
      </c>
      <c r="T1408" s="243">
        <f t="shared" si="219"/>
        <v>20359.68</v>
      </c>
      <c r="U1408" s="83">
        <f t="shared" si="220"/>
        <v>22802.841600000003</v>
      </c>
      <c r="V1408" s="9" t="s">
        <v>1341</v>
      </c>
      <c r="W1408" s="153" t="s">
        <v>1410</v>
      </c>
      <c r="X1408" s="244"/>
    </row>
    <row r="1409" spans="1:24" s="226" customFormat="1" ht="102">
      <c r="A1409" s="9" t="s">
        <v>7359</v>
      </c>
      <c r="B1409" s="3" t="s">
        <v>1332</v>
      </c>
      <c r="C1409" s="195" t="s">
        <v>3986</v>
      </c>
      <c r="D1409" s="189" t="s">
        <v>3987</v>
      </c>
      <c r="E1409" s="1" t="s">
        <v>3988</v>
      </c>
      <c r="F1409" s="244"/>
      <c r="G1409" s="162" t="s">
        <v>385</v>
      </c>
      <c r="H1409" s="242">
        <v>0</v>
      </c>
      <c r="I1409" s="34">
        <v>470000000</v>
      </c>
      <c r="J1409" s="21" t="s">
        <v>1330</v>
      </c>
      <c r="K1409" s="17" t="s">
        <v>1647</v>
      </c>
      <c r="L1409" s="236" t="s">
        <v>3930</v>
      </c>
      <c r="M1409" s="141" t="s">
        <v>383</v>
      </c>
      <c r="N1409" s="365" t="s">
        <v>6113</v>
      </c>
      <c r="O1409" s="3" t="s">
        <v>1382</v>
      </c>
      <c r="P1409" s="7" t="s">
        <v>1349</v>
      </c>
      <c r="Q1409" s="3" t="s">
        <v>1348</v>
      </c>
      <c r="R1409" s="9">
        <v>10</v>
      </c>
      <c r="S1409" s="9">
        <v>9342.3143999999993</v>
      </c>
      <c r="T1409" s="243">
        <f t="shared" si="219"/>
        <v>93423.144</v>
      </c>
      <c r="U1409" s="83">
        <f t="shared" si="220"/>
        <v>104633.92128000001</v>
      </c>
      <c r="V1409" s="9" t="s">
        <v>1341</v>
      </c>
      <c r="W1409" s="153" t="s">
        <v>1410</v>
      </c>
      <c r="X1409" s="244"/>
    </row>
    <row r="1410" spans="1:24" s="226" customFormat="1" ht="102">
      <c r="A1410" s="9" t="s">
        <v>7360</v>
      </c>
      <c r="B1410" s="3" t="s">
        <v>1332</v>
      </c>
      <c r="C1410" s="194" t="s">
        <v>3989</v>
      </c>
      <c r="D1410" s="189" t="s">
        <v>3990</v>
      </c>
      <c r="E1410" s="1" t="s">
        <v>3991</v>
      </c>
      <c r="F1410" s="244"/>
      <c r="G1410" s="162" t="s">
        <v>385</v>
      </c>
      <c r="H1410" s="242">
        <v>0</v>
      </c>
      <c r="I1410" s="34">
        <v>470000000</v>
      </c>
      <c r="J1410" s="21" t="s">
        <v>1330</v>
      </c>
      <c r="K1410" s="17" t="s">
        <v>1647</v>
      </c>
      <c r="L1410" s="236" t="s">
        <v>3930</v>
      </c>
      <c r="M1410" s="141" t="s">
        <v>383</v>
      </c>
      <c r="N1410" s="365" t="s">
        <v>6113</v>
      </c>
      <c r="O1410" s="3" t="s">
        <v>1382</v>
      </c>
      <c r="P1410" s="7" t="s">
        <v>1354</v>
      </c>
      <c r="Q1410" s="3" t="s">
        <v>1195</v>
      </c>
      <c r="R1410" s="9">
        <v>12</v>
      </c>
      <c r="S1410" s="9">
        <v>127241.268</v>
      </c>
      <c r="T1410" s="243">
        <f t="shared" si="219"/>
        <v>1526895.216</v>
      </c>
      <c r="U1410" s="83">
        <f t="shared" si="220"/>
        <v>1710122.6419200001</v>
      </c>
      <c r="V1410" s="9" t="s">
        <v>1341</v>
      </c>
      <c r="W1410" s="153" t="s">
        <v>1410</v>
      </c>
      <c r="X1410" s="244"/>
    </row>
    <row r="1411" spans="1:24" s="226" customFormat="1" ht="102">
      <c r="A1411" s="9" t="s">
        <v>7361</v>
      </c>
      <c r="B1411" s="3" t="s">
        <v>1332</v>
      </c>
      <c r="C1411" s="193" t="s">
        <v>3992</v>
      </c>
      <c r="D1411" s="189" t="s">
        <v>3993</v>
      </c>
      <c r="E1411" s="1" t="s">
        <v>3994</v>
      </c>
      <c r="F1411" s="244"/>
      <c r="G1411" s="162" t="s">
        <v>385</v>
      </c>
      <c r="H1411" s="242">
        <v>0</v>
      </c>
      <c r="I1411" s="34">
        <v>470000000</v>
      </c>
      <c r="J1411" s="21" t="s">
        <v>1330</v>
      </c>
      <c r="K1411" s="17" t="s">
        <v>1647</v>
      </c>
      <c r="L1411" s="236" t="s">
        <v>3930</v>
      </c>
      <c r="M1411" s="141" t="s">
        <v>383</v>
      </c>
      <c r="N1411" s="365" t="s">
        <v>6113</v>
      </c>
      <c r="O1411" s="3" t="s">
        <v>1382</v>
      </c>
      <c r="P1411" s="7" t="s">
        <v>1354</v>
      </c>
      <c r="Q1411" s="3" t="s">
        <v>1195</v>
      </c>
      <c r="R1411" s="9">
        <v>30</v>
      </c>
      <c r="S1411" s="9">
        <v>41184</v>
      </c>
      <c r="T1411" s="243">
        <f t="shared" ref="T1411:T1475" si="221">R1411*S1411</f>
        <v>1235520</v>
      </c>
      <c r="U1411" s="83">
        <f t="shared" si="220"/>
        <v>1383782.4000000001</v>
      </c>
      <c r="V1411" s="9" t="s">
        <v>1341</v>
      </c>
      <c r="W1411" s="153" t="s">
        <v>1410</v>
      </c>
      <c r="X1411" s="244"/>
    </row>
    <row r="1412" spans="1:24" s="226" customFormat="1" ht="102">
      <c r="A1412" s="9" t="s">
        <v>7362</v>
      </c>
      <c r="B1412" s="3" t="s">
        <v>1332</v>
      </c>
      <c r="C1412" s="193" t="s">
        <v>3995</v>
      </c>
      <c r="D1412" s="189" t="s">
        <v>3996</v>
      </c>
      <c r="E1412" s="1" t="s">
        <v>3997</v>
      </c>
      <c r="F1412" s="244"/>
      <c r="G1412" s="162" t="s">
        <v>385</v>
      </c>
      <c r="H1412" s="242">
        <v>0</v>
      </c>
      <c r="I1412" s="34">
        <v>470000000</v>
      </c>
      <c r="J1412" s="21" t="s">
        <v>1330</v>
      </c>
      <c r="K1412" s="17" t="s">
        <v>1647</v>
      </c>
      <c r="L1412" s="236" t="s">
        <v>3930</v>
      </c>
      <c r="M1412" s="141" t="s">
        <v>383</v>
      </c>
      <c r="N1412" s="365" t="s">
        <v>6113</v>
      </c>
      <c r="O1412" s="3" t="s">
        <v>1382</v>
      </c>
      <c r="P1412" s="7" t="s">
        <v>1354</v>
      </c>
      <c r="Q1412" s="3" t="s">
        <v>1195</v>
      </c>
      <c r="R1412" s="9">
        <v>12</v>
      </c>
      <c r="S1412" s="9">
        <v>18058.946399999997</v>
      </c>
      <c r="T1412" s="243">
        <f t="shared" si="221"/>
        <v>216707.35679999995</v>
      </c>
      <c r="U1412" s="83">
        <f t="shared" si="220"/>
        <v>242712.23961599998</v>
      </c>
      <c r="V1412" s="9" t="s">
        <v>1341</v>
      </c>
      <c r="W1412" s="153" t="s">
        <v>1410</v>
      </c>
      <c r="X1412" s="244"/>
    </row>
    <row r="1413" spans="1:24" s="226" customFormat="1" ht="102">
      <c r="A1413" s="9" t="s">
        <v>7363</v>
      </c>
      <c r="B1413" s="3" t="s">
        <v>1332</v>
      </c>
      <c r="C1413" s="194" t="s">
        <v>3943</v>
      </c>
      <c r="D1413" s="191" t="s">
        <v>3944</v>
      </c>
      <c r="E1413" s="1" t="s">
        <v>3998</v>
      </c>
      <c r="F1413" s="244"/>
      <c r="G1413" s="162" t="s">
        <v>385</v>
      </c>
      <c r="H1413" s="242">
        <v>0</v>
      </c>
      <c r="I1413" s="34">
        <v>470000000</v>
      </c>
      <c r="J1413" s="21" t="s">
        <v>1330</v>
      </c>
      <c r="K1413" s="17" t="s">
        <v>1647</v>
      </c>
      <c r="L1413" s="236" t="s">
        <v>3930</v>
      </c>
      <c r="M1413" s="141" t="s">
        <v>383</v>
      </c>
      <c r="N1413" s="365" t="s">
        <v>6113</v>
      </c>
      <c r="O1413" s="3" t="s">
        <v>1382</v>
      </c>
      <c r="P1413" s="7" t="s">
        <v>1354</v>
      </c>
      <c r="Q1413" s="3" t="s">
        <v>1195</v>
      </c>
      <c r="R1413" s="9">
        <v>30</v>
      </c>
      <c r="S1413" s="9">
        <v>8058.6396000000004</v>
      </c>
      <c r="T1413" s="299">
        <v>0</v>
      </c>
      <c r="U1413" s="303">
        <f t="shared" si="220"/>
        <v>0</v>
      </c>
      <c r="V1413" s="9" t="s">
        <v>1341</v>
      </c>
      <c r="W1413" s="153" t="s">
        <v>1410</v>
      </c>
      <c r="X1413" s="244" t="s">
        <v>9385</v>
      </c>
    </row>
    <row r="1414" spans="1:24" s="226" customFormat="1" ht="102">
      <c r="A1414" s="9" t="s">
        <v>9571</v>
      </c>
      <c r="B1414" s="3" t="s">
        <v>1332</v>
      </c>
      <c r="C1414" s="194" t="s">
        <v>3943</v>
      </c>
      <c r="D1414" s="191" t="s">
        <v>3944</v>
      </c>
      <c r="E1414" s="1" t="s">
        <v>3998</v>
      </c>
      <c r="F1414" s="244"/>
      <c r="G1414" s="162" t="s">
        <v>385</v>
      </c>
      <c r="H1414" s="242">
        <v>0</v>
      </c>
      <c r="I1414" s="34">
        <v>470000000</v>
      </c>
      <c r="J1414" s="21" t="s">
        <v>1330</v>
      </c>
      <c r="K1414" s="17" t="s">
        <v>1647</v>
      </c>
      <c r="L1414" s="236" t="s">
        <v>3930</v>
      </c>
      <c r="M1414" s="141" t="s">
        <v>383</v>
      </c>
      <c r="N1414" s="365" t="s">
        <v>6113</v>
      </c>
      <c r="O1414" s="3" t="s">
        <v>1382</v>
      </c>
      <c r="P1414" s="7" t="s">
        <v>1354</v>
      </c>
      <c r="Q1414" s="3" t="s">
        <v>1195</v>
      </c>
      <c r="R1414" s="9">
        <v>20</v>
      </c>
      <c r="S1414" s="9">
        <v>8058.6396000000004</v>
      </c>
      <c r="T1414" s="243">
        <f t="shared" ref="T1414" si="222">R1414*S1414</f>
        <v>161172.79200000002</v>
      </c>
      <c r="U1414" s="83">
        <f t="shared" ref="U1414" si="223">T1414*1.12</f>
        <v>180513.52704000004</v>
      </c>
      <c r="V1414" s="9" t="s">
        <v>1341</v>
      </c>
      <c r="W1414" s="153" t="s">
        <v>1410</v>
      </c>
      <c r="X1414" s="244"/>
    </row>
    <row r="1415" spans="1:24" s="226" customFormat="1" ht="102">
      <c r="A1415" s="9" t="s">
        <v>7364</v>
      </c>
      <c r="B1415" s="3" t="s">
        <v>1332</v>
      </c>
      <c r="C1415" s="194" t="s">
        <v>3943</v>
      </c>
      <c r="D1415" s="191" t="s">
        <v>3944</v>
      </c>
      <c r="E1415" s="1" t="s">
        <v>3999</v>
      </c>
      <c r="F1415" s="244"/>
      <c r="G1415" s="162" t="s">
        <v>385</v>
      </c>
      <c r="H1415" s="242">
        <v>0</v>
      </c>
      <c r="I1415" s="34">
        <v>470000000</v>
      </c>
      <c r="J1415" s="21" t="s">
        <v>1330</v>
      </c>
      <c r="K1415" s="17" t="s">
        <v>1647</v>
      </c>
      <c r="L1415" s="236" t="s">
        <v>3930</v>
      </c>
      <c r="M1415" s="141" t="s">
        <v>383</v>
      </c>
      <c r="N1415" s="365" t="s">
        <v>6113</v>
      </c>
      <c r="O1415" s="3" t="s">
        <v>1382</v>
      </c>
      <c r="P1415" s="7" t="s">
        <v>1354</v>
      </c>
      <c r="Q1415" s="3" t="s">
        <v>1195</v>
      </c>
      <c r="R1415" s="9">
        <v>70</v>
      </c>
      <c r="S1415" s="9">
        <v>1006.5792</v>
      </c>
      <c r="T1415" s="243">
        <f t="shared" si="221"/>
        <v>70460.543999999994</v>
      </c>
      <c r="U1415" s="83">
        <f t="shared" si="220"/>
        <v>78915.809280000001</v>
      </c>
      <c r="V1415" s="9" t="s">
        <v>1341</v>
      </c>
      <c r="W1415" s="153" t="s">
        <v>1410</v>
      </c>
      <c r="X1415" s="244"/>
    </row>
    <row r="1416" spans="1:24" s="226" customFormat="1" ht="102">
      <c r="A1416" s="9" t="s">
        <v>7365</v>
      </c>
      <c r="B1416" s="3" t="s">
        <v>1332</v>
      </c>
      <c r="C1416" s="194" t="s">
        <v>3943</v>
      </c>
      <c r="D1416" s="191" t="s">
        <v>3944</v>
      </c>
      <c r="E1416" s="1" t="s">
        <v>4000</v>
      </c>
      <c r="F1416" s="244"/>
      <c r="G1416" s="162" t="s">
        <v>385</v>
      </c>
      <c r="H1416" s="242">
        <v>0</v>
      </c>
      <c r="I1416" s="34">
        <v>470000000</v>
      </c>
      <c r="J1416" s="21" t="s">
        <v>1330</v>
      </c>
      <c r="K1416" s="17" t="s">
        <v>1647</v>
      </c>
      <c r="L1416" s="236" t="s">
        <v>3930</v>
      </c>
      <c r="M1416" s="141" t="s">
        <v>383</v>
      </c>
      <c r="N1416" s="365" t="s">
        <v>6113</v>
      </c>
      <c r="O1416" s="3" t="s">
        <v>1382</v>
      </c>
      <c r="P1416" s="7" t="s">
        <v>1354</v>
      </c>
      <c r="Q1416" s="3" t="s">
        <v>1195</v>
      </c>
      <c r="R1416" s="9">
        <v>70</v>
      </c>
      <c r="S1416" s="9">
        <v>1006.5792</v>
      </c>
      <c r="T1416" s="243">
        <f t="shared" si="221"/>
        <v>70460.543999999994</v>
      </c>
      <c r="U1416" s="83">
        <f t="shared" si="220"/>
        <v>78915.809280000001</v>
      </c>
      <c r="V1416" s="9" t="s">
        <v>1341</v>
      </c>
      <c r="W1416" s="153" t="s">
        <v>1410</v>
      </c>
      <c r="X1416" s="244"/>
    </row>
    <row r="1417" spans="1:24" s="226" customFormat="1" ht="102">
      <c r="A1417" s="9" t="s">
        <v>7366</v>
      </c>
      <c r="B1417" s="3" t="s">
        <v>1332</v>
      </c>
      <c r="C1417" s="237" t="s">
        <v>3992</v>
      </c>
      <c r="D1417" s="192" t="s">
        <v>4001</v>
      </c>
      <c r="E1417" s="1" t="s">
        <v>4002</v>
      </c>
      <c r="F1417" s="244"/>
      <c r="G1417" s="162" t="s">
        <v>385</v>
      </c>
      <c r="H1417" s="242">
        <v>0</v>
      </c>
      <c r="I1417" s="34">
        <v>470000000</v>
      </c>
      <c r="J1417" s="21" t="s">
        <v>1330</v>
      </c>
      <c r="K1417" s="17" t="s">
        <v>1647</v>
      </c>
      <c r="L1417" s="236" t="s">
        <v>3930</v>
      </c>
      <c r="M1417" s="141" t="s">
        <v>383</v>
      </c>
      <c r="N1417" s="365" t="s">
        <v>6113</v>
      </c>
      <c r="O1417" s="3" t="s">
        <v>1382</v>
      </c>
      <c r="P1417" s="7" t="s">
        <v>1354</v>
      </c>
      <c r="Q1417" s="3" t="s">
        <v>1195</v>
      </c>
      <c r="R1417" s="9">
        <v>15</v>
      </c>
      <c r="S1417" s="9">
        <v>7722.33</v>
      </c>
      <c r="T1417" s="243">
        <f t="shared" si="221"/>
        <v>115834.95</v>
      </c>
      <c r="U1417" s="83">
        <f t="shared" si="220"/>
        <v>129735.14400000001</v>
      </c>
      <c r="V1417" s="9" t="s">
        <v>1341</v>
      </c>
      <c r="W1417" s="153" t="s">
        <v>1410</v>
      </c>
      <c r="X1417" s="244"/>
    </row>
    <row r="1418" spans="1:24" s="226" customFormat="1" ht="102">
      <c r="A1418" s="9" t="s">
        <v>7367</v>
      </c>
      <c r="B1418" s="3" t="s">
        <v>1332</v>
      </c>
      <c r="C1418" s="195" t="s">
        <v>4003</v>
      </c>
      <c r="D1418" s="192" t="s">
        <v>4004</v>
      </c>
      <c r="E1418" s="1" t="s">
        <v>4005</v>
      </c>
      <c r="F1418" s="244"/>
      <c r="G1418" s="162" t="s">
        <v>385</v>
      </c>
      <c r="H1418" s="242">
        <v>0</v>
      </c>
      <c r="I1418" s="34">
        <v>470000000</v>
      </c>
      <c r="J1418" s="21" t="s">
        <v>1330</v>
      </c>
      <c r="K1418" s="17" t="s">
        <v>1647</v>
      </c>
      <c r="L1418" s="236" t="s">
        <v>3930</v>
      </c>
      <c r="M1418" s="141" t="s">
        <v>383</v>
      </c>
      <c r="N1418" s="365" t="s">
        <v>6113</v>
      </c>
      <c r="O1418" s="3" t="s">
        <v>1382</v>
      </c>
      <c r="P1418" s="7" t="s">
        <v>1354</v>
      </c>
      <c r="Q1418" s="3" t="s">
        <v>1195</v>
      </c>
      <c r="R1418" s="9">
        <v>40</v>
      </c>
      <c r="S1418" s="9">
        <v>398.66639999999995</v>
      </c>
      <c r="T1418" s="243">
        <f t="shared" si="221"/>
        <v>15946.655999999999</v>
      </c>
      <c r="U1418" s="83">
        <f t="shared" si="220"/>
        <v>17860.254720000001</v>
      </c>
      <c r="V1418" s="9" t="s">
        <v>1341</v>
      </c>
      <c r="W1418" s="153" t="s">
        <v>1410</v>
      </c>
      <c r="X1418" s="244"/>
    </row>
    <row r="1419" spans="1:24" s="226" customFormat="1" ht="102">
      <c r="A1419" s="9" t="s">
        <v>7368</v>
      </c>
      <c r="B1419" s="3" t="s">
        <v>1332</v>
      </c>
      <c r="C1419" s="194" t="s">
        <v>3931</v>
      </c>
      <c r="D1419" s="191" t="s">
        <v>3932</v>
      </c>
      <c r="E1419" s="1" t="s">
        <v>4006</v>
      </c>
      <c r="F1419" s="244"/>
      <c r="G1419" s="162" t="s">
        <v>385</v>
      </c>
      <c r="H1419" s="242">
        <v>0</v>
      </c>
      <c r="I1419" s="34">
        <v>470000000</v>
      </c>
      <c r="J1419" s="21" t="s">
        <v>1330</v>
      </c>
      <c r="K1419" s="17" t="s">
        <v>1647</v>
      </c>
      <c r="L1419" s="236" t="s">
        <v>3930</v>
      </c>
      <c r="M1419" s="141" t="s">
        <v>383</v>
      </c>
      <c r="N1419" s="365" t="s">
        <v>6113</v>
      </c>
      <c r="O1419" s="3" t="s">
        <v>1382</v>
      </c>
      <c r="P1419" s="7" t="s">
        <v>1349</v>
      </c>
      <c r="Q1419" s="3" t="s">
        <v>1348</v>
      </c>
      <c r="R1419" s="9">
        <v>20</v>
      </c>
      <c r="S1419" s="9">
        <v>12724.1268</v>
      </c>
      <c r="T1419" s="243">
        <f t="shared" si="221"/>
        <v>254482.53599999999</v>
      </c>
      <c r="U1419" s="83">
        <f t="shared" si="220"/>
        <v>285020.44031999999</v>
      </c>
      <c r="V1419" s="9" t="s">
        <v>1341</v>
      </c>
      <c r="W1419" s="153" t="s">
        <v>1410</v>
      </c>
      <c r="X1419" s="244"/>
    </row>
    <row r="1420" spans="1:24" s="226" customFormat="1" ht="102">
      <c r="A1420" s="9" t="s">
        <v>7369</v>
      </c>
      <c r="B1420" s="3" t="s">
        <v>1332</v>
      </c>
      <c r="C1420" s="193" t="s">
        <v>4007</v>
      </c>
      <c r="D1420" s="192" t="s">
        <v>4008</v>
      </c>
      <c r="E1420" s="1" t="s">
        <v>4009</v>
      </c>
      <c r="F1420" s="244"/>
      <c r="G1420" s="162" t="s">
        <v>385</v>
      </c>
      <c r="H1420" s="242">
        <v>0</v>
      </c>
      <c r="I1420" s="34">
        <v>470000000</v>
      </c>
      <c r="J1420" s="21" t="s">
        <v>1330</v>
      </c>
      <c r="K1420" s="17" t="s">
        <v>1647</v>
      </c>
      <c r="L1420" s="236" t="s">
        <v>3930</v>
      </c>
      <c r="M1420" s="141" t="s">
        <v>383</v>
      </c>
      <c r="N1420" s="365" t="s">
        <v>6113</v>
      </c>
      <c r="O1420" s="3" t="s">
        <v>1382</v>
      </c>
      <c r="P1420" s="7" t="s">
        <v>1354</v>
      </c>
      <c r="Q1420" s="3" t="s">
        <v>1195</v>
      </c>
      <c r="R1420" s="9">
        <v>15</v>
      </c>
      <c r="S1420" s="9">
        <v>55816.53</v>
      </c>
      <c r="T1420" s="243">
        <f t="shared" si="221"/>
        <v>837247.95</v>
      </c>
      <c r="U1420" s="83">
        <f t="shared" si="220"/>
        <v>937717.70400000003</v>
      </c>
      <c r="V1420" s="9" t="s">
        <v>1341</v>
      </c>
      <c r="W1420" s="153" t="s">
        <v>1410</v>
      </c>
      <c r="X1420" s="244"/>
    </row>
    <row r="1421" spans="1:24" s="226" customFormat="1" ht="102">
      <c r="A1421" s="9" t="s">
        <v>7370</v>
      </c>
      <c r="B1421" s="3" t="s">
        <v>1332</v>
      </c>
      <c r="C1421" s="193" t="s">
        <v>4010</v>
      </c>
      <c r="D1421" s="192" t="s">
        <v>4011</v>
      </c>
      <c r="E1421" s="1" t="s">
        <v>4012</v>
      </c>
      <c r="F1421" s="244"/>
      <c r="G1421" s="162" t="s">
        <v>385</v>
      </c>
      <c r="H1421" s="242">
        <v>0</v>
      </c>
      <c r="I1421" s="34">
        <v>470000000</v>
      </c>
      <c r="J1421" s="21" t="s">
        <v>1330</v>
      </c>
      <c r="K1421" s="17" t="s">
        <v>1647</v>
      </c>
      <c r="L1421" s="236" t="s">
        <v>3930</v>
      </c>
      <c r="M1421" s="141" t="s">
        <v>383</v>
      </c>
      <c r="N1421" s="365" t="s">
        <v>6113</v>
      </c>
      <c r="O1421" s="3" t="s">
        <v>1382</v>
      </c>
      <c r="P1421" s="7" t="s">
        <v>1354</v>
      </c>
      <c r="Q1421" s="3" t="s">
        <v>1195</v>
      </c>
      <c r="R1421" s="9">
        <v>20</v>
      </c>
      <c r="S1421" s="9">
        <v>19155.074400000001</v>
      </c>
      <c r="T1421" s="254">
        <f t="shared" si="221"/>
        <v>383101.48800000001</v>
      </c>
      <c r="U1421" s="83">
        <f t="shared" si="220"/>
        <v>429073.66656000004</v>
      </c>
      <c r="V1421" s="9" t="s">
        <v>1341</v>
      </c>
      <c r="W1421" s="153" t="s">
        <v>1410</v>
      </c>
      <c r="X1421" s="244"/>
    </row>
    <row r="1422" spans="1:24" s="226" customFormat="1" ht="102">
      <c r="A1422" s="9" t="s">
        <v>7371</v>
      </c>
      <c r="B1422" s="3" t="s">
        <v>1332</v>
      </c>
      <c r="C1422" s="193" t="s">
        <v>3992</v>
      </c>
      <c r="D1422" s="191" t="s">
        <v>4001</v>
      </c>
      <c r="E1422" s="1" t="s">
        <v>4013</v>
      </c>
      <c r="F1422" s="244"/>
      <c r="G1422" s="162" t="s">
        <v>385</v>
      </c>
      <c r="H1422" s="242">
        <v>0</v>
      </c>
      <c r="I1422" s="34">
        <v>470000000</v>
      </c>
      <c r="J1422" s="21" t="s">
        <v>1330</v>
      </c>
      <c r="K1422" s="17" t="s">
        <v>1647</v>
      </c>
      <c r="L1422" s="236" t="s">
        <v>3930</v>
      </c>
      <c r="M1422" s="141" t="s">
        <v>383</v>
      </c>
      <c r="N1422" s="365" t="s">
        <v>6113</v>
      </c>
      <c r="O1422" s="3" t="s">
        <v>1382</v>
      </c>
      <c r="P1422" s="7" t="s">
        <v>1354</v>
      </c>
      <c r="Q1422" s="3" t="s">
        <v>1195</v>
      </c>
      <c r="R1422" s="9">
        <v>20</v>
      </c>
      <c r="S1422" s="9">
        <v>714.25200000000007</v>
      </c>
      <c r="T1422" s="254">
        <f t="shared" si="221"/>
        <v>14285.04</v>
      </c>
      <c r="U1422" s="83">
        <f t="shared" si="220"/>
        <v>15999.244800000002</v>
      </c>
      <c r="V1422" s="9" t="s">
        <v>1341</v>
      </c>
      <c r="W1422" s="153" t="s">
        <v>1410</v>
      </c>
      <c r="X1422" s="244"/>
    </row>
    <row r="1423" spans="1:24" s="226" customFormat="1" ht="102">
      <c r="A1423" s="9" t="s">
        <v>7372</v>
      </c>
      <c r="B1423" s="3" t="s">
        <v>1332</v>
      </c>
      <c r="C1423" s="193" t="s">
        <v>3992</v>
      </c>
      <c r="D1423" s="191" t="s">
        <v>4001</v>
      </c>
      <c r="E1423" s="1" t="s">
        <v>4014</v>
      </c>
      <c r="F1423" s="244"/>
      <c r="G1423" s="162" t="s">
        <v>385</v>
      </c>
      <c r="H1423" s="242">
        <v>0</v>
      </c>
      <c r="I1423" s="34">
        <v>470000000</v>
      </c>
      <c r="J1423" s="21" t="s">
        <v>1330</v>
      </c>
      <c r="K1423" s="17" t="s">
        <v>1647</v>
      </c>
      <c r="L1423" s="236" t="s">
        <v>3930</v>
      </c>
      <c r="M1423" s="141" t="s">
        <v>383</v>
      </c>
      <c r="N1423" s="365" t="s">
        <v>6113</v>
      </c>
      <c r="O1423" s="3" t="s">
        <v>1382</v>
      </c>
      <c r="P1423" s="7" t="s">
        <v>1354</v>
      </c>
      <c r="Q1423" s="3" t="s">
        <v>1195</v>
      </c>
      <c r="R1423" s="9">
        <v>20</v>
      </c>
      <c r="S1423" s="9">
        <v>29689.624800000001</v>
      </c>
      <c r="T1423" s="254">
        <f t="shared" si="221"/>
        <v>593792.49600000004</v>
      </c>
      <c r="U1423" s="83">
        <f t="shared" si="220"/>
        <v>665047.59552000009</v>
      </c>
      <c r="V1423" s="9" t="s">
        <v>1341</v>
      </c>
      <c r="W1423" s="153" t="s">
        <v>1410</v>
      </c>
      <c r="X1423" s="244"/>
    </row>
    <row r="1424" spans="1:24" s="226" customFormat="1" ht="102">
      <c r="A1424" s="9" t="s">
        <v>7373</v>
      </c>
      <c r="B1424" s="3" t="s">
        <v>1332</v>
      </c>
      <c r="C1424" s="193" t="s">
        <v>3992</v>
      </c>
      <c r="D1424" s="191" t="s">
        <v>4001</v>
      </c>
      <c r="E1424" s="1" t="s">
        <v>4015</v>
      </c>
      <c r="F1424" s="244"/>
      <c r="G1424" s="162" t="s">
        <v>385</v>
      </c>
      <c r="H1424" s="242">
        <v>0</v>
      </c>
      <c r="I1424" s="34">
        <v>470000000</v>
      </c>
      <c r="J1424" s="21" t="s">
        <v>1330</v>
      </c>
      <c r="K1424" s="17" t="s">
        <v>1647</v>
      </c>
      <c r="L1424" s="236" t="s">
        <v>3930</v>
      </c>
      <c r="M1424" s="141" t="s">
        <v>383</v>
      </c>
      <c r="N1424" s="365" t="s">
        <v>6113</v>
      </c>
      <c r="O1424" s="3" t="s">
        <v>1382</v>
      </c>
      <c r="P1424" s="7" t="s">
        <v>1354</v>
      </c>
      <c r="Q1424" s="3" t="s">
        <v>1195</v>
      </c>
      <c r="R1424" s="9">
        <v>20</v>
      </c>
      <c r="S1424" s="9">
        <v>11197.2564</v>
      </c>
      <c r="T1424" s="254">
        <f t="shared" si="221"/>
        <v>223945.128</v>
      </c>
      <c r="U1424" s="83">
        <f t="shared" si="220"/>
        <v>250818.54336000001</v>
      </c>
      <c r="V1424" s="9" t="s">
        <v>1341</v>
      </c>
      <c r="W1424" s="153" t="s">
        <v>1410</v>
      </c>
      <c r="X1424" s="244"/>
    </row>
    <row r="1425" spans="1:24" s="226" customFormat="1" ht="102">
      <c r="A1425" s="9" t="s">
        <v>7374</v>
      </c>
      <c r="B1425" s="3" t="s">
        <v>1332</v>
      </c>
      <c r="C1425" s="194" t="s">
        <v>3931</v>
      </c>
      <c r="D1425" s="191" t="s">
        <v>3932</v>
      </c>
      <c r="E1425" s="1" t="s">
        <v>4016</v>
      </c>
      <c r="F1425" s="244"/>
      <c r="G1425" s="162" t="s">
        <v>385</v>
      </c>
      <c r="H1425" s="242">
        <v>0</v>
      </c>
      <c r="I1425" s="34">
        <v>470000000</v>
      </c>
      <c r="J1425" s="21" t="s">
        <v>1330</v>
      </c>
      <c r="K1425" s="17" t="s">
        <v>1647</v>
      </c>
      <c r="L1425" s="236" t="s">
        <v>3930</v>
      </c>
      <c r="M1425" s="141" t="s">
        <v>383</v>
      </c>
      <c r="N1425" s="365" t="s">
        <v>6113</v>
      </c>
      <c r="O1425" s="3" t="s">
        <v>1382</v>
      </c>
      <c r="P1425" s="7" t="s">
        <v>1354</v>
      </c>
      <c r="Q1425" s="3" t="s">
        <v>1195</v>
      </c>
      <c r="R1425" s="9">
        <v>25</v>
      </c>
      <c r="S1425" s="9">
        <v>669.80759999999998</v>
      </c>
      <c r="T1425" s="254">
        <f t="shared" si="221"/>
        <v>16745.189999999999</v>
      </c>
      <c r="U1425" s="83">
        <f t="shared" si="220"/>
        <v>18754.612799999999</v>
      </c>
      <c r="V1425" s="9" t="s">
        <v>1341</v>
      </c>
      <c r="W1425" s="153" t="s">
        <v>1410</v>
      </c>
      <c r="X1425" s="244"/>
    </row>
    <row r="1426" spans="1:24" s="226" customFormat="1" ht="102">
      <c r="A1426" s="9" t="s">
        <v>7375</v>
      </c>
      <c r="B1426" s="3" t="s">
        <v>1332</v>
      </c>
      <c r="C1426" s="194" t="s">
        <v>3931</v>
      </c>
      <c r="D1426" s="191" t="s">
        <v>3932</v>
      </c>
      <c r="E1426" s="1" t="s">
        <v>4017</v>
      </c>
      <c r="F1426" s="244"/>
      <c r="G1426" s="162" t="s">
        <v>385</v>
      </c>
      <c r="H1426" s="242">
        <v>0</v>
      </c>
      <c r="I1426" s="34">
        <v>470000000</v>
      </c>
      <c r="J1426" s="21" t="s">
        <v>1330</v>
      </c>
      <c r="K1426" s="17" t="s">
        <v>1647</v>
      </c>
      <c r="L1426" s="236" t="s">
        <v>3930</v>
      </c>
      <c r="M1426" s="141" t="s">
        <v>383</v>
      </c>
      <c r="N1426" s="365" t="s">
        <v>6113</v>
      </c>
      <c r="O1426" s="3" t="s">
        <v>1382</v>
      </c>
      <c r="P1426" s="7" t="s">
        <v>1354</v>
      </c>
      <c r="Q1426" s="3" t="s">
        <v>1195</v>
      </c>
      <c r="R1426" s="9">
        <v>100</v>
      </c>
      <c r="S1426" s="9">
        <v>458.09280000000001</v>
      </c>
      <c r="T1426" s="254">
        <f t="shared" si="221"/>
        <v>45809.279999999999</v>
      </c>
      <c r="U1426" s="83">
        <f t="shared" si="220"/>
        <v>51306.393600000003</v>
      </c>
      <c r="V1426" s="9" t="s">
        <v>1341</v>
      </c>
      <c r="W1426" s="153" t="s">
        <v>1410</v>
      </c>
      <c r="X1426" s="244"/>
    </row>
    <row r="1427" spans="1:24" s="226" customFormat="1" ht="102">
      <c r="A1427" s="9" t="s">
        <v>7376</v>
      </c>
      <c r="B1427" s="3" t="s">
        <v>1332</v>
      </c>
      <c r="C1427" s="193" t="s">
        <v>4018</v>
      </c>
      <c r="D1427" s="191" t="s">
        <v>4019</v>
      </c>
      <c r="E1427" s="1" t="s">
        <v>4020</v>
      </c>
      <c r="F1427" s="244"/>
      <c r="G1427" s="162" t="s">
        <v>385</v>
      </c>
      <c r="H1427" s="242">
        <v>0</v>
      </c>
      <c r="I1427" s="34">
        <v>470000000</v>
      </c>
      <c r="J1427" s="21" t="s">
        <v>1330</v>
      </c>
      <c r="K1427" s="17" t="s">
        <v>1647</v>
      </c>
      <c r="L1427" s="236" t="s">
        <v>3930</v>
      </c>
      <c r="M1427" s="141" t="s">
        <v>383</v>
      </c>
      <c r="N1427" s="365" t="s">
        <v>6113</v>
      </c>
      <c r="O1427" s="3" t="s">
        <v>1382</v>
      </c>
      <c r="P1427" s="7" t="s">
        <v>1354</v>
      </c>
      <c r="Q1427" s="3" t="s">
        <v>1195</v>
      </c>
      <c r="R1427" s="9">
        <v>8</v>
      </c>
      <c r="S1427" s="9">
        <v>23751.710400000004</v>
      </c>
      <c r="T1427" s="254">
        <f t="shared" si="221"/>
        <v>190013.68320000003</v>
      </c>
      <c r="U1427" s="83">
        <f t="shared" si="220"/>
        <v>212815.32518400004</v>
      </c>
      <c r="V1427" s="9" t="s">
        <v>1341</v>
      </c>
      <c r="W1427" s="153" t="s">
        <v>1410</v>
      </c>
      <c r="X1427" s="244"/>
    </row>
    <row r="1428" spans="1:24" s="226" customFormat="1" ht="102">
      <c r="A1428" s="9" t="s">
        <v>7377</v>
      </c>
      <c r="B1428" s="3" t="s">
        <v>1332</v>
      </c>
      <c r="C1428" s="194" t="s">
        <v>3943</v>
      </c>
      <c r="D1428" s="191" t="s">
        <v>3944</v>
      </c>
      <c r="E1428" s="1" t="s">
        <v>4021</v>
      </c>
      <c r="F1428" s="244"/>
      <c r="G1428" s="162" t="s">
        <v>385</v>
      </c>
      <c r="H1428" s="242">
        <v>0</v>
      </c>
      <c r="I1428" s="34">
        <v>470000000</v>
      </c>
      <c r="J1428" s="21" t="s">
        <v>1330</v>
      </c>
      <c r="K1428" s="17" t="s">
        <v>1647</v>
      </c>
      <c r="L1428" s="236" t="s">
        <v>3930</v>
      </c>
      <c r="M1428" s="141" t="s">
        <v>383</v>
      </c>
      <c r="N1428" s="365" t="s">
        <v>6113</v>
      </c>
      <c r="O1428" s="3" t="s">
        <v>1382</v>
      </c>
      <c r="P1428" s="7" t="s">
        <v>1354</v>
      </c>
      <c r="Q1428" s="3" t="s">
        <v>1195</v>
      </c>
      <c r="R1428" s="9">
        <v>50</v>
      </c>
      <c r="S1428" s="9">
        <v>178.1208</v>
      </c>
      <c r="T1428" s="254">
        <f t="shared" si="221"/>
        <v>8906.0400000000009</v>
      </c>
      <c r="U1428" s="83">
        <f t="shared" si="220"/>
        <v>9974.7648000000027</v>
      </c>
      <c r="V1428" s="9" t="s">
        <v>1341</v>
      </c>
      <c r="W1428" s="153" t="s">
        <v>1410</v>
      </c>
      <c r="X1428" s="244"/>
    </row>
    <row r="1429" spans="1:24" s="226" customFormat="1" ht="102">
      <c r="A1429" s="9" t="s">
        <v>7378</v>
      </c>
      <c r="B1429" s="3" t="s">
        <v>1332</v>
      </c>
      <c r="C1429" s="195" t="s">
        <v>4022</v>
      </c>
      <c r="D1429" s="189" t="s">
        <v>4023</v>
      </c>
      <c r="E1429" s="1" t="s">
        <v>4024</v>
      </c>
      <c r="F1429" s="244"/>
      <c r="G1429" s="162" t="s">
        <v>385</v>
      </c>
      <c r="H1429" s="242">
        <v>0</v>
      </c>
      <c r="I1429" s="34">
        <v>470000000</v>
      </c>
      <c r="J1429" s="21" t="s">
        <v>1330</v>
      </c>
      <c r="K1429" s="17" t="s">
        <v>1647</v>
      </c>
      <c r="L1429" s="236" t="s">
        <v>3930</v>
      </c>
      <c r="M1429" s="141" t="s">
        <v>383</v>
      </c>
      <c r="N1429" s="365" t="s">
        <v>6113</v>
      </c>
      <c r="O1429" s="3" t="s">
        <v>1382</v>
      </c>
      <c r="P1429" s="7" t="s">
        <v>1354</v>
      </c>
      <c r="Q1429" s="3" t="s">
        <v>1195</v>
      </c>
      <c r="R1429" s="9">
        <v>8</v>
      </c>
      <c r="S1429" s="9">
        <v>1902.7668000000001</v>
      </c>
      <c r="T1429" s="254">
        <f t="shared" si="221"/>
        <v>15222.134400000001</v>
      </c>
      <c r="U1429" s="83">
        <f t="shared" si="220"/>
        <v>17048.790528000001</v>
      </c>
      <c r="V1429" s="9" t="s">
        <v>1341</v>
      </c>
      <c r="W1429" s="153" t="s">
        <v>1410</v>
      </c>
      <c r="X1429" s="244"/>
    </row>
    <row r="1430" spans="1:24" s="226" customFormat="1" ht="102">
      <c r="A1430" s="9" t="s">
        <v>7379</v>
      </c>
      <c r="B1430" s="3" t="s">
        <v>1332</v>
      </c>
      <c r="C1430" s="195" t="s">
        <v>4025</v>
      </c>
      <c r="D1430" s="189" t="s">
        <v>4026</v>
      </c>
      <c r="E1430" s="1" t="s">
        <v>4027</v>
      </c>
      <c r="F1430" s="244"/>
      <c r="G1430" s="162" t="s">
        <v>385</v>
      </c>
      <c r="H1430" s="242">
        <v>0</v>
      </c>
      <c r="I1430" s="34">
        <v>470000000</v>
      </c>
      <c r="J1430" s="21" t="s">
        <v>1330</v>
      </c>
      <c r="K1430" s="17" t="s">
        <v>1647</v>
      </c>
      <c r="L1430" s="236" t="s">
        <v>3930</v>
      </c>
      <c r="M1430" s="141" t="s">
        <v>383</v>
      </c>
      <c r="N1430" s="365" t="s">
        <v>6113</v>
      </c>
      <c r="O1430" s="3" t="s">
        <v>1382</v>
      </c>
      <c r="P1430" s="7" t="s">
        <v>1354</v>
      </c>
      <c r="Q1430" s="3" t="s">
        <v>1195</v>
      </c>
      <c r="R1430" s="9">
        <v>10</v>
      </c>
      <c r="S1430" s="9">
        <v>5628.9155999999994</v>
      </c>
      <c r="T1430" s="254">
        <f t="shared" si="221"/>
        <v>56289.155999999995</v>
      </c>
      <c r="U1430" s="83">
        <f t="shared" si="220"/>
        <v>63043.854720000003</v>
      </c>
      <c r="V1430" s="9" t="s">
        <v>1341</v>
      </c>
      <c r="W1430" s="153" t="s">
        <v>1410</v>
      </c>
      <c r="X1430" s="244"/>
    </row>
    <row r="1431" spans="1:24" s="226" customFormat="1" ht="102">
      <c r="A1431" s="9" t="s">
        <v>7380</v>
      </c>
      <c r="B1431" s="3" t="s">
        <v>1332</v>
      </c>
      <c r="C1431" s="194" t="s">
        <v>3943</v>
      </c>
      <c r="D1431" s="191" t="s">
        <v>3944</v>
      </c>
      <c r="E1431" s="1" t="s">
        <v>4028</v>
      </c>
      <c r="F1431" s="244"/>
      <c r="G1431" s="162" t="s">
        <v>385</v>
      </c>
      <c r="H1431" s="242">
        <v>0</v>
      </c>
      <c r="I1431" s="34">
        <v>470000000</v>
      </c>
      <c r="J1431" s="21" t="s">
        <v>1330</v>
      </c>
      <c r="K1431" s="17" t="s">
        <v>1647</v>
      </c>
      <c r="L1431" s="236" t="s">
        <v>3930</v>
      </c>
      <c r="M1431" s="141" t="s">
        <v>383</v>
      </c>
      <c r="N1431" s="365" t="s">
        <v>6113</v>
      </c>
      <c r="O1431" s="3" t="s">
        <v>1382</v>
      </c>
      <c r="P1431" s="7" t="s">
        <v>1354</v>
      </c>
      <c r="Q1431" s="3" t="s">
        <v>1195</v>
      </c>
      <c r="R1431" s="9">
        <v>20</v>
      </c>
      <c r="S1431" s="9">
        <v>904.38479999999993</v>
      </c>
      <c r="T1431" s="299">
        <v>0</v>
      </c>
      <c r="U1431" s="83">
        <f t="shared" si="220"/>
        <v>0</v>
      </c>
      <c r="V1431" s="9" t="s">
        <v>1341</v>
      </c>
      <c r="W1431" s="153" t="s">
        <v>1410</v>
      </c>
      <c r="X1431" s="244" t="s">
        <v>9103</v>
      </c>
    </row>
    <row r="1432" spans="1:24" s="226" customFormat="1" ht="102">
      <c r="A1432" s="9" t="s">
        <v>7381</v>
      </c>
      <c r="B1432" s="3" t="s">
        <v>1332</v>
      </c>
      <c r="C1432" s="194" t="s">
        <v>4029</v>
      </c>
      <c r="D1432" s="191" t="s">
        <v>4030</v>
      </c>
      <c r="E1432" s="1" t="s">
        <v>4031</v>
      </c>
      <c r="F1432" s="244"/>
      <c r="G1432" s="162" t="s">
        <v>385</v>
      </c>
      <c r="H1432" s="242">
        <v>0</v>
      </c>
      <c r="I1432" s="34">
        <v>470000000</v>
      </c>
      <c r="J1432" s="21" t="s">
        <v>1330</v>
      </c>
      <c r="K1432" s="17" t="s">
        <v>1647</v>
      </c>
      <c r="L1432" s="236" t="s">
        <v>3930</v>
      </c>
      <c r="M1432" s="141" t="s">
        <v>383</v>
      </c>
      <c r="N1432" s="365" t="s">
        <v>6113</v>
      </c>
      <c r="O1432" s="3" t="s">
        <v>1382</v>
      </c>
      <c r="P1432" s="7" t="s">
        <v>1354</v>
      </c>
      <c r="Q1432" s="3" t="s">
        <v>1195</v>
      </c>
      <c r="R1432" s="9">
        <v>7</v>
      </c>
      <c r="S1432" s="9">
        <v>1060.3296</v>
      </c>
      <c r="T1432" s="254">
        <f t="shared" si="221"/>
        <v>7422.3072000000002</v>
      </c>
      <c r="U1432" s="83">
        <f t="shared" si="220"/>
        <v>8312.9840640000002</v>
      </c>
      <c r="V1432" s="9" t="s">
        <v>1341</v>
      </c>
      <c r="W1432" s="153" t="s">
        <v>1410</v>
      </c>
      <c r="X1432" s="244"/>
    </row>
    <row r="1433" spans="1:24" s="226" customFormat="1" ht="102">
      <c r="A1433" s="9" t="s">
        <v>7382</v>
      </c>
      <c r="B1433" s="3" t="s">
        <v>1332</v>
      </c>
      <c r="C1433" s="194" t="s">
        <v>3943</v>
      </c>
      <c r="D1433" s="191" t="s">
        <v>3944</v>
      </c>
      <c r="E1433" s="1" t="s">
        <v>4032</v>
      </c>
      <c r="F1433" s="244"/>
      <c r="G1433" s="162" t="s">
        <v>385</v>
      </c>
      <c r="H1433" s="242">
        <v>0</v>
      </c>
      <c r="I1433" s="34">
        <v>470000000</v>
      </c>
      <c r="J1433" s="21" t="s">
        <v>1330</v>
      </c>
      <c r="K1433" s="17" t="s">
        <v>1647</v>
      </c>
      <c r="L1433" s="236" t="s">
        <v>3930</v>
      </c>
      <c r="M1433" s="141" t="s">
        <v>383</v>
      </c>
      <c r="N1433" s="365" t="s">
        <v>6113</v>
      </c>
      <c r="O1433" s="3" t="s">
        <v>1382</v>
      </c>
      <c r="P1433" s="7" t="s">
        <v>1354</v>
      </c>
      <c r="Q1433" s="3" t="s">
        <v>1195</v>
      </c>
      <c r="R1433" s="9">
        <v>30</v>
      </c>
      <c r="S1433" s="9">
        <v>6786.2124000000003</v>
      </c>
      <c r="T1433" s="254">
        <f t="shared" si="221"/>
        <v>203586.372</v>
      </c>
      <c r="U1433" s="83">
        <f t="shared" si="220"/>
        <v>228016.73664000002</v>
      </c>
      <c r="V1433" s="9" t="s">
        <v>1341</v>
      </c>
      <c r="W1433" s="153" t="s">
        <v>1410</v>
      </c>
      <c r="X1433" s="244"/>
    </row>
    <row r="1434" spans="1:24" s="226" customFormat="1" ht="102">
      <c r="A1434" s="9" t="s">
        <v>7383</v>
      </c>
      <c r="B1434" s="3" t="s">
        <v>1332</v>
      </c>
      <c r="C1434" s="237" t="s">
        <v>3992</v>
      </c>
      <c r="D1434" s="189" t="s">
        <v>4001</v>
      </c>
      <c r="E1434" s="1" t="s">
        <v>4033</v>
      </c>
      <c r="F1434" s="244"/>
      <c r="G1434" s="162" t="s">
        <v>385</v>
      </c>
      <c r="H1434" s="242">
        <v>0</v>
      </c>
      <c r="I1434" s="34">
        <v>470000000</v>
      </c>
      <c r="J1434" s="21" t="s">
        <v>1330</v>
      </c>
      <c r="K1434" s="17" t="s">
        <v>1647</v>
      </c>
      <c r="L1434" s="236" t="s">
        <v>3930</v>
      </c>
      <c r="M1434" s="141" t="s">
        <v>383</v>
      </c>
      <c r="N1434" s="365" t="s">
        <v>6113</v>
      </c>
      <c r="O1434" s="3" t="s">
        <v>1382</v>
      </c>
      <c r="P1434" s="7" t="s">
        <v>1354</v>
      </c>
      <c r="Q1434" s="3" t="s">
        <v>1195</v>
      </c>
      <c r="R1434" s="9">
        <v>20</v>
      </c>
      <c r="S1434" s="9">
        <v>2799.2975999999999</v>
      </c>
      <c r="T1434" s="254">
        <f t="shared" si="221"/>
        <v>55985.951999999997</v>
      </c>
      <c r="U1434" s="83">
        <f t="shared" si="220"/>
        <v>62704.266240000004</v>
      </c>
      <c r="V1434" s="9" t="s">
        <v>1341</v>
      </c>
      <c r="W1434" s="153" t="s">
        <v>1410</v>
      </c>
      <c r="X1434" s="244"/>
    </row>
    <row r="1435" spans="1:24" s="226" customFormat="1" ht="102">
      <c r="A1435" s="9" t="s">
        <v>7384</v>
      </c>
      <c r="B1435" s="3" t="s">
        <v>1332</v>
      </c>
      <c r="C1435" s="237" t="s">
        <v>3992</v>
      </c>
      <c r="D1435" s="192" t="s">
        <v>4001</v>
      </c>
      <c r="E1435" s="1" t="s">
        <v>4034</v>
      </c>
      <c r="F1435" s="244"/>
      <c r="G1435" s="162" t="s">
        <v>385</v>
      </c>
      <c r="H1435" s="242">
        <v>0</v>
      </c>
      <c r="I1435" s="34">
        <v>470000000</v>
      </c>
      <c r="J1435" s="21" t="s">
        <v>1330</v>
      </c>
      <c r="K1435" s="17" t="s">
        <v>1647</v>
      </c>
      <c r="L1435" s="236" t="s">
        <v>3930</v>
      </c>
      <c r="M1435" s="141" t="s">
        <v>383</v>
      </c>
      <c r="N1435" s="365" t="s">
        <v>6113</v>
      </c>
      <c r="O1435" s="3" t="s">
        <v>1382</v>
      </c>
      <c r="P1435" s="7" t="s">
        <v>1354</v>
      </c>
      <c r="Q1435" s="3" t="s">
        <v>1195</v>
      </c>
      <c r="R1435" s="9">
        <v>25</v>
      </c>
      <c r="S1435" s="9">
        <v>2799.2975999999999</v>
      </c>
      <c r="T1435" s="254">
        <f t="shared" si="221"/>
        <v>69982.44</v>
      </c>
      <c r="U1435" s="83">
        <f t="shared" si="220"/>
        <v>78380.332800000004</v>
      </c>
      <c r="V1435" s="9" t="s">
        <v>1341</v>
      </c>
      <c r="W1435" s="153" t="s">
        <v>1410</v>
      </c>
      <c r="X1435" s="244"/>
    </row>
    <row r="1436" spans="1:24" s="226" customFormat="1" ht="102">
      <c r="A1436" s="9" t="s">
        <v>7385</v>
      </c>
      <c r="B1436" s="3" t="s">
        <v>1332</v>
      </c>
      <c r="C1436" s="195" t="s">
        <v>4035</v>
      </c>
      <c r="D1436" s="190" t="s">
        <v>4036</v>
      </c>
      <c r="E1436" s="1" t="s">
        <v>4037</v>
      </c>
      <c r="F1436" s="244"/>
      <c r="G1436" s="162" t="s">
        <v>385</v>
      </c>
      <c r="H1436" s="242">
        <v>0</v>
      </c>
      <c r="I1436" s="34">
        <v>470000000</v>
      </c>
      <c r="J1436" s="21" t="s">
        <v>1330</v>
      </c>
      <c r="K1436" s="17" t="s">
        <v>1647</v>
      </c>
      <c r="L1436" s="236" t="s">
        <v>3930</v>
      </c>
      <c r="M1436" s="141" t="s">
        <v>383</v>
      </c>
      <c r="N1436" s="365" t="s">
        <v>6113</v>
      </c>
      <c r="O1436" s="3" t="s">
        <v>1382</v>
      </c>
      <c r="P1436" s="7" t="s">
        <v>1354</v>
      </c>
      <c r="Q1436" s="3" t="s">
        <v>1195</v>
      </c>
      <c r="R1436" s="9">
        <v>10</v>
      </c>
      <c r="S1436" s="9">
        <v>27579.815999999999</v>
      </c>
      <c r="T1436" s="299">
        <v>0</v>
      </c>
      <c r="U1436" s="303">
        <f t="shared" si="220"/>
        <v>0</v>
      </c>
      <c r="V1436" s="9" t="s">
        <v>1341</v>
      </c>
      <c r="W1436" s="153" t="s">
        <v>1410</v>
      </c>
      <c r="X1436" s="244" t="s">
        <v>9103</v>
      </c>
    </row>
    <row r="1437" spans="1:24" s="226" customFormat="1" ht="102">
      <c r="A1437" s="9" t="s">
        <v>7386</v>
      </c>
      <c r="B1437" s="3" t="s">
        <v>1332</v>
      </c>
      <c r="C1437" s="194" t="s">
        <v>3931</v>
      </c>
      <c r="D1437" s="191" t="s">
        <v>3932</v>
      </c>
      <c r="E1437" s="1" t="s">
        <v>4038</v>
      </c>
      <c r="F1437" s="244"/>
      <c r="G1437" s="162" t="s">
        <v>385</v>
      </c>
      <c r="H1437" s="242">
        <v>0</v>
      </c>
      <c r="I1437" s="34">
        <v>470000000</v>
      </c>
      <c r="J1437" s="21" t="s">
        <v>1330</v>
      </c>
      <c r="K1437" s="17" t="s">
        <v>1647</v>
      </c>
      <c r="L1437" s="236" t="s">
        <v>3930</v>
      </c>
      <c r="M1437" s="141" t="s">
        <v>383</v>
      </c>
      <c r="N1437" s="365" t="s">
        <v>6113</v>
      </c>
      <c r="O1437" s="3" t="s">
        <v>1382</v>
      </c>
      <c r="P1437" s="7" t="s">
        <v>1349</v>
      </c>
      <c r="Q1437" s="3" t="s">
        <v>1348</v>
      </c>
      <c r="R1437" s="9">
        <v>15</v>
      </c>
      <c r="S1437" s="9">
        <v>11796.074400000001</v>
      </c>
      <c r="T1437" s="254">
        <f t="shared" si="221"/>
        <v>176941.11600000001</v>
      </c>
      <c r="U1437" s="83">
        <f t="shared" si="220"/>
        <v>198174.04992000002</v>
      </c>
      <c r="V1437" s="9" t="s">
        <v>1341</v>
      </c>
      <c r="W1437" s="153" t="s">
        <v>1410</v>
      </c>
      <c r="X1437" s="244"/>
    </row>
    <row r="1438" spans="1:24" s="226" customFormat="1" ht="102">
      <c r="A1438" s="9" t="s">
        <v>7387</v>
      </c>
      <c r="B1438" s="3" t="s">
        <v>1332</v>
      </c>
      <c r="C1438" s="194" t="s">
        <v>3931</v>
      </c>
      <c r="D1438" s="191" t="s">
        <v>3932</v>
      </c>
      <c r="E1438" s="1" t="s">
        <v>4039</v>
      </c>
      <c r="F1438" s="244"/>
      <c r="G1438" s="162" t="s">
        <v>385</v>
      </c>
      <c r="H1438" s="242">
        <v>0</v>
      </c>
      <c r="I1438" s="34">
        <v>470000000</v>
      </c>
      <c r="J1438" s="21" t="s">
        <v>1330</v>
      </c>
      <c r="K1438" s="17" t="s">
        <v>1647</v>
      </c>
      <c r="L1438" s="236" t="s">
        <v>3930</v>
      </c>
      <c r="M1438" s="141" t="s">
        <v>383</v>
      </c>
      <c r="N1438" s="365" t="s">
        <v>6113</v>
      </c>
      <c r="O1438" s="3" t="s">
        <v>1382</v>
      </c>
      <c r="P1438" s="7" t="s">
        <v>1354</v>
      </c>
      <c r="Q1438" s="3" t="s">
        <v>1195</v>
      </c>
      <c r="R1438" s="9">
        <v>20</v>
      </c>
      <c r="S1438" s="9">
        <v>3817.2552000000001</v>
      </c>
      <c r="T1438" s="254">
        <f t="shared" si="221"/>
        <v>76345.104000000007</v>
      </c>
      <c r="U1438" s="83">
        <f t="shared" si="220"/>
        <v>85506.51648000002</v>
      </c>
      <c r="V1438" s="9" t="s">
        <v>1341</v>
      </c>
      <c r="W1438" s="153" t="s">
        <v>1410</v>
      </c>
      <c r="X1438" s="244"/>
    </row>
    <row r="1439" spans="1:24" s="226" customFormat="1" ht="102">
      <c r="A1439" s="9" t="s">
        <v>7388</v>
      </c>
      <c r="B1439" s="3" t="s">
        <v>1332</v>
      </c>
      <c r="C1439" s="194" t="s">
        <v>3943</v>
      </c>
      <c r="D1439" s="191" t="s">
        <v>3944</v>
      </c>
      <c r="E1439" s="1" t="s">
        <v>4040</v>
      </c>
      <c r="F1439" s="244"/>
      <c r="G1439" s="162" t="s">
        <v>385</v>
      </c>
      <c r="H1439" s="242">
        <v>0</v>
      </c>
      <c r="I1439" s="34">
        <v>470000000</v>
      </c>
      <c r="J1439" s="21" t="s">
        <v>1330</v>
      </c>
      <c r="K1439" s="17" t="s">
        <v>1647</v>
      </c>
      <c r="L1439" s="236" t="s">
        <v>3930</v>
      </c>
      <c r="M1439" s="141" t="s">
        <v>383</v>
      </c>
      <c r="N1439" s="365" t="s">
        <v>6113</v>
      </c>
      <c r="O1439" s="3" t="s">
        <v>1382</v>
      </c>
      <c r="P1439" s="7" t="s">
        <v>1354</v>
      </c>
      <c r="Q1439" s="3" t="s">
        <v>1195</v>
      </c>
      <c r="R1439" s="9">
        <v>20</v>
      </c>
      <c r="S1439" s="9">
        <v>2931.3767999999995</v>
      </c>
      <c r="T1439" s="299">
        <v>0</v>
      </c>
      <c r="U1439" s="303">
        <f t="shared" si="220"/>
        <v>0</v>
      </c>
      <c r="V1439" s="9" t="s">
        <v>1341</v>
      </c>
      <c r="W1439" s="153" t="s">
        <v>1410</v>
      </c>
      <c r="X1439" s="244" t="s">
        <v>9103</v>
      </c>
    </row>
    <row r="1440" spans="1:24" s="226" customFormat="1" ht="102">
      <c r="A1440" s="9" t="s">
        <v>7389</v>
      </c>
      <c r="B1440" s="3" t="s">
        <v>1332</v>
      </c>
      <c r="C1440" s="193" t="s">
        <v>4018</v>
      </c>
      <c r="D1440" s="191" t="s">
        <v>4019</v>
      </c>
      <c r="E1440" s="1" t="s">
        <v>4041</v>
      </c>
      <c r="F1440" s="244"/>
      <c r="G1440" s="162" t="s">
        <v>385</v>
      </c>
      <c r="H1440" s="242">
        <v>0</v>
      </c>
      <c r="I1440" s="34">
        <v>470000000</v>
      </c>
      <c r="J1440" s="21" t="s">
        <v>1330</v>
      </c>
      <c r="K1440" s="17" t="s">
        <v>1647</v>
      </c>
      <c r="L1440" s="236" t="s">
        <v>3930</v>
      </c>
      <c r="M1440" s="141" t="s">
        <v>383</v>
      </c>
      <c r="N1440" s="365" t="s">
        <v>6113</v>
      </c>
      <c r="O1440" s="3" t="s">
        <v>1382</v>
      </c>
      <c r="P1440" s="7" t="s">
        <v>1354</v>
      </c>
      <c r="Q1440" s="3" t="s">
        <v>1195</v>
      </c>
      <c r="R1440" s="9">
        <v>5</v>
      </c>
      <c r="S1440" s="9">
        <v>22304.185200000004</v>
      </c>
      <c r="T1440" s="299">
        <v>0</v>
      </c>
      <c r="U1440" s="83">
        <f t="shared" si="220"/>
        <v>0</v>
      </c>
      <c r="V1440" s="9" t="s">
        <v>1341</v>
      </c>
      <c r="W1440" s="153" t="s">
        <v>1410</v>
      </c>
      <c r="X1440" s="244" t="s">
        <v>9103</v>
      </c>
    </row>
    <row r="1441" spans="1:24" s="226" customFormat="1" ht="102">
      <c r="A1441" s="9" t="s">
        <v>7390</v>
      </c>
      <c r="B1441" s="3" t="s">
        <v>1332</v>
      </c>
      <c r="C1441" s="237" t="s">
        <v>3992</v>
      </c>
      <c r="D1441" s="192" t="s">
        <v>4001</v>
      </c>
      <c r="E1441" s="1" t="s">
        <v>4042</v>
      </c>
      <c r="F1441" s="244"/>
      <c r="G1441" s="162" t="s">
        <v>385</v>
      </c>
      <c r="H1441" s="242">
        <v>0</v>
      </c>
      <c r="I1441" s="34">
        <v>470000000</v>
      </c>
      <c r="J1441" s="21" t="s">
        <v>1330</v>
      </c>
      <c r="K1441" s="17" t="s">
        <v>1647</v>
      </c>
      <c r="L1441" s="236" t="s">
        <v>3930</v>
      </c>
      <c r="M1441" s="141" t="s">
        <v>383</v>
      </c>
      <c r="N1441" s="365" t="s">
        <v>6113</v>
      </c>
      <c r="O1441" s="3" t="s">
        <v>1382</v>
      </c>
      <c r="P1441" s="7" t="s">
        <v>1354</v>
      </c>
      <c r="Q1441" s="3" t="s">
        <v>1195</v>
      </c>
      <c r="R1441" s="9">
        <v>40</v>
      </c>
      <c r="S1441" s="9">
        <v>719.4</v>
      </c>
      <c r="T1441" s="254">
        <f t="shared" si="221"/>
        <v>28776</v>
      </c>
      <c r="U1441" s="83">
        <f t="shared" si="220"/>
        <v>32229.120000000003</v>
      </c>
      <c r="V1441" s="9" t="s">
        <v>1341</v>
      </c>
      <c r="W1441" s="153" t="s">
        <v>1410</v>
      </c>
      <c r="X1441" s="244"/>
    </row>
    <row r="1442" spans="1:24" s="226" customFormat="1" ht="102">
      <c r="A1442" s="9" t="s">
        <v>7391</v>
      </c>
      <c r="B1442" s="3" t="s">
        <v>1332</v>
      </c>
      <c r="C1442" s="237" t="s">
        <v>3992</v>
      </c>
      <c r="D1442" s="192" t="s">
        <v>4001</v>
      </c>
      <c r="E1442" s="1" t="s">
        <v>4043</v>
      </c>
      <c r="F1442" s="244"/>
      <c r="G1442" s="162" t="s">
        <v>385</v>
      </c>
      <c r="H1442" s="242">
        <v>0</v>
      </c>
      <c r="I1442" s="34">
        <v>470000000</v>
      </c>
      <c r="J1442" s="21" t="s">
        <v>1330</v>
      </c>
      <c r="K1442" s="17" t="s">
        <v>1647</v>
      </c>
      <c r="L1442" s="236" t="s">
        <v>3930</v>
      </c>
      <c r="M1442" s="141" t="s">
        <v>383</v>
      </c>
      <c r="N1442" s="365" t="s">
        <v>6113</v>
      </c>
      <c r="O1442" s="3" t="s">
        <v>1382</v>
      </c>
      <c r="P1442" s="7" t="s">
        <v>1354</v>
      </c>
      <c r="Q1442" s="3" t="s">
        <v>1195</v>
      </c>
      <c r="R1442" s="9">
        <v>40</v>
      </c>
      <c r="S1442" s="9">
        <v>937.19999999999993</v>
      </c>
      <c r="T1442" s="254">
        <f t="shared" si="221"/>
        <v>37488</v>
      </c>
      <c r="U1442" s="83">
        <f t="shared" si="220"/>
        <v>41986.560000000005</v>
      </c>
      <c r="V1442" s="9" t="s">
        <v>1341</v>
      </c>
      <c r="W1442" s="153" t="s">
        <v>1410</v>
      </c>
      <c r="X1442" s="244"/>
    </row>
    <row r="1443" spans="1:24" s="226" customFormat="1" ht="102">
      <c r="A1443" s="9" t="s">
        <v>7392</v>
      </c>
      <c r="B1443" s="3" t="s">
        <v>1332</v>
      </c>
      <c r="C1443" s="6" t="s">
        <v>4044</v>
      </c>
      <c r="D1443" s="15" t="s">
        <v>4045</v>
      </c>
      <c r="E1443" s="196" t="s">
        <v>4046</v>
      </c>
      <c r="F1443" s="244"/>
      <c r="G1443" s="162" t="s">
        <v>385</v>
      </c>
      <c r="H1443" s="242">
        <v>0</v>
      </c>
      <c r="I1443" s="34">
        <v>470000000</v>
      </c>
      <c r="J1443" s="21" t="s">
        <v>1330</v>
      </c>
      <c r="K1443" s="17" t="s">
        <v>1647</v>
      </c>
      <c r="L1443" s="236" t="s">
        <v>3930</v>
      </c>
      <c r="M1443" s="141" t="s">
        <v>383</v>
      </c>
      <c r="N1443" s="365" t="s">
        <v>6113</v>
      </c>
      <c r="O1443" s="3" t="s">
        <v>1382</v>
      </c>
      <c r="P1443" s="7" t="s">
        <v>1354</v>
      </c>
      <c r="Q1443" s="3" t="s">
        <v>1195</v>
      </c>
      <c r="R1443" s="9">
        <v>4</v>
      </c>
      <c r="S1443" s="9">
        <v>22030.284</v>
      </c>
      <c r="T1443" s="254">
        <f t="shared" si="221"/>
        <v>88121.135999999999</v>
      </c>
      <c r="U1443" s="83">
        <f t="shared" si="220"/>
        <v>98695.672320000012</v>
      </c>
      <c r="V1443" s="9" t="s">
        <v>1341</v>
      </c>
      <c r="W1443" s="153" t="s">
        <v>1410</v>
      </c>
      <c r="X1443" s="244"/>
    </row>
    <row r="1444" spans="1:24" s="226" customFormat="1" ht="127.5" customHeight="1">
      <c r="A1444" s="9" t="s">
        <v>7393</v>
      </c>
      <c r="B1444" s="3" t="s">
        <v>1332</v>
      </c>
      <c r="C1444" s="237" t="s">
        <v>4047</v>
      </c>
      <c r="D1444" s="199" t="s">
        <v>4048</v>
      </c>
      <c r="E1444" s="199" t="s">
        <v>4049</v>
      </c>
      <c r="F1444" s="244"/>
      <c r="G1444" s="162" t="s">
        <v>385</v>
      </c>
      <c r="H1444" s="242">
        <v>0</v>
      </c>
      <c r="I1444" s="34">
        <v>470000000</v>
      </c>
      <c r="J1444" s="21" t="s">
        <v>1330</v>
      </c>
      <c r="K1444" s="17" t="s">
        <v>1647</v>
      </c>
      <c r="L1444" s="236" t="s">
        <v>3930</v>
      </c>
      <c r="M1444" s="141" t="s">
        <v>383</v>
      </c>
      <c r="N1444" s="365" t="s">
        <v>6113</v>
      </c>
      <c r="O1444" s="3" t="s">
        <v>1382</v>
      </c>
      <c r="P1444" s="7" t="s">
        <v>1354</v>
      </c>
      <c r="Q1444" s="3" t="s">
        <v>1195</v>
      </c>
      <c r="R1444" s="9">
        <v>20</v>
      </c>
      <c r="S1444" s="9">
        <v>28371.599999999999</v>
      </c>
      <c r="T1444" s="254">
        <f t="shared" si="221"/>
        <v>567432</v>
      </c>
      <c r="U1444" s="83">
        <f t="shared" si="220"/>
        <v>635523.84000000008</v>
      </c>
      <c r="V1444" s="9" t="s">
        <v>1341</v>
      </c>
      <c r="W1444" s="153" t="s">
        <v>1410</v>
      </c>
      <c r="X1444" s="244"/>
    </row>
    <row r="1445" spans="1:24" s="226" customFormat="1" ht="102">
      <c r="A1445" s="9" t="s">
        <v>7394</v>
      </c>
      <c r="B1445" s="3" t="s">
        <v>1332</v>
      </c>
      <c r="C1445" s="220" t="s">
        <v>4050</v>
      </c>
      <c r="D1445" s="203" t="s">
        <v>4051</v>
      </c>
      <c r="E1445" s="199" t="s">
        <v>4052</v>
      </c>
      <c r="F1445" s="244"/>
      <c r="G1445" s="162" t="s">
        <v>385</v>
      </c>
      <c r="H1445" s="242">
        <v>0</v>
      </c>
      <c r="I1445" s="34">
        <v>470000000</v>
      </c>
      <c r="J1445" s="21" t="s">
        <v>1330</v>
      </c>
      <c r="K1445" s="17" t="s">
        <v>1647</v>
      </c>
      <c r="L1445" s="236" t="s">
        <v>3930</v>
      </c>
      <c r="M1445" s="141" t="s">
        <v>383</v>
      </c>
      <c r="N1445" s="365" t="s">
        <v>6113</v>
      </c>
      <c r="O1445" s="3" t="s">
        <v>1382</v>
      </c>
      <c r="P1445" s="7" t="s">
        <v>1354</v>
      </c>
      <c r="Q1445" s="3" t="s">
        <v>1195</v>
      </c>
      <c r="R1445" s="9">
        <v>20</v>
      </c>
      <c r="S1445" s="9">
        <v>32343.599999999999</v>
      </c>
      <c r="T1445" s="254">
        <f t="shared" si="221"/>
        <v>646872</v>
      </c>
      <c r="U1445" s="83">
        <f t="shared" si="220"/>
        <v>724496.64</v>
      </c>
      <c r="V1445" s="9" t="s">
        <v>1341</v>
      </c>
      <c r="W1445" s="153" t="s">
        <v>1410</v>
      </c>
      <c r="X1445" s="244"/>
    </row>
    <row r="1446" spans="1:24" s="226" customFormat="1" ht="102">
      <c r="A1446" s="9" t="s">
        <v>7395</v>
      </c>
      <c r="B1446" s="3" t="s">
        <v>1332</v>
      </c>
      <c r="C1446" s="193" t="s">
        <v>4053</v>
      </c>
      <c r="D1446" s="15" t="s">
        <v>4054</v>
      </c>
      <c r="E1446" s="185" t="s">
        <v>4055</v>
      </c>
      <c r="F1446" s="244"/>
      <c r="G1446" s="162" t="s">
        <v>384</v>
      </c>
      <c r="H1446" s="242">
        <v>0</v>
      </c>
      <c r="I1446" s="34">
        <v>470000000</v>
      </c>
      <c r="J1446" s="21" t="s">
        <v>1330</v>
      </c>
      <c r="K1446" s="17" t="s">
        <v>1647</v>
      </c>
      <c r="L1446" s="236" t="s">
        <v>3930</v>
      </c>
      <c r="M1446" s="141" t="s">
        <v>383</v>
      </c>
      <c r="N1446" s="365" t="s">
        <v>6108</v>
      </c>
      <c r="O1446" s="3" t="s">
        <v>1382</v>
      </c>
      <c r="P1446" s="7" t="s">
        <v>1354</v>
      </c>
      <c r="Q1446" s="3" t="s">
        <v>1195</v>
      </c>
      <c r="R1446" s="9">
        <v>4</v>
      </c>
      <c r="S1446" s="9">
        <v>10901.703120000002</v>
      </c>
      <c r="T1446" s="254">
        <f t="shared" si="221"/>
        <v>43606.812480000008</v>
      </c>
      <c r="U1446" s="83">
        <f t="shared" si="220"/>
        <v>48839.629977600016</v>
      </c>
      <c r="V1446" s="9" t="s">
        <v>1341</v>
      </c>
      <c r="W1446" s="153" t="s">
        <v>1410</v>
      </c>
      <c r="X1446" s="244"/>
    </row>
    <row r="1447" spans="1:24" s="226" customFormat="1" ht="102">
      <c r="A1447" s="9" t="s">
        <v>7396</v>
      </c>
      <c r="B1447" s="3" t="s">
        <v>1332</v>
      </c>
      <c r="C1447" s="193" t="s">
        <v>4053</v>
      </c>
      <c r="D1447" s="185" t="s">
        <v>4054</v>
      </c>
      <c r="E1447" s="185" t="s">
        <v>4056</v>
      </c>
      <c r="F1447" s="244"/>
      <c r="G1447" s="162" t="s">
        <v>384</v>
      </c>
      <c r="H1447" s="242">
        <v>0</v>
      </c>
      <c r="I1447" s="34">
        <v>470000000</v>
      </c>
      <c r="J1447" s="21" t="s">
        <v>1330</v>
      </c>
      <c r="K1447" s="17" t="s">
        <v>1647</v>
      </c>
      <c r="L1447" s="236" t="s">
        <v>3930</v>
      </c>
      <c r="M1447" s="141" t="s">
        <v>383</v>
      </c>
      <c r="N1447" s="365" t="s">
        <v>6108</v>
      </c>
      <c r="O1447" s="3" t="s">
        <v>1382</v>
      </c>
      <c r="P1447" s="7" t="s">
        <v>1354</v>
      </c>
      <c r="Q1447" s="3" t="s">
        <v>1195</v>
      </c>
      <c r="R1447" s="9">
        <v>4</v>
      </c>
      <c r="S1447" s="9">
        <v>9538.9866000000002</v>
      </c>
      <c r="T1447" s="254">
        <f t="shared" si="221"/>
        <v>38155.946400000001</v>
      </c>
      <c r="U1447" s="83">
        <f t="shared" si="220"/>
        <v>42734.659968000007</v>
      </c>
      <c r="V1447" s="9" t="s">
        <v>1341</v>
      </c>
      <c r="W1447" s="153" t="s">
        <v>1410</v>
      </c>
      <c r="X1447" s="244"/>
    </row>
    <row r="1448" spans="1:24" s="226" customFormat="1" ht="102">
      <c r="A1448" s="9" t="s">
        <v>7397</v>
      </c>
      <c r="B1448" s="3" t="s">
        <v>1332</v>
      </c>
      <c r="C1448" s="193" t="s">
        <v>4057</v>
      </c>
      <c r="D1448" s="185" t="s">
        <v>4058</v>
      </c>
      <c r="E1448" s="185" t="s">
        <v>4055</v>
      </c>
      <c r="F1448" s="244"/>
      <c r="G1448" s="162" t="s">
        <v>384</v>
      </c>
      <c r="H1448" s="242">
        <v>0</v>
      </c>
      <c r="I1448" s="34">
        <v>470000000</v>
      </c>
      <c r="J1448" s="21" t="s">
        <v>1330</v>
      </c>
      <c r="K1448" s="17" t="s">
        <v>1647</v>
      </c>
      <c r="L1448" s="236" t="s">
        <v>3930</v>
      </c>
      <c r="M1448" s="141" t="s">
        <v>383</v>
      </c>
      <c r="N1448" s="365" t="s">
        <v>6108</v>
      </c>
      <c r="O1448" s="3" t="s">
        <v>1382</v>
      </c>
      <c r="P1448" s="7" t="s">
        <v>1354</v>
      </c>
      <c r="Q1448" s="3" t="s">
        <v>1195</v>
      </c>
      <c r="R1448" s="9">
        <v>40</v>
      </c>
      <c r="S1448" s="9">
        <v>1280.96892</v>
      </c>
      <c r="T1448" s="254">
        <f t="shared" si="221"/>
        <v>51238.756800000003</v>
      </c>
      <c r="U1448" s="83">
        <f t="shared" si="220"/>
        <v>57387.407616000011</v>
      </c>
      <c r="V1448" s="9" t="s">
        <v>1341</v>
      </c>
      <c r="W1448" s="153" t="s">
        <v>1410</v>
      </c>
      <c r="X1448" s="244"/>
    </row>
    <row r="1449" spans="1:24" s="226" customFormat="1" ht="102">
      <c r="A1449" s="9" t="s">
        <v>7398</v>
      </c>
      <c r="B1449" s="3" t="s">
        <v>1332</v>
      </c>
      <c r="C1449" s="193" t="s">
        <v>4057</v>
      </c>
      <c r="D1449" s="185" t="s">
        <v>4059</v>
      </c>
      <c r="E1449" s="185" t="s">
        <v>4055</v>
      </c>
      <c r="F1449" s="244"/>
      <c r="G1449" s="162" t="s">
        <v>384</v>
      </c>
      <c r="H1449" s="242">
        <v>0</v>
      </c>
      <c r="I1449" s="34">
        <v>470000000</v>
      </c>
      <c r="J1449" s="21" t="s">
        <v>1330</v>
      </c>
      <c r="K1449" s="17" t="s">
        <v>1647</v>
      </c>
      <c r="L1449" s="236" t="s">
        <v>3930</v>
      </c>
      <c r="M1449" s="141" t="s">
        <v>383</v>
      </c>
      <c r="N1449" s="365" t="s">
        <v>6108</v>
      </c>
      <c r="O1449" s="3" t="s">
        <v>1382</v>
      </c>
      <c r="P1449" s="7" t="s">
        <v>1354</v>
      </c>
      <c r="Q1449" s="3" t="s">
        <v>1195</v>
      </c>
      <c r="R1449" s="9">
        <v>40</v>
      </c>
      <c r="S1449" s="9">
        <v>1450.6931999999999</v>
      </c>
      <c r="T1449" s="254">
        <f t="shared" si="221"/>
        <v>58027.727999999996</v>
      </c>
      <c r="U1449" s="83">
        <f t="shared" si="220"/>
        <v>64991.055359999998</v>
      </c>
      <c r="V1449" s="9" t="s">
        <v>1341</v>
      </c>
      <c r="W1449" s="153" t="s">
        <v>1410</v>
      </c>
      <c r="X1449" s="244"/>
    </row>
    <row r="1450" spans="1:24" s="226" customFormat="1" ht="102">
      <c r="A1450" s="9" t="s">
        <v>7399</v>
      </c>
      <c r="B1450" s="3" t="s">
        <v>1332</v>
      </c>
      <c r="C1450" s="193" t="s">
        <v>4057</v>
      </c>
      <c r="D1450" s="15" t="s">
        <v>4058</v>
      </c>
      <c r="E1450" s="185" t="s">
        <v>4060</v>
      </c>
      <c r="F1450" s="244"/>
      <c r="G1450" s="162" t="s">
        <v>384</v>
      </c>
      <c r="H1450" s="242">
        <v>0</v>
      </c>
      <c r="I1450" s="34">
        <v>470000000</v>
      </c>
      <c r="J1450" s="21" t="s">
        <v>1330</v>
      </c>
      <c r="K1450" s="17" t="s">
        <v>1647</v>
      </c>
      <c r="L1450" s="236" t="s">
        <v>3930</v>
      </c>
      <c r="M1450" s="141" t="s">
        <v>383</v>
      </c>
      <c r="N1450" s="365" t="s">
        <v>6108</v>
      </c>
      <c r="O1450" s="3" t="s">
        <v>1382</v>
      </c>
      <c r="P1450" s="7" t="s">
        <v>1354</v>
      </c>
      <c r="Q1450" s="3" t="s">
        <v>1195</v>
      </c>
      <c r="R1450" s="9">
        <v>40</v>
      </c>
      <c r="S1450" s="9">
        <v>1921.4751600000002</v>
      </c>
      <c r="T1450" s="254">
        <f t="shared" si="221"/>
        <v>76859.006400000013</v>
      </c>
      <c r="U1450" s="83">
        <f t="shared" si="220"/>
        <v>86082.087168000027</v>
      </c>
      <c r="V1450" s="9" t="s">
        <v>1341</v>
      </c>
      <c r="W1450" s="153" t="s">
        <v>1410</v>
      </c>
      <c r="X1450" s="244"/>
    </row>
    <row r="1451" spans="1:24" s="226" customFormat="1" ht="102">
      <c r="A1451" s="9" t="s">
        <v>7400</v>
      </c>
      <c r="B1451" s="3" t="s">
        <v>1332</v>
      </c>
      <c r="C1451" s="193" t="s">
        <v>4057</v>
      </c>
      <c r="D1451" s="185" t="s">
        <v>4059</v>
      </c>
      <c r="E1451" s="185" t="s">
        <v>4060</v>
      </c>
      <c r="F1451" s="244"/>
      <c r="G1451" s="162" t="s">
        <v>384</v>
      </c>
      <c r="H1451" s="242">
        <v>0</v>
      </c>
      <c r="I1451" s="34">
        <v>470000000</v>
      </c>
      <c r="J1451" s="21" t="s">
        <v>1330</v>
      </c>
      <c r="K1451" s="17" t="s">
        <v>1647</v>
      </c>
      <c r="L1451" s="236" t="s">
        <v>3930</v>
      </c>
      <c r="M1451" s="141" t="s">
        <v>383</v>
      </c>
      <c r="N1451" s="365" t="s">
        <v>6108</v>
      </c>
      <c r="O1451" s="3" t="s">
        <v>1382</v>
      </c>
      <c r="P1451" s="7" t="s">
        <v>1354</v>
      </c>
      <c r="Q1451" s="3" t="s">
        <v>1195</v>
      </c>
      <c r="R1451" s="9">
        <v>40</v>
      </c>
      <c r="S1451" s="9">
        <v>2220.35484</v>
      </c>
      <c r="T1451" s="254">
        <f t="shared" si="221"/>
        <v>88814.193599999999</v>
      </c>
      <c r="U1451" s="83">
        <f t="shared" si="220"/>
        <v>99471.896832000013</v>
      </c>
      <c r="V1451" s="9" t="s">
        <v>1341</v>
      </c>
      <c r="W1451" s="153" t="s">
        <v>1410</v>
      </c>
      <c r="X1451" s="244"/>
    </row>
    <row r="1452" spans="1:24" s="226" customFormat="1" ht="102">
      <c r="A1452" s="9" t="s">
        <v>7401</v>
      </c>
      <c r="B1452" s="3" t="s">
        <v>1332</v>
      </c>
      <c r="C1452" s="193" t="s">
        <v>4057</v>
      </c>
      <c r="D1452" s="185" t="s">
        <v>4061</v>
      </c>
      <c r="E1452" s="185" t="s">
        <v>4062</v>
      </c>
      <c r="F1452" s="244"/>
      <c r="G1452" s="162" t="s">
        <v>384</v>
      </c>
      <c r="H1452" s="242">
        <v>0</v>
      </c>
      <c r="I1452" s="34">
        <v>470000000</v>
      </c>
      <c r="J1452" s="21" t="s">
        <v>1330</v>
      </c>
      <c r="K1452" s="17" t="s">
        <v>1647</v>
      </c>
      <c r="L1452" s="236" t="s">
        <v>3930</v>
      </c>
      <c r="M1452" s="141" t="s">
        <v>383</v>
      </c>
      <c r="N1452" s="365" t="s">
        <v>6108</v>
      </c>
      <c r="O1452" s="3" t="s">
        <v>1382</v>
      </c>
      <c r="P1452" s="7" t="s">
        <v>1354</v>
      </c>
      <c r="Q1452" s="3" t="s">
        <v>1195</v>
      </c>
      <c r="R1452" s="9">
        <v>10</v>
      </c>
      <c r="S1452" s="9">
        <v>16196.130720000001</v>
      </c>
      <c r="T1452" s="254">
        <f t="shared" si="221"/>
        <v>161961.30720000001</v>
      </c>
      <c r="U1452" s="83">
        <f t="shared" si="220"/>
        <v>181396.66406400004</v>
      </c>
      <c r="V1452" s="9" t="s">
        <v>1341</v>
      </c>
      <c r="W1452" s="153" t="s">
        <v>1410</v>
      </c>
      <c r="X1452" s="244"/>
    </row>
    <row r="1453" spans="1:24" s="226" customFormat="1" ht="102">
      <c r="A1453" s="9" t="s">
        <v>7402</v>
      </c>
      <c r="B1453" s="3" t="s">
        <v>1332</v>
      </c>
      <c r="C1453" s="193" t="s">
        <v>4057</v>
      </c>
      <c r="D1453" s="185" t="s">
        <v>4061</v>
      </c>
      <c r="E1453" s="185" t="s">
        <v>4063</v>
      </c>
      <c r="F1453" s="244"/>
      <c r="G1453" s="162" t="s">
        <v>384</v>
      </c>
      <c r="H1453" s="242">
        <v>0</v>
      </c>
      <c r="I1453" s="34">
        <v>470000000</v>
      </c>
      <c r="J1453" s="21" t="s">
        <v>1330</v>
      </c>
      <c r="K1453" s="17" t="s">
        <v>1647</v>
      </c>
      <c r="L1453" s="236" t="s">
        <v>3930</v>
      </c>
      <c r="M1453" s="141" t="s">
        <v>383</v>
      </c>
      <c r="N1453" s="365" t="s">
        <v>6108</v>
      </c>
      <c r="O1453" s="3" t="s">
        <v>1382</v>
      </c>
      <c r="P1453" s="7" t="s">
        <v>1354</v>
      </c>
      <c r="Q1453" s="3" t="s">
        <v>1195</v>
      </c>
      <c r="R1453" s="9">
        <v>10</v>
      </c>
      <c r="S1453" s="9">
        <v>13806.095160000001</v>
      </c>
      <c r="T1453" s="254">
        <f t="shared" si="221"/>
        <v>138060.9516</v>
      </c>
      <c r="U1453" s="83">
        <f t="shared" si="220"/>
        <v>154628.26579200002</v>
      </c>
      <c r="V1453" s="9" t="s">
        <v>1341</v>
      </c>
      <c r="W1453" s="153" t="s">
        <v>1410</v>
      </c>
      <c r="X1453" s="244"/>
    </row>
    <row r="1454" spans="1:24" s="226" customFormat="1" ht="102">
      <c r="A1454" s="9" t="s">
        <v>7403</v>
      </c>
      <c r="B1454" s="3" t="s">
        <v>1332</v>
      </c>
      <c r="C1454" s="251" t="s">
        <v>4064</v>
      </c>
      <c r="D1454" s="251" t="s">
        <v>4065</v>
      </c>
      <c r="E1454" s="1" t="s">
        <v>4066</v>
      </c>
      <c r="F1454" s="244"/>
      <c r="G1454" s="162" t="s">
        <v>384</v>
      </c>
      <c r="H1454" s="242">
        <v>0</v>
      </c>
      <c r="I1454" s="34">
        <v>470000000</v>
      </c>
      <c r="J1454" s="21" t="s">
        <v>1330</v>
      </c>
      <c r="K1454" s="17" t="s">
        <v>1647</v>
      </c>
      <c r="L1454" s="236" t="s">
        <v>3930</v>
      </c>
      <c r="M1454" s="141" t="s">
        <v>383</v>
      </c>
      <c r="N1454" s="365" t="s">
        <v>6108</v>
      </c>
      <c r="O1454" s="3" t="s">
        <v>1382</v>
      </c>
      <c r="P1454" s="7" t="s">
        <v>1354</v>
      </c>
      <c r="Q1454" s="3" t="s">
        <v>1195</v>
      </c>
      <c r="R1454" s="9">
        <v>50</v>
      </c>
      <c r="S1454" s="9">
        <v>262.08</v>
      </c>
      <c r="T1454" s="254">
        <f t="shared" si="221"/>
        <v>13104</v>
      </c>
      <c r="U1454" s="83">
        <f t="shared" si="220"/>
        <v>14676.480000000001</v>
      </c>
      <c r="V1454" s="9" t="s">
        <v>1341</v>
      </c>
      <c r="W1454" s="153" t="s">
        <v>1410</v>
      </c>
      <c r="X1454" s="244"/>
    </row>
    <row r="1455" spans="1:24" s="226" customFormat="1" ht="102">
      <c r="A1455" s="9" t="s">
        <v>7404</v>
      </c>
      <c r="B1455" s="3" t="s">
        <v>1332</v>
      </c>
      <c r="C1455" s="251" t="s">
        <v>4064</v>
      </c>
      <c r="D1455" s="251" t="s">
        <v>4065</v>
      </c>
      <c r="E1455" s="1" t="s">
        <v>4067</v>
      </c>
      <c r="F1455" s="244"/>
      <c r="G1455" s="162" t="s">
        <v>384</v>
      </c>
      <c r="H1455" s="242">
        <v>0</v>
      </c>
      <c r="I1455" s="34">
        <v>470000000</v>
      </c>
      <c r="J1455" s="21" t="s">
        <v>1330</v>
      </c>
      <c r="K1455" s="17" t="s">
        <v>1647</v>
      </c>
      <c r="L1455" s="236" t="s">
        <v>3930</v>
      </c>
      <c r="M1455" s="141" t="s">
        <v>383</v>
      </c>
      <c r="N1455" s="365" t="s">
        <v>6108</v>
      </c>
      <c r="O1455" s="3" t="s">
        <v>1382</v>
      </c>
      <c r="P1455" s="7" t="s">
        <v>1354</v>
      </c>
      <c r="Q1455" s="3" t="s">
        <v>1195</v>
      </c>
      <c r="R1455" s="9">
        <v>50</v>
      </c>
      <c r="S1455" s="9">
        <v>262.08</v>
      </c>
      <c r="T1455" s="254">
        <f t="shared" si="221"/>
        <v>13104</v>
      </c>
      <c r="U1455" s="83">
        <f t="shared" si="220"/>
        <v>14676.480000000001</v>
      </c>
      <c r="V1455" s="9" t="s">
        <v>1341</v>
      </c>
      <c r="W1455" s="153" t="s">
        <v>1410</v>
      </c>
      <c r="X1455" s="244"/>
    </row>
    <row r="1456" spans="1:24" s="226" customFormat="1" ht="102">
      <c r="A1456" s="9" t="s">
        <v>7405</v>
      </c>
      <c r="B1456" s="3" t="s">
        <v>1332</v>
      </c>
      <c r="C1456" s="193" t="s">
        <v>4053</v>
      </c>
      <c r="D1456" s="185" t="s">
        <v>4054</v>
      </c>
      <c r="E1456" s="1" t="s">
        <v>4068</v>
      </c>
      <c r="F1456" s="244"/>
      <c r="G1456" s="162" t="s">
        <v>384</v>
      </c>
      <c r="H1456" s="242">
        <v>0</v>
      </c>
      <c r="I1456" s="34">
        <v>470000000</v>
      </c>
      <c r="J1456" s="21" t="s">
        <v>1330</v>
      </c>
      <c r="K1456" s="17" t="s">
        <v>1647</v>
      </c>
      <c r="L1456" s="236" t="s">
        <v>3930</v>
      </c>
      <c r="M1456" s="141" t="s">
        <v>383</v>
      </c>
      <c r="N1456" s="365" t="s">
        <v>6108</v>
      </c>
      <c r="O1456" s="3" t="s">
        <v>1382</v>
      </c>
      <c r="P1456" s="7" t="s">
        <v>1354</v>
      </c>
      <c r="Q1456" s="3" t="s">
        <v>1195</v>
      </c>
      <c r="R1456" s="9">
        <v>4</v>
      </c>
      <c r="S1456" s="9">
        <v>26699.315999999999</v>
      </c>
      <c r="T1456" s="254">
        <f t="shared" si="221"/>
        <v>106797.264</v>
      </c>
      <c r="U1456" s="83">
        <f t="shared" si="220"/>
        <v>119612.93568000001</v>
      </c>
      <c r="V1456" s="9" t="s">
        <v>1341</v>
      </c>
      <c r="W1456" s="153" t="s">
        <v>1410</v>
      </c>
      <c r="X1456" s="244"/>
    </row>
    <row r="1457" spans="1:24" s="226" customFormat="1" ht="102">
      <c r="A1457" s="9" t="s">
        <v>7406</v>
      </c>
      <c r="B1457" s="3" t="s">
        <v>1332</v>
      </c>
      <c r="C1457" s="193" t="s">
        <v>4053</v>
      </c>
      <c r="D1457" s="185" t="s">
        <v>4054</v>
      </c>
      <c r="E1457" s="1" t="s">
        <v>4069</v>
      </c>
      <c r="F1457" s="244"/>
      <c r="G1457" s="162" t="s">
        <v>384</v>
      </c>
      <c r="H1457" s="242">
        <v>0</v>
      </c>
      <c r="I1457" s="34">
        <v>470000000</v>
      </c>
      <c r="J1457" s="21" t="s">
        <v>1330</v>
      </c>
      <c r="K1457" s="17" t="s">
        <v>1647</v>
      </c>
      <c r="L1457" s="236" t="s">
        <v>3930</v>
      </c>
      <c r="M1457" s="141" t="s">
        <v>383</v>
      </c>
      <c r="N1457" s="365" t="s">
        <v>6108</v>
      </c>
      <c r="O1457" s="3" t="s">
        <v>1382</v>
      </c>
      <c r="P1457" s="7" t="s">
        <v>1354</v>
      </c>
      <c r="Q1457" s="3" t="s">
        <v>1195</v>
      </c>
      <c r="R1457" s="9">
        <v>4</v>
      </c>
      <c r="S1457" s="9">
        <v>26699.315999999999</v>
      </c>
      <c r="T1457" s="254">
        <f t="shared" si="221"/>
        <v>106797.264</v>
      </c>
      <c r="U1457" s="83">
        <f t="shared" si="220"/>
        <v>119612.93568000001</v>
      </c>
      <c r="V1457" s="9" t="s">
        <v>1341</v>
      </c>
      <c r="W1457" s="153" t="s">
        <v>1410</v>
      </c>
      <c r="X1457" s="244"/>
    </row>
    <row r="1458" spans="1:24" s="226" customFormat="1" ht="102">
      <c r="A1458" s="9" t="s">
        <v>7407</v>
      </c>
      <c r="B1458" s="3" t="s">
        <v>1332</v>
      </c>
      <c r="C1458" s="193" t="s">
        <v>4057</v>
      </c>
      <c r="D1458" s="185" t="s">
        <v>4070</v>
      </c>
      <c r="E1458" s="1" t="s">
        <v>4071</v>
      </c>
      <c r="F1458" s="244"/>
      <c r="G1458" s="162" t="s">
        <v>384</v>
      </c>
      <c r="H1458" s="242">
        <v>0</v>
      </c>
      <c r="I1458" s="34">
        <v>470000000</v>
      </c>
      <c r="J1458" s="21" t="s">
        <v>1330</v>
      </c>
      <c r="K1458" s="17" t="s">
        <v>1647</v>
      </c>
      <c r="L1458" s="236" t="s">
        <v>3930</v>
      </c>
      <c r="M1458" s="141" t="s">
        <v>383</v>
      </c>
      <c r="N1458" s="365" t="s">
        <v>6108</v>
      </c>
      <c r="O1458" s="3" t="s">
        <v>1382</v>
      </c>
      <c r="P1458" s="7" t="s">
        <v>1354</v>
      </c>
      <c r="Q1458" s="3" t="s">
        <v>1195</v>
      </c>
      <c r="R1458" s="9">
        <v>4</v>
      </c>
      <c r="S1458" s="9">
        <v>20748</v>
      </c>
      <c r="T1458" s="254">
        <f t="shared" si="221"/>
        <v>82992</v>
      </c>
      <c r="U1458" s="83">
        <f t="shared" si="220"/>
        <v>92951.040000000008</v>
      </c>
      <c r="V1458" s="9" t="s">
        <v>1341</v>
      </c>
      <c r="W1458" s="153" t="s">
        <v>1410</v>
      </c>
      <c r="X1458" s="244"/>
    </row>
    <row r="1459" spans="1:24" s="226" customFormat="1" ht="102">
      <c r="A1459" s="9" t="s">
        <v>7408</v>
      </c>
      <c r="B1459" s="3" t="s">
        <v>1332</v>
      </c>
      <c r="C1459" s="6" t="s">
        <v>4072</v>
      </c>
      <c r="D1459" s="185" t="s">
        <v>4073</v>
      </c>
      <c r="E1459" s="1" t="s">
        <v>4074</v>
      </c>
      <c r="F1459" s="244"/>
      <c r="G1459" s="162" t="s">
        <v>384</v>
      </c>
      <c r="H1459" s="242">
        <v>0</v>
      </c>
      <c r="I1459" s="34">
        <v>470000000</v>
      </c>
      <c r="J1459" s="21" t="s">
        <v>1330</v>
      </c>
      <c r="K1459" s="17" t="s">
        <v>1647</v>
      </c>
      <c r="L1459" s="236" t="s">
        <v>3465</v>
      </c>
      <c r="M1459" s="141" t="s">
        <v>383</v>
      </c>
      <c r="N1459" s="365" t="s">
        <v>6108</v>
      </c>
      <c r="O1459" s="3" t="s">
        <v>1382</v>
      </c>
      <c r="P1459" s="7" t="s">
        <v>1350</v>
      </c>
      <c r="Q1459" s="3" t="s">
        <v>1335</v>
      </c>
      <c r="R1459" s="11">
        <v>200</v>
      </c>
      <c r="S1459" s="9">
        <v>12141.465600000001</v>
      </c>
      <c r="T1459" s="254">
        <f t="shared" si="221"/>
        <v>2428293.1200000001</v>
      </c>
      <c r="U1459" s="83">
        <f t="shared" si="220"/>
        <v>2719688.2944000005</v>
      </c>
      <c r="V1459" s="9" t="s">
        <v>1341</v>
      </c>
      <c r="W1459" s="153" t="s">
        <v>1410</v>
      </c>
      <c r="X1459" s="244"/>
    </row>
    <row r="1460" spans="1:24" s="226" customFormat="1" ht="102">
      <c r="A1460" s="9" t="s">
        <v>7409</v>
      </c>
      <c r="B1460" s="3" t="s">
        <v>1332</v>
      </c>
      <c r="C1460" s="251" t="s">
        <v>4075</v>
      </c>
      <c r="D1460" s="185" t="s">
        <v>4076</v>
      </c>
      <c r="E1460" s="1" t="s">
        <v>4077</v>
      </c>
      <c r="F1460" s="244"/>
      <c r="G1460" s="162" t="s">
        <v>384</v>
      </c>
      <c r="H1460" s="242">
        <v>0</v>
      </c>
      <c r="I1460" s="34">
        <v>470000000</v>
      </c>
      <c r="J1460" s="21" t="s">
        <v>1330</v>
      </c>
      <c r="K1460" s="17" t="s">
        <v>1647</v>
      </c>
      <c r="L1460" s="236" t="s">
        <v>3465</v>
      </c>
      <c r="M1460" s="141" t="s">
        <v>383</v>
      </c>
      <c r="N1460" s="365" t="s">
        <v>6108</v>
      </c>
      <c r="O1460" s="3" t="s">
        <v>1382</v>
      </c>
      <c r="P1460" s="7" t="s">
        <v>1354</v>
      </c>
      <c r="Q1460" s="3" t="s">
        <v>1195</v>
      </c>
      <c r="R1460" s="11">
        <v>5</v>
      </c>
      <c r="S1460" s="9">
        <v>42374.832000000002</v>
      </c>
      <c r="T1460" s="254">
        <f t="shared" si="221"/>
        <v>211874.16</v>
      </c>
      <c r="U1460" s="83">
        <f t="shared" si="220"/>
        <v>237299.05920000002</v>
      </c>
      <c r="V1460" s="9" t="s">
        <v>1341</v>
      </c>
      <c r="W1460" s="153" t="s">
        <v>1410</v>
      </c>
      <c r="X1460" s="244"/>
    </row>
    <row r="1461" spans="1:24" s="226" customFormat="1" ht="102">
      <c r="A1461" s="9" t="s">
        <v>7410</v>
      </c>
      <c r="B1461" s="3" t="s">
        <v>1332</v>
      </c>
      <c r="C1461" s="251" t="s">
        <v>4075</v>
      </c>
      <c r="D1461" s="185" t="s">
        <v>4076</v>
      </c>
      <c r="E1461" s="1" t="s">
        <v>4078</v>
      </c>
      <c r="F1461" s="244"/>
      <c r="G1461" s="162" t="s">
        <v>384</v>
      </c>
      <c r="H1461" s="242">
        <v>0</v>
      </c>
      <c r="I1461" s="34">
        <v>470000000</v>
      </c>
      <c r="J1461" s="21" t="s">
        <v>1330</v>
      </c>
      <c r="K1461" s="17" t="s">
        <v>1647</v>
      </c>
      <c r="L1461" s="236" t="s">
        <v>3465</v>
      </c>
      <c r="M1461" s="141" t="s">
        <v>383</v>
      </c>
      <c r="N1461" s="365" t="s">
        <v>6108</v>
      </c>
      <c r="O1461" s="3" t="s">
        <v>1382</v>
      </c>
      <c r="P1461" s="7" t="s">
        <v>1354</v>
      </c>
      <c r="Q1461" s="3" t="s">
        <v>1195</v>
      </c>
      <c r="R1461" s="11">
        <v>10</v>
      </c>
      <c r="S1461" s="9">
        <v>54367.703999999998</v>
      </c>
      <c r="T1461" s="254">
        <f t="shared" si="221"/>
        <v>543677.04</v>
      </c>
      <c r="U1461" s="83">
        <f t="shared" si="220"/>
        <v>608918.28480000014</v>
      </c>
      <c r="V1461" s="9" t="s">
        <v>1341</v>
      </c>
      <c r="W1461" s="153" t="s">
        <v>1410</v>
      </c>
      <c r="X1461" s="244"/>
    </row>
    <row r="1462" spans="1:24" s="226" customFormat="1" ht="102">
      <c r="A1462" s="9" t="s">
        <v>7411</v>
      </c>
      <c r="B1462" s="3" t="s">
        <v>1332</v>
      </c>
      <c r="C1462" s="251" t="s">
        <v>4075</v>
      </c>
      <c r="D1462" s="185" t="s">
        <v>4076</v>
      </c>
      <c r="E1462" s="1" t="s">
        <v>4079</v>
      </c>
      <c r="F1462" s="244"/>
      <c r="G1462" s="162" t="s">
        <v>384</v>
      </c>
      <c r="H1462" s="242">
        <v>0</v>
      </c>
      <c r="I1462" s="34">
        <v>470000000</v>
      </c>
      <c r="J1462" s="21" t="s">
        <v>1330</v>
      </c>
      <c r="K1462" s="17" t="s">
        <v>1647</v>
      </c>
      <c r="L1462" s="236" t="s">
        <v>3465</v>
      </c>
      <c r="M1462" s="141" t="s">
        <v>383</v>
      </c>
      <c r="N1462" s="365" t="s">
        <v>6108</v>
      </c>
      <c r="O1462" s="3" t="s">
        <v>1382</v>
      </c>
      <c r="P1462" s="7" t="s">
        <v>1354</v>
      </c>
      <c r="Q1462" s="3" t="s">
        <v>1195</v>
      </c>
      <c r="R1462" s="11">
        <v>5</v>
      </c>
      <c r="S1462" s="9">
        <v>48771.023999999998</v>
      </c>
      <c r="T1462" s="254">
        <f t="shared" si="221"/>
        <v>243855.12</v>
      </c>
      <c r="U1462" s="83">
        <f t="shared" si="220"/>
        <v>273117.73440000002</v>
      </c>
      <c r="V1462" s="9" t="s">
        <v>1341</v>
      </c>
      <c r="W1462" s="153" t="s">
        <v>1410</v>
      </c>
      <c r="X1462" s="244"/>
    </row>
    <row r="1463" spans="1:24" s="226" customFormat="1" ht="102">
      <c r="A1463" s="9" t="s">
        <v>7412</v>
      </c>
      <c r="B1463" s="3" t="s">
        <v>1332</v>
      </c>
      <c r="C1463" s="251" t="s">
        <v>4075</v>
      </c>
      <c r="D1463" s="185" t="s">
        <v>4076</v>
      </c>
      <c r="E1463" s="1" t="s">
        <v>4080</v>
      </c>
      <c r="F1463" s="244"/>
      <c r="G1463" s="162" t="s">
        <v>384</v>
      </c>
      <c r="H1463" s="242">
        <v>0</v>
      </c>
      <c r="I1463" s="34">
        <v>470000000</v>
      </c>
      <c r="J1463" s="21" t="s">
        <v>1330</v>
      </c>
      <c r="K1463" s="17" t="s">
        <v>1647</v>
      </c>
      <c r="L1463" s="236" t="s">
        <v>3465</v>
      </c>
      <c r="M1463" s="141" t="s">
        <v>383</v>
      </c>
      <c r="N1463" s="365" t="s">
        <v>6108</v>
      </c>
      <c r="O1463" s="3" t="s">
        <v>1382</v>
      </c>
      <c r="P1463" s="7" t="s">
        <v>1354</v>
      </c>
      <c r="Q1463" s="3" t="s">
        <v>1195</v>
      </c>
      <c r="R1463" s="11">
        <v>10</v>
      </c>
      <c r="S1463" s="9">
        <v>39976.26</v>
      </c>
      <c r="T1463" s="254">
        <f t="shared" si="221"/>
        <v>399762.60000000003</v>
      </c>
      <c r="U1463" s="83">
        <f t="shared" si="220"/>
        <v>447734.11200000008</v>
      </c>
      <c r="V1463" s="9" t="s">
        <v>1341</v>
      </c>
      <c r="W1463" s="153" t="s">
        <v>1410</v>
      </c>
      <c r="X1463" s="244"/>
    </row>
    <row r="1464" spans="1:24" s="226" customFormat="1" ht="102">
      <c r="A1464" s="9" t="s">
        <v>7413</v>
      </c>
      <c r="B1464" s="3" t="s">
        <v>1332</v>
      </c>
      <c r="C1464" s="6" t="s">
        <v>4072</v>
      </c>
      <c r="D1464" s="185" t="s">
        <v>4073</v>
      </c>
      <c r="E1464" s="1" t="s">
        <v>4081</v>
      </c>
      <c r="F1464" s="244"/>
      <c r="G1464" s="162" t="s">
        <v>384</v>
      </c>
      <c r="H1464" s="242">
        <v>0</v>
      </c>
      <c r="I1464" s="34">
        <v>470000000</v>
      </c>
      <c r="J1464" s="21" t="s">
        <v>1330</v>
      </c>
      <c r="K1464" s="17" t="s">
        <v>1647</v>
      </c>
      <c r="L1464" s="236" t="s">
        <v>3465</v>
      </c>
      <c r="M1464" s="141" t="s">
        <v>383</v>
      </c>
      <c r="N1464" s="365" t="s">
        <v>6108</v>
      </c>
      <c r="O1464" s="3" t="s">
        <v>1382</v>
      </c>
      <c r="P1464" s="7" t="s">
        <v>1350</v>
      </c>
      <c r="Q1464" s="3" t="s">
        <v>1335</v>
      </c>
      <c r="R1464" s="11">
        <v>200</v>
      </c>
      <c r="S1464" s="9">
        <v>9308.8300800000015</v>
      </c>
      <c r="T1464" s="254">
        <f t="shared" si="221"/>
        <v>1861766.0160000003</v>
      </c>
      <c r="U1464" s="83">
        <f t="shared" si="220"/>
        <v>2085177.9379200006</v>
      </c>
      <c r="V1464" s="9" t="s">
        <v>1341</v>
      </c>
      <c r="W1464" s="153" t="s">
        <v>1410</v>
      </c>
      <c r="X1464" s="244"/>
    </row>
    <row r="1465" spans="1:24" s="226" customFormat="1" ht="102">
      <c r="A1465" s="9" t="s">
        <v>7414</v>
      </c>
      <c r="B1465" s="3" t="s">
        <v>1332</v>
      </c>
      <c r="C1465" s="251" t="s">
        <v>4082</v>
      </c>
      <c r="D1465" s="251" t="s">
        <v>4083</v>
      </c>
      <c r="E1465" s="11" t="s">
        <v>4084</v>
      </c>
      <c r="F1465" s="244"/>
      <c r="G1465" s="162" t="s">
        <v>384</v>
      </c>
      <c r="H1465" s="242">
        <v>0</v>
      </c>
      <c r="I1465" s="34">
        <v>470000000</v>
      </c>
      <c r="J1465" s="21" t="s">
        <v>1330</v>
      </c>
      <c r="K1465" s="17" t="s">
        <v>1647</v>
      </c>
      <c r="L1465" s="236" t="s">
        <v>3465</v>
      </c>
      <c r="M1465" s="141" t="s">
        <v>383</v>
      </c>
      <c r="N1465" s="365" t="s">
        <v>6107</v>
      </c>
      <c r="O1465" s="3" t="s">
        <v>1382</v>
      </c>
      <c r="P1465" s="7" t="s">
        <v>1354</v>
      </c>
      <c r="Q1465" s="3" t="s">
        <v>1195</v>
      </c>
      <c r="R1465" s="11">
        <v>1000</v>
      </c>
      <c r="S1465" s="9">
        <v>438</v>
      </c>
      <c r="T1465" s="254">
        <f t="shared" si="221"/>
        <v>438000</v>
      </c>
      <c r="U1465" s="83">
        <f t="shared" si="220"/>
        <v>490560.00000000006</v>
      </c>
      <c r="V1465" s="9" t="s">
        <v>1341</v>
      </c>
      <c r="W1465" s="153" t="s">
        <v>1410</v>
      </c>
      <c r="X1465" s="244"/>
    </row>
    <row r="1466" spans="1:24" s="226" customFormat="1" ht="102">
      <c r="A1466" s="9" t="s">
        <v>7415</v>
      </c>
      <c r="B1466" s="3" t="s">
        <v>1332</v>
      </c>
      <c r="C1466" s="251" t="s">
        <v>4082</v>
      </c>
      <c r="D1466" s="251" t="s">
        <v>4083</v>
      </c>
      <c r="E1466" s="11" t="s">
        <v>4085</v>
      </c>
      <c r="F1466" s="244"/>
      <c r="G1466" s="162" t="s">
        <v>384</v>
      </c>
      <c r="H1466" s="242">
        <v>0</v>
      </c>
      <c r="I1466" s="34">
        <v>470000000</v>
      </c>
      <c r="J1466" s="21" t="s">
        <v>1330</v>
      </c>
      <c r="K1466" s="17" t="s">
        <v>1647</v>
      </c>
      <c r="L1466" s="236" t="s">
        <v>3465</v>
      </c>
      <c r="M1466" s="141" t="s">
        <v>383</v>
      </c>
      <c r="N1466" s="365" t="s">
        <v>6107</v>
      </c>
      <c r="O1466" s="3" t="s">
        <v>1382</v>
      </c>
      <c r="P1466" s="7" t="s">
        <v>1354</v>
      </c>
      <c r="Q1466" s="3" t="s">
        <v>1195</v>
      </c>
      <c r="R1466" s="11">
        <v>1000</v>
      </c>
      <c r="S1466" s="9">
        <v>438</v>
      </c>
      <c r="T1466" s="254">
        <f t="shared" si="221"/>
        <v>438000</v>
      </c>
      <c r="U1466" s="83">
        <f t="shared" ref="U1466:U1537" si="224">T1466*1.12</f>
        <v>490560.00000000006</v>
      </c>
      <c r="V1466" s="9" t="s">
        <v>1341</v>
      </c>
      <c r="W1466" s="153" t="s">
        <v>1410</v>
      </c>
      <c r="X1466" s="244"/>
    </row>
    <row r="1467" spans="1:24" s="226" customFormat="1" ht="102">
      <c r="A1467" s="9" t="s">
        <v>7416</v>
      </c>
      <c r="B1467" s="3" t="s">
        <v>1332</v>
      </c>
      <c r="C1467" s="193" t="s">
        <v>4086</v>
      </c>
      <c r="D1467" s="185" t="s">
        <v>4087</v>
      </c>
      <c r="E1467" s="1" t="s">
        <v>4088</v>
      </c>
      <c r="F1467" s="244"/>
      <c r="G1467" s="162" t="s">
        <v>384</v>
      </c>
      <c r="H1467" s="242">
        <v>0</v>
      </c>
      <c r="I1467" s="34">
        <v>470000000</v>
      </c>
      <c r="J1467" s="21" t="s">
        <v>1330</v>
      </c>
      <c r="K1467" s="17" t="s">
        <v>1647</v>
      </c>
      <c r="L1467" s="236" t="s">
        <v>3465</v>
      </c>
      <c r="M1467" s="141" t="s">
        <v>383</v>
      </c>
      <c r="N1467" s="365" t="s">
        <v>6107</v>
      </c>
      <c r="O1467" s="3" t="s">
        <v>1382</v>
      </c>
      <c r="P1467" s="7" t="s">
        <v>1354</v>
      </c>
      <c r="Q1467" s="3" t="s">
        <v>1195</v>
      </c>
      <c r="R1467" s="9">
        <v>10</v>
      </c>
      <c r="S1467" s="9">
        <v>18077.399999999998</v>
      </c>
      <c r="T1467" s="299">
        <v>0</v>
      </c>
      <c r="U1467" s="303">
        <f t="shared" si="224"/>
        <v>0</v>
      </c>
      <c r="V1467" s="9" t="s">
        <v>1341</v>
      </c>
      <c r="W1467" s="153" t="s">
        <v>1410</v>
      </c>
      <c r="X1467" s="244" t="s">
        <v>9103</v>
      </c>
    </row>
    <row r="1468" spans="1:24" s="226" customFormat="1" ht="102">
      <c r="A1468" s="9" t="s">
        <v>7417</v>
      </c>
      <c r="B1468" s="3" t="s">
        <v>1332</v>
      </c>
      <c r="C1468" s="193" t="s">
        <v>4086</v>
      </c>
      <c r="D1468" s="185" t="s">
        <v>4089</v>
      </c>
      <c r="E1468" s="1" t="s">
        <v>4090</v>
      </c>
      <c r="F1468" s="244"/>
      <c r="G1468" s="162" t="s">
        <v>384</v>
      </c>
      <c r="H1468" s="242">
        <v>0</v>
      </c>
      <c r="I1468" s="34">
        <v>470000000</v>
      </c>
      <c r="J1468" s="21" t="s">
        <v>1330</v>
      </c>
      <c r="K1468" s="17" t="s">
        <v>1647</v>
      </c>
      <c r="L1468" s="236" t="s">
        <v>3465</v>
      </c>
      <c r="M1468" s="141" t="s">
        <v>383</v>
      </c>
      <c r="N1468" s="365" t="s">
        <v>6107</v>
      </c>
      <c r="O1468" s="3" t="s">
        <v>1382</v>
      </c>
      <c r="P1468" s="7" t="s">
        <v>1354</v>
      </c>
      <c r="Q1468" s="3" t="s">
        <v>1195</v>
      </c>
      <c r="R1468" s="11">
        <v>5</v>
      </c>
      <c r="S1468" s="9">
        <v>26838.622800000005</v>
      </c>
      <c r="T1468" s="254">
        <f t="shared" si="221"/>
        <v>134193.11400000003</v>
      </c>
      <c r="U1468" s="83">
        <f t="shared" si="224"/>
        <v>150296.28768000004</v>
      </c>
      <c r="V1468" s="9" t="s">
        <v>1341</v>
      </c>
      <c r="W1468" s="153" t="s">
        <v>1410</v>
      </c>
      <c r="X1468" s="244"/>
    </row>
    <row r="1469" spans="1:24" s="226" customFormat="1" ht="102">
      <c r="A1469" s="9" t="s">
        <v>7418</v>
      </c>
      <c r="B1469" s="3" t="s">
        <v>1332</v>
      </c>
      <c r="C1469" s="187" t="s">
        <v>3519</v>
      </c>
      <c r="D1469" s="186" t="s">
        <v>4091</v>
      </c>
      <c r="E1469" s="1" t="s">
        <v>4092</v>
      </c>
      <c r="F1469" s="244"/>
      <c r="G1469" s="162" t="s">
        <v>384</v>
      </c>
      <c r="H1469" s="242">
        <v>0</v>
      </c>
      <c r="I1469" s="34">
        <v>470000000</v>
      </c>
      <c r="J1469" s="21" t="s">
        <v>1330</v>
      </c>
      <c r="K1469" s="17" t="s">
        <v>1647</v>
      </c>
      <c r="L1469" s="236" t="s">
        <v>3465</v>
      </c>
      <c r="M1469" s="141" t="s">
        <v>383</v>
      </c>
      <c r="N1469" s="365" t="s">
        <v>6107</v>
      </c>
      <c r="O1469" s="3" t="s">
        <v>1382</v>
      </c>
      <c r="P1469" s="7" t="s">
        <v>1354</v>
      </c>
      <c r="Q1469" s="3" t="s">
        <v>1195</v>
      </c>
      <c r="R1469" s="11">
        <v>5</v>
      </c>
      <c r="S1469" s="9">
        <v>9390.2727599999998</v>
      </c>
      <c r="T1469" s="299">
        <v>0</v>
      </c>
      <c r="U1469" s="303">
        <f t="shared" si="224"/>
        <v>0</v>
      </c>
      <c r="V1469" s="9" t="s">
        <v>1341</v>
      </c>
      <c r="W1469" s="153" t="s">
        <v>1410</v>
      </c>
      <c r="X1469" s="244" t="s">
        <v>9103</v>
      </c>
    </row>
    <row r="1470" spans="1:24" s="226" customFormat="1" ht="102">
      <c r="A1470" s="9" t="s">
        <v>7419</v>
      </c>
      <c r="B1470" s="3" t="s">
        <v>1332</v>
      </c>
      <c r="C1470" s="193" t="s">
        <v>4093</v>
      </c>
      <c r="D1470" s="188" t="s">
        <v>4094</v>
      </c>
      <c r="E1470" s="189" t="s">
        <v>4095</v>
      </c>
      <c r="F1470" s="244"/>
      <c r="G1470" s="162" t="s">
        <v>384</v>
      </c>
      <c r="H1470" s="242">
        <v>0</v>
      </c>
      <c r="I1470" s="34">
        <v>470000000</v>
      </c>
      <c r="J1470" s="21" t="s">
        <v>1330</v>
      </c>
      <c r="K1470" s="17" t="s">
        <v>1647</v>
      </c>
      <c r="L1470" s="236" t="s">
        <v>3930</v>
      </c>
      <c r="M1470" s="141" t="s">
        <v>383</v>
      </c>
      <c r="N1470" s="365" t="s">
        <v>6113</v>
      </c>
      <c r="O1470" s="3" t="s">
        <v>1382</v>
      </c>
      <c r="P1470" s="7" t="s">
        <v>1354</v>
      </c>
      <c r="Q1470" s="3" t="s">
        <v>1195</v>
      </c>
      <c r="R1470" s="11">
        <v>4</v>
      </c>
      <c r="S1470" s="9">
        <v>7391.4911999999995</v>
      </c>
      <c r="T1470" s="254">
        <f t="shared" si="221"/>
        <v>29565.964799999998</v>
      </c>
      <c r="U1470" s="83">
        <f t="shared" si="224"/>
        <v>33113.880576000003</v>
      </c>
      <c r="V1470" s="9" t="s">
        <v>1341</v>
      </c>
      <c r="W1470" s="153" t="s">
        <v>1410</v>
      </c>
      <c r="X1470" s="244"/>
    </row>
    <row r="1471" spans="1:24" s="226" customFormat="1" ht="102">
      <c r="A1471" s="9" t="s">
        <v>7420</v>
      </c>
      <c r="B1471" s="3" t="s">
        <v>1332</v>
      </c>
      <c r="C1471" s="193" t="s">
        <v>4096</v>
      </c>
      <c r="D1471" s="188" t="s">
        <v>4094</v>
      </c>
      <c r="E1471" s="189" t="s">
        <v>4097</v>
      </c>
      <c r="F1471" s="244"/>
      <c r="G1471" s="162" t="s">
        <v>384</v>
      </c>
      <c r="H1471" s="242">
        <v>0</v>
      </c>
      <c r="I1471" s="34">
        <v>470000000</v>
      </c>
      <c r="J1471" s="21" t="s">
        <v>1330</v>
      </c>
      <c r="K1471" s="17" t="s">
        <v>1647</v>
      </c>
      <c r="L1471" s="236" t="s">
        <v>3930</v>
      </c>
      <c r="M1471" s="141" t="s">
        <v>383</v>
      </c>
      <c r="N1471" s="365" t="s">
        <v>6113</v>
      </c>
      <c r="O1471" s="3" t="s">
        <v>1382</v>
      </c>
      <c r="P1471" s="7" t="s">
        <v>1354</v>
      </c>
      <c r="Q1471" s="3" t="s">
        <v>1195</v>
      </c>
      <c r="R1471" s="11">
        <v>4</v>
      </c>
      <c r="S1471" s="9">
        <v>20603.603999999996</v>
      </c>
      <c r="T1471" s="254">
        <f t="shared" si="221"/>
        <v>82414.415999999983</v>
      </c>
      <c r="U1471" s="83">
        <f t="shared" si="224"/>
        <v>92304.145919999995</v>
      </c>
      <c r="V1471" s="9" t="s">
        <v>1341</v>
      </c>
      <c r="W1471" s="153" t="s">
        <v>1410</v>
      </c>
      <c r="X1471" s="244"/>
    </row>
    <row r="1472" spans="1:24" s="226" customFormat="1" ht="102">
      <c r="A1472" s="9" t="s">
        <v>7421</v>
      </c>
      <c r="B1472" s="3" t="s">
        <v>1332</v>
      </c>
      <c r="C1472" s="193" t="s">
        <v>4098</v>
      </c>
      <c r="D1472" s="188" t="s">
        <v>4094</v>
      </c>
      <c r="E1472" s="189">
        <v>6318</v>
      </c>
      <c r="F1472" s="244"/>
      <c r="G1472" s="162" t="s">
        <v>384</v>
      </c>
      <c r="H1472" s="242">
        <v>0</v>
      </c>
      <c r="I1472" s="34">
        <v>470000000</v>
      </c>
      <c r="J1472" s="21" t="s">
        <v>1330</v>
      </c>
      <c r="K1472" s="17" t="s">
        <v>1647</v>
      </c>
      <c r="L1472" s="236" t="s">
        <v>3930</v>
      </c>
      <c r="M1472" s="141" t="s">
        <v>383</v>
      </c>
      <c r="N1472" s="365" t="s">
        <v>6113</v>
      </c>
      <c r="O1472" s="3" t="s">
        <v>1382</v>
      </c>
      <c r="P1472" s="7" t="s">
        <v>1354</v>
      </c>
      <c r="Q1472" s="3" t="s">
        <v>1195</v>
      </c>
      <c r="R1472" s="11">
        <v>4</v>
      </c>
      <c r="S1472" s="9">
        <v>14317.812</v>
      </c>
      <c r="T1472" s="254">
        <f t="shared" si="221"/>
        <v>57271.248</v>
      </c>
      <c r="U1472" s="83">
        <f t="shared" si="224"/>
        <v>64143.797760000009</v>
      </c>
      <c r="V1472" s="9" t="s">
        <v>1341</v>
      </c>
      <c r="W1472" s="153" t="s">
        <v>1410</v>
      </c>
      <c r="X1472" s="244"/>
    </row>
    <row r="1473" spans="1:24" s="226" customFormat="1" ht="102">
      <c r="A1473" s="9" t="s">
        <v>7422</v>
      </c>
      <c r="B1473" s="3" t="s">
        <v>1332</v>
      </c>
      <c r="C1473" s="193" t="s">
        <v>4099</v>
      </c>
      <c r="D1473" s="188" t="s">
        <v>4094</v>
      </c>
      <c r="E1473" s="255">
        <v>32222</v>
      </c>
      <c r="F1473" s="244"/>
      <c r="G1473" s="162" t="s">
        <v>384</v>
      </c>
      <c r="H1473" s="242">
        <v>0</v>
      </c>
      <c r="I1473" s="34">
        <v>470000000</v>
      </c>
      <c r="J1473" s="21" t="s">
        <v>1330</v>
      </c>
      <c r="K1473" s="17" t="s">
        <v>1647</v>
      </c>
      <c r="L1473" s="236" t="s">
        <v>3930</v>
      </c>
      <c r="M1473" s="141" t="s">
        <v>383</v>
      </c>
      <c r="N1473" s="365" t="s">
        <v>6113</v>
      </c>
      <c r="O1473" s="3" t="s">
        <v>1382</v>
      </c>
      <c r="P1473" s="7" t="s">
        <v>1354</v>
      </c>
      <c r="Q1473" s="3" t="s">
        <v>1195</v>
      </c>
      <c r="R1473" s="11">
        <v>4</v>
      </c>
      <c r="S1473" s="9">
        <v>22700.376</v>
      </c>
      <c r="T1473" s="254">
        <f t="shared" si="221"/>
        <v>90801.504000000001</v>
      </c>
      <c r="U1473" s="83">
        <f t="shared" si="224"/>
        <v>101697.68448000001</v>
      </c>
      <c r="V1473" s="9" t="s">
        <v>1341</v>
      </c>
      <c r="W1473" s="153" t="s">
        <v>1410</v>
      </c>
      <c r="X1473" s="244"/>
    </row>
    <row r="1474" spans="1:24" s="226" customFormat="1" ht="102">
      <c r="A1474" s="9" t="s">
        <v>7423</v>
      </c>
      <c r="B1474" s="3" t="s">
        <v>1332</v>
      </c>
      <c r="C1474" s="193" t="s">
        <v>4100</v>
      </c>
      <c r="D1474" s="188" t="s">
        <v>4094</v>
      </c>
      <c r="E1474" s="255">
        <v>7522</v>
      </c>
      <c r="F1474" s="244"/>
      <c r="G1474" s="162" t="s">
        <v>384</v>
      </c>
      <c r="H1474" s="242">
        <v>0</v>
      </c>
      <c r="I1474" s="34">
        <v>470000000</v>
      </c>
      <c r="J1474" s="21" t="s">
        <v>1330</v>
      </c>
      <c r="K1474" s="17" t="s">
        <v>1647</v>
      </c>
      <c r="L1474" s="236" t="s">
        <v>3930</v>
      </c>
      <c r="M1474" s="141" t="s">
        <v>383</v>
      </c>
      <c r="N1474" s="365" t="s">
        <v>6113</v>
      </c>
      <c r="O1474" s="3" t="s">
        <v>1382</v>
      </c>
      <c r="P1474" s="7" t="s">
        <v>1354</v>
      </c>
      <c r="Q1474" s="3" t="s">
        <v>1195</v>
      </c>
      <c r="R1474" s="11">
        <v>4</v>
      </c>
      <c r="S1474" s="9">
        <v>23585.243999999999</v>
      </c>
      <c r="T1474" s="254">
        <f t="shared" si="221"/>
        <v>94340.975999999995</v>
      </c>
      <c r="U1474" s="83">
        <f t="shared" si="224"/>
        <v>105661.89312000001</v>
      </c>
      <c r="V1474" s="9" t="s">
        <v>1341</v>
      </c>
      <c r="W1474" s="153" t="s">
        <v>1410</v>
      </c>
      <c r="X1474" s="244"/>
    </row>
    <row r="1475" spans="1:24" s="226" customFormat="1" ht="102">
      <c r="A1475" s="9" t="s">
        <v>7424</v>
      </c>
      <c r="B1475" s="3" t="s">
        <v>1332</v>
      </c>
      <c r="C1475" s="193" t="s">
        <v>4101</v>
      </c>
      <c r="D1475" s="188" t="s">
        <v>4094</v>
      </c>
      <c r="E1475" s="255" t="s">
        <v>4102</v>
      </c>
      <c r="F1475" s="244"/>
      <c r="G1475" s="162" t="s">
        <v>384</v>
      </c>
      <c r="H1475" s="242">
        <v>0</v>
      </c>
      <c r="I1475" s="34">
        <v>470000000</v>
      </c>
      <c r="J1475" s="21" t="s">
        <v>1330</v>
      </c>
      <c r="K1475" s="17" t="s">
        <v>1647</v>
      </c>
      <c r="L1475" s="236" t="s">
        <v>3930</v>
      </c>
      <c r="M1475" s="141" t="s">
        <v>383</v>
      </c>
      <c r="N1475" s="365" t="s">
        <v>6113</v>
      </c>
      <c r="O1475" s="3" t="s">
        <v>1382</v>
      </c>
      <c r="P1475" s="7" t="s">
        <v>1354</v>
      </c>
      <c r="Q1475" s="3" t="s">
        <v>1195</v>
      </c>
      <c r="R1475" s="11">
        <v>4</v>
      </c>
      <c r="S1475" s="9">
        <v>119844.66</v>
      </c>
      <c r="T1475" s="254">
        <f t="shared" si="221"/>
        <v>479378.64</v>
      </c>
      <c r="U1475" s="83">
        <f t="shared" si="224"/>
        <v>536904.07680000004</v>
      </c>
      <c r="V1475" s="9" t="s">
        <v>1341</v>
      </c>
      <c r="W1475" s="153" t="s">
        <v>1410</v>
      </c>
      <c r="X1475" s="244"/>
    </row>
    <row r="1476" spans="1:24" s="226" customFormat="1" ht="102">
      <c r="A1476" s="9" t="s">
        <v>7425</v>
      </c>
      <c r="B1476" s="3" t="s">
        <v>1332</v>
      </c>
      <c r="C1476" s="251" t="s">
        <v>4103</v>
      </c>
      <c r="D1476" s="188" t="s">
        <v>4104</v>
      </c>
      <c r="E1476" s="1" t="s">
        <v>4105</v>
      </c>
      <c r="F1476" s="244"/>
      <c r="G1476" s="162" t="s">
        <v>384</v>
      </c>
      <c r="H1476" s="242">
        <v>0</v>
      </c>
      <c r="I1476" s="34">
        <v>470000000</v>
      </c>
      <c r="J1476" s="21" t="s">
        <v>1330</v>
      </c>
      <c r="K1476" s="17" t="s">
        <v>1647</v>
      </c>
      <c r="L1476" s="236" t="s">
        <v>3930</v>
      </c>
      <c r="M1476" s="141" t="s">
        <v>383</v>
      </c>
      <c r="N1476" s="365" t="s">
        <v>6114</v>
      </c>
      <c r="O1476" s="3" t="s">
        <v>1382</v>
      </c>
      <c r="P1476" s="7" t="s">
        <v>1354</v>
      </c>
      <c r="Q1476" s="3" t="s">
        <v>1195</v>
      </c>
      <c r="R1476" s="11">
        <v>4</v>
      </c>
      <c r="S1476" s="9">
        <v>43407.935999999994</v>
      </c>
      <c r="T1476" s="299">
        <v>0</v>
      </c>
      <c r="U1476" s="303">
        <f t="shared" si="224"/>
        <v>0</v>
      </c>
      <c r="V1476" s="9" t="s">
        <v>1341</v>
      </c>
      <c r="W1476" s="153" t="s">
        <v>1410</v>
      </c>
      <c r="X1476" s="244">
        <v>11.14</v>
      </c>
    </row>
    <row r="1477" spans="1:24" s="226" customFormat="1" ht="102">
      <c r="A1477" s="9" t="s">
        <v>10627</v>
      </c>
      <c r="B1477" s="3" t="s">
        <v>1332</v>
      </c>
      <c r="C1477" s="251" t="s">
        <v>4103</v>
      </c>
      <c r="D1477" s="188" t="s">
        <v>4104</v>
      </c>
      <c r="E1477" s="1" t="s">
        <v>4105</v>
      </c>
      <c r="F1477" s="244"/>
      <c r="G1477" s="162" t="s">
        <v>384</v>
      </c>
      <c r="H1477" s="242">
        <v>0</v>
      </c>
      <c r="I1477" s="34">
        <v>470000000</v>
      </c>
      <c r="J1477" s="21" t="s">
        <v>1330</v>
      </c>
      <c r="K1477" s="17" t="s">
        <v>10631</v>
      </c>
      <c r="L1477" s="236" t="s">
        <v>3930</v>
      </c>
      <c r="M1477" s="141" t="s">
        <v>383</v>
      </c>
      <c r="N1477" s="247" t="s">
        <v>8881</v>
      </c>
      <c r="O1477" s="3" t="s">
        <v>1382</v>
      </c>
      <c r="P1477" s="7" t="s">
        <v>1354</v>
      </c>
      <c r="Q1477" s="3" t="s">
        <v>1195</v>
      </c>
      <c r="R1477" s="11">
        <v>4</v>
      </c>
      <c r="S1477" s="9">
        <v>43407.935999999994</v>
      </c>
      <c r="T1477" s="254">
        <f t="shared" ref="T1477" si="225">R1477*S1477</f>
        <v>173631.74399999998</v>
      </c>
      <c r="U1477" s="83">
        <f t="shared" ref="U1477" si="226">T1477*1.12</f>
        <v>194467.55327999999</v>
      </c>
      <c r="V1477" s="9" t="s">
        <v>1341</v>
      </c>
      <c r="W1477" s="153" t="s">
        <v>1410</v>
      </c>
      <c r="X1477" s="244"/>
    </row>
    <row r="1478" spans="1:24" s="226" customFormat="1" ht="102">
      <c r="A1478" s="9" t="s">
        <v>7426</v>
      </c>
      <c r="B1478" s="3" t="s">
        <v>1332</v>
      </c>
      <c r="C1478" s="251" t="s">
        <v>4103</v>
      </c>
      <c r="D1478" s="188" t="s">
        <v>4104</v>
      </c>
      <c r="E1478" s="1" t="s">
        <v>4106</v>
      </c>
      <c r="F1478" s="244"/>
      <c r="G1478" s="162" t="s">
        <v>384</v>
      </c>
      <c r="H1478" s="242">
        <v>0</v>
      </c>
      <c r="I1478" s="34">
        <v>470000000</v>
      </c>
      <c r="J1478" s="21" t="s">
        <v>1330</v>
      </c>
      <c r="K1478" s="17" t="s">
        <v>1647</v>
      </c>
      <c r="L1478" s="236" t="s">
        <v>3930</v>
      </c>
      <c r="M1478" s="141" t="s">
        <v>383</v>
      </c>
      <c r="N1478" s="365" t="s">
        <v>6114</v>
      </c>
      <c r="O1478" s="3" t="s">
        <v>1382</v>
      </c>
      <c r="P1478" s="7" t="s">
        <v>1354</v>
      </c>
      <c r="Q1478" s="3" t="s">
        <v>1195</v>
      </c>
      <c r="R1478" s="11">
        <v>7</v>
      </c>
      <c r="S1478" s="9">
        <v>11400</v>
      </c>
      <c r="T1478" s="299">
        <v>0</v>
      </c>
      <c r="U1478" s="303">
        <f t="shared" si="224"/>
        <v>0</v>
      </c>
      <c r="V1478" s="9" t="s">
        <v>1341</v>
      </c>
      <c r="W1478" s="153" t="s">
        <v>1410</v>
      </c>
      <c r="X1478" s="244">
        <v>11.14</v>
      </c>
    </row>
    <row r="1479" spans="1:24" s="226" customFormat="1" ht="102">
      <c r="A1479" s="9" t="s">
        <v>10628</v>
      </c>
      <c r="B1479" s="3" t="s">
        <v>1332</v>
      </c>
      <c r="C1479" s="251" t="s">
        <v>4103</v>
      </c>
      <c r="D1479" s="188" t="s">
        <v>4104</v>
      </c>
      <c r="E1479" s="1" t="s">
        <v>4106</v>
      </c>
      <c r="F1479" s="244"/>
      <c r="G1479" s="162" t="s">
        <v>384</v>
      </c>
      <c r="H1479" s="242">
        <v>0</v>
      </c>
      <c r="I1479" s="34">
        <v>470000000</v>
      </c>
      <c r="J1479" s="21" t="s">
        <v>1330</v>
      </c>
      <c r="K1479" s="17" t="s">
        <v>10631</v>
      </c>
      <c r="L1479" s="236" t="s">
        <v>3930</v>
      </c>
      <c r="M1479" s="141" t="s">
        <v>383</v>
      </c>
      <c r="N1479" s="247" t="s">
        <v>8881</v>
      </c>
      <c r="O1479" s="3" t="s">
        <v>1382</v>
      </c>
      <c r="P1479" s="7" t="s">
        <v>1354</v>
      </c>
      <c r="Q1479" s="3" t="s">
        <v>1195</v>
      </c>
      <c r="R1479" s="11">
        <v>7</v>
      </c>
      <c r="S1479" s="9">
        <v>11400</v>
      </c>
      <c r="T1479" s="254">
        <f t="shared" ref="T1479" si="227">R1479*S1479</f>
        <v>79800</v>
      </c>
      <c r="U1479" s="83">
        <f t="shared" ref="U1479" si="228">T1479*1.12</f>
        <v>89376.000000000015</v>
      </c>
      <c r="V1479" s="9" t="s">
        <v>1341</v>
      </c>
      <c r="W1479" s="153" t="s">
        <v>1410</v>
      </c>
      <c r="X1479" s="244"/>
    </row>
    <row r="1480" spans="1:24" s="226" customFormat="1" ht="127.5" customHeight="1">
      <c r="A1480" s="9" t="s">
        <v>7427</v>
      </c>
      <c r="B1480" s="3" t="s">
        <v>1332</v>
      </c>
      <c r="C1480" s="193" t="s">
        <v>3887</v>
      </c>
      <c r="D1480" s="191" t="s">
        <v>3888</v>
      </c>
      <c r="E1480" s="1" t="s">
        <v>4107</v>
      </c>
      <c r="F1480" s="244"/>
      <c r="G1480" s="162" t="s">
        <v>384</v>
      </c>
      <c r="H1480" s="242">
        <v>0</v>
      </c>
      <c r="I1480" s="34">
        <v>470000000</v>
      </c>
      <c r="J1480" s="21" t="s">
        <v>1330</v>
      </c>
      <c r="K1480" s="17" t="s">
        <v>1647</v>
      </c>
      <c r="L1480" s="236" t="s">
        <v>3930</v>
      </c>
      <c r="M1480" s="141" t="s">
        <v>383</v>
      </c>
      <c r="N1480" s="365" t="s">
        <v>6114</v>
      </c>
      <c r="O1480" s="3" t="s">
        <v>1382</v>
      </c>
      <c r="P1480" s="7" t="s">
        <v>1354</v>
      </c>
      <c r="Q1480" s="3" t="s">
        <v>1195</v>
      </c>
      <c r="R1480" s="11">
        <v>6</v>
      </c>
      <c r="S1480" s="9">
        <v>9840</v>
      </c>
      <c r="T1480" s="299">
        <v>0</v>
      </c>
      <c r="U1480" s="83">
        <f t="shared" si="224"/>
        <v>0</v>
      </c>
      <c r="V1480" s="9" t="s">
        <v>1341</v>
      </c>
      <c r="W1480" s="153" t="s">
        <v>1410</v>
      </c>
      <c r="X1480" s="244">
        <v>11.14</v>
      </c>
    </row>
    <row r="1481" spans="1:24" s="226" customFormat="1" ht="127.5" customHeight="1">
      <c r="A1481" s="9" t="s">
        <v>10629</v>
      </c>
      <c r="B1481" s="3" t="s">
        <v>1332</v>
      </c>
      <c r="C1481" s="193" t="s">
        <v>3887</v>
      </c>
      <c r="D1481" s="191" t="s">
        <v>3888</v>
      </c>
      <c r="E1481" s="1" t="s">
        <v>4107</v>
      </c>
      <c r="F1481" s="244"/>
      <c r="G1481" s="162" t="s">
        <v>384</v>
      </c>
      <c r="H1481" s="242">
        <v>0</v>
      </c>
      <c r="I1481" s="34">
        <v>470000000</v>
      </c>
      <c r="J1481" s="21" t="s">
        <v>1330</v>
      </c>
      <c r="K1481" s="17" t="s">
        <v>10631</v>
      </c>
      <c r="L1481" s="236" t="s">
        <v>3930</v>
      </c>
      <c r="M1481" s="141" t="s">
        <v>383</v>
      </c>
      <c r="N1481" s="247" t="s">
        <v>8881</v>
      </c>
      <c r="O1481" s="3" t="s">
        <v>1382</v>
      </c>
      <c r="P1481" s="7" t="s">
        <v>1354</v>
      </c>
      <c r="Q1481" s="3" t="s">
        <v>1195</v>
      </c>
      <c r="R1481" s="11">
        <v>6</v>
      </c>
      <c r="S1481" s="9">
        <v>9840</v>
      </c>
      <c r="T1481" s="254">
        <f t="shared" ref="T1481" si="229">R1481*S1481</f>
        <v>59040</v>
      </c>
      <c r="U1481" s="83">
        <f t="shared" ref="U1481" si="230">T1481*1.12</f>
        <v>66124.800000000003</v>
      </c>
      <c r="V1481" s="9" t="s">
        <v>1341</v>
      </c>
      <c r="W1481" s="153" t="s">
        <v>1410</v>
      </c>
      <c r="X1481" s="244"/>
    </row>
    <row r="1482" spans="1:24" s="226" customFormat="1" ht="102">
      <c r="A1482" s="9" t="s">
        <v>7428</v>
      </c>
      <c r="B1482" s="3" t="s">
        <v>1332</v>
      </c>
      <c r="C1482" s="251" t="s">
        <v>4108</v>
      </c>
      <c r="D1482" s="188" t="s">
        <v>4109</v>
      </c>
      <c r="E1482" s="1" t="s">
        <v>4110</v>
      </c>
      <c r="F1482" s="244"/>
      <c r="G1482" s="162" t="s">
        <v>384</v>
      </c>
      <c r="H1482" s="242">
        <v>0</v>
      </c>
      <c r="I1482" s="34">
        <v>470000000</v>
      </c>
      <c r="J1482" s="21" t="s">
        <v>1330</v>
      </c>
      <c r="K1482" s="17" t="s">
        <v>1647</v>
      </c>
      <c r="L1482" s="236" t="s">
        <v>3930</v>
      </c>
      <c r="M1482" s="141" t="s">
        <v>383</v>
      </c>
      <c r="N1482" s="365" t="s">
        <v>6114</v>
      </c>
      <c r="O1482" s="3" t="s">
        <v>1382</v>
      </c>
      <c r="P1482" s="7" t="s">
        <v>1354</v>
      </c>
      <c r="Q1482" s="3" t="s">
        <v>1195</v>
      </c>
      <c r="R1482" s="11">
        <v>6</v>
      </c>
      <c r="S1482" s="9">
        <v>26181.599999999999</v>
      </c>
      <c r="T1482" s="299">
        <v>0</v>
      </c>
      <c r="U1482" s="83">
        <f t="shared" si="224"/>
        <v>0</v>
      </c>
      <c r="V1482" s="9" t="s">
        <v>1341</v>
      </c>
      <c r="W1482" s="153" t="s">
        <v>1410</v>
      </c>
      <c r="X1482" s="244">
        <v>11.14</v>
      </c>
    </row>
    <row r="1483" spans="1:24" s="226" customFormat="1" ht="102">
      <c r="A1483" s="9" t="s">
        <v>10630</v>
      </c>
      <c r="B1483" s="3" t="s">
        <v>1332</v>
      </c>
      <c r="C1483" s="251" t="s">
        <v>4108</v>
      </c>
      <c r="D1483" s="188" t="s">
        <v>4109</v>
      </c>
      <c r="E1483" s="1" t="s">
        <v>4110</v>
      </c>
      <c r="F1483" s="244"/>
      <c r="G1483" s="162" t="s">
        <v>384</v>
      </c>
      <c r="H1483" s="242">
        <v>0</v>
      </c>
      <c r="I1483" s="34">
        <v>470000000</v>
      </c>
      <c r="J1483" s="21" t="s">
        <v>1330</v>
      </c>
      <c r="K1483" s="17" t="s">
        <v>10631</v>
      </c>
      <c r="L1483" s="236" t="s">
        <v>3930</v>
      </c>
      <c r="M1483" s="141" t="s">
        <v>383</v>
      </c>
      <c r="N1483" s="247" t="s">
        <v>8881</v>
      </c>
      <c r="O1483" s="3" t="s">
        <v>1382</v>
      </c>
      <c r="P1483" s="7" t="s">
        <v>1354</v>
      </c>
      <c r="Q1483" s="3" t="s">
        <v>1195</v>
      </c>
      <c r="R1483" s="11">
        <v>6</v>
      </c>
      <c r="S1483" s="9">
        <v>26181.599999999999</v>
      </c>
      <c r="T1483" s="254">
        <f t="shared" ref="T1483" si="231">R1483*S1483</f>
        <v>157089.59999999998</v>
      </c>
      <c r="U1483" s="83">
        <f t="shared" ref="U1483" si="232">T1483*1.12</f>
        <v>175940.35199999998</v>
      </c>
      <c r="V1483" s="9" t="s">
        <v>1341</v>
      </c>
      <c r="W1483" s="153" t="s">
        <v>1410</v>
      </c>
      <c r="X1483" s="244"/>
    </row>
    <row r="1484" spans="1:24" s="226" customFormat="1" ht="102">
      <c r="A1484" s="9" t="s">
        <v>7429</v>
      </c>
      <c r="B1484" s="3" t="s">
        <v>1332</v>
      </c>
      <c r="C1484" s="237"/>
      <c r="D1484" s="189" t="s">
        <v>4111</v>
      </c>
      <c r="E1484" s="189" t="s">
        <v>4112</v>
      </c>
      <c r="F1484" s="244"/>
      <c r="G1484" s="162" t="s">
        <v>384</v>
      </c>
      <c r="H1484" s="242">
        <v>0</v>
      </c>
      <c r="I1484" s="34">
        <v>470000000</v>
      </c>
      <c r="J1484" s="21" t="s">
        <v>1330</v>
      </c>
      <c r="K1484" s="17" t="s">
        <v>1647</v>
      </c>
      <c r="L1484" s="236" t="s">
        <v>3930</v>
      </c>
      <c r="M1484" s="141" t="s">
        <v>383</v>
      </c>
      <c r="N1484" s="365" t="s">
        <v>6115</v>
      </c>
      <c r="O1484" s="3" t="s">
        <v>1382</v>
      </c>
      <c r="P1484" s="7" t="s">
        <v>1354</v>
      </c>
      <c r="Q1484" s="3" t="s">
        <v>1195</v>
      </c>
      <c r="R1484" s="11">
        <v>4</v>
      </c>
      <c r="S1484" s="9">
        <v>37184.400000000001</v>
      </c>
      <c r="T1484" s="254">
        <f t="shared" ref="T1484:T1547" si="233">R1484*S1484</f>
        <v>148737.60000000001</v>
      </c>
      <c r="U1484" s="83">
        <f t="shared" si="224"/>
        <v>166586.11200000002</v>
      </c>
      <c r="V1484" s="9" t="s">
        <v>1341</v>
      </c>
      <c r="W1484" s="153" t="s">
        <v>1410</v>
      </c>
      <c r="X1484" s="244"/>
    </row>
    <row r="1485" spans="1:24" s="226" customFormat="1" ht="102">
      <c r="A1485" s="9" t="s">
        <v>7430</v>
      </c>
      <c r="B1485" s="3" t="s">
        <v>1332</v>
      </c>
      <c r="C1485" s="6" t="s">
        <v>4113</v>
      </c>
      <c r="D1485" s="189" t="s">
        <v>4114</v>
      </c>
      <c r="E1485" s="189" t="s">
        <v>4115</v>
      </c>
      <c r="F1485" s="244"/>
      <c r="G1485" s="162" t="s">
        <v>384</v>
      </c>
      <c r="H1485" s="242">
        <v>0</v>
      </c>
      <c r="I1485" s="34">
        <v>470000000</v>
      </c>
      <c r="J1485" s="21" t="s">
        <v>1330</v>
      </c>
      <c r="K1485" s="17" t="s">
        <v>1647</v>
      </c>
      <c r="L1485" s="236" t="s">
        <v>3930</v>
      </c>
      <c r="M1485" s="141" t="s">
        <v>383</v>
      </c>
      <c r="N1485" s="365" t="s">
        <v>6115</v>
      </c>
      <c r="O1485" s="3" t="s">
        <v>1382</v>
      </c>
      <c r="P1485" s="7" t="s">
        <v>1350</v>
      </c>
      <c r="Q1485" s="3" t="s">
        <v>1335</v>
      </c>
      <c r="R1485" s="11">
        <v>50</v>
      </c>
      <c r="S1485" s="9">
        <v>6283.5240000000003</v>
      </c>
      <c r="T1485" s="254">
        <f t="shared" si="233"/>
        <v>314176.2</v>
      </c>
      <c r="U1485" s="83">
        <f t="shared" si="224"/>
        <v>351877.34400000004</v>
      </c>
      <c r="V1485" s="9" t="s">
        <v>1341</v>
      </c>
      <c r="W1485" s="153" t="s">
        <v>1410</v>
      </c>
      <c r="X1485" s="244"/>
    </row>
    <row r="1486" spans="1:24" s="226" customFormat="1" ht="102">
      <c r="A1486" s="9" t="s">
        <v>7431</v>
      </c>
      <c r="B1486" s="3" t="s">
        <v>1332</v>
      </c>
      <c r="C1486" s="183" t="s">
        <v>4116</v>
      </c>
      <c r="D1486" s="199" t="s">
        <v>4117</v>
      </c>
      <c r="E1486" s="199" t="s">
        <v>4118</v>
      </c>
      <c r="F1486" s="244"/>
      <c r="G1486" s="162" t="s">
        <v>384</v>
      </c>
      <c r="H1486" s="242">
        <v>0</v>
      </c>
      <c r="I1486" s="34">
        <v>470000000</v>
      </c>
      <c r="J1486" s="21" t="s">
        <v>1330</v>
      </c>
      <c r="K1486" s="17" t="s">
        <v>1647</v>
      </c>
      <c r="L1486" s="236" t="s">
        <v>3930</v>
      </c>
      <c r="M1486" s="141" t="s">
        <v>383</v>
      </c>
      <c r="N1486" s="365" t="s">
        <v>6116</v>
      </c>
      <c r="O1486" s="3" t="s">
        <v>1382</v>
      </c>
      <c r="P1486" s="7" t="s">
        <v>1352</v>
      </c>
      <c r="Q1486" s="3" t="s">
        <v>1351</v>
      </c>
      <c r="R1486" s="199">
        <v>4.5</v>
      </c>
      <c r="S1486" s="256">
        <v>324589.53999999998</v>
      </c>
      <c r="T1486" s="299">
        <v>0</v>
      </c>
      <c r="U1486" s="303">
        <f t="shared" si="224"/>
        <v>0</v>
      </c>
      <c r="V1486" s="9" t="s">
        <v>1341</v>
      </c>
      <c r="W1486" s="153" t="s">
        <v>1410</v>
      </c>
      <c r="X1486" s="244" t="s">
        <v>9092</v>
      </c>
    </row>
    <row r="1487" spans="1:24" s="226" customFormat="1" ht="102">
      <c r="A1487" s="9" t="s">
        <v>9830</v>
      </c>
      <c r="B1487" s="3" t="s">
        <v>1332</v>
      </c>
      <c r="C1487" s="183" t="s">
        <v>4116</v>
      </c>
      <c r="D1487" s="199" t="s">
        <v>4117</v>
      </c>
      <c r="E1487" s="199" t="s">
        <v>4118</v>
      </c>
      <c r="F1487" s="244"/>
      <c r="G1487" s="162" t="s">
        <v>384</v>
      </c>
      <c r="H1487" s="242">
        <v>0</v>
      </c>
      <c r="I1487" s="34">
        <v>470000000</v>
      </c>
      <c r="J1487" s="21" t="s">
        <v>1330</v>
      </c>
      <c r="K1487" s="17" t="s">
        <v>1826</v>
      </c>
      <c r="L1487" s="236" t="s">
        <v>3930</v>
      </c>
      <c r="M1487" s="141" t="s">
        <v>383</v>
      </c>
      <c r="N1487" s="3" t="s">
        <v>8879</v>
      </c>
      <c r="O1487" s="3" t="s">
        <v>1382</v>
      </c>
      <c r="P1487" s="7" t="s">
        <v>1352</v>
      </c>
      <c r="Q1487" s="3" t="s">
        <v>1351</v>
      </c>
      <c r="R1487" s="199">
        <v>3</v>
      </c>
      <c r="S1487" s="256">
        <v>324589.53999999998</v>
      </c>
      <c r="T1487" s="254">
        <f t="shared" ref="T1487" si="234">R1487*S1487</f>
        <v>973768.61999999988</v>
      </c>
      <c r="U1487" s="83">
        <f t="shared" ref="U1487" si="235">T1487*1.12</f>
        <v>1090620.8544000001</v>
      </c>
      <c r="V1487" s="9" t="s">
        <v>1341</v>
      </c>
      <c r="W1487" s="153" t="s">
        <v>1410</v>
      </c>
      <c r="X1487" s="244"/>
    </row>
    <row r="1488" spans="1:24" s="226" customFormat="1" ht="102">
      <c r="A1488" s="9" t="s">
        <v>7432</v>
      </c>
      <c r="B1488" s="3" t="s">
        <v>1332</v>
      </c>
      <c r="C1488" s="183" t="s">
        <v>4119</v>
      </c>
      <c r="D1488" s="199" t="s">
        <v>4117</v>
      </c>
      <c r="E1488" s="197" t="s">
        <v>4120</v>
      </c>
      <c r="F1488" s="244"/>
      <c r="G1488" s="162" t="s">
        <v>384</v>
      </c>
      <c r="H1488" s="242">
        <v>0</v>
      </c>
      <c r="I1488" s="34">
        <v>470000000</v>
      </c>
      <c r="J1488" s="21" t="s">
        <v>1330</v>
      </c>
      <c r="K1488" s="17" t="s">
        <v>1647</v>
      </c>
      <c r="L1488" s="236" t="s">
        <v>3930</v>
      </c>
      <c r="M1488" s="141" t="s">
        <v>383</v>
      </c>
      <c r="N1488" s="365" t="s">
        <v>6116</v>
      </c>
      <c r="O1488" s="3" t="s">
        <v>1382</v>
      </c>
      <c r="P1488" s="7" t="s">
        <v>1355</v>
      </c>
      <c r="Q1488" s="30" t="s">
        <v>1196</v>
      </c>
      <c r="R1488" s="199">
        <v>10000</v>
      </c>
      <c r="S1488" s="257">
        <v>349.27600000000001</v>
      </c>
      <c r="T1488" s="299">
        <v>0</v>
      </c>
      <c r="U1488" s="303">
        <f t="shared" si="224"/>
        <v>0</v>
      </c>
      <c r="V1488" s="9" t="s">
        <v>1341</v>
      </c>
      <c r="W1488" s="153" t="s">
        <v>1410</v>
      </c>
      <c r="X1488" s="244" t="s">
        <v>9092</v>
      </c>
    </row>
    <row r="1489" spans="1:24" s="226" customFormat="1" ht="102">
      <c r="A1489" s="9" t="s">
        <v>9831</v>
      </c>
      <c r="B1489" s="3" t="s">
        <v>1332</v>
      </c>
      <c r="C1489" s="183" t="s">
        <v>4119</v>
      </c>
      <c r="D1489" s="199" t="s">
        <v>4117</v>
      </c>
      <c r="E1489" s="197" t="s">
        <v>4120</v>
      </c>
      <c r="F1489" s="244"/>
      <c r="G1489" s="162" t="s">
        <v>384</v>
      </c>
      <c r="H1489" s="242">
        <v>0</v>
      </c>
      <c r="I1489" s="34">
        <v>470000000</v>
      </c>
      <c r="J1489" s="21" t="s">
        <v>1330</v>
      </c>
      <c r="K1489" s="17" t="s">
        <v>1826</v>
      </c>
      <c r="L1489" s="236" t="s">
        <v>3930</v>
      </c>
      <c r="M1489" s="141" t="s">
        <v>383</v>
      </c>
      <c r="N1489" s="3" t="s">
        <v>8879</v>
      </c>
      <c r="O1489" s="3" t="s">
        <v>1382</v>
      </c>
      <c r="P1489" s="7" t="s">
        <v>1355</v>
      </c>
      <c r="Q1489" s="30" t="s">
        <v>1196</v>
      </c>
      <c r="R1489" s="199">
        <v>4500</v>
      </c>
      <c r="S1489" s="257">
        <v>349.27600000000001</v>
      </c>
      <c r="T1489" s="254">
        <f t="shared" ref="T1489" si="236">R1489*S1489</f>
        <v>1571742</v>
      </c>
      <c r="U1489" s="83">
        <f t="shared" ref="U1489" si="237">T1489*1.12</f>
        <v>1760351.0400000003</v>
      </c>
      <c r="V1489" s="9" t="s">
        <v>1341</v>
      </c>
      <c r="W1489" s="153" t="s">
        <v>1410</v>
      </c>
      <c r="X1489" s="244"/>
    </row>
    <row r="1490" spans="1:24" s="226" customFormat="1" ht="102">
      <c r="A1490" s="9" t="s">
        <v>7433</v>
      </c>
      <c r="B1490" s="3" t="s">
        <v>1332</v>
      </c>
      <c r="C1490" s="12" t="s">
        <v>4121</v>
      </c>
      <c r="D1490" s="210" t="s">
        <v>4122</v>
      </c>
      <c r="E1490" s="199" t="s">
        <v>4123</v>
      </c>
      <c r="F1490" s="244"/>
      <c r="G1490" s="162" t="s">
        <v>384</v>
      </c>
      <c r="H1490" s="242">
        <v>0</v>
      </c>
      <c r="I1490" s="34">
        <v>470000000</v>
      </c>
      <c r="J1490" s="21" t="s">
        <v>1330</v>
      </c>
      <c r="K1490" s="17" t="s">
        <v>1647</v>
      </c>
      <c r="L1490" s="236" t="s">
        <v>3930</v>
      </c>
      <c r="M1490" s="141" t="s">
        <v>383</v>
      </c>
      <c r="N1490" s="365" t="s">
        <v>6116</v>
      </c>
      <c r="O1490" s="3" t="s">
        <v>1382</v>
      </c>
      <c r="P1490" s="140">
        <v>112</v>
      </c>
      <c r="Q1490" s="12" t="s">
        <v>2292</v>
      </c>
      <c r="R1490" s="199">
        <v>8100</v>
      </c>
      <c r="S1490" s="258">
        <v>220.85</v>
      </c>
      <c r="T1490" s="254">
        <f t="shared" si="233"/>
        <v>1788885</v>
      </c>
      <c r="U1490" s="83">
        <f t="shared" si="224"/>
        <v>2003551.2000000002</v>
      </c>
      <c r="V1490" s="9" t="s">
        <v>1341</v>
      </c>
      <c r="W1490" s="153" t="s">
        <v>1410</v>
      </c>
      <c r="X1490" s="244"/>
    </row>
    <row r="1491" spans="1:24" s="226" customFormat="1" ht="102">
      <c r="A1491" s="9" t="s">
        <v>7434</v>
      </c>
      <c r="B1491" s="3" t="s">
        <v>1332</v>
      </c>
      <c r="C1491" s="195" t="s">
        <v>4124</v>
      </c>
      <c r="D1491" s="199" t="s">
        <v>4125</v>
      </c>
      <c r="E1491" s="199" t="s">
        <v>4126</v>
      </c>
      <c r="F1491" s="244"/>
      <c r="G1491" s="162" t="s">
        <v>385</v>
      </c>
      <c r="H1491" s="242">
        <v>0</v>
      </c>
      <c r="I1491" s="34">
        <v>470000000</v>
      </c>
      <c r="J1491" s="21" t="s">
        <v>1330</v>
      </c>
      <c r="K1491" s="17" t="s">
        <v>1647</v>
      </c>
      <c r="L1491" s="236" t="s">
        <v>3930</v>
      </c>
      <c r="M1491" s="141" t="s">
        <v>383</v>
      </c>
      <c r="N1491" s="365" t="s">
        <v>2074</v>
      </c>
      <c r="O1491" s="3" t="s">
        <v>1382</v>
      </c>
      <c r="P1491" s="7" t="s">
        <v>1354</v>
      </c>
      <c r="Q1491" s="3" t="s">
        <v>1195</v>
      </c>
      <c r="R1491" s="158">
        <v>2</v>
      </c>
      <c r="S1491" s="184">
        <v>1778632.03</v>
      </c>
      <c r="T1491" s="254">
        <f t="shared" si="233"/>
        <v>3557264.06</v>
      </c>
      <c r="U1491" s="83">
        <f t="shared" si="224"/>
        <v>3984135.7472000006</v>
      </c>
      <c r="V1491" s="9" t="s">
        <v>1341</v>
      </c>
      <c r="W1491" s="153" t="s">
        <v>1410</v>
      </c>
      <c r="X1491" s="244"/>
    </row>
    <row r="1492" spans="1:24" s="226" customFormat="1" ht="102">
      <c r="A1492" s="9" t="s">
        <v>7435</v>
      </c>
      <c r="B1492" s="3" t="s">
        <v>1332</v>
      </c>
      <c r="C1492" s="195" t="s">
        <v>4127</v>
      </c>
      <c r="D1492" s="200" t="s">
        <v>4128</v>
      </c>
      <c r="E1492" s="200" t="s">
        <v>4129</v>
      </c>
      <c r="F1492" s="244"/>
      <c r="G1492" s="162" t="s">
        <v>385</v>
      </c>
      <c r="H1492" s="242">
        <v>0</v>
      </c>
      <c r="I1492" s="34">
        <v>470000000</v>
      </c>
      <c r="J1492" s="21" t="s">
        <v>1330</v>
      </c>
      <c r="K1492" s="17" t="s">
        <v>1647</v>
      </c>
      <c r="L1492" s="236" t="s">
        <v>3930</v>
      </c>
      <c r="M1492" s="141" t="s">
        <v>383</v>
      </c>
      <c r="N1492" s="365" t="s">
        <v>2074</v>
      </c>
      <c r="O1492" s="3" t="s">
        <v>1382</v>
      </c>
      <c r="P1492" s="7" t="s">
        <v>1354</v>
      </c>
      <c r="Q1492" s="3" t="s">
        <v>1195</v>
      </c>
      <c r="R1492" s="158">
        <v>1</v>
      </c>
      <c r="S1492" s="184">
        <v>421568.93</v>
      </c>
      <c r="T1492" s="254">
        <f t="shared" si="233"/>
        <v>421568.93</v>
      </c>
      <c r="U1492" s="83">
        <f t="shared" si="224"/>
        <v>472157.20160000003</v>
      </c>
      <c r="V1492" s="9" t="s">
        <v>1341</v>
      </c>
      <c r="W1492" s="153" t="s">
        <v>1410</v>
      </c>
      <c r="X1492" s="244"/>
    </row>
    <row r="1493" spans="1:24" s="226" customFormat="1" ht="102">
      <c r="A1493" s="9" t="s">
        <v>7436</v>
      </c>
      <c r="B1493" s="3" t="s">
        <v>1332</v>
      </c>
      <c r="C1493" s="195" t="s">
        <v>4130</v>
      </c>
      <c r="D1493" s="200" t="s">
        <v>4131</v>
      </c>
      <c r="E1493" s="200" t="s">
        <v>4132</v>
      </c>
      <c r="F1493" s="244"/>
      <c r="G1493" s="162" t="s">
        <v>385</v>
      </c>
      <c r="H1493" s="242">
        <v>0</v>
      </c>
      <c r="I1493" s="34">
        <v>470000000</v>
      </c>
      <c r="J1493" s="21" t="s">
        <v>1330</v>
      </c>
      <c r="K1493" s="17" t="s">
        <v>1647</v>
      </c>
      <c r="L1493" s="236" t="s">
        <v>3930</v>
      </c>
      <c r="M1493" s="141" t="s">
        <v>383</v>
      </c>
      <c r="N1493" s="365" t="s">
        <v>6117</v>
      </c>
      <c r="O1493" s="3" t="s">
        <v>1382</v>
      </c>
      <c r="P1493" s="7" t="s">
        <v>1354</v>
      </c>
      <c r="Q1493" s="3" t="s">
        <v>1195</v>
      </c>
      <c r="R1493" s="158">
        <v>1</v>
      </c>
      <c r="S1493" s="184">
        <v>336530.72</v>
      </c>
      <c r="T1493" s="254">
        <f t="shared" si="233"/>
        <v>336530.72</v>
      </c>
      <c r="U1493" s="83">
        <f t="shared" si="224"/>
        <v>376914.40639999998</v>
      </c>
      <c r="V1493" s="9" t="s">
        <v>1341</v>
      </c>
      <c r="W1493" s="153" t="s">
        <v>1410</v>
      </c>
      <c r="X1493" s="244"/>
    </row>
    <row r="1494" spans="1:24" s="226" customFormat="1" ht="102">
      <c r="A1494" s="9" t="s">
        <v>7437</v>
      </c>
      <c r="B1494" s="3" t="s">
        <v>1332</v>
      </c>
      <c r="C1494" s="195" t="s">
        <v>4133</v>
      </c>
      <c r="D1494" s="203" t="s">
        <v>4134</v>
      </c>
      <c r="E1494" s="203" t="s">
        <v>4135</v>
      </c>
      <c r="F1494" s="244"/>
      <c r="G1494" s="162" t="s">
        <v>385</v>
      </c>
      <c r="H1494" s="242">
        <v>0</v>
      </c>
      <c r="I1494" s="34">
        <v>470000000</v>
      </c>
      <c r="J1494" s="21" t="s">
        <v>1330</v>
      </c>
      <c r="K1494" s="17" t="s">
        <v>1647</v>
      </c>
      <c r="L1494" s="236" t="s">
        <v>3930</v>
      </c>
      <c r="M1494" s="141" t="s">
        <v>383</v>
      </c>
      <c r="N1494" s="365" t="s">
        <v>6116</v>
      </c>
      <c r="O1494" s="3" t="s">
        <v>1382</v>
      </c>
      <c r="P1494" s="7" t="s">
        <v>1354</v>
      </c>
      <c r="Q1494" s="3" t="s">
        <v>1195</v>
      </c>
      <c r="R1494" s="207">
        <v>1</v>
      </c>
      <c r="S1494" s="184">
        <v>31005.374399630538</v>
      </c>
      <c r="T1494" s="254">
        <f t="shared" si="233"/>
        <v>31005.374399630538</v>
      </c>
      <c r="U1494" s="83">
        <f t="shared" si="224"/>
        <v>34726.019327586204</v>
      </c>
      <c r="V1494" s="9" t="s">
        <v>1341</v>
      </c>
      <c r="W1494" s="153" t="s">
        <v>1410</v>
      </c>
      <c r="X1494" s="244"/>
    </row>
    <row r="1495" spans="1:24" s="226" customFormat="1" ht="102">
      <c r="A1495" s="9" t="s">
        <v>7438</v>
      </c>
      <c r="B1495" s="3" t="s">
        <v>1332</v>
      </c>
      <c r="C1495" s="195" t="s">
        <v>4136</v>
      </c>
      <c r="D1495" s="200" t="s">
        <v>4137</v>
      </c>
      <c r="E1495" s="200" t="s">
        <v>4138</v>
      </c>
      <c r="F1495" s="244"/>
      <c r="G1495" s="162" t="s">
        <v>385</v>
      </c>
      <c r="H1495" s="242">
        <v>0</v>
      </c>
      <c r="I1495" s="34">
        <v>470000000</v>
      </c>
      <c r="J1495" s="21" t="s">
        <v>1330</v>
      </c>
      <c r="K1495" s="17" t="s">
        <v>1647</v>
      </c>
      <c r="L1495" s="236" t="s">
        <v>3930</v>
      </c>
      <c r="M1495" s="141" t="s">
        <v>383</v>
      </c>
      <c r="N1495" s="365" t="s">
        <v>6116</v>
      </c>
      <c r="O1495" s="3" t="s">
        <v>1382</v>
      </c>
      <c r="P1495" s="190" t="s">
        <v>1349</v>
      </c>
      <c r="Q1495" s="9" t="s">
        <v>1348</v>
      </c>
      <c r="R1495" s="158">
        <v>6</v>
      </c>
      <c r="S1495" s="184">
        <v>3646.46</v>
      </c>
      <c r="T1495" s="254">
        <f t="shared" si="233"/>
        <v>21878.760000000002</v>
      </c>
      <c r="U1495" s="83">
        <f t="shared" si="224"/>
        <v>24504.211200000005</v>
      </c>
      <c r="V1495" s="9" t="s">
        <v>1341</v>
      </c>
      <c r="W1495" s="153" t="s">
        <v>1410</v>
      </c>
      <c r="X1495" s="244"/>
    </row>
    <row r="1496" spans="1:24" s="226" customFormat="1" ht="102">
      <c r="A1496" s="9" t="s">
        <v>7439</v>
      </c>
      <c r="B1496" s="3" t="s">
        <v>1332</v>
      </c>
      <c r="C1496" s="195" t="s">
        <v>4136</v>
      </c>
      <c r="D1496" s="200" t="s">
        <v>4139</v>
      </c>
      <c r="E1496" s="200" t="s">
        <v>4140</v>
      </c>
      <c r="F1496" s="244"/>
      <c r="G1496" s="162" t="s">
        <v>385</v>
      </c>
      <c r="H1496" s="242">
        <v>0</v>
      </c>
      <c r="I1496" s="34">
        <v>470000000</v>
      </c>
      <c r="J1496" s="21" t="s">
        <v>1330</v>
      </c>
      <c r="K1496" s="17" t="s">
        <v>1647</v>
      </c>
      <c r="L1496" s="236" t="s">
        <v>3930</v>
      </c>
      <c r="M1496" s="141" t="s">
        <v>383</v>
      </c>
      <c r="N1496" s="365" t="s">
        <v>6116</v>
      </c>
      <c r="O1496" s="3" t="s">
        <v>1382</v>
      </c>
      <c r="P1496" s="190" t="s">
        <v>1349</v>
      </c>
      <c r="Q1496" s="9" t="s">
        <v>1348</v>
      </c>
      <c r="R1496" s="158">
        <v>6</v>
      </c>
      <c r="S1496" s="184">
        <v>3646.46</v>
      </c>
      <c r="T1496" s="254">
        <f t="shared" si="233"/>
        <v>21878.760000000002</v>
      </c>
      <c r="U1496" s="83">
        <f t="shared" si="224"/>
        <v>24504.211200000005</v>
      </c>
      <c r="V1496" s="9" t="s">
        <v>1341</v>
      </c>
      <c r="W1496" s="153" t="s">
        <v>1410</v>
      </c>
      <c r="X1496" s="244"/>
    </row>
    <row r="1497" spans="1:24" s="226" customFormat="1" ht="102">
      <c r="A1497" s="9" t="s">
        <v>7440</v>
      </c>
      <c r="B1497" s="3" t="s">
        <v>1332</v>
      </c>
      <c r="C1497" s="195" t="s">
        <v>4141</v>
      </c>
      <c r="D1497" s="200" t="s">
        <v>4142</v>
      </c>
      <c r="E1497" s="200" t="s">
        <v>4143</v>
      </c>
      <c r="F1497" s="244"/>
      <c r="G1497" s="162" t="s">
        <v>385</v>
      </c>
      <c r="H1497" s="242">
        <v>0</v>
      </c>
      <c r="I1497" s="34">
        <v>470000000</v>
      </c>
      <c r="J1497" s="21" t="s">
        <v>1330</v>
      </c>
      <c r="K1497" s="17" t="s">
        <v>1647</v>
      </c>
      <c r="L1497" s="236" t="s">
        <v>3930</v>
      </c>
      <c r="M1497" s="141" t="s">
        <v>383</v>
      </c>
      <c r="N1497" s="365" t="s">
        <v>6116</v>
      </c>
      <c r="O1497" s="3" t="s">
        <v>1382</v>
      </c>
      <c r="P1497" s="190" t="s">
        <v>1349</v>
      </c>
      <c r="Q1497" s="9" t="s">
        <v>1348</v>
      </c>
      <c r="R1497" s="158">
        <v>6</v>
      </c>
      <c r="S1497" s="184">
        <v>4326.25</v>
      </c>
      <c r="T1497" s="254">
        <f t="shared" si="233"/>
        <v>25957.5</v>
      </c>
      <c r="U1497" s="83">
        <f t="shared" si="224"/>
        <v>29072.400000000001</v>
      </c>
      <c r="V1497" s="9" t="s">
        <v>1341</v>
      </c>
      <c r="W1497" s="153" t="s">
        <v>1410</v>
      </c>
      <c r="X1497" s="244"/>
    </row>
    <row r="1498" spans="1:24" s="226" customFormat="1" ht="102">
      <c r="A1498" s="9" t="s">
        <v>7441</v>
      </c>
      <c r="B1498" s="3" t="s">
        <v>1332</v>
      </c>
      <c r="C1498" s="195" t="s">
        <v>4141</v>
      </c>
      <c r="D1498" s="200" t="s">
        <v>4144</v>
      </c>
      <c r="E1498" s="200" t="s">
        <v>4145</v>
      </c>
      <c r="F1498" s="244"/>
      <c r="G1498" s="162" t="s">
        <v>385</v>
      </c>
      <c r="H1498" s="242">
        <v>0</v>
      </c>
      <c r="I1498" s="34">
        <v>470000000</v>
      </c>
      <c r="J1498" s="21" t="s">
        <v>1330</v>
      </c>
      <c r="K1498" s="17" t="s">
        <v>1647</v>
      </c>
      <c r="L1498" s="236" t="s">
        <v>3930</v>
      </c>
      <c r="M1498" s="141" t="s">
        <v>383</v>
      </c>
      <c r="N1498" s="365" t="s">
        <v>6116</v>
      </c>
      <c r="O1498" s="3" t="s">
        <v>1382</v>
      </c>
      <c r="P1498" s="190" t="s">
        <v>1349</v>
      </c>
      <c r="Q1498" s="9" t="s">
        <v>1348</v>
      </c>
      <c r="R1498" s="158">
        <v>6</v>
      </c>
      <c r="S1498" s="184">
        <v>4326.25</v>
      </c>
      <c r="T1498" s="254">
        <f t="shared" si="233"/>
        <v>25957.5</v>
      </c>
      <c r="U1498" s="83">
        <f t="shared" si="224"/>
        <v>29072.400000000001</v>
      </c>
      <c r="V1498" s="9" t="s">
        <v>1341</v>
      </c>
      <c r="W1498" s="153" t="s">
        <v>1410</v>
      </c>
      <c r="X1498" s="244"/>
    </row>
    <row r="1499" spans="1:24" s="226" customFormat="1" ht="102">
      <c r="A1499" s="9" t="s">
        <v>7442</v>
      </c>
      <c r="B1499" s="3" t="s">
        <v>1332</v>
      </c>
      <c r="C1499" s="195" t="s">
        <v>4146</v>
      </c>
      <c r="D1499" s="200" t="s">
        <v>4147</v>
      </c>
      <c r="E1499" s="200" t="s">
        <v>4148</v>
      </c>
      <c r="F1499" s="244"/>
      <c r="G1499" s="162" t="s">
        <v>385</v>
      </c>
      <c r="H1499" s="242">
        <v>0</v>
      </c>
      <c r="I1499" s="34">
        <v>470000000</v>
      </c>
      <c r="J1499" s="21" t="s">
        <v>1330</v>
      </c>
      <c r="K1499" s="17" t="s">
        <v>1647</v>
      </c>
      <c r="L1499" s="236" t="s">
        <v>3930</v>
      </c>
      <c r="M1499" s="141" t="s">
        <v>383</v>
      </c>
      <c r="N1499" s="365" t="s">
        <v>6116</v>
      </c>
      <c r="O1499" s="3" t="s">
        <v>1382</v>
      </c>
      <c r="P1499" s="7" t="s">
        <v>1349</v>
      </c>
      <c r="Q1499" s="3" t="s">
        <v>1348</v>
      </c>
      <c r="R1499" s="158">
        <v>16</v>
      </c>
      <c r="S1499" s="184">
        <v>15905.51</v>
      </c>
      <c r="T1499" s="254">
        <f t="shared" si="233"/>
        <v>254488.16</v>
      </c>
      <c r="U1499" s="83">
        <f t="shared" si="224"/>
        <v>285026.73920000001</v>
      </c>
      <c r="V1499" s="9" t="s">
        <v>1341</v>
      </c>
      <c r="W1499" s="153" t="s">
        <v>1410</v>
      </c>
      <c r="X1499" s="244"/>
    </row>
    <row r="1500" spans="1:24" s="226" customFormat="1" ht="102">
      <c r="A1500" s="9" t="s">
        <v>7443</v>
      </c>
      <c r="B1500" s="3" t="s">
        <v>1332</v>
      </c>
      <c r="C1500" s="195" t="s">
        <v>4146</v>
      </c>
      <c r="D1500" s="200" t="s">
        <v>4147</v>
      </c>
      <c r="E1500" s="200" t="s">
        <v>4149</v>
      </c>
      <c r="F1500" s="244"/>
      <c r="G1500" s="162" t="s">
        <v>385</v>
      </c>
      <c r="H1500" s="242">
        <v>0</v>
      </c>
      <c r="I1500" s="34">
        <v>470000000</v>
      </c>
      <c r="J1500" s="21" t="s">
        <v>1330</v>
      </c>
      <c r="K1500" s="17" t="s">
        <v>1647</v>
      </c>
      <c r="L1500" s="236" t="s">
        <v>3930</v>
      </c>
      <c r="M1500" s="141" t="s">
        <v>383</v>
      </c>
      <c r="N1500" s="365" t="s">
        <v>6116</v>
      </c>
      <c r="O1500" s="3" t="s">
        <v>1382</v>
      </c>
      <c r="P1500" s="7" t="s">
        <v>1349</v>
      </c>
      <c r="Q1500" s="3" t="s">
        <v>1348</v>
      </c>
      <c r="R1500" s="158">
        <v>40</v>
      </c>
      <c r="S1500" s="184">
        <v>19340.02</v>
      </c>
      <c r="T1500" s="254">
        <f t="shared" si="233"/>
        <v>773600.8</v>
      </c>
      <c r="U1500" s="83">
        <f t="shared" si="224"/>
        <v>866432.89600000018</v>
      </c>
      <c r="V1500" s="9" t="s">
        <v>1341</v>
      </c>
      <c r="W1500" s="153" t="s">
        <v>1410</v>
      </c>
      <c r="X1500" s="244"/>
    </row>
    <row r="1501" spans="1:24" s="226" customFormat="1" ht="102">
      <c r="A1501" s="9" t="s">
        <v>7444</v>
      </c>
      <c r="B1501" s="3" t="s">
        <v>1332</v>
      </c>
      <c r="C1501" s="195" t="s">
        <v>4150</v>
      </c>
      <c r="D1501" s="200" t="s">
        <v>4151</v>
      </c>
      <c r="E1501" s="200" t="s">
        <v>4152</v>
      </c>
      <c r="F1501" s="244"/>
      <c r="G1501" s="162" t="s">
        <v>385</v>
      </c>
      <c r="H1501" s="242">
        <v>0</v>
      </c>
      <c r="I1501" s="34">
        <v>470000000</v>
      </c>
      <c r="J1501" s="21" t="s">
        <v>1330</v>
      </c>
      <c r="K1501" s="17" t="s">
        <v>1647</v>
      </c>
      <c r="L1501" s="236" t="s">
        <v>3930</v>
      </c>
      <c r="M1501" s="141" t="s">
        <v>383</v>
      </c>
      <c r="N1501" s="365" t="s">
        <v>6116</v>
      </c>
      <c r="O1501" s="3" t="s">
        <v>1382</v>
      </c>
      <c r="P1501" s="7" t="s">
        <v>1354</v>
      </c>
      <c r="Q1501" s="3" t="s">
        <v>1195</v>
      </c>
      <c r="R1501" s="158">
        <v>16</v>
      </c>
      <c r="S1501" s="184">
        <v>14830.81</v>
      </c>
      <c r="T1501" s="254">
        <f t="shared" si="233"/>
        <v>237292.96</v>
      </c>
      <c r="U1501" s="83">
        <f t="shared" si="224"/>
        <v>265768.1152</v>
      </c>
      <c r="V1501" s="9" t="s">
        <v>1341</v>
      </c>
      <c r="W1501" s="153" t="s">
        <v>1410</v>
      </c>
      <c r="X1501" s="244"/>
    </row>
    <row r="1502" spans="1:24" s="226" customFormat="1" ht="102">
      <c r="A1502" s="9" t="s">
        <v>7445</v>
      </c>
      <c r="B1502" s="3" t="s">
        <v>1332</v>
      </c>
      <c r="C1502" s="193" t="s">
        <v>3957</v>
      </c>
      <c r="D1502" s="200" t="s">
        <v>4153</v>
      </c>
      <c r="E1502" s="200" t="s">
        <v>4154</v>
      </c>
      <c r="F1502" s="244"/>
      <c r="G1502" s="162" t="s">
        <v>385</v>
      </c>
      <c r="H1502" s="242">
        <v>0</v>
      </c>
      <c r="I1502" s="34">
        <v>470000000</v>
      </c>
      <c r="J1502" s="21" t="s">
        <v>1330</v>
      </c>
      <c r="K1502" s="17" t="s">
        <v>1647</v>
      </c>
      <c r="L1502" s="236" t="s">
        <v>3930</v>
      </c>
      <c r="M1502" s="141" t="s">
        <v>383</v>
      </c>
      <c r="N1502" s="365" t="s">
        <v>6116</v>
      </c>
      <c r="O1502" s="3" t="s">
        <v>1382</v>
      </c>
      <c r="P1502" s="7" t="s">
        <v>1349</v>
      </c>
      <c r="Q1502" s="3" t="s">
        <v>1348</v>
      </c>
      <c r="R1502" s="158">
        <v>16</v>
      </c>
      <c r="S1502" s="184">
        <v>2020.92</v>
      </c>
      <c r="T1502" s="254">
        <f t="shared" si="233"/>
        <v>32334.720000000001</v>
      </c>
      <c r="U1502" s="83">
        <f t="shared" si="224"/>
        <v>36214.886400000003</v>
      </c>
      <c r="V1502" s="9" t="s">
        <v>1341</v>
      </c>
      <c r="W1502" s="153" t="s">
        <v>1410</v>
      </c>
      <c r="X1502" s="244"/>
    </row>
    <row r="1503" spans="1:24" s="226" customFormat="1" ht="102">
      <c r="A1503" s="9" t="s">
        <v>7446</v>
      </c>
      <c r="B1503" s="3" t="s">
        <v>1332</v>
      </c>
      <c r="C1503" s="193" t="s">
        <v>3957</v>
      </c>
      <c r="D1503" s="200" t="s">
        <v>4155</v>
      </c>
      <c r="E1503" s="200" t="s">
        <v>4156</v>
      </c>
      <c r="F1503" s="244"/>
      <c r="G1503" s="162" t="s">
        <v>385</v>
      </c>
      <c r="H1503" s="242">
        <v>0</v>
      </c>
      <c r="I1503" s="34">
        <v>470000000</v>
      </c>
      <c r="J1503" s="21" t="s">
        <v>1330</v>
      </c>
      <c r="K1503" s="17" t="s">
        <v>1647</v>
      </c>
      <c r="L1503" s="236" t="s">
        <v>3930</v>
      </c>
      <c r="M1503" s="141" t="s">
        <v>383</v>
      </c>
      <c r="N1503" s="365" t="s">
        <v>6116</v>
      </c>
      <c r="O1503" s="3" t="s">
        <v>1382</v>
      </c>
      <c r="P1503" s="7" t="s">
        <v>1349</v>
      </c>
      <c r="Q1503" s="3" t="s">
        <v>1348</v>
      </c>
      <c r="R1503" s="158">
        <v>16</v>
      </c>
      <c r="S1503" s="184">
        <v>2500</v>
      </c>
      <c r="T1503" s="254">
        <f t="shared" si="233"/>
        <v>40000</v>
      </c>
      <c r="U1503" s="83">
        <f t="shared" si="224"/>
        <v>44800.000000000007</v>
      </c>
      <c r="V1503" s="9" t="s">
        <v>1341</v>
      </c>
      <c r="W1503" s="153" t="s">
        <v>1410</v>
      </c>
      <c r="X1503" s="244"/>
    </row>
    <row r="1504" spans="1:24" s="226" customFormat="1" ht="102">
      <c r="A1504" s="9" t="s">
        <v>7447</v>
      </c>
      <c r="B1504" s="3" t="s">
        <v>1332</v>
      </c>
      <c r="C1504" s="195" t="s">
        <v>4157</v>
      </c>
      <c r="D1504" s="200" t="s">
        <v>4158</v>
      </c>
      <c r="E1504" s="200" t="s">
        <v>4159</v>
      </c>
      <c r="F1504" s="244"/>
      <c r="G1504" s="162" t="s">
        <v>385</v>
      </c>
      <c r="H1504" s="242">
        <v>0</v>
      </c>
      <c r="I1504" s="34">
        <v>470000000</v>
      </c>
      <c r="J1504" s="21" t="s">
        <v>1330</v>
      </c>
      <c r="K1504" s="17" t="s">
        <v>1647</v>
      </c>
      <c r="L1504" s="236" t="s">
        <v>3930</v>
      </c>
      <c r="M1504" s="141" t="s">
        <v>383</v>
      </c>
      <c r="N1504" s="365" t="s">
        <v>6116</v>
      </c>
      <c r="O1504" s="3" t="s">
        <v>1382</v>
      </c>
      <c r="P1504" s="7" t="s">
        <v>1354</v>
      </c>
      <c r="Q1504" s="3" t="s">
        <v>1195</v>
      </c>
      <c r="R1504" s="158">
        <v>24</v>
      </c>
      <c r="S1504" s="184">
        <v>20094.37</v>
      </c>
      <c r="T1504" s="254">
        <f t="shared" si="233"/>
        <v>482264.88</v>
      </c>
      <c r="U1504" s="83">
        <f t="shared" si="224"/>
        <v>540136.66560000007</v>
      </c>
      <c r="V1504" s="9" t="s">
        <v>1341</v>
      </c>
      <c r="W1504" s="153" t="s">
        <v>1410</v>
      </c>
      <c r="X1504" s="244"/>
    </row>
    <row r="1505" spans="1:24" s="226" customFormat="1" ht="102">
      <c r="A1505" s="9" t="s">
        <v>7448</v>
      </c>
      <c r="B1505" s="3" t="s">
        <v>1332</v>
      </c>
      <c r="C1505" s="193" t="s">
        <v>4160</v>
      </c>
      <c r="D1505" s="191" t="s">
        <v>4161</v>
      </c>
      <c r="E1505" s="200" t="s">
        <v>4162</v>
      </c>
      <c r="F1505" s="244"/>
      <c r="G1505" s="162" t="s">
        <v>385</v>
      </c>
      <c r="H1505" s="242">
        <v>0</v>
      </c>
      <c r="I1505" s="34">
        <v>470000000</v>
      </c>
      <c r="J1505" s="21" t="s">
        <v>1330</v>
      </c>
      <c r="K1505" s="17" t="s">
        <v>1647</v>
      </c>
      <c r="L1505" s="236" t="s">
        <v>3930</v>
      </c>
      <c r="M1505" s="141" t="s">
        <v>383</v>
      </c>
      <c r="N1505" s="365" t="s">
        <v>6116</v>
      </c>
      <c r="O1505" s="3" t="s">
        <v>1382</v>
      </c>
      <c r="P1505" s="7" t="s">
        <v>1354</v>
      </c>
      <c r="Q1505" s="3" t="s">
        <v>1195</v>
      </c>
      <c r="R1505" s="158">
        <v>24</v>
      </c>
      <c r="S1505" s="184">
        <v>173.84</v>
      </c>
      <c r="T1505" s="254">
        <f t="shared" si="233"/>
        <v>4172.16</v>
      </c>
      <c r="U1505" s="83">
        <f t="shared" si="224"/>
        <v>4672.8191999999999</v>
      </c>
      <c r="V1505" s="9" t="s">
        <v>1341</v>
      </c>
      <c r="W1505" s="153" t="s">
        <v>1410</v>
      </c>
      <c r="X1505" s="244"/>
    </row>
    <row r="1506" spans="1:24" s="226" customFormat="1" ht="102">
      <c r="A1506" s="9" t="s">
        <v>7449</v>
      </c>
      <c r="B1506" s="3" t="s">
        <v>1332</v>
      </c>
      <c r="C1506" s="193" t="s">
        <v>4160</v>
      </c>
      <c r="D1506" s="191" t="s">
        <v>4161</v>
      </c>
      <c r="E1506" s="200" t="s">
        <v>4163</v>
      </c>
      <c r="F1506" s="244"/>
      <c r="G1506" s="162" t="s">
        <v>385</v>
      </c>
      <c r="H1506" s="242">
        <v>0</v>
      </c>
      <c r="I1506" s="34">
        <v>470000000</v>
      </c>
      <c r="J1506" s="21" t="s">
        <v>1330</v>
      </c>
      <c r="K1506" s="17" t="s">
        <v>1647</v>
      </c>
      <c r="L1506" s="236" t="s">
        <v>3930</v>
      </c>
      <c r="M1506" s="141" t="s">
        <v>383</v>
      </c>
      <c r="N1506" s="365" t="s">
        <v>6116</v>
      </c>
      <c r="O1506" s="3" t="s">
        <v>1382</v>
      </c>
      <c r="P1506" s="7" t="s">
        <v>1354</v>
      </c>
      <c r="Q1506" s="3" t="s">
        <v>1195</v>
      </c>
      <c r="R1506" s="158">
        <v>24</v>
      </c>
      <c r="S1506" s="184">
        <v>168.41</v>
      </c>
      <c r="T1506" s="254">
        <f t="shared" si="233"/>
        <v>4041.84</v>
      </c>
      <c r="U1506" s="83">
        <f t="shared" si="224"/>
        <v>4526.8608000000004</v>
      </c>
      <c r="V1506" s="9" t="s">
        <v>1341</v>
      </c>
      <c r="W1506" s="153" t="s">
        <v>1410</v>
      </c>
      <c r="X1506" s="244"/>
    </row>
    <row r="1507" spans="1:24" s="226" customFormat="1" ht="102">
      <c r="A1507" s="9" t="s">
        <v>7450</v>
      </c>
      <c r="B1507" s="3" t="s">
        <v>1332</v>
      </c>
      <c r="C1507" s="195" t="s">
        <v>3939</v>
      </c>
      <c r="D1507" s="199" t="s">
        <v>4164</v>
      </c>
      <c r="E1507" s="200" t="s">
        <v>4165</v>
      </c>
      <c r="F1507" s="244"/>
      <c r="G1507" s="162" t="s">
        <v>385</v>
      </c>
      <c r="H1507" s="242">
        <v>0</v>
      </c>
      <c r="I1507" s="34">
        <v>470000000</v>
      </c>
      <c r="J1507" s="21" t="s">
        <v>1330</v>
      </c>
      <c r="K1507" s="17" t="s">
        <v>1647</v>
      </c>
      <c r="L1507" s="236" t="s">
        <v>3930</v>
      </c>
      <c r="M1507" s="141" t="s">
        <v>383</v>
      </c>
      <c r="N1507" s="365" t="s">
        <v>6116</v>
      </c>
      <c r="O1507" s="3" t="s">
        <v>1382</v>
      </c>
      <c r="P1507" s="7" t="s">
        <v>1354</v>
      </c>
      <c r="Q1507" s="3" t="s">
        <v>1195</v>
      </c>
      <c r="R1507" s="158">
        <v>10</v>
      </c>
      <c r="S1507" s="184">
        <v>282.5</v>
      </c>
      <c r="T1507" s="254">
        <f t="shared" si="233"/>
        <v>2825</v>
      </c>
      <c r="U1507" s="83">
        <f t="shared" si="224"/>
        <v>3164.0000000000005</v>
      </c>
      <c r="V1507" s="9" t="s">
        <v>1341</v>
      </c>
      <c r="W1507" s="153" t="s">
        <v>1410</v>
      </c>
      <c r="X1507" s="244"/>
    </row>
    <row r="1508" spans="1:24" s="226" customFormat="1" ht="102">
      <c r="A1508" s="9" t="s">
        <v>7451</v>
      </c>
      <c r="B1508" s="3" t="s">
        <v>1332</v>
      </c>
      <c r="C1508" s="195" t="s">
        <v>4166</v>
      </c>
      <c r="D1508" s="199" t="s">
        <v>4167</v>
      </c>
      <c r="E1508" s="200" t="s">
        <v>4168</v>
      </c>
      <c r="F1508" s="244"/>
      <c r="G1508" s="162" t="s">
        <v>385</v>
      </c>
      <c r="H1508" s="242">
        <v>0</v>
      </c>
      <c r="I1508" s="34">
        <v>470000000</v>
      </c>
      <c r="J1508" s="21" t="s">
        <v>1330</v>
      </c>
      <c r="K1508" s="17" t="s">
        <v>1647</v>
      </c>
      <c r="L1508" s="236" t="s">
        <v>3930</v>
      </c>
      <c r="M1508" s="141" t="s">
        <v>383</v>
      </c>
      <c r="N1508" s="365" t="s">
        <v>6116</v>
      </c>
      <c r="O1508" s="3" t="s">
        <v>1382</v>
      </c>
      <c r="P1508" s="7" t="s">
        <v>1349</v>
      </c>
      <c r="Q1508" s="3" t="s">
        <v>1348</v>
      </c>
      <c r="R1508" s="158">
        <v>40</v>
      </c>
      <c r="S1508" s="184">
        <v>6892.48</v>
      </c>
      <c r="T1508" s="254">
        <f t="shared" si="233"/>
        <v>275699.19999999995</v>
      </c>
      <c r="U1508" s="83">
        <f t="shared" si="224"/>
        <v>308783.10399999999</v>
      </c>
      <c r="V1508" s="9" t="s">
        <v>1341</v>
      </c>
      <c r="W1508" s="153" t="s">
        <v>1410</v>
      </c>
      <c r="X1508" s="244"/>
    </row>
    <row r="1509" spans="1:24" s="226" customFormat="1" ht="102">
      <c r="A1509" s="9" t="s">
        <v>7452</v>
      </c>
      <c r="B1509" s="3" t="s">
        <v>1332</v>
      </c>
      <c r="C1509" s="195" t="s">
        <v>4169</v>
      </c>
      <c r="D1509" s="199" t="s">
        <v>4170</v>
      </c>
      <c r="E1509" s="200" t="s">
        <v>4171</v>
      </c>
      <c r="F1509" s="244"/>
      <c r="G1509" s="162" t="s">
        <v>385</v>
      </c>
      <c r="H1509" s="242">
        <v>0</v>
      </c>
      <c r="I1509" s="34">
        <v>470000000</v>
      </c>
      <c r="J1509" s="21" t="s">
        <v>1330</v>
      </c>
      <c r="K1509" s="17" t="s">
        <v>1647</v>
      </c>
      <c r="L1509" s="236" t="s">
        <v>3930</v>
      </c>
      <c r="M1509" s="141" t="s">
        <v>383</v>
      </c>
      <c r="N1509" s="365" t="s">
        <v>6116</v>
      </c>
      <c r="O1509" s="3" t="s">
        <v>1382</v>
      </c>
      <c r="P1509" s="7" t="s">
        <v>1349</v>
      </c>
      <c r="Q1509" s="3" t="s">
        <v>1348</v>
      </c>
      <c r="R1509" s="158">
        <v>4</v>
      </c>
      <c r="S1509" s="184">
        <v>22599.57</v>
      </c>
      <c r="T1509" s="254">
        <f t="shared" si="233"/>
        <v>90398.28</v>
      </c>
      <c r="U1509" s="83">
        <f t="shared" si="224"/>
        <v>101246.0736</v>
      </c>
      <c r="V1509" s="9" t="s">
        <v>1341</v>
      </c>
      <c r="W1509" s="153" t="s">
        <v>1410</v>
      </c>
      <c r="X1509" s="244"/>
    </row>
    <row r="1510" spans="1:24" s="226" customFormat="1" ht="102">
      <c r="A1510" s="9" t="s">
        <v>7453</v>
      </c>
      <c r="B1510" s="3" t="s">
        <v>1332</v>
      </c>
      <c r="C1510" s="195" t="s">
        <v>4169</v>
      </c>
      <c r="D1510" s="200" t="s">
        <v>4170</v>
      </c>
      <c r="E1510" s="200" t="s">
        <v>4172</v>
      </c>
      <c r="F1510" s="244"/>
      <c r="G1510" s="162" t="s">
        <v>385</v>
      </c>
      <c r="H1510" s="242">
        <v>0</v>
      </c>
      <c r="I1510" s="34">
        <v>470000000</v>
      </c>
      <c r="J1510" s="21" t="s">
        <v>1330</v>
      </c>
      <c r="K1510" s="17" t="s">
        <v>1647</v>
      </c>
      <c r="L1510" s="236" t="s">
        <v>3930</v>
      </c>
      <c r="M1510" s="141" t="s">
        <v>383</v>
      </c>
      <c r="N1510" s="365" t="s">
        <v>6116</v>
      </c>
      <c r="O1510" s="3" t="s">
        <v>1382</v>
      </c>
      <c r="P1510" s="7" t="s">
        <v>1349</v>
      </c>
      <c r="Q1510" s="3" t="s">
        <v>1348</v>
      </c>
      <c r="R1510" s="158">
        <v>4</v>
      </c>
      <c r="S1510" s="184">
        <v>23199.33</v>
      </c>
      <c r="T1510" s="254">
        <f t="shared" si="233"/>
        <v>92797.32</v>
      </c>
      <c r="U1510" s="83">
        <f t="shared" si="224"/>
        <v>103932.99840000001</v>
      </c>
      <c r="V1510" s="9" t="s">
        <v>1341</v>
      </c>
      <c r="W1510" s="153" t="s">
        <v>1410</v>
      </c>
      <c r="X1510" s="244"/>
    </row>
    <row r="1511" spans="1:24" s="226" customFormat="1" ht="102">
      <c r="A1511" s="9" t="s">
        <v>7454</v>
      </c>
      <c r="B1511" s="3" t="s">
        <v>1332</v>
      </c>
      <c r="C1511" s="193" t="s">
        <v>3978</v>
      </c>
      <c r="D1511" s="191" t="s">
        <v>3979</v>
      </c>
      <c r="E1511" s="200" t="s">
        <v>4173</v>
      </c>
      <c r="F1511" s="244"/>
      <c r="G1511" s="162" t="s">
        <v>385</v>
      </c>
      <c r="H1511" s="242">
        <v>0</v>
      </c>
      <c r="I1511" s="34">
        <v>470000000</v>
      </c>
      <c r="J1511" s="21" t="s">
        <v>1330</v>
      </c>
      <c r="K1511" s="17" t="s">
        <v>1647</v>
      </c>
      <c r="L1511" s="236" t="s">
        <v>3930</v>
      </c>
      <c r="M1511" s="141" t="s">
        <v>383</v>
      </c>
      <c r="N1511" s="365" t="s">
        <v>6116</v>
      </c>
      <c r="O1511" s="3" t="s">
        <v>1382</v>
      </c>
      <c r="P1511" s="7" t="s">
        <v>1354</v>
      </c>
      <c r="Q1511" s="3" t="s">
        <v>1195</v>
      </c>
      <c r="R1511" s="158">
        <v>100</v>
      </c>
      <c r="S1511" s="184">
        <v>267.45999999999998</v>
      </c>
      <c r="T1511" s="254">
        <f t="shared" si="233"/>
        <v>26745.999999999996</v>
      </c>
      <c r="U1511" s="83">
        <f t="shared" si="224"/>
        <v>29955.52</v>
      </c>
      <c r="V1511" s="9" t="s">
        <v>1341</v>
      </c>
      <c r="W1511" s="153" t="s">
        <v>1410</v>
      </c>
      <c r="X1511" s="244"/>
    </row>
    <row r="1512" spans="1:24" s="226" customFormat="1" ht="102">
      <c r="A1512" s="9" t="s">
        <v>7455</v>
      </c>
      <c r="B1512" s="3" t="s">
        <v>1332</v>
      </c>
      <c r="C1512" s="193" t="s">
        <v>4174</v>
      </c>
      <c r="D1512" s="191" t="s">
        <v>3979</v>
      </c>
      <c r="E1512" s="200" t="s">
        <v>4175</v>
      </c>
      <c r="F1512" s="244"/>
      <c r="G1512" s="162" t="s">
        <v>385</v>
      </c>
      <c r="H1512" s="242">
        <v>0</v>
      </c>
      <c r="I1512" s="34">
        <v>470000000</v>
      </c>
      <c r="J1512" s="21" t="s">
        <v>1330</v>
      </c>
      <c r="K1512" s="17" t="s">
        <v>1647</v>
      </c>
      <c r="L1512" s="236" t="s">
        <v>3930</v>
      </c>
      <c r="M1512" s="141" t="s">
        <v>383</v>
      </c>
      <c r="N1512" s="365" t="s">
        <v>6116</v>
      </c>
      <c r="O1512" s="3" t="s">
        <v>1382</v>
      </c>
      <c r="P1512" s="7" t="s">
        <v>1354</v>
      </c>
      <c r="Q1512" s="3" t="s">
        <v>1195</v>
      </c>
      <c r="R1512" s="158">
        <v>100</v>
      </c>
      <c r="S1512" s="184">
        <v>904.42</v>
      </c>
      <c r="T1512" s="254">
        <f t="shared" si="233"/>
        <v>90442</v>
      </c>
      <c r="U1512" s="83">
        <f t="shared" si="224"/>
        <v>101295.04000000001</v>
      </c>
      <c r="V1512" s="9" t="s">
        <v>1341</v>
      </c>
      <c r="W1512" s="153" t="s">
        <v>1410</v>
      </c>
      <c r="X1512" s="244"/>
    </row>
    <row r="1513" spans="1:24" s="226" customFormat="1" ht="102">
      <c r="A1513" s="9" t="s">
        <v>7456</v>
      </c>
      <c r="B1513" s="3" t="s">
        <v>1332</v>
      </c>
      <c r="C1513" s="195" t="s">
        <v>4176</v>
      </c>
      <c r="D1513" s="200" t="s">
        <v>4177</v>
      </c>
      <c r="E1513" s="200" t="s">
        <v>4178</v>
      </c>
      <c r="F1513" s="244"/>
      <c r="G1513" s="162" t="s">
        <v>385</v>
      </c>
      <c r="H1513" s="242">
        <v>0</v>
      </c>
      <c r="I1513" s="34">
        <v>470000000</v>
      </c>
      <c r="J1513" s="21" t="s">
        <v>1330</v>
      </c>
      <c r="K1513" s="17" t="s">
        <v>1647</v>
      </c>
      <c r="L1513" s="236" t="s">
        <v>3930</v>
      </c>
      <c r="M1513" s="141" t="s">
        <v>383</v>
      </c>
      <c r="N1513" s="365" t="s">
        <v>6116</v>
      </c>
      <c r="O1513" s="3" t="s">
        <v>1382</v>
      </c>
      <c r="P1513" s="7" t="s">
        <v>1354</v>
      </c>
      <c r="Q1513" s="3" t="s">
        <v>1195</v>
      </c>
      <c r="R1513" s="158">
        <v>140</v>
      </c>
      <c r="S1513" s="184">
        <v>108.65</v>
      </c>
      <c r="T1513" s="254">
        <f t="shared" si="233"/>
        <v>15211</v>
      </c>
      <c r="U1513" s="83">
        <f t="shared" si="224"/>
        <v>17036.320000000003</v>
      </c>
      <c r="V1513" s="9" t="s">
        <v>1341</v>
      </c>
      <c r="W1513" s="153" t="s">
        <v>1410</v>
      </c>
      <c r="X1513" s="244"/>
    </row>
    <row r="1514" spans="1:24" s="226" customFormat="1" ht="102">
      <c r="A1514" s="9" t="s">
        <v>7457</v>
      </c>
      <c r="B1514" s="3" t="s">
        <v>1332</v>
      </c>
      <c r="C1514" s="195" t="s">
        <v>4179</v>
      </c>
      <c r="D1514" s="200" t="s">
        <v>4177</v>
      </c>
      <c r="E1514" s="200" t="s">
        <v>4180</v>
      </c>
      <c r="F1514" s="244"/>
      <c r="G1514" s="162" t="s">
        <v>385</v>
      </c>
      <c r="H1514" s="242">
        <v>0</v>
      </c>
      <c r="I1514" s="34">
        <v>470000000</v>
      </c>
      <c r="J1514" s="21" t="s">
        <v>1330</v>
      </c>
      <c r="K1514" s="17" t="s">
        <v>1647</v>
      </c>
      <c r="L1514" s="236" t="s">
        <v>3930</v>
      </c>
      <c r="M1514" s="141" t="s">
        <v>383</v>
      </c>
      <c r="N1514" s="365" t="s">
        <v>6116</v>
      </c>
      <c r="O1514" s="3" t="s">
        <v>1382</v>
      </c>
      <c r="P1514" s="7" t="s">
        <v>1354</v>
      </c>
      <c r="Q1514" s="3" t="s">
        <v>1195</v>
      </c>
      <c r="R1514" s="158">
        <v>140</v>
      </c>
      <c r="S1514" s="184">
        <v>1934.93</v>
      </c>
      <c r="T1514" s="254">
        <f t="shared" si="233"/>
        <v>270890.2</v>
      </c>
      <c r="U1514" s="83">
        <f t="shared" si="224"/>
        <v>303397.02400000003</v>
      </c>
      <c r="V1514" s="9" t="s">
        <v>1341</v>
      </c>
      <c r="W1514" s="153" t="s">
        <v>1410</v>
      </c>
      <c r="X1514" s="244"/>
    </row>
    <row r="1515" spans="1:24" s="226" customFormat="1" ht="102">
      <c r="A1515" s="9" t="s">
        <v>7458</v>
      </c>
      <c r="B1515" s="3" t="s">
        <v>1332</v>
      </c>
      <c r="C1515" s="195" t="s">
        <v>4181</v>
      </c>
      <c r="D1515" s="200" t="s">
        <v>4182</v>
      </c>
      <c r="E1515" s="200" t="s">
        <v>4183</v>
      </c>
      <c r="F1515" s="244"/>
      <c r="G1515" s="162" t="s">
        <v>385</v>
      </c>
      <c r="H1515" s="242">
        <v>0</v>
      </c>
      <c r="I1515" s="34">
        <v>470000000</v>
      </c>
      <c r="J1515" s="21" t="s">
        <v>1330</v>
      </c>
      <c r="K1515" s="17" t="s">
        <v>1647</v>
      </c>
      <c r="L1515" s="236" t="s">
        <v>3930</v>
      </c>
      <c r="M1515" s="141" t="s">
        <v>383</v>
      </c>
      <c r="N1515" s="365" t="s">
        <v>6117</v>
      </c>
      <c r="O1515" s="3" t="s">
        <v>1382</v>
      </c>
      <c r="P1515" s="7" t="s">
        <v>1354</v>
      </c>
      <c r="Q1515" s="3" t="s">
        <v>1195</v>
      </c>
      <c r="R1515" s="158">
        <v>1</v>
      </c>
      <c r="S1515" s="184">
        <v>118430.45</v>
      </c>
      <c r="T1515" s="254">
        <f t="shared" si="233"/>
        <v>118430.45</v>
      </c>
      <c r="U1515" s="83">
        <f t="shared" si="224"/>
        <v>132642.10400000002</v>
      </c>
      <c r="V1515" s="9" t="s">
        <v>1341</v>
      </c>
      <c r="W1515" s="153" t="s">
        <v>1410</v>
      </c>
      <c r="X1515" s="244"/>
    </row>
    <row r="1516" spans="1:24" s="226" customFormat="1" ht="102">
      <c r="A1516" s="9" t="s">
        <v>7459</v>
      </c>
      <c r="B1516" s="3" t="s">
        <v>1332</v>
      </c>
      <c r="C1516" s="195" t="s">
        <v>4181</v>
      </c>
      <c r="D1516" s="200" t="s">
        <v>4184</v>
      </c>
      <c r="E1516" s="200" t="s">
        <v>4185</v>
      </c>
      <c r="F1516" s="244"/>
      <c r="G1516" s="162" t="s">
        <v>385</v>
      </c>
      <c r="H1516" s="242">
        <v>0</v>
      </c>
      <c r="I1516" s="34">
        <v>470000000</v>
      </c>
      <c r="J1516" s="21" t="s">
        <v>1330</v>
      </c>
      <c r="K1516" s="17" t="s">
        <v>1647</v>
      </c>
      <c r="L1516" s="236" t="s">
        <v>3930</v>
      </c>
      <c r="M1516" s="141" t="s">
        <v>383</v>
      </c>
      <c r="N1516" s="365" t="s">
        <v>6116</v>
      </c>
      <c r="O1516" s="3" t="s">
        <v>1382</v>
      </c>
      <c r="P1516" s="7" t="s">
        <v>1354</v>
      </c>
      <c r="Q1516" s="3" t="s">
        <v>1195</v>
      </c>
      <c r="R1516" s="158">
        <v>1</v>
      </c>
      <c r="S1516" s="184">
        <v>176211.46</v>
      </c>
      <c r="T1516" s="254">
        <f t="shared" si="233"/>
        <v>176211.46</v>
      </c>
      <c r="U1516" s="83">
        <f t="shared" si="224"/>
        <v>197356.8352</v>
      </c>
      <c r="V1516" s="9" t="s">
        <v>1341</v>
      </c>
      <c r="W1516" s="153" t="s">
        <v>1410</v>
      </c>
      <c r="X1516" s="244"/>
    </row>
    <row r="1517" spans="1:24" s="226" customFormat="1" ht="102">
      <c r="A1517" s="9" t="s">
        <v>7460</v>
      </c>
      <c r="B1517" s="3" t="s">
        <v>1332</v>
      </c>
      <c r="C1517" s="194" t="s">
        <v>3943</v>
      </c>
      <c r="D1517" s="191" t="s">
        <v>3944</v>
      </c>
      <c r="E1517" s="200" t="s">
        <v>4186</v>
      </c>
      <c r="F1517" s="244"/>
      <c r="G1517" s="162" t="s">
        <v>385</v>
      </c>
      <c r="H1517" s="242">
        <v>0</v>
      </c>
      <c r="I1517" s="34">
        <v>470000000</v>
      </c>
      <c r="J1517" s="21" t="s">
        <v>1330</v>
      </c>
      <c r="K1517" s="17" t="s">
        <v>1647</v>
      </c>
      <c r="L1517" s="236" t="s">
        <v>3930</v>
      </c>
      <c r="M1517" s="141" t="s">
        <v>383</v>
      </c>
      <c r="N1517" s="365" t="s">
        <v>6116</v>
      </c>
      <c r="O1517" s="3" t="s">
        <v>1382</v>
      </c>
      <c r="P1517" s="7" t="s">
        <v>1349</v>
      </c>
      <c r="Q1517" s="3" t="s">
        <v>1348</v>
      </c>
      <c r="R1517" s="158">
        <v>5</v>
      </c>
      <c r="S1517" s="184">
        <v>1633.04</v>
      </c>
      <c r="T1517" s="254">
        <f t="shared" si="233"/>
        <v>8165.2</v>
      </c>
      <c r="U1517" s="83">
        <f t="shared" si="224"/>
        <v>9145.0240000000013</v>
      </c>
      <c r="V1517" s="9" t="s">
        <v>1341</v>
      </c>
      <c r="W1517" s="153" t="s">
        <v>1410</v>
      </c>
      <c r="X1517" s="244"/>
    </row>
    <row r="1518" spans="1:24" s="226" customFormat="1" ht="102">
      <c r="A1518" s="9" t="s">
        <v>7461</v>
      </c>
      <c r="B1518" s="3" t="s">
        <v>1332</v>
      </c>
      <c r="C1518" s="194" t="s">
        <v>3943</v>
      </c>
      <c r="D1518" s="191" t="s">
        <v>3944</v>
      </c>
      <c r="E1518" s="200" t="s">
        <v>4187</v>
      </c>
      <c r="F1518" s="244"/>
      <c r="G1518" s="162" t="s">
        <v>385</v>
      </c>
      <c r="H1518" s="242">
        <v>0</v>
      </c>
      <c r="I1518" s="34">
        <v>470000000</v>
      </c>
      <c r="J1518" s="21" t="s">
        <v>1330</v>
      </c>
      <c r="K1518" s="17" t="s">
        <v>1647</v>
      </c>
      <c r="L1518" s="236" t="s">
        <v>3930</v>
      </c>
      <c r="M1518" s="141" t="s">
        <v>383</v>
      </c>
      <c r="N1518" s="365" t="s">
        <v>6116</v>
      </c>
      <c r="O1518" s="3" t="s">
        <v>1382</v>
      </c>
      <c r="P1518" s="7" t="s">
        <v>1354</v>
      </c>
      <c r="Q1518" s="3" t="s">
        <v>1195</v>
      </c>
      <c r="R1518" s="158">
        <v>80</v>
      </c>
      <c r="S1518" s="184">
        <v>1708.01</v>
      </c>
      <c r="T1518" s="254">
        <f t="shared" si="233"/>
        <v>136640.79999999999</v>
      </c>
      <c r="U1518" s="83">
        <f t="shared" si="224"/>
        <v>153037.696</v>
      </c>
      <c r="V1518" s="9" t="s">
        <v>1341</v>
      </c>
      <c r="W1518" s="153" t="s">
        <v>1410</v>
      </c>
      <c r="X1518" s="244"/>
    </row>
    <row r="1519" spans="1:24" s="226" customFormat="1" ht="102">
      <c r="A1519" s="9" t="s">
        <v>7462</v>
      </c>
      <c r="B1519" s="3" t="s">
        <v>1332</v>
      </c>
      <c r="C1519" s="194" t="s">
        <v>3943</v>
      </c>
      <c r="D1519" s="191" t="s">
        <v>3944</v>
      </c>
      <c r="E1519" s="200" t="s">
        <v>4188</v>
      </c>
      <c r="F1519" s="244"/>
      <c r="G1519" s="162" t="s">
        <v>385</v>
      </c>
      <c r="H1519" s="242">
        <v>0</v>
      </c>
      <c r="I1519" s="34">
        <v>470000000</v>
      </c>
      <c r="J1519" s="21" t="s">
        <v>1330</v>
      </c>
      <c r="K1519" s="17" t="s">
        <v>1647</v>
      </c>
      <c r="L1519" s="236" t="s">
        <v>3930</v>
      </c>
      <c r="M1519" s="141" t="s">
        <v>383</v>
      </c>
      <c r="N1519" s="365" t="s">
        <v>6116</v>
      </c>
      <c r="O1519" s="3" t="s">
        <v>1382</v>
      </c>
      <c r="P1519" s="7" t="s">
        <v>1354</v>
      </c>
      <c r="Q1519" s="3" t="s">
        <v>1195</v>
      </c>
      <c r="R1519" s="158">
        <v>120</v>
      </c>
      <c r="S1519" s="184">
        <v>3224.09</v>
      </c>
      <c r="T1519" s="254">
        <f t="shared" si="233"/>
        <v>386890.80000000005</v>
      </c>
      <c r="U1519" s="83">
        <f t="shared" si="224"/>
        <v>433317.69600000011</v>
      </c>
      <c r="V1519" s="9" t="s">
        <v>1341</v>
      </c>
      <c r="W1519" s="153" t="s">
        <v>1410</v>
      </c>
      <c r="X1519" s="244"/>
    </row>
    <row r="1520" spans="1:24" s="226" customFormat="1" ht="102">
      <c r="A1520" s="9" t="s">
        <v>7463</v>
      </c>
      <c r="B1520" s="3" t="s">
        <v>1332</v>
      </c>
      <c r="C1520" s="194" t="s">
        <v>3943</v>
      </c>
      <c r="D1520" s="191" t="s">
        <v>3944</v>
      </c>
      <c r="E1520" s="200" t="s">
        <v>4189</v>
      </c>
      <c r="F1520" s="244"/>
      <c r="G1520" s="162" t="s">
        <v>385</v>
      </c>
      <c r="H1520" s="242">
        <v>0</v>
      </c>
      <c r="I1520" s="34">
        <v>470000000</v>
      </c>
      <c r="J1520" s="21" t="s">
        <v>1330</v>
      </c>
      <c r="K1520" s="17" t="s">
        <v>1647</v>
      </c>
      <c r="L1520" s="236" t="s">
        <v>3930</v>
      </c>
      <c r="M1520" s="141" t="s">
        <v>383</v>
      </c>
      <c r="N1520" s="365" t="s">
        <v>6116</v>
      </c>
      <c r="O1520" s="3" t="s">
        <v>1382</v>
      </c>
      <c r="P1520" s="7" t="s">
        <v>1354</v>
      </c>
      <c r="Q1520" s="3" t="s">
        <v>1195</v>
      </c>
      <c r="R1520" s="158">
        <v>32</v>
      </c>
      <c r="S1520" s="184">
        <v>3690.34</v>
      </c>
      <c r="T1520" s="254">
        <f t="shared" si="233"/>
        <v>118090.88</v>
      </c>
      <c r="U1520" s="83">
        <f t="shared" si="224"/>
        <v>132261.78560000003</v>
      </c>
      <c r="V1520" s="9" t="s">
        <v>1341</v>
      </c>
      <c r="W1520" s="153" t="s">
        <v>1410</v>
      </c>
      <c r="X1520" s="244"/>
    </row>
    <row r="1521" spans="1:24" s="226" customFormat="1" ht="102">
      <c r="A1521" s="9" t="s">
        <v>7464</v>
      </c>
      <c r="B1521" s="3" t="s">
        <v>1332</v>
      </c>
      <c r="C1521" s="194" t="s">
        <v>3943</v>
      </c>
      <c r="D1521" s="191" t="s">
        <v>3944</v>
      </c>
      <c r="E1521" s="200" t="s">
        <v>4190</v>
      </c>
      <c r="F1521" s="244"/>
      <c r="G1521" s="162" t="s">
        <v>385</v>
      </c>
      <c r="H1521" s="242">
        <v>0</v>
      </c>
      <c r="I1521" s="34">
        <v>470000000</v>
      </c>
      <c r="J1521" s="21" t="s">
        <v>1330</v>
      </c>
      <c r="K1521" s="17" t="s">
        <v>1647</v>
      </c>
      <c r="L1521" s="236" t="s">
        <v>3930</v>
      </c>
      <c r="M1521" s="141" t="s">
        <v>383</v>
      </c>
      <c r="N1521" s="365" t="s">
        <v>6116</v>
      </c>
      <c r="O1521" s="3" t="s">
        <v>1382</v>
      </c>
      <c r="P1521" s="7" t="s">
        <v>1354</v>
      </c>
      <c r="Q1521" s="3" t="s">
        <v>1195</v>
      </c>
      <c r="R1521" s="158">
        <v>32</v>
      </c>
      <c r="S1521" s="184">
        <v>4142.25</v>
      </c>
      <c r="T1521" s="254">
        <f t="shared" si="233"/>
        <v>132552</v>
      </c>
      <c r="U1521" s="83">
        <f t="shared" si="224"/>
        <v>148458.24000000002</v>
      </c>
      <c r="V1521" s="9" t="s">
        <v>1341</v>
      </c>
      <c r="W1521" s="153" t="s">
        <v>1410</v>
      </c>
      <c r="X1521" s="244"/>
    </row>
    <row r="1522" spans="1:24" s="226" customFormat="1" ht="102">
      <c r="A1522" s="9" t="s">
        <v>7465</v>
      </c>
      <c r="B1522" s="3" t="s">
        <v>1332</v>
      </c>
      <c r="C1522" s="194" t="s">
        <v>3943</v>
      </c>
      <c r="D1522" s="191" t="s">
        <v>3944</v>
      </c>
      <c r="E1522" s="200" t="s">
        <v>4191</v>
      </c>
      <c r="F1522" s="244"/>
      <c r="G1522" s="162" t="s">
        <v>385</v>
      </c>
      <c r="H1522" s="242">
        <v>0</v>
      </c>
      <c r="I1522" s="34">
        <v>470000000</v>
      </c>
      <c r="J1522" s="21" t="s">
        <v>1330</v>
      </c>
      <c r="K1522" s="17" t="s">
        <v>1647</v>
      </c>
      <c r="L1522" s="236" t="s">
        <v>3930</v>
      </c>
      <c r="M1522" s="141" t="s">
        <v>383</v>
      </c>
      <c r="N1522" s="365" t="s">
        <v>6116</v>
      </c>
      <c r="O1522" s="3" t="s">
        <v>1382</v>
      </c>
      <c r="P1522" s="7" t="s">
        <v>1354</v>
      </c>
      <c r="Q1522" s="3" t="s">
        <v>1195</v>
      </c>
      <c r="R1522" s="158">
        <v>120</v>
      </c>
      <c r="S1522" s="184">
        <v>967.23</v>
      </c>
      <c r="T1522" s="299">
        <v>0</v>
      </c>
      <c r="U1522" s="83">
        <f t="shared" si="224"/>
        <v>0</v>
      </c>
      <c r="V1522" s="9" t="s">
        <v>1341</v>
      </c>
      <c r="W1522" s="153" t="s">
        <v>1410</v>
      </c>
      <c r="X1522" s="244" t="s">
        <v>9079</v>
      </c>
    </row>
    <row r="1523" spans="1:24" s="226" customFormat="1" ht="102">
      <c r="A1523" s="9" t="s">
        <v>9078</v>
      </c>
      <c r="B1523" s="3" t="s">
        <v>1332</v>
      </c>
      <c r="C1523" s="194" t="s">
        <v>3943</v>
      </c>
      <c r="D1523" s="191" t="s">
        <v>3944</v>
      </c>
      <c r="E1523" s="200" t="s">
        <v>4191</v>
      </c>
      <c r="F1523" s="244"/>
      <c r="G1523" s="162" t="s">
        <v>385</v>
      </c>
      <c r="H1523" s="242">
        <v>0</v>
      </c>
      <c r="I1523" s="34">
        <v>470000000</v>
      </c>
      <c r="J1523" s="21" t="s">
        <v>1330</v>
      </c>
      <c r="K1523" s="17" t="s">
        <v>1647</v>
      </c>
      <c r="L1523" s="236" t="s">
        <v>3930</v>
      </c>
      <c r="M1523" s="141" t="s">
        <v>383</v>
      </c>
      <c r="N1523" s="365" t="s">
        <v>6116</v>
      </c>
      <c r="O1523" s="3" t="s">
        <v>1382</v>
      </c>
      <c r="P1523" s="7" t="s">
        <v>1354</v>
      </c>
      <c r="Q1523" s="3" t="s">
        <v>1195</v>
      </c>
      <c r="R1523" s="158">
        <v>120</v>
      </c>
      <c r="S1523" s="184">
        <v>859.39</v>
      </c>
      <c r="T1523" s="254">
        <f t="shared" ref="T1523" si="238">R1523*S1523</f>
        <v>103126.8</v>
      </c>
      <c r="U1523" s="83">
        <f t="shared" ref="U1523" si="239">T1523*1.12</f>
        <v>115502.01600000002</v>
      </c>
      <c r="V1523" s="9" t="s">
        <v>1341</v>
      </c>
      <c r="W1523" s="153" t="s">
        <v>1410</v>
      </c>
      <c r="X1523" s="244"/>
    </row>
    <row r="1524" spans="1:24" s="226" customFormat="1" ht="102">
      <c r="A1524" s="9" t="s">
        <v>7466</v>
      </c>
      <c r="B1524" s="3" t="s">
        <v>1332</v>
      </c>
      <c r="C1524" s="194" t="s">
        <v>3943</v>
      </c>
      <c r="D1524" s="191" t="s">
        <v>3944</v>
      </c>
      <c r="E1524" s="200" t="s">
        <v>4192</v>
      </c>
      <c r="F1524" s="244"/>
      <c r="G1524" s="162" t="s">
        <v>385</v>
      </c>
      <c r="H1524" s="242">
        <v>0</v>
      </c>
      <c r="I1524" s="34">
        <v>470000000</v>
      </c>
      <c r="J1524" s="21" t="s">
        <v>1330</v>
      </c>
      <c r="K1524" s="17" t="s">
        <v>1647</v>
      </c>
      <c r="L1524" s="236" t="s">
        <v>3930</v>
      </c>
      <c r="M1524" s="141" t="s">
        <v>383</v>
      </c>
      <c r="N1524" s="365" t="s">
        <v>6116</v>
      </c>
      <c r="O1524" s="3" t="s">
        <v>1382</v>
      </c>
      <c r="P1524" s="7" t="s">
        <v>1354</v>
      </c>
      <c r="Q1524" s="3" t="s">
        <v>1195</v>
      </c>
      <c r="R1524" s="158">
        <v>120</v>
      </c>
      <c r="S1524" s="184">
        <v>979.27</v>
      </c>
      <c r="T1524" s="299">
        <v>0</v>
      </c>
      <c r="U1524" s="83">
        <f t="shared" si="224"/>
        <v>0</v>
      </c>
      <c r="V1524" s="9" t="s">
        <v>1341</v>
      </c>
      <c r="W1524" s="153" t="s">
        <v>1410</v>
      </c>
      <c r="X1524" s="244" t="s">
        <v>9079</v>
      </c>
    </row>
    <row r="1525" spans="1:24" s="226" customFormat="1" ht="102">
      <c r="A1525" s="9" t="s">
        <v>9080</v>
      </c>
      <c r="B1525" s="3" t="s">
        <v>1332</v>
      </c>
      <c r="C1525" s="194" t="s">
        <v>3943</v>
      </c>
      <c r="D1525" s="191" t="s">
        <v>3944</v>
      </c>
      <c r="E1525" s="200" t="s">
        <v>4192</v>
      </c>
      <c r="F1525" s="244"/>
      <c r="G1525" s="162" t="s">
        <v>385</v>
      </c>
      <c r="H1525" s="242">
        <v>0</v>
      </c>
      <c r="I1525" s="34">
        <v>470000000</v>
      </c>
      <c r="J1525" s="21" t="s">
        <v>1330</v>
      </c>
      <c r="K1525" s="17" t="s">
        <v>1647</v>
      </c>
      <c r="L1525" s="236" t="s">
        <v>3930</v>
      </c>
      <c r="M1525" s="141" t="s">
        <v>383</v>
      </c>
      <c r="N1525" s="365" t="s">
        <v>6116</v>
      </c>
      <c r="O1525" s="3" t="s">
        <v>1382</v>
      </c>
      <c r="P1525" s="7" t="s">
        <v>1354</v>
      </c>
      <c r="Q1525" s="3" t="s">
        <v>1195</v>
      </c>
      <c r="R1525" s="158">
        <v>120</v>
      </c>
      <c r="S1525" s="184">
        <v>967.23</v>
      </c>
      <c r="T1525" s="254">
        <f t="shared" ref="T1525" si="240">R1525*S1525</f>
        <v>116067.6</v>
      </c>
      <c r="U1525" s="83">
        <f t="shared" ref="U1525" si="241">T1525*1.12</f>
        <v>129995.71200000001</v>
      </c>
      <c r="V1525" s="9" t="s">
        <v>1341</v>
      </c>
      <c r="W1525" s="153" t="s">
        <v>1410</v>
      </c>
      <c r="X1525" s="244"/>
    </row>
    <row r="1526" spans="1:24" s="226" customFormat="1" ht="102">
      <c r="A1526" s="9" t="s">
        <v>7467</v>
      </c>
      <c r="B1526" s="3" t="s">
        <v>1332</v>
      </c>
      <c r="C1526" s="194" t="s">
        <v>3943</v>
      </c>
      <c r="D1526" s="191" t="s">
        <v>3944</v>
      </c>
      <c r="E1526" s="200" t="s">
        <v>4193</v>
      </c>
      <c r="F1526" s="244"/>
      <c r="G1526" s="162" t="s">
        <v>385</v>
      </c>
      <c r="H1526" s="242">
        <v>0</v>
      </c>
      <c r="I1526" s="34">
        <v>470000000</v>
      </c>
      <c r="J1526" s="21" t="s">
        <v>1330</v>
      </c>
      <c r="K1526" s="17" t="s">
        <v>1647</v>
      </c>
      <c r="L1526" s="236" t="s">
        <v>3930</v>
      </c>
      <c r="M1526" s="141" t="s">
        <v>383</v>
      </c>
      <c r="N1526" s="365" t="s">
        <v>6116</v>
      </c>
      <c r="O1526" s="3" t="s">
        <v>1382</v>
      </c>
      <c r="P1526" s="7" t="s">
        <v>1354</v>
      </c>
      <c r="Q1526" s="3" t="s">
        <v>1195</v>
      </c>
      <c r="R1526" s="158">
        <v>5</v>
      </c>
      <c r="S1526" s="184">
        <v>6448.16</v>
      </c>
      <c r="T1526" s="254">
        <f t="shared" si="233"/>
        <v>32240.799999999999</v>
      </c>
      <c r="U1526" s="83">
        <f t="shared" si="224"/>
        <v>36109.696000000004</v>
      </c>
      <c r="V1526" s="9" t="s">
        <v>1341</v>
      </c>
      <c r="W1526" s="153" t="s">
        <v>1410</v>
      </c>
      <c r="X1526" s="244"/>
    </row>
    <row r="1527" spans="1:24" s="226" customFormat="1" ht="102">
      <c r="A1527" s="9" t="s">
        <v>7468</v>
      </c>
      <c r="B1527" s="3" t="s">
        <v>1332</v>
      </c>
      <c r="C1527" s="195" t="s">
        <v>4194</v>
      </c>
      <c r="D1527" s="200" t="s">
        <v>4195</v>
      </c>
      <c r="E1527" s="200" t="s">
        <v>4196</v>
      </c>
      <c r="F1527" s="244"/>
      <c r="G1527" s="162" t="s">
        <v>385</v>
      </c>
      <c r="H1527" s="242">
        <v>0</v>
      </c>
      <c r="I1527" s="34">
        <v>470000000</v>
      </c>
      <c r="J1527" s="21" t="s">
        <v>1330</v>
      </c>
      <c r="K1527" s="17" t="s">
        <v>1647</v>
      </c>
      <c r="L1527" s="236" t="s">
        <v>3930</v>
      </c>
      <c r="M1527" s="141" t="s">
        <v>383</v>
      </c>
      <c r="N1527" s="365" t="s">
        <v>6116</v>
      </c>
      <c r="O1527" s="3" t="s">
        <v>1382</v>
      </c>
      <c r="P1527" s="7" t="s">
        <v>1354</v>
      </c>
      <c r="Q1527" s="3" t="s">
        <v>1195</v>
      </c>
      <c r="R1527" s="158">
        <v>5</v>
      </c>
      <c r="S1527" s="184">
        <v>73510.880000000005</v>
      </c>
      <c r="T1527" s="254">
        <f t="shared" si="233"/>
        <v>367554.4</v>
      </c>
      <c r="U1527" s="83">
        <f t="shared" si="224"/>
        <v>411660.92800000007</v>
      </c>
      <c r="V1527" s="9" t="s">
        <v>1341</v>
      </c>
      <c r="W1527" s="153" t="s">
        <v>1410</v>
      </c>
      <c r="X1527" s="244"/>
    </row>
    <row r="1528" spans="1:24" s="226" customFormat="1" ht="102">
      <c r="A1528" s="9" t="s">
        <v>7469</v>
      </c>
      <c r="B1528" s="3" t="s">
        <v>1332</v>
      </c>
      <c r="C1528" s="195" t="s">
        <v>4197</v>
      </c>
      <c r="D1528" s="201" t="s">
        <v>4198</v>
      </c>
      <c r="E1528" s="200" t="s">
        <v>4199</v>
      </c>
      <c r="F1528" s="244"/>
      <c r="G1528" s="162" t="s">
        <v>385</v>
      </c>
      <c r="H1528" s="242">
        <v>0</v>
      </c>
      <c r="I1528" s="34">
        <v>470000000</v>
      </c>
      <c r="J1528" s="21" t="s">
        <v>1330</v>
      </c>
      <c r="K1528" s="17" t="s">
        <v>1647</v>
      </c>
      <c r="L1528" s="236" t="s">
        <v>3930</v>
      </c>
      <c r="M1528" s="141" t="s">
        <v>383</v>
      </c>
      <c r="N1528" s="365" t="s">
        <v>6116</v>
      </c>
      <c r="O1528" s="3" t="s">
        <v>1382</v>
      </c>
      <c r="P1528" s="7" t="s">
        <v>1354</v>
      </c>
      <c r="Q1528" s="3" t="s">
        <v>1195</v>
      </c>
      <c r="R1528" s="259">
        <v>20</v>
      </c>
      <c r="S1528" s="184">
        <v>510.66</v>
      </c>
      <c r="T1528" s="254">
        <f t="shared" si="233"/>
        <v>10213.200000000001</v>
      </c>
      <c r="U1528" s="83">
        <f t="shared" si="224"/>
        <v>11438.784000000001</v>
      </c>
      <c r="V1528" s="9" t="s">
        <v>1341</v>
      </c>
      <c r="W1528" s="153" t="s">
        <v>1410</v>
      </c>
      <c r="X1528" s="244"/>
    </row>
    <row r="1529" spans="1:24" s="226" customFormat="1" ht="102">
      <c r="A1529" s="9" t="s">
        <v>7470</v>
      </c>
      <c r="B1529" s="3" t="s">
        <v>1332</v>
      </c>
      <c r="C1529" s="195" t="s">
        <v>4200</v>
      </c>
      <c r="D1529" s="201" t="s">
        <v>4198</v>
      </c>
      <c r="E1529" s="200" t="s">
        <v>4201</v>
      </c>
      <c r="F1529" s="244"/>
      <c r="G1529" s="162" t="s">
        <v>385</v>
      </c>
      <c r="H1529" s="242">
        <v>0</v>
      </c>
      <c r="I1529" s="34">
        <v>470000000</v>
      </c>
      <c r="J1529" s="21" t="s">
        <v>1330</v>
      </c>
      <c r="K1529" s="17" t="s">
        <v>1647</v>
      </c>
      <c r="L1529" s="236" t="s">
        <v>3930</v>
      </c>
      <c r="M1529" s="141" t="s">
        <v>383</v>
      </c>
      <c r="N1529" s="365" t="s">
        <v>6116</v>
      </c>
      <c r="O1529" s="3" t="s">
        <v>1382</v>
      </c>
      <c r="P1529" s="7" t="s">
        <v>1354</v>
      </c>
      <c r="Q1529" s="3" t="s">
        <v>1195</v>
      </c>
      <c r="R1529" s="259">
        <v>20</v>
      </c>
      <c r="S1529" s="184">
        <v>483.5</v>
      </c>
      <c r="T1529" s="254">
        <f t="shared" si="233"/>
        <v>9670</v>
      </c>
      <c r="U1529" s="83">
        <f t="shared" si="224"/>
        <v>10830.400000000001</v>
      </c>
      <c r="V1529" s="9" t="s">
        <v>1341</v>
      </c>
      <c r="W1529" s="153" t="s">
        <v>1410</v>
      </c>
      <c r="X1529" s="244"/>
    </row>
    <row r="1530" spans="1:24" s="226" customFormat="1" ht="102">
      <c r="A1530" s="9" t="s">
        <v>7471</v>
      </c>
      <c r="B1530" s="3" t="s">
        <v>1332</v>
      </c>
      <c r="C1530" s="195" t="s">
        <v>4202</v>
      </c>
      <c r="D1530" s="200" t="s">
        <v>4203</v>
      </c>
      <c r="E1530" s="200" t="s">
        <v>4204</v>
      </c>
      <c r="F1530" s="244"/>
      <c r="G1530" s="162" t="s">
        <v>385</v>
      </c>
      <c r="H1530" s="242">
        <v>0</v>
      </c>
      <c r="I1530" s="34">
        <v>470000000</v>
      </c>
      <c r="J1530" s="21" t="s">
        <v>1330</v>
      </c>
      <c r="K1530" s="17" t="s">
        <v>1647</v>
      </c>
      <c r="L1530" s="236" t="s">
        <v>3930</v>
      </c>
      <c r="M1530" s="141" t="s">
        <v>383</v>
      </c>
      <c r="N1530" s="365" t="s">
        <v>6116</v>
      </c>
      <c r="O1530" s="3" t="s">
        <v>1382</v>
      </c>
      <c r="P1530" s="7" t="s">
        <v>1354</v>
      </c>
      <c r="Q1530" s="3" t="s">
        <v>1195</v>
      </c>
      <c r="R1530" s="158">
        <v>4</v>
      </c>
      <c r="S1530" s="184">
        <v>19452.009999999998</v>
      </c>
      <c r="T1530" s="254">
        <f t="shared" si="233"/>
        <v>77808.039999999994</v>
      </c>
      <c r="U1530" s="83">
        <f t="shared" si="224"/>
        <v>87145.004799999995</v>
      </c>
      <c r="V1530" s="9" t="s">
        <v>1341</v>
      </c>
      <c r="W1530" s="153" t="s">
        <v>1410</v>
      </c>
      <c r="X1530" s="244"/>
    </row>
    <row r="1531" spans="1:24" s="226" customFormat="1" ht="102">
      <c r="A1531" s="9" t="s">
        <v>7472</v>
      </c>
      <c r="B1531" s="3" t="s">
        <v>1332</v>
      </c>
      <c r="C1531" s="195" t="s">
        <v>4202</v>
      </c>
      <c r="D1531" s="202" t="s">
        <v>4203</v>
      </c>
      <c r="E1531" s="200" t="s">
        <v>4205</v>
      </c>
      <c r="F1531" s="244"/>
      <c r="G1531" s="162" t="s">
        <v>385</v>
      </c>
      <c r="H1531" s="242">
        <v>0</v>
      </c>
      <c r="I1531" s="34">
        <v>470000000</v>
      </c>
      <c r="J1531" s="21" t="s">
        <v>1330</v>
      </c>
      <c r="K1531" s="17" t="s">
        <v>1647</v>
      </c>
      <c r="L1531" s="236" t="s">
        <v>3930</v>
      </c>
      <c r="M1531" s="141" t="s">
        <v>383</v>
      </c>
      <c r="N1531" s="365" t="s">
        <v>6116</v>
      </c>
      <c r="O1531" s="3" t="s">
        <v>1382</v>
      </c>
      <c r="P1531" s="7" t="s">
        <v>1354</v>
      </c>
      <c r="Q1531" s="3" t="s">
        <v>1195</v>
      </c>
      <c r="R1531" s="260">
        <v>4</v>
      </c>
      <c r="S1531" s="184">
        <v>25470.31</v>
      </c>
      <c r="T1531" s="254">
        <f t="shared" si="233"/>
        <v>101881.24</v>
      </c>
      <c r="U1531" s="83">
        <f t="shared" si="224"/>
        <v>114106.98880000002</v>
      </c>
      <c r="V1531" s="9" t="s">
        <v>1341</v>
      </c>
      <c r="W1531" s="153" t="s">
        <v>1410</v>
      </c>
      <c r="X1531" s="244"/>
    </row>
    <row r="1532" spans="1:24" s="226" customFormat="1" ht="102">
      <c r="A1532" s="9" t="s">
        <v>7473</v>
      </c>
      <c r="B1532" s="3" t="s">
        <v>1332</v>
      </c>
      <c r="C1532" s="194" t="s">
        <v>3943</v>
      </c>
      <c r="D1532" s="191" t="s">
        <v>3944</v>
      </c>
      <c r="E1532" s="200" t="s">
        <v>4206</v>
      </c>
      <c r="F1532" s="244"/>
      <c r="G1532" s="162" t="s">
        <v>385</v>
      </c>
      <c r="H1532" s="242">
        <v>0</v>
      </c>
      <c r="I1532" s="34">
        <v>470000000</v>
      </c>
      <c r="J1532" s="21" t="s">
        <v>1330</v>
      </c>
      <c r="K1532" s="17" t="s">
        <v>1647</v>
      </c>
      <c r="L1532" s="236" t="s">
        <v>3930</v>
      </c>
      <c r="M1532" s="141" t="s">
        <v>383</v>
      </c>
      <c r="N1532" s="365" t="s">
        <v>6116</v>
      </c>
      <c r="O1532" s="3" t="s">
        <v>1382</v>
      </c>
      <c r="P1532" s="7" t="s">
        <v>1349</v>
      </c>
      <c r="Q1532" s="3" t="s">
        <v>1348</v>
      </c>
      <c r="R1532" s="259">
        <v>10</v>
      </c>
      <c r="S1532" s="184">
        <v>2241.63</v>
      </c>
      <c r="T1532" s="254">
        <f t="shared" si="233"/>
        <v>22416.300000000003</v>
      </c>
      <c r="U1532" s="83">
        <f t="shared" si="224"/>
        <v>25106.256000000005</v>
      </c>
      <c r="V1532" s="9" t="s">
        <v>1341</v>
      </c>
      <c r="W1532" s="153" t="s">
        <v>1410</v>
      </c>
      <c r="X1532" s="244"/>
    </row>
    <row r="1533" spans="1:24" s="226" customFormat="1" ht="102">
      <c r="A1533" s="9" t="s">
        <v>7474</v>
      </c>
      <c r="B1533" s="3" t="s">
        <v>1332</v>
      </c>
      <c r="C1533" s="195" t="s">
        <v>4207</v>
      </c>
      <c r="D1533" s="203" t="s">
        <v>4208</v>
      </c>
      <c r="E1533" s="200" t="s">
        <v>4209</v>
      </c>
      <c r="F1533" s="244"/>
      <c r="G1533" s="162" t="s">
        <v>385</v>
      </c>
      <c r="H1533" s="242">
        <v>0</v>
      </c>
      <c r="I1533" s="34">
        <v>470000000</v>
      </c>
      <c r="J1533" s="21" t="s">
        <v>1330</v>
      </c>
      <c r="K1533" s="17" t="s">
        <v>1647</v>
      </c>
      <c r="L1533" s="236" t="s">
        <v>3930</v>
      </c>
      <c r="M1533" s="141" t="s">
        <v>383</v>
      </c>
      <c r="N1533" s="365" t="s">
        <v>6116</v>
      </c>
      <c r="O1533" s="3" t="s">
        <v>1382</v>
      </c>
      <c r="P1533" s="7" t="s">
        <v>1354</v>
      </c>
      <c r="Q1533" s="3" t="s">
        <v>1195</v>
      </c>
      <c r="R1533" s="207">
        <v>2</v>
      </c>
      <c r="S1533" s="184">
        <v>2121.9699999999998</v>
      </c>
      <c r="T1533" s="254">
        <f t="shared" si="233"/>
        <v>4243.9399999999996</v>
      </c>
      <c r="U1533" s="83">
        <f t="shared" si="224"/>
        <v>4753.2128000000002</v>
      </c>
      <c r="V1533" s="9" t="s">
        <v>1341</v>
      </c>
      <c r="W1533" s="153" t="s">
        <v>1410</v>
      </c>
      <c r="X1533" s="244"/>
    </row>
    <row r="1534" spans="1:24" s="226" customFormat="1" ht="102">
      <c r="A1534" s="9" t="s">
        <v>7475</v>
      </c>
      <c r="B1534" s="3" t="s">
        <v>1332</v>
      </c>
      <c r="C1534" s="194" t="s">
        <v>3943</v>
      </c>
      <c r="D1534" s="191" t="s">
        <v>3944</v>
      </c>
      <c r="E1534" s="200" t="s">
        <v>4210</v>
      </c>
      <c r="F1534" s="244"/>
      <c r="G1534" s="162" t="s">
        <v>385</v>
      </c>
      <c r="H1534" s="242">
        <v>0</v>
      </c>
      <c r="I1534" s="34">
        <v>470000000</v>
      </c>
      <c r="J1534" s="21" t="s">
        <v>1330</v>
      </c>
      <c r="K1534" s="17" t="s">
        <v>1647</v>
      </c>
      <c r="L1534" s="236" t="s">
        <v>3930</v>
      </c>
      <c r="M1534" s="141" t="s">
        <v>383</v>
      </c>
      <c r="N1534" s="365" t="s">
        <v>6116</v>
      </c>
      <c r="O1534" s="3" t="s">
        <v>1382</v>
      </c>
      <c r="P1534" s="7" t="s">
        <v>1354</v>
      </c>
      <c r="Q1534" s="3" t="s">
        <v>1195</v>
      </c>
      <c r="R1534" s="259">
        <v>8</v>
      </c>
      <c r="S1534" s="184">
        <v>1951.45</v>
      </c>
      <c r="T1534" s="254">
        <f t="shared" si="233"/>
        <v>15611.6</v>
      </c>
      <c r="U1534" s="83">
        <f t="shared" si="224"/>
        <v>17484.992000000002</v>
      </c>
      <c r="V1534" s="9" t="s">
        <v>1341</v>
      </c>
      <c r="W1534" s="153" t="s">
        <v>1410</v>
      </c>
      <c r="X1534" s="244"/>
    </row>
    <row r="1535" spans="1:24" s="226" customFormat="1" ht="102">
      <c r="A1535" s="9" t="s">
        <v>7476</v>
      </c>
      <c r="B1535" s="3" t="s">
        <v>1332</v>
      </c>
      <c r="C1535" s="194" t="s">
        <v>3943</v>
      </c>
      <c r="D1535" s="191" t="s">
        <v>3944</v>
      </c>
      <c r="E1535" s="200" t="s">
        <v>4211</v>
      </c>
      <c r="F1535" s="244"/>
      <c r="G1535" s="162" t="s">
        <v>385</v>
      </c>
      <c r="H1535" s="242">
        <v>0</v>
      </c>
      <c r="I1535" s="34">
        <v>470000000</v>
      </c>
      <c r="J1535" s="21" t="s">
        <v>1330</v>
      </c>
      <c r="K1535" s="17" t="s">
        <v>1647</v>
      </c>
      <c r="L1535" s="236" t="s">
        <v>3930</v>
      </c>
      <c r="M1535" s="141" t="s">
        <v>383</v>
      </c>
      <c r="N1535" s="365" t="s">
        <v>6116</v>
      </c>
      <c r="O1535" s="3" t="s">
        <v>1382</v>
      </c>
      <c r="P1535" s="7" t="s">
        <v>1354</v>
      </c>
      <c r="Q1535" s="3" t="s">
        <v>1195</v>
      </c>
      <c r="R1535" s="259">
        <v>12</v>
      </c>
      <c r="S1535" s="184">
        <v>86472.2</v>
      </c>
      <c r="T1535" s="254">
        <f t="shared" si="233"/>
        <v>1037666.3999999999</v>
      </c>
      <c r="U1535" s="83">
        <f t="shared" si="224"/>
        <v>1162186.368</v>
      </c>
      <c r="V1535" s="9" t="s">
        <v>1341</v>
      </c>
      <c r="W1535" s="153" t="s">
        <v>1410</v>
      </c>
      <c r="X1535" s="244"/>
    </row>
    <row r="1536" spans="1:24" s="226" customFormat="1" ht="102">
      <c r="A1536" s="9" t="s">
        <v>7477</v>
      </c>
      <c r="B1536" s="3" t="s">
        <v>1332</v>
      </c>
      <c r="C1536" s="195" t="s">
        <v>4212</v>
      </c>
      <c r="D1536" s="200" t="s">
        <v>4213</v>
      </c>
      <c r="E1536" s="200" t="s">
        <v>4214</v>
      </c>
      <c r="F1536" s="244"/>
      <c r="G1536" s="162" t="s">
        <v>385</v>
      </c>
      <c r="H1536" s="242">
        <v>0</v>
      </c>
      <c r="I1536" s="34">
        <v>470000000</v>
      </c>
      <c r="J1536" s="21" t="s">
        <v>1330</v>
      </c>
      <c r="K1536" s="17" t="s">
        <v>1647</v>
      </c>
      <c r="L1536" s="236" t="s">
        <v>3930</v>
      </c>
      <c r="M1536" s="141" t="s">
        <v>383</v>
      </c>
      <c r="N1536" s="365" t="s">
        <v>6116</v>
      </c>
      <c r="O1536" s="3" t="s">
        <v>1382</v>
      </c>
      <c r="P1536" s="7" t="s">
        <v>1354</v>
      </c>
      <c r="Q1536" s="3" t="s">
        <v>1195</v>
      </c>
      <c r="R1536" s="158">
        <v>20</v>
      </c>
      <c r="S1536" s="184">
        <v>6343.49</v>
      </c>
      <c r="T1536" s="254">
        <f t="shared" si="233"/>
        <v>126869.79999999999</v>
      </c>
      <c r="U1536" s="83">
        <f t="shared" si="224"/>
        <v>142094.17600000001</v>
      </c>
      <c r="V1536" s="9" t="s">
        <v>1341</v>
      </c>
      <c r="W1536" s="153" t="s">
        <v>1410</v>
      </c>
      <c r="X1536" s="244"/>
    </row>
    <row r="1537" spans="1:24" s="226" customFormat="1" ht="102">
      <c r="A1537" s="9" t="s">
        <v>7478</v>
      </c>
      <c r="B1537" s="3" t="s">
        <v>1332</v>
      </c>
      <c r="C1537" s="195" t="s">
        <v>4212</v>
      </c>
      <c r="D1537" s="200" t="s">
        <v>4215</v>
      </c>
      <c r="E1537" s="200" t="s">
        <v>4216</v>
      </c>
      <c r="F1537" s="244"/>
      <c r="G1537" s="162" t="s">
        <v>385</v>
      </c>
      <c r="H1537" s="242">
        <v>0</v>
      </c>
      <c r="I1537" s="34">
        <v>470000000</v>
      </c>
      <c r="J1537" s="21" t="s">
        <v>1330</v>
      </c>
      <c r="K1537" s="17" t="s">
        <v>1647</v>
      </c>
      <c r="L1537" s="236" t="s">
        <v>3930</v>
      </c>
      <c r="M1537" s="141" t="s">
        <v>383</v>
      </c>
      <c r="N1537" s="365" t="s">
        <v>6116</v>
      </c>
      <c r="O1537" s="3" t="s">
        <v>1382</v>
      </c>
      <c r="P1537" s="7" t="s">
        <v>1354</v>
      </c>
      <c r="Q1537" s="3" t="s">
        <v>1195</v>
      </c>
      <c r="R1537" s="158">
        <v>10</v>
      </c>
      <c r="S1537" s="184">
        <v>4539.51</v>
      </c>
      <c r="T1537" s="254">
        <f t="shared" si="233"/>
        <v>45395.100000000006</v>
      </c>
      <c r="U1537" s="83">
        <f t="shared" si="224"/>
        <v>50842.51200000001</v>
      </c>
      <c r="V1537" s="9" t="s">
        <v>1341</v>
      </c>
      <c r="W1537" s="153" t="s">
        <v>1410</v>
      </c>
      <c r="X1537" s="244"/>
    </row>
    <row r="1538" spans="1:24" s="226" customFormat="1" ht="102">
      <c r="A1538" s="9" t="s">
        <v>7479</v>
      </c>
      <c r="B1538" s="3" t="s">
        <v>1332</v>
      </c>
      <c r="C1538" s="195" t="s">
        <v>4217</v>
      </c>
      <c r="D1538" s="200" t="s">
        <v>4215</v>
      </c>
      <c r="E1538" s="200" t="s">
        <v>4218</v>
      </c>
      <c r="F1538" s="244"/>
      <c r="G1538" s="162" t="s">
        <v>385</v>
      </c>
      <c r="H1538" s="242">
        <v>0</v>
      </c>
      <c r="I1538" s="34">
        <v>470000000</v>
      </c>
      <c r="J1538" s="21" t="s">
        <v>1330</v>
      </c>
      <c r="K1538" s="17" t="s">
        <v>1647</v>
      </c>
      <c r="L1538" s="236" t="s">
        <v>3930</v>
      </c>
      <c r="M1538" s="141" t="s">
        <v>383</v>
      </c>
      <c r="N1538" s="365" t="s">
        <v>6116</v>
      </c>
      <c r="O1538" s="3" t="s">
        <v>1382</v>
      </c>
      <c r="P1538" s="7" t="s">
        <v>1354</v>
      </c>
      <c r="Q1538" s="3" t="s">
        <v>1195</v>
      </c>
      <c r="R1538" s="158">
        <v>10</v>
      </c>
      <c r="S1538" s="184">
        <v>26061.41</v>
      </c>
      <c r="T1538" s="254">
        <f t="shared" si="233"/>
        <v>260614.1</v>
      </c>
      <c r="U1538" s="83">
        <f t="shared" ref="U1538:U1601" si="242">T1538*1.12</f>
        <v>291887.79200000002</v>
      </c>
      <c r="V1538" s="9" t="s">
        <v>1341</v>
      </c>
      <c r="W1538" s="153" t="s">
        <v>1410</v>
      </c>
      <c r="X1538" s="244"/>
    </row>
    <row r="1539" spans="1:24" s="226" customFormat="1" ht="102">
      <c r="A1539" s="9" t="s">
        <v>7480</v>
      </c>
      <c r="B1539" s="3" t="s">
        <v>1332</v>
      </c>
      <c r="C1539" s="195" t="s">
        <v>4219</v>
      </c>
      <c r="D1539" s="200" t="s">
        <v>4220</v>
      </c>
      <c r="E1539" s="200" t="s">
        <v>4221</v>
      </c>
      <c r="F1539" s="244"/>
      <c r="G1539" s="162" t="s">
        <v>385</v>
      </c>
      <c r="H1539" s="242">
        <v>0</v>
      </c>
      <c r="I1539" s="34">
        <v>470000000</v>
      </c>
      <c r="J1539" s="21" t="s">
        <v>1330</v>
      </c>
      <c r="K1539" s="17" t="s">
        <v>1647</v>
      </c>
      <c r="L1539" s="236" t="s">
        <v>3930</v>
      </c>
      <c r="M1539" s="141" t="s">
        <v>383</v>
      </c>
      <c r="N1539" s="365" t="s">
        <v>6116</v>
      </c>
      <c r="O1539" s="3" t="s">
        <v>1382</v>
      </c>
      <c r="P1539" s="7" t="s">
        <v>1349</v>
      </c>
      <c r="Q1539" s="3" t="s">
        <v>1348</v>
      </c>
      <c r="R1539" s="158">
        <v>5</v>
      </c>
      <c r="S1539" s="184">
        <v>3004.01</v>
      </c>
      <c r="T1539" s="254">
        <f t="shared" si="233"/>
        <v>15020.050000000001</v>
      </c>
      <c r="U1539" s="83">
        <f t="shared" si="242"/>
        <v>16822.456000000002</v>
      </c>
      <c r="V1539" s="9" t="s">
        <v>1341</v>
      </c>
      <c r="W1539" s="153" t="s">
        <v>1410</v>
      </c>
      <c r="X1539" s="244"/>
    </row>
    <row r="1540" spans="1:24" s="226" customFormat="1" ht="102">
      <c r="A1540" s="9" t="s">
        <v>7481</v>
      </c>
      <c r="B1540" s="3" t="s">
        <v>1332</v>
      </c>
      <c r="C1540" s="195" t="s">
        <v>4222</v>
      </c>
      <c r="D1540" s="199" t="s">
        <v>4223</v>
      </c>
      <c r="E1540" s="200" t="s">
        <v>4224</v>
      </c>
      <c r="F1540" s="244"/>
      <c r="G1540" s="162" t="s">
        <v>385</v>
      </c>
      <c r="H1540" s="242">
        <v>0</v>
      </c>
      <c r="I1540" s="34">
        <v>470000000</v>
      </c>
      <c r="J1540" s="21" t="s">
        <v>1330</v>
      </c>
      <c r="K1540" s="17" t="s">
        <v>1647</v>
      </c>
      <c r="L1540" s="236" t="s">
        <v>3930</v>
      </c>
      <c r="M1540" s="141" t="s">
        <v>383</v>
      </c>
      <c r="N1540" s="365" t="s">
        <v>6116</v>
      </c>
      <c r="O1540" s="3" t="s">
        <v>1382</v>
      </c>
      <c r="P1540" s="7" t="s">
        <v>1354</v>
      </c>
      <c r="Q1540" s="3" t="s">
        <v>1195</v>
      </c>
      <c r="R1540" s="158">
        <v>5</v>
      </c>
      <c r="S1540" s="184">
        <v>6761.4</v>
      </c>
      <c r="T1540" s="254">
        <f t="shared" si="233"/>
        <v>33807</v>
      </c>
      <c r="U1540" s="83">
        <f t="shared" si="242"/>
        <v>37863.840000000004</v>
      </c>
      <c r="V1540" s="9" t="s">
        <v>1341</v>
      </c>
      <c r="W1540" s="153" t="s">
        <v>1410</v>
      </c>
      <c r="X1540" s="244"/>
    </row>
    <row r="1541" spans="1:24" s="226" customFormat="1" ht="102">
      <c r="A1541" s="9" t="s">
        <v>7482</v>
      </c>
      <c r="B1541" s="3" t="s">
        <v>1332</v>
      </c>
      <c r="C1541" s="193" t="s">
        <v>4225</v>
      </c>
      <c r="D1541" s="191" t="s">
        <v>4226</v>
      </c>
      <c r="E1541" s="200" t="s">
        <v>4227</v>
      </c>
      <c r="F1541" s="244"/>
      <c r="G1541" s="162" t="s">
        <v>385</v>
      </c>
      <c r="H1541" s="242">
        <v>0</v>
      </c>
      <c r="I1541" s="34">
        <v>470000000</v>
      </c>
      <c r="J1541" s="21" t="s">
        <v>1330</v>
      </c>
      <c r="K1541" s="17" t="s">
        <v>1647</v>
      </c>
      <c r="L1541" s="236" t="s">
        <v>3930</v>
      </c>
      <c r="M1541" s="141" t="s">
        <v>383</v>
      </c>
      <c r="N1541" s="365" t="s">
        <v>6116</v>
      </c>
      <c r="O1541" s="3" t="s">
        <v>1382</v>
      </c>
      <c r="P1541" s="7" t="s">
        <v>1354</v>
      </c>
      <c r="Q1541" s="3" t="s">
        <v>1195</v>
      </c>
      <c r="R1541" s="158">
        <v>10</v>
      </c>
      <c r="S1541" s="184">
        <v>18796.759999999998</v>
      </c>
      <c r="T1541" s="254">
        <f t="shared" si="233"/>
        <v>187967.59999999998</v>
      </c>
      <c r="U1541" s="83">
        <f t="shared" si="242"/>
        <v>210523.712</v>
      </c>
      <c r="V1541" s="9" t="s">
        <v>1341</v>
      </c>
      <c r="W1541" s="153" t="s">
        <v>1410</v>
      </c>
      <c r="X1541" s="244"/>
    </row>
    <row r="1542" spans="1:24" s="226" customFormat="1" ht="102">
      <c r="A1542" s="9" t="s">
        <v>7483</v>
      </c>
      <c r="B1542" s="3" t="s">
        <v>1332</v>
      </c>
      <c r="C1542" s="193" t="s">
        <v>4225</v>
      </c>
      <c r="D1542" s="191" t="s">
        <v>4226</v>
      </c>
      <c r="E1542" s="200" t="s">
        <v>4228</v>
      </c>
      <c r="F1542" s="244"/>
      <c r="G1542" s="162" t="s">
        <v>385</v>
      </c>
      <c r="H1542" s="242">
        <v>0</v>
      </c>
      <c r="I1542" s="34">
        <v>470000000</v>
      </c>
      <c r="J1542" s="21" t="s">
        <v>1330</v>
      </c>
      <c r="K1542" s="17" t="s">
        <v>1647</v>
      </c>
      <c r="L1542" s="236" t="s">
        <v>3930</v>
      </c>
      <c r="M1542" s="141" t="s">
        <v>383</v>
      </c>
      <c r="N1542" s="365" t="s">
        <v>6116</v>
      </c>
      <c r="O1542" s="3" t="s">
        <v>1382</v>
      </c>
      <c r="P1542" s="7" t="s">
        <v>1349</v>
      </c>
      <c r="Q1542" s="3" t="s">
        <v>1348</v>
      </c>
      <c r="R1542" s="259">
        <v>10</v>
      </c>
      <c r="S1542" s="184">
        <v>1157.1400000000001</v>
      </c>
      <c r="T1542" s="254">
        <f t="shared" si="233"/>
        <v>11571.400000000001</v>
      </c>
      <c r="U1542" s="83">
        <f t="shared" si="242"/>
        <v>12959.968000000003</v>
      </c>
      <c r="V1542" s="9" t="s">
        <v>1341</v>
      </c>
      <c r="W1542" s="153" t="s">
        <v>1410</v>
      </c>
      <c r="X1542" s="244"/>
    </row>
    <row r="1543" spans="1:24" s="226" customFormat="1" ht="102">
      <c r="A1543" s="9" t="s">
        <v>7484</v>
      </c>
      <c r="B1543" s="3" t="s">
        <v>1332</v>
      </c>
      <c r="C1543" s="193" t="s">
        <v>4229</v>
      </c>
      <c r="D1543" s="191" t="s">
        <v>4230</v>
      </c>
      <c r="E1543" s="200" t="s">
        <v>4231</v>
      </c>
      <c r="F1543" s="244"/>
      <c r="G1543" s="162" t="s">
        <v>385</v>
      </c>
      <c r="H1543" s="242">
        <v>0</v>
      </c>
      <c r="I1543" s="34">
        <v>470000000</v>
      </c>
      <c r="J1543" s="21" t="s">
        <v>1330</v>
      </c>
      <c r="K1543" s="17" t="s">
        <v>1647</v>
      </c>
      <c r="L1543" s="236" t="s">
        <v>3930</v>
      </c>
      <c r="M1543" s="141" t="s">
        <v>383</v>
      </c>
      <c r="N1543" s="365" t="s">
        <v>6116</v>
      </c>
      <c r="O1543" s="3" t="s">
        <v>1382</v>
      </c>
      <c r="P1543" s="7" t="s">
        <v>1354</v>
      </c>
      <c r="Q1543" s="3" t="s">
        <v>1195</v>
      </c>
      <c r="R1543" s="158">
        <v>1</v>
      </c>
      <c r="S1543" s="184">
        <v>13200</v>
      </c>
      <c r="T1543" s="254">
        <f t="shared" si="233"/>
        <v>13200</v>
      </c>
      <c r="U1543" s="83">
        <f t="shared" si="242"/>
        <v>14784.000000000002</v>
      </c>
      <c r="V1543" s="9" t="s">
        <v>1341</v>
      </c>
      <c r="W1543" s="153" t="s">
        <v>1410</v>
      </c>
      <c r="X1543" s="244"/>
    </row>
    <row r="1544" spans="1:24" s="226" customFormat="1" ht="102">
      <c r="A1544" s="9" t="s">
        <v>7485</v>
      </c>
      <c r="B1544" s="3" t="s">
        <v>1332</v>
      </c>
      <c r="C1544" s="195" t="s">
        <v>4232</v>
      </c>
      <c r="D1544" s="200" t="s">
        <v>4233</v>
      </c>
      <c r="E1544" s="200" t="s">
        <v>4234</v>
      </c>
      <c r="F1544" s="244"/>
      <c r="G1544" s="162" t="s">
        <v>385</v>
      </c>
      <c r="H1544" s="242">
        <v>0</v>
      </c>
      <c r="I1544" s="34">
        <v>470000000</v>
      </c>
      <c r="J1544" s="21" t="s">
        <v>1330</v>
      </c>
      <c r="K1544" s="17" t="s">
        <v>1647</v>
      </c>
      <c r="L1544" s="236" t="s">
        <v>3930</v>
      </c>
      <c r="M1544" s="141" t="s">
        <v>383</v>
      </c>
      <c r="N1544" s="365" t="s">
        <v>6116</v>
      </c>
      <c r="O1544" s="3" t="s">
        <v>1382</v>
      </c>
      <c r="P1544" s="7" t="s">
        <v>1354</v>
      </c>
      <c r="Q1544" s="3" t="s">
        <v>1195</v>
      </c>
      <c r="R1544" s="158">
        <v>3</v>
      </c>
      <c r="S1544" s="184">
        <v>13038.22</v>
      </c>
      <c r="T1544" s="254">
        <f t="shared" si="233"/>
        <v>39114.659999999996</v>
      </c>
      <c r="U1544" s="83">
        <f t="shared" si="242"/>
        <v>43808.419199999997</v>
      </c>
      <c r="V1544" s="9" t="s">
        <v>1341</v>
      </c>
      <c r="W1544" s="153" t="s">
        <v>1410</v>
      </c>
      <c r="X1544" s="244"/>
    </row>
    <row r="1545" spans="1:24" s="226" customFormat="1" ht="102">
      <c r="A1545" s="9" t="s">
        <v>7486</v>
      </c>
      <c r="B1545" s="3" t="s">
        <v>1332</v>
      </c>
      <c r="C1545" s="195" t="s">
        <v>4232</v>
      </c>
      <c r="D1545" s="200" t="s">
        <v>4235</v>
      </c>
      <c r="E1545" s="200" t="s">
        <v>4236</v>
      </c>
      <c r="F1545" s="244"/>
      <c r="G1545" s="162" t="s">
        <v>385</v>
      </c>
      <c r="H1545" s="242">
        <v>0</v>
      </c>
      <c r="I1545" s="34">
        <v>470000000</v>
      </c>
      <c r="J1545" s="21" t="s">
        <v>1330</v>
      </c>
      <c r="K1545" s="17" t="s">
        <v>1647</v>
      </c>
      <c r="L1545" s="236" t="s">
        <v>3930</v>
      </c>
      <c r="M1545" s="141" t="s">
        <v>383</v>
      </c>
      <c r="N1545" s="365" t="s">
        <v>6116</v>
      </c>
      <c r="O1545" s="3" t="s">
        <v>1382</v>
      </c>
      <c r="P1545" s="7" t="s">
        <v>1354</v>
      </c>
      <c r="Q1545" s="3" t="s">
        <v>1195</v>
      </c>
      <c r="R1545" s="259">
        <v>2</v>
      </c>
      <c r="S1545" s="184">
        <v>12494.96</v>
      </c>
      <c r="T1545" s="254">
        <f t="shared" si="233"/>
        <v>24989.919999999998</v>
      </c>
      <c r="U1545" s="83">
        <f t="shared" si="242"/>
        <v>27988.7104</v>
      </c>
      <c r="V1545" s="9" t="s">
        <v>1341</v>
      </c>
      <c r="W1545" s="153" t="s">
        <v>1410</v>
      </c>
      <c r="X1545" s="244"/>
    </row>
    <row r="1546" spans="1:24" s="226" customFormat="1" ht="102">
      <c r="A1546" s="9" t="s">
        <v>7487</v>
      </c>
      <c r="B1546" s="3" t="s">
        <v>1332</v>
      </c>
      <c r="C1546" s="193" t="s">
        <v>4229</v>
      </c>
      <c r="D1546" s="191" t="s">
        <v>4230</v>
      </c>
      <c r="E1546" s="200" t="s">
        <v>4237</v>
      </c>
      <c r="F1546" s="244"/>
      <c r="G1546" s="162" t="s">
        <v>385</v>
      </c>
      <c r="H1546" s="242">
        <v>0</v>
      </c>
      <c r="I1546" s="34">
        <v>470000000</v>
      </c>
      <c r="J1546" s="21" t="s">
        <v>1330</v>
      </c>
      <c r="K1546" s="17" t="s">
        <v>1647</v>
      </c>
      <c r="L1546" s="236" t="s">
        <v>3930</v>
      </c>
      <c r="M1546" s="141" t="s">
        <v>383</v>
      </c>
      <c r="N1546" s="365" t="s">
        <v>6116</v>
      </c>
      <c r="O1546" s="3" t="s">
        <v>1382</v>
      </c>
      <c r="P1546" s="7" t="s">
        <v>1354</v>
      </c>
      <c r="Q1546" s="3" t="s">
        <v>1195</v>
      </c>
      <c r="R1546" s="259">
        <v>2</v>
      </c>
      <c r="S1546" s="184">
        <v>9126.75</v>
      </c>
      <c r="T1546" s="254">
        <f t="shared" si="233"/>
        <v>18253.5</v>
      </c>
      <c r="U1546" s="83">
        <f t="shared" si="242"/>
        <v>20443.920000000002</v>
      </c>
      <c r="V1546" s="9" t="s">
        <v>1341</v>
      </c>
      <c r="W1546" s="153" t="s">
        <v>1410</v>
      </c>
      <c r="X1546" s="244"/>
    </row>
    <row r="1547" spans="1:24" s="226" customFormat="1" ht="102">
      <c r="A1547" s="9" t="s">
        <v>7488</v>
      </c>
      <c r="B1547" s="3" t="s">
        <v>1332</v>
      </c>
      <c r="C1547" s="195" t="s">
        <v>3939</v>
      </c>
      <c r="D1547" s="203" t="s">
        <v>4238</v>
      </c>
      <c r="E1547" s="200" t="s">
        <v>4239</v>
      </c>
      <c r="F1547" s="244"/>
      <c r="G1547" s="162" t="s">
        <v>385</v>
      </c>
      <c r="H1547" s="242">
        <v>0</v>
      </c>
      <c r="I1547" s="34">
        <v>470000000</v>
      </c>
      <c r="J1547" s="21" t="s">
        <v>1330</v>
      </c>
      <c r="K1547" s="17" t="s">
        <v>1647</v>
      </c>
      <c r="L1547" s="236" t="s">
        <v>3930</v>
      </c>
      <c r="M1547" s="141" t="s">
        <v>383</v>
      </c>
      <c r="N1547" s="365" t="s">
        <v>6116</v>
      </c>
      <c r="O1547" s="3" t="s">
        <v>1382</v>
      </c>
      <c r="P1547" s="7" t="s">
        <v>1354</v>
      </c>
      <c r="Q1547" s="3" t="s">
        <v>1195</v>
      </c>
      <c r="R1547" s="207">
        <v>10</v>
      </c>
      <c r="S1547" s="184">
        <v>300</v>
      </c>
      <c r="T1547" s="254">
        <f t="shared" si="233"/>
        <v>3000</v>
      </c>
      <c r="U1547" s="83">
        <f t="shared" si="242"/>
        <v>3360.0000000000005</v>
      </c>
      <c r="V1547" s="9" t="s">
        <v>1341</v>
      </c>
      <c r="W1547" s="153" t="s">
        <v>1410</v>
      </c>
      <c r="X1547" s="244"/>
    </row>
    <row r="1548" spans="1:24" s="226" customFormat="1" ht="102">
      <c r="A1548" s="9" t="s">
        <v>7489</v>
      </c>
      <c r="B1548" s="3" t="s">
        <v>1332</v>
      </c>
      <c r="C1548" s="195" t="s">
        <v>3939</v>
      </c>
      <c r="D1548" s="203" t="s">
        <v>4240</v>
      </c>
      <c r="E1548" s="200" t="s">
        <v>4241</v>
      </c>
      <c r="F1548" s="244"/>
      <c r="G1548" s="162" t="s">
        <v>385</v>
      </c>
      <c r="H1548" s="242">
        <v>0</v>
      </c>
      <c r="I1548" s="34">
        <v>470000000</v>
      </c>
      <c r="J1548" s="21" t="s">
        <v>1330</v>
      </c>
      <c r="K1548" s="17" t="s">
        <v>1647</v>
      </c>
      <c r="L1548" s="236" t="s">
        <v>3930</v>
      </c>
      <c r="M1548" s="141" t="s">
        <v>383</v>
      </c>
      <c r="N1548" s="365" t="s">
        <v>6116</v>
      </c>
      <c r="O1548" s="3" t="s">
        <v>1382</v>
      </c>
      <c r="P1548" s="7" t="s">
        <v>1354</v>
      </c>
      <c r="Q1548" s="3" t="s">
        <v>1195</v>
      </c>
      <c r="R1548" s="207">
        <v>10</v>
      </c>
      <c r="S1548" s="184">
        <v>400</v>
      </c>
      <c r="T1548" s="254">
        <f t="shared" ref="T1548:T1611" si="243">R1548*S1548</f>
        <v>4000</v>
      </c>
      <c r="U1548" s="83">
        <f t="shared" si="242"/>
        <v>4480</v>
      </c>
      <c r="V1548" s="9" t="s">
        <v>1341</v>
      </c>
      <c r="W1548" s="153" t="s">
        <v>1410</v>
      </c>
      <c r="X1548" s="244"/>
    </row>
    <row r="1549" spans="1:24" s="226" customFormat="1" ht="102">
      <c r="A1549" s="9" t="s">
        <v>7490</v>
      </c>
      <c r="B1549" s="3" t="s">
        <v>1332</v>
      </c>
      <c r="C1549" s="195" t="s">
        <v>4242</v>
      </c>
      <c r="D1549" s="190" t="s">
        <v>4243</v>
      </c>
      <c r="E1549" s="200" t="s">
        <v>4244</v>
      </c>
      <c r="F1549" s="244"/>
      <c r="G1549" s="162" t="s">
        <v>385</v>
      </c>
      <c r="H1549" s="242">
        <v>0</v>
      </c>
      <c r="I1549" s="34">
        <v>470000000</v>
      </c>
      <c r="J1549" s="21" t="s">
        <v>1330</v>
      </c>
      <c r="K1549" s="17" t="s">
        <v>1647</v>
      </c>
      <c r="L1549" s="236" t="s">
        <v>3930</v>
      </c>
      <c r="M1549" s="141" t="s">
        <v>383</v>
      </c>
      <c r="N1549" s="365" t="s">
        <v>6116</v>
      </c>
      <c r="O1549" s="3" t="s">
        <v>1382</v>
      </c>
      <c r="P1549" s="7" t="s">
        <v>1349</v>
      </c>
      <c r="Q1549" s="3" t="s">
        <v>1348</v>
      </c>
      <c r="R1549" s="158">
        <v>1</v>
      </c>
      <c r="S1549" s="184">
        <v>599757.85</v>
      </c>
      <c r="T1549" s="254">
        <f t="shared" si="243"/>
        <v>599757.85</v>
      </c>
      <c r="U1549" s="83">
        <f t="shared" si="242"/>
        <v>671728.79200000002</v>
      </c>
      <c r="V1549" s="9" t="s">
        <v>1341</v>
      </c>
      <c r="W1549" s="153" t="s">
        <v>1410</v>
      </c>
      <c r="X1549" s="244"/>
    </row>
    <row r="1550" spans="1:24" s="226" customFormat="1" ht="102">
      <c r="A1550" s="9" t="s">
        <v>7491</v>
      </c>
      <c r="B1550" s="3" t="s">
        <v>1332</v>
      </c>
      <c r="C1550" s="195" t="s">
        <v>3939</v>
      </c>
      <c r="D1550" s="203" t="s">
        <v>4245</v>
      </c>
      <c r="E1550" s="200" t="s">
        <v>4246</v>
      </c>
      <c r="F1550" s="244"/>
      <c r="G1550" s="162" t="s">
        <v>385</v>
      </c>
      <c r="H1550" s="242">
        <v>0</v>
      </c>
      <c r="I1550" s="34">
        <v>470000000</v>
      </c>
      <c r="J1550" s="21" t="s">
        <v>1330</v>
      </c>
      <c r="K1550" s="17" t="s">
        <v>1647</v>
      </c>
      <c r="L1550" s="236" t="s">
        <v>3930</v>
      </c>
      <c r="M1550" s="141" t="s">
        <v>383</v>
      </c>
      <c r="N1550" s="365" t="s">
        <v>6116</v>
      </c>
      <c r="O1550" s="3" t="s">
        <v>1382</v>
      </c>
      <c r="P1550" s="7" t="s">
        <v>1354</v>
      </c>
      <c r="Q1550" s="3" t="s">
        <v>1195</v>
      </c>
      <c r="R1550" s="207">
        <v>10</v>
      </c>
      <c r="S1550" s="184">
        <v>621.49</v>
      </c>
      <c r="T1550" s="254">
        <f t="shared" si="243"/>
        <v>6214.9</v>
      </c>
      <c r="U1550" s="83">
        <f t="shared" si="242"/>
        <v>6960.6880000000001</v>
      </c>
      <c r="V1550" s="9" t="s">
        <v>1341</v>
      </c>
      <c r="W1550" s="153" t="s">
        <v>1410</v>
      </c>
      <c r="X1550" s="244"/>
    </row>
    <row r="1551" spans="1:24" s="226" customFormat="1" ht="102">
      <c r="A1551" s="9" t="s">
        <v>7492</v>
      </c>
      <c r="B1551" s="3" t="s">
        <v>1332</v>
      </c>
      <c r="C1551" s="195" t="s">
        <v>3939</v>
      </c>
      <c r="D1551" s="203" t="s">
        <v>4247</v>
      </c>
      <c r="E1551" s="199" t="s">
        <v>4248</v>
      </c>
      <c r="F1551" s="244"/>
      <c r="G1551" s="162" t="s">
        <v>385</v>
      </c>
      <c r="H1551" s="242">
        <v>0</v>
      </c>
      <c r="I1551" s="34">
        <v>470000000</v>
      </c>
      <c r="J1551" s="21" t="s">
        <v>1330</v>
      </c>
      <c r="K1551" s="17" t="s">
        <v>1647</v>
      </c>
      <c r="L1551" s="236" t="s">
        <v>3930</v>
      </c>
      <c r="M1551" s="141" t="s">
        <v>383</v>
      </c>
      <c r="N1551" s="365" t="s">
        <v>6116</v>
      </c>
      <c r="O1551" s="3" t="s">
        <v>1382</v>
      </c>
      <c r="P1551" s="7" t="s">
        <v>1354</v>
      </c>
      <c r="Q1551" s="3" t="s">
        <v>1195</v>
      </c>
      <c r="R1551" s="207">
        <v>10</v>
      </c>
      <c r="S1551" s="184">
        <v>650</v>
      </c>
      <c r="T1551" s="254">
        <f t="shared" si="243"/>
        <v>6500</v>
      </c>
      <c r="U1551" s="83">
        <f t="shared" si="242"/>
        <v>7280.0000000000009</v>
      </c>
      <c r="V1551" s="9" t="s">
        <v>1341</v>
      </c>
      <c r="W1551" s="153" t="s">
        <v>1410</v>
      </c>
      <c r="X1551" s="244"/>
    </row>
    <row r="1552" spans="1:24" s="226" customFormat="1" ht="102">
      <c r="A1552" s="9" t="s">
        <v>7493</v>
      </c>
      <c r="B1552" s="3" t="s">
        <v>1332</v>
      </c>
      <c r="C1552" s="195" t="s">
        <v>4249</v>
      </c>
      <c r="D1552" s="200" t="s">
        <v>4250</v>
      </c>
      <c r="E1552" s="200" t="s">
        <v>4251</v>
      </c>
      <c r="F1552" s="244"/>
      <c r="G1552" s="162" t="s">
        <v>385</v>
      </c>
      <c r="H1552" s="242">
        <v>0</v>
      </c>
      <c r="I1552" s="34">
        <v>470000000</v>
      </c>
      <c r="J1552" s="21" t="s">
        <v>1330</v>
      </c>
      <c r="K1552" s="17" t="s">
        <v>1647</v>
      </c>
      <c r="L1552" s="236" t="s">
        <v>3930</v>
      </c>
      <c r="M1552" s="141" t="s">
        <v>383</v>
      </c>
      <c r="N1552" s="365" t="s">
        <v>6116</v>
      </c>
      <c r="O1552" s="3" t="s">
        <v>1382</v>
      </c>
      <c r="P1552" s="7" t="s">
        <v>1354</v>
      </c>
      <c r="Q1552" s="3" t="s">
        <v>1195</v>
      </c>
      <c r="R1552" s="259">
        <v>2</v>
      </c>
      <c r="S1552" s="184">
        <v>64203.8</v>
      </c>
      <c r="T1552" s="254">
        <f t="shared" si="243"/>
        <v>128407.6</v>
      </c>
      <c r="U1552" s="83">
        <f t="shared" si="242"/>
        <v>143816.51200000002</v>
      </c>
      <c r="V1552" s="9" t="s">
        <v>1341</v>
      </c>
      <c r="W1552" s="153" t="s">
        <v>1410</v>
      </c>
      <c r="X1552" s="244"/>
    </row>
    <row r="1553" spans="1:24" s="226" customFormat="1" ht="102">
      <c r="A1553" s="9" t="s">
        <v>7494</v>
      </c>
      <c r="B1553" s="3" t="s">
        <v>1332</v>
      </c>
      <c r="C1553" s="195" t="s">
        <v>4249</v>
      </c>
      <c r="D1553" s="200" t="s">
        <v>4252</v>
      </c>
      <c r="E1553" s="200" t="s">
        <v>4253</v>
      </c>
      <c r="F1553" s="244"/>
      <c r="G1553" s="162" t="s">
        <v>385</v>
      </c>
      <c r="H1553" s="242">
        <v>0</v>
      </c>
      <c r="I1553" s="34">
        <v>470000000</v>
      </c>
      <c r="J1553" s="21" t="s">
        <v>1330</v>
      </c>
      <c r="K1553" s="17" t="s">
        <v>1647</v>
      </c>
      <c r="L1553" s="236" t="s">
        <v>3930</v>
      </c>
      <c r="M1553" s="141" t="s">
        <v>383</v>
      </c>
      <c r="N1553" s="365" t="s">
        <v>6116</v>
      </c>
      <c r="O1553" s="3" t="s">
        <v>1382</v>
      </c>
      <c r="P1553" s="7" t="s">
        <v>1354</v>
      </c>
      <c r="Q1553" s="3" t="s">
        <v>1195</v>
      </c>
      <c r="R1553" s="259">
        <v>2</v>
      </c>
      <c r="S1553" s="184">
        <v>90302.61</v>
      </c>
      <c r="T1553" s="254">
        <f t="shared" si="243"/>
        <v>180605.22</v>
      </c>
      <c r="U1553" s="83">
        <f t="shared" si="242"/>
        <v>202277.84640000001</v>
      </c>
      <c r="V1553" s="9" t="s">
        <v>1341</v>
      </c>
      <c r="W1553" s="153" t="s">
        <v>1410</v>
      </c>
      <c r="X1553" s="244"/>
    </row>
    <row r="1554" spans="1:24" s="226" customFormat="1" ht="102">
      <c r="A1554" s="9" t="s">
        <v>7495</v>
      </c>
      <c r="B1554" s="3" t="s">
        <v>1332</v>
      </c>
      <c r="C1554" s="195" t="s">
        <v>4249</v>
      </c>
      <c r="D1554" s="200" t="s">
        <v>4250</v>
      </c>
      <c r="E1554" s="200" t="s">
        <v>4254</v>
      </c>
      <c r="F1554" s="244"/>
      <c r="G1554" s="162" t="s">
        <v>385</v>
      </c>
      <c r="H1554" s="242">
        <v>0</v>
      </c>
      <c r="I1554" s="34">
        <v>470000000</v>
      </c>
      <c r="J1554" s="21" t="s">
        <v>1330</v>
      </c>
      <c r="K1554" s="17" t="s">
        <v>1647</v>
      </c>
      <c r="L1554" s="236" t="s">
        <v>3930</v>
      </c>
      <c r="M1554" s="141" t="s">
        <v>383</v>
      </c>
      <c r="N1554" s="365" t="s">
        <v>6116</v>
      </c>
      <c r="O1554" s="3" t="s">
        <v>1382</v>
      </c>
      <c r="P1554" s="7" t="s">
        <v>1354</v>
      </c>
      <c r="Q1554" s="3" t="s">
        <v>1195</v>
      </c>
      <c r="R1554" s="259">
        <v>2</v>
      </c>
      <c r="S1554" s="184">
        <v>37050.26</v>
      </c>
      <c r="T1554" s="254">
        <f t="shared" si="243"/>
        <v>74100.52</v>
      </c>
      <c r="U1554" s="83">
        <f t="shared" si="242"/>
        <v>82992.582400000014</v>
      </c>
      <c r="V1554" s="9" t="s">
        <v>1341</v>
      </c>
      <c r="W1554" s="153" t="s">
        <v>1410</v>
      </c>
      <c r="X1554" s="244"/>
    </row>
    <row r="1555" spans="1:24" s="226" customFormat="1" ht="102">
      <c r="A1555" s="9" t="s">
        <v>7496</v>
      </c>
      <c r="B1555" s="3" t="s">
        <v>1332</v>
      </c>
      <c r="C1555" s="195" t="s">
        <v>4255</v>
      </c>
      <c r="D1555" s="200" t="s">
        <v>4256</v>
      </c>
      <c r="E1555" s="200" t="s">
        <v>4257</v>
      </c>
      <c r="F1555" s="244"/>
      <c r="G1555" s="162" t="s">
        <v>385</v>
      </c>
      <c r="H1555" s="242">
        <v>0</v>
      </c>
      <c r="I1555" s="34">
        <v>470000000</v>
      </c>
      <c r="J1555" s="21" t="s">
        <v>1330</v>
      </c>
      <c r="K1555" s="17" t="s">
        <v>1647</v>
      </c>
      <c r="L1555" s="236" t="s">
        <v>3930</v>
      </c>
      <c r="M1555" s="141" t="s">
        <v>383</v>
      </c>
      <c r="N1555" s="365" t="s">
        <v>6116</v>
      </c>
      <c r="O1555" s="3" t="s">
        <v>1382</v>
      </c>
      <c r="P1555" s="7" t="s">
        <v>1354</v>
      </c>
      <c r="Q1555" s="3" t="s">
        <v>1195</v>
      </c>
      <c r="R1555" s="259">
        <v>5</v>
      </c>
      <c r="S1555" s="184">
        <v>4832.83</v>
      </c>
      <c r="T1555" s="254">
        <f t="shared" si="243"/>
        <v>24164.15</v>
      </c>
      <c r="U1555" s="83">
        <f t="shared" si="242"/>
        <v>27063.848000000005</v>
      </c>
      <c r="V1555" s="9" t="s">
        <v>1341</v>
      </c>
      <c r="W1555" s="153" t="s">
        <v>1410</v>
      </c>
      <c r="X1555" s="244"/>
    </row>
    <row r="1556" spans="1:24" s="226" customFormat="1" ht="102">
      <c r="A1556" s="9" t="s">
        <v>7497</v>
      </c>
      <c r="B1556" s="3" t="s">
        <v>1332</v>
      </c>
      <c r="C1556" s="195" t="s">
        <v>4255</v>
      </c>
      <c r="D1556" s="199" t="s">
        <v>4258</v>
      </c>
      <c r="E1556" s="200" t="s">
        <v>4259</v>
      </c>
      <c r="F1556" s="244"/>
      <c r="G1556" s="162" t="s">
        <v>385</v>
      </c>
      <c r="H1556" s="242">
        <v>0</v>
      </c>
      <c r="I1556" s="34">
        <v>470000000</v>
      </c>
      <c r="J1556" s="21" t="s">
        <v>1330</v>
      </c>
      <c r="K1556" s="17" t="s">
        <v>1647</v>
      </c>
      <c r="L1556" s="236" t="s">
        <v>3930</v>
      </c>
      <c r="M1556" s="141" t="s">
        <v>383</v>
      </c>
      <c r="N1556" s="365" t="s">
        <v>6116</v>
      </c>
      <c r="O1556" s="3" t="s">
        <v>1382</v>
      </c>
      <c r="P1556" s="7" t="s">
        <v>1354</v>
      </c>
      <c r="Q1556" s="3" t="s">
        <v>1195</v>
      </c>
      <c r="R1556" s="259">
        <v>5</v>
      </c>
      <c r="S1556" s="184">
        <v>5171.83</v>
      </c>
      <c r="T1556" s="254">
        <f t="shared" si="243"/>
        <v>25859.15</v>
      </c>
      <c r="U1556" s="83">
        <f t="shared" si="242"/>
        <v>28962.248000000003</v>
      </c>
      <c r="V1556" s="9" t="s">
        <v>1341</v>
      </c>
      <c r="W1556" s="153" t="s">
        <v>1410</v>
      </c>
      <c r="X1556" s="244"/>
    </row>
    <row r="1557" spans="1:24" s="226" customFormat="1" ht="102">
      <c r="A1557" s="9" t="s">
        <v>7498</v>
      </c>
      <c r="B1557" s="3" t="s">
        <v>1332</v>
      </c>
      <c r="C1557" s="193" t="s">
        <v>4260</v>
      </c>
      <c r="D1557" s="191" t="s">
        <v>4261</v>
      </c>
      <c r="E1557" s="200" t="s">
        <v>4262</v>
      </c>
      <c r="F1557" s="244"/>
      <c r="G1557" s="162" t="s">
        <v>385</v>
      </c>
      <c r="H1557" s="242">
        <v>0</v>
      </c>
      <c r="I1557" s="34">
        <v>470000000</v>
      </c>
      <c r="J1557" s="21" t="s">
        <v>1330</v>
      </c>
      <c r="K1557" s="17" t="s">
        <v>1647</v>
      </c>
      <c r="L1557" s="236" t="s">
        <v>3930</v>
      </c>
      <c r="M1557" s="141" t="s">
        <v>383</v>
      </c>
      <c r="N1557" s="365" t="s">
        <v>6116</v>
      </c>
      <c r="O1557" s="3" t="s">
        <v>1382</v>
      </c>
      <c r="P1557" s="7" t="s">
        <v>1354</v>
      </c>
      <c r="Q1557" s="3" t="s">
        <v>1195</v>
      </c>
      <c r="R1557" s="203">
        <v>1</v>
      </c>
      <c r="S1557" s="184">
        <v>169400</v>
      </c>
      <c r="T1557" s="254">
        <f t="shared" si="243"/>
        <v>169400</v>
      </c>
      <c r="U1557" s="83">
        <f t="shared" si="242"/>
        <v>189728.00000000003</v>
      </c>
      <c r="V1557" s="9" t="s">
        <v>1341</v>
      </c>
      <c r="W1557" s="153" t="s">
        <v>1410</v>
      </c>
      <c r="X1557" s="244"/>
    </row>
    <row r="1558" spans="1:24" s="226" customFormat="1" ht="102">
      <c r="A1558" s="9" t="s">
        <v>7499</v>
      </c>
      <c r="B1558" s="3" t="s">
        <v>1332</v>
      </c>
      <c r="C1558" s="195" t="s">
        <v>4263</v>
      </c>
      <c r="D1558" s="200" t="s">
        <v>4264</v>
      </c>
      <c r="E1558" s="200" t="s">
        <v>4265</v>
      </c>
      <c r="F1558" s="244"/>
      <c r="G1558" s="162" t="s">
        <v>385</v>
      </c>
      <c r="H1558" s="242">
        <v>0</v>
      </c>
      <c r="I1558" s="34">
        <v>470000000</v>
      </c>
      <c r="J1558" s="21" t="s">
        <v>1330</v>
      </c>
      <c r="K1558" s="17" t="s">
        <v>1647</v>
      </c>
      <c r="L1558" s="236" t="s">
        <v>3930</v>
      </c>
      <c r="M1558" s="141" t="s">
        <v>383</v>
      </c>
      <c r="N1558" s="365" t="s">
        <v>6116</v>
      </c>
      <c r="O1558" s="3" t="s">
        <v>1382</v>
      </c>
      <c r="P1558" s="7" t="s">
        <v>1349</v>
      </c>
      <c r="Q1558" s="3" t="s">
        <v>1348</v>
      </c>
      <c r="R1558" s="259">
        <v>2</v>
      </c>
      <c r="S1558" s="184">
        <v>265110.34999999998</v>
      </c>
      <c r="T1558" s="254">
        <f t="shared" si="243"/>
        <v>530220.69999999995</v>
      </c>
      <c r="U1558" s="83">
        <f t="shared" si="242"/>
        <v>593847.18400000001</v>
      </c>
      <c r="V1558" s="9" t="s">
        <v>1341</v>
      </c>
      <c r="W1558" s="153" t="s">
        <v>1410</v>
      </c>
      <c r="X1558" s="244"/>
    </row>
    <row r="1559" spans="1:24" s="226" customFormat="1" ht="102">
      <c r="A1559" s="9" t="s">
        <v>7500</v>
      </c>
      <c r="B1559" s="3" t="s">
        <v>1332</v>
      </c>
      <c r="C1559" s="195" t="s">
        <v>4263</v>
      </c>
      <c r="D1559" s="200" t="s">
        <v>4266</v>
      </c>
      <c r="E1559" s="200" t="s">
        <v>4267</v>
      </c>
      <c r="F1559" s="244"/>
      <c r="G1559" s="162" t="s">
        <v>385</v>
      </c>
      <c r="H1559" s="242">
        <v>0</v>
      </c>
      <c r="I1559" s="34">
        <v>470000000</v>
      </c>
      <c r="J1559" s="21" t="s">
        <v>1330</v>
      </c>
      <c r="K1559" s="17" t="s">
        <v>1647</v>
      </c>
      <c r="L1559" s="236" t="s">
        <v>3930</v>
      </c>
      <c r="M1559" s="141" t="s">
        <v>383</v>
      </c>
      <c r="N1559" s="365" t="s">
        <v>6116</v>
      </c>
      <c r="O1559" s="3" t="s">
        <v>1382</v>
      </c>
      <c r="P1559" s="7" t="s">
        <v>1349</v>
      </c>
      <c r="Q1559" s="3" t="s">
        <v>1348</v>
      </c>
      <c r="R1559" s="158">
        <v>2</v>
      </c>
      <c r="S1559" s="184">
        <v>233982.41</v>
      </c>
      <c r="T1559" s="254">
        <f t="shared" si="243"/>
        <v>467964.82</v>
      </c>
      <c r="U1559" s="83">
        <f t="shared" si="242"/>
        <v>524120.59840000008</v>
      </c>
      <c r="V1559" s="9" t="s">
        <v>1341</v>
      </c>
      <c r="W1559" s="153" t="s">
        <v>1410</v>
      </c>
      <c r="X1559" s="244"/>
    </row>
    <row r="1560" spans="1:24" s="226" customFormat="1" ht="102">
      <c r="A1560" s="9" t="s">
        <v>7501</v>
      </c>
      <c r="B1560" s="3" t="s">
        <v>1332</v>
      </c>
      <c r="C1560" s="195" t="s">
        <v>4268</v>
      </c>
      <c r="D1560" s="199" t="s">
        <v>4269</v>
      </c>
      <c r="E1560" s="200" t="s">
        <v>4270</v>
      </c>
      <c r="F1560" s="244"/>
      <c r="G1560" s="162" t="s">
        <v>385</v>
      </c>
      <c r="H1560" s="242">
        <v>0</v>
      </c>
      <c r="I1560" s="34">
        <v>470000000</v>
      </c>
      <c r="J1560" s="21" t="s">
        <v>1330</v>
      </c>
      <c r="K1560" s="17" t="s">
        <v>1647</v>
      </c>
      <c r="L1560" s="236" t="s">
        <v>3930</v>
      </c>
      <c r="M1560" s="141" t="s">
        <v>383</v>
      </c>
      <c r="N1560" s="365" t="s">
        <v>6116</v>
      </c>
      <c r="O1560" s="3" t="s">
        <v>1382</v>
      </c>
      <c r="P1560" s="7" t="s">
        <v>1354</v>
      </c>
      <c r="Q1560" s="3" t="s">
        <v>1195</v>
      </c>
      <c r="R1560" s="158">
        <v>6</v>
      </c>
      <c r="S1560" s="184">
        <v>11540.99</v>
      </c>
      <c r="T1560" s="254">
        <f t="shared" si="243"/>
        <v>69245.94</v>
      </c>
      <c r="U1560" s="83">
        <f t="shared" si="242"/>
        <v>77555.452800000014</v>
      </c>
      <c r="V1560" s="9" t="s">
        <v>1341</v>
      </c>
      <c r="W1560" s="153" t="s">
        <v>1410</v>
      </c>
      <c r="X1560" s="244"/>
    </row>
    <row r="1561" spans="1:24" s="226" customFormat="1" ht="102">
      <c r="A1561" s="9" t="s">
        <v>7502</v>
      </c>
      <c r="B1561" s="3" t="s">
        <v>1332</v>
      </c>
      <c r="C1561" s="195" t="s">
        <v>4271</v>
      </c>
      <c r="D1561" s="200" t="s">
        <v>4272</v>
      </c>
      <c r="E1561" s="200" t="s">
        <v>4273</v>
      </c>
      <c r="F1561" s="244"/>
      <c r="G1561" s="162" t="s">
        <v>385</v>
      </c>
      <c r="H1561" s="242">
        <v>0</v>
      </c>
      <c r="I1561" s="34">
        <v>470000000</v>
      </c>
      <c r="J1561" s="21" t="s">
        <v>1330</v>
      </c>
      <c r="K1561" s="17" t="s">
        <v>1647</v>
      </c>
      <c r="L1561" s="236" t="s">
        <v>3930</v>
      </c>
      <c r="M1561" s="141" t="s">
        <v>383</v>
      </c>
      <c r="N1561" s="365" t="s">
        <v>6116</v>
      </c>
      <c r="O1561" s="3" t="s">
        <v>1382</v>
      </c>
      <c r="P1561" s="7" t="s">
        <v>1354</v>
      </c>
      <c r="Q1561" s="3" t="s">
        <v>1195</v>
      </c>
      <c r="R1561" s="158">
        <v>10</v>
      </c>
      <c r="S1561" s="184">
        <v>26566.78</v>
      </c>
      <c r="T1561" s="254">
        <f t="shared" si="243"/>
        <v>265667.8</v>
      </c>
      <c r="U1561" s="83">
        <f t="shared" si="242"/>
        <v>297547.93599999999</v>
      </c>
      <c r="V1561" s="9" t="s">
        <v>1341</v>
      </c>
      <c r="W1561" s="153" t="s">
        <v>1410</v>
      </c>
      <c r="X1561" s="244"/>
    </row>
    <row r="1562" spans="1:24" s="226" customFormat="1" ht="102">
      <c r="A1562" s="9" t="s">
        <v>7503</v>
      </c>
      <c r="B1562" s="3" t="s">
        <v>1332</v>
      </c>
      <c r="C1562" s="195" t="s">
        <v>4274</v>
      </c>
      <c r="D1562" s="200" t="s">
        <v>4275</v>
      </c>
      <c r="E1562" s="200" t="s">
        <v>4276</v>
      </c>
      <c r="F1562" s="244"/>
      <c r="G1562" s="162" t="s">
        <v>385</v>
      </c>
      <c r="H1562" s="242">
        <v>0</v>
      </c>
      <c r="I1562" s="34">
        <v>470000000</v>
      </c>
      <c r="J1562" s="21" t="s">
        <v>1330</v>
      </c>
      <c r="K1562" s="17" t="s">
        <v>1647</v>
      </c>
      <c r="L1562" s="236" t="s">
        <v>3930</v>
      </c>
      <c r="M1562" s="141" t="s">
        <v>383</v>
      </c>
      <c r="N1562" s="365" t="s">
        <v>6116</v>
      </c>
      <c r="O1562" s="3" t="s">
        <v>1382</v>
      </c>
      <c r="P1562" s="7" t="s">
        <v>1354</v>
      </c>
      <c r="Q1562" s="3" t="s">
        <v>1195</v>
      </c>
      <c r="R1562" s="158">
        <v>8</v>
      </c>
      <c r="S1562" s="184">
        <v>44481.04</v>
      </c>
      <c r="T1562" s="254">
        <f t="shared" si="243"/>
        <v>355848.32</v>
      </c>
      <c r="U1562" s="83">
        <f t="shared" si="242"/>
        <v>398550.11840000004</v>
      </c>
      <c r="V1562" s="9" t="s">
        <v>1341</v>
      </c>
      <c r="W1562" s="153" t="s">
        <v>1410</v>
      </c>
      <c r="X1562" s="244"/>
    </row>
    <row r="1563" spans="1:24" s="226" customFormat="1" ht="102">
      <c r="A1563" s="9" t="s">
        <v>7504</v>
      </c>
      <c r="B1563" s="3" t="s">
        <v>1332</v>
      </c>
      <c r="C1563" s="193" t="s">
        <v>4277</v>
      </c>
      <c r="D1563" s="191" t="s">
        <v>4278</v>
      </c>
      <c r="E1563" s="200" t="s">
        <v>4279</v>
      </c>
      <c r="F1563" s="244"/>
      <c r="G1563" s="162" t="s">
        <v>385</v>
      </c>
      <c r="H1563" s="242">
        <v>0</v>
      </c>
      <c r="I1563" s="34">
        <v>470000000</v>
      </c>
      <c r="J1563" s="21" t="s">
        <v>1330</v>
      </c>
      <c r="K1563" s="17" t="s">
        <v>1647</v>
      </c>
      <c r="L1563" s="236" t="s">
        <v>3930</v>
      </c>
      <c r="M1563" s="141" t="s">
        <v>383</v>
      </c>
      <c r="N1563" s="365" t="s">
        <v>6116</v>
      </c>
      <c r="O1563" s="3" t="s">
        <v>1382</v>
      </c>
      <c r="P1563" s="7" t="s">
        <v>1354</v>
      </c>
      <c r="Q1563" s="3" t="s">
        <v>1195</v>
      </c>
      <c r="R1563" s="158">
        <v>20</v>
      </c>
      <c r="S1563" s="184">
        <v>10920.01</v>
      </c>
      <c r="T1563" s="254">
        <f t="shared" si="243"/>
        <v>218400.2</v>
      </c>
      <c r="U1563" s="83">
        <f t="shared" si="242"/>
        <v>244608.22400000005</v>
      </c>
      <c r="V1563" s="9" t="s">
        <v>1341</v>
      </c>
      <c r="W1563" s="153" t="s">
        <v>1410</v>
      </c>
      <c r="X1563" s="244"/>
    </row>
    <row r="1564" spans="1:24" s="226" customFormat="1" ht="102">
      <c r="A1564" s="9" t="s">
        <v>7505</v>
      </c>
      <c r="B1564" s="3" t="s">
        <v>1332</v>
      </c>
      <c r="C1564" s="193" t="s">
        <v>4277</v>
      </c>
      <c r="D1564" s="191" t="s">
        <v>4278</v>
      </c>
      <c r="E1564" s="200" t="s">
        <v>4280</v>
      </c>
      <c r="F1564" s="244"/>
      <c r="G1564" s="162" t="s">
        <v>385</v>
      </c>
      <c r="H1564" s="242">
        <v>0</v>
      </c>
      <c r="I1564" s="34">
        <v>470000000</v>
      </c>
      <c r="J1564" s="21" t="s">
        <v>1330</v>
      </c>
      <c r="K1564" s="17" t="s">
        <v>1647</v>
      </c>
      <c r="L1564" s="236" t="s">
        <v>3930</v>
      </c>
      <c r="M1564" s="141" t="s">
        <v>383</v>
      </c>
      <c r="N1564" s="365" t="s">
        <v>6116</v>
      </c>
      <c r="O1564" s="3" t="s">
        <v>1382</v>
      </c>
      <c r="P1564" s="7" t="s">
        <v>1354</v>
      </c>
      <c r="Q1564" s="3" t="s">
        <v>1195</v>
      </c>
      <c r="R1564" s="158">
        <v>20</v>
      </c>
      <c r="S1564" s="184">
        <v>11774.59</v>
      </c>
      <c r="T1564" s="254">
        <f t="shared" si="243"/>
        <v>235491.8</v>
      </c>
      <c r="U1564" s="83">
        <f t="shared" si="242"/>
        <v>263750.81599999999</v>
      </c>
      <c r="V1564" s="9" t="s">
        <v>1341</v>
      </c>
      <c r="W1564" s="153" t="s">
        <v>1410</v>
      </c>
      <c r="X1564" s="244"/>
    </row>
    <row r="1565" spans="1:24" s="226" customFormat="1" ht="102">
      <c r="A1565" s="9" t="s">
        <v>7506</v>
      </c>
      <c r="B1565" s="3" t="s">
        <v>1332</v>
      </c>
      <c r="C1565" s="193" t="s">
        <v>4260</v>
      </c>
      <c r="D1565" s="191" t="s">
        <v>4261</v>
      </c>
      <c r="E1565" s="200" t="s">
        <v>4281</v>
      </c>
      <c r="F1565" s="244"/>
      <c r="G1565" s="162" t="s">
        <v>385</v>
      </c>
      <c r="H1565" s="242">
        <v>0</v>
      </c>
      <c r="I1565" s="34">
        <v>470000000</v>
      </c>
      <c r="J1565" s="21" t="s">
        <v>1330</v>
      </c>
      <c r="K1565" s="17" t="s">
        <v>1647</v>
      </c>
      <c r="L1565" s="236" t="s">
        <v>3930</v>
      </c>
      <c r="M1565" s="141" t="s">
        <v>383</v>
      </c>
      <c r="N1565" s="365" t="s">
        <v>6116</v>
      </c>
      <c r="O1565" s="3" t="s">
        <v>1382</v>
      </c>
      <c r="P1565" s="7" t="s">
        <v>1354</v>
      </c>
      <c r="Q1565" s="3" t="s">
        <v>1195</v>
      </c>
      <c r="R1565" s="158">
        <v>2</v>
      </c>
      <c r="S1565" s="184">
        <v>21082.78</v>
      </c>
      <c r="T1565" s="254">
        <f t="shared" si="243"/>
        <v>42165.56</v>
      </c>
      <c r="U1565" s="83">
        <f t="shared" si="242"/>
        <v>47225.427199999998</v>
      </c>
      <c r="V1565" s="9" t="s">
        <v>1341</v>
      </c>
      <c r="W1565" s="153" t="s">
        <v>1410</v>
      </c>
      <c r="X1565" s="244"/>
    </row>
    <row r="1566" spans="1:24" s="226" customFormat="1" ht="102">
      <c r="A1566" s="9" t="s">
        <v>7507</v>
      </c>
      <c r="B1566" s="3" t="s">
        <v>1332</v>
      </c>
      <c r="C1566" s="193" t="s">
        <v>4260</v>
      </c>
      <c r="D1566" s="191" t="s">
        <v>4261</v>
      </c>
      <c r="E1566" s="200" t="s">
        <v>4282</v>
      </c>
      <c r="F1566" s="244"/>
      <c r="G1566" s="162" t="s">
        <v>385</v>
      </c>
      <c r="H1566" s="242">
        <v>0</v>
      </c>
      <c r="I1566" s="34">
        <v>470000000</v>
      </c>
      <c r="J1566" s="21" t="s">
        <v>1330</v>
      </c>
      <c r="K1566" s="17" t="s">
        <v>1647</v>
      </c>
      <c r="L1566" s="236" t="s">
        <v>3930</v>
      </c>
      <c r="M1566" s="141" t="s">
        <v>383</v>
      </c>
      <c r="N1566" s="365" t="s">
        <v>6116</v>
      </c>
      <c r="O1566" s="3" t="s">
        <v>1382</v>
      </c>
      <c r="P1566" s="7" t="s">
        <v>1354</v>
      </c>
      <c r="Q1566" s="3" t="s">
        <v>1195</v>
      </c>
      <c r="R1566" s="158">
        <v>2</v>
      </c>
      <c r="S1566" s="184">
        <v>19809.3</v>
      </c>
      <c r="T1566" s="254">
        <f t="shared" si="243"/>
        <v>39618.6</v>
      </c>
      <c r="U1566" s="83">
        <f t="shared" si="242"/>
        <v>44372.832000000002</v>
      </c>
      <c r="V1566" s="9" t="s">
        <v>1341</v>
      </c>
      <c r="W1566" s="153" t="s">
        <v>1410</v>
      </c>
      <c r="X1566" s="244"/>
    </row>
    <row r="1567" spans="1:24" s="226" customFormat="1" ht="102">
      <c r="A1567" s="9" t="s">
        <v>7508</v>
      </c>
      <c r="B1567" s="3" t="s">
        <v>1332</v>
      </c>
      <c r="C1567" s="195" t="s">
        <v>4283</v>
      </c>
      <c r="D1567" s="199" t="s">
        <v>4284</v>
      </c>
      <c r="E1567" s="200" t="s">
        <v>4285</v>
      </c>
      <c r="F1567" s="244"/>
      <c r="G1567" s="162" t="s">
        <v>385</v>
      </c>
      <c r="H1567" s="242">
        <v>0</v>
      </c>
      <c r="I1567" s="34">
        <v>470000000</v>
      </c>
      <c r="J1567" s="21" t="s">
        <v>1330</v>
      </c>
      <c r="K1567" s="17" t="s">
        <v>1647</v>
      </c>
      <c r="L1567" s="236" t="s">
        <v>3930</v>
      </c>
      <c r="M1567" s="141" t="s">
        <v>383</v>
      </c>
      <c r="N1567" s="365" t="s">
        <v>6116</v>
      </c>
      <c r="O1567" s="3" t="s">
        <v>1382</v>
      </c>
      <c r="P1567" s="7" t="s">
        <v>1354</v>
      </c>
      <c r="Q1567" s="3" t="s">
        <v>1195</v>
      </c>
      <c r="R1567" s="158">
        <v>10</v>
      </c>
      <c r="S1567" s="184">
        <v>526.74</v>
      </c>
      <c r="T1567" s="254">
        <f t="shared" si="243"/>
        <v>5267.4</v>
      </c>
      <c r="U1567" s="83">
        <f t="shared" si="242"/>
        <v>5899.4880000000003</v>
      </c>
      <c r="V1567" s="9" t="s">
        <v>1341</v>
      </c>
      <c r="W1567" s="153" t="s">
        <v>1410</v>
      </c>
      <c r="X1567" s="244"/>
    </row>
    <row r="1568" spans="1:24" s="226" customFormat="1" ht="102">
      <c r="A1568" s="9" t="s">
        <v>7509</v>
      </c>
      <c r="B1568" s="3" t="s">
        <v>1332</v>
      </c>
      <c r="C1568" s="195" t="s">
        <v>4283</v>
      </c>
      <c r="D1568" s="199" t="s">
        <v>4286</v>
      </c>
      <c r="E1568" s="200" t="s">
        <v>4287</v>
      </c>
      <c r="F1568" s="244"/>
      <c r="G1568" s="162" t="s">
        <v>385</v>
      </c>
      <c r="H1568" s="242">
        <v>0</v>
      </c>
      <c r="I1568" s="34">
        <v>470000000</v>
      </c>
      <c r="J1568" s="21" t="s">
        <v>1330</v>
      </c>
      <c r="K1568" s="17" t="s">
        <v>1647</v>
      </c>
      <c r="L1568" s="236" t="s">
        <v>3930</v>
      </c>
      <c r="M1568" s="141" t="s">
        <v>383</v>
      </c>
      <c r="N1568" s="365" t="s">
        <v>6116</v>
      </c>
      <c r="O1568" s="3" t="s">
        <v>1382</v>
      </c>
      <c r="P1568" s="7" t="s">
        <v>1354</v>
      </c>
      <c r="Q1568" s="3" t="s">
        <v>1195</v>
      </c>
      <c r="R1568" s="158">
        <v>30</v>
      </c>
      <c r="S1568" s="184">
        <v>429.18</v>
      </c>
      <c r="T1568" s="254">
        <f t="shared" si="243"/>
        <v>12875.4</v>
      </c>
      <c r="U1568" s="83">
        <f t="shared" si="242"/>
        <v>14420.448</v>
      </c>
      <c r="V1568" s="9" t="s">
        <v>1341</v>
      </c>
      <c r="W1568" s="153" t="s">
        <v>1410</v>
      </c>
      <c r="X1568" s="244"/>
    </row>
    <row r="1569" spans="1:24" s="226" customFormat="1" ht="102">
      <c r="A1569" s="9" t="s">
        <v>7510</v>
      </c>
      <c r="B1569" s="3" t="s">
        <v>1332</v>
      </c>
      <c r="C1569" s="195" t="s">
        <v>4288</v>
      </c>
      <c r="D1569" s="206" t="s">
        <v>4289</v>
      </c>
      <c r="E1569" s="200" t="s">
        <v>4290</v>
      </c>
      <c r="F1569" s="244"/>
      <c r="G1569" s="162" t="s">
        <v>385</v>
      </c>
      <c r="H1569" s="242">
        <v>0</v>
      </c>
      <c r="I1569" s="34">
        <v>470000000</v>
      </c>
      <c r="J1569" s="21" t="s">
        <v>1330</v>
      </c>
      <c r="K1569" s="17" t="s">
        <v>1647</v>
      </c>
      <c r="L1569" s="236" t="s">
        <v>3930</v>
      </c>
      <c r="M1569" s="141" t="s">
        <v>383</v>
      </c>
      <c r="N1569" s="365" t="s">
        <v>6116</v>
      </c>
      <c r="O1569" s="3" t="s">
        <v>1382</v>
      </c>
      <c r="P1569" s="7" t="s">
        <v>1354</v>
      </c>
      <c r="Q1569" s="3" t="s">
        <v>1195</v>
      </c>
      <c r="R1569" s="158">
        <v>2</v>
      </c>
      <c r="S1569" s="184">
        <v>103170.86</v>
      </c>
      <c r="T1569" s="254">
        <f t="shared" si="243"/>
        <v>206341.72</v>
      </c>
      <c r="U1569" s="83">
        <f t="shared" si="242"/>
        <v>231102.72640000001</v>
      </c>
      <c r="V1569" s="9" t="s">
        <v>1341</v>
      </c>
      <c r="W1569" s="153" t="s">
        <v>1410</v>
      </c>
      <c r="X1569" s="244"/>
    </row>
    <row r="1570" spans="1:24" s="226" customFormat="1" ht="102">
      <c r="A1570" s="9" t="s">
        <v>7511</v>
      </c>
      <c r="B1570" s="3" t="s">
        <v>1332</v>
      </c>
      <c r="C1570" s="193" t="s">
        <v>4291</v>
      </c>
      <c r="D1570" s="191" t="s">
        <v>4292</v>
      </c>
      <c r="E1570" s="200" t="s">
        <v>4293</v>
      </c>
      <c r="F1570" s="244"/>
      <c r="G1570" s="162" t="s">
        <v>385</v>
      </c>
      <c r="H1570" s="242">
        <v>0</v>
      </c>
      <c r="I1570" s="34">
        <v>470000000</v>
      </c>
      <c r="J1570" s="21" t="s">
        <v>1330</v>
      </c>
      <c r="K1570" s="17" t="s">
        <v>1647</v>
      </c>
      <c r="L1570" s="236" t="s">
        <v>3930</v>
      </c>
      <c r="M1570" s="141" t="s">
        <v>383</v>
      </c>
      <c r="N1570" s="365" t="s">
        <v>6116</v>
      </c>
      <c r="O1570" s="3" t="s">
        <v>1382</v>
      </c>
      <c r="P1570" s="7" t="s">
        <v>1349</v>
      </c>
      <c r="Q1570" s="3" t="s">
        <v>1348</v>
      </c>
      <c r="R1570" s="158">
        <v>4</v>
      </c>
      <c r="S1570" s="184">
        <v>977.87</v>
      </c>
      <c r="T1570" s="254">
        <f t="shared" si="243"/>
        <v>3911.48</v>
      </c>
      <c r="U1570" s="83">
        <f t="shared" si="242"/>
        <v>4380.8576000000003</v>
      </c>
      <c r="V1570" s="9" t="s">
        <v>1341</v>
      </c>
      <c r="W1570" s="153" t="s">
        <v>1410</v>
      </c>
      <c r="X1570" s="244"/>
    </row>
    <row r="1571" spans="1:24" s="226" customFormat="1" ht="102">
      <c r="A1571" s="9" t="s">
        <v>7512</v>
      </c>
      <c r="B1571" s="3" t="s">
        <v>1332</v>
      </c>
      <c r="C1571" s="193" t="s">
        <v>4291</v>
      </c>
      <c r="D1571" s="191" t="s">
        <v>4292</v>
      </c>
      <c r="E1571" s="200" t="s">
        <v>4294</v>
      </c>
      <c r="F1571" s="244"/>
      <c r="G1571" s="162" t="s">
        <v>385</v>
      </c>
      <c r="H1571" s="242">
        <v>0</v>
      </c>
      <c r="I1571" s="34">
        <v>470000000</v>
      </c>
      <c r="J1571" s="21" t="s">
        <v>1330</v>
      </c>
      <c r="K1571" s="17" t="s">
        <v>1647</v>
      </c>
      <c r="L1571" s="236" t="s">
        <v>3930</v>
      </c>
      <c r="M1571" s="141" t="s">
        <v>383</v>
      </c>
      <c r="N1571" s="365" t="s">
        <v>6116</v>
      </c>
      <c r="O1571" s="3" t="s">
        <v>1382</v>
      </c>
      <c r="P1571" s="7" t="s">
        <v>1354</v>
      </c>
      <c r="Q1571" s="3" t="s">
        <v>1195</v>
      </c>
      <c r="R1571" s="158">
        <v>5</v>
      </c>
      <c r="S1571" s="184">
        <v>23981.08</v>
      </c>
      <c r="T1571" s="254">
        <f t="shared" si="243"/>
        <v>119905.40000000001</v>
      </c>
      <c r="U1571" s="83">
        <f t="shared" si="242"/>
        <v>134294.04800000001</v>
      </c>
      <c r="V1571" s="9" t="s">
        <v>1341</v>
      </c>
      <c r="W1571" s="153" t="s">
        <v>1410</v>
      </c>
      <c r="X1571" s="244"/>
    </row>
    <row r="1572" spans="1:24" s="226" customFormat="1" ht="102">
      <c r="A1572" s="9" t="s">
        <v>7513</v>
      </c>
      <c r="B1572" s="3" t="s">
        <v>1332</v>
      </c>
      <c r="C1572" s="193" t="s">
        <v>4291</v>
      </c>
      <c r="D1572" s="191" t="s">
        <v>4292</v>
      </c>
      <c r="E1572" s="200" t="s">
        <v>4295</v>
      </c>
      <c r="F1572" s="244"/>
      <c r="G1572" s="162" t="s">
        <v>385</v>
      </c>
      <c r="H1572" s="242">
        <v>0</v>
      </c>
      <c r="I1572" s="34">
        <v>470000000</v>
      </c>
      <c r="J1572" s="21" t="s">
        <v>1330</v>
      </c>
      <c r="K1572" s="17" t="s">
        <v>1647</v>
      </c>
      <c r="L1572" s="236" t="s">
        <v>3930</v>
      </c>
      <c r="M1572" s="141" t="s">
        <v>383</v>
      </c>
      <c r="N1572" s="365" t="s">
        <v>6116</v>
      </c>
      <c r="O1572" s="3" t="s">
        <v>1382</v>
      </c>
      <c r="P1572" s="7" t="s">
        <v>1349</v>
      </c>
      <c r="Q1572" s="3" t="s">
        <v>1348</v>
      </c>
      <c r="R1572" s="158">
        <v>6</v>
      </c>
      <c r="S1572" s="184">
        <v>7228.6</v>
      </c>
      <c r="T1572" s="254">
        <f t="shared" si="243"/>
        <v>43371.600000000006</v>
      </c>
      <c r="U1572" s="83">
        <f t="shared" si="242"/>
        <v>48576.19200000001</v>
      </c>
      <c r="V1572" s="9" t="s">
        <v>1341</v>
      </c>
      <c r="W1572" s="153" t="s">
        <v>1410</v>
      </c>
      <c r="X1572" s="244"/>
    </row>
    <row r="1573" spans="1:24" s="226" customFormat="1" ht="102">
      <c r="A1573" s="9" t="s">
        <v>7514</v>
      </c>
      <c r="B1573" s="3" t="s">
        <v>1332</v>
      </c>
      <c r="C1573" s="193" t="s">
        <v>4291</v>
      </c>
      <c r="D1573" s="191" t="s">
        <v>4292</v>
      </c>
      <c r="E1573" s="200" t="s">
        <v>4296</v>
      </c>
      <c r="F1573" s="244"/>
      <c r="G1573" s="162" t="s">
        <v>385</v>
      </c>
      <c r="H1573" s="242">
        <v>0</v>
      </c>
      <c r="I1573" s="34">
        <v>470000000</v>
      </c>
      <c r="J1573" s="21" t="s">
        <v>1330</v>
      </c>
      <c r="K1573" s="17" t="s">
        <v>1647</v>
      </c>
      <c r="L1573" s="236" t="s">
        <v>3930</v>
      </c>
      <c r="M1573" s="141" t="s">
        <v>383</v>
      </c>
      <c r="N1573" s="365" t="s">
        <v>6116</v>
      </c>
      <c r="O1573" s="3" t="s">
        <v>1382</v>
      </c>
      <c r="P1573" s="7" t="s">
        <v>1354</v>
      </c>
      <c r="Q1573" s="3" t="s">
        <v>1195</v>
      </c>
      <c r="R1573" s="207">
        <v>3</v>
      </c>
      <c r="S1573" s="184">
        <v>3264.99</v>
      </c>
      <c r="T1573" s="254">
        <f t="shared" si="243"/>
        <v>9794.9699999999993</v>
      </c>
      <c r="U1573" s="83">
        <f t="shared" si="242"/>
        <v>10970.366400000001</v>
      </c>
      <c r="V1573" s="9" t="s">
        <v>1341</v>
      </c>
      <c r="W1573" s="153" t="s">
        <v>1410</v>
      </c>
      <c r="X1573" s="244"/>
    </row>
    <row r="1574" spans="1:24" s="226" customFormat="1" ht="102">
      <c r="A1574" s="9" t="s">
        <v>7515</v>
      </c>
      <c r="B1574" s="3" t="s">
        <v>1332</v>
      </c>
      <c r="C1574" s="193" t="s">
        <v>4291</v>
      </c>
      <c r="D1574" s="191" t="s">
        <v>4292</v>
      </c>
      <c r="E1574" s="200" t="s">
        <v>4297</v>
      </c>
      <c r="F1574" s="244"/>
      <c r="G1574" s="162" t="s">
        <v>385</v>
      </c>
      <c r="H1574" s="242">
        <v>0</v>
      </c>
      <c r="I1574" s="34">
        <v>470000000</v>
      </c>
      <c r="J1574" s="21" t="s">
        <v>1330</v>
      </c>
      <c r="K1574" s="17" t="s">
        <v>1647</v>
      </c>
      <c r="L1574" s="236" t="s">
        <v>3930</v>
      </c>
      <c r="M1574" s="141" t="s">
        <v>383</v>
      </c>
      <c r="N1574" s="365" t="s">
        <v>6116</v>
      </c>
      <c r="O1574" s="3" t="s">
        <v>1382</v>
      </c>
      <c r="P1574" s="7" t="s">
        <v>1349</v>
      </c>
      <c r="Q1574" s="3" t="s">
        <v>1348</v>
      </c>
      <c r="R1574" s="158">
        <v>5</v>
      </c>
      <c r="S1574" s="184">
        <v>977.87</v>
      </c>
      <c r="T1574" s="254">
        <f t="shared" si="243"/>
        <v>4889.3500000000004</v>
      </c>
      <c r="U1574" s="83">
        <f t="shared" si="242"/>
        <v>5476.072000000001</v>
      </c>
      <c r="V1574" s="9" t="s">
        <v>1341</v>
      </c>
      <c r="W1574" s="153" t="s">
        <v>1410</v>
      </c>
      <c r="X1574" s="244"/>
    </row>
    <row r="1575" spans="1:24" s="226" customFormat="1" ht="102">
      <c r="A1575" s="9" t="s">
        <v>7516</v>
      </c>
      <c r="B1575" s="3" t="s">
        <v>1332</v>
      </c>
      <c r="C1575" s="195" t="s">
        <v>4298</v>
      </c>
      <c r="D1575" s="199" t="s">
        <v>4299</v>
      </c>
      <c r="E1575" s="200" t="s">
        <v>4300</v>
      </c>
      <c r="F1575" s="244"/>
      <c r="G1575" s="162" t="s">
        <v>385</v>
      </c>
      <c r="H1575" s="242">
        <v>0</v>
      </c>
      <c r="I1575" s="34">
        <v>470000000</v>
      </c>
      <c r="J1575" s="21" t="s">
        <v>1330</v>
      </c>
      <c r="K1575" s="17" t="s">
        <v>1647</v>
      </c>
      <c r="L1575" s="236" t="s">
        <v>3930</v>
      </c>
      <c r="M1575" s="141" t="s">
        <v>383</v>
      </c>
      <c r="N1575" s="365" t="s">
        <v>6116</v>
      </c>
      <c r="O1575" s="3" t="s">
        <v>1382</v>
      </c>
      <c r="P1575" s="7" t="s">
        <v>1349</v>
      </c>
      <c r="Q1575" s="3" t="s">
        <v>1348</v>
      </c>
      <c r="R1575" s="158">
        <v>8</v>
      </c>
      <c r="S1575" s="184">
        <v>3108.53</v>
      </c>
      <c r="T1575" s="254">
        <f t="shared" si="243"/>
        <v>24868.240000000002</v>
      </c>
      <c r="U1575" s="83">
        <f t="shared" si="242"/>
        <v>27852.428800000005</v>
      </c>
      <c r="V1575" s="9" t="s">
        <v>1341</v>
      </c>
      <c r="W1575" s="153" t="s">
        <v>1410</v>
      </c>
      <c r="X1575" s="244"/>
    </row>
    <row r="1576" spans="1:24" s="226" customFormat="1" ht="102">
      <c r="A1576" s="9" t="s">
        <v>7517</v>
      </c>
      <c r="B1576" s="3" t="s">
        <v>1332</v>
      </c>
      <c r="C1576" s="195" t="s">
        <v>4301</v>
      </c>
      <c r="D1576" s="158" t="s">
        <v>4302</v>
      </c>
      <c r="E1576" s="200" t="s">
        <v>4303</v>
      </c>
      <c r="F1576" s="244"/>
      <c r="G1576" s="162" t="s">
        <v>385</v>
      </c>
      <c r="H1576" s="242">
        <v>0</v>
      </c>
      <c r="I1576" s="34">
        <v>470000000</v>
      </c>
      <c r="J1576" s="21" t="s">
        <v>1330</v>
      </c>
      <c r="K1576" s="17" t="s">
        <v>1647</v>
      </c>
      <c r="L1576" s="236" t="s">
        <v>3930</v>
      </c>
      <c r="M1576" s="141" t="s">
        <v>383</v>
      </c>
      <c r="N1576" s="365" t="s">
        <v>6116</v>
      </c>
      <c r="O1576" s="3" t="s">
        <v>1382</v>
      </c>
      <c r="P1576" s="7" t="s">
        <v>1354</v>
      </c>
      <c r="Q1576" s="3" t="s">
        <v>1195</v>
      </c>
      <c r="R1576" s="158">
        <v>20</v>
      </c>
      <c r="S1576" s="184">
        <v>200</v>
      </c>
      <c r="T1576" s="254">
        <f t="shared" si="243"/>
        <v>4000</v>
      </c>
      <c r="U1576" s="83">
        <f t="shared" si="242"/>
        <v>4480</v>
      </c>
      <c r="V1576" s="9" t="s">
        <v>1341</v>
      </c>
      <c r="W1576" s="153" t="s">
        <v>1410</v>
      </c>
      <c r="X1576" s="244"/>
    </row>
    <row r="1577" spans="1:24" s="226" customFormat="1" ht="102">
      <c r="A1577" s="9" t="s">
        <v>7518</v>
      </c>
      <c r="B1577" s="3" t="s">
        <v>1332</v>
      </c>
      <c r="C1577" s="195" t="s">
        <v>4304</v>
      </c>
      <c r="D1577" s="203" t="s">
        <v>4305</v>
      </c>
      <c r="E1577" s="200" t="s">
        <v>4306</v>
      </c>
      <c r="F1577" s="244"/>
      <c r="G1577" s="162" t="s">
        <v>385</v>
      </c>
      <c r="H1577" s="242">
        <v>0</v>
      </c>
      <c r="I1577" s="34">
        <v>470000000</v>
      </c>
      <c r="J1577" s="21" t="s">
        <v>1330</v>
      </c>
      <c r="K1577" s="17" t="s">
        <v>1647</v>
      </c>
      <c r="L1577" s="236" t="s">
        <v>3930</v>
      </c>
      <c r="M1577" s="141" t="s">
        <v>383</v>
      </c>
      <c r="N1577" s="365" t="s">
        <v>6116</v>
      </c>
      <c r="O1577" s="3" t="s">
        <v>1382</v>
      </c>
      <c r="P1577" s="7" t="s">
        <v>1354</v>
      </c>
      <c r="Q1577" s="3" t="s">
        <v>1195</v>
      </c>
      <c r="R1577" s="158">
        <v>10</v>
      </c>
      <c r="S1577" s="184">
        <v>4045.96</v>
      </c>
      <c r="T1577" s="254">
        <f t="shared" si="243"/>
        <v>40459.599999999999</v>
      </c>
      <c r="U1577" s="83">
        <f t="shared" si="242"/>
        <v>45314.752</v>
      </c>
      <c r="V1577" s="9" t="s">
        <v>1341</v>
      </c>
      <c r="W1577" s="153" t="s">
        <v>1410</v>
      </c>
      <c r="X1577" s="244"/>
    </row>
    <row r="1578" spans="1:24" s="226" customFormat="1" ht="102">
      <c r="A1578" s="9" t="s">
        <v>7519</v>
      </c>
      <c r="B1578" s="3" t="s">
        <v>1332</v>
      </c>
      <c r="C1578" s="195" t="s">
        <v>4304</v>
      </c>
      <c r="D1578" s="203" t="s">
        <v>4305</v>
      </c>
      <c r="E1578" s="200" t="s">
        <v>4307</v>
      </c>
      <c r="F1578" s="244"/>
      <c r="G1578" s="162" t="s">
        <v>385</v>
      </c>
      <c r="H1578" s="242">
        <v>0</v>
      </c>
      <c r="I1578" s="34">
        <v>470000000</v>
      </c>
      <c r="J1578" s="21" t="s">
        <v>1330</v>
      </c>
      <c r="K1578" s="17" t="s">
        <v>1647</v>
      </c>
      <c r="L1578" s="236" t="s">
        <v>3930</v>
      </c>
      <c r="M1578" s="141" t="s">
        <v>383</v>
      </c>
      <c r="N1578" s="365" t="s">
        <v>6116</v>
      </c>
      <c r="O1578" s="3" t="s">
        <v>1382</v>
      </c>
      <c r="P1578" s="7" t="s">
        <v>1354</v>
      </c>
      <c r="Q1578" s="3" t="s">
        <v>1195</v>
      </c>
      <c r="R1578" s="158">
        <v>10</v>
      </c>
      <c r="S1578" s="184">
        <v>4045.96</v>
      </c>
      <c r="T1578" s="254">
        <f t="shared" si="243"/>
        <v>40459.599999999999</v>
      </c>
      <c r="U1578" s="83">
        <f t="shared" si="242"/>
        <v>45314.752</v>
      </c>
      <c r="V1578" s="9" t="s">
        <v>1341</v>
      </c>
      <c r="W1578" s="153" t="s">
        <v>1410</v>
      </c>
      <c r="X1578" s="244"/>
    </row>
    <row r="1579" spans="1:24" s="226" customFormat="1" ht="102">
      <c r="A1579" s="9" t="s">
        <v>7520</v>
      </c>
      <c r="B1579" s="3" t="s">
        <v>1332</v>
      </c>
      <c r="C1579" s="194" t="s">
        <v>3943</v>
      </c>
      <c r="D1579" s="191" t="s">
        <v>3944</v>
      </c>
      <c r="E1579" s="200" t="s">
        <v>4308</v>
      </c>
      <c r="F1579" s="244"/>
      <c r="G1579" s="162" t="s">
        <v>385</v>
      </c>
      <c r="H1579" s="242">
        <v>0</v>
      </c>
      <c r="I1579" s="34">
        <v>470000000</v>
      </c>
      <c r="J1579" s="21" t="s">
        <v>1330</v>
      </c>
      <c r="K1579" s="17" t="s">
        <v>1647</v>
      </c>
      <c r="L1579" s="236" t="s">
        <v>3930</v>
      </c>
      <c r="M1579" s="141" t="s">
        <v>383</v>
      </c>
      <c r="N1579" s="365" t="s">
        <v>6116</v>
      </c>
      <c r="O1579" s="3" t="s">
        <v>1382</v>
      </c>
      <c r="P1579" s="7" t="s">
        <v>1354</v>
      </c>
      <c r="Q1579" s="3" t="s">
        <v>1195</v>
      </c>
      <c r="R1579" s="158">
        <v>1</v>
      </c>
      <c r="S1579" s="184">
        <v>25051.83</v>
      </c>
      <c r="T1579" s="254">
        <f t="shared" si="243"/>
        <v>25051.83</v>
      </c>
      <c r="U1579" s="83">
        <f t="shared" si="242"/>
        <v>28058.049600000006</v>
      </c>
      <c r="V1579" s="9" t="s">
        <v>1341</v>
      </c>
      <c r="W1579" s="153" t="s">
        <v>1410</v>
      </c>
      <c r="X1579" s="244"/>
    </row>
    <row r="1580" spans="1:24" s="226" customFormat="1" ht="102">
      <c r="A1580" s="9" t="s">
        <v>7521</v>
      </c>
      <c r="B1580" s="3" t="s">
        <v>1332</v>
      </c>
      <c r="C1580" s="194" t="s">
        <v>3943</v>
      </c>
      <c r="D1580" s="191" t="s">
        <v>3944</v>
      </c>
      <c r="E1580" s="200" t="s">
        <v>4309</v>
      </c>
      <c r="F1580" s="244"/>
      <c r="G1580" s="162" t="s">
        <v>385</v>
      </c>
      <c r="H1580" s="242">
        <v>0</v>
      </c>
      <c r="I1580" s="34">
        <v>470000000</v>
      </c>
      <c r="J1580" s="21" t="s">
        <v>1330</v>
      </c>
      <c r="K1580" s="17" t="s">
        <v>1647</v>
      </c>
      <c r="L1580" s="236" t="s">
        <v>3930</v>
      </c>
      <c r="M1580" s="141" t="s">
        <v>383</v>
      </c>
      <c r="N1580" s="365" t="s">
        <v>6116</v>
      </c>
      <c r="O1580" s="3" t="s">
        <v>1382</v>
      </c>
      <c r="P1580" s="7" t="s">
        <v>1354</v>
      </c>
      <c r="Q1580" s="3" t="s">
        <v>1195</v>
      </c>
      <c r="R1580" s="158">
        <v>6</v>
      </c>
      <c r="S1580" s="184">
        <v>731.22</v>
      </c>
      <c r="T1580" s="254">
        <f t="shared" si="243"/>
        <v>4387.32</v>
      </c>
      <c r="U1580" s="83">
        <f t="shared" si="242"/>
        <v>4913.7984000000006</v>
      </c>
      <c r="V1580" s="9" t="s">
        <v>1341</v>
      </c>
      <c r="W1580" s="153" t="s">
        <v>1410</v>
      </c>
      <c r="X1580" s="244"/>
    </row>
    <row r="1581" spans="1:24" s="226" customFormat="1" ht="102">
      <c r="A1581" s="9" t="s">
        <v>7522</v>
      </c>
      <c r="B1581" s="3" t="s">
        <v>1332</v>
      </c>
      <c r="C1581" s="193" t="s">
        <v>3957</v>
      </c>
      <c r="D1581" s="199" t="s">
        <v>4310</v>
      </c>
      <c r="E1581" s="200" t="s">
        <v>4311</v>
      </c>
      <c r="F1581" s="244"/>
      <c r="G1581" s="162" t="s">
        <v>385</v>
      </c>
      <c r="H1581" s="242">
        <v>0</v>
      </c>
      <c r="I1581" s="34">
        <v>470000000</v>
      </c>
      <c r="J1581" s="21" t="s">
        <v>1330</v>
      </c>
      <c r="K1581" s="17" t="s">
        <v>1647</v>
      </c>
      <c r="L1581" s="236" t="s">
        <v>3930</v>
      </c>
      <c r="M1581" s="141" t="s">
        <v>383</v>
      </c>
      <c r="N1581" s="365" t="s">
        <v>6116</v>
      </c>
      <c r="O1581" s="3" t="s">
        <v>1382</v>
      </c>
      <c r="P1581" s="7" t="s">
        <v>1349</v>
      </c>
      <c r="Q1581" s="3" t="s">
        <v>1348</v>
      </c>
      <c r="R1581" s="158">
        <v>20</v>
      </c>
      <c r="S1581" s="184">
        <v>1222.33</v>
      </c>
      <c r="T1581" s="254">
        <f t="shared" si="243"/>
        <v>24446.6</v>
      </c>
      <c r="U1581" s="83">
        <f t="shared" si="242"/>
        <v>27380.192000000003</v>
      </c>
      <c r="V1581" s="9" t="s">
        <v>1341</v>
      </c>
      <c r="W1581" s="153" t="s">
        <v>1410</v>
      </c>
      <c r="X1581" s="244"/>
    </row>
    <row r="1582" spans="1:24" s="226" customFormat="1" ht="102">
      <c r="A1582" s="9" t="s">
        <v>7523</v>
      </c>
      <c r="B1582" s="3" t="s">
        <v>1332</v>
      </c>
      <c r="C1582" s="194" t="s">
        <v>3943</v>
      </c>
      <c r="D1582" s="191" t="s">
        <v>3944</v>
      </c>
      <c r="E1582" s="200" t="s">
        <v>4312</v>
      </c>
      <c r="F1582" s="244"/>
      <c r="G1582" s="162" t="s">
        <v>385</v>
      </c>
      <c r="H1582" s="242">
        <v>0</v>
      </c>
      <c r="I1582" s="34">
        <v>470000000</v>
      </c>
      <c r="J1582" s="21" t="s">
        <v>1330</v>
      </c>
      <c r="K1582" s="17" t="s">
        <v>1647</v>
      </c>
      <c r="L1582" s="236" t="s">
        <v>3930</v>
      </c>
      <c r="M1582" s="141" t="s">
        <v>383</v>
      </c>
      <c r="N1582" s="365" t="s">
        <v>6116</v>
      </c>
      <c r="O1582" s="3" t="s">
        <v>1382</v>
      </c>
      <c r="P1582" s="7" t="s">
        <v>1349</v>
      </c>
      <c r="Q1582" s="3" t="s">
        <v>1348</v>
      </c>
      <c r="R1582" s="259">
        <v>20</v>
      </c>
      <c r="S1582" s="184">
        <v>1011.47</v>
      </c>
      <c r="T1582" s="254">
        <f t="shared" si="243"/>
        <v>20229.400000000001</v>
      </c>
      <c r="U1582" s="83">
        <f t="shared" si="242"/>
        <v>22656.928000000004</v>
      </c>
      <c r="V1582" s="9" t="s">
        <v>1341</v>
      </c>
      <c r="W1582" s="153" t="s">
        <v>1410</v>
      </c>
      <c r="X1582" s="244"/>
    </row>
    <row r="1583" spans="1:24" s="226" customFormat="1" ht="102">
      <c r="A1583" s="9" t="s">
        <v>7524</v>
      </c>
      <c r="B1583" s="3" t="s">
        <v>1332</v>
      </c>
      <c r="C1583" s="194" t="s">
        <v>3943</v>
      </c>
      <c r="D1583" s="191" t="s">
        <v>3944</v>
      </c>
      <c r="E1583" s="200" t="s">
        <v>4313</v>
      </c>
      <c r="F1583" s="244"/>
      <c r="G1583" s="162" t="s">
        <v>385</v>
      </c>
      <c r="H1583" s="242">
        <v>0</v>
      </c>
      <c r="I1583" s="34">
        <v>470000000</v>
      </c>
      <c r="J1583" s="21" t="s">
        <v>1330</v>
      </c>
      <c r="K1583" s="17" t="s">
        <v>1647</v>
      </c>
      <c r="L1583" s="236" t="s">
        <v>3930</v>
      </c>
      <c r="M1583" s="141" t="s">
        <v>383</v>
      </c>
      <c r="N1583" s="365" t="s">
        <v>6116</v>
      </c>
      <c r="O1583" s="3" t="s">
        <v>1382</v>
      </c>
      <c r="P1583" s="7" t="s">
        <v>1349</v>
      </c>
      <c r="Q1583" s="3" t="s">
        <v>1348</v>
      </c>
      <c r="R1583" s="259">
        <v>5</v>
      </c>
      <c r="S1583" s="184">
        <v>1292.5</v>
      </c>
      <c r="T1583" s="254">
        <f t="shared" si="243"/>
        <v>6462.5</v>
      </c>
      <c r="U1583" s="83">
        <f t="shared" si="242"/>
        <v>7238.0000000000009</v>
      </c>
      <c r="V1583" s="9" t="s">
        <v>1341</v>
      </c>
      <c r="W1583" s="153" t="s">
        <v>1410</v>
      </c>
      <c r="X1583" s="244"/>
    </row>
    <row r="1584" spans="1:24" s="226" customFormat="1" ht="102">
      <c r="A1584" s="9" t="s">
        <v>7525</v>
      </c>
      <c r="B1584" s="3" t="s">
        <v>1332</v>
      </c>
      <c r="C1584" s="195" t="s">
        <v>4314</v>
      </c>
      <c r="D1584" s="203" t="s">
        <v>4315</v>
      </c>
      <c r="E1584" s="200" t="s">
        <v>4316</v>
      </c>
      <c r="F1584" s="244"/>
      <c r="G1584" s="162" t="s">
        <v>385</v>
      </c>
      <c r="H1584" s="242">
        <v>0</v>
      </c>
      <c r="I1584" s="34">
        <v>470000000</v>
      </c>
      <c r="J1584" s="21" t="s">
        <v>1330</v>
      </c>
      <c r="K1584" s="17" t="s">
        <v>1647</v>
      </c>
      <c r="L1584" s="236" t="s">
        <v>3930</v>
      </c>
      <c r="M1584" s="141" t="s">
        <v>383</v>
      </c>
      <c r="N1584" s="365" t="s">
        <v>6116</v>
      </c>
      <c r="O1584" s="3" t="s">
        <v>1382</v>
      </c>
      <c r="P1584" s="7" t="s">
        <v>1354</v>
      </c>
      <c r="Q1584" s="3" t="s">
        <v>1195</v>
      </c>
      <c r="R1584" s="207">
        <v>4</v>
      </c>
      <c r="S1584" s="184">
        <v>12036.6</v>
      </c>
      <c r="T1584" s="254">
        <f t="shared" si="243"/>
        <v>48146.400000000001</v>
      </c>
      <c r="U1584" s="83">
        <f t="shared" si="242"/>
        <v>53923.968000000008</v>
      </c>
      <c r="V1584" s="9" t="s">
        <v>1341</v>
      </c>
      <c r="W1584" s="153" t="s">
        <v>1410</v>
      </c>
      <c r="X1584" s="244"/>
    </row>
    <row r="1585" spans="1:24" s="226" customFormat="1" ht="102">
      <c r="A1585" s="9" t="s">
        <v>7526</v>
      </c>
      <c r="B1585" s="3" t="s">
        <v>1332</v>
      </c>
      <c r="C1585" s="193" t="s">
        <v>4317</v>
      </c>
      <c r="D1585" s="191" t="s">
        <v>4318</v>
      </c>
      <c r="E1585" s="200" t="s">
        <v>4319</v>
      </c>
      <c r="F1585" s="244"/>
      <c r="G1585" s="162" t="s">
        <v>385</v>
      </c>
      <c r="H1585" s="242">
        <v>0</v>
      </c>
      <c r="I1585" s="34">
        <v>470000000</v>
      </c>
      <c r="J1585" s="21" t="s">
        <v>1330</v>
      </c>
      <c r="K1585" s="17" t="s">
        <v>1647</v>
      </c>
      <c r="L1585" s="236" t="s">
        <v>3930</v>
      </c>
      <c r="M1585" s="141" t="s">
        <v>383</v>
      </c>
      <c r="N1585" s="365" t="s">
        <v>6116</v>
      </c>
      <c r="O1585" s="3" t="s">
        <v>1382</v>
      </c>
      <c r="P1585" s="7" t="s">
        <v>1354</v>
      </c>
      <c r="Q1585" s="3" t="s">
        <v>1195</v>
      </c>
      <c r="R1585" s="158">
        <v>15</v>
      </c>
      <c r="S1585" s="184">
        <v>10211.51</v>
      </c>
      <c r="T1585" s="254">
        <f t="shared" si="243"/>
        <v>153172.65</v>
      </c>
      <c r="U1585" s="83">
        <f t="shared" si="242"/>
        <v>171553.36800000002</v>
      </c>
      <c r="V1585" s="9" t="s">
        <v>1341</v>
      </c>
      <c r="W1585" s="153" t="s">
        <v>1410</v>
      </c>
      <c r="X1585" s="244"/>
    </row>
    <row r="1586" spans="1:24" s="226" customFormat="1" ht="102">
      <c r="A1586" s="9" t="s">
        <v>7527</v>
      </c>
      <c r="B1586" s="3" t="s">
        <v>1332</v>
      </c>
      <c r="C1586" s="193" t="s">
        <v>4317</v>
      </c>
      <c r="D1586" s="191" t="s">
        <v>4318</v>
      </c>
      <c r="E1586" s="200" t="s">
        <v>4320</v>
      </c>
      <c r="F1586" s="244"/>
      <c r="G1586" s="162" t="s">
        <v>385</v>
      </c>
      <c r="H1586" s="242">
        <v>0</v>
      </c>
      <c r="I1586" s="34">
        <v>470000000</v>
      </c>
      <c r="J1586" s="21" t="s">
        <v>1330</v>
      </c>
      <c r="K1586" s="17" t="s">
        <v>1647</v>
      </c>
      <c r="L1586" s="236" t="s">
        <v>3930</v>
      </c>
      <c r="M1586" s="141" t="s">
        <v>383</v>
      </c>
      <c r="N1586" s="365" t="s">
        <v>6116</v>
      </c>
      <c r="O1586" s="3" t="s">
        <v>1382</v>
      </c>
      <c r="P1586" s="7" t="s">
        <v>1354</v>
      </c>
      <c r="Q1586" s="3" t="s">
        <v>1195</v>
      </c>
      <c r="R1586" s="158">
        <v>5</v>
      </c>
      <c r="S1586" s="184">
        <v>751.91</v>
      </c>
      <c r="T1586" s="254">
        <f t="shared" si="243"/>
        <v>3759.5499999999997</v>
      </c>
      <c r="U1586" s="83">
        <f t="shared" si="242"/>
        <v>4210.6959999999999</v>
      </c>
      <c r="V1586" s="9" t="s">
        <v>1341</v>
      </c>
      <c r="W1586" s="153" t="s">
        <v>1410</v>
      </c>
      <c r="X1586" s="244"/>
    </row>
    <row r="1587" spans="1:24" s="226" customFormat="1" ht="102">
      <c r="A1587" s="9" t="s">
        <v>7528</v>
      </c>
      <c r="B1587" s="3" t="s">
        <v>1332</v>
      </c>
      <c r="C1587" s="193" t="s">
        <v>4317</v>
      </c>
      <c r="D1587" s="191" t="s">
        <v>4318</v>
      </c>
      <c r="E1587" s="200" t="s">
        <v>4321</v>
      </c>
      <c r="F1587" s="244"/>
      <c r="G1587" s="162" t="s">
        <v>385</v>
      </c>
      <c r="H1587" s="242">
        <v>0</v>
      </c>
      <c r="I1587" s="34">
        <v>470000000</v>
      </c>
      <c r="J1587" s="21" t="s">
        <v>1330</v>
      </c>
      <c r="K1587" s="17" t="s">
        <v>1647</v>
      </c>
      <c r="L1587" s="236" t="s">
        <v>3930</v>
      </c>
      <c r="M1587" s="141" t="s">
        <v>383</v>
      </c>
      <c r="N1587" s="365" t="s">
        <v>6116</v>
      </c>
      <c r="O1587" s="3" t="s">
        <v>1382</v>
      </c>
      <c r="P1587" s="7" t="s">
        <v>1349</v>
      </c>
      <c r="Q1587" s="3" t="s">
        <v>1348</v>
      </c>
      <c r="R1587" s="158">
        <v>5</v>
      </c>
      <c r="S1587" s="184">
        <v>865.96</v>
      </c>
      <c r="T1587" s="254">
        <f t="shared" si="243"/>
        <v>4329.8</v>
      </c>
      <c r="U1587" s="83">
        <f t="shared" si="242"/>
        <v>4849.3760000000011</v>
      </c>
      <c r="V1587" s="9" t="s">
        <v>1341</v>
      </c>
      <c r="W1587" s="153" t="s">
        <v>1410</v>
      </c>
      <c r="X1587" s="244"/>
    </row>
    <row r="1588" spans="1:24" s="226" customFormat="1" ht="102">
      <c r="A1588" s="9" t="s">
        <v>7529</v>
      </c>
      <c r="B1588" s="3" t="s">
        <v>1332</v>
      </c>
      <c r="C1588" s="193" t="s">
        <v>4317</v>
      </c>
      <c r="D1588" s="191" t="s">
        <v>4318</v>
      </c>
      <c r="E1588" s="200" t="s">
        <v>4322</v>
      </c>
      <c r="F1588" s="244"/>
      <c r="G1588" s="162" t="s">
        <v>385</v>
      </c>
      <c r="H1588" s="242">
        <v>0</v>
      </c>
      <c r="I1588" s="34">
        <v>470000000</v>
      </c>
      <c r="J1588" s="21" t="s">
        <v>1330</v>
      </c>
      <c r="K1588" s="17" t="s">
        <v>1647</v>
      </c>
      <c r="L1588" s="236" t="s">
        <v>3930</v>
      </c>
      <c r="M1588" s="141" t="s">
        <v>383</v>
      </c>
      <c r="N1588" s="365" t="s">
        <v>6116</v>
      </c>
      <c r="O1588" s="3" t="s">
        <v>1382</v>
      </c>
      <c r="P1588" s="7" t="s">
        <v>1349</v>
      </c>
      <c r="Q1588" s="3" t="s">
        <v>1348</v>
      </c>
      <c r="R1588" s="158">
        <v>5</v>
      </c>
      <c r="S1588" s="184">
        <v>339.03</v>
      </c>
      <c r="T1588" s="254">
        <f t="shared" si="243"/>
        <v>1695.1499999999999</v>
      </c>
      <c r="U1588" s="83">
        <f t="shared" si="242"/>
        <v>1898.568</v>
      </c>
      <c r="V1588" s="9" t="s">
        <v>1341</v>
      </c>
      <c r="W1588" s="153" t="s">
        <v>1410</v>
      </c>
      <c r="X1588" s="244"/>
    </row>
    <row r="1589" spans="1:24" s="226" customFormat="1" ht="102">
      <c r="A1589" s="9" t="s">
        <v>7530</v>
      </c>
      <c r="B1589" s="3" t="s">
        <v>1332</v>
      </c>
      <c r="C1589" s="193" t="s">
        <v>4317</v>
      </c>
      <c r="D1589" s="191" t="s">
        <v>4318</v>
      </c>
      <c r="E1589" s="200" t="s">
        <v>4323</v>
      </c>
      <c r="F1589" s="244"/>
      <c r="G1589" s="162" t="s">
        <v>385</v>
      </c>
      <c r="H1589" s="242">
        <v>0</v>
      </c>
      <c r="I1589" s="34">
        <v>470000000</v>
      </c>
      <c r="J1589" s="21" t="s">
        <v>1330</v>
      </c>
      <c r="K1589" s="17" t="s">
        <v>1647</v>
      </c>
      <c r="L1589" s="236" t="s">
        <v>3930</v>
      </c>
      <c r="M1589" s="141" t="s">
        <v>383</v>
      </c>
      <c r="N1589" s="365" t="s">
        <v>6116</v>
      </c>
      <c r="O1589" s="3" t="s">
        <v>1382</v>
      </c>
      <c r="P1589" s="7" t="s">
        <v>1354</v>
      </c>
      <c r="Q1589" s="3" t="s">
        <v>1195</v>
      </c>
      <c r="R1589" s="158">
        <v>6</v>
      </c>
      <c r="S1589" s="184">
        <v>4520.3</v>
      </c>
      <c r="T1589" s="254">
        <f t="shared" si="243"/>
        <v>27121.800000000003</v>
      </c>
      <c r="U1589" s="83">
        <f t="shared" si="242"/>
        <v>30376.416000000005</v>
      </c>
      <c r="V1589" s="9" t="s">
        <v>1341</v>
      </c>
      <c r="W1589" s="153" t="s">
        <v>1410</v>
      </c>
      <c r="X1589" s="244"/>
    </row>
    <row r="1590" spans="1:24" s="226" customFormat="1" ht="102">
      <c r="A1590" s="9" t="s">
        <v>7531</v>
      </c>
      <c r="B1590" s="3" t="s">
        <v>1332</v>
      </c>
      <c r="C1590" s="193" t="s">
        <v>4317</v>
      </c>
      <c r="D1590" s="191" t="s">
        <v>4318</v>
      </c>
      <c r="E1590" s="200" t="s">
        <v>4324</v>
      </c>
      <c r="F1590" s="244"/>
      <c r="G1590" s="162" t="s">
        <v>385</v>
      </c>
      <c r="H1590" s="242">
        <v>0</v>
      </c>
      <c r="I1590" s="34">
        <v>470000000</v>
      </c>
      <c r="J1590" s="21" t="s">
        <v>1330</v>
      </c>
      <c r="K1590" s="17" t="s">
        <v>1647</v>
      </c>
      <c r="L1590" s="236" t="s">
        <v>3930</v>
      </c>
      <c r="M1590" s="141" t="s">
        <v>383</v>
      </c>
      <c r="N1590" s="365" t="s">
        <v>6116</v>
      </c>
      <c r="O1590" s="3" t="s">
        <v>1382</v>
      </c>
      <c r="P1590" s="7" t="s">
        <v>1354</v>
      </c>
      <c r="Q1590" s="3" t="s">
        <v>1195</v>
      </c>
      <c r="R1590" s="260">
        <v>4</v>
      </c>
      <c r="S1590" s="184">
        <v>14700</v>
      </c>
      <c r="T1590" s="254">
        <f t="shared" si="243"/>
        <v>58800</v>
      </c>
      <c r="U1590" s="83">
        <f t="shared" si="242"/>
        <v>65856</v>
      </c>
      <c r="V1590" s="9" t="s">
        <v>1341</v>
      </c>
      <c r="W1590" s="153" t="s">
        <v>1410</v>
      </c>
      <c r="X1590" s="244"/>
    </row>
    <row r="1591" spans="1:24" s="226" customFormat="1" ht="102">
      <c r="A1591" s="9" t="s">
        <v>7532</v>
      </c>
      <c r="B1591" s="3" t="s">
        <v>1332</v>
      </c>
      <c r="C1591" s="193" t="s">
        <v>4317</v>
      </c>
      <c r="D1591" s="191" t="s">
        <v>4318</v>
      </c>
      <c r="E1591" s="200" t="s">
        <v>4325</v>
      </c>
      <c r="F1591" s="244"/>
      <c r="G1591" s="162" t="s">
        <v>385</v>
      </c>
      <c r="H1591" s="242">
        <v>0</v>
      </c>
      <c r="I1591" s="34">
        <v>470000000</v>
      </c>
      <c r="J1591" s="21" t="s">
        <v>1330</v>
      </c>
      <c r="K1591" s="17" t="s">
        <v>1647</v>
      </c>
      <c r="L1591" s="236" t="s">
        <v>3930</v>
      </c>
      <c r="M1591" s="141" t="s">
        <v>383</v>
      </c>
      <c r="N1591" s="365" t="s">
        <v>6116</v>
      </c>
      <c r="O1591" s="3" t="s">
        <v>1382</v>
      </c>
      <c r="P1591" s="7" t="s">
        <v>1349</v>
      </c>
      <c r="Q1591" s="3" t="s">
        <v>1348</v>
      </c>
      <c r="R1591" s="158">
        <v>5</v>
      </c>
      <c r="S1591" s="184">
        <v>488.93</v>
      </c>
      <c r="T1591" s="254">
        <f t="shared" si="243"/>
        <v>2444.65</v>
      </c>
      <c r="U1591" s="83">
        <f t="shared" si="242"/>
        <v>2738.0080000000003</v>
      </c>
      <c r="V1591" s="9" t="s">
        <v>1341</v>
      </c>
      <c r="W1591" s="153" t="s">
        <v>1410</v>
      </c>
      <c r="X1591" s="244"/>
    </row>
    <row r="1592" spans="1:24" s="226" customFormat="1" ht="102">
      <c r="A1592" s="9" t="s">
        <v>7533</v>
      </c>
      <c r="B1592" s="3" t="s">
        <v>1332</v>
      </c>
      <c r="C1592" s="193" t="s">
        <v>4317</v>
      </c>
      <c r="D1592" s="191" t="s">
        <v>4318</v>
      </c>
      <c r="E1592" s="200" t="s">
        <v>4326</v>
      </c>
      <c r="F1592" s="244"/>
      <c r="G1592" s="162" t="s">
        <v>385</v>
      </c>
      <c r="H1592" s="242">
        <v>0</v>
      </c>
      <c r="I1592" s="34">
        <v>470000000</v>
      </c>
      <c r="J1592" s="21" t="s">
        <v>1330</v>
      </c>
      <c r="K1592" s="17" t="s">
        <v>1647</v>
      </c>
      <c r="L1592" s="236" t="s">
        <v>3930</v>
      </c>
      <c r="M1592" s="141" t="s">
        <v>383</v>
      </c>
      <c r="N1592" s="365" t="s">
        <v>6116</v>
      </c>
      <c r="O1592" s="3" t="s">
        <v>1382</v>
      </c>
      <c r="P1592" s="7" t="s">
        <v>1354</v>
      </c>
      <c r="Q1592" s="3" t="s">
        <v>1195</v>
      </c>
      <c r="R1592" s="158">
        <v>16</v>
      </c>
      <c r="S1592" s="184">
        <v>15172.32</v>
      </c>
      <c r="T1592" s="254">
        <f t="shared" si="243"/>
        <v>242757.12</v>
      </c>
      <c r="U1592" s="83">
        <f t="shared" si="242"/>
        <v>271887.97440000001</v>
      </c>
      <c r="V1592" s="9" t="s">
        <v>1341</v>
      </c>
      <c r="W1592" s="153" t="s">
        <v>1410</v>
      </c>
      <c r="X1592" s="244"/>
    </row>
    <row r="1593" spans="1:24" s="226" customFormat="1" ht="102">
      <c r="A1593" s="9" t="s">
        <v>7534</v>
      </c>
      <c r="B1593" s="3" t="s">
        <v>1332</v>
      </c>
      <c r="C1593" s="221" t="s">
        <v>4327</v>
      </c>
      <c r="D1593" s="202" t="s">
        <v>4328</v>
      </c>
      <c r="E1593" s="200" t="s">
        <v>4329</v>
      </c>
      <c r="F1593" s="244"/>
      <c r="G1593" s="162" t="s">
        <v>385</v>
      </c>
      <c r="H1593" s="242">
        <v>0</v>
      </c>
      <c r="I1593" s="34">
        <v>470000000</v>
      </c>
      <c r="J1593" s="21" t="s">
        <v>1330</v>
      </c>
      <c r="K1593" s="17" t="s">
        <v>1647</v>
      </c>
      <c r="L1593" s="236" t="s">
        <v>3930</v>
      </c>
      <c r="M1593" s="141" t="s">
        <v>383</v>
      </c>
      <c r="N1593" s="365" t="s">
        <v>6116</v>
      </c>
      <c r="O1593" s="3" t="s">
        <v>1382</v>
      </c>
      <c r="P1593" s="7" t="s">
        <v>1354</v>
      </c>
      <c r="Q1593" s="3" t="s">
        <v>1195</v>
      </c>
      <c r="R1593" s="158">
        <v>20</v>
      </c>
      <c r="S1593" s="184">
        <v>811.63</v>
      </c>
      <c r="T1593" s="254">
        <f t="shared" si="243"/>
        <v>16232.6</v>
      </c>
      <c r="U1593" s="83">
        <f t="shared" si="242"/>
        <v>18180.512000000002</v>
      </c>
      <c r="V1593" s="9" t="s">
        <v>1341</v>
      </c>
      <c r="W1593" s="153" t="s">
        <v>1410</v>
      </c>
      <c r="X1593" s="244"/>
    </row>
    <row r="1594" spans="1:24" s="226" customFormat="1" ht="102">
      <c r="A1594" s="9" t="s">
        <v>7535</v>
      </c>
      <c r="B1594" s="3" t="s">
        <v>1332</v>
      </c>
      <c r="C1594" s="193" t="s">
        <v>4317</v>
      </c>
      <c r="D1594" s="191" t="s">
        <v>4318</v>
      </c>
      <c r="E1594" s="200" t="s">
        <v>4330</v>
      </c>
      <c r="F1594" s="244"/>
      <c r="G1594" s="162" t="s">
        <v>385</v>
      </c>
      <c r="H1594" s="242">
        <v>0</v>
      </c>
      <c r="I1594" s="34">
        <v>470000000</v>
      </c>
      <c r="J1594" s="21" t="s">
        <v>1330</v>
      </c>
      <c r="K1594" s="17" t="s">
        <v>1647</v>
      </c>
      <c r="L1594" s="236" t="s">
        <v>3930</v>
      </c>
      <c r="M1594" s="141" t="s">
        <v>383</v>
      </c>
      <c r="N1594" s="365" t="s">
        <v>6116</v>
      </c>
      <c r="O1594" s="3" t="s">
        <v>1382</v>
      </c>
      <c r="P1594" s="7" t="s">
        <v>1354</v>
      </c>
      <c r="Q1594" s="3" t="s">
        <v>1195</v>
      </c>
      <c r="R1594" s="158">
        <v>5</v>
      </c>
      <c r="S1594" s="184">
        <v>561</v>
      </c>
      <c r="T1594" s="254">
        <f t="shared" si="243"/>
        <v>2805</v>
      </c>
      <c r="U1594" s="83">
        <f t="shared" si="242"/>
        <v>3141.6000000000004</v>
      </c>
      <c r="V1594" s="9" t="s">
        <v>1341</v>
      </c>
      <c r="W1594" s="153" t="s">
        <v>1410</v>
      </c>
      <c r="X1594" s="244"/>
    </row>
    <row r="1595" spans="1:24" s="226" customFormat="1" ht="102">
      <c r="A1595" s="9" t="s">
        <v>7536</v>
      </c>
      <c r="B1595" s="3" t="s">
        <v>1332</v>
      </c>
      <c r="C1595" s="193" t="s">
        <v>4317</v>
      </c>
      <c r="D1595" s="191" t="s">
        <v>4318</v>
      </c>
      <c r="E1595" s="200" t="s">
        <v>4331</v>
      </c>
      <c r="F1595" s="244"/>
      <c r="G1595" s="162" t="s">
        <v>385</v>
      </c>
      <c r="H1595" s="242">
        <v>0</v>
      </c>
      <c r="I1595" s="34">
        <v>470000000</v>
      </c>
      <c r="J1595" s="21" t="s">
        <v>1330</v>
      </c>
      <c r="K1595" s="17" t="s">
        <v>1647</v>
      </c>
      <c r="L1595" s="236" t="s">
        <v>3930</v>
      </c>
      <c r="M1595" s="141" t="s">
        <v>383</v>
      </c>
      <c r="N1595" s="365" t="s">
        <v>6116</v>
      </c>
      <c r="O1595" s="3" t="s">
        <v>1382</v>
      </c>
      <c r="P1595" s="7" t="s">
        <v>1349</v>
      </c>
      <c r="Q1595" s="3" t="s">
        <v>1348</v>
      </c>
      <c r="R1595" s="158">
        <v>10</v>
      </c>
      <c r="S1595" s="184">
        <v>2464.38</v>
      </c>
      <c r="T1595" s="254">
        <f t="shared" si="243"/>
        <v>24643.800000000003</v>
      </c>
      <c r="U1595" s="83">
        <f t="shared" si="242"/>
        <v>27601.056000000004</v>
      </c>
      <c r="V1595" s="9" t="s">
        <v>1341</v>
      </c>
      <c r="W1595" s="153" t="s">
        <v>1410</v>
      </c>
      <c r="X1595" s="244"/>
    </row>
    <row r="1596" spans="1:24" s="226" customFormat="1" ht="102">
      <c r="A1596" s="9" t="s">
        <v>7537</v>
      </c>
      <c r="B1596" s="3" t="s">
        <v>1332</v>
      </c>
      <c r="C1596" s="195" t="s">
        <v>4332</v>
      </c>
      <c r="D1596" s="200" t="s">
        <v>3993</v>
      </c>
      <c r="E1596" s="200" t="s">
        <v>4333</v>
      </c>
      <c r="F1596" s="244"/>
      <c r="G1596" s="162" t="s">
        <v>385</v>
      </c>
      <c r="H1596" s="242">
        <v>0</v>
      </c>
      <c r="I1596" s="34">
        <v>470000000</v>
      </c>
      <c r="J1596" s="21" t="s">
        <v>1330</v>
      </c>
      <c r="K1596" s="17" t="s">
        <v>1647</v>
      </c>
      <c r="L1596" s="236" t="s">
        <v>3930</v>
      </c>
      <c r="M1596" s="141" t="s">
        <v>383</v>
      </c>
      <c r="N1596" s="365" t="s">
        <v>6116</v>
      </c>
      <c r="O1596" s="3" t="s">
        <v>1382</v>
      </c>
      <c r="P1596" s="7" t="s">
        <v>1354</v>
      </c>
      <c r="Q1596" s="3" t="s">
        <v>1195</v>
      </c>
      <c r="R1596" s="158">
        <v>10</v>
      </c>
      <c r="S1596" s="184">
        <v>29732.21</v>
      </c>
      <c r="T1596" s="254">
        <f t="shared" si="243"/>
        <v>297322.09999999998</v>
      </c>
      <c r="U1596" s="83">
        <f t="shared" si="242"/>
        <v>333000.75199999998</v>
      </c>
      <c r="V1596" s="9" t="s">
        <v>1341</v>
      </c>
      <c r="W1596" s="153" t="s">
        <v>1410</v>
      </c>
      <c r="X1596" s="244"/>
    </row>
    <row r="1597" spans="1:24" s="226" customFormat="1" ht="102">
      <c r="A1597" s="9" t="s">
        <v>7538</v>
      </c>
      <c r="B1597" s="3" t="s">
        <v>1332</v>
      </c>
      <c r="C1597" s="195" t="s">
        <v>4334</v>
      </c>
      <c r="D1597" s="200" t="s">
        <v>4335</v>
      </c>
      <c r="E1597" s="200" t="s">
        <v>4336</v>
      </c>
      <c r="F1597" s="244"/>
      <c r="G1597" s="162" t="s">
        <v>385</v>
      </c>
      <c r="H1597" s="242">
        <v>0</v>
      </c>
      <c r="I1597" s="34">
        <v>470000000</v>
      </c>
      <c r="J1597" s="21" t="s">
        <v>1330</v>
      </c>
      <c r="K1597" s="17" t="s">
        <v>1647</v>
      </c>
      <c r="L1597" s="236" t="s">
        <v>3930</v>
      </c>
      <c r="M1597" s="141" t="s">
        <v>383</v>
      </c>
      <c r="N1597" s="365" t="s">
        <v>6116</v>
      </c>
      <c r="O1597" s="3" t="s">
        <v>1382</v>
      </c>
      <c r="P1597" s="7" t="s">
        <v>1354</v>
      </c>
      <c r="Q1597" s="3" t="s">
        <v>1195</v>
      </c>
      <c r="R1597" s="158">
        <v>20</v>
      </c>
      <c r="S1597" s="184">
        <v>2798.87</v>
      </c>
      <c r="T1597" s="254">
        <f t="shared" si="243"/>
        <v>55977.399999999994</v>
      </c>
      <c r="U1597" s="83">
        <f t="shared" si="242"/>
        <v>62694.688000000002</v>
      </c>
      <c r="V1597" s="9" t="s">
        <v>1341</v>
      </c>
      <c r="W1597" s="153" t="s">
        <v>1410</v>
      </c>
      <c r="X1597" s="244"/>
    </row>
    <row r="1598" spans="1:24" s="226" customFormat="1" ht="102">
      <c r="A1598" s="9" t="s">
        <v>7539</v>
      </c>
      <c r="B1598" s="3" t="s">
        <v>1332</v>
      </c>
      <c r="C1598" s="237" t="s">
        <v>4337</v>
      </c>
      <c r="D1598" s="200" t="s">
        <v>4338</v>
      </c>
      <c r="E1598" s="200" t="s">
        <v>4339</v>
      </c>
      <c r="F1598" s="244"/>
      <c r="G1598" s="162" t="s">
        <v>385</v>
      </c>
      <c r="H1598" s="242">
        <v>0</v>
      </c>
      <c r="I1598" s="34">
        <v>470000000</v>
      </c>
      <c r="J1598" s="21" t="s">
        <v>1330</v>
      </c>
      <c r="K1598" s="17" t="s">
        <v>1647</v>
      </c>
      <c r="L1598" s="236" t="s">
        <v>3930</v>
      </c>
      <c r="M1598" s="141" t="s">
        <v>383</v>
      </c>
      <c r="N1598" s="365" t="s">
        <v>6116</v>
      </c>
      <c r="O1598" s="3" t="s">
        <v>1382</v>
      </c>
      <c r="P1598" s="7" t="s">
        <v>1354</v>
      </c>
      <c r="Q1598" s="3" t="s">
        <v>1195</v>
      </c>
      <c r="R1598" s="158">
        <v>10</v>
      </c>
      <c r="S1598" s="184">
        <v>300</v>
      </c>
      <c r="T1598" s="254">
        <f t="shared" si="243"/>
        <v>3000</v>
      </c>
      <c r="U1598" s="83">
        <f t="shared" si="242"/>
        <v>3360.0000000000005</v>
      </c>
      <c r="V1598" s="9" t="s">
        <v>1341</v>
      </c>
      <c r="W1598" s="153" t="s">
        <v>1410</v>
      </c>
      <c r="X1598" s="244"/>
    </row>
    <row r="1599" spans="1:24" s="226" customFormat="1" ht="102">
      <c r="A1599" s="9" t="s">
        <v>7540</v>
      </c>
      <c r="B1599" s="3" t="s">
        <v>1332</v>
      </c>
      <c r="C1599" s="195" t="s">
        <v>4340</v>
      </c>
      <c r="D1599" s="199" t="s">
        <v>4341</v>
      </c>
      <c r="E1599" s="200" t="s">
        <v>4342</v>
      </c>
      <c r="F1599" s="244"/>
      <c r="G1599" s="162" t="s">
        <v>385</v>
      </c>
      <c r="H1599" s="242">
        <v>0</v>
      </c>
      <c r="I1599" s="34">
        <v>470000000</v>
      </c>
      <c r="J1599" s="21" t="s">
        <v>1330</v>
      </c>
      <c r="K1599" s="17" t="s">
        <v>1647</v>
      </c>
      <c r="L1599" s="236" t="s">
        <v>3930</v>
      </c>
      <c r="M1599" s="141" t="s">
        <v>383</v>
      </c>
      <c r="N1599" s="365" t="s">
        <v>6116</v>
      </c>
      <c r="O1599" s="3" t="s">
        <v>1382</v>
      </c>
      <c r="P1599" s="7" t="s">
        <v>1354</v>
      </c>
      <c r="Q1599" s="3" t="s">
        <v>1195</v>
      </c>
      <c r="R1599" s="158">
        <v>3</v>
      </c>
      <c r="S1599" s="184">
        <v>13648.97</v>
      </c>
      <c r="T1599" s="254">
        <f t="shared" si="243"/>
        <v>40946.909999999996</v>
      </c>
      <c r="U1599" s="83">
        <f t="shared" si="242"/>
        <v>45860.539199999999</v>
      </c>
      <c r="V1599" s="9" t="s">
        <v>1341</v>
      </c>
      <c r="W1599" s="153" t="s">
        <v>1410</v>
      </c>
      <c r="X1599" s="244"/>
    </row>
    <row r="1600" spans="1:24" s="226" customFormat="1" ht="102">
      <c r="A1600" s="9" t="s">
        <v>7541</v>
      </c>
      <c r="B1600" s="3" t="s">
        <v>1332</v>
      </c>
      <c r="C1600" s="237" t="s">
        <v>4343</v>
      </c>
      <c r="D1600" s="200" t="s">
        <v>4344</v>
      </c>
      <c r="E1600" s="200" t="s">
        <v>4345</v>
      </c>
      <c r="F1600" s="244"/>
      <c r="G1600" s="162" t="s">
        <v>385</v>
      </c>
      <c r="H1600" s="242">
        <v>0</v>
      </c>
      <c r="I1600" s="34">
        <v>470000000</v>
      </c>
      <c r="J1600" s="21" t="s">
        <v>1330</v>
      </c>
      <c r="K1600" s="17" t="s">
        <v>1647</v>
      </c>
      <c r="L1600" s="236" t="s">
        <v>3930</v>
      </c>
      <c r="M1600" s="141" t="s">
        <v>383</v>
      </c>
      <c r="N1600" s="365" t="s">
        <v>6116</v>
      </c>
      <c r="O1600" s="3" t="s">
        <v>1382</v>
      </c>
      <c r="P1600" s="7" t="s">
        <v>1354</v>
      </c>
      <c r="Q1600" s="3" t="s">
        <v>1195</v>
      </c>
      <c r="R1600" s="158">
        <v>20</v>
      </c>
      <c r="S1600" s="184">
        <v>5229.41</v>
      </c>
      <c r="T1600" s="254">
        <f t="shared" si="243"/>
        <v>104588.2</v>
      </c>
      <c r="U1600" s="83">
        <f t="shared" si="242"/>
        <v>117138.78400000001</v>
      </c>
      <c r="V1600" s="9" t="s">
        <v>1341</v>
      </c>
      <c r="W1600" s="153" t="s">
        <v>1410</v>
      </c>
      <c r="X1600" s="244"/>
    </row>
    <row r="1601" spans="1:24" s="226" customFormat="1" ht="102">
      <c r="A1601" s="9" t="s">
        <v>7542</v>
      </c>
      <c r="B1601" s="3" t="s">
        <v>1332</v>
      </c>
      <c r="C1601" s="195" t="s">
        <v>4346</v>
      </c>
      <c r="D1601" s="200" t="s">
        <v>4347</v>
      </c>
      <c r="E1601" s="200" t="s">
        <v>4348</v>
      </c>
      <c r="F1601" s="244"/>
      <c r="G1601" s="162" t="s">
        <v>385</v>
      </c>
      <c r="H1601" s="242">
        <v>0</v>
      </c>
      <c r="I1601" s="34">
        <v>470000000</v>
      </c>
      <c r="J1601" s="21" t="s">
        <v>1330</v>
      </c>
      <c r="K1601" s="17" t="s">
        <v>1647</v>
      </c>
      <c r="L1601" s="236" t="s">
        <v>3930</v>
      </c>
      <c r="M1601" s="141" t="s">
        <v>383</v>
      </c>
      <c r="N1601" s="365" t="s">
        <v>6116</v>
      </c>
      <c r="O1601" s="3" t="s">
        <v>1382</v>
      </c>
      <c r="P1601" s="7" t="s">
        <v>1354</v>
      </c>
      <c r="Q1601" s="3" t="s">
        <v>1195</v>
      </c>
      <c r="R1601" s="158">
        <v>8</v>
      </c>
      <c r="S1601" s="184">
        <v>12500</v>
      </c>
      <c r="T1601" s="254">
        <f t="shared" si="243"/>
        <v>100000</v>
      </c>
      <c r="U1601" s="83">
        <f t="shared" si="242"/>
        <v>112000.00000000001</v>
      </c>
      <c r="V1601" s="9" t="s">
        <v>1341</v>
      </c>
      <c r="W1601" s="153" t="s">
        <v>1410</v>
      </c>
      <c r="X1601" s="244"/>
    </row>
    <row r="1602" spans="1:24" s="226" customFormat="1" ht="102">
      <c r="A1602" s="9" t="s">
        <v>7543</v>
      </c>
      <c r="B1602" s="3" t="s">
        <v>1332</v>
      </c>
      <c r="C1602" s="195" t="s">
        <v>4346</v>
      </c>
      <c r="D1602" s="202" t="s">
        <v>4347</v>
      </c>
      <c r="E1602" s="200" t="s">
        <v>4349</v>
      </c>
      <c r="F1602" s="244"/>
      <c r="G1602" s="162" t="s">
        <v>385</v>
      </c>
      <c r="H1602" s="242">
        <v>0</v>
      </c>
      <c r="I1602" s="34">
        <v>470000000</v>
      </c>
      <c r="J1602" s="21" t="s">
        <v>1330</v>
      </c>
      <c r="K1602" s="17" t="s">
        <v>1647</v>
      </c>
      <c r="L1602" s="236" t="s">
        <v>3930</v>
      </c>
      <c r="M1602" s="141" t="s">
        <v>383</v>
      </c>
      <c r="N1602" s="365" t="s">
        <v>6116</v>
      </c>
      <c r="O1602" s="3" t="s">
        <v>1382</v>
      </c>
      <c r="P1602" s="7" t="s">
        <v>1354</v>
      </c>
      <c r="Q1602" s="3" t="s">
        <v>1195</v>
      </c>
      <c r="R1602" s="260">
        <v>3</v>
      </c>
      <c r="S1602" s="184">
        <v>16060.91</v>
      </c>
      <c r="T1602" s="254">
        <f t="shared" si="243"/>
        <v>48182.729999999996</v>
      </c>
      <c r="U1602" s="83">
        <f t="shared" ref="U1602:U1665" si="244">T1602*1.12</f>
        <v>53964.657599999999</v>
      </c>
      <c r="V1602" s="9" t="s">
        <v>1341</v>
      </c>
      <c r="W1602" s="153" t="s">
        <v>1410</v>
      </c>
      <c r="X1602" s="244"/>
    </row>
    <row r="1603" spans="1:24" s="226" customFormat="1" ht="102">
      <c r="A1603" s="9" t="s">
        <v>7544</v>
      </c>
      <c r="B1603" s="3" t="s">
        <v>1332</v>
      </c>
      <c r="C1603" s="195" t="s">
        <v>4350</v>
      </c>
      <c r="D1603" s="200" t="s">
        <v>4351</v>
      </c>
      <c r="E1603" s="200" t="s">
        <v>4352</v>
      </c>
      <c r="F1603" s="244"/>
      <c r="G1603" s="162" t="s">
        <v>385</v>
      </c>
      <c r="H1603" s="242">
        <v>0</v>
      </c>
      <c r="I1603" s="34">
        <v>470000000</v>
      </c>
      <c r="J1603" s="21" t="s">
        <v>1330</v>
      </c>
      <c r="K1603" s="17" t="s">
        <v>1647</v>
      </c>
      <c r="L1603" s="236" t="s">
        <v>3930</v>
      </c>
      <c r="M1603" s="141" t="s">
        <v>383</v>
      </c>
      <c r="N1603" s="365" t="s">
        <v>6116</v>
      </c>
      <c r="O1603" s="3" t="s">
        <v>1382</v>
      </c>
      <c r="P1603" s="7" t="s">
        <v>1349</v>
      </c>
      <c r="Q1603" s="3" t="s">
        <v>1348</v>
      </c>
      <c r="R1603" s="158">
        <v>10</v>
      </c>
      <c r="S1603" s="184">
        <v>500</v>
      </c>
      <c r="T1603" s="254">
        <f t="shared" si="243"/>
        <v>5000</v>
      </c>
      <c r="U1603" s="83">
        <f t="shared" si="244"/>
        <v>5600.0000000000009</v>
      </c>
      <c r="V1603" s="9" t="s">
        <v>1341</v>
      </c>
      <c r="W1603" s="153" t="s">
        <v>1410</v>
      </c>
      <c r="X1603" s="244"/>
    </row>
    <row r="1604" spans="1:24" s="226" customFormat="1" ht="102">
      <c r="A1604" s="9" t="s">
        <v>7545</v>
      </c>
      <c r="B1604" s="3" t="s">
        <v>1332</v>
      </c>
      <c r="C1604" s="193" t="s">
        <v>3992</v>
      </c>
      <c r="D1604" s="191" t="s">
        <v>4001</v>
      </c>
      <c r="E1604" s="200" t="s">
        <v>4353</v>
      </c>
      <c r="F1604" s="244"/>
      <c r="G1604" s="162" t="s">
        <v>385</v>
      </c>
      <c r="H1604" s="242">
        <v>0</v>
      </c>
      <c r="I1604" s="34">
        <v>470000000</v>
      </c>
      <c r="J1604" s="21" t="s">
        <v>1330</v>
      </c>
      <c r="K1604" s="17" t="s">
        <v>1647</v>
      </c>
      <c r="L1604" s="236" t="s">
        <v>3930</v>
      </c>
      <c r="M1604" s="141" t="s">
        <v>383</v>
      </c>
      <c r="N1604" s="365" t="s">
        <v>6116</v>
      </c>
      <c r="O1604" s="3" t="s">
        <v>1382</v>
      </c>
      <c r="P1604" s="7" t="s">
        <v>1354</v>
      </c>
      <c r="Q1604" s="3" t="s">
        <v>1195</v>
      </c>
      <c r="R1604" s="158">
        <v>5</v>
      </c>
      <c r="S1604" s="184">
        <v>3257.38</v>
      </c>
      <c r="T1604" s="254">
        <f t="shared" si="243"/>
        <v>16286.900000000001</v>
      </c>
      <c r="U1604" s="83">
        <f t="shared" si="244"/>
        <v>18241.328000000005</v>
      </c>
      <c r="V1604" s="9" t="s">
        <v>1341</v>
      </c>
      <c r="W1604" s="153" t="s">
        <v>1410</v>
      </c>
      <c r="X1604" s="244"/>
    </row>
    <row r="1605" spans="1:24" s="226" customFormat="1" ht="102">
      <c r="A1605" s="9" t="s">
        <v>7546</v>
      </c>
      <c r="B1605" s="3" t="s">
        <v>1332</v>
      </c>
      <c r="C1605" s="195" t="s">
        <v>4354</v>
      </c>
      <c r="D1605" s="203" t="s">
        <v>4355</v>
      </c>
      <c r="E1605" s="200" t="s">
        <v>4356</v>
      </c>
      <c r="F1605" s="244"/>
      <c r="G1605" s="162" t="s">
        <v>385</v>
      </c>
      <c r="H1605" s="242">
        <v>0</v>
      </c>
      <c r="I1605" s="34">
        <v>470000000</v>
      </c>
      <c r="J1605" s="21" t="s">
        <v>1330</v>
      </c>
      <c r="K1605" s="17" t="s">
        <v>1647</v>
      </c>
      <c r="L1605" s="236" t="s">
        <v>3930</v>
      </c>
      <c r="M1605" s="141" t="s">
        <v>383</v>
      </c>
      <c r="N1605" s="365" t="s">
        <v>6116</v>
      </c>
      <c r="O1605" s="3" t="s">
        <v>1382</v>
      </c>
      <c r="P1605" s="7" t="s">
        <v>1354</v>
      </c>
      <c r="Q1605" s="3" t="s">
        <v>1195</v>
      </c>
      <c r="R1605" s="207">
        <v>2</v>
      </c>
      <c r="S1605" s="184">
        <v>5291.35</v>
      </c>
      <c r="T1605" s="254">
        <f t="shared" si="243"/>
        <v>10582.7</v>
      </c>
      <c r="U1605" s="83">
        <f t="shared" si="244"/>
        <v>11852.624000000002</v>
      </c>
      <c r="V1605" s="9" t="s">
        <v>1341</v>
      </c>
      <c r="W1605" s="153" t="s">
        <v>1410</v>
      </c>
      <c r="X1605" s="244"/>
    </row>
    <row r="1606" spans="1:24" s="226" customFormat="1" ht="102">
      <c r="A1606" s="9" t="s">
        <v>7547</v>
      </c>
      <c r="B1606" s="3" t="s">
        <v>1332</v>
      </c>
      <c r="C1606" s="195" t="s">
        <v>4357</v>
      </c>
      <c r="D1606" s="199" t="s">
        <v>4358</v>
      </c>
      <c r="E1606" s="200" t="s">
        <v>4359</v>
      </c>
      <c r="F1606" s="244"/>
      <c r="G1606" s="162" t="s">
        <v>385</v>
      </c>
      <c r="H1606" s="242">
        <v>0</v>
      </c>
      <c r="I1606" s="34">
        <v>470000000</v>
      </c>
      <c r="J1606" s="21" t="s">
        <v>1330</v>
      </c>
      <c r="K1606" s="17" t="s">
        <v>1647</v>
      </c>
      <c r="L1606" s="236" t="s">
        <v>3930</v>
      </c>
      <c r="M1606" s="141" t="s">
        <v>383</v>
      </c>
      <c r="N1606" s="365" t="s">
        <v>6116</v>
      </c>
      <c r="O1606" s="3" t="s">
        <v>1382</v>
      </c>
      <c r="P1606" s="7" t="s">
        <v>1354</v>
      </c>
      <c r="Q1606" s="3" t="s">
        <v>1195</v>
      </c>
      <c r="R1606" s="158">
        <v>4</v>
      </c>
      <c r="S1606" s="184">
        <v>2390.34</v>
      </c>
      <c r="T1606" s="254">
        <f t="shared" si="243"/>
        <v>9561.36</v>
      </c>
      <c r="U1606" s="83">
        <f t="shared" si="244"/>
        <v>10708.723200000002</v>
      </c>
      <c r="V1606" s="9" t="s">
        <v>1341</v>
      </c>
      <c r="W1606" s="153" t="s">
        <v>1410</v>
      </c>
      <c r="X1606" s="244"/>
    </row>
    <row r="1607" spans="1:24" s="226" customFormat="1" ht="102">
      <c r="A1607" s="9" t="s">
        <v>7548</v>
      </c>
      <c r="B1607" s="3" t="s">
        <v>1332</v>
      </c>
      <c r="C1607" s="195" t="s">
        <v>4360</v>
      </c>
      <c r="D1607" s="199" t="s">
        <v>4361</v>
      </c>
      <c r="E1607" s="200" t="s">
        <v>4362</v>
      </c>
      <c r="F1607" s="244"/>
      <c r="G1607" s="162" t="s">
        <v>385</v>
      </c>
      <c r="H1607" s="242">
        <v>0</v>
      </c>
      <c r="I1607" s="34">
        <v>470000000</v>
      </c>
      <c r="J1607" s="21" t="s">
        <v>1330</v>
      </c>
      <c r="K1607" s="17" t="s">
        <v>1647</v>
      </c>
      <c r="L1607" s="236" t="s">
        <v>3930</v>
      </c>
      <c r="M1607" s="141" t="s">
        <v>383</v>
      </c>
      <c r="N1607" s="365" t="s">
        <v>6116</v>
      </c>
      <c r="O1607" s="3" t="s">
        <v>1382</v>
      </c>
      <c r="P1607" s="7" t="s">
        <v>1354</v>
      </c>
      <c r="Q1607" s="3" t="s">
        <v>1195</v>
      </c>
      <c r="R1607" s="259">
        <v>5</v>
      </c>
      <c r="S1607" s="184">
        <v>529.11</v>
      </c>
      <c r="T1607" s="254">
        <f t="shared" si="243"/>
        <v>2645.55</v>
      </c>
      <c r="U1607" s="83">
        <f t="shared" si="244"/>
        <v>2963.0160000000005</v>
      </c>
      <c r="V1607" s="9" t="s">
        <v>1341</v>
      </c>
      <c r="W1607" s="153" t="s">
        <v>1410</v>
      </c>
      <c r="X1607" s="244"/>
    </row>
    <row r="1608" spans="1:24" s="226" customFormat="1" ht="102">
      <c r="A1608" s="9" t="s">
        <v>7549</v>
      </c>
      <c r="B1608" s="3" t="s">
        <v>1332</v>
      </c>
      <c r="C1608" s="195" t="s">
        <v>4363</v>
      </c>
      <c r="D1608" s="200" t="s">
        <v>4364</v>
      </c>
      <c r="E1608" s="200" t="s">
        <v>4365</v>
      </c>
      <c r="F1608" s="244"/>
      <c r="G1608" s="162" t="s">
        <v>385</v>
      </c>
      <c r="H1608" s="242">
        <v>0</v>
      </c>
      <c r="I1608" s="34">
        <v>470000000</v>
      </c>
      <c r="J1608" s="21" t="s">
        <v>1330</v>
      </c>
      <c r="K1608" s="17" t="s">
        <v>1647</v>
      </c>
      <c r="L1608" s="236" t="s">
        <v>3930</v>
      </c>
      <c r="M1608" s="141" t="s">
        <v>383</v>
      </c>
      <c r="N1608" s="365" t="s">
        <v>6116</v>
      </c>
      <c r="O1608" s="3" t="s">
        <v>1382</v>
      </c>
      <c r="P1608" s="7" t="s">
        <v>1354</v>
      </c>
      <c r="Q1608" s="3" t="s">
        <v>1195</v>
      </c>
      <c r="R1608" s="158">
        <v>5</v>
      </c>
      <c r="S1608" s="184">
        <v>1629.78</v>
      </c>
      <c r="T1608" s="254">
        <f t="shared" si="243"/>
        <v>8148.9</v>
      </c>
      <c r="U1608" s="83">
        <f t="shared" si="244"/>
        <v>9126.768</v>
      </c>
      <c r="V1608" s="9" t="s">
        <v>1341</v>
      </c>
      <c r="W1608" s="153" t="s">
        <v>1410</v>
      </c>
      <c r="X1608" s="244"/>
    </row>
    <row r="1609" spans="1:24" s="226" customFormat="1" ht="102">
      <c r="A1609" s="9" t="s">
        <v>7550</v>
      </c>
      <c r="B1609" s="3" t="s">
        <v>1332</v>
      </c>
      <c r="C1609" s="195" t="s">
        <v>4366</v>
      </c>
      <c r="D1609" s="200" t="s">
        <v>4367</v>
      </c>
      <c r="E1609" s="200" t="s">
        <v>4368</v>
      </c>
      <c r="F1609" s="244"/>
      <c r="G1609" s="162" t="s">
        <v>385</v>
      </c>
      <c r="H1609" s="242">
        <v>0</v>
      </c>
      <c r="I1609" s="34">
        <v>470000000</v>
      </c>
      <c r="J1609" s="21" t="s">
        <v>1330</v>
      </c>
      <c r="K1609" s="17" t="s">
        <v>1647</v>
      </c>
      <c r="L1609" s="236" t="s">
        <v>3930</v>
      </c>
      <c r="M1609" s="141" t="s">
        <v>383</v>
      </c>
      <c r="N1609" s="365" t="s">
        <v>6116</v>
      </c>
      <c r="O1609" s="3" t="s">
        <v>1382</v>
      </c>
      <c r="P1609" s="7" t="s">
        <v>1354</v>
      </c>
      <c r="Q1609" s="3" t="s">
        <v>1195</v>
      </c>
      <c r="R1609" s="158">
        <v>20</v>
      </c>
      <c r="S1609" s="184">
        <v>4628.57</v>
      </c>
      <c r="T1609" s="254">
        <f t="shared" si="243"/>
        <v>92571.4</v>
      </c>
      <c r="U1609" s="83">
        <f t="shared" si="244"/>
        <v>103679.96800000001</v>
      </c>
      <c r="V1609" s="9" t="s">
        <v>1341</v>
      </c>
      <c r="W1609" s="153" t="s">
        <v>1410</v>
      </c>
      <c r="X1609" s="244"/>
    </row>
    <row r="1610" spans="1:24" s="226" customFormat="1" ht="102">
      <c r="A1610" s="9" t="s">
        <v>7551</v>
      </c>
      <c r="B1610" s="3" t="s">
        <v>1332</v>
      </c>
      <c r="C1610" s="195" t="s">
        <v>4369</v>
      </c>
      <c r="D1610" s="200" t="s">
        <v>4370</v>
      </c>
      <c r="E1610" s="200" t="s">
        <v>4371</v>
      </c>
      <c r="F1610" s="244"/>
      <c r="G1610" s="162" t="s">
        <v>385</v>
      </c>
      <c r="H1610" s="242">
        <v>0</v>
      </c>
      <c r="I1610" s="34">
        <v>470000000</v>
      </c>
      <c r="J1610" s="21" t="s">
        <v>1330</v>
      </c>
      <c r="K1610" s="17" t="s">
        <v>1647</v>
      </c>
      <c r="L1610" s="236" t="s">
        <v>3930</v>
      </c>
      <c r="M1610" s="141" t="s">
        <v>383</v>
      </c>
      <c r="N1610" s="365" t="s">
        <v>6116</v>
      </c>
      <c r="O1610" s="3" t="s">
        <v>1382</v>
      </c>
      <c r="P1610" s="7" t="s">
        <v>1354</v>
      </c>
      <c r="Q1610" s="3" t="s">
        <v>1195</v>
      </c>
      <c r="R1610" s="158">
        <v>30</v>
      </c>
      <c r="S1610" s="184">
        <v>1283.18</v>
      </c>
      <c r="T1610" s="254">
        <f t="shared" si="243"/>
        <v>38495.4</v>
      </c>
      <c r="U1610" s="83">
        <f t="shared" si="244"/>
        <v>43114.848000000005</v>
      </c>
      <c r="V1610" s="9" t="s">
        <v>1341</v>
      </c>
      <c r="W1610" s="153" t="s">
        <v>1410</v>
      </c>
      <c r="X1610" s="244"/>
    </row>
    <row r="1611" spans="1:24" s="226" customFormat="1" ht="102">
      <c r="A1611" s="9" t="s">
        <v>7552</v>
      </c>
      <c r="B1611" s="3" t="s">
        <v>1332</v>
      </c>
      <c r="C1611" s="195" t="s">
        <v>4372</v>
      </c>
      <c r="D1611" s="200" t="s">
        <v>4370</v>
      </c>
      <c r="E1611" s="200" t="s">
        <v>4373</v>
      </c>
      <c r="F1611" s="244"/>
      <c r="G1611" s="162" t="s">
        <v>385</v>
      </c>
      <c r="H1611" s="242">
        <v>0</v>
      </c>
      <c r="I1611" s="34">
        <v>470000000</v>
      </c>
      <c r="J1611" s="21" t="s">
        <v>1330</v>
      </c>
      <c r="K1611" s="17" t="s">
        <v>1647</v>
      </c>
      <c r="L1611" s="236" t="s">
        <v>3930</v>
      </c>
      <c r="M1611" s="141" t="s">
        <v>383</v>
      </c>
      <c r="N1611" s="365" t="s">
        <v>6116</v>
      </c>
      <c r="O1611" s="3" t="s">
        <v>1382</v>
      </c>
      <c r="P1611" s="7" t="s">
        <v>1354</v>
      </c>
      <c r="Q1611" s="3" t="s">
        <v>1195</v>
      </c>
      <c r="R1611" s="158">
        <v>30</v>
      </c>
      <c r="S1611" s="184">
        <v>1283.18</v>
      </c>
      <c r="T1611" s="254">
        <f t="shared" si="243"/>
        <v>38495.4</v>
      </c>
      <c r="U1611" s="83">
        <f t="shared" si="244"/>
        <v>43114.848000000005</v>
      </c>
      <c r="V1611" s="9" t="s">
        <v>1341</v>
      </c>
      <c r="W1611" s="153" t="s">
        <v>1410</v>
      </c>
      <c r="X1611" s="244"/>
    </row>
    <row r="1612" spans="1:24" s="226" customFormat="1" ht="102">
      <c r="A1612" s="9" t="s">
        <v>7553</v>
      </c>
      <c r="B1612" s="3" t="s">
        <v>1332</v>
      </c>
      <c r="C1612" s="195" t="s">
        <v>4374</v>
      </c>
      <c r="D1612" s="203" t="s">
        <v>4375</v>
      </c>
      <c r="E1612" s="200" t="s">
        <v>4376</v>
      </c>
      <c r="F1612" s="244"/>
      <c r="G1612" s="162" t="s">
        <v>385</v>
      </c>
      <c r="H1612" s="242">
        <v>0</v>
      </c>
      <c r="I1612" s="34">
        <v>470000000</v>
      </c>
      <c r="J1612" s="21" t="s">
        <v>1330</v>
      </c>
      <c r="K1612" s="17" t="s">
        <v>1647</v>
      </c>
      <c r="L1612" s="236" t="s">
        <v>3930</v>
      </c>
      <c r="M1612" s="141" t="s">
        <v>383</v>
      </c>
      <c r="N1612" s="365" t="s">
        <v>6116</v>
      </c>
      <c r="O1612" s="3" t="s">
        <v>1382</v>
      </c>
      <c r="P1612" s="7" t="s">
        <v>1354</v>
      </c>
      <c r="Q1612" s="3" t="s">
        <v>1195</v>
      </c>
      <c r="R1612" s="207">
        <v>6</v>
      </c>
      <c r="S1612" s="184">
        <v>2661.97</v>
      </c>
      <c r="T1612" s="254">
        <f t="shared" ref="T1612:T1675" si="245">R1612*S1612</f>
        <v>15971.82</v>
      </c>
      <c r="U1612" s="83">
        <f t="shared" si="244"/>
        <v>17888.438400000003</v>
      </c>
      <c r="V1612" s="9" t="s">
        <v>1341</v>
      </c>
      <c r="W1612" s="153" t="s">
        <v>1410</v>
      </c>
      <c r="X1612" s="244"/>
    </row>
    <row r="1613" spans="1:24" s="226" customFormat="1" ht="102">
      <c r="A1613" s="9" t="s">
        <v>7554</v>
      </c>
      <c r="B1613" s="3" t="s">
        <v>1332</v>
      </c>
      <c r="C1613" s="195" t="s">
        <v>4271</v>
      </c>
      <c r="D1613" s="203" t="s">
        <v>4275</v>
      </c>
      <c r="E1613" s="200" t="s">
        <v>4377</v>
      </c>
      <c r="F1613" s="244"/>
      <c r="G1613" s="162" t="s">
        <v>385</v>
      </c>
      <c r="H1613" s="242">
        <v>0</v>
      </c>
      <c r="I1613" s="34">
        <v>470000000</v>
      </c>
      <c r="J1613" s="21" t="s">
        <v>1330</v>
      </c>
      <c r="K1613" s="17" t="s">
        <v>1647</v>
      </c>
      <c r="L1613" s="236" t="s">
        <v>3930</v>
      </c>
      <c r="M1613" s="141" t="s">
        <v>383</v>
      </c>
      <c r="N1613" s="365" t="s">
        <v>6116</v>
      </c>
      <c r="O1613" s="3" t="s">
        <v>1382</v>
      </c>
      <c r="P1613" s="7" t="s">
        <v>1354</v>
      </c>
      <c r="Q1613" s="3" t="s">
        <v>1195</v>
      </c>
      <c r="R1613" s="207">
        <v>6</v>
      </c>
      <c r="S1613" s="184">
        <v>1738.43</v>
      </c>
      <c r="T1613" s="254">
        <f t="shared" si="245"/>
        <v>10430.58</v>
      </c>
      <c r="U1613" s="83">
        <f t="shared" si="244"/>
        <v>11682.249600000001</v>
      </c>
      <c r="V1613" s="9" t="s">
        <v>1341</v>
      </c>
      <c r="W1613" s="153" t="s">
        <v>1410</v>
      </c>
      <c r="X1613" s="244"/>
    </row>
    <row r="1614" spans="1:24" s="226" customFormat="1" ht="102">
      <c r="A1614" s="9" t="s">
        <v>7555</v>
      </c>
      <c r="B1614" s="3" t="s">
        <v>1332</v>
      </c>
      <c r="C1614" s="195" t="s">
        <v>4378</v>
      </c>
      <c r="D1614" s="200" t="s">
        <v>4379</v>
      </c>
      <c r="E1614" s="200" t="s">
        <v>4380</v>
      </c>
      <c r="F1614" s="244"/>
      <c r="G1614" s="162" t="s">
        <v>385</v>
      </c>
      <c r="H1614" s="242">
        <v>0</v>
      </c>
      <c r="I1614" s="34">
        <v>470000000</v>
      </c>
      <c r="J1614" s="21" t="s">
        <v>1330</v>
      </c>
      <c r="K1614" s="17" t="s">
        <v>1647</v>
      </c>
      <c r="L1614" s="236" t="s">
        <v>3930</v>
      </c>
      <c r="M1614" s="141" t="s">
        <v>383</v>
      </c>
      <c r="N1614" s="365" t="s">
        <v>6116</v>
      </c>
      <c r="O1614" s="3" t="s">
        <v>1382</v>
      </c>
      <c r="P1614" s="7" t="s">
        <v>1354</v>
      </c>
      <c r="Q1614" s="3" t="s">
        <v>1195</v>
      </c>
      <c r="R1614" s="158">
        <v>8</v>
      </c>
      <c r="S1614" s="184">
        <v>4080.96</v>
      </c>
      <c r="T1614" s="254">
        <f t="shared" si="245"/>
        <v>32647.68</v>
      </c>
      <c r="U1614" s="83">
        <f t="shared" si="244"/>
        <v>36565.401600000005</v>
      </c>
      <c r="V1614" s="9" t="s">
        <v>1341</v>
      </c>
      <c r="W1614" s="153" t="s">
        <v>1410</v>
      </c>
      <c r="X1614" s="244"/>
    </row>
    <row r="1615" spans="1:24" s="226" customFormat="1" ht="102">
      <c r="A1615" s="9" t="s">
        <v>7556</v>
      </c>
      <c r="B1615" s="3" t="s">
        <v>1332</v>
      </c>
      <c r="C1615" s="193" t="s">
        <v>4018</v>
      </c>
      <c r="D1615" s="191" t="s">
        <v>4019</v>
      </c>
      <c r="E1615" s="200" t="s">
        <v>4381</v>
      </c>
      <c r="F1615" s="244"/>
      <c r="G1615" s="162" t="s">
        <v>385</v>
      </c>
      <c r="H1615" s="242">
        <v>0</v>
      </c>
      <c r="I1615" s="34">
        <v>470000000</v>
      </c>
      <c r="J1615" s="21" t="s">
        <v>1330</v>
      </c>
      <c r="K1615" s="17" t="s">
        <v>1647</v>
      </c>
      <c r="L1615" s="236" t="s">
        <v>3930</v>
      </c>
      <c r="M1615" s="141" t="s">
        <v>383</v>
      </c>
      <c r="N1615" s="365" t="s">
        <v>6116</v>
      </c>
      <c r="O1615" s="3" t="s">
        <v>1382</v>
      </c>
      <c r="P1615" s="7" t="s">
        <v>1354</v>
      </c>
      <c r="Q1615" s="3" t="s">
        <v>1195</v>
      </c>
      <c r="R1615" s="158">
        <v>4</v>
      </c>
      <c r="S1615" s="184">
        <v>7605.63</v>
      </c>
      <c r="T1615" s="254">
        <f t="shared" si="245"/>
        <v>30422.52</v>
      </c>
      <c r="U1615" s="83">
        <f t="shared" si="244"/>
        <v>34073.222400000006</v>
      </c>
      <c r="V1615" s="9" t="s">
        <v>1341</v>
      </c>
      <c r="W1615" s="153" t="s">
        <v>1410</v>
      </c>
      <c r="X1615" s="244"/>
    </row>
    <row r="1616" spans="1:24" s="226" customFormat="1" ht="102">
      <c r="A1616" s="9" t="s">
        <v>7557</v>
      </c>
      <c r="B1616" s="3" t="s">
        <v>1332</v>
      </c>
      <c r="C1616" s="193" t="s">
        <v>3992</v>
      </c>
      <c r="D1616" s="191" t="s">
        <v>4001</v>
      </c>
      <c r="E1616" s="200" t="s">
        <v>4382</v>
      </c>
      <c r="F1616" s="244"/>
      <c r="G1616" s="162" t="s">
        <v>385</v>
      </c>
      <c r="H1616" s="242">
        <v>0</v>
      </c>
      <c r="I1616" s="34">
        <v>470000000</v>
      </c>
      <c r="J1616" s="21" t="s">
        <v>1330</v>
      </c>
      <c r="K1616" s="17" t="s">
        <v>1647</v>
      </c>
      <c r="L1616" s="236" t="s">
        <v>3930</v>
      </c>
      <c r="M1616" s="141" t="s">
        <v>383</v>
      </c>
      <c r="N1616" s="365" t="s">
        <v>6116</v>
      </c>
      <c r="O1616" s="3" t="s">
        <v>1382</v>
      </c>
      <c r="P1616" s="7" t="s">
        <v>1354</v>
      </c>
      <c r="Q1616" s="3" t="s">
        <v>1195</v>
      </c>
      <c r="R1616" s="158">
        <v>5</v>
      </c>
      <c r="S1616" s="184">
        <v>4448.12</v>
      </c>
      <c r="T1616" s="254">
        <f t="shared" si="245"/>
        <v>22240.6</v>
      </c>
      <c r="U1616" s="83">
        <f t="shared" si="244"/>
        <v>24909.472000000002</v>
      </c>
      <c r="V1616" s="9" t="s">
        <v>1341</v>
      </c>
      <c r="W1616" s="153" t="s">
        <v>1410</v>
      </c>
      <c r="X1616" s="244"/>
    </row>
    <row r="1617" spans="1:24" s="226" customFormat="1" ht="102">
      <c r="A1617" s="9" t="s">
        <v>7558</v>
      </c>
      <c r="B1617" s="3" t="s">
        <v>1332</v>
      </c>
      <c r="C1617" s="194" t="s">
        <v>3943</v>
      </c>
      <c r="D1617" s="191" t="s">
        <v>3944</v>
      </c>
      <c r="E1617" s="199" t="s">
        <v>4383</v>
      </c>
      <c r="F1617" s="244"/>
      <c r="G1617" s="162" t="s">
        <v>385</v>
      </c>
      <c r="H1617" s="242">
        <v>0</v>
      </c>
      <c r="I1617" s="34">
        <v>470000000</v>
      </c>
      <c r="J1617" s="21" t="s">
        <v>1330</v>
      </c>
      <c r="K1617" s="17" t="s">
        <v>1647</v>
      </c>
      <c r="L1617" s="236" t="s">
        <v>3930</v>
      </c>
      <c r="M1617" s="141" t="s">
        <v>383</v>
      </c>
      <c r="N1617" s="365" t="s">
        <v>6116</v>
      </c>
      <c r="O1617" s="3" t="s">
        <v>1382</v>
      </c>
      <c r="P1617" s="7" t="s">
        <v>1354</v>
      </c>
      <c r="Q1617" s="3" t="s">
        <v>1195</v>
      </c>
      <c r="R1617" s="212">
        <v>3</v>
      </c>
      <c r="S1617" s="184">
        <v>6287.12</v>
      </c>
      <c r="T1617" s="254">
        <f t="shared" si="245"/>
        <v>18861.36</v>
      </c>
      <c r="U1617" s="83">
        <f t="shared" si="244"/>
        <v>21124.723200000004</v>
      </c>
      <c r="V1617" s="9" t="s">
        <v>1341</v>
      </c>
      <c r="W1617" s="153" t="s">
        <v>1410</v>
      </c>
      <c r="X1617" s="244"/>
    </row>
    <row r="1618" spans="1:24" s="226" customFormat="1" ht="102">
      <c r="A1618" s="9" t="s">
        <v>7559</v>
      </c>
      <c r="B1618" s="3" t="s">
        <v>1332</v>
      </c>
      <c r="C1618" s="194" t="s">
        <v>3943</v>
      </c>
      <c r="D1618" s="191" t="s">
        <v>3944</v>
      </c>
      <c r="E1618" s="199" t="s">
        <v>4384</v>
      </c>
      <c r="F1618" s="244"/>
      <c r="G1618" s="162" t="s">
        <v>385</v>
      </c>
      <c r="H1618" s="242">
        <v>0</v>
      </c>
      <c r="I1618" s="34">
        <v>470000000</v>
      </c>
      <c r="J1618" s="21" t="s">
        <v>1330</v>
      </c>
      <c r="K1618" s="17" t="s">
        <v>1647</v>
      </c>
      <c r="L1618" s="236" t="s">
        <v>3930</v>
      </c>
      <c r="M1618" s="141" t="s">
        <v>383</v>
      </c>
      <c r="N1618" s="365" t="s">
        <v>6116</v>
      </c>
      <c r="O1618" s="3" t="s">
        <v>1382</v>
      </c>
      <c r="P1618" s="7" t="s">
        <v>1354</v>
      </c>
      <c r="Q1618" s="3" t="s">
        <v>1195</v>
      </c>
      <c r="R1618" s="212">
        <v>4</v>
      </c>
      <c r="S1618" s="184">
        <v>2563.4499999999998</v>
      </c>
      <c r="T1618" s="254">
        <f t="shared" si="245"/>
        <v>10253.799999999999</v>
      </c>
      <c r="U1618" s="83">
        <f t="shared" si="244"/>
        <v>11484.255999999999</v>
      </c>
      <c r="V1618" s="9" t="s">
        <v>1341</v>
      </c>
      <c r="W1618" s="153" t="s">
        <v>1410</v>
      </c>
      <c r="X1618" s="244"/>
    </row>
    <row r="1619" spans="1:24" s="226" customFormat="1" ht="102">
      <c r="A1619" s="9" t="s">
        <v>7560</v>
      </c>
      <c r="B1619" s="3" t="s">
        <v>1332</v>
      </c>
      <c r="C1619" s="193" t="s">
        <v>4260</v>
      </c>
      <c r="D1619" s="191" t="s">
        <v>4261</v>
      </c>
      <c r="E1619" s="199" t="s">
        <v>4385</v>
      </c>
      <c r="F1619" s="244"/>
      <c r="G1619" s="162" t="s">
        <v>385</v>
      </c>
      <c r="H1619" s="242">
        <v>0</v>
      </c>
      <c r="I1619" s="34">
        <v>470000000</v>
      </c>
      <c r="J1619" s="21" t="s">
        <v>1330</v>
      </c>
      <c r="K1619" s="17" t="s">
        <v>1647</v>
      </c>
      <c r="L1619" s="236" t="s">
        <v>3930</v>
      </c>
      <c r="M1619" s="141" t="s">
        <v>383</v>
      </c>
      <c r="N1619" s="365" t="s">
        <v>6116</v>
      </c>
      <c r="O1619" s="3" t="s">
        <v>1382</v>
      </c>
      <c r="P1619" s="7" t="s">
        <v>1354</v>
      </c>
      <c r="Q1619" s="3" t="s">
        <v>1195</v>
      </c>
      <c r="R1619" s="212">
        <v>2</v>
      </c>
      <c r="S1619" s="184">
        <v>21900</v>
      </c>
      <c r="T1619" s="254">
        <f t="shared" si="245"/>
        <v>43800</v>
      </c>
      <c r="U1619" s="83">
        <f t="shared" si="244"/>
        <v>49056.000000000007</v>
      </c>
      <c r="V1619" s="9" t="s">
        <v>1341</v>
      </c>
      <c r="W1619" s="153" t="s">
        <v>1410</v>
      </c>
      <c r="X1619" s="244"/>
    </row>
    <row r="1620" spans="1:24" s="226" customFormat="1" ht="102">
      <c r="A1620" s="9" t="s">
        <v>7561</v>
      </c>
      <c r="B1620" s="3" t="s">
        <v>1332</v>
      </c>
      <c r="C1620" s="237" t="s">
        <v>4386</v>
      </c>
      <c r="D1620" s="204" t="s">
        <v>4387</v>
      </c>
      <c r="E1620" s="199" t="s">
        <v>4388</v>
      </c>
      <c r="F1620" s="244"/>
      <c r="G1620" s="162" t="s">
        <v>385</v>
      </c>
      <c r="H1620" s="242">
        <v>0</v>
      </c>
      <c r="I1620" s="34">
        <v>470000000</v>
      </c>
      <c r="J1620" s="21" t="s">
        <v>1330</v>
      </c>
      <c r="K1620" s="17" t="s">
        <v>1647</v>
      </c>
      <c r="L1620" s="236" t="s">
        <v>3930</v>
      </c>
      <c r="M1620" s="141" t="s">
        <v>383</v>
      </c>
      <c r="N1620" s="365" t="s">
        <v>6116</v>
      </c>
      <c r="O1620" s="3" t="s">
        <v>1382</v>
      </c>
      <c r="P1620" s="7" t="s">
        <v>1354</v>
      </c>
      <c r="Q1620" s="3" t="s">
        <v>1195</v>
      </c>
      <c r="R1620" s="212">
        <v>3</v>
      </c>
      <c r="S1620" s="184">
        <v>29400</v>
      </c>
      <c r="T1620" s="254">
        <f t="shared" si="245"/>
        <v>88200</v>
      </c>
      <c r="U1620" s="83">
        <f t="shared" si="244"/>
        <v>98784.000000000015</v>
      </c>
      <c r="V1620" s="9" t="s">
        <v>1341</v>
      </c>
      <c r="W1620" s="153" t="s">
        <v>1410</v>
      </c>
      <c r="X1620" s="244"/>
    </row>
    <row r="1621" spans="1:24" s="226" customFormat="1" ht="102">
      <c r="A1621" s="9" t="s">
        <v>7562</v>
      </c>
      <c r="B1621" s="3" t="s">
        <v>1332</v>
      </c>
      <c r="C1621" s="237" t="s">
        <v>4386</v>
      </c>
      <c r="D1621" s="204" t="s">
        <v>4387</v>
      </c>
      <c r="E1621" s="199" t="s">
        <v>4389</v>
      </c>
      <c r="F1621" s="244"/>
      <c r="G1621" s="162" t="s">
        <v>385</v>
      </c>
      <c r="H1621" s="242">
        <v>0</v>
      </c>
      <c r="I1621" s="34">
        <v>470000000</v>
      </c>
      <c r="J1621" s="21" t="s">
        <v>1330</v>
      </c>
      <c r="K1621" s="17" t="s">
        <v>1647</v>
      </c>
      <c r="L1621" s="236" t="s">
        <v>3930</v>
      </c>
      <c r="M1621" s="141" t="s">
        <v>383</v>
      </c>
      <c r="N1621" s="365" t="s">
        <v>6116</v>
      </c>
      <c r="O1621" s="3" t="s">
        <v>1382</v>
      </c>
      <c r="P1621" s="7" t="s">
        <v>1354</v>
      </c>
      <c r="Q1621" s="3" t="s">
        <v>1195</v>
      </c>
      <c r="R1621" s="212">
        <v>3</v>
      </c>
      <c r="S1621" s="184">
        <v>26800</v>
      </c>
      <c r="T1621" s="254">
        <f t="shared" si="245"/>
        <v>80400</v>
      </c>
      <c r="U1621" s="83">
        <f t="shared" si="244"/>
        <v>90048.000000000015</v>
      </c>
      <c r="V1621" s="9" t="s">
        <v>1341</v>
      </c>
      <c r="W1621" s="153" t="s">
        <v>1410</v>
      </c>
      <c r="X1621" s="244"/>
    </row>
    <row r="1622" spans="1:24" s="226" customFormat="1" ht="102">
      <c r="A1622" s="9" t="s">
        <v>7563</v>
      </c>
      <c r="B1622" s="3" t="s">
        <v>1332</v>
      </c>
      <c r="C1622" s="195" t="s">
        <v>4390</v>
      </c>
      <c r="D1622" s="204" t="s">
        <v>4391</v>
      </c>
      <c r="E1622" s="199" t="s">
        <v>4392</v>
      </c>
      <c r="F1622" s="244"/>
      <c r="G1622" s="162" t="s">
        <v>385</v>
      </c>
      <c r="H1622" s="242">
        <v>0</v>
      </c>
      <c r="I1622" s="34">
        <v>470000000</v>
      </c>
      <c r="J1622" s="21" t="s">
        <v>1330</v>
      </c>
      <c r="K1622" s="17" t="s">
        <v>1647</v>
      </c>
      <c r="L1622" s="236" t="s">
        <v>3930</v>
      </c>
      <c r="M1622" s="141" t="s">
        <v>383</v>
      </c>
      <c r="N1622" s="365" t="s">
        <v>6116</v>
      </c>
      <c r="O1622" s="3" t="s">
        <v>1382</v>
      </c>
      <c r="P1622" s="7" t="s">
        <v>1354</v>
      </c>
      <c r="Q1622" s="3" t="s">
        <v>1195</v>
      </c>
      <c r="R1622" s="212">
        <v>10</v>
      </c>
      <c r="S1622" s="184">
        <v>1300</v>
      </c>
      <c r="T1622" s="254">
        <f t="shared" si="245"/>
        <v>13000</v>
      </c>
      <c r="U1622" s="83">
        <f t="shared" si="244"/>
        <v>14560.000000000002</v>
      </c>
      <c r="V1622" s="9" t="s">
        <v>1341</v>
      </c>
      <c r="W1622" s="153" t="s">
        <v>1410</v>
      </c>
      <c r="X1622" s="244"/>
    </row>
    <row r="1623" spans="1:24" s="226" customFormat="1" ht="102">
      <c r="A1623" s="9" t="s">
        <v>7564</v>
      </c>
      <c r="B1623" s="3" t="s">
        <v>1332</v>
      </c>
      <c r="C1623" s="195" t="s">
        <v>4393</v>
      </c>
      <c r="D1623" s="204" t="s">
        <v>4394</v>
      </c>
      <c r="E1623" s="199" t="s">
        <v>4395</v>
      </c>
      <c r="F1623" s="244"/>
      <c r="G1623" s="162" t="s">
        <v>385</v>
      </c>
      <c r="H1623" s="242">
        <v>0</v>
      </c>
      <c r="I1623" s="34">
        <v>470000000</v>
      </c>
      <c r="J1623" s="21" t="s">
        <v>1330</v>
      </c>
      <c r="K1623" s="17" t="s">
        <v>1647</v>
      </c>
      <c r="L1623" s="236" t="s">
        <v>3930</v>
      </c>
      <c r="M1623" s="141" t="s">
        <v>383</v>
      </c>
      <c r="N1623" s="365" t="s">
        <v>6116</v>
      </c>
      <c r="O1623" s="3" t="s">
        <v>1382</v>
      </c>
      <c r="P1623" s="7" t="s">
        <v>1354</v>
      </c>
      <c r="Q1623" s="3" t="s">
        <v>1195</v>
      </c>
      <c r="R1623" s="212">
        <v>20</v>
      </c>
      <c r="S1623" s="184">
        <v>800</v>
      </c>
      <c r="T1623" s="254">
        <f t="shared" si="245"/>
        <v>16000</v>
      </c>
      <c r="U1623" s="83">
        <f t="shared" si="244"/>
        <v>17920</v>
      </c>
      <c r="V1623" s="9" t="s">
        <v>1341</v>
      </c>
      <c r="W1623" s="153" t="s">
        <v>1410</v>
      </c>
      <c r="X1623" s="244"/>
    </row>
    <row r="1624" spans="1:24" s="226" customFormat="1" ht="102">
      <c r="A1624" s="9" t="s">
        <v>7565</v>
      </c>
      <c r="B1624" s="3" t="s">
        <v>1332</v>
      </c>
      <c r="C1624" s="195" t="s">
        <v>4396</v>
      </c>
      <c r="D1624" s="199" t="s">
        <v>4397</v>
      </c>
      <c r="E1624" s="199" t="s">
        <v>4398</v>
      </c>
      <c r="F1624" s="244"/>
      <c r="G1624" s="162" t="s">
        <v>385</v>
      </c>
      <c r="H1624" s="242">
        <v>0</v>
      </c>
      <c r="I1624" s="34">
        <v>470000000</v>
      </c>
      <c r="J1624" s="21" t="s">
        <v>1330</v>
      </c>
      <c r="K1624" s="17" t="s">
        <v>1647</v>
      </c>
      <c r="L1624" s="236" t="s">
        <v>3930</v>
      </c>
      <c r="M1624" s="141" t="s">
        <v>383</v>
      </c>
      <c r="N1624" s="365" t="s">
        <v>6116</v>
      </c>
      <c r="O1624" s="3" t="s">
        <v>1382</v>
      </c>
      <c r="P1624" s="7" t="s">
        <v>1354</v>
      </c>
      <c r="Q1624" s="3" t="s">
        <v>1195</v>
      </c>
      <c r="R1624" s="212">
        <v>30</v>
      </c>
      <c r="S1624" s="184">
        <v>600</v>
      </c>
      <c r="T1624" s="254">
        <f t="shared" si="245"/>
        <v>18000</v>
      </c>
      <c r="U1624" s="83">
        <f t="shared" si="244"/>
        <v>20160.000000000004</v>
      </c>
      <c r="V1624" s="9" t="s">
        <v>1341</v>
      </c>
      <c r="W1624" s="153" t="s">
        <v>1410</v>
      </c>
      <c r="X1624" s="244"/>
    </row>
    <row r="1625" spans="1:24" s="226" customFormat="1" ht="102">
      <c r="A1625" s="9" t="s">
        <v>7566</v>
      </c>
      <c r="B1625" s="3" t="s">
        <v>1332</v>
      </c>
      <c r="C1625" s="193" t="s">
        <v>4317</v>
      </c>
      <c r="D1625" s="191" t="s">
        <v>4318</v>
      </c>
      <c r="E1625" s="199" t="s">
        <v>4399</v>
      </c>
      <c r="F1625" s="244"/>
      <c r="G1625" s="162" t="s">
        <v>385</v>
      </c>
      <c r="H1625" s="242">
        <v>0</v>
      </c>
      <c r="I1625" s="34">
        <v>470000000</v>
      </c>
      <c r="J1625" s="21" t="s">
        <v>1330</v>
      </c>
      <c r="K1625" s="17" t="s">
        <v>1647</v>
      </c>
      <c r="L1625" s="236" t="s">
        <v>3930</v>
      </c>
      <c r="M1625" s="141" t="s">
        <v>383</v>
      </c>
      <c r="N1625" s="365" t="s">
        <v>6116</v>
      </c>
      <c r="O1625" s="3" t="s">
        <v>1382</v>
      </c>
      <c r="P1625" s="7" t="s">
        <v>1354</v>
      </c>
      <c r="Q1625" s="3" t="s">
        <v>1195</v>
      </c>
      <c r="R1625" s="212">
        <v>5</v>
      </c>
      <c r="S1625" s="184">
        <v>13800</v>
      </c>
      <c r="T1625" s="254">
        <f t="shared" si="245"/>
        <v>69000</v>
      </c>
      <c r="U1625" s="83">
        <f t="shared" si="244"/>
        <v>77280.000000000015</v>
      </c>
      <c r="V1625" s="9" t="s">
        <v>1341</v>
      </c>
      <c r="W1625" s="153" t="s">
        <v>1410</v>
      </c>
      <c r="X1625" s="244"/>
    </row>
    <row r="1626" spans="1:24" s="226" customFormat="1" ht="102">
      <c r="A1626" s="9" t="s">
        <v>7567</v>
      </c>
      <c r="B1626" s="3" t="s">
        <v>1332</v>
      </c>
      <c r="C1626" s="195" t="s">
        <v>4263</v>
      </c>
      <c r="D1626" s="200" t="s">
        <v>4266</v>
      </c>
      <c r="E1626" s="199" t="s">
        <v>4400</v>
      </c>
      <c r="F1626" s="244"/>
      <c r="G1626" s="162" t="s">
        <v>385</v>
      </c>
      <c r="H1626" s="242">
        <v>0</v>
      </c>
      <c r="I1626" s="34">
        <v>470000000</v>
      </c>
      <c r="J1626" s="21" t="s">
        <v>1330</v>
      </c>
      <c r="K1626" s="17" t="s">
        <v>1647</v>
      </c>
      <c r="L1626" s="236" t="s">
        <v>3930</v>
      </c>
      <c r="M1626" s="141" t="s">
        <v>383</v>
      </c>
      <c r="N1626" s="365" t="s">
        <v>6116</v>
      </c>
      <c r="O1626" s="3" t="s">
        <v>1382</v>
      </c>
      <c r="P1626" s="7" t="s">
        <v>1349</v>
      </c>
      <c r="Q1626" s="3" t="s">
        <v>1348</v>
      </c>
      <c r="R1626" s="212">
        <v>2</v>
      </c>
      <c r="S1626" s="184">
        <v>184299.75</v>
      </c>
      <c r="T1626" s="254">
        <f t="shared" si="245"/>
        <v>368599.5</v>
      </c>
      <c r="U1626" s="83">
        <f t="shared" si="244"/>
        <v>412831.44000000006</v>
      </c>
      <c r="V1626" s="9" t="s">
        <v>1341</v>
      </c>
      <c r="W1626" s="153" t="s">
        <v>1410</v>
      </c>
      <c r="X1626" s="244"/>
    </row>
    <row r="1627" spans="1:24" s="226" customFormat="1" ht="102">
      <c r="A1627" s="9" t="s">
        <v>7568</v>
      </c>
      <c r="B1627" s="3" t="s">
        <v>1332</v>
      </c>
      <c r="C1627" s="195" t="s">
        <v>4263</v>
      </c>
      <c r="D1627" s="205" t="s">
        <v>4264</v>
      </c>
      <c r="E1627" s="199" t="s">
        <v>4401</v>
      </c>
      <c r="F1627" s="244"/>
      <c r="G1627" s="162" t="s">
        <v>385</v>
      </c>
      <c r="H1627" s="242">
        <v>0</v>
      </c>
      <c r="I1627" s="34">
        <v>470000000</v>
      </c>
      <c r="J1627" s="21" t="s">
        <v>1330</v>
      </c>
      <c r="K1627" s="17" t="s">
        <v>1647</v>
      </c>
      <c r="L1627" s="236" t="s">
        <v>3930</v>
      </c>
      <c r="M1627" s="141" t="s">
        <v>383</v>
      </c>
      <c r="N1627" s="365" t="s">
        <v>6116</v>
      </c>
      <c r="O1627" s="3" t="s">
        <v>1382</v>
      </c>
      <c r="P1627" s="7" t="s">
        <v>1349</v>
      </c>
      <c r="Q1627" s="3" t="s">
        <v>1348</v>
      </c>
      <c r="R1627" s="212">
        <v>2</v>
      </c>
      <c r="S1627" s="184">
        <v>334800</v>
      </c>
      <c r="T1627" s="254">
        <f t="shared" si="245"/>
        <v>669600</v>
      </c>
      <c r="U1627" s="83">
        <f t="shared" si="244"/>
        <v>749952.00000000012</v>
      </c>
      <c r="V1627" s="9" t="s">
        <v>1341</v>
      </c>
      <c r="W1627" s="153" t="s">
        <v>1410</v>
      </c>
      <c r="X1627" s="244"/>
    </row>
    <row r="1628" spans="1:24" s="226" customFormat="1" ht="102">
      <c r="A1628" s="9" t="s">
        <v>7569</v>
      </c>
      <c r="B1628" s="3" t="s">
        <v>1332</v>
      </c>
      <c r="C1628" s="195" t="s">
        <v>4263</v>
      </c>
      <c r="D1628" s="205" t="s">
        <v>4266</v>
      </c>
      <c r="E1628" s="199" t="s">
        <v>4402</v>
      </c>
      <c r="F1628" s="244"/>
      <c r="G1628" s="162" t="s">
        <v>385</v>
      </c>
      <c r="H1628" s="242">
        <v>0</v>
      </c>
      <c r="I1628" s="34">
        <v>470000000</v>
      </c>
      <c r="J1628" s="21" t="s">
        <v>1330</v>
      </c>
      <c r="K1628" s="17" t="s">
        <v>1647</v>
      </c>
      <c r="L1628" s="236" t="s">
        <v>3930</v>
      </c>
      <c r="M1628" s="141" t="s">
        <v>383</v>
      </c>
      <c r="N1628" s="365" t="s">
        <v>6116</v>
      </c>
      <c r="O1628" s="3" t="s">
        <v>1382</v>
      </c>
      <c r="P1628" s="7" t="s">
        <v>1349</v>
      </c>
      <c r="Q1628" s="3" t="s">
        <v>1348</v>
      </c>
      <c r="R1628" s="212">
        <v>2</v>
      </c>
      <c r="S1628" s="184">
        <v>247800</v>
      </c>
      <c r="T1628" s="254">
        <f t="shared" si="245"/>
        <v>495600</v>
      </c>
      <c r="U1628" s="83">
        <f t="shared" si="244"/>
        <v>555072</v>
      </c>
      <c r="V1628" s="9" t="s">
        <v>1341</v>
      </c>
      <c r="W1628" s="153" t="s">
        <v>1410</v>
      </c>
      <c r="X1628" s="244"/>
    </row>
    <row r="1629" spans="1:24" s="226" customFormat="1" ht="102">
      <c r="A1629" s="9" t="s">
        <v>7570</v>
      </c>
      <c r="B1629" s="3" t="s">
        <v>1332</v>
      </c>
      <c r="C1629" s="195" t="s">
        <v>4403</v>
      </c>
      <c r="D1629" s="205" t="s">
        <v>4404</v>
      </c>
      <c r="E1629" s="199" t="s">
        <v>4405</v>
      </c>
      <c r="F1629" s="244"/>
      <c r="G1629" s="162" t="s">
        <v>385</v>
      </c>
      <c r="H1629" s="242">
        <v>0</v>
      </c>
      <c r="I1629" s="34">
        <v>470000000</v>
      </c>
      <c r="J1629" s="21" t="s">
        <v>1330</v>
      </c>
      <c r="K1629" s="17" t="s">
        <v>1647</v>
      </c>
      <c r="L1629" s="236" t="s">
        <v>3930</v>
      </c>
      <c r="M1629" s="141" t="s">
        <v>383</v>
      </c>
      <c r="N1629" s="365" t="s">
        <v>6116</v>
      </c>
      <c r="O1629" s="3" t="s">
        <v>1382</v>
      </c>
      <c r="P1629" s="7" t="s">
        <v>1354</v>
      </c>
      <c r="Q1629" s="3" t="s">
        <v>1195</v>
      </c>
      <c r="R1629" s="212">
        <v>5</v>
      </c>
      <c r="S1629" s="184">
        <v>3462.12</v>
      </c>
      <c r="T1629" s="254">
        <f t="shared" si="245"/>
        <v>17310.599999999999</v>
      </c>
      <c r="U1629" s="83">
        <f t="shared" si="244"/>
        <v>19387.871999999999</v>
      </c>
      <c r="V1629" s="9" t="s">
        <v>1341</v>
      </c>
      <c r="W1629" s="153" t="s">
        <v>1410</v>
      </c>
      <c r="X1629" s="244"/>
    </row>
    <row r="1630" spans="1:24" s="226" customFormat="1" ht="102">
      <c r="A1630" s="9" t="s">
        <v>7571</v>
      </c>
      <c r="B1630" s="3" t="s">
        <v>1332</v>
      </c>
      <c r="C1630" s="195" t="s">
        <v>4406</v>
      </c>
      <c r="D1630" s="205" t="s">
        <v>4407</v>
      </c>
      <c r="E1630" s="199" t="s">
        <v>4408</v>
      </c>
      <c r="F1630" s="244"/>
      <c r="G1630" s="162" t="s">
        <v>385</v>
      </c>
      <c r="H1630" s="242">
        <v>0</v>
      </c>
      <c r="I1630" s="34">
        <v>470000000</v>
      </c>
      <c r="J1630" s="21" t="s">
        <v>1330</v>
      </c>
      <c r="K1630" s="17" t="s">
        <v>1647</v>
      </c>
      <c r="L1630" s="236" t="s">
        <v>3930</v>
      </c>
      <c r="M1630" s="141" t="s">
        <v>383</v>
      </c>
      <c r="N1630" s="365" t="s">
        <v>6116</v>
      </c>
      <c r="O1630" s="3" t="s">
        <v>1382</v>
      </c>
      <c r="P1630" s="7" t="s">
        <v>1354</v>
      </c>
      <c r="Q1630" s="3" t="s">
        <v>1195</v>
      </c>
      <c r="R1630" s="212">
        <v>10</v>
      </c>
      <c r="S1630" s="184">
        <v>20600</v>
      </c>
      <c r="T1630" s="254">
        <f t="shared" si="245"/>
        <v>206000</v>
      </c>
      <c r="U1630" s="83">
        <f t="shared" si="244"/>
        <v>230720.00000000003</v>
      </c>
      <c r="V1630" s="9" t="s">
        <v>1341</v>
      </c>
      <c r="W1630" s="153" t="s">
        <v>1410</v>
      </c>
      <c r="X1630" s="244"/>
    </row>
    <row r="1631" spans="1:24" s="226" customFormat="1" ht="102">
      <c r="A1631" s="9" t="s">
        <v>7572</v>
      </c>
      <c r="B1631" s="3" t="s">
        <v>1332</v>
      </c>
      <c r="C1631" s="195" t="s">
        <v>4409</v>
      </c>
      <c r="D1631" s="190" t="s">
        <v>4410</v>
      </c>
      <c r="E1631" s="199" t="s">
        <v>4411</v>
      </c>
      <c r="F1631" s="244"/>
      <c r="G1631" s="162" t="s">
        <v>385</v>
      </c>
      <c r="H1631" s="242">
        <v>0</v>
      </c>
      <c r="I1631" s="34">
        <v>470000000</v>
      </c>
      <c r="J1631" s="21" t="s">
        <v>1330</v>
      </c>
      <c r="K1631" s="17" t="s">
        <v>1647</v>
      </c>
      <c r="L1631" s="236" t="s">
        <v>3930</v>
      </c>
      <c r="M1631" s="141" t="s">
        <v>383</v>
      </c>
      <c r="N1631" s="365" t="s">
        <v>6116</v>
      </c>
      <c r="O1631" s="3" t="s">
        <v>1382</v>
      </c>
      <c r="P1631" s="7" t="s">
        <v>1354</v>
      </c>
      <c r="Q1631" s="3" t="s">
        <v>1195</v>
      </c>
      <c r="R1631" s="212">
        <v>30</v>
      </c>
      <c r="S1631" s="184">
        <v>520.36</v>
      </c>
      <c r="T1631" s="254">
        <f t="shared" si="245"/>
        <v>15610.800000000001</v>
      </c>
      <c r="U1631" s="83">
        <f t="shared" si="244"/>
        <v>17484.096000000001</v>
      </c>
      <c r="V1631" s="9" t="s">
        <v>1341</v>
      </c>
      <c r="W1631" s="153" t="s">
        <v>1410</v>
      </c>
      <c r="X1631" s="244"/>
    </row>
    <row r="1632" spans="1:24" s="226" customFormat="1" ht="102">
      <c r="A1632" s="9" t="s">
        <v>7573</v>
      </c>
      <c r="B1632" s="3" t="s">
        <v>1332</v>
      </c>
      <c r="C1632" s="195" t="s">
        <v>4409</v>
      </c>
      <c r="D1632" s="190" t="s">
        <v>4410</v>
      </c>
      <c r="E1632" s="199" t="s">
        <v>4412</v>
      </c>
      <c r="F1632" s="244"/>
      <c r="G1632" s="162" t="s">
        <v>385</v>
      </c>
      <c r="H1632" s="242">
        <v>0</v>
      </c>
      <c r="I1632" s="34">
        <v>470000000</v>
      </c>
      <c r="J1632" s="21" t="s">
        <v>1330</v>
      </c>
      <c r="K1632" s="17" t="s">
        <v>1647</v>
      </c>
      <c r="L1632" s="236" t="s">
        <v>3930</v>
      </c>
      <c r="M1632" s="141" t="s">
        <v>383</v>
      </c>
      <c r="N1632" s="365" t="s">
        <v>6116</v>
      </c>
      <c r="O1632" s="3" t="s">
        <v>1382</v>
      </c>
      <c r="P1632" s="7" t="s">
        <v>1354</v>
      </c>
      <c r="Q1632" s="3" t="s">
        <v>1195</v>
      </c>
      <c r="R1632" s="212">
        <v>40</v>
      </c>
      <c r="S1632" s="184">
        <v>610.21</v>
      </c>
      <c r="T1632" s="254">
        <f t="shared" si="245"/>
        <v>24408.400000000001</v>
      </c>
      <c r="U1632" s="83">
        <f t="shared" si="244"/>
        <v>27337.408000000003</v>
      </c>
      <c r="V1632" s="9" t="s">
        <v>1341</v>
      </c>
      <c r="W1632" s="153" t="s">
        <v>1410</v>
      </c>
      <c r="X1632" s="244"/>
    </row>
    <row r="1633" spans="1:24" s="226" customFormat="1" ht="102">
      <c r="A1633" s="9" t="s">
        <v>7574</v>
      </c>
      <c r="B1633" s="3" t="s">
        <v>1332</v>
      </c>
      <c r="C1633" s="195" t="s">
        <v>4022</v>
      </c>
      <c r="D1633" s="205" t="s">
        <v>4413</v>
      </c>
      <c r="E1633" s="199" t="s">
        <v>4414</v>
      </c>
      <c r="F1633" s="244"/>
      <c r="G1633" s="162" t="s">
        <v>385</v>
      </c>
      <c r="H1633" s="242">
        <v>0</v>
      </c>
      <c r="I1633" s="34">
        <v>470000000</v>
      </c>
      <c r="J1633" s="21" t="s">
        <v>1330</v>
      </c>
      <c r="K1633" s="17" t="s">
        <v>1647</v>
      </c>
      <c r="L1633" s="236" t="s">
        <v>3930</v>
      </c>
      <c r="M1633" s="141" t="s">
        <v>383</v>
      </c>
      <c r="N1633" s="365" t="s">
        <v>6116</v>
      </c>
      <c r="O1633" s="3" t="s">
        <v>1382</v>
      </c>
      <c r="P1633" s="7" t="s">
        <v>1354</v>
      </c>
      <c r="Q1633" s="3" t="s">
        <v>1195</v>
      </c>
      <c r="R1633" s="212">
        <v>2</v>
      </c>
      <c r="S1633" s="184">
        <v>5500</v>
      </c>
      <c r="T1633" s="254">
        <f t="shared" si="245"/>
        <v>11000</v>
      </c>
      <c r="U1633" s="83">
        <f t="shared" si="244"/>
        <v>12320.000000000002</v>
      </c>
      <c r="V1633" s="9" t="s">
        <v>1341</v>
      </c>
      <c r="W1633" s="153" t="s">
        <v>1410</v>
      </c>
      <c r="X1633" s="244"/>
    </row>
    <row r="1634" spans="1:24" s="226" customFormat="1" ht="102">
      <c r="A1634" s="9" t="s">
        <v>7575</v>
      </c>
      <c r="B1634" s="3" t="s">
        <v>1332</v>
      </c>
      <c r="C1634" s="193" t="s">
        <v>4317</v>
      </c>
      <c r="D1634" s="191" t="s">
        <v>4318</v>
      </c>
      <c r="E1634" s="199" t="s">
        <v>4415</v>
      </c>
      <c r="F1634" s="244"/>
      <c r="G1634" s="162" t="s">
        <v>385</v>
      </c>
      <c r="H1634" s="242">
        <v>0</v>
      </c>
      <c r="I1634" s="34">
        <v>470000000</v>
      </c>
      <c r="J1634" s="21" t="s">
        <v>1330</v>
      </c>
      <c r="K1634" s="17" t="s">
        <v>1647</v>
      </c>
      <c r="L1634" s="236" t="s">
        <v>3930</v>
      </c>
      <c r="M1634" s="141" t="s">
        <v>383</v>
      </c>
      <c r="N1634" s="365" t="s">
        <v>6116</v>
      </c>
      <c r="O1634" s="3" t="s">
        <v>1382</v>
      </c>
      <c r="P1634" s="7" t="s">
        <v>1354</v>
      </c>
      <c r="Q1634" s="3" t="s">
        <v>1195</v>
      </c>
      <c r="R1634" s="212">
        <v>4</v>
      </c>
      <c r="S1634" s="184">
        <v>7921.15</v>
      </c>
      <c r="T1634" s="254">
        <f t="shared" si="245"/>
        <v>31684.6</v>
      </c>
      <c r="U1634" s="83">
        <f t="shared" si="244"/>
        <v>35486.752</v>
      </c>
      <c r="V1634" s="9" t="s">
        <v>1341</v>
      </c>
      <c r="W1634" s="153" t="s">
        <v>1410</v>
      </c>
      <c r="X1634" s="244"/>
    </row>
    <row r="1635" spans="1:24" s="226" customFormat="1" ht="102">
      <c r="A1635" s="9" t="s">
        <v>7576</v>
      </c>
      <c r="B1635" s="3" t="s">
        <v>1332</v>
      </c>
      <c r="C1635" s="193" t="s">
        <v>4260</v>
      </c>
      <c r="D1635" s="191" t="s">
        <v>4261</v>
      </c>
      <c r="E1635" s="199" t="s">
        <v>4416</v>
      </c>
      <c r="F1635" s="244"/>
      <c r="G1635" s="162" t="s">
        <v>385</v>
      </c>
      <c r="H1635" s="242">
        <v>0</v>
      </c>
      <c r="I1635" s="34">
        <v>470000000</v>
      </c>
      <c r="J1635" s="21" t="s">
        <v>1330</v>
      </c>
      <c r="K1635" s="17" t="s">
        <v>1647</v>
      </c>
      <c r="L1635" s="236" t="s">
        <v>3930</v>
      </c>
      <c r="M1635" s="141" t="s">
        <v>383</v>
      </c>
      <c r="N1635" s="365" t="s">
        <v>6116</v>
      </c>
      <c r="O1635" s="3" t="s">
        <v>1382</v>
      </c>
      <c r="P1635" s="7" t="s">
        <v>1354</v>
      </c>
      <c r="Q1635" s="3" t="s">
        <v>1195</v>
      </c>
      <c r="R1635" s="212">
        <v>2</v>
      </c>
      <c r="S1635" s="184">
        <v>56500</v>
      </c>
      <c r="T1635" s="254">
        <f t="shared" si="245"/>
        <v>113000</v>
      </c>
      <c r="U1635" s="83">
        <f t="shared" si="244"/>
        <v>126560.00000000001</v>
      </c>
      <c r="V1635" s="9" t="s">
        <v>1341</v>
      </c>
      <c r="W1635" s="153" t="s">
        <v>1410</v>
      </c>
      <c r="X1635" s="244"/>
    </row>
    <row r="1636" spans="1:24" s="226" customFormat="1" ht="102">
      <c r="A1636" s="9" t="s">
        <v>7577</v>
      </c>
      <c r="B1636" s="3" t="s">
        <v>1332</v>
      </c>
      <c r="C1636" s="195" t="s">
        <v>4417</v>
      </c>
      <c r="D1636" s="202" t="s">
        <v>4418</v>
      </c>
      <c r="E1636" s="199" t="s">
        <v>4419</v>
      </c>
      <c r="F1636" s="244"/>
      <c r="G1636" s="162" t="s">
        <v>385</v>
      </c>
      <c r="H1636" s="242">
        <v>0</v>
      </c>
      <c r="I1636" s="34">
        <v>470000000</v>
      </c>
      <c r="J1636" s="21" t="s">
        <v>1330</v>
      </c>
      <c r="K1636" s="17" t="s">
        <v>1647</v>
      </c>
      <c r="L1636" s="236" t="s">
        <v>3930</v>
      </c>
      <c r="M1636" s="141" t="s">
        <v>383</v>
      </c>
      <c r="N1636" s="365" t="s">
        <v>6116</v>
      </c>
      <c r="O1636" s="3" t="s">
        <v>1382</v>
      </c>
      <c r="P1636" s="7" t="s">
        <v>1354</v>
      </c>
      <c r="Q1636" s="3" t="s">
        <v>1195</v>
      </c>
      <c r="R1636" s="212">
        <v>2</v>
      </c>
      <c r="S1636" s="184">
        <v>19350</v>
      </c>
      <c r="T1636" s="254">
        <f t="shared" si="245"/>
        <v>38700</v>
      </c>
      <c r="U1636" s="83">
        <f t="shared" si="244"/>
        <v>43344.000000000007</v>
      </c>
      <c r="V1636" s="9" t="s">
        <v>1341</v>
      </c>
      <c r="W1636" s="153" t="s">
        <v>1410</v>
      </c>
      <c r="X1636" s="244"/>
    </row>
    <row r="1637" spans="1:24" s="226" customFormat="1" ht="102">
      <c r="A1637" s="9" t="s">
        <v>7578</v>
      </c>
      <c r="B1637" s="3" t="s">
        <v>1332</v>
      </c>
      <c r="C1637" s="195" t="s">
        <v>4420</v>
      </c>
      <c r="D1637" s="202" t="s">
        <v>4421</v>
      </c>
      <c r="E1637" s="199" t="s">
        <v>4422</v>
      </c>
      <c r="F1637" s="244"/>
      <c r="G1637" s="162" t="s">
        <v>385</v>
      </c>
      <c r="H1637" s="242">
        <v>0</v>
      </c>
      <c r="I1637" s="34">
        <v>470000000</v>
      </c>
      <c r="J1637" s="21" t="s">
        <v>1330</v>
      </c>
      <c r="K1637" s="17" t="s">
        <v>1647</v>
      </c>
      <c r="L1637" s="236" t="s">
        <v>3930</v>
      </c>
      <c r="M1637" s="141" t="s">
        <v>383</v>
      </c>
      <c r="N1637" s="365" t="s">
        <v>6116</v>
      </c>
      <c r="O1637" s="3" t="s">
        <v>1382</v>
      </c>
      <c r="P1637" s="7" t="s">
        <v>1354</v>
      </c>
      <c r="Q1637" s="3" t="s">
        <v>1195</v>
      </c>
      <c r="R1637" s="212">
        <v>2</v>
      </c>
      <c r="S1637" s="184">
        <v>1573350</v>
      </c>
      <c r="T1637" s="254">
        <f t="shared" si="245"/>
        <v>3146700</v>
      </c>
      <c r="U1637" s="83">
        <f t="shared" si="244"/>
        <v>3524304.0000000005</v>
      </c>
      <c r="V1637" s="9" t="s">
        <v>1341</v>
      </c>
      <c r="W1637" s="153" t="s">
        <v>1410</v>
      </c>
      <c r="X1637" s="244"/>
    </row>
    <row r="1638" spans="1:24" s="226" customFormat="1" ht="102">
      <c r="A1638" s="9" t="s">
        <v>7579</v>
      </c>
      <c r="B1638" s="3" t="s">
        <v>1332</v>
      </c>
      <c r="C1638" s="193" t="s">
        <v>4229</v>
      </c>
      <c r="D1638" s="191" t="s">
        <v>4230</v>
      </c>
      <c r="E1638" s="199" t="s">
        <v>4423</v>
      </c>
      <c r="F1638" s="244"/>
      <c r="G1638" s="162" t="s">
        <v>385</v>
      </c>
      <c r="H1638" s="242">
        <v>0</v>
      </c>
      <c r="I1638" s="34">
        <v>470000000</v>
      </c>
      <c r="J1638" s="21" t="s">
        <v>1330</v>
      </c>
      <c r="K1638" s="17" t="s">
        <v>1647</v>
      </c>
      <c r="L1638" s="236" t="s">
        <v>3930</v>
      </c>
      <c r="M1638" s="141" t="s">
        <v>383</v>
      </c>
      <c r="N1638" s="365" t="s">
        <v>6116</v>
      </c>
      <c r="O1638" s="3" t="s">
        <v>1382</v>
      </c>
      <c r="P1638" s="7" t="s">
        <v>1354</v>
      </c>
      <c r="Q1638" s="3" t="s">
        <v>1195</v>
      </c>
      <c r="R1638" s="212">
        <v>3</v>
      </c>
      <c r="S1638" s="184">
        <v>110300</v>
      </c>
      <c r="T1638" s="254">
        <f t="shared" si="245"/>
        <v>330900</v>
      </c>
      <c r="U1638" s="83">
        <f t="shared" si="244"/>
        <v>370608.00000000006</v>
      </c>
      <c r="V1638" s="9" t="s">
        <v>1341</v>
      </c>
      <c r="W1638" s="153" t="s">
        <v>1410</v>
      </c>
      <c r="X1638" s="244"/>
    </row>
    <row r="1639" spans="1:24" s="226" customFormat="1" ht="102">
      <c r="A1639" s="9" t="s">
        <v>7580</v>
      </c>
      <c r="B1639" s="3" t="s">
        <v>1332</v>
      </c>
      <c r="C1639" s="195" t="s">
        <v>4424</v>
      </c>
      <c r="D1639" s="200" t="s">
        <v>4125</v>
      </c>
      <c r="E1639" s="200" t="s">
        <v>4425</v>
      </c>
      <c r="F1639" s="244"/>
      <c r="G1639" s="162" t="s">
        <v>385</v>
      </c>
      <c r="H1639" s="242">
        <v>0</v>
      </c>
      <c r="I1639" s="34">
        <v>470000000</v>
      </c>
      <c r="J1639" s="21" t="s">
        <v>1330</v>
      </c>
      <c r="K1639" s="17" t="s">
        <v>1647</v>
      </c>
      <c r="L1639" s="236" t="s">
        <v>3930</v>
      </c>
      <c r="M1639" s="141" t="s">
        <v>383</v>
      </c>
      <c r="N1639" s="365" t="s">
        <v>6116</v>
      </c>
      <c r="O1639" s="3" t="s">
        <v>1382</v>
      </c>
      <c r="P1639" s="7" t="s">
        <v>1354</v>
      </c>
      <c r="Q1639" s="3" t="s">
        <v>1195</v>
      </c>
      <c r="R1639" s="158">
        <v>1</v>
      </c>
      <c r="S1639" s="184">
        <v>1689875.9</v>
      </c>
      <c r="T1639" s="254">
        <f t="shared" si="245"/>
        <v>1689875.9</v>
      </c>
      <c r="U1639" s="83">
        <f t="shared" si="244"/>
        <v>1892661.0080000001</v>
      </c>
      <c r="V1639" s="9" t="s">
        <v>1341</v>
      </c>
      <c r="W1639" s="153" t="s">
        <v>1410</v>
      </c>
      <c r="X1639" s="244"/>
    </row>
    <row r="1640" spans="1:24" s="226" customFormat="1" ht="102">
      <c r="A1640" s="9" t="s">
        <v>7581</v>
      </c>
      <c r="B1640" s="3" t="s">
        <v>1332</v>
      </c>
      <c r="C1640" s="195" t="s">
        <v>4127</v>
      </c>
      <c r="D1640" s="200" t="s">
        <v>4128</v>
      </c>
      <c r="E1640" s="200" t="s">
        <v>4426</v>
      </c>
      <c r="F1640" s="244"/>
      <c r="G1640" s="162" t="s">
        <v>385</v>
      </c>
      <c r="H1640" s="242">
        <v>0</v>
      </c>
      <c r="I1640" s="34">
        <v>470000000</v>
      </c>
      <c r="J1640" s="21" t="s">
        <v>1330</v>
      </c>
      <c r="K1640" s="17" t="s">
        <v>1647</v>
      </c>
      <c r="L1640" s="236" t="s">
        <v>3930</v>
      </c>
      <c r="M1640" s="141" t="s">
        <v>383</v>
      </c>
      <c r="N1640" s="365" t="s">
        <v>6116</v>
      </c>
      <c r="O1640" s="3" t="s">
        <v>1382</v>
      </c>
      <c r="P1640" s="7" t="s">
        <v>1354</v>
      </c>
      <c r="Q1640" s="3" t="s">
        <v>1195</v>
      </c>
      <c r="R1640" s="158">
        <v>1</v>
      </c>
      <c r="S1640" s="184">
        <v>409032.49</v>
      </c>
      <c r="T1640" s="254">
        <f t="shared" si="245"/>
        <v>409032.49</v>
      </c>
      <c r="U1640" s="83">
        <f t="shared" si="244"/>
        <v>458116.38880000002</v>
      </c>
      <c r="V1640" s="9" t="s">
        <v>1341</v>
      </c>
      <c r="W1640" s="153" t="s">
        <v>1410</v>
      </c>
      <c r="X1640" s="244"/>
    </row>
    <row r="1641" spans="1:24" s="226" customFormat="1" ht="102">
      <c r="A1641" s="9" t="s">
        <v>7582</v>
      </c>
      <c r="B1641" s="3" t="s">
        <v>1332</v>
      </c>
      <c r="C1641" s="195" t="s">
        <v>4130</v>
      </c>
      <c r="D1641" s="200" t="s">
        <v>4427</v>
      </c>
      <c r="E1641" s="200" t="s">
        <v>4428</v>
      </c>
      <c r="F1641" s="244"/>
      <c r="G1641" s="162" t="s">
        <v>385</v>
      </c>
      <c r="H1641" s="242">
        <v>0</v>
      </c>
      <c r="I1641" s="34">
        <v>470000000</v>
      </c>
      <c r="J1641" s="21" t="s">
        <v>1330</v>
      </c>
      <c r="K1641" s="17" t="s">
        <v>1647</v>
      </c>
      <c r="L1641" s="236" t="s">
        <v>3930</v>
      </c>
      <c r="M1641" s="141" t="s">
        <v>383</v>
      </c>
      <c r="N1641" s="365" t="s">
        <v>6116</v>
      </c>
      <c r="O1641" s="3" t="s">
        <v>1382</v>
      </c>
      <c r="P1641" s="7" t="s">
        <v>1354</v>
      </c>
      <c r="Q1641" s="3" t="s">
        <v>1195</v>
      </c>
      <c r="R1641" s="158">
        <v>1</v>
      </c>
      <c r="S1641" s="184">
        <v>266655.28999999998</v>
      </c>
      <c r="T1641" s="254">
        <f t="shared" si="245"/>
        <v>266655.28999999998</v>
      </c>
      <c r="U1641" s="83">
        <f t="shared" si="244"/>
        <v>298653.92479999998</v>
      </c>
      <c r="V1641" s="9" t="s">
        <v>1341</v>
      </c>
      <c r="W1641" s="153" t="s">
        <v>1410</v>
      </c>
      <c r="X1641" s="244"/>
    </row>
    <row r="1642" spans="1:24" s="226" customFormat="1" ht="102">
      <c r="A1642" s="9" t="s">
        <v>7583</v>
      </c>
      <c r="B1642" s="3" t="s">
        <v>1332</v>
      </c>
      <c r="C1642" s="195" t="s">
        <v>4136</v>
      </c>
      <c r="D1642" s="200" t="s">
        <v>4429</v>
      </c>
      <c r="E1642" s="200" t="s">
        <v>4430</v>
      </c>
      <c r="F1642" s="244"/>
      <c r="G1642" s="162" t="s">
        <v>385</v>
      </c>
      <c r="H1642" s="242">
        <v>0</v>
      </c>
      <c r="I1642" s="34">
        <v>470000000</v>
      </c>
      <c r="J1642" s="21" t="s">
        <v>1330</v>
      </c>
      <c r="K1642" s="17" t="s">
        <v>1647</v>
      </c>
      <c r="L1642" s="236" t="s">
        <v>3930</v>
      </c>
      <c r="M1642" s="141" t="s">
        <v>383</v>
      </c>
      <c r="N1642" s="365" t="s">
        <v>6116</v>
      </c>
      <c r="O1642" s="3" t="s">
        <v>1382</v>
      </c>
      <c r="P1642" s="190" t="s">
        <v>1349</v>
      </c>
      <c r="Q1642" s="9" t="s">
        <v>1348</v>
      </c>
      <c r="R1642" s="158">
        <v>6</v>
      </c>
      <c r="S1642" s="184">
        <v>4954.5200000000004</v>
      </c>
      <c r="T1642" s="254">
        <f t="shared" si="245"/>
        <v>29727.120000000003</v>
      </c>
      <c r="U1642" s="83">
        <f t="shared" si="244"/>
        <v>33294.374400000008</v>
      </c>
      <c r="V1642" s="9" t="s">
        <v>1341</v>
      </c>
      <c r="W1642" s="153" t="s">
        <v>1410</v>
      </c>
      <c r="X1642" s="244"/>
    </row>
    <row r="1643" spans="1:24" s="226" customFormat="1" ht="102">
      <c r="A1643" s="9" t="s">
        <v>7584</v>
      </c>
      <c r="B1643" s="3" t="s">
        <v>1332</v>
      </c>
      <c r="C1643" s="195" t="s">
        <v>4136</v>
      </c>
      <c r="D1643" s="200" t="s">
        <v>4137</v>
      </c>
      <c r="E1643" s="200" t="s">
        <v>4431</v>
      </c>
      <c r="F1643" s="244"/>
      <c r="G1643" s="162" t="s">
        <v>385</v>
      </c>
      <c r="H1643" s="242">
        <v>0</v>
      </c>
      <c r="I1643" s="34">
        <v>470000000</v>
      </c>
      <c r="J1643" s="21" t="s">
        <v>1330</v>
      </c>
      <c r="K1643" s="17" t="s">
        <v>1647</v>
      </c>
      <c r="L1643" s="236" t="s">
        <v>3930</v>
      </c>
      <c r="M1643" s="141" t="s">
        <v>383</v>
      </c>
      <c r="N1643" s="365" t="s">
        <v>6116</v>
      </c>
      <c r="O1643" s="3" t="s">
        <v>1382</v>
      </c>
      <c r="P1643" s="190" t="s">
        <v>1349</v>
      </c>
      <c r="Q1643" s="9" t="s">
        <v>1348</v>
      </c>
      <c r="R1643" s="158">
        <v>6</v>
      </c>
      <c r="S1643" s="184">
        <v>4954.5200000000004</v>
      </c>
      <c r="T1643" s="254">
        <f t="shared" si="245"/>
        <v>29727.120000000003</v>
      </c>
      <c r="U1643" s="83">
        <f t="shared" si="244"/>
        <v>33294.374400000008</v>
      </c>
      <c r="V1643" s="9" t="s">
        <v>1341</v>
      </c>
      <c r="W1643" s="153" t="s">
        <v>1410</v>
      </c>
      <c r="X1643" s="244"/>
    </row>
    <row r="1644" spans="1:24" s="226" customFormat="1" ht="102">
      <c r="A1644" s="9" t="s">
        <v>7585</v>
      </c>
      <c r="B1644" s="3" t="s">
        <v>1332</v>
      </c>
      <c r="C1644" s="195" t="s">
        <v>4141</v>
      </c>
      <c r="D1644" s="200" t="s">
        <v>4144</v>
      </c>
      <c r="E1644" s="200" t="s">
        <v>4432</v>
      </c>
      <c r="F1644" s="244"/>
      <c r="G1644" s="162" t="s">
        <v>385</v>
      </c>
      <c r="H1644" s="242">
        <v>0</v>
      </c>
      <c r="I1644" s="34">
        <v>470000000</v>
      </c>
      <c r="J1644" s="21" t="s">
        <v>1330</v>
      </c>
      <c r="K1644" s="17" t="s">
        <v>1647</v>
      </c>
      <c r="L1644" s="236" t="s">
        <v>3930</v>
      </c>
      <c r="M1644" s="141" t="s">
        <v>383</v>
      </c>
      <c r="N1644" s="365" t="s">
        <v>6116</v>
      </c>
      <c r="O1644" s="3" t="s">
        <v>1382</v>
      </c>
      <c r="P1644" s="190" t="s">
        <v>1349</v>
      </c>
      <c r="Q1644" s="9" t="s">
        <v>1348</v>
      </c>
      <c r="R1644" s="158">
        <v>6</v>
      </c>
      <c r="S1644" s="184">
        <v>5715.08</v>
      </c>
      <c r="T1644" s="254">
        <f t="shared" si="245"/>
        <v>34290.479999999996</v>
      </c>
      <c r="U1644" s="83">
        <f t="shared" si="244"/>
        <v>38405.337599999999</v>
      </c>
      <c r="V1644" s="9" t="s">
        <v>1341</v>
      </c>
      <c r="W1644" s="153" t="s">
        <v>1410</v>
      </c>
      <c r="X1644" s="244"/>
    </row>
    <row r="1645" spans="1:24" s="226" customFormat="1" ht="102">
      <c r="A1645" s="9" t="s">
        <v>7586</v>
      </c>
      <c r="B1645" s="3" t="s">
        <v>1332</v>
      </c>
      <c r="C1645" s="195" t="s">
        <v>4141</v>
      </c>
      <c r="D1645" s="200" t="s">
        <v>4142</v>
      </c>
      <c r="E1645" s="200" t="s">
        <v>4433</v>
      </c>
      <c r="F1645" s="244"/>
      <c r="G1645" s="162" t="s">
        <v>385</v>
      </c>
      <c r="H1645" s="242">
        <v>0</v>
      </c>
      <c r="I1645" s="34">
        <v>470000000</v>
      </c>
      <c r="J1645" s="21" t="s">
        <v>1330</v>
      </c>
      <c r="K1645" s="17" t="s">
        <v>1647</v>
      </c>
      <c r="L1645" s="236" t="s">
        <v>3930</v>
      </c>
      <c r="M1645" s="141" t="s">
        <v>383</v>
      </c>
      <c r="N1645" s="365" t="s">
        <v>6116</v>
      </c>
      <c r="O1645" s="3" t="s">
        <v>1382</v>
      </c>
      <c r="P1645" s="190" t="s">
        <v>1349</v>
      </c>
      <c r="Q1645" s="9" t="s">
        <v>1348</v>
      </c>
      <c r="R1645" s="158">
        <v>6</v>
      </c>
      <c r="S1645" s="184">
        <v>5715.08</v>
      </c>
      <c r="T1645" s="254">
        <f t="shared" si="245"/>
        <v>34290.479999999996</v>
      </c>
      <c r="U1645" s="83">
        <f t="shared" si="244"/>
        <v>38405.337599999999</v>
      </c>
      <c r="V1645" s="9" t="s">
        <v>1341</v>
      </c>
      <c r="W1645" s="153" t="s">
        <v>1410</v>
      </c>
      <c r="X1645" s="244"/>
    </row>
    <row r="1646" spans="1:24" s="226" customFormat="1" ht="102">
      <c r="A1646" s="9" t="s">
        <v>7587</v>
      </c>
      <c r="B1646" s="3" t="s">
        <v>1332</v>
      </c>
      <c r="C1646" s="195" t="s">
        <v>4146</v>
      </c>
      <c r="D1646" s="200" t="s">
        <v>4434</v>
      </c>
      <c r="E1646" s="200" t="s">
        <v>4435</v>
      </c>
      <c r="F1646" s="244"/>
      <c r="G1646" s="162" t="s">
        <v>385</v>
      </c>
      <c r="H1646" s="242">
        <v>0</v>
      </c>
      <c r="I1646" s="34">
        <v>470000000</v>
      </c>
      <c r="J1646" s="21" t="s">
        <v>1330</v>
      </c>
      <c r="K1646" s="17" t="s">
        <v>1647</v>
      </c>
      <c r="L1646" s="236" t="s">
        <v>3930</v>
      </c>
      <c r="M1646" s="141" t="s">
        <v>383</v>
      </c>
      <c r="N1646" s="365" t="s">
        <v>6116</v>
      </c>
      <c r="O1646" s="3" t="s">
        <v>1382</v>
      </c>
      <c r="P1646" s="7" t="s">
        <v>1349</v>
      </c>
      <c r="Q1646" s="3" t="s">
        <v>1348</v>
      </c>
      <c r="R1646" s="158">
        <v>16</v>
      </c>
      <c r="S1646" s="184">
        <v>12922.65</v>
      </c>
      <c r="T1646" s="254">
        <f t="shared" si="245"/>
        <v>206762.4</v>
      </c>
      <c r="U1646" s="83">
        <f t="shared" si="244"/>
        <v>231573.88800000001</v>
      </c>
      <c r="V1646" s="9" t="s">
        <v>1341</v>
      </c>
      <c r="W1646" s="153" t="s">
        <v>1410</v>
      </c>
      <c r="X1646" s="244"/>
    </row>
    <row r="1647" spans="1:24" s="226" customFormat="1" ht="102">
      <c r="A1647" s="9" t="s">
        <v>7588</v>
      </c>
      <c r="B1647" s="3" t="s">
        <v>1332</v>
      </c>
      <c r="C1647" s="195" t="s">
        <v>4146</v>
      </c>
      <c r="D1647" s="200" t="s">
        <v>4434</v>
      </c>
      <c r="E1647" s="200" t="s">
        <v>4436</v>
      </c>
      <c r="F1647" s="244"/>
      <c r="G1647" s="162" t="s">
        <v>385</v>
      </c>
      <c r="H1647" s="242">
        <v>0</v>
      </c>
      <c r="I1647" s="34">
        <v>470000000</v>
      </c>
      <c r="J1647" s="21" t="s">
        <v>1330</v>
      </c>
      <c r="K1647" s="17" t="s">
        <v>1647</v>
      </c>
      <c r="L1647" s="236" t="s">
        <v>3930</v>
      </c>
      <c r="M1647" s="141" t="s">
        <v>383</v>
      </c>
      <c r="N1647" s="365" t="s">
        <v>6116</v>
      </c>
      <c r="O1647" s="3" t="s">
        <v>1382</v>
      </c>
      <c r="P1647" s="7" t="s">
        <v>1349</v>
      </c>
      <c r="Q1647" s="3" t="s">
        <v>1348</v>
      </c>
      <c r="R1647" s="158">
        <v>16</v>
      </c>
      <c r="S1647" s="184">
        <v>13255.52</v>
      </c>
      <c r="T1647" s="254">
        <f t="shared" si="245"/>
        <v>212088.32000000001</v>
      </c>
      <c r="U1647" s="83">
        <f t="shared" si="244"/>
        <v>237538.91840000002</v>
      </c>
      <c r="V1647" s="9" t="s">
        <v>1341</v>
      </c>
      <c r="W1647" s="153" t="s">
        <v>1410</v>
      </c>
      <c r="X1647" s="244"/>
    </row>
    <row r="1648" spans="1:24" s="226" customFormat="1" ht="102">
      <c r="A1648" s="9" t="s">
        <v>7589</v>
      </c>
      <c r="B1648" s="3" t="s">
        <v>1332</v>
      </c>
      <c r="C1648" s="193" t="s">
        <v>3957</v>
      </c>
      <c r="D1648" s="200" t="s">
        <v>4153</v>
      </c>
      <c r="E1648" s="200" t="s">
        <v>4437</v>
      </c>
      <c r="F1648" s="244"/>
      <c r="G1648" s="162" t="s">
        <v>385</v>
      </c>
      <c r="H1648" s="242">
        <v>0</v>
      </c>
      <c r="I1648" s="34">
        <v>470000000</v>
      </c>
      <c r="J1648" s="21" t="s">
        <v>1330</v>
      </c>
      <c r="K1648" s="17" t="s">
        <v>1647</v>
      </c>
      <c r="L1648" s="236" t="s">
        <v>3930</v>
      </c>
      <c r="M1648" s="141" t="s">
        <v>383</v>
      </c>
      <c r="N1648" s="365" t="s">
        <v>6116</v>
      </c>
      <c r="O1648" s="3" t="s">
        <v>1382</v>
      </c>
      <c r="P1648" s="7" t="s">
        <v>1349</v>
      </c>
      <c r="Q1648" s="3" t="s">
        <v>1348</v>
      </c>
      <c r="R1648" s="158">
        <v>24</v>
      </c>
      <c r="S1648" s="184">
        <v>1902.99</v>
      </c>
      <c r="T1648" s="254">
        <f t="shared" si="245"/>
        <v>45671.76</v>
      </c>
      <c r="U1648" s="83">
        <f t="shared" si="244"/>
        <v>51152.371200000009</v>
      </c>
      <c r="V1648" s="9" t="s">
        <v>1341</v>
      </c>
      <c r="W1648" s="153" t="s">
        <v>1410</v>
      </c>
      <c r="X1648" s="244"/>
    </row>
    <row r="1649" spans="1:24" s="226" customFormat="1" ht="102">
      <c r="A1649" s="9" t="s">
        <v>7590</v>
      </c>
      <c r="B1649" s="3" t="s">
        <v>1332</v>
      </c>
      <c r="C1649" s="195" t="s">
        <v>4150</v>
      </c>
      <c r="D1649" s="200" t="s">
        <v>4438</v>
      </c>
      <c r="E1649" s="200" t="s">
        <v>4439</v>
      </c>
      <c r="F1649" s="244"/>
      <c r="G1649" s="162" t="s">
        <v>385</v>
      </c>
      <c r="H1649" s="242">
        <v>0</v>
      </c>
      <c r="I1649" s="34">
        <v>470000000</v>
      </c>
      <c r="J1649" s="21" t="s">
        <v>1330</v>
      </c>
      <c r="K1649" s="17" t="s">
        <v>1647</v>
      </c>
      <c r="L1649" s="236" t="s">
        <v>3930</v>
      </c>
      <c r="M1649" s="141" t="s">
        <v>383</v>
      </c>
      <c r="N1649" s="365" t="s">
        <v>6116</v>
      </c>
      <c r="O1649" s="3" t="s">
        <v>1382</v>
      </c>
      <c r="P1649" s="7" t="s">
        <v>1354</v>
      </c>
      <c r="Q1649" s="3" t="s">
        <v>1195</v>
      </c>
      <c r="R1649" s="158">
        <v>16</v>
      </c>
      <c r="S1649" s="184">
        <v>16233.59</v>
      </c>
      <c r="T1649" s="254">
        <f t="shared" si="245"/>
        <v>259737.44</v>
      </c>
      <c r="U1649" s="83">
        <f t="shared" si="244"/>
        <v>290905.93280000001</v>
      </c>
      <c r="V1649" s="9" t="s">
        <v>1341</v>
      </c>
      <c r="W1649" s="153" t="s">
        <v>1410</v>
      </c>
      <c r="X1649" s="244"/>
    </row>
    <row r="1650" spans="1:24" s="226" customFormat="1" ht="102">
      <c r="A1650" s="9" t="s">
        <v>7591</v>
      </c>
      <c r="B1650" s="3" t="s">
        <v>1332</v>
      </c>
      <c r="C1650" s="195" t="s">
        <v>4440</v>
      </c>
      <c r="D1650" s="200" t="s">
        <v>4441</v>
      </c>
      <c r="E1650" s="200" t="s">
        <v>4442</v>
      </c>
      <c r="F1650" s="244"/>
      <c r="G1650" s="162" t="s">
        <v>385</v>
      </c>
      <c r="H1650" s="242">
        <v>0</v>
      </c>
      <c r="I1650" s="34">
        <v>470000000</v>
      </c>
      <c r="J1650" s="21" t="s">
        <v>1330</v>
      </c>
      <c r="K1650" s="17" t="s">
        <v>1647</v>
      </c>
      <c r="L1650" s="236" t="s">
        <v>3930</v>
      </c>
      <c r="M1650" s="141" t="s">
        <v>383</v>
      </c>
      <c r="N1650" s="365" t="s">
        <v>6116</v>
      </c>
      <c r="O1650" s="3" t="s">
        <v>1382</v>
      </c>
      <c r="P1650" s="7" t="s">
        <v>1354</v>
      </c>
      <c r="Q1650" s="3" t="s">
        <v>1195</v>
      </c>
      <c r="R1650" s="158">
        <v>4</v>
      </c>
      <c r="S1650" s="184">
        <v>151897.67000000001</v>
      </c>
      <c r="T1650" s="254">
        <f t="shared" si="245"/>
        <v>607590.68000000005</v>
      </c>
      <c r="U1650" s="83">
        <f t="shared" si="244"/>
        <v>680501.56160000013</v>
      </c>
      <c r="V1650" s="9" t="s">
        <v>1341</v>
      </c>
      <c r="W1650" s="153" t="s">
        <v>1410</v>
      </c>
      <c r="X1650" s="244"/>
    </row>
    <row r="1651" spans="1:24" s="226" customFormat="1" ht="102">
      <c r="A1651" s="9" t="s">
        <v>7592</v>
      </c>
      <c r="B1651" s="3" t="s">
        <v>1332</v>
      </c>
      <c r="C1651" s="195" t="s">
        <v>4443</v>
      </c>
      <c r="D1651" s="200" t="s">
        <v>4444</v>
      </c>
      <c r="E1651" s="200" t="s">
        <v>4445</v>
      </c>
      <c r="F1651" s="244"/>
      <c r="G1651" s="162" t="s">
        <v>385</v>
      </c>
      <c r="H1651" s="242">
        <v>0</v>
      </c>
      <c r="I1651" s="34">
        <v>470000000</v>
      </c>
      <c r="J1651" s="21" t="s">
        <v>1330</v>
      </c>
      <c r="K1651" s="17" t="s">
        <v>1647</v>
      </c>
      <c r="L1651" s="236" t="s">
        <v>3930</v>
      </c>
      <c r="M1651" s="141" t="s">
        <v>383</v>
      </c>
      <c r="N1651" s="365" t="s">
        <v>6116</v>
      </c>
      <c r="O1651" s="3" t="s">
        <v>1382</v>
      </c>
      <c r="P1651" s="7" t="s">
        <v>1354</v>
      </c>
      <c r="Q1651" s="3" t="s">
        <v>1195</v>
      </c>
      <c r="R1651" s="158">
        <v>15</v>
      </c>
      <c r="S1651" s="184">
        <v>784.11</v>
      </c>
      <c r="T1651" s="254">
        <f t="shared" si="245"/>
        <v>11761.65</v>
      </c>
      <c r="U1651" s="83">
        <f t="shared" si="244"/>
        <v>13173.048000000001</v>
      </c>
      <c r="V1651" s="9" t="s">
        <v>1341</v>
      </c>
      <c r="W1651" s="153" t="s">
        <v>1410</v>
      </c>
      <c r="X1651" s="244"/>
    </row>
    <row r="1652" spans="1:24" s="226" customFormat="1" ht="102">
      <c r="A1652" s="9" t="s">
        <v>7593</v>
      </c>
      <c r="B1652" s="3" t="s">
        <v>1332</v>
      </c>
      <c r="C1652" s="194" t="s">
        <v>3943</v>
      </c>
      <c r="D1652" s="191" t="s">
        <v>3944</v>
      </c>
      <c r="E1652" s="200" t="s">
        <v>4446</v>
      </c>
      <c r="F1652" s="244"/>
      <c r="G1652" s="162" t="s">
        <v>385</v>
      </c>
      <c r="H1652" s="242">
        <v>0</v>
      </c>
      <c r="I1652" s="34">
        <v>470000000</v>
      </c>
      <c r="J1652" s="21" t="s">
        <v>1330</v>
      </c>
      <c r="K1652" s="17" t="s">
        <v>1647</v>
      </c>
      <c r="L1652" s="236" t="s">
        <v>3930</v>
      </c>
      <c r="M1652" s="141" t="s">
        <v>383</v>
      </c>
      <c r="N1652" s="365" t="s">
        <v>6116</v>
      </c>
      <c r="O1652" s="3" t="s">
        <v>1382</v>
      </c>
      <c r="P1652" s="7" t="s">
        <v>1354</v>
      </c>
      <c r="Q1652" s="3" t="s">
        <v>1195</v>
      </c>
      <c r="R1652" s="158">
        <v>10</v>
      </c>
      <c r="S1652" s="184">
        <v>242.75</v>
      </c>
      <c r="T1652" s="254">
        <f t="shared" si="245"/>
        <v>2427.5</v>
      </c>
      <c r="U1652" s="83">
        <f t="shared" si="244"/>
        <v>2718.8</v>
      </c>
      <c r="V1652" s="9" t="s">
        <v>1341</v>
      </c>
      <c r="W1652" s="153" t="s">
        <v>1410</v>
      </c>
      <c r="X1652" s="244"/>
    </row>
    <row r="1653" spans="1:24" s="226" customFormat="1" ht="102">
      <c r="A1653" s="9" t="s">
        <v>7594</v>
      </c>
      <c r="B1653" s="3" t="s">
        <v>1332</v>
      </c>
      <c r="C1653" s="195" t="s">
        <v>4169</v>
      </c>
      <c r="D1653" s="200" t="s">
        <v>4447</v>
      </c>
      <c r="E1653" s="200" t="s">
        <v>4448</v>
      </c>
      <c r="F1653" s="244"/>
      <c r="G1653" s="162" t="s">
        <v>385</v>
      </c>
      <c r="H1653" s="242">
        <v>0</v>
      </c>
      <c r="I1653" s="34">
        <v>470000000</v>
      </c>
      <c r="J1653" s="21" t="s">
        <v>1330</v>
      </c>
      <c r="K1653" s="17" t="s">
        <v>1647</v>
      </c>
      <c r="L1653" s="236" t="s">
        <v>3930</v>
      </c>
      <c r="M1653" s="141" t="s">
        <v>383</v>
      </c>
      <c r="N1653" s="365" t="s">
        <v>6116</v>
      </c>
      <c r="O1653" s="3" t="s">
        <v>1382</v>
      </c>
      <c r="P1653" s="7" t="s">
        <v>1349</v>
      </c>
      <c r="Q1653" s="3" t="s">
        <v>1348</v>
      </c>
      <c r="R1653" s="158">
        <v>6</v>
      </c>
      <c r="S1653" s="184">
        <v>27879.17</v>
      </c>
      <c r="T1653" s="254">
        <f t="shared" si="245"/>
        <v>167275.01999999999</v>
      </c>
      <c r="U1653" s="83">
        <f t="shared" si="244"/>
        <v>187348.02240000002</v>
      </c>
      <c r="V1653" s="9" t="s">
        <v>1341</v>
      </c>
      <c r="W1653" s="153" t="s">
        <v>1410</v>
      </c>
      <c r="X1653" s="244"/>
    </row>
    <row r="1654" spans="1:24" s="226" customFormat="1" ht="102">
      <c r="A1654" s="9" t="s">
        <v>7595</v>
      </c>
      <c r="B1654" s="3" t="s">
        <v>1332</v>
      </c>
      <c r="C1654" s="193" t="s">
        <v>3978</v>
      </c>
      <c r="D1654" s="191" t="s">
        <v>3979</v>
      </c>
      <c r="E1654" s="200" t="s">
        <v>4449</v>
      </c>
      <c r="F1654" s="244"/>
      <c r="G1654" s="162" t="s">
        <v>385</v>
      </c>
      <c r="H1654" s="242">
        <v>0</v>
      </c>
      <c r="I1654" s="34">
        <v>470000000</v>
      </c>
      <c r="J1654" s="21" t="s">
        <v>1330</v>
      </c>
      <c r="K1654" s="17" t="s">
        <v>1647</v>
      </c>
      <c r="L1654" s="236" t="s">
        <v>3930</v>
      </c>
      <c r="M1654" s="141" t="s">
        <v>383</v>
      </c>
      <c r="N1654" s="365" t="s">
        <v>6116</v>
      </c>
      <c r="O1654" s="3" t="s">
        <v>1382</v>
      </c>
      <c r="P1654" s="7" t="s">
        <v>1354</v>
      </c>
      <c r="Q1654" s="3" t="s">
        <v>1195</v>
      </c>
      <c r="R1654" s="158">
        <v>100</v>
      </c>
      <c r="S1654" s="184">
        <v>556.79999999999995</v>
      </c>
      <c r="T1654" s="254">
        <f t="shared" si="245"/>
        <v>55679.999999999993</v>
      </c>
      <c r="U1654" s="83">
        <f t="shared" si="244"/>
        <v>62361.599999999999</v>
      </c>
      <c r="V1654" s="9" t="s">
        <v>1341</v>
      </c>
      <c r="W1654" s="153" t="s">
        <v>1410</v>
      </c>
      <c r="X1654" s="244"/>
    </row>
    <row r="1655" spans="1:24" s="226" customFormat="1" ht="102">
      <c r="A1655" s="9" t="s">
        <v>7596</v>
      </c>
      <c r="B1655" s="3" t="s">
        <v>1332</v>
      </c>
      <c r="C1655" s="237" t="s">
        <v>4450</v>
      </c>
      <c r="D1655" s="200" t="s">
        <v>4451</v>
      </c>
      <c r="E1655" s="200" t="s">
        <v>4452</v>
      </c>
      <c r="F1655" s="244"/>
      <c r="G1655" s="162" t="s">
        <v>385</v>
      </c>
      <c r="H1655" s="242">
        <v>0</v>
      </c>
      <c r="I1655" s="34">
        <v>470000000</v>
      </c>
      <c r="J1655" s="21" t="s">
        <v>1330</v>
      </c>
      <c r="K1655" s="17" t="s">
        <v>1647</v>
      </c>
      <c r="L1655" s="236" t="s">
        <v>3930</v>
      </c>
      <c r="M1655" s="141" t="s">
        <v>383</v>
      </c>
      <c r="N1655" s="365" t="s">
        <v>6116</v>
      </c>
      <c r="O1655" s="3" t="s">
        <v>1382</v>
      </c>
      <c r="P1655" s="7" t="s">
        <v>1354</v>
      </c>
      <c r="Q1655" s="3" t="s">
        <v>1195</v>
      </c>
      <c r="R1655" s="158">
        <v>2</v>
      </c>
      <c r="S1655" s="184">
        <v>103227.26</v>
      </c>
      <c r="T1655" s="254">
        <f t="shared" si="245"/>
        <v>206454.52</v>
      </c>
      <c r="U1655" s="83">
        <f t="shared" si="244"/>
        <v>231229.06240000002</v>
      </c>
      <c r="V1655" s="9" t="s">
        <v>1341</v>
      </c>
      <c r="W1655" s="153" t="s">
        <v>1410</v>
      </c>
      <c r="X1655" s="244"/>
    </row>
    <row r="1656" spans="1:24" s="226" customFormat="1" ht="102">
      <c r="A1656" s="9" t="s">
        <v>7597</v>
      </c>
      <c r="B1656" s="3" t="s">
        <v>1332</v>
      </c>
      <c r="C1656" s="194" t="s">
        <v>3943</v>
      </c>
      <c r="D1656" s="191" t="s">
        <v>3944</v>
      </c>
      <c r="E1656" s="200" t="s">
        <v>4453</v>
      </c>
      <c r="F1656" s="244"/>
      <c r="G1656" s="162" t="s">
        <v>385</v>
      </c>
      <c r="H1656" s="242">
        <v>0</v>
      </c>
      <c r="I1656" s="34">
        <v>470000000</v>
      </c>
      <c r="J1656" s="21" t="s">
        <v>1330</v>
      </c>
      <c r="K1656" s="17" t="s">
        <v>1647</v>
      </c>
      <c r="L1656" s="236" t="s">
        <v>3930</v>
      </c>
      <c r="M1656" s="141" t="s">
        <v>383</v>
      </c>
      <c r="N1656" s="365" t="s">
        <v>6116</v>
      </c>
      <c r="O1656" s="3" t="s">
        <v>1382</v>
      </c>
      <c r="P1656" s="7" t="s">
        <v>1354</v>
      </c>
      <c r="Q1656" s="3" t="s">
        <v>1195</v>
      </c>
      <c r="R1656" s="158">
        <v>160</v>
      </c>
      <c r="S1656" s="184">
        <v>2041.92</v>
      </c>
      <c r="T1656" s="254">
        <f t="shared" si="245"/>
        <v>326707.20000000001</v>
      </c>
      <c r="U1656" s="83">
        <f t="shared" si="244"/>
        <v>365912.06400000007</v>
      </c>
      <c r="V1656" s="9" t="s">
        <v>1341</v>
      </c>
      <c r="W1656" s="153" t="s">
        <v>1410</v>
      </c>
      <c r="X1656" s="244"/>
    </row>
    <row r="1657" spans="1:24" s="226" customFormat="1" ht="102">
      <c r="A1657" s="9" t="s">
        <v>7598</v>
      </c>
      <c r="B1657" s="3" t="s">
        <v>1332</v>
      </c>
      <c r="C1657" s="194" t="s">
        <v>3943</v>
      </c>
      <c r="D1657" s="191" t="s">
        <v>3944</v>
      </c>
      <c r="E1657" s="200" t="s">
        <v>4454</v>
      </c>
      <c r="F1657" s="244"/>
      <c r="G1657" s="162" t="s">
        <v>385</v>
      </c>
      <c r="H1657" s="242">
        <v>0</v>
      </c>
      <c r="I1657" s="34">
        <v>470000000</v>
      </c>
      <c r="J1657" s="21" t="s">
        <v>1330</v>
      </c>
      <c r="K1657" s="17" t="s">
        <v>1647</v>
      </c>
      <c r="L1657" s="236" t="s">
        <v>3930</v>
      </c>
      <c r="M1657" s="141" t="s">
        <v>383</v>
      </c>
      <c r="N1657" s="365" t="s">
        <v>6116</v>
      </c>
      <c r="O1657" s="3" t="s">
        <v>1382</v>
      </c>
      <c r="P1657" s="7" t="s">
        <v>1354</v>
      </c>
      <c r="Q1657" s="3" t="s">
        <v>1195</v>
      </c>
      <c r="R1657" s="158">
        <v>32</v>
      </c>
      <c r="S1657" s="184">
        <v>3155.69</v>
      </c>
      <c r="T1657" s="254">
        <f t="shared" si="245"/>
        <v>100982.08</v>
      </c>
      <c r="U1657" s="83">
        <f t="shared" si="244"/>
        <v>113099.92960000002</v>
      </c>
      <c r="V1657" s="9" t="s">
        <v>1341</v>
      </c>
      <c r="W1657" s="153" t="s">
        <v>1410</v>
      </c>
      <c r="X1657" s="244"/>
    </row>
    <row r="1658" spans="1:24" s="226" customFormat="1" ht="102">
      <c r="A1658" s="9" t="s">
        <v>7599</v>
      </c>
      <c r="B1658" s="3" t="s">
        <v>1332</v>
      </c>
      <c r="C1658" s="194" t="s">
        <v>3943</v>
      </c>
      <c r="D1658" s="191" t="s">
        <v>3944</v>
      </c>
      <c r="E1658" s="200" t="s">
        <v>4455</v>
      </c>
      <c r="F1658" s="244"/>
      <c r="G1658" s="162" t="s">
        <v>385</v>
      </c>
      <c r="H1658" s="242">
        <v>0</v>
      </c>
      <c r="I1658" s="34">
        <v>470000000</v>
      </c>
      <c r="J1658" s="21" t="s">
        <v>1330</v>
      </c>
      <c r="K1658" s="17" t="s">
        <v>1647</v>
      </c>
      <c r="L1658" s="236" t="s">
        <v>3930</v>
      </c>
      <c r="M1658" s="141" t="s">
        <v>383</v>
      </c>
      <c r="N1658" s="365" t="s">
        <v>6116</v>
      </c>
      <c r="O1658" s="3" t="s">
        <v>1382</v>
      </c>
      <c r="P1658" s="7" t="s">
        <v>1354</v>
      </c>
      <c r="Q1658" s="3" t="s">
        <v>1195</v>
      </c>
      <c r="R1658" s="158">
        <v>160</v>
      </c>
      <c r="S1658" s="184">
        <v>644.82000000000005</v>
      </c>
      <c r="T1658" s="254">
        <f t="shared" si="245"/>
        <v>103171.20000000001</v>
      </c>
      <c r="U1658" s="83">
        <f t="shared" si="244"/>
        <v>115551.74400000002</v>
      </c>
      <c r="V1658" s="9" t="s">
        <v>1341</v>
      </c>
      <c r="W1658" s="153" t="s">
        <v>1410</v>
      </c>
      <c r="X1658" s="244"/>
    </row>
    <row r="1659" spans="1:24" s="226" customFormat="1" ht="102">
      <c r="A1659" s="9" t="s">
        <v>7600</v>
      </c>
      <c r="B1659" s="3" t="s">
        <v>1332</v>
      </c>
      <c r="C1659" s="237" t="s">
        <v>4025</v>
      </c>
      <c r="D1659" s="199" t="s">
        <v>4456</v>
      </c>
      <c r="E1659" s="200" t="s">
        <v>4457</v>
      </c>
      <c r="F1659" s="244"/>
      <c r="G1659" s="162" t="s">
        <v>385</v>
      </c>
      <c r="H1659" s="242">
        <v>0</v>
      </c>
      <c r="I1659" s="34">
        <v>470000000</v>
      </c>
      <c r="J1659" s="21" t="s">
        <v>1330</v>
      </c>
      <c r="K1659" s="17" t="s">
        <v>1647</v>
      </c>
      <c r="L1659" s="236" t="s">
        <v>3930</v>
      </c>
      <c r="M1659" s="141" t="s">
        <v>383</v>
      </c>
      <c r="N1659" s="365" t="s">
        <v>6116</v>
      </c>
      <c r="O1659" s="3" t="s">
        <v>1382</v>
      </c>
      <c r="P1659" s="7" t="s">
        <v>1354</v>
      </c>
      <c r="Q1659" s="3" t="s">
        <v>1195</v>
      </c>
      <c r="R1659" s="158">
        <v>15</v>
      </c>
      <c r="S1659" s="184">
        <v>4187.3599999999997</v>
      </c>
      <c r="T1659" s="254">
        <f t="shared" si="245"/>
        <v>62810.399999999994</v>
      </c>
      <c r="U1659" s="83">
        <f t="shared" si="244"/>
        <v>70347.648000000001</v>
      </c>
      <c r="V1659" s="9" t="s">
        <v>1341</v>
      </c>
      <c r="W1659" s="153" t="s">
        <v>1410</v>
      </c>
      <c r="X1659" s="244"/>
    </row>
    <row r="1660" spans="1:24" s="226" customFormat="1" ht="102">
      <c r="A1660" s="9" t="s">
        <v>7601</v>
      </c>
      <c r="B1660" s="3" t="s">
        <v>1332</v>
      </c>
      <c r="C1660" s="195" t="s">
        <v>4458</v>
      </c>
      <c r="D1660" s="190" t="s">
        <v>3982</v>
      </c>
      <c r="E1660" s="200" t="s">
        <v>4459</v>
      </c>
      <c r="F1660" s="244"/>
      <c r="G1660" s="162" t="s">
        <v>385</v>
      </c>
      <c r="H1660" s="242">
        <v>0</v>
      </c>
      <c r="I1660" s="34">
        <v>470000000</v>
      </c>
      <c r="J1660" s="21" t="s">
        <v>1330</v>
      </c>
      <c r="K1660" s="17" t="s">
        <v>1647</v>
      </c>
      <c r="L1660" s="236" t="s">
        <v>3930</v>
      </c>
      <c r="M1660" s="141" t="s">
        <v>383</v>
      </c>
      <c r="N1660" s="365" t="s">
        <v>6116</v>
      </c>
      <c r="O1660" s="3" t="s">
        <v>1382</v>
      </c>
      <c r="P1660" s="7" t="s">
        <v>1354</v>
      </c>
      <c r="Q1660" s="3" t="s">
        <v>1195</v>
      </c>
      <c r="R1660" s="158">
        <v>100</v>
      </c>
      <c r="S1660" s="184">
        <v>291.31</v>
      </c>
      <c r="T1660" s="254">
        <f t="shared" si="245"/>
        <v>29131</v>
      </c>
      <c r="U1660" s="83">
        <f t="shared" si="244"/>
        <v>32626.720000000005</v>
      </c>
      <c r="V1660" s="9" t="s">
        <v>1341</v>
      </c>
      <c r="W1660" s="153" t="s">
        <v>1410</v>
      </c>
      <c r="X1660" s="244"/>
    </row>
    <row r="1661" spans="1:24" s="226" customFormat="1" ht="102">
      <c r="A1661" s="9" t="s">
        <v>7602</v>
      </c>
      <c r="B1661" s="3" t="s">
        <v>1332</v>
      </c>
      <c r="C1661" s="195" t="s">
        <v>4176</v>
      </c>
      <c r="D1661" s="190" t="s">
        <v>3982</v>
      </c>
      <c r="E1661" s="200" t="s">
        <v>4460</v>
      </c>
      <c r="F1661" s="244"/>
      <c r="G1661" s="162" t="s">
        <v>385</v>
      </c>
      <c r="H1661" s="242">
        <v>0</v>
      </c>
      <c r="I1661" s="34">
        <v>470000000</v>
      </c>
      <c r="J1661" s="21" t="s">
        <v>1330</v>
      </c>
      <c r="K1661" s="17" t="s">
        <v>1647</v>
      </c>
      <c r="L1661" s="236" t="s">
        <v>3930</v>
      </c>
      <c r="M1661" s="141" t="s">
        <v>383</v>
      </c>
      <c r="N1661" s="365" t="s">
        <v>6116</v>
      </c>
      <c r="O1661" s="3" t="s">
        <v>1382</v>
      </c>
      <c r="P1661" s="7" t="s">
        <v>1354</v>
      </c>
      <c r="Q1661" s="3" t="s">
        <v>1195</v>
      </c>
      <c r="R1661" s="158">
        <v>100</v>
      </c>
      <c r="S1661" s="184">
        <v>254.91</v>
      </c>
      <c r="T1661" s="254">
        <f t="shared" si="245"/>
        <v>25491</v>
      </c>
      <c r="U1661" s="83">
        <f t="shared" si="244"/>
        <v>28549.920000000002</v>
      </c>
      <c r="V1661" s="9" t="s">
        <v>1341</v>
      </c>
      <c r="W1661" s="153" t="s">
        <v>1410</v>
      </c>
      <c r="X1661" s="244"/>
    </row>
    <row r="1662" spans="1:24" s="226" customFormat="1" ht="102">
      <c r="A1662" s="9" t="s">
        <v>7603</v>
      </c>
      <c r="B1662" s="3" t="s">
        <v>1332</v>
      </c>
      <c r="C1662" s="237" t="s">
        <v>4461</v>
      </c>
      <c r="D1662" s="200" t="s">
        <v>4462</v>
      </c>
      <c r="E1662" s="200" t="s">
        <v>4463</v>
      </c>
      <c r="F1662" s="244"/>
      <c r="G1662" s="162" t="s">
        <v>385</v>
      </c>
      <c r="H1662" s="242">
        <v>0</v>
      </c>
      <c r="I1662" s="34">
        <v>470000000</v>
      </c>
      <c r="J1662" s="21" t="s">
        <v>1330</v>
      </c>
      <c r="K1662" s="17" t="s">
        <v>1647</v>
      </c>
      <c r="L1662" s="236" t="s">
        <v>3930</v>
      </c>
      <c r="M1662" s="141" t="s">
        <v>383</v>
      </c>
      <c r="N1662" s="365" t="s">
        <v>6116</v>
      </c>
      <c r="O1662" s="3" t="s">
        <v>1382</v>
      </c>
      <c r="P1662" s="7" t="s">
        <v>1354</v>
      </c>
      <c r="Q1662" s="3" t="s">
        <v>1195</v>
      </c>
      <c r="R1662" s="158">
        <v>4</v>
      </c>
      <c r="S1662" s="184">
        <v>13386.11</v>
      </c>
      <c r="T1662" s="254">
        <f t="shared" si="245"/>
        <v>53544.44</v>
      </c>
      <c r="U1662" s="83">
        <f t="shared" si="244"/>
        <v>59969.772800000006</v>
      </c>
      <c r="V1662" s="9" t="s">
        <v>1341</v>
      </c>
      <c r="W1662" s="153" t="s">
        <v>1410</v>
      </c>
      <c r="X1662" s="244"/>
    </row>
    <row r="1663" spans="1:24" s="226" customFormat="1" ht="102">
      <c r="A1663" s="9" t="s">
        <v>7604</v>
      </c>
      <c r="B1663" s="3" t="s">
        <v>1332</v>
      </c>
      <c r="C1663" s="195" t="s">
        <v>4194</v>
      </c>
      <c r="D1663" s="200" t="s">
        <v>4464</v>
      </c>
      <c r="E1663" s="200" t="s">
        <v>4465</v>
      </c>
      <c r="F1663" s="244"/>
      <c r="G1663" s="162" t="s">
        <v>385</v>
      </c>
      <c r="H1663" s="242">
        <v>0</v>
      </c>
      <c r="I1663" s="34">
        <v>470000000</v>
      </c>
      <c r="J1663" s="21" t="s">
        <v>1330</v>
      </c>
      <c r="K1663" s="17" t="s">
        <v>1647</v>
      </c>
      <c r="L1663" s="236" t="s">
        <v>3930</v>
      </c>
      <c r="M1663" s="141" t="s">
        <v>383</v>
      </c>
      <c r="N1663" s="365" t="s">
        <v>6116</v>
      </c>
      <c r="O1663" s="3" t="s">
        <v>1382</v>
      </c>
      <c r="P1663" s="7" t="s">
        <v>1354</v>
      </c>
      <c r="Q1663" s="3" t="s">
        <v>1195</v>
      </c>
      <c r="R1663" s="158">
        <v>5</v>
      </c>
      <c r="S1663" s="184">
        <v>98975.03</v>
      </c>
      <c r="T1663" s="254">
        <f t="shared" si="245"/>
        <v>494875.15</v>
      </c>
      <c r="U1663" s="83">
        <f t="shared" si="244"/>
        <v>554260.16800000006</v>
      </c>
      <c r="V1663" s="9" t="s">
        <v>1341</v>
      </c>
      <c r="W1663" s="153" t="s">
        <v>1410</v>
      </c>
      <c r="X1663" s="244"/>
    </row>
    <row r="1664" spans="1:24" s="226" customFormat="1" ht="102">
      <c r="A1664" s="9" t="s">
        <v>7605</v>
      </c>
      <c r="B1664" s="3" t="s">
        <v>1332</v>
      </c>
      <c r="C1664" s="195" t="s">
        <v>4200</v>
      </c>
      <c r="D1664" s="200" t="s">
        <v>4198</v>
      </c>
      <c r="E1664" s="200" t="s">
        <v>4466</v>
      </c>
      <c r="F1664" s="244"/>
      <c r="G1664" s="162" t="s">
        <v>385</v>
      </c>
      <c r="H1664" s="242">
        <v>0</v>
      </c>
      <c r="I1664" s="34">
        <v>470000000</v>
      </c>
      <c r="J1664" s="21" t="s">
        <v>1330</v>
      </c>
      <c r="K1664" s="17" t="s">
        <v>1647</v>
      </c>
      <c r="L1664" s="236" t="s">
        <v>3930</v>
      </c>
      <c r="M1664" s="141" t="s">
        <v>383</v>
      </c>
      <c r="N1664" s="365" t="s">
        <v>6116</v>
      </c>
      <c r="O1664" s="3" t="s">
        <v>1382</v>
      </c>
      <c r="P1664" s="7" t="s">
        <v>1354</v>
      </c>
      <c r="Q1664" s="3" t="s">
        <v>1195</v>
      </c>
      <c r="R1664" s="158">
        <v>20</v>
      </c>
      <c r="S1664" s="184">
        <v>456.72</v>
      </c>
      <c r="T1664" s="254">
        <f t="shared" si="245"/>
        <v>9134.4000000000015</v>
      </c>
      <c r="U1664" s="83">
        <f t="shared" si="244"/>
        <v>10230.528000000002</v>
      </c>
      <c r="V1664" s="9" t="s">
        <v>1341</v>
      </c>
      <c r="W1664" s="153" t="s">
        <v>1410</v>
      </c>
      <c r="X1664" s="244"/>
    </row>
    <row r="1665" spans="1:24" s="226" customFormat="1" ht="102">
      <c r="A1665" s="9" t="s">
        <v>7606</v>
      </c>
      <c r="B1665" s="3" t="s">
        <v>1332</v>
      </c>
      <c r="C1665" s="195" t="s">
        <v>4197</v>
      </c>
      <c r="D1665" s="200" t="s">
        <v>4198</v>
      </c>
      <c r="E1665" s="200" t="s">
        <v>4467</v>
      </c>
      <c r="F1665" s="244"/>
      <c r="G1665" s="162" t="s">
        <v>385</v>
      </c>
      <c r="H1665" s="242">
        <v>0</v>
      </c>
      <c r="I1665" s="34">
        <v>470000000</v>
      </c>
      <c r="J1665" s="21" t="s">
        <v>1330</v>
      </c>
      <c r="K1665" s="17" t="s">
        <v>1647</v>
      </c>
      <c r="L1665" s="236" t="s">
        <v>3930</v>
      </c>
      <c r="M1665" s="141" t="s">
        <v>383</v>
      </c>
      <c r="N1665" s="365" t="s">
        <v>6116</v>
      </c>
      <c r="O1665" s="3" t="s">
        <v>1382</v>
      </c>
      <c r="P1665" s="7" t="s">
        <v>1354</v>
      </c>
      <c r="Q1665" s="3" t="s">
        <v>1195</v>
      </c>
      <c r="R1665" s="158">
        <v>20</v>
      </c>
      <c r="S1665" s="184">
        <v>456.72</v>
      </c>
      <c r="T1665" s="254">
        <f t="shared" si="245"/>
        <v>9134.4000000000015</v>
      </c>
      <c r="U1665" s="83">
        <f t="shared" si="244"/>
        <v>10230.528000000002</v>
      </c>
      <c r="V1665" s="9" t="s">
        <v>1341</v>
      </c>
      <c r="W1665" s="153" t="s">
        <v>1410</v>
      </c>
      <c r="X1665" s="244"/>
    </row>
    <row r="1666" spans="1:24" s="226" customFormat="1" ht="102">
      <c r="A1666" s="9" t="s">
        <v>7607</v>
      </c>
      <c r="B1666" s="3" t="s">
        <v>1332</v>
      </c>
      <c r="C1666" s="195" t="s">
        <v>4202</v>
      </c>
      <c r="D1666" s="200" t="s">
        <v>4468</v>
      </c>
      <c r="E1666" s="200" t="s">
        <v>4469</v>
      </c>
      <c r="F1666" s="244"/>
      <c r="G1666" s="162" t="s">
        <v>385</v>
      </c>
      <c r="H1666" s="242">
        <v>0</v>
      </c>
      <c r="I1666" s="34">
        <v>470000000</v>
      </c>
      <c r="J1666" s="21" t="s">
        <v>1330</v>
      </c>
      <c r="K1666" s="17" t="s">
        <v>1647</v>
      </c>
      <c r="L1666" s="236" t="s">
        <v>3930</v>
      </c>
      <c r="M1666" s="141" t="s">
        <v>383</v>
      </c>
      <c r="N1666" s="365" t="s">
        <v>6116</v>
      </c>
      <c r="O1666" s="3" t="s">
        <v>1382</v>
      </c>
      <c r="P1666" s="7" t="s">
        <v>1354</v>
      </c>
      <c r="Q1666" s="3" t="s">
        <v>1195</v>
      </c>
      <c r="R1666" s="158">
        <v>10</v>
      </c>
      <c r="S1666" s="184">
        <v>16340.27</v>
      </c>
      <c r="T1666" s="254">
        <f t="shared" si="245"/>
        <v>163402.70000000001</v>
      </c>
      <c r="U1666" s="83">
        <f t="shared" ref="U1666:U1729" si="246">T1666*1.12</f>
        <v>183011.02400000003</v>
      </c>
      <c r="V1666" s="9" t="s">
        <v>1341</v>
      </c>
      <c r="W1666" s="153" t="s">
        <v>1410</v>
      </c>
      <c r="X1666" s="244"/>
    </row>
    <row r="1667" spans="1:24" s="226" customFormat="1" ht="102">
      <c r="A1667" s="9" t="s">
        <v>7608</v>
      </c>
      <c r="B1667" s="3" t="s">
        <v>1332</v>
      </c>
      <c r="C1667" s="195" t="s">
        <v>4202</v>
      </c>
      <c r="D1667" s="200" t="s">
        <v>4468</v>
      </c>
      <c r="E1667" s="200" t="s">
        <v>4470</v>
      </c>
      <c r="F1667" s="244"/>
      <c r="G1667" s="162" t="s">
        <v>385</v>
      </c>
      <c r="H1667" s="242">
        <v>0</v>
      </c>
      <c r="I1667" s="34">
        <v>470000000</v>
      </c>
      <c r="J1667" s="21" t="s">
        <v>1330</v>
      </c>
      <c r="K1667" s="17" t="s">
        <v>1647</v>
      </c>
      <c r="L1667" s="236" t="s">
        <v>3930</v>
      </c>
      <c r="M1667" s="141" t="s">
        <v>383</v>
      </c>
      <c r="N1667" s="365" t="s">
        <v>6116</v>
      </c>
      <c r="O1667" s="3" t="s">
        <v>1382</v>
      </c>
      <c r="P1667" s="7" t="s">
        <v>1354</v>
      </c>
      <c r="Q1667" s="3" t="s">
        <v>1195</v>
      </c>
      <c r="R1667" s="158">
        <v>4</v>
      </c>
      <c r="S1667" s="184">
        <v>41268.35</v>
      </c>
      <c r="T1667" s="254">
        <f t="shared" si="245"/>
        <v>165073.4</v>
      </c>
      <c r="U1667" s="83">
        <f t="shared" si="246"/>
        <v>184882.20800000001</v>
      </c>
      <c r="V1667" s="9" t="s">
        <v>1341</v>
      </c>
      <c r="W1667" s="153" t="s">
        <v>1410</v>
      </c>
      <c r="X1667" s="244"/>
    </row>
    <row r="1668" spans="1:24" s="226" customFormat="1" ht="102">
      <c r="A1668" s="9" t="s">
        <v>7609</v>
      </c>
      <c r="B1668" s="3" t="s">
        <v>1332</v>
      </c>
      <c r="C1668" s="194" t="s">
        <v>3943</v>
      </c>
      <c r="D1668" s="191" t="s">
        <v>3944</v>
      </c>
      <c r="E1668" s="200" t="s">
        <v>4471</v>
      </c>
      <c r="F1668" s="244"/>
      <c r="G1668" s="162" t="s">
        <v>385</v>
      </c>
      <c r="H1668" s="242">
        <v>0</v>
      </c>
      <c r="I1668" s="34">
        <v>470000000</v>
      </c>
      <c r="J1668" s="21" t="s">
        <v>1330</v>
      </c>
      <c r="K1668" s="17" t="s">
        <v>1647</v>
      </c>
      <c r="L1668" s="236" t="s">
        <v>3930</v>
      </c>
      <c r="M1668" s="141" t="s">
        <v>383</v>
      </c>
      <c r="N1668" s="365" t="s">
        <v>6116</v>
      </c>
      <c r="O1668" s="3" t="s">
        <v>1382</v>
      </c>
      <c r="P1668" s="7" t="s">
        <v>1349</v>
      </c>
      <c r="Q1668" s="3" t="s">
        <v>1348</v>
      </c>
      <c r="R1668" s="158">
        <v>10</v>
      </c>
      <c r="S1668" s="184">
        <v>3653.79</v>
      </c>
      <c r="T1668" s="254">
        <f t="shared" si="245"/>
        <v>36537.9</v>
      </c>
      <c r="U1668" s="83">
        <f t="shared" si="246"/>
        <v>40922.448000000004</v>
      </c>
      <c r="V1668" s="9" t="s">
        <v>1341</v>
      </c>
      <c r="W1668" s="153" t="s">
        <v>1410</v>
      </c>
      <c r="X1668" s="244"/>
    </row>
    <row r="1669" spans="1:24" s="226" customFormat="1" ht="102">
      <c r="A1669" s="9" t="s">
        <v>7610</v>
      </c>
      <c r="B1669" s="3" t="s">
        <v>1332</v>
      </c>
      <c r="C1669" s="194" t="s">
        <v>3943</v>
      </c>
      <c r="D1669" s="191" t="s">
        <v>3944</v>
      </c>
      <c r="E1669" s="200" t="s">
        <v>4472</v>
      </c>
      <c r="F1669" s="244"/>
      <c r="G1669" s="162" t="s">
        <v>385</v>
      </c>
      <c r="H1669" s="242">
        <v>0</v>
      </c>
      <c r="I1669" s="34">
        <v>470000000</v>
      </c>
      <c r="J1669" s="21" t="s">
        <v>1330</v>
      </c>
      <c r="K1669" s="17" t="s">
        <v>1647</v>
      </c>
      <c r="L1669" s="236" t="s">
        <v>3930</v>
      </c>
      <c r="M1669" s="141" t="s">
        <v>383</v>
      </c>
      <c r="N1669" s="365" t="s">
        <v>6116</v>
      </c>
      <c r="O1669" s="3" t="s">
        <v>1382</v>
      </c>
      <c r="P1669" s="7" t="s">
        <v>1354</v>
      </c>
      <c r="Q1669" s="3" t="s">
        <v>1195</v>
      </c>
      <c r="R1669" s="158">
        <v>5</v>
      </c>
      <c r="S1669" s="184">
        <v>18268.93</v>
      </c>
      <c r="T1669" s="254">
        <f t="shared" si="245"/>
        <v>91344.65</v>
      </c>
      <c r="U1669" s="83">
        <f t="shared" si="246"/>
        <v>102306.008</v>
      </c>
      <c r="V1669" s="9" t="s">
        <v>1341</v>
      </c>
      <c r="W1669" s="153" t="s">
        <v>1410</v>
      </c>
      <c r="X1669" s="244"/>
    </row>
    <row r="1670" spans="1:24" s="226" customFormat="1" ht="102">
      <c r="A1670" s="9" t="s">
        <v>7611</v>
      </c>
      <c r="B1670" s="3" t="s">
        <v>1332</v>
      </c>
      <c r="C1670" s="195" t="s">
        <v>4212</v>
      </c>
      <c r="D1670" s="200" t="s">
        <v>4215</v>
      </c>
      <c r="E1670" s="200" t="s">
        <v>4473</v>
      </c>
      <c r="F1670" s="244"/>
      <c r="G1670" s="162" t="s">
        <v>385</v>
      </c>
      <c r="H1670" s="242">
        <v>0</v>
      </c>
      <c r="I1670" s="34">
        <v>470000000</v>
      </c>
      <c r="J1670" s="21" t="s">
        <v>1330</v>
      </c>
      <c r="K1670" s="17" t="s">
        <v>1647</v>
      </c>
      <c r="L1670" s="236" t="s">
        <v>3930</v>
      </c>
      <c r="M1670" s="141" t="s">
        <v>383</v>
      </c>
      <c r="N1670" s="365" t="s">
        <v>6116</v>
      </c>
      <c r="O1670" s="3" t="s">
        <v>1382</v>
      </c>
      <c r="P1670" s="7" t="s">
        <v>1354</v>
      </c>
      <c r="Q1670" s="3" t="s">
        <v>1195</v>
      </c>
      <c r="R1670" s="158">
        <v>30</v>
      </c>
      <c r="S1670" s="184">
        <v>7938.73</v>
      </c>
      <c r="T1670" s="254">
        <f t="shared" si="245"/>
        <v>238161.9</v>
      </c>
      <c r="U1670" s="83">
        <f t="shared" si="246"/>
        <v>266741.32800000004</v>
      </c>
      <c r="V1670" s="9" t="s">
        <v>1341</v>
      </c>
      <c r="W1670" s="153" t="s">
        <v>1410</v>
      </c>
      <c r="X1670" s="244"/>
    </row>
    <row r="1671" spans="1:24" s="226" customFormat="1" ht="102">
      <c r="A1671" s="9" t="s">
        <v>7612</v>
      </c>
      <c r="B1671" s="3" t="s">
        <v>1332</v>
      </c>
      <c r="C1671" s="195" t="s">
        <v>4217</v>
      </c>
      <c r="D1671" s="200" t="s">
        <v>4215</v>
      </c>
      <c r="E1671" s="200" t="s">
        <v>4474</v>
      </c>
      <c r="F1671" s="244"/>
      <c r="G1671" s="162" t="s">
        <v>385</v>
      </c>
      <c r="H1671" s="242">
        <v>0</v>
      </c>
      <c r="I1671" s="34">
        <v>470000000</v>
      </c>
      <c r="J1671" s="21" t="s">
        <v>1330</v>
      </c>
      <c r="K1671" s="17" t="s">
        <v>1647</v>
      </c>
      <c r="L1671" s="236" t="s">
        <v>3930</v>
      </c>
      <c r="M1671" s="141" t="s">
        <v>383</v>
      </c>
      <c r="N1671" s="365" t="s">
        <v>6116</v>
      </c>
      <c r="O1671" s="3" t="s">
        <v>1382</v>
      </c>
      <c r="P1671" s="7" t="s">
        <v>1354</v>
      </c>
      <c r="Q1671" s="3" t="s">
        <v>1195</v>
      </c>
      <c r="R1671" s="158">
        <v>5</v>
      </c>
      <c r="S1671" s="184">
        <v>36593.83</v>
      </c>
      <c r="T1671" s="254">
        <f t="shared" si="245"/>
        <v>182969.15000000002</v>
      </c>
      <c r="U1671" s="83">
        <f t="shared" si="246"/>
        <v>204925.44800000003</v>
      </c>
      <c r="V1671" s="9" t="s">
        <v>1341</v>
      </c>
      <c r="W1671" s="153" t="s">
        <v>1410</v>
      </c>
      <c r="X1671" s="244"/>
    </row>
    <row r="1672" spans="1:24" s="226" customFormat="1" ht="102">
      <c r="A1672" s="9" t="s">
        <v>7613</v>
      </c>
      <c r="B1672" s="3" t="s">
        <v>1332</v>
      </c>
      <c r="C1672" s="195" t="s">
        <v>4212</v>
      </c>
      <c r="D1672" s="200" t="s">
        <v>4475</v>
      </c>
      <c r="E1672" s="200" t="s">
        <v>4476</v>
      </c>
      <c r="F1672" s="244"/>
      <c r="G1672" s="162" t="s">
        <v>385</v>
      </c>
      <c r="H1672" s="242">
        <v>0</v>
      </c>
      <c r="I1672" s="34">
        <v>470000000</v>
      </c>
      <c r="J1672" s="21" t="s">
        <v>1330</v>
      </c>
      <c r="K1672" s="17" t="s">
        <v>1647</v>
      </c>
      <c r="L1672" s="236" t="s">
        <v>3930</v>
      </c>
      <c r="M1672" s="141" t="s">
        <v>383</v>
      </c>
      <c r="N1672" s="365" t="s">
        <v>6116</v>
      </c>
      <c r="O1672" s="3" t="s">
        <v>1382</v>
      </c>
      <c r="P1672" s="7" t="s">
        <v>1354</v>
      </c>
      <c r="Q1672" s="3" t="s">
        <v>1195</v>
      </c>
      <c r="R1672" s="158">
        <v>4</v>
      </c>
      <c r="S1672" s="184">
        <v>18268.93</v>
      </c>
      <c r="T1672" s="254">
        <f t="shared" si="245"/>
        <v>73075.72</v>
      </c>
      <c r="U1672" s="83">
        <f t="shared" si="246"/>
        <v>81844.806400000016</v>
      </c>
      <c r="V1672" s="9" t="s">
        <v>1341</v>
      </c>
      <c r="W1672" s="153" t="s">
        <v>1410</v>
      </c>
      <c r="X1672" s="244"/>
    </row>
    <row r="1673" spans="1:24" s="226" customFormat="1" ht="102">
      <c r="A1673" s="9" t="s">
        <v>7614</v>
      </c>
      <c r="B1673" s="3" t="s">
        <v>1332</v>
      </c>
      <c r="C1673" s="195" t="s">
        <v>4212</v>
      </c>
      <c r="D1673" s="199" t="s">
        <v>4215</v>
      </c>
      <c r="E1673" s="200" t="s">
        <v>4477</v>
      </c>
      <c r="F1673" s="244"/>
      <c r="G1673" s="162" t="s">
        <v>385</v>
      </c>
      <c r="H1673" s="242">
        <v>0</v>
      </c>
      <c r="I1673" s="34">
        <v>470000000</v>
      </c>
      <c r="J1673" s="21" t="s">
        <v>1330</v>
      </c>
      <c r="K1673" s="17" t="s">
        <v>1647</v>
      </c>
      <c r="L1673" s="236" t="s">
        <v>3930</v>
      </c>
      <c r="M1673" s="141" t="s">
        <v>383</v>
      </c>
      <c r="N1673" s="365" t="s">
        <v>6116</v>
      </c>
      <c r="O1673" s="3" t="s">
        <v>1382</v>
      </c>
      <c r="P1673" s="7" t="s">
        <v>1354</v>
      </c>
      <c r="Q1673" s="3" t="s">
        <v>1195</v>
      </c>
      <c r="R1673" s="158">
        <v>5</v>
      </c>
      <c r="S1673" s="184">
        <v>40052.93</v>
      </c>
      <c r="T1673" s="254">
        <f t="shared" si="245"/>
        <v>200264.65</v>
      </c>
      <c r="U1673" s="83">
        <f t="shared" si="246"/>
        <v>224296.40800000002</v>
      </c>
      <c r="V1673" s="9" t="s">
        <v>1341</v>
      </c>
      <c r="W1673" s="153" t="s">
        <v>1410</v>
      </c>
      <c r="X1673" s="244"/>
    </row>
    <row r="1674" spans="1:24" s="226" customFormat="1" ht="102">
      <c r="A1674" s="9" t="s">
        <v>7615</v>
      </c>
      <c r="B1674" s="3" t="s">
        <v>1332</v>
      </c>
      <c r="C1674" s="195" t="s">
        <v>4217</v>
      </c>
      <c r="D1674" s="199" t="s">
        <v>4215</v>
      </c>
      <c r="E1674" s="200" t="s">
        <v>4478</v>
      </c>
      <c r="F1674" s="244"/>
      <c r="G1674" s="162" t="s">
        <v>385</v>
      </c>
      <c r="H1674" s="242">
        <v>0</v>
      </c>
      <c r="I1674" s="34">
        <v>470000000</v>
      </c>
      <c r="J1674" s="21" t="s">
        <v>1330</v>
      </c>
      <c r="K1674" s="17" t="s">
        <v>1647</v>
      </c>
      <c r="L1674" s="236" t="s">
        <v>3930</v>
      </c>
      <c r="M1674" s="141" t="s">
        <v>383</v>
      </c>
      <c r="N1674" s="365" t="s">
        <v>6116</v>
      </c>
      <c r="O1674" s="3" t="s">
        <v>1382</v>
      </c>
      <c r="P1674" s="7" t="s">
        <v>1354</v>
      </c>
      <c r="Q1674" s="3" t="s">
        <v>1195</v>
      </c>
      <c r="R1674" s="158">
        <v>3</v>
      </c>
      <c r="S1674" s="184">
        <v>54806.79</v>
      </c>
      <c r="T1674" s="254">
        <f t="shared" si="245"/>
        <v>164420.37</v>
      </c>
      <c r="U1674" s="83">
        <f t="shared" si="246"/>
        <v>184150.8144</v>
      </c>
      <c r="V1674" s="9" t="s">
        <v>1341</v>
      </c>
      <c r="W1674" s="153" t="s">
        <v>1410</v>
      </c>
      <c r="X1674" s="244"/>
    </row>
    <row r="1675" spans="1:24" s="226" customFormat="1" ht="102">
      <c r="A1675" s="9" t="s">
        <v>7616</v>
      </c>
      <c r="B1675" s="3" t="s">
        <v>1332</v>
      </c>
      <c r="C1675" s="195" t="s">
        <v>4219</v>
      </c>
      <c r="D1675" s="200" t="s">
        <v>4479</v>
      </c>
      <c r="E1675" s="200" t="s">
        <v>4480</v>
      </c>
      <c r="F1675" s="244"/>
      <c r="G1675" s="162" t="s">
        <v>385</v>
      </c>
      <c r="H1675" s="242">
        <v>0</v>
      </c>
      <c r="I1675" s="34">
        <v>470000000</v>
      </c>
      <c r="J1675" s="21" t="s">
        <v>1330</v>
      </c>
      <c r="K1675" s="17" t="s">
        <v>1647</v>
      </c>
      <c r="L1675" s="236" t="s">
        <v>3930</v>
      </c>
      <c r="M1675" s="141" t="s">
        <v>383</v>
      </c>
      <c r="N1675" s="365" t="s">
        <v>6116</v>
      </c>
      <c r="O1675" s="3" t="s">
        <v>1382</v>
      </c>
      <c r="P1675" s="7" t="s">
        <v>1354</v>
      </c>
      <c r="Q1675" s="3" t="s">
        <v>1195</v>
      </c>
      <c r="R1675" s="158">
        <v>5</v>
      </c>
      <c r="S1675" s="184">
        <v>7642.68</v>
      </c>
      <c r="T1675" s="254">
        <f t="shared" si="245"/>
        <v>38213.4</v>
      </c>
      <c r="U1675" s="83">
        <f t="shared" si="246"/>
        <v>42799.008000000009</v>
      </c>
      <c r="V1675" s="9" t="s">
        <v>1341</v>
      </c>
      <c r="W1675" s="153" t="s">
        <v>1410</v>
      </c>
      <c r="X1675" s="244"/>
    </row>
    <row r="1676" spans="1:24" s="226" customFormat="1" ht="102">
      <c r="A1676" s="9" t="s">
        <v>7617</v>
      </c>
      <c r="B1676" s="3" t="s">
        <v>1332</v>
      </c>
      <c r="C1676" s="195" t="s">
        <v>4481</v>
      </c>
      <c r="D1676" s="200" t="s">
        <v>4482</v>
      </c>
      <c r="E1676" s="200" t="s">
        <v>4483</v>
      </c>
      <c r="F1676" s="244"/>
      <c r="G1676" s="162" t="s">
        <v>385</v>
      </c>
      <c r="H1676" s="242">
        <v>0</v>
      </c>
      <c r="I1676" s="34">
        <v>470000000</v>
      </c>
      <c r="J1676" s="21" t="s">
        <v>1330</v>
      </c>
      <c r="K1676" s="17" t="s">
        <v>1647</v>
      </c>
      <c r="L1676" s="236" t="s">
        <v>3930</v>
      </c>
      <c r="M1676" s="141" t="s">
        <v>383</v>
      </c>
      <c r="N1676" s="365" t="s">
        <v>6116</v>
      </c>
      <c r="O1676" s="3" t="s">
        <v>1382</v>
      </c>
      <c r="P1676" s="7" t="s">
        <v>1354</v>
      </c>
      <c r="Q1676" s="3" t="s">
        <v>1195</v>
      </c>
      <c r="R1676" s="158">
        <v>1</v>
      </c>
      <c r="S1676" s="184">
        <v>346518.4</v>
      </c>
      <c r="T1676" s="254">
        <f t="shared" ref="T1676:T1739" si="247">R1676*S1676</f>
        <v>346518.4</v>
      </c>
      <c r="U1676" s="83">
        <f t="shared" si="246"/>
        <v>388100.60800000007</v>
      </c>
      <c r="V1676" s="9" t="s">
        <v>1341</v>
      </c>
      <c r="W1676" s="153" t="s">
        <v>1410</v>
      </c>
      <c r="X1676" s="244"/>
    </row>
    <row r="1677" spans="1:24" s="226" customFormat="1" ht="102">
      <c r="A1677" s="9" t="s">
        <v>7618</v>
      </c>
      <c r="B1677" s="3" t="s">
        <v>1332</v>
      </c>
      <c r="C1677" s="195" t="s">
        <v>4484</v>
      </c>
      <c r="D1677" s="200" t="s">
        <v>4485</v>
      </c>
      <c r="E1677" s="200" t="s">
        <v>4486</v>
      </c>
      <c r="F1677" s="244"/>
      <c r="G1677" s="162" t="s">
        <v>385</v>
      </c>
      <c r="H1677" s="242">
        <v>0</v>
      </c>
      <c r="I1677" s="34">
        <v>470000000</v>
      </c>
      <c r="J1677" s="21" t="s">
        <v>1330</v>
      </c>
      <c r="K1677" s="17" t="s">
        <v>1647</v>
      </c>
      <c r="L1677" s="236" t="s">
        <v>3930</v>
      </c>
      <c r="M1677" s="141" t="s">
        <v>383</v>
      </c>
      <c r="N1677" s="365" t="s">
        <v>6116</v>
      </c>
      <c r="O1677" s="3" t="s">
        <v>1382</v>
      </c>
      <c r="P1677" s="7" t="s">
        <v>1354</v>
      </c>
      <c r="Q1677" s="3" t="s">
        <v>1195</v>
      </c>
      <c r="R1677" s="158">
        <v>6</v>
      </c>
      <c r="S1677" s="184">
        <v>28980.01</v>
      </c>
      <c r="T1677" s="254">
        <f t="shared" si="247"/>
        <v>173880.06</v>
      </c>
      <c r="U1677" s="83">
        <f t="shared" si="246"/>
        <v>194745.66720000003</v>
      </c>
      <c r="V1677" s="9" t="s">
        <v>1341</v>
      </c>
      <c r="W1677" s="153" t="s">
        <v>1410</v>
      </c>
      <c r="X1677" s="244"/>
    </row>
    <row r="1678" spans="1:24" s="226" customFormat="1" ht="102">
      <c r="A1678" s="9" t="s">
        <v>7619</v>
      </c>
      <c r="B1678" s="3" t="s">
        <v>1332</v>
      </c>
      <c r="C1678" s="195" t="s">
        <v>4232</v>
      </c>
      <c r="D1678" s="200" t="s">
        <v>4485</v>
      </c>
      <c r="E1678" s="200" t="s">
        <v>4487</v>
      </c>
      <c r="F1678" s="244"/>
      <c r="G1678" s="162" t="s">
        <v>385</v>
      </c>
      <c r="H1678" s="242">
        <v>0</v>
      </c>
      <c r="I1678" s="34">
        <v>470000000</v>
      </c>
      <c r="J1678" s="21" t="s">
        <v>1330</v>
      </c>
      <c r="K1678" s="17" t="s">
        <v>1647</v>
      </c>
      <c r="L1678" s="236" t="s">
        <v>3930</v>
      </c>
      <c r="M1678" s="141" t="s">
        <v>383</v>
      </c>
      <c r="N1678" s="365" t="s">
        <v>6116</v>
      </c>
      <c r="O1678" s="3" t="s">
        <v>1382</v>
      </c>
      <c r="P1678" s="7" t="s">
        <v>1354</v>
      </c>
      <c r="Q1678" s="3" t="s">
        <v>1195</v>
      </c>
      <c r="R1678" s="158">
        <v>6</v>
      </c>
      <c r="S1678" s="184">
        <v>24932.91</v>
      </c>
      <c r="T1678" s="254">
        <f t="shared" si="247"/>
        <v>149597.46</v>
      </c>
      <c r="U1678" s="83">
        <f t="shared" si="246"/>
        <v>167549.15520000001</v>
      </c>
      <c r="V1678" s="9" t="s">
        <v>1341</v>
      </c>
      <c r="W1678" s="153" t="s">
        <v>1410</v>
      </c>
      <c r="X1678" s="244"/>
    </row>
    <row r="1679" spans="1:24" s="226" customFormat="1" ht="102">
      <c r="A1679" s="9" t="s">
        <v>7620</v>
      </c>
      <c r="B1679" s="3" t="s">
        <v>1332</v>
      </c>
      <c r="C1679" s="195" t="s">
        <v>4488</v>
      </c>
      <c r="D1679" s="200" t="s">
        <v>4489</v>
      </c>
      <c r="E1679" s="200" t="s">
        <v>4490</v>
      </c>
      <c r="F1679" s="244"/>
      <c r="G1679" s="162" t="s">
        <v>385</v>
      </c>
      <c r="H1679" s="242">
        <v>0</v>
      </c>
      <c r="I1679" s="34">
        <v>470000000</v>
      </c>
      <c r="J1679" s="21" t="s">
        <v>1330</v>
      </c>
      <c r="K1679" s="17" t="s">
        <v>1647</v>
      </c>
      <c r="L1679" s="236" t="s">
        <v>3930</v>
      </c>
      <c r="M1679" s="141" t="s">
        <v>383</v>
      </c>
      <c r="N1679" s="365" t="s">
        <v>6116</v>
      </c>
      <c r="O1679" s="3" t="s">
        <v>1382</v>
      </c>
      <c r="P1679" s="7" t="s">
        <v>1354</v>
      </c>
      <c r="Q1679" s="3" t="s">
        <v>1195</v>
      </c>
      <c r="R1679" s="158">
        <v>1</v>
      </c>
      <c r="S1679" s="184">
        <v>23749.599999999999</v>
      </c>
      <c r="T1679" s="254">
        <f t="shared" si="247"/>
        <v>23749.599999999999</v>
      </c>
      <c r="U1679" s="83">
        <f t="shared" si="246"/>
        <v>26599.552</v>
      </c>
      <c r="V1679" s="9" t="s">
        <v>1341</v>
      </c>
      <c r="W1679" s="153" t="s">
        <v>1410</v>
      </c>
      <c r="X1679" s="244"/>
    </row>
    <row r="1680" spans="1:24" s="226" customFormat="1" ht="102">
      <c r="A1680" s="9" t="s">
        <v>7621</v>
      </c>
      <c r="B1680" s="3" t="s">
        <v>1332</v>
      </c>
      <c r="C1680" s="195" t="s">
        <v>4491</v>
      </c>
      <c r="D1680" s="200" t="s">
        <v>4492</v>
      </c>
      <c r="E1680" s="200" t="s">
        <v>4493</v>
      </c>
      <c r="F1680" s="244"/>
      <c r="G1680" s="162" t="s">
        <v>385</v>
      </c>
      <c r="H1680" s="242">
        <v>0</v>
      </c>
      <c r="I1680" s="34">
        <v>470000000</v>
      </c>
      <c r="J1680" s="21" t="s">
        <v>1330</v>
      </c>
      <c r="K1680" s="17" t="s">
        <v>1647</v>
      </c>
      <c r="L1680" s="236" t="s">
        <v>3930</v>
      </c>
      <c r="M1680" s="141" t="s">
        <v>383</v>
      </c>
      <c r="N1680" s="365" t="s">
        <v>6116</v>
      </c>
      <c r="O1680" s="3" t="s">
        <v>1382</v>
      </c>
      <c r="P1680" s="7" t="s">
        <v>1354</v>
      </c>
      <c r="Q1680" s="3" t="s">
        <v>1195</v>
      </c>
      <c r="R1680" s="158">
        <v>2</v>
      </c>
      <c r="S1680" s="184">
        <v>12788.25</v>
      </c>
      <c r="T1680" s="254">
        <f t="shared" si="247"/>
        <v>25576.5</v>
      </c>
      <c r="U1680" s="83">
        <f t="shared" si="246"/>
        <v>28645.680000000004</v>
      </c>
      <c r="V1680" s="9" t="s">
        <v>1341</v>
      </c>
      <c r="W1680" s="153" t="s">
        <v>1410</v>
      </c>
      <c r="X1680" s="244"/>
    </row>
    <row r="1681" spans="1:24" s="226" customFormat="1" ht="102">
      <c r="A1681" s="9" t="s">
        <v>7622</v>
      </c>
      <c r="B1681" s="3" t="s">
        <v>1332</v>
      </c>
      <c r="C1681" s="195" t="s">
        <v>4494</v>
      </c>
      <c r="D1681" s="200" t="s">
        <v>4492</v>
      </c>
      <c r="E1681" s="200" t="s">
        <v>4495</v>
      </c>
      <c r="F1681" s="244"/>
      <c r="G1681" s="162" t="s">
        <v>385</v>
      </c>
      <c r="H1681" s="242">
        <v>0</v>
      </c>
      <c r="I1681" s="34">
        <v>470000000</v>
      </c>
      <c r="J1681" s="21" t="s">
        <v>1330</v>
      </c>
      <c r="K1681" s="17" t="s">
        <v>1647</v>
      </c>
      <c r="L1681" s="236" t="s">
        <v>3930</v>
      </c>
      <c r="M1681" s="141" t="s">
        <v>383</v>
      </c>
      <c r="N1681" s="365" t="s">
        <v>6116</v>
      </c>
      <c r="O1681" s="3" t="s">
        <v>1382</v>
      </c>
      <c r="P1681" s="7" t="s">
        <v>1354</v>
      </c>
      <c r="Q1681" s="3" t="s">
        <v>1195</v>
      </c>
      <c r="R1681" s="158">
        <v>2</v>
      </c>
      <c r="S1681" s="184">
        <v>11874.8</v>
      </c>
      <c r="T1681" s="254">
        <f t="shared" si="247"/>
        <v>23749.599999999999</v>
      </c>
      <c r="U1681" s="83">
        <f t="shared" si="246"/>
        <v>26599.552</v>
      </c>
      <c r="V1681" s="9" t="s">
        <v>1341</v>
      </c>
      <c r="W1681" s="153" t="s">
        <v>1410</v>
      </c>
      <c r="X1681" s="244"/>
    </row>
    <row r="1682" spans="1:24" s="226" customFormat="1" ht="102">
      <c r="A1682" s="9" t="s">
        <v>7623</v>
      </c>
      <c r="B1682" s="3" t="s">
        <v>1332</v>
      </c>
      <c r="C1682" s="193" t="s">
        <v>4225</v>
      </c>
      <c r="D1682" s="191" t="s">
        <v>4226</v>
      </c>
      <c r="E1682" s="200" t="s">
        <v>4496</v>
      </c>
      <c r="F1682" s="244"/>
      <c r="G1682" s="162" t="s">
        <v>385</v>
      </c>
      <c r="H1682" s="242">
        <v>0</v>
      </c>
      <c r="I1682" s="34">
        <v>470000000</v>
      </c>
      <c r="J1682" s="21" t="s">
        <v>1330</v>
      </c>
      <c r="K1682" s="17" t="s">
        <v>1647</v>
      </c>
      <c r="L1682" s="236" t="s">
        <v>3930</v>
      </c>
      <c r="M1682" s="141" t="s">
        <v>383</v>
      </c>
      <c r="N1682" s="365" t="s">
        <v>6116</v>
      </c>
      <c r="O1682" s="3" t="s">
        <v>1382</v>
      </c>
      <c r="P1682" s="7" t="s">
        <v>1354</v>
      </c>
      <c r="Q1682" s="3" t="s">
        <v>1195</v>
      </c>
      <c r="R1682" s="158">
        <v>2</v>
      </c>
      <c r="S1682" s="184">
        <v>14615.14</v>
      </c>
      <c r="T1682" s="254">
        <f t="shared" si="247"/>
        <v>29230.28</v>
      </c>
      <c r="U1682" s="83">
        <f t="shared" si="246"/>
        <v>32737.913600000003</v>
      </c>
      <c r="V1682" s="9" t="s">
        <v>1341</v>
      </c>
      <c r="W1682" s="153" t="s">
        <v>1410</v>
      </c>
      <c r="X1682" s="244"/>
    </row>
    <row r="1683" spans="1:24" s="226" customFormat="1" ht="102">
      <c r="A1683" s="9" t="s">
        <v>7624</v>
      </c>
      <c r="B1683" s="3" t="s">
        <v>1332</v>
      </c>
      <c r="C1683" s="193" t="s">
        <v>4225</v>
      </c>
      <c r="D1683" s="191" t="s">
        <v>4226</v>
      </c>
      <c r="E1683" s="200" t="s">
        <v>4497</v>
      </c>
      <c r="F1683" s="244"/>
      <c r="G1683" s="162" t="s">
        <v>385</v>
      </c>
      <c r="H1683" s="242">
        <v>0</v>
      </c>
      <c r="I1683" s="34">
        <v>470000000</v>
      </c>
      <c r="J1683" s="21" t="s">
        <v>1330</v>
      </c>
      <c r="K1683" s="17" t="s">
        <v>1647</v>
      </c>
      <c r="L1683" s="236" t="s">
        <v>3930</v>
      </c>
      <c r="M1683" s="141" t="s">
        <v>383</v>
      </c>
      <c r="N1683" s="365" t="s">
        <v>6116</v>
      </c>
      <c r="O1683" s="3" t="s">
        <v>1382</v>
      </c>
      <c r="P1683" s="7" t="s">
        <v>1354</v>
      </c>
      <c r="Q1683" s="3" t="s">
        <v>1195</v>
      </c>
      <c r="R1683" s="259">
        <v>2</v>
      </c>
      <c r="S1683" s="184">
        <v>10961.35</v>
      </c>
      <c r="T1683" s="254">
        <f t="shared" si="247"/>
        <v>21922.7</v>
      </c>
      <c r="U1683" s="83">
        <f t="shared" si="246"/>
        <v>24553.424000000003</v>
      </c>
      <c r="V1683" s="9" t="s">
        <v>1341</v>
      </c>
      <c r="W1683" s="153" t="s">
        <v>1410</v>
      </c>
      <c r="X1683" s="244"/>
    </row>
    <row r="1684" spans="1:24" s="226" customFormat="1" ht="102">
      <c r="A1684" s="9" t="s">
        <v>7625</v>
      </c>
      <c r="B1684" s="3" t="s">
        <v>1332</v>
      </c>
      <c r="C1684" s="193" t="s">
        <v>4225</v>
      </c>
      <c r="D1684" s="191" t="s">
        <v>4226</v>
      </c>
      <c r="E1684" s="200" t="s">
        <v>4498</v>
      </c>
      <c r="F1684" s="244"/>
      <c r="G1684" s="162" t="s">
        <v>385</v>
      </c>
      <c r="H1684" s="242">
        <v>0</v>
      </c>
      <c r="I1684" s="34">
        <v>470000000</v>
      </c>
      <c r="J1684" s="21" t="s">
        <v>1330</v>
      </c>
      <c r="K1684" s="17" t="s">
        <v>1647</v>
      </c>
      <c r="L1684" s="236" t="s">
        <v>3930</v>
      </c>
      <c r="M1684" s="141" t="s">
        <v>383</v>
      </c>
      <c r="N1684" s="365" t="s">
        <v>6116</v>
      </c>
      <c r="O1684" s="3" t="s">
        <v>1382</v>
      </c>
      <c r="P1684" s="7" t="s">
        <v>1354</v>
      </c>
      <c r="Q1684" s="3" t="s">
        <v>1195</v>
      </c>
      <c r="R1684" s="259">
        <v>2</v>
      </c>
      <c r="S1684" s="184">
        <v>8221.02</v>
      </c>
      <c r="T1684" s="254">
        <f t="shared" si="247"/>
        <v>16442.04</v>
      </c>
      <c r="U1684" s="83">
        <f t="shared" si="246"/>
        <v>18415.084800000004</v>
      </c>
      <c r="V1684" s="9" t="s">
        <v>1341</v>
      </c>
      <c r="W1684" s="153" t="s">
        <v>1410</v>
      </c>
      <c r="X1684" s="244"/>
    </row>
    <row r="1685" spans="1:24" s="226" customFormat="1" ht="102">
      <c r="A1685" s="9" t="s">
        <v>7626</v>
      </c>
      <c r="B1685" s="3" t="s">
        <v>1332</v>
      </c>
      <c r="C1685" s="193" t="s">
        <v>4225</v>
      </c>
      <c r="D1685" s="191" t="s">
        <v>4226</v>
      </c>
      <c r="E1685" s="200" t="s">
        <v>4499</v>
      </c>
      <c r="F1685" s="244"/>
      <c r="G1685" s="162" t="s">
        <v>385</v>
      </c>
      <c r="H1685" s="242">
        <v>0</v>
      </c>
      <c r="I1685" s="34">
        <v>470000000</v>
      </c>
      <c r="J1685" s="21" t="s">
        <v>1330</v>
      </c>
      <c r="K1685" s="17" t="s">
        <v>1647</v>
      </c>
      <c r="L1685" s="236" t="s">
        <v>3930</v>
      </c>
      <c r="M1685" s="141" t="s">
        <v>383</v>
      </c>
      <c r="N1685" s="365" t="s">
        <v>6116</v>
      </c>
      <c r="O1685" s="3" t="s">
        <v>1382</v>
      </c>
      <c r="P1685" s="7" t="s">
        <v>1354</v>
      </c>
      <c r="Q1685" s="3" t="s">
        <v>1195</v>
      </c>
      <c r="R1685" s="259">
        <v>2</v>
      </c>
      <c r="S1685" s="184">
        <v>8221.02</v>
      </c>
      <c r="T1685" s="254">
        <f t="shared" si="247"/>
        <v>16442.04</v>
      </c>
      <c r="U1685" s="83">
        <f t="shared" si="246"/>
        <v>18415.084800000004</v>
      </c>
      <c r="V1685" s="9" t="s">
        <v>1341</v>
      </c>
      <c r="W1685" s="153" t="s">
        <v>1410</v>
      </c>
      <c r="X1685" s="244"/>
    </row>
    <row r="1686" spans="1:24" s="226" customFormat="1" ht="102">
      <c r="A1686" s="9" t="s">
        <v>7627</v>
      </c>
      <c r="B1686" s="3" t="s">
        <v>1332</v>
      </c>
      <c r="C1686" s="195" t="s">
        <v>4500</v>
      </c>
      <c r="D1686" s="200" t="s">
        <v>4501</v>
      </c>
      <c r="E1686" s="200" t="s">
        <v>4502</v>
      </c>
      <c r="F1686" s="244"/>
      <c r="G1686" s="162" t="s">
        <v>385</v>
      </c>
      <c r="H1686" s="242">
        <v>0</v>
      </c>
      <c r="I1686" s="34">
        <v>470000000</v>
      </c>
      <c r="J1686" s="21" t="s">
        <v>1330</v>
      </c>
      <c r="K1686" s="17" t="s">
        <v>1647</v>
      </c>
      <c r="L1686" s="236" t="s">
        <v>3930</v>
      </c>
      <c r="M1686" s="141" t="s">
        <v>383</v>
      </c>
      <c r="N1686" s="365" t="s">
        <v>6116</v>
      </c>
      <c r="O1686" s="3" t="s">
        <v>1382</v>
      </c>
      <c r="P1686" s="7" t="s">
        <v>1354</v>
      </c>
      <c r="Q1686" s="3" t="s">
        <v>1195</v>
      </c>
      <c r="R1686" s="158">
        <v>10</v>
      </c>
      <c r="S1686" s="184">
        <v>121.38</v>
      </c>
      <c r="T1686" s="254">
        <f t="shared" si="247"/>
        <v>1213.8</v>
      </c>
      <c r="U1686" s="83">
        <f t="shared" si="246"/>
        <v>1359.4560000000001</v>
      </c>
      <c r="V1686" s="9" t="s">
        <v>1341</v>
      </c>
      <c r="W1686" s="153" t="s">
        <v>1410</v>
      </c>
      <c r="X1686" s="244"/>
    </row>
    <row r="1687" spans="1:24" s="226" customFormat="1" ht="102">
      <c r="A1687" s="9" t="s">
        <v>7628</v>
      </c>
      <c r="B1687" s="3" t="s">
        <v>1332</v>
      </c>
      <c r="C1687" s="195" t="s">
        <v>3939</v>
      </c>
      <c r="D1687" s="200" t="s">
        <v>4503</v>
      </c>
      <c r="E1687" s="200" t="s">
        <v>4504</v>
      </c>
      <c r="F1687" s="244"/>
      <c r="G1687" s="162" t="s">
        <v>385</v>
      </c>
      <c r="H1687" s="242">
        <v>0</v>
      </c>
      <c r="I1687" s="34">
        <v>470000000</v>
      </c>
      <c r="J1687" s="21" t="s">
        <v>1330</v>
      </c>
      <c r="K1687" s="17" t="s">
        <v>1647</v>
      </c>
      <c r="L1687" s="236" t="s">
        <v>3930</v>
      </c>
      <c r="M1687" s="141" t="s">
        <v>383</v>
      </c>
      <c r="N1687" s="365" t="s">
        <v>6116</v>
      </c>
      <c r="O1687" s="3" t="s">
        <v>1382</v>
      </c>
      <c r="P1687" s="7" t="s">
        <v>1354</v>
      </c>
      <c r="Q1687" s="3" t="s">
        <v>1195</v>
      </c>
      <c r="R1687" s="158">
        <v>10</v>
      </c>
      <c r="S1687" s="184">
        <v>154.72999999999999</v>
      </c>
      <c r="T1687" s="254">
        <f t="shared" si="247"/>
        <v>1547.3</v>
      </c>
      <c r="U1687" s="83">
        <f t="shared" si="246"/>
        <v>1732.9760000000001</v>
      </c>
      <c r="V1687" s="9" t="s">
        <v>1341</v>
      </c>
      <c r="W1687" s="153" t="s">
        <v>1410</v>
      </c>
      <c r="X1687" s="244"/>
    </row>
    <row r="1688" spans="1:24" s="226" customFormat="1" ht="102">
      <c r="A1688" s="9" t="s">
        <v>7629</v>
      </c>
      <c r="B1688" s="3" t="s">
        <v>1332</v>
      </c>
      <c r="C1688" s="195" t="s">
        <v>3939</v>
      </c>
      <c r="D1688" s="199" t="s">
        <v>4503</v>
      </c>
      <c r="E1688" s="200" t="s">
        <v>4505</v>
      </c>
      <c r="F1688" s="244"/>
      <c r="G1688" s="162" t="s">
        <v>385</v>
      </c>
      <c r="H1688" s="242">
        <v>0</v>
      </c>
      <c r="I1688" s="34">
        <v>470000000</v>
      </c>
      <c r="J1688" s="21" t="s">
        <v>1330</v>
      </c>
      <c r="K1688" s="17" t="s">
        <v>1647</v>
      </c>
      <c r="L1688" s="236" t="s">
        <v>3930</v>
      </c>
      <c r="M1688" s="141" t="s">
        <v>383</v>
      </c>
      <c r="N1688" s="365" t="s">
        <v>6116</v>
      </c>
      <c r="O1688" s="3" t="s">
        <v>1382</v>
      </c>
      <c r="P1688" s="7" t="s">
        <v>1354</v>
      </c>
      <c r="Q1688" s="3" t="s">
        <v>1195</v>
      </c>
      <c r="R1688" s="158">
        <v>20</v>
      </c>
      <c r="S1688" s="184">
        <v>212.4</v>
      </c>
      <c r="T1688" s="254">
        <f t="shared" si="247"/>
        <v>4248</v>
      </c>
      <c r="U1688" s="83">
        <f t="shared" si="246"/>
        <v>4757.76</v>
      </c>
      <c r="V1688" s="9" t="s">
        <v>1341</v>
      </c>
      <c r="W1688" s="153" t="s">
        <v>1410</v>
      </c>
      <c r="X1688" s="244"/>
    </row>
    <row r="1689" spans="1:24" s="226" customFormat="1" ht="102">
      <c r="A1689" s="9" t="s">
        <v>7630</v>
      </c>
      <c r="B1689" s="3" t="s">
        <v>1332</v>
      </c>
      <c r="C1689" s="195" t="s">
        <v>4506</v>
      </c>
      <c r="D1689" s="190" t="s">
        <v>4507</v>
      </c>
      <c r="E1689" s="200" t="s">
        <v>4508</v>
      </c>
      <c r="F1689" s="244"/>
      <c r="G1689" s="162" t="s">
        <v>385</v>
      </c>
      <c r="H1689" s="242">
        <v>0</v>
      </c>
      <c r="I1689" s="34">
        <v>470000000</v>
      </c>
      <c r="J1689" s="21" t="s">
        <v>1330</v>
      </c>
      <c r="K1689" s="17" t="s">
        <v>1647</v>
      </c>
      <c r="L1689" s="236" t="s">
        <v>3930</v>
      </c>
      <c r="M1689" s="141" t="s">
        <v>383</v>
      </c>
      <c r="N1689" s="365" t="s">
        <v>6116</v>
      </c>
      <c r="O1689" s="3" t="s">
        <v>1382</v>
      </c>
      <c r="P1689" s="7" t="s">
        <v>1354</v>
      </c>
      <c r="Q1689" s="3" t="s">
        <v>1195</v>
      </c>
      <c r="R1689" s="158">
        <v>1</v>
      </c>
      <c r="S1689" s="184">
        <v>585368.65</v>
      </c>
      <c r="T1689" s="254">
        <f t="shared" si="247"/>
        <v>585368.65</v>
      </c>
      <c r="U1689" s="83">
        <f t="shared" si="246"/>
        <v>655612.88800000004</v>
      </c>
      <c r="V1689" s="9" t="s">
        <v>1341</v>
      </c>
      <c r="W1689" s="153" t="s">
        <v>1410</v>
      </c>
      <c r="X1689" s="244"/>
    </row>
    <row r="1690" spans="1:24" s="226" customFormat="1" ht="102">
      <c r="A1690" s="9" t="s">
        <v>7631</v>
      </c>
      <c r="B1690" s="3" t="s">
        <v>1332</v>
      </c>
      <c r="C1690" s="195" t="s">
        <v>4509</v>
      </c>
      <c r="D1690" s="206" t="s">
        <v>4510</v>
      </c>
      <c r="E1690" s="200" t="s">
        <v>4511</v>
      </c>
      <c r="F1690" s="244"/>
      <c r="G1690" s="162" t="s">
        <v>385</v>
      </c>
      <c r="H1690" s="242">
        <v>0</v>
      </c>
      <c r="I1690" s="34">
        <v>470000000</v>
      </c>
      <c r="J1690" s="21" t="s">
        <v>1330</v>
      </c>
      <c r="K1690" s="17" t="s">
        <v>1647</v>
      </c>
      <c r="L1690" s="236" t="s">
        <v>3930</v>
      </c>
      <c r="M1690" s="141" t="s">
        <v>383</v>
      </c>
      <c r="N1690" s="365" t="s">
        <v>6116</v>
      </c>
      <c r="O1690" s="3" t="s">
        <v>1382</v>
      </c>
      <c r="P1690" s="7" t="s">
        <v>1354</v>
      </c>
      <c r="Q1690" s="3" t="s">
        <v>1195</v>
      </c>
      <c r="R1690" s="158">
        <v>2</v>
      </c>
      <c r="S1690" s="184">
        <v>13654.43</v>
      </c>
      <c r="T1690" s="254">
        <f t="shared" si="247"/>
        <v>27308.86</v>
      </c>
      <c r="U1690" s="83">
        <f t="shared" si="246"/>
        <v>30585.923200000005</v>
      </c>
      <c r="V1690" s="9" t="s">
        <v>1341</v>
      </c>
      <c r="W1690" s="153" t="s">
        <v>1410</v>
      </c>
      <c r="X1690" s="244"/>
    </row>
    <row r="1691" spans="1:24" s="226" customFormat="1" ht="102">
      <c r="A1691" s="9" t="s">
        <v>7632</v>
      </c>
      <c r="B1691" s="3" t="s">
        <v>1332</v>
      </c>
      <c r="C1691" s="195" t="s">
        <v>4512</v>
      </c>
      <c r="D1691" s="200" t="s">
        <v>4513</v>
      </c>
      <c r="E1691" s="200" t="s">
        <v>4514</v>
      </c>
      <c r="F1691" s="244"/>
      <c r="G1691" s="162" t="s">
        <v>385</v>
      </c>
      <c r="H1691" s="242">
        <v>0</v>
      </c>
      <c r="I1691" s="34">
        <v>470000000</v>
      </c>
      <c r="J1691" s="21" t="s">
        <v>1330</v>
      </c>
      <c r="K1691" s="17" t="s">
        <v>1647</v>
      </c>
      <c r="L1691" s="236" t="s">
        <v>3930</v>
      </c>
      <c r="M1691" s="141" t="s">
        <v>383</v>
      </c>
      <c r="N1691" s="365" t="s">
        <v>6116</v>
      </c>
      <c r="O1691" s="3" t="s">
        <v>1382</v>
      </c>
      <c r="P1691" s="7" t="s">
        <v>1354</v>
      </c>
      <c r="Q1691" s="3" t="s">
        <v>1195</v>
      </c>
      <c r="R1691" s="158">
        <v>3</v>
      </c>
      <c r="S1691" s="184">
        <v>48719.46</v>
      </c>
      <c r="T1691" s="254">
        <f t="shared" si="247"/>
        <v>146158.38</v>
      </c>
      <c r="U1691" s="83">
        <f t="shared" si="246"/>
        <v>163697.38560000001</v>
      </c>
      <c r="V1691" s="9" t="s">
        <v>1341</v>
      </c>
      <c r="W1691" s="153" t="s">
        <v>1410</v>
      </c>
      <c r="X1691" s="244"/>
    </row>
    <row r="1692" spans="1:24" s="226" customFormat="1" ht="102">
      <c r="A1692" s="9" t="s">
        <v>7633</v>
      </c>
      <c r="B1692" s="3" t="s">
        <v>1332</v>
      </c>
      <c r="C1692" s="193" t="s">
        <v>4515</v>
      </c>
      <c r="D1692" s="191" t="s">
        <v>4516</v>
      </c>
      <c r="E1692" s="200" t="s">
        <v>4517</v>
      </c>
      <c r="F1692" s="244"/>
      <c r="G1692" s="162" t="s">
        <v>385</v>
      </c>
      <c r="H1692" s="242">
        <v>0</v>
      </c>
      <c r="I1692" s="34">
        <v>470000000</v>
      </c>
      <c r="J1692" s="21" t="s">
        <v>1330</v>
      </c>
      <c r="K1692" s="17" t="s">
        <v>1647</v>
      </c>
      <c r="L1692" s="236" t="s">
        <v>3930</v>
      </c>
      <c r="M1692" s="141" t="s">
        <v>383</v>
      </c>
      <c r="N1692" s="365" t="s">
        <v>6116</v>
      </c>
      <c r="O1692" s="3" t="s">
        <v>1382</v>
      </c>
      <c r="P1692" s="7" t="s">
        <v>1354</v>
      </c>
      <c r="Q1692" s="3" t="s">
        <v>1195</v>
      </c>
      <c r="R1692" s="158">
        <v>3</v>
      </c>
      <c r="S1692" s="184">
        <v>94549.17</v>
      </c>
      <c r="T1692" s="254">
        <f t="shared" si="247"/>
        <v>283647.51</v>
      </c>
      <c r="U1692" s="83">
        <f t="shared" si="246"/>
        <v>317685.21120000002</v>
      </c>
      <c r="V1692" s="9" t="s">
        <v>1341</v>
      </c>
      <c r="W1692" s="153" t="s">
        <v>1410</v>
      </c>
      <c r="X1692" s="244"/>
    </row>
    <row r="1693" spans="1:24" s="226" customFormat="1" ht="102">
      <c r="A1693" s="9" t="s">
        <v>7634</v>
      </c>
      <c r="B1693" s="3" t="s">
        <v>1332</v>
      </c>
      <c r="C1693" s="193" t="s">
        <v>4515</v>
      </c>
      <c r="D1693" s="191" t="s">
        <v>4516</v>
      </c>
      <c r="E1693" s="200" t="s">
        <v>4518</v>
      </c>
      <c r="F1693" s="244"/>
      <c r="G1693" s="162" t="s">
        <v>385</v>
      </c>
      <c r="H1693" s="242">
        <v>0</v>
      </c>
      <c r="I1693" s="34">
        <v>470000000</v>
      </c>
      <c r="J1693" s="21" t="s">
        <v>1330</v>
      </c>
      <c r="K1693" s="17" t="s">
        <v>1647</v>
      </c>
      <c r="L1693" s="236" t="s">
        <v>3930</v>
      </c>
      <c r="M1693" s="141" t="s">
        <v>383</v>
      </c>
      <c r="N1693" s="365" t="s">
        <v>6116</v>
      </c>
      <c r="O1693" s="3" t="s">
        <v>1382</v>
      </c>
      <c r="P1693" s="7" t="s">
        <v>1354</v>
      </c>
      <c r="Q1693" s="3" t="s">
        <v>1195</v>
      </c>
      <c r="R1693" s="158">
        <v>3</v>
      </c>
      <c r="S1693" s="184">
        <v>76810.600000000006</v>
      </c>
      <c r="T1693" s="254">
        <f t="shared" si="247"/>
        <v>230431.80000000002</v>
      </c>
      <c r="U1693" s="83">
        <f t="shared" si="246"/>
        <v>258083.61600000004</v>
      </c>
      <c r="V1693" s="9" t="s">
        <v>1341</v>
      </c>
      <c r="W1693" s="153" t="s">
        <v>1410</v>
      </c>
      <c r="X1693" s="244"/>
    </row>
    <row r="1694" spans="1:24" s="226" customFormat="1" ht="102">
      <c r="A1694" s="9" t="s">
        <v>7635</v>
      </c>
      <c r="B1694" s="3" t="s">
        <v>1332</v>
      </c>
      <c r="C1694" s="195" t="s">
        <v>4255</v>
      </c>
      <c r="D1694" s="200" t="s">
        <v>4258</v>
      </c>
      <c r="E1694" s="200" t="s">
        <v>4519</v>
      </c>
      <c r="F1694" s="244"/>
      <c r="G1694" s="162" t="s">
        <v>385</v>
      </c>
      <c r="H1694" s="242">
        <v>0</v>
      </c>
      <c r="I1694" s="34">
        <v>470000000</v>
      </c>
      <c r="J1694" s="21" t="s">
        <v>1330</v>
      </c>
      <c r="K1694" s="17" t="s">
        <v>1647</v>
      </c>
      <c r="L1694" s="236" t="s">
        <v>3930</v>
      </c>
      <c r="M1694" s="141" t="s">
        <v>383</v>
      </c>
      <c r="N1694" s="365" t="s">
        <v>6116</v>
      </c>
      <c r="O1694" s="3" t="s">
        <v>1382</v>
      </c>
      <c r="P1694" s="7" t="s">
        <v>1354</v>
      </c>
      <c r="Q1694" s="3" t="s">
        <v>1195</v>
      </c>
      <c r="R1694" s="158">
        <v>10</v>
      </c>
      <c r="S1694" s="184">
        <v>5480.68</v>
      </c>
      <c r="T1694" s="254">
        <f t="shared" si="247"/>
        <v>54806.8</v>
      </c>
      <c r="U1694" s="83">
        <f t="shared" si="246"/>
        <v>61383.616000000009</v>
      </c>
      <c r="V1694" s="9" t="s">
        <v>1341</v>
      </c>
      <c r="W1694" s="153" t="s">
        <v>1410</v>
      </c>
      <c r="X1694" s="244"/>
    </row>
    <row r="1695" spans="1:24" s="226" customFormat="1" ht="102">
      <c r="A1695" s="9" t="s">
        <v>7636</v>
      </c>
      <c r="B1695" s="3" t="s">
        <v>1332</v>
      </c>
      <c r="C1695" s="193" t="s">
        <v>4260</v>
      </c>
      <c r="D1695" s="191" t="s">
        <v>4261</v>
      </c>
      <c r="E1695" s="200" t="s">
        <v>4520</v>
      </c>
      <c r="F1695" s="244"/>
      <c r="G1695" s="162" t="s">
        <v>385</v>
      </c>
      <c r="H1695" s="242">
        <v>0</v>
      </c>
      <c r="I1695" s="34">
        <v>470000000</v>
      </c>
      <c r="J1695" s="21" t="s">
        <v>1330</v>
      </c>
      <c r="K1695" s="17" t="s">
        <v>1647</v>
      </c>
      <c r="L1695" s="236" t="s">
        <v>3930</v>
      </c>
      <c r="M1695" s="141" t="s">
        <v>383</v>
      </c>
      <c r="N1695" s="365" t="s">
        <v>6116</v>
      </c>
      <c r="O1695" s="3" t="s">
        <v>1382</v>
      </c>
      <c r="P1695" s="7" t="s">
        <v>1354</v>
      </c>
      <c r="Q1695" s="3" t="s">
        <v>1195</v>
      </c>
      <c r="R1695" s="158">
        <v>1</v>
      </c>
      <c r="S1695" s="184">
        <v>233945.41</v>
      </c>
      <c r="T1695" s="254">
        <f t="shared" si="247"/>
        <v>233945.41</v>
      </c>
      <c r="U1695" s="83">
        <f t="shared" si="246"/>
        <v>262018.85920000004</v>
      </c>
      <c r="V1695" s="9" t="s">
        <v>1341</v>
      </c>
      <c r="W1695" s="153" t="s">
        <v>1410</v>
      </c>
      <c r="X1695" s="244"/>
    </row>
    <row r="1696" spans="1:24" s="226" customFormat="1" ht="102">
      <c r="A1696" s="9" t="s">
        <v>7637</v>
      </c>
      <c r="B1696" s="3" t="s">
        <v>1332</v>
      </c>
      <c r="C1696" s="193" t="s">
        <v>4260</v>
      </c>
      <c r="D1696" s="191" t="s">
        <v>4261</v>
      </c>
      <c r="E1696" s="200" t="s">
        <v>4521</v>
      </c>
      <c r="F1696" s="244"/>
      <c r="G1696" s="162" t="s">
        <v>385</v>
      </c>
      <c r="H1696" s="242">
        <v>0</v>
      </c>
      <c r="I1696" s="34">
        <v>470000000</v>
      </c>
      <c r="J1696" s="21" t="s">
        <v>1330</v>
      </c>
      <c r="K1696" s="17" t="s">
        <v>1647</v>
      </c>
      <c r="L1696" s="236" t="s">
        <v>3930</v>
      </c>
      <c r="M1696" s="141" t="s">
        <v>383</v>
      </c>
      <c r="N1696" s="365" t="s">
        <v>6116</v>
      </c>
      <c r="O1696" s="3" t="s">
        <v>1382</v>
      </c>
      <c r="P1696" s="7" t="s">
        <v>1354</v>
      </c>
      <c r="Q1696" s="3" t="s">
        <v>1195</v>
      </c>
      <c r="R1696" s="158">
        <v>5</v>
      </c>
      <c r="S1696" s="184">
        <v>8275.89</v>
      </c>
      <c r="T1696" s="254">
        <f t="shared" si="247"/>
        <v>41379.449999999997</v>
      </c>
      <c r="U1696" s="83">
        <f t="shared" si="246"/>
        <v>46344.984000000004</v>
      </c>
      <c r="V1696" s="9" t="s">
        <v>1341</v>
      </c>
      <c r="W1696" s="153" t="s">
        <v>1410</v>
      </c>
      <c r="X1696" s="244"/>
    </row>
    <row r="1697" spans="1:24" s="226" customFormat="1" ht="102">
      <c r="A1697" s="9" t="s">
        <v>7638</v>
      </c>
      <c r="B1697" s="3" t="s">
        <v>1332</v>
      </c>
      <c r="C1697" s="195" t="s">
        <v>4268</v>
      </c>
      <c r="D1697" s="200" t="s">
        <v>4375</v>
      </c>
      <c r="E1697" s="200" t="s">
        <v>4522</v>
      </c>
      <c r="F1697" s="244"/>
      <c r="G1697" s="162" t="s">
        <v>385</v>
      </c>
      <c r="H1697" s="242">
        <v>0</v>
      </c>
      <c r="I1697" s="34">
        <v>470000000</v>
      </c>
      <c r="J1697" s="21" t="s">
        <v>1330</v>
      </c>
      <c r="K1697" s="17" t="s">
        <v>1647</v>
      </c>
      <c r="L1697" s="236" t="s">
        <v>3930</v>
      </c>
      <c r="M1697" s="141" t="s">
        <v>383</v>
      </c>
      <c r="N1697" s="365" t="s">
        <v>6116</v>
      </c>
      <c r="O1697" s="3" t="s">
        <v>1382</v>
      </c>
      <c r="P1697" s="7" t="s">
        <v>1354</v>
      </c>
      <c r="Q1697" s="3" t="s">
        <v>1195</v>
      </c>
      <c r="R1697" s="158">
        <v>2</v>
      </c>
      <c r="S1697" s="184">
        <v>15608.5</v>
      </c>
      <c r="T1697" s="254">
        <f t="shared" si="247"/>
        <v>31217</v>
      </c>
      <c r="U1697" s="83">
        <f t="shared" si="246"/>
        <v>34963.040000000001</v>
      </c>
      <c r="V1697" s="9" t="s">
        <v>1341</v>
      </c>
      <c r="W1697" s="153" t="s">
        <v>1410</v>
      </c>
      <c r="X1697" s="244"/>
    </row>
    <row r="1698" spans="1:24" s="226" customFormat="1" ht="102">
      <c r="A1698" s="9" t="s">
        <v>7639</v>
      </c>
      <c r="B1698" s="3" t="s">
        <v>1332</v>
      </c>
      <c r="C1698" s="195" t="s">
        <v>4271</v>
      </c>
      <c r="D1698" s="200" t="s">
        <v>4275</v>
      </c>
      <c r="E1698" s="200" t="s">
        <v>4523</v>
      </c>
      <c r="F1698" s="244"/>
      <c r="G1698" s="162" t="s">
        <v>385</v>
      </c>
      <c r="H1698" s="242">
        <v>0</v>
      </c>
      <c r="I1698" s="34">
        <v>470000000</v>
      </c>
      <c r="J1698" s="21" t="s">
        <v>1330</v>
      </c>
      <c r="K1698" s="17" t="s">
        <v>1647</v>
      </c>
      <c r="L1698" s="236" t="s">
        <v>3930</v>
      </c>
      <c r="M1698" s="141" t="s">
        <v>383</v>
      </c>
      <c r="N1698" s="365" t="s">
        <v>6116</v>
      </c>
      <c r="O1698" s="3" t="s">
        <v>1382</v>
      </c>
      <c r="P1698" s="7" t="s">
        <v>1354</v>
      </c>
      <c r="Q1698" s="3" t="s">
        <v>1195</v>
      </c>
      <c r="R1698" s="158">
        <v>4</v>
      </c>
      <c r="S1698" s="184">
        <v>38044.25</v>
      </c>
      <c r="T1698" s="254">
        <f t="shared" si="247"/>
        <v>152177</v>
      </c>
      <c r="U1698" s="83">
        <f t="shared" si="246"/>
        <v>170438.24000000002</v>
      </c>
      <c r="V1698" s="9" t="s">
        <v>1341</v>
      </c>
      <c r="W1698" s="153" t="s">
        <v>1410</v>
      </c>
      <c r="X1698" s="244"/>
    </row>
    <row r="1699" spans="1:24" s="226" customFormat="1" ht="102">
      <c r="A1699" s="9" t="s">
        <v>7640</v>
      </c>
      <c r="B1699" s="3" t="s">
        <v>1332</v>
      </c>
      <c r="C1699" s="195" t="s">
        <v>4274</v>
      </c>
      <c r="D1699" s="200" t="s">
        <v>4275</v>
      </c>
      <c r="E1699" s="200" t="s">
        <v>4524</v>
      </c>
      <c r="F1699" s="244"/>
      <c r="G1699" s="162" t="s">
        <v>385</v>
      </c>
      <c r="H1699" s="242">
        <v>0</v>
      </c>
      <c r="I1699" s="34">
        <v>470000000</v>
      </c>
      <c r="J1699" s="21" t="s">
        <v>1330</v>
      </c>
      <c r="K1699" s="17" t="s">
        <v>1647</v>
      </c>
      <c r="L1699" s="236" t="s">
        <v>3930</v>
      </c>
      <c r="M1699" s="141" t="s">
        <v>383</v>
      </c>
      <c r="N1699" s="365" t="s">
        <v>6116</v>
      </c>
      <c r="O1699" s="3" t="s">
        <v>1382</v>
      </c>
      <c r="P1699" s="7" t="s">
        <v>1354</v>
      </c>
      <c r="Q1699" s="3" t="s">
        <v>1195</v>
      </c>
      <c r="R1699" s="158">
        <v>4</v>
      </c>
      <c r="S1699" s="184">
        <v>92243.06</v>
      </c>
      <c r="T1699" s="254">
        <f t="shared" si="247"/>
        <v>368972.24</v>
      </c>
      <c r="U1699" s="83">
        <f t="shared" si="246"/>
        <v>413248.90880000003</v>
      </c>
      <c r="V1699" s="9" t="s">
        <v>1341</v>
      </c>
      <c r="W1699" s="153" t="s">
        <v>1410</v>
      </c>
      <c r="X1699" s="244"/>
    </row>
    <row r="1700" spans="1:24" s="226" customFormat="1" ht="102">
      <c r="A1700" s="9" t="s">
        <v>7641</v>
      </c>
      <c r="B1700" s="3" t="s">
        <v>1332</v>
      </c>
      <c r="C1700" s="193" t="s">
        <v>4277</v>
      </c>
      <c r="D1700" s="191" t="s">
        <v>4278</v>
      </c>
      <c r="E1700" s="200" t="s">
        <v>4525</v>
      </c>
      <c r="F1700" s="244"/>
      <c r="G1700" s="162" t="s">
        <v>385</v>
      </c>
      <c r="H1700" s="242">
        <v>0</v>
      </c>
      <c r="I1700" s="34">
        <v>470000000</v>
      </c>
      <c r="J1700" s="21" t="s">
        <v>1330</v>
      </c>
      <c r="K1700" s="17" t="s">
        <v>1647</v>
      </c>
      <c r="L1700" s="236" t="s">
        <v>3930</v>
      </c>
      <c r="M1700" s="141" t="s">
        <v>383</v>
      </c>
      <c r="N1700" s="365" t="s">
        <v>6116</v>
      </c>
      <c r="O1700" s="3" t="s">
        <v>1382</v>
      </c>
      <c r="P1700" s="7" t="s">
        <v>1354</v>
      </c>
      <c r="Q1700" s="3" t="s">
        <v>1195</v>
      </c>
      <c r="R1700" s="158">
        <v>10</v>
      </c>
      <c r="S1700" s="184">
        <v>17902.45</v>
      </c>
      <c r="T1700" s="254">
        <f t="shared" si="247"/>
        <v>179024.5</v>
      </c>
      <c r="U1700" s="83">
        <f t="shared" si="246"/>
        <v>200507.44000000003</v>
      </c>
      <c r="V1700" s="9" t="s">
        <v>1341</v>
      </c>
      <c r="W1700" s="153" t="s">
        <v>1410</v>
      </c>
      <c r="X1700" s="244"/>
    </row>
    <row r="1701" spans="1:24" s="226" customFormat="1" ht="102">
      <c r="A1701" s="9" t="s">
        <v>7642</v>
      </c>
      <c r="B1701" s="3" t="s">
        <v>1332</v>
      </c>
      <c r="C1701" s="193" t="s">
        <v>4277</v>
      </c>
      <c r="D1701" s="191" t="s">
        <v>4278</v>
      </c>
      <c r="E1701" s="200" t="s">
        <v>4526</v>
      </c>
      <c r="F1701" s="244"/>
      <c r="G1701" s="162" t="s">
        <v>385</v>
      </c>
      <c r="H1701" s="242">
        <v>0</v>
      </c>
      <c r="I1701" s="34">
        <v>470000000</v>
      </c>
      <c r="J1701" s="21" t="s">
        <v>1330</v>
      </c>
      <c r="K1701" s="17" t="s">
        <v>1647</v>
      </c>
      <c r="L1701" s="236" t="s">
        <v>3930</v>
      </c>
      <c r="M1701" s="141" t="s">
        <v>383</v>
      </c>
      <c r="N1701" s="365" t="s">
        <v>6116</v>
      </c>
      <c r="O1701" s="3" t="s">
        <v>1382</v>
      </c>
      <c r="P1701" s="7" t="s">
        <v>1354</v>
      </c>
      <c r="Q1701" s="3" t="s">
        <v>1195</v>
      </c>
      <c r="R1701" s="158">
        <v>20</v>
      </c>
      <c r="S1701" s="184">
        <v>17902.45</v>
      </c>
      <c r="T1701" s="254">
        <f t="shared" si="247"/>
        <v>358049</v>
      </c>
      <c r="U1701" s="83">
        <f t="shared" si="246"/>
        <v>401014.88000000006</v>
      </c>
      <c r="V1701" s="9" t="s">
        <v>1341</v>
      </c>
      <c r="W1701" s="153" t="s">
        <v>1410</v>
      </c>
      <c r="X1701" s="244"/>
    </row>
    <row r="1702" spans="1:24" s="226" customFormat="1" ht="102">
      <c r="A1702" s="9" t="s">
        <v>7643</v>
      </c>
      <c r="B1702" s="3" t="s">
        <v>1332</v>
      </c>
      <c r="C1702" s="195" t="s">
        <v>4527</v>
      </c>
      <c r="D1702" s="190" t="s">
        <v>4528</v>
      </c>
      <c r="E1702" s="200" t="s">
        <v>4529</v>
      </c>
      <c r="F1702" s="244"/>
      <c r="G1702" s="162" t="s">
        <v>385</v>
      </c>
      <c r="H1702" s="242">
        <v>0</v>
      </c>
      <c r="I1702" s="34">
        <v>470000000</v>
      </c>
      <c r="J1702" s="21" t="s">
        <v>1330</v>
      </c>
      <c r="K1702" s="17" t="s">
        <v>1647</v>
      </c>
      <c r="L1702" s="236" t="s">
        <v>3930</v>
      </c>
      <c r="M1702" s="141" t="s">
        <v>383</v>
      </c>
      <c r="N1702" s="365" t="s">
        <v>6116</v>
      </c>
      <c r="O1702" s="3" t="s">
        <v>1382</v>
      </c>
      <c r="P1702" s="7" t="s">
        <v>1354</v>
      </c>
      <c r="Q1702" s="3" t="s">
        <v>1195</v>
      </c>
      <c r="R1702" s="260">
        <v>1</v>
      </c>
      <c r="S1702" s="184">
        <v>494360.36</v>
      </c>
      <c r="T1702" s="254">
        <f t="shared" si="247"/>
        <v>494360.36</v>
      </c>
      <c r="U1702" s="83">
        <f t="shared" si="246"/>
        <v>553683.60320000001</v>
      </c>
      <c r="V1702" s="9" t="s">
        <v>1341</v>
      </c>
      <c r="W1702" s="153" t="s">
        <v>1410</v>
      </c>
      <c r="X1702" s="244"/>
    </row>
    <row r="1703" spans="1:24" s="226" customFormat="1" ht="102">
      <c r="A1703" s="9" t="s">
        <v>7644</v>
      </c>
      <c r="B1703" s="3" t="s">
        <v>1332</v>
      </c>
      <c r="C1703" s="193" t="s">
        <v>4291</v>
      </c>
      <c r="D1703" s="191" t="s">
        <v>4292</v>
      </c>
      <c r="E1703" s="200" t="s">
        <v>4530</v>
      </c>
      <c r="F1703" s="244"/>
      <c r="G1703" s="162" t="s">
        <v>385</v>
      </c>
      <c r="H1703" s="242">
        <v>0</v>
      </c>
      <c r="I1703" s="34">
        <v>470000000</v>
      </c>
      <c r="J1703" s="21" t="s">
        <v>1330</v>
      </c>
      <c r="K1703" s="17" t="s">
        <v>1647</v>
      </c>
      <c r="L1703" s="236" t="s">
        <v>3930</v>
      </c>
      <c r="M1703" s="141" t="s">
        <v>383</v>
      </c>
      <c r="N1703" s="365" t="s">
        <v>6116</v>
      </c>
      <c r="O1703" s="3" t="s">
        <v>1382</v>
      </c>
      <c r="P1703" s="7" t="s">
        <v>1354</v>
      </c>
      <c r="Q1703" s="3" t="s">
        <v>1195</v>
      </c>
      <c r="R1703" s="158">
        <v>4</v>
      </c>
      <c r="S1703" s="184">
        <v>20741.64</v>
      </c>
      <c r="T1703" s="254">
        <f t="shared" si="247"/>
        <v>82966.559999999998</v>
      </c>
      <c r="U1703" s="83">
        <f t="shared" si="246"/>
        <v>92922.547200000001</v>
      </c>
      <c r="V1703" s="9" t="s">
        <v>1341</v>
      </c>
      <c r="W1703" s="153" t="s">
        <v>1410</v>
      </c>
      <c r="X1703" s="244"/>
    </row>
    <row r="1704" spans="1:24" s="226" customFormat="1" ht="102">
      <c r="A1704" s="9" t="s">
        <v>7645</v>
      </c>
      <c r="B1704" s="3" t="s">
        <v>1332</v>
      </c>
      <c r="C1704" s="195" t="s">
        <v>4531</v>
      </c>
      <c r="D1704" s="200" t="s">
        <v>4532</v>
      </c>
      <c r="E1704" s="200" t="s">
        <v>4533</v>
      </c>
      <c r="F1704" s="244"/>
      <c r="G1704" s="162" t="s">
        <v>385</v>
      </c>
      <c r="H1704" s="242">
        <v>0</v>
      </c>
      <c r="I1704" s="34">
        <v>470000000</v>
      </c>
      <c r="J1704" s="21" t="s">
        <v>1330</v>
      </c>
      <c r="K1704" s="17" t="s">
        <v>1647</v>
      </c>
      <c r="L1704" s="236" t="s">
        <v>3930</v>
      </c>
      <c r="M1704" s="141" t="s">
        <v>383</v>
      </c>
      <c r="N1704" s="365" t="s">
        <v>6116</v>
      </c>
      <c r="O1704" s="3" t="s">
        <v>1382</v>
      </c>
      <c r="P1704" s="7" t="s">
        <v>1354</v>
      </c>
      <c r="Q1704" s="3" t="s">
        <v>1195</v>
      </c>
      <c r="R1704" s="158">
        <v>8</v>
      </c>
      <c r="S1704" s="184">
        <v>10961.36</v>
      </c>
      <c r="T1704" s="254">
        <f t="shared" si="247"/>
        <v>87690.880000000005</v>
      </c>
      <c r="U1704" s="83">
        <f t="shared" si="246"/>
        <v>98213.785600000017</v>
      </c>
      <c r="V1704" s="9" t="s">
        <v>1341</v>
      </c>
      <c r="W1704" s="153" t="s">
        <v>1410</v>
      </c>
      <c r="X1704" s="244"/>
    </row>
    <row r="1705" spans="1:24" s="226" customFormat="1" ht="102">
      <c r="A1705" s="9" t="s">
        <v>7646</v>
      </c>
      <c r="B1705" s="3" t="s">
        <v>1332</v>
      </c>
      <c r="C1705" s="195" t="s">
        <v>4534</v>
      </c>
      <c r="D1705" s="199" t="s">
        <v>4535</v>
      </c>
      <c r="E1705" s="200" t="s">
        <v>4536</v>
      </c>
      <c r="F1705" s="244"/>
      <c r="G1705" s="162" t="s">
        <v>385</v>
      </c>
      <c r="H1705" s="242">
        <v>0</v>
      </c>
      <c r="I1705" s="34">
        <v>470000000</v>
      </c>
      <c r="J1705" s="21" t="s">
        <v>1330</v>
      </c>
      <c r="K1705" s="17" t="s">
        <v>1647</v>
      </c>
      <c r="L1705" s="236" t="s">
        <v>3930</v>
      </c>
      <c r="M1705" s="141" t="s">
        <v>383</v>
      </c>
      <c r="N1705" s="365" t="s">
        <v>6116</v>
      </c>
      <c r="O1705" s="3" t="s">
        <v>1382</v>
      </c>
      <c r="P1705" s="7" t="s">
        <v>1354</v>
      </c>
      <c r="Q1705" s="3" t="s">
        <v>1195</v>
      </c>
      <c r="R1705" s="259">
        <v>10</v>
      </c>
      <c r="S1705" s="184">
        <v>913.45</v>
      </c>
      <c r="T1705" s="254">
        <f t="shared" si="247"/>
        <v>9134.5</v>
      </c>
      <c r="U1705" s="83">
        <f t="shared" si="246"/>
        <v>10230.640000000001</v>
      </c>
      <c r="V1705" s="9" t="s">
        <v>1341</v>
      </c>
      <c r="W1705" s="153" t="s">
        <v>1410</v>
      </c>
      <c r="X1705" s="244"/>
    </row>
    <row r="1706" spans="1:24" s="226" customFormat="1" ht="102">
      <c r="A1706" s="9" t="s">
        <v>7647</v>
      </c>
      <c r="B1706" s="3" t="s">
        <v>1332</v>
      </c>
      <c r="C1706" s="195" t="s">
        <v>4534</v>
      </c>
      <c r="D1706" s="199" t="s">
        <v>4535</v>
      </c>
      <c r="E1706" s="200" t="s">
        <v>4537</v>
      </c>
      <c r="F1706" s="244"/>
      <c r="G1706" s="162" t="s">
        <v>385</v>
      </c>
      <c r="H1706" s="242">
        <v>0</v>
      </c>
      <c r="I1706" s="34">
        <v>470000000</v>
      </c>
      <c r="J1706" s="21" t="s">
        <v>1330</v>
      </c>
      <c r="K1706" s="17" t="s">
        <v>1647</v>
      </c>
      <c r="L1706" s="236" t="s">
        <v>3930</v>
      </c>
      <c r="M1706" s="141" t="s">
        <v>383</v>
      </c>
      <c r="N1706" s="365" t="s">
        <v>6116</v>
      </c>
      <c r="O1706" s="3" t="s">
        <v>1382</v>
      </c>
      <c r="P1706" s="7" t="s">
        <v>1354</v>
      </c>
      <c r="Q1706" s="3" t="s">
        <v>1195</v>
      </c>
      <c r="R1706" s="259">
        <v>10</v>
      </c>
      <c r="S1706" s="184">
        <v>913.45</v>
      </c>
      <c r="T1706" s="254">
        <f t="shared" si="247"/>
        <v>9134.5</v>
      </c>
      <c r="U1706" s="83">
        <f t="shared" si="246"/>
        <v>10230.640000000001</v>
      </c>
      <c r="V1706" s="9" t="s">
        <v>1341</v>
      </c>
      <c r="W1706" s="153" t="s">
        <v>1410</v>
      </c>
      <c r="X1706" s="244"/>
    </row>
    <row r="1707" spans="1:24" s="226" customFormat="1" ht="102">
      <c r="A1707" s="9" t="s">
        <v>7648</v>
      </c>
      <c r="B1707" s="3" t="s">
        <v>1332</v>
      </c>
      <c r="C1707" s="195" t="s">
        <v>4304</v>
      </c>
      <c r="D1707" s="199" t="s">
        <v>4538</v>
      </c>
      <c r="E1707" s="200" t="s">
        <v>4539</v>
      </c>
      <c r="F1707" s="244"/>
      <c r="G1707" s="162" t="s">
        <v>385</v>
      </c>
      <c r="H1707" s="242">
        <v>0</v>
      </c>
      <c r="I1707" s="34">
        <v>470000000</v>
      </c>
      <c r="J1707" s="21" t="s">
        <v>1330</v>
      </c>
      <c r="K1707" s="17" t="s">
        <v>1647</v>
      </c>
      <c r="L1707" s="236" t="s">
        <v>3930</v>
      </c>
      <c r="M1707" s="141" t="s">
        <v>383</v>
      </c>
      <c r="N1707" s="365" t="s">
        <v>6116</v>
      </c>
      <c r="O1707" s="3" t="s">
        <v>1382</v>
      </c>
      <c r="P1707" s="7" t="s">
        <v>1354</v>
      </c>
      <c r="Q1707" s="3" t="s">
        <v>1195</v>
      </c>
      <c r="R1707" s="259">
        <v>6</v>
      </c>
      <c r="S1707" s="184">
        <v>4567.2299999999996</v>
      </c>
      <c r="T1707" s="254">
        <f t="shared" si="247"/>
        <v>27403.379999999997</v>
      </c>
      <c r="U1707" s="83">
        <f t="shared" si="246"/>
        <v>30691.785599999999</v>
      </c>
      <c r="V1707" s="9" t="s">
        <v>1341</v>
      </c>
      <c r="W1707" s="153" t="s">
        <v>1410</v>
      </c>
      <c r="X1707" s="244"/>
    </row>
    <row r="1708" spans="1:24" s="226" customFormat="1" ht="102">
      <c r="A1708" s="9" t="s">
        <v>7649</v>
      </c>
      <c r="B1708" s="3" t="s">
        <v>1332</v>
      </c>
      <c r="C1708" s="195" t="s">
        <v>4304</v>
      </c>
      <c r="D1708" s="199" t="s">
        <v>4540</v>
      </c>
      <c r="E1708" s="200" t="s">
        <v>4541</v>
      </c>
      <c r="F1708" s="244"/>
      <c r="G1708" s="162" t="s">
        <v>385</v>
      </c>
      <c r="H1708" s="242">
        <v>0</v>
      </c>
      <c r="I1708" s="34">
        <v>470000000</v>
      </c>
      <c r="J1708" s="21" t="s">
        <v>1330</v>
      </c>
      <c r="K1708" s="17" t="s">
        <v>1647</v>
      </c>
      <c r="L1708" s="236" t="s">
        <v>3930</v>
      </c>
      <c r="M1708" s="141" t="s">
        <v>383</v>
      </c>
      <c r="N1708" s="365" t="s">
        <v>6116</v>
      </c>
      <c r="O1708" s="3" t="s">
        <v>1382</v>
      </c>
      <c r="P1708" s="7" t="s">
        <v>1354</v>
      </c>
      <c r="Q1708" s="3" t="s">
        <v>1195</v>
      </c>
      <c r="R1708" s="259">
        <v>5</v>
      </c>
      <c r="S1708" s="184">
        <v>4567.2299999999996</v>
      </c>
      <c r="T1708" s="254">
        <f t="shared" si="247"/>
        <v>22836.149999999998</v>
      </c>
      <c r="U1708" s="83">
        <f t="shared" si="246"/>
        <v>25576.488000000001</v>
      </c>
      <c r="V1708" s="9" t="s">
        <v>1341</v>
      </c>
      <c r="W1708" s="153" t="s">
        <v>1410</v>
      </c>
      <c r="X1708" s="244"/>
    </row>
    <row r="1709" spans="1:24" s="226" customFormat="1" ht="102">
      <c r="A1709" s="9" t="s">
        <v>7650</v>
      </c>
      <c r="B1709" s="3" t="s">
        <v>1332</v>
      </c>
      <c r="C1709" s="194" t="s">
        <v>3943</v>
      </c>
      <c r="D1709" s="191" t="s">
        <v>3944</v>
      </c>
      <c r="E1709" s="200" t="s">
        <v>4542</v>
      </c>
      <c r="F1709" s="244"/>
      <c r="G1709" s="162" t="s">
        <v>385</v>
      </c>
      <c r="H1709" s="242">
        <v>0</v>
      </c>
      <c r="I1709" s="34">
        <v>470000000</v>
      </c>
      <c r="J1709" s="21" t="s">
        <v>1330</v>
      </c>
      <c r="K1709" s="17" t="s">
        <v>1647</v>
      </c>
      <c r="L1709" s="236" t="s">
        <v>3930</v>
      </c>
      <c r="M1709" s="141" t="s">
        <v>383</v>
      </c>
      <c r="N1709" s="365" t="s">
        <v>6116</v>
      </c>
      <c r="O1709" s="3" t="s">
        <v>1382</v>
      </c>
      <c r="P1709" s="7" t="s">
        <v>1354</v>
      </c>
      <c r="Q1709" s="3" t="s">
        <v>1195</v>
      </c>
      <c r="R1709" s="158">
        <v>8</v>
      </c>
      <c r="S1709" s="184">
        <v>34390.29</v>
      </c>
      <c r="T1709" s="254">
        <f t="shared" si="247"/>
        <v>275122.32</v>
      </c>
      <c r="U1709" s="83">
        <f t="shared" si="246"/>
        <v>308136.99840000004</v>
      </c>
      <c r="V1709" s="9" t="s">
        <v>1341</v>
      </c>
      <c r="W1709" s="153" t="s">
        <v>1410</v>
      </c>
      <c r="X1709" s="244"/>
    </row>
    <row r="1710" spans="1:24" s="226" customFormat="1" ht="102">
      <c r="A1710" s="9" t="s">
        <v>7651</v>
      </c>
      <c r="B1710" s="3" t="s">
        <v>1332</v>
      </c>
      <c r="C1710" s="193" t="s">
        <v>4317</v>
      </c>
      <c r="D1710" s="191" t="s">
        <v>4318</v>
      </c>
      <c r="E1710" s="200" t="s">
        <v>4543</v>
      </c>
      <c r="F1710" s="244"/>
      <c r="G1710" s="162" t="s">
        <v>385</v>
      </c>
      <c r="H1710" s="242">
        <v>0</v>
      </c>
      <c r="I1710" s="34">
        <v>470000000</v>
      </c>
      <c r="J1710" s="21" t="s">
        <v>1330</v>
      </c>
      <c r="K1710" s="17" t="s">
        <v>1647</v>
      </c>
      <c r="L1710" s="236" t="s">
        <v>3930</v>
      </c>
      <c r="M1710" s="141" t="s">
        <v>383</v>
      </c>
      <c r="N1710" s="365" t="s">
        <v>6116</v>
      </c>
      <c r="O1710" s="3" t="s">
        <v>1382</v>
      </c>
      <c r="P1710" s="7" t="s">
        <v>1354</v>
      </c>
      <c r="Q1710" s="3" t="s">
        <v>1195</v>
      </c>
      <c r="R1710" s="158">
        <v>5</v>
      </c>
      <c r="S1710" s="184">
        <v>7802.79</v>
      </c>
      <c r="T1710" s="254">
        <f t="shared" si="247"/>
        <v>39013.949999999997</v>
      </c>
      <c r="U1710" s="83">
        <f t="shared" si="246"/>
        <v>43695.624000000003</v>
      </c>
      <c r="V1710" s="9" t="s">
        <v>1341</v>
      </c>
      <c r="W1710" s="153" t="s">
        <v>1410</v>
      </c>
      <c r="X1710" s="244"/>
    </row>
    <row r="1711" spans="1:24" s="226" customFormat="1" ht="102">
      <c r="A1711" s="9" t="s">
        <v>7652</v>
      </c>
      <c r="B1711" s="3" t="s">
        <v>1332</v>
      </c>
      <c r="C1711" s="193" t="s">
        <v>4317</v>
      </c>
      <c r="D1711" s="191" t="s">
        <v>4318</v>
      </c>
      <c r="E1711" s="200" t="s">
        <v>4544</v>
      </c>
      <c r="F1711" s="244"/>
      <c r="G1711" s="162" t="s">
        <v>385</v>
      </c>
      <c r="H1711" s="242">
        <v>0</v>
      </c>
      <c r="I1711" s="34">
        <v>470000000</v>
      </c>
      <c r="J1711" s="21" t="s">
        <v>1330</v>
      </c>
      <c r="K1711" s="17" t="s">
        <v>1647</v>
      </c>
      <c r="L1711" s="236" t="s">
        <v>3930</v>
      </c>
      <c r="M1711" s="141" t="s">
        <v>383</v>
      </c>
      <c r="N1711" s="365" t="s">
        <v>6116</v>
      </c>
      <c r="O1711" s="3" t="s">
        <v>1382</v>
      </c>
      <c r="P1711" s="7" t="s">
        <v>1354</v>
      </c>
      <c r="Q1711" s="3" t="s">
        <v>1195</v>
      </c>
      <c r="R1711" s="158">
        <v>5</v>
      </c>
      <c r="S1711" s="184">
        <v>1074.6400000000001</v>
      </c>
      <c r="T1711" s="254">
        <f t="shared" si="247"/>
        <v>5373.2000000000007</v>
      </c>
      <c r="U1711" s="83">
        <f t="shared" si="246"/>
        <v>6017.9840000000013</v>
      </c>
      <c r="V1711" s="9" t="s">
        <v>1341</v>
      </c>
      <c r="W1711" s="153" t="s">
        <v>1410</v>
      </c>
      <c r="X1711" s="244"/>
    </row>
    <row r="1712" spans="1:24" s="226" customFormat="1" ht="102">
      <c r="A1712" s="9" t="s">
        <v>7653</v>
      </c>
      <c r="B1712" s="3" t="s">
        <v>1332</v>
      </c>
      <c r="C1712" s="193" t="s">
        <v>4317</v>
      </c>
      <c r="D1712" s="191" t="s">
        <v>4318</v>
      </c>
      <c r="E1712" s="200" t="s">
        <v>4545</v>
      </c>
      <c r="F1712" s="244"/>
      <c r="G1712" s="162" t="s">
        <v>385</v>
      </c>
      <c r="H1712" s="242">
        <v>0</v>
      </c>
      <c r="I1712" s="34">
        <v>470000000</v>
      </c>
      <c r="J1712" s="21" t="s">
        <v>1330</v>
      </c>
      <c r="K1712" s="17" t="s">
        <v>1647</v>
      </c>
      <c r="L1712" s="236" t="s">
        <v>3930</v>
      </c>
      <c r="M1712" s="141" t="s">
        <v>383</v>
      </c>
      <c r="N1712" s="365" t="s">
        <v>6116</v>
      </c>
      <c r="O1712" s="3" t="s">
        <v>1382</v>
      </c>
      <c r="P1712" s="7" t="s">
        <v>1354</v>
      </c>
      <c r="Q1712" s="3" t="s">
        <v>1195</v>
      </c>
      <c r="R1712" s="158">
        <v>5</v>
      </c>
      <c r="S1712" s="184">
        <v>15778.44</v>
      </c>
      <c r="T1712" s="254">
        <f t="shared" si="247"/>
        <v>78892.2</v>
      </c>
      <c r="U1712" s="83">
        <f t="shared" si="246"/>
        <v>88359.26400000001</v>
      </c>
      <c r="V1712" s="9" t="s">
        <v>1341</v>
      </c>
      <c r="W1712" s="153" t="s">
        <v>1410</v>
      </c>
      <c r="X1712" s="244"/>
    </row>
    <row r="1713" spans="1:24" s="226" customFormat="1" ht="102">
      <c r="A1713" s="9" t="s">
        <v>7654</v>
      </c>
      <c r="B1713" s="3" t="s">
        <v>1332</v>
      </c>
      <c r="C1713" s="193" t="s">
        <v>4317</v>
      </c>
      <c r="D1713" s="191" t="s">
        <v>4318</v>
      </c>
      <c r="E1713" s="200" t="s">
        <v>4546</v>
      </c>
      <c r="F1713" s="244"/>
      <c r="G1713" s="162" t="s">
        <v>385</v>
      </c>
      <c r="H1713" s="242">
        <v>0</v>
      </c>
      <c r="I1713" s="34">
        <v>470000000</v>
      </c>
      <c r="J1713" s="21" t="s">
        <v>1330</v>
      </c>
      <c r="K1713" s="17" t="s">
        <v>1647</v>
      </c>
      <c r="L1713" s="236" t="s">
        <v>3930</v>
      </c>
      <c r="M1713" s="141" t="s">
        <v>383</v>
      </c>
      <c r="N1713" s="365" t="s">
        <v>6116</v>
      </c>
      <c r="O1713" s="3" t="s">
        <v>1382</v>
      </c>
      <c r="P1713" s="7" t="s">
        <v>1354</v>
      </c>
      <c r="Q1713" s="3" t="s">
        <v>1195</v>
      </c>
      <c r="R1713" s="158">
        <v>6</v>
      </c>
      <c r="S1713" s="184">
        <v>8302.01</v>
      </c>
      <c r="T1713" s="254">
        <f t="shared" si="247"/>
        <v>49812.06</v>
      </c>
      <c r="U1713" s="83">
        <f t="shared" si="246"/>
        <v>55789.5072</v>
      </c>
      <c r="V1713" s="9" t="s">
        <v>1341</v>
      </c>
      <c r="W1713" s="153" t="s">
        <v>1410</v>
      </c>
      <c r="X1713" s="244"/>
    </row>
    <row r="1714" spans="1:24" s="226" customFormat="1" ht="102">
      <c r="A1714" s="9" t="s">
        <v>7655</v>
      </c>
      <c r="B1714" s="3" t="s">
        <v>1332</v>
      </c>
      <c r="C1714" s="193" t="s">
        <v>4317</v>
      </c>
      <c r="D1714" s="191" t="s">
        <v>4318</v>
      </c>
      <c r="E1714" s="200" t="s">
        <v>4547</v>
      </c>
      <c r="F1714" s="244"/>
      <c r="G1714" s="162" t="s">
        <v>385</v>
      </c>
      <c r="H1714" s="242">
        <v>0</v>
      </c>
      <c r="I1714" s="34">
        <v>470000000</v>
      </c>
      <c r="J1714" s="21" t="s">
        <v>1330</v>
      </c>
      <c r="K1714" s="17" t="s">
        <v>1647</v>
      </c>
      <c r="L1714" s="236" t="s">
        <v>3930</v>
      </c>
      <c r="M1714" s="141" t="s">
        <v>383</v>
      </c>
      <c r="N1714" s="365" t="s">
        <v>6116</v>
      </c>
      <c r="O1714" s="3" t="s">
        <v>1382</v>
      </c>
      <c r="P1714" s="7" t="s">
        <v>1354</v>
      </c>
      <c r="Q1714" s="3" t="s">
        <v>1195</v>
      </c>
      <c r="R1714" s="158">
        <v>6</v>
      </c>
      <c r="S1714" s="184">
        <v>16442.04</v>
      </c>
      <c r="T1714" s="254">
        <f t="shared" si="247"/>
        <v>98652.24</v>
      </c>
      <c r="U1714" s="83">
        <f t="shared" si="246"/>
        <v>110490.50880000001</v>
      </c>
      <c r="V1714" s="9" t="s">
        <v>1341</v>
      </c>
      <c r="W1714" s="153" t="s">
        <v>1410</v>
      </c>
      <c r="X1714" s="244"/>
    </row>
    <row r="1715" spans="1:24" s="226" customFormat="1" ht="102">
      <c r="A1715" s="9" t="s">
        <v>7656</v>
      </c>
      <c r="B1715" s="3" t="s">
        <v>1332</v>
      </c>
      <c r="C1715" s="195" t="s">
        <v>4346</v>
      </c>
      <c r="D1715" s="200" t="s">
        <v>4347</v>
      </c>
      <c r="E1715" s="200" t="s">
        <v>4548</v>
      </c>
      <c r="F1715" s="244"/>
      <c r="G1715" s="162" t="s">
        <v>385</v>
      </c>
      <c r="H1715" s="242">
        <v>0</v>
      </c>
      <c r="I1715" s="34">
        <v>470000000</v>
      </c>
      <c r="J1715" s="21" t="s">
        <v>1330</v>
      </c>
      <c r="K1715" s="17" t="s">
        <v>1647</v>
      </c>
      <c r="L1715" s="236" t="s">
        <v>3930</v>
      </c>
      <c r="M1715" s="141" t="s">
        <v>383</v>
      </c>
      <c r="N1715" s="365" t="s">
        <v>6116</v>
      </c>
      <c r="O1715" s="3" t="s">
        <v>1382</v>
      </c>
      <c r="P1715" s="7" t="s">
        <v>1354</v>
      </c>
      <c r="Q1715" s="3" t="s">
        <v>1195</v>
      </c>
      <c r="R1715" s="158">
        <v>5</v>
      </c>
      <c r="S1715" s="184">
        <v>21118.799999999999</v>
      </c>
      <c r="T1715" s="254">
        <f t="shared" si="247"/>
        <v>105594</v>
      </c>
      <c r="U1715" s="83">
        <f t="shared" si="246"/>
        <v>118265.28000000001</v>
      </c>
      <c r="V1715" s="9" t="s">
        <v>1341</v>
      </c>
      <c r="W1715" s="153" t="s">
        <v>1410</v>
      </c>
      <c r="X1715" s="244"/>
    </row>
    <row r="1716" spans="1:24" s="226" customFormat="1" ht="102">
      <c r="A1716" s="9" t="s">
        <v>7657</v>
      </c>
      <c r="B1716" s="3" t="s">
        <v>1332</v>
      </c>
      <c r="C1716" s="195" t="s">
        <v>4549</v>
      </c>
      <c r="D1716" s="190" t="s">
        <v>4550</v>
      </c>
      <c r="E1716" s="200" t="s">
        <v>4551</v>
      </c>
      <c r="F1716" s="244"/>
      <c r="G1716" s="162" t="s">
        <v>385</v>
      </c>
      <c r="H1716" s="242">
        <v>0</v>
      </c>
      <c r="I1716" s="34">
        <v>470000000</v>
      </c>
      <c r="J1716" s="21" t="s">
        <v>1330</v>
      </c>
      <c r="K1716" s="17" t="s">
        <v>1647</v>
      </c>
      <c r="L1716" s="236" t="s">
        <v>3930</v>
      </c>
      <c r="M1716" s="141" t="s">
        <v>383</v>
      </c>
      <c r="N1716" s="365" t="s">
        <v>6116</v>
      </c>
      <c r="O1716" s="3" t="s">
        <v>1382</v>
      </c>
      <c r="P1716" s="7" t="s">
        <v>1354</v>
      </c>
      <c r="Q1716" s="3" t="s">
        <v>1195</v>
      </c>
      <c r="R1716" s="158">
        <v>5</v>
      </c>
      <c r="S1716" s="184">
        <v>4842.92</v>
      </c>
      <c r="T1716" s="254">
        <f t="shared" si="247"/>
        <v>24214.6</v>
      </c>
      <c r="U1716" s="83">
        <f t="shared" si="246"/>
        <v>27120.352000000003</v>
      </c>
      <c r="V1716" s="9" t="s">
        <v>1341</v>
      </c>
      <c r="W1716" s="153" t="s">
        <v>1410</v>
      </c>
      <c r="X1716" s="244"/>
    </row>
    <row r="1717" spans="1:24" s="226" customFormat="1" ht="102">
      <c r="A1717" s="9" t="s">
        <v>7658</v>
      </c>
      <c r="B1717" s="3" t="s">
        <v>1332</v>
      </c>
      <c r="C1717" s="195" t="s">
        <v>4332</v>
      </c>
      <c r="D1717" s="200" t="s">
        <v>4552</v>
      </c>
      <c r="E1717" s="200" t="s">
        <v>4553</v>
      </c>
      <c r="F1717" s="244"/>
      <c r="G1717" s="162" t="s">
        <v>385</v>
      </c>
      <c r="H1717" s="242">
        <v>0</v>
      </c>
      <c r="I1717" s="34">
        <v>470000000</v>
      </c>
      <c r="J1717" s="21" t="s">
        <v>1330</v>
      </c>
      <c r="K1717" s="17" t="s">
        <v>1647</v>
      </c>
      <c r="L1717" s="236" t="s">
        <v>3930</v>
      </c>
      <c r="M1717" s="141" t="s">
        <v>383</v>
      </c>
      <c r="N1717" s="365" t="s">
        <v>6116</v>
      </c>
      <c r="O1717" s="3" t="s">
        <v>1382</v>
      </c>
      <c r="P1717" s="7" t="s">
        <v>1354</v>
      </c>
      <c r="Q1717" s="3" t="s">
        <v>1195</v>
      </c>
      <c r="R1717" s="158">
        <v>8</v>
      </c>
      <c r="S1717" s="184">
        <v>54702.05</v>
      </c>
      <c r="T1717" s="254">
        <f t="shared" si="247"/>
        <v>437616.4</v>
      </c>
      <c r="U1717" s="83">
        <f t="shared" si="246"/>
        <v>490130.36800000007</v>
      </c>
      <c r="V1717" s="9" t="s">
        <v>1341</v>
      </c>
      <c r="W1717" s="153" t="s">
        <v>1410</v>
      </c>
      <c r="X1717" s="244"/>
    </row>
    <row r="1718" spans="1:24" s="226" customFormat="1" ht="102">
      <c r="A1718" s="9" t="s">
        <v>7659</v>
      </c>
      <c r="B1718" s="3" t="s">
        <v>1332</v>
      </c>
      <c r="C1718" s="195" t="s">
        <v>4334</v>
      </c>
      <c r="D1718" s="200" t="s">
        <v>4554</v>
      </c>
      <c r="E1718" s="200" t="s">
        <v>4555</v>
      </c>
      <c r="F1718" s="244"/>
      <c r="G1718" s="162" t="s">
        <v>385</v>
      </c>
      <c r="H1718" s="242">
        <v>0</v>
      </c>
      <c r="I1718" s="34">
        <v>470000000</v>
      </c>
      <c r="J1718" s="21" t="s">
        <v>1330</v>
      </c>
      <c r="K1718" s="17" t="s">
        <v>1647</v>
      </c>
      <c r="L1718" s="236" t="s">
        <v>3930</v>
      </c>
      <c r="M1718" s="141" t="s">
        <v>383</v>
      </c>
      <c r="N1718" s="365" t="s">
        <v>6116</v>
      </c>
      <c r="O1718" s="3" t="s">
        <v>1382</v>
      </c>
      <c r="P1718" s="7" t="s">
        <v>1354</v>
      </c>
      <c r="Q1718" s="3" t="s">
        <v>1195</v>
      </c>
      <c r="R1718" s="158">
        <v>5</v>
      </c>
      <c r="S1718" s="184">
        <v>6978.92</v>
      </c>
      <c r="T1718" s="254">
        <f t="shared" si="247"/>
        <v>34894.6</v>
      </c>
      <c r="U1718" s="83">
        <f t="shared" si="246"/>
        <v>39081.952000000005</v>
      </c>
      <c r="V1718" s="9" t="s">
        <v>1341</v>
      </c>
      <c r="W1718" s="153" t="s">
        <v>1410</v>
      </c>
      <c r="X1718" s="244"/>
    </row>
    <row r="1719" spans="1:24" s="226" customFormat="1" ht="102">
      <c r="A1719" s="9" t="s">
        <v>7660</v>
      </c>
      <c r="B1719" s="3" t="s">
        <v>1332</v>
      </c>
      <c r="C1719" s="237" t="s">
        <v>4343</v>
      </c>
      <c r="D1719" s="200" t="s">
        <v>4556</v>
      </c>
      <c r="E1719" s="200" t="s">
        <v>4557</v>
      </c>
      <c r="F1719" s="244"/>
      <c r="G1719" s="162" t="s">
        <v>385</v>
      </c>
      <c r="H1719" s="242">
        <v>0</v>
      </c>
      <c r="I1719" s="34">
        <v>470000000</v>
      </c>
      <c r="J1719" s="21" t="s">
        <v>1330</v>
      </c>
      <c r="K1719" s="17" t="s">
        <v>1647</v>
      </c>
      <c r="L1719" s="236" t="s">
        <v>3930</v>
      </c>
      <c r="M1719" s="141" t="s">
        <v>383</v>
      </c>
      <c r="N1719" s="365" t="s">
        <v>6116</v>
      </c>
      <c r="O1719" s="3" t="s">
        <v>1382</v>
      </c>
      <c r="P1719" s="7" t="s">
        <v>1354</v>
      </c>
      <c r="Q1719" s="3" t="s">
        <v>1195</v>
      </c>
      <c r="R1719" s="158">
        <v>15</v>
      </c>
      <c r="S1719" s="184">
        <v>13047.54</v>
      </c>
      <c r="T1719" s="254">
        <f t="shared" si="247"/>
        <v>195713.1</v>
      </c>
      <c r="U1719" s="83">
        <f t="shared" si="246"/>
        <v>219198.67200000002</v>
      </c>
      <c r="V1719" s="9" t="s">
        <v>1341</v>
      </c>
      <c r="W1719" s="153" t="s">
        <v>1410</v>
      </c>
      <c r="X1719" s="244"/>
    </row>
    <row r="1720" spans="1:24" s="226" customFormat="1" ht="102">
      <c r="A1720" s="9" t="s">
        <v>7661</v>
      </c>
      <c r="B1720" s="3" t="s">
        <v>1332</v>
      </c>
      <c r="C1720" s="195" t="s">
        <v>4363</v>
      </c>
      <c r="D1720" s="200" t="s">
        <v>1650</v>
      </c>
      <c r="E1720" s="200" t="s">
        <v>4558</v>
      </c>
      <c r="F1720" s="244"/>
      <c r="G1720" s="162" t="s">
        <v>385</v>
      </c>
      <c r="H1720" s="242">
        <v>0</v>
      </c>
      <c r="I1720" s="34">
        <v>470000000</v>
      </c>
      <c r="J1720" s="21" t="s">
        <v>1330</v>
      </c>
      <c r="K1720" s="17" t="s">
        <v>1647</v>
      </c>
      <c r="L1720" s="236" t="s">
        <v>3930</v>
      </c>
      <c r="M1720" s="141" t="s">
        <v>383</v>
      </c>
      <c r="N1720" s="365" t="s">
        <v>6116</v>
      </c>
      <c r="O1720" s="3" t="s">
        <v>1382</v>
      </c>
      <c r="P1720" s="7" t="s">
        <v>1354</v>
      </c>
      <c r="Q1720" s="3" t="s">
        <v>1195</v>
      </c>
      <c r="R1720" s="158">
        <v>5</v>
      </c>
      <c r="S1720" s="184">
        <v>2366.77</v>
      </c>
      <c r="T1720" s="254">
        <f t="shared" si="247"/>
        <v>11833.85</v>
      </c>
      <c r="U1720" s="83">
        <f t="shared" si="246"/>
        <v>13253.912000000002</v>
      </c>
      <c r="V1720" s="9" t="s">
        <v>1341</v>
      </c>
      <c r="W1720" s="153" t="s">
        <v>1410</v>
      </c>
      <c r="X1720" s="244"/>
    </row>
    <row r="1721" spans="1:24" s="226" customFormat="1" ht="102">
      <c r="A1721" s="9" t="s">
        <v>7662</v>
      </c>
      <c r="B1721" s="3" t="s">
        <v>1332</v>
      </c>
      <c r="C1721" s="195" t="s">
        <v>4022</v>
      </c>
      <c r="D1721" s="203" t="s">
        <v>4413</v>
      </c>
      <c r="E1721" s="200" t="s">
        <v>4559</v>
      </c>
      <c r="F1721" s="244"/>
      <c r="G1721" s="162" t="s">
        <v>385</v>
      </c>
      <c r="H1721" s="242">
        <v>0</v>
      </c>
      <c r="I1721" s="34">
        <v>470000000</v>
      </c>
      <c r="J1721" s="21" t="s">
        <v>1330</v>
      </c>
      <c r="K1721" s="17" t="s">
        <v>1647</v>
      </c>
      <c r="L1721" s="236" t="s">
        <v>3930</v>
      </c>
      <c r="M1721" s="141" t="s">
        <v>383</v>
      </c>
      <c r="N1721" s="365" t="s">
        <v>6116</v>
      </c>
      <c r="O1721" s="3" t="s">
        <v>1382</v>
      </c>
      <c r="P1721" s="7" t="s">
        <v>1354</v>
      </c>
      <c r="Q1721" s="3" t="s">
        <v>1195</v>
      </c>
      <c r="R1721" s="158">
        <v>2</v>
      </c>
      <c r="S1721" s="184">
        <v>2740.34</v>
      </c>
      <c r="T1721" s="254">
        <f t="shared" si="247"/>
        <v>5480.68</v>
      </c>
      <c r="U1721" s="83">
        <f t="shared" si="246"/>
        <v>6138.3616000000011</v>
      </c>
      <c r="V1721" s="9" t="s">
        <v>1341</v>
      </c>
      <c r="W1721" s="153" t="s">
        <v>1410</v>
      </c>
      <c r="X1721" s="244"/>
    </row>
    <row r="1722" spans="1:24" s="226" customFormat="1" ht="102">
      <c r="A1722" s="9" t="s">
        <v>7663</v>
      </c>
      <c r="B1722" s="3" t="s">
        <v>1332</v>
      </c>
      <c r="C1722" s="195" t="s">
        <v>4366</v>
      </c>
      <c r="D1722" s="200" t="s">
        <v>4560</v>
      </c>
      <c r="E1722" s="200" t="s">
        <v>4561</v>
      </c>
      <c r="F1722" s="244"/>
      <c r="G1722" s="162" t="s">
        <v>385</v>
      </c>
      <c r="H1722" s="242">
        <v>0</v>
      </c>
      <c r="I1722" s="34">
        <v>470000000</v>
      </c>
      <c r="J1722" s="21" t="s">
        <v>1330</v>
      </c>
      <c r="K1722" s="17" t="s">
        <v>1647</v>
      </c>
      <c r="L1722" s="236" t="s">
        <v>3930</v>
      </c>
      <c r="M1722" s="141" t="s">
        <v>383</v>
      </c>
      <c r="N1722" s="365" t="s">
        <v>6116</v>
      </c>
      <c r="O1722" s="3" t="s">
        <v>1382</v>
      </c>
      <c r="P1722" s="7" t="s">
        <v>1354</v>
      </c>
      <c r="Q1722" s="3" t="s">
        <v>1195</v>
      </c>
      <c r="R1722" s="158">
        <v>20</v>
      </c>
      <c r="S1722" s="184">
        <v>3456.88</v>
      </c>
      <c r="T1722" s="254">
        <f t="shared" si="247"/>
        <v>69137.600000000006</v>
      </c>
      <c r="U1722" s="83">
        <f t="shared" si="246"/>
        <v>77434.112000000008</v>
      </c>
      <c r="V1722" s="9" t="s">
        <v>1341</v>
      </c>
      <c r="W1722" s="153" t="s">
        <v>1410</v>
      </c>
      <c r="X1722" s="244"/>
    </row>
    <row r="1723" spans="1:24" s="226" customFormat="1" ht="102">
      <c r="A1723" s="9" t="s">
        <v>7664</v>
      </c>
      <c r="B1723" s="3" t="s">
        <v>1332</v>
      </c>
      <c r="C1723" s="195" t="s">
        <v>4378</v>
      </c>
      <c r="D1723" s="190" t="s">
        <v>4562</v>
      </c>
      <c r="E1723" s="200" t="s">
        <v>4563</v>
      </c>
      <c r="F1723" s="244"/>
      <c r="G1723" s="162" t="s">
        <v>385</v>
      </c>
      <c r="H1723" s="242">
        <v>0</v>
      </c>
      <c r="I1723" s="34">
        <v>470000000</v>
      </c>
      <c r="J1723" s="21" t="s">
        <v>1330</v>
      </c>
      <c r="K1723" s="17" t="s">
        <v>1647</v>
      </c>
      <c r="L1723" s="236" t="s">
        <v>3930</v>
      </c>
      <c r="M1723" s="141" t="s">
        <v>383</v>
      </c>
      <c r="N1723" s="365" t="s">
        <v>6116</v>
      </c>
      <c r="O1723" s="3" t="s">
        <v>1382</v>
      </c>
      <c r="P1723" s="7" t="s">
        <v>1354</v>
      </c>
      <c r="Q1723" s="3" t="s">
        <v>1195</v>
      </c>
      <c r="R1723" s="158">
        <v>6</v>
      </c>
      <c r="S1723" s="184">
        <v>5000</v>
      </c>
      <c r="T1723" s="254">
        <f t="shared" si="247"/>
        <v>30000</v>
      </c>
      <c r="U1723" s="83">
        <f t="shared" si="246"/>
        <v>33600</v>
      </c>
      <c r="V1723" s="9" t="s">
        <v>1341</v>
      </c>
      <c r="W1723" s="153" t="s">
        <v>1410</v>
      </c>
      <c r="X1723" s="244"/>
    </row>
    <row r="1724" spans="1:24" s="226" customFormat="1" ht="102">
      <c r="A1724" s="9" t="s">
        <v>7665</v>
      </c>
      <c r="B1724" s="3" t="s">
        <v>1332</v>
      </c>
      <c r="C1724" s="193" t="s">
        <v>4018</v>
      </c>
      <c r="D1724" s="191" t="s">
        <v>4019</v>
      </c>
      <c r="E1724" s="200" t="s">
        <v>4564</v>
      </c>
      <c r="F1724" s="244"/>
      <c r="G1724" s="162" t="s">
        <v>385</v>
      </c>
      <c r="H1724" s="242">
        <v>0</v>
      </c>
      <c r="I1724" s="34">
        <v>470000000</v>
      </c>
      <c r="J1724" s="21" t="s">
        <v>1330</v>
      </c>
      <c r="K1724" s="17" t="s">
        <v>1647</v>
      </c>
      <c r="L1724" s="236" t="s">
        <v>3930</v>
      </c>
      <c r="M1724" s="141" t="s">
        <v>383</v>
      </c>
      <c r="N1724" s="365" t="s">
        <v>6116</v>
      </c>
      <c r="O1724" s="3" t="s">
        <v>1382</v>
      </c>
      <c r="P1724" s="7" t="s">
        <v>1354</v>
      </c>
      <c r="Q1724" s="3" t="s">
        <v>1195</v>
      </c>
      <c r="R1724" s="158">
        <v>4</v>
      </c>
      <c r="S1724" s="184">
        <v>15657.06</v>
      </c>
      <c r="T1724" s="254">
        <f t="shared" si="247"/>
        <v>62628.24</v>
      </c>
      <c r="U1724" s="83">
        <f t="shared" si="246"/>
        <v>70143.628800000006</v>
      </c>
      <c r="V1724" s="9" t="s">
        <v>1341</v>
      </c>
      <c r="W1724" s="153" t="s">
        <v>1410</v>
      </c>
      <c r="X1724" s="244"/>
    </row>
    <row r="1725" spans="1:24" s="226" customFormat="1" ht="102">
      <c r="A1725" s="9" t="s">
        <v>7666</v>
      </c>
      <c r="B1725" s="3" t="s">
        <v>1332</v>
      </c>
      <c r="C1725" s="195" t="s">
        <v>4565</v>
      </c>
      <c r="D1725" s="190" t="s">
        <v>4566</v>
      </c>
      <c r="E1725" s="200" t="s">
        <v>4567</v>
      </c>
      <c r="F1725" s="244"/>
      <c r="G1725" s="162" t="s">
        <v>385</v>
      </c>
      <c r="H1725" s="242">
        <v>0</v>
      </c>
      <c r="I1725" s="34">
        <v>470000000</v>
      </c>
      <c r="J1725" s="21" t="s">
        <v>1330</v>
      </c>
      <c r="K1725" s="17" t="s">
        <v>1647</v>
      </c>
      <c r="L1725" s="236" t="s">
        <v>3930</v>
      </c>
      <c r="M1725" s="141" t="s">
        <v>383</v>
      </c>
      <c r="N1725" s="365" t="s">
        <v>6116</v>
      </c>
      <c r="O1725" s="3" t="s">
        <v>1382</v>
      </c>
      <c r="P1725" s="7" t="s">
        <v>1354</v>
      </c>
      <c r="Q1725" s="3" t="s">
        <v>1195</v>
      </c>
      <c r="R1725" s="203">
        <v>1</v>
      </c>
      <c r="S1725" s="184">
        <v>31970.63</v>
      </c>
      <c r="T1725" s="254">
        <f t="shared" si="247"/>
        <v>31970.63</v>
      </c>
      <c r="U1725" s="83">
        <f t="shared" si="246"/>
        <v>35807.105600000003</v>
      </c>
      <c r="V1725" s="9" t="s">
        <v>1341</v>
      </c>
      <c r="W1725" s="153" t="s">
        <v>1410</v>
      </c>
      <c r="X1725" s="244"/>
    </row>
    <row r="1726" spans="1:24" s="226" customFormat="1" ht="102">
      <c r="A1726" s="9" t="s">
        <v>7667</v>
      </c>
      <c r="B1726" s="3" t="s">
        <v>1332</v>
      </c>
      <c r="C1726" s="194" t="s">
        <v>3943</v>
      </c>
      <c r="D1726" s="191" t="s">
        <v>3944</v>
      </c>
      <c r="E1726" s="199" t="s">
        <v>4568</v>
      </c>
      <c r="F1726" s="244"/>
      <c r="G1726" s="162" t="s">
        <v>385</v>
      </c>
      <c r="H1726" s="242">
        <v>0</v>
      </c>
      <c r="I1726" s="34">
        <v>470000000</v>
      </c>
      <c r="J1726" s="21" t="s">
        <v>1330</v>
      </c>
      <c r="K1726" s="17" t="s">
        <v>1647</v>
      </c>
      <c r="L1726" s="236" t="s">
        <v>3930</v>
      </c>
      <c r="M1726" s="141" t="s">
        <v>383</v>
      </c>
      <c r="N1726" s="365" t="s">
        <v>6116</v>
      </c>
      <c r="O1726" s="3" t="s">
        <v>1382</v>
      </c>
      <c r="P1726" s="7" t="s">
        <v>1354</v>
      </c>
      <c r="Q1726" s="3" t="s">
        <v>1195</v>
      </c>
      <c r="R1726" s="212">
        <v>1</v>
      </c>
      <c r="S1726" s="184">
        <v>25000</v>
      </c>
      <c r="T1726" s="254">
        <f t="shared" si="247"/>
        <v>25000</v>
      </c>
      <c r="U1726" s="83">
        <f t="shared" si="246"/>
        <v>28000.000000000004</v>
      </c>
      <c r="V1726" s="9" t="s">
        <v>1341</v>
      </c>
      <c r="W1726" s="153" t="s">
        <v>1410</v>
      </c>
      <c r="X1726" s="244"/>
    </row>
    <row r="1727" spans="1:24" s="226" customFormat="1" ht="102">
      <c r="A1727" s="9" t="s">
        <v>7668</v>
      </c>
      <c r="B1727" s="3" t="s">
        <v>1332</v>
      </c>
      <c r="C1727" s="195" t="s">
        <v>3939</v>
      </c>
      <c r="D1727" s="204" t="s">
        <v>4503</v>
      </c>
      <c r="E1727" s="199" t="s">
        <v>4569</v>
      </c>
      <c r="F1727" s="244"/>
      <c r="G1727" s="162" t="s">
        <v>385</v>
      </c>
      <c r="H1727" s="242">
        <v>0</v>
      </c>
      <c r="I1727" s="34">
        <v>470000000</v>
      </c>
      <c r="J1727" s="21" t="s">
        <v>1330</v>
      </c>
      <c r="K1727" s="17" t="s">
        <v>1647</v>
      </c>
      <c r="L1727" s="236" t="s">
        <v>3930</v>
      </c>
      <c r="M1727" s="141" t="s">
        <v>383</v>
      </c>
      <c r="N1727" s="365" t="s">
        <v>6116</v>
      </c>
      <c r="O1727" s="3" t="s">
        <v>1382</v>
      </c>
      <c r="P1727" s="7" t="s">
        <v>1354</v>
      </c>
      <c r="Q1727" s="3" t="s">
        <v>1195</v>
      </c>
      <c r="R1727" s="212">
        <v>10</v>
      </c>
      <c r="S1727" s="184">
        <v>450</v>
      </c>
      <c r="T1727" s="254">
        <f t="shared" si="247"/>
        <v>4500</v>
      </c>
      <c r="U1727" s="83">
        <f t="shared" si="246"/>
        <v>5040.0000000000009</v>
      </c>
      <c r="V1727" s="9" t="s">
        <v>1341</v>
      </c>
      <c r="W1727" s="153" t="s">
        <v>1410</v>
      </c>
      <c r="X1727" s="244"/>
    </row>
    <row r="1728" spans="1:24" s="226" customFormat="1" ht="102">
      <c r="A1728" s="9" t="s">
        <v>7669</v>
      </c>
      <c r="B1728" s="3" t="s">
        <v>1332</v>
      </c>
      <c r="C1728" s="195" t="s">
        <v>4396</v>
      </c>
      <c r="D1728" s="204" t="s">
        <v>4570</v>
      </c>
      <c r="E1728" s="199" t="s">
        <v>4571</v>
      </c>
      <c r="F1728" s="244"/>
      <c r="G1728" s="162" t="s">
        <v>385</v>
      </c>
      <c r="H1728" s="242">
        <v>0</v>
      </c>
      <c r="I1728" s="34">
        <v>470000000</v>
      </c>
      <c r="J1728" s="21" t="s">
        <v>1330</v>
      </c>
      <c r="K1728" s="17" t="s">
        <v>1647</v>
      </c>
      <c r="L1728" s="236" t="s">
        <v>3930</v>
      </c>
      <c r="M1728" s="141" t="s">
        <v>383</v>
      </c>
      <c r="N1728" s="365" t="s">
        <v>6116</v>
      </c>
      <c r="O1728" s="3" t="s">
        <v>1382</v>
      </c>
      <c r="P1728" s="7" t="s">
        <v>1354</v>
      </c>
      <c r="Q1728" s="3" t="s">
        <v>1195</v>
      </c>
      <c r="R1728" s="212">
        <v>20</v>
      </c>
      <c r="S1728" s="184">
        <v>60</v>
      </c>
      <c r="T1728" s="254">
        <f t="shared" si="247"/>
        <v>1200</v>
      </c>
      <c r="U1728" s="83">
        <f t="shared" si="246"/>
        <v>1344.0000000000002</v>
      </c>
      <c r="V1728" s="9" t="s">
        <v>1341</v>
      </c>
      <c r="W1728" s="153" t="s">
        <v>1410</v>
      </c>
      <c r="X1728" s="244"/>
    </row>
    <row r="1729" spans="1:24" s="226" customFormat="1" ht="102">
      <c r="A1729" s="9" t="s">
        <v>7670</v>
      </c>
      <c r="B1729" s="3" t="s">
        <v>1332</v>
      </c>
      <c r="C1729" s="195" t="s">
        <v>4572</v>
      </c>
      <c r="D1729" s="190" t="s">
        <v>4573</v>
      </c>
      <c r="E1729" s="199" t="s">
        <v>4574</v>
      </c>
      <c r="F1729" s="244"/>
      <c r="G1729" s="162" t="s">
        <v>385</v>
      </c>
      <c r="H1729" s="242">
        <v>0</v>
      </c>
      <c r="I1729" s="34">
        <v>470000000</v>
      </c>
      <c r="J1729" s="21" t="s">
        <v>1330</v>
      </c>
      <c r="K1729" s="17" t="s">
        <v>1647</v>
      </c>
      <c r="L1729" s="236" t="s">
        <v>3930</v>
      </c>
      <c r="M1729" s="141" t="s">
        <v>383</v>
      </c>
      <c r="N1729" s="365" t="s">
        <v>6116</v>
      </c>
      <c r="O1729" s="3" t="s">
        <v>1382</v>
      </c>
      <c r="P1729" s="7" t="s">
        <v>1354</v>
      </c>
      <c r="Q1729" s="3" t="s">
        <v>1195</v>
      </c>
      <c r="R1729" s="212">
        <v>6</v>
      </c>
      <c r="S1729" s="184">
        <v>700</v>
      </c>
      <c r="T1729" s="254">
        <f t="shared" si="247"/>
        <v>4200</v>
      </c>
      <c r="U1729" s="83">
        <f t="shared" si="246"/>
        <v>4704</v>
      </c>
      <c r="V1729" s="9" t="s">
        <v>1341</v>
      </c>
      <c r="W1729" s="153" t="s">
        <v>1410</v>
      </c>
      <c r="X1729" s="244"/>
    </row>
    <row r="1730" spans="1:24" s="226" customFormat="1" ht="102">
      <c r="A1730" s="9" t="s">
        <v>7671</v>
      </c>
      <c r="B1730" s="3" t="s">
        <v>1332</v>
      </c>
      <c r="C1730" s="194" t="s">
        <v>3943</v>
      </c>
      <c r="D1730" s="191" t="s">
        <v>3944</v>
      </c>
      <c r="E1730" s="199" t="s">
        <v>4575</v>
      </c>
      <c r="F1730" s="244"/>
      <c r="G1730" s="162" t="s">
        <v>385</v>
      </c>
      <c r="H1730" s="242">
        <v>0</v>
      </c>
      <c r="I1730" s="34">
        <v>470000000</v>
      </c>
      <c r="J1730" s="21" t="s">
        <v>1330</v>
      </c>
      <c r="K1730" s="17" t="s">
        <v>1647</v>
      </c>
      <c r="L1730" s="236" t="s">
        <v>3930</v>
      </c>
      <c r="M1730" s="141" t="s">
        <v>383</v>
      </c>
      <c r="N1730" s="365" t="s">
        <v>6116</v>
      </c>
      <c r="O1730" s="3" t="s">
        <v>1382</v>
      </c>
      <c r="P1730" s="7" t="s">
        <v>1354</v>
      </c>
      <c r="Q1730" s="3" t="s">
        <v>1195</v>
      </c>
      <c r="R1730" s="212">
        <v>40</v>
      </c>
      <c r="S1730" s="184">
        <v>350</v>
      </c>
      <c r="T1730" s="254">
        <f t="shared" si="247"/>
        <v>14000</v>
      </c>
      <c r="U1730" s="83">
        <f t="shared" ref="U1730:U1793" si="248">T1730*1.12</f>
        <v>15680.000000000002</v>
      </c>
      <c r="V1730" s="9" t="s">
        <v>1341</v>
      </c>
      <c r="W1730" s="153" t="s">
        <v>1410</v>
      </c>
      <c r="X1730" s="244"/>
    </row>
    <row r="1731" spans="1:24" s="226" customFormat="1" ht="102">
      <c r="A1731" s="9" t="s">
        <v>7672</v>
      </c>
      <c r="B1731" s="3" t="s">
        <v>1332</v>
      </c>
      <c r="C1731" s="194" t="s">
        <v>3943</v>
      </c>
      <c r="D1731" s="191" t="s">
        <v>3944</v>
      </c>
      <c r="E1731" s="199" t="s">
        <v>4576</v>
      </c>
      <c r="F1731" s="244"/>
      <c r="G1731" s="162" t="s">
        <v>385</v>
      </c>
      <c r="H1731" s="242">
        <v>0</v>
      </c>
      <c r="I1731" s="34">
        <v>470000000</v>
      </c>
      <c r="J1731" s="21" t="s">
        <v>1330</v>
      </c>
      <c r="K1731" s="17" t="s">
        <v>1647</v>
      </c>
      <c r="L1731" s="236" t="s">
        <v>3930</v>
      </c>
      <c r="M1731" s="141" t="s">
        <v>383</v>
      </c>
      <c r="N1731" s="365" t="s">
        <v>6116</v>
      </c>
      <c r="O1731" s="3" t="s">
        <v>1382</v>
      </c>
      <c r="P1731" s="7" t="s">
        <v>1354</v>
      </c>
      <c r="Q1731" s="3" t="s">
        <v>1195</v>
      </c>
      <c r="R1731" s="212">
        <v>5</v>
      </c>
      <c r="S1731" s="184">
        <v>1600</v>
      </c>
      <c r="T1731" s="254">
        <f t="shared" si="247"/>
        <v>8000</v>
      </c>
      <c r="U1731" s="83">
        <f t="shared" si="248"/>
        <v>8960</v>
      </c>
      <c r="V1731" s="9" t="s">
        <v>1341</v>
      </c>
      <c r="W1731" s="153" t="s">
        <v>1410</v>
      </c>
      <c r="X1731" s="244"/>
    </row>
    <row r="1732" spans="1:24" s="226" customFormat="1" ht="102">
      <c r="A1732" s="9" t="s">
        <v>7673</v>
      </c>
      <c r="B1732" s="3" t="s">
        <v>1332</v>
      </c>
      <c r="C1732" s="194" t="s">
        <v>3943</v>
      </c>
      <c r="D1732" s="191" t="s">
        <v>3944</v>
      </c>
      <c r="E1732" s="199" t="s">
        <v>4577</v>
      </c>
      <c r="F1732" s="244"/>
      <c r="G1732" s="162" t="s">
        <v>385</v>
      </c>
      <c r="H1732" s="242">
        <v>0</v>
      </c>
      <c r="I1732" s="34">
        <v>470000000</v>
      </c>
      <c r="J1732" s="21" t="s">
        <v>1330</v>
      </c>
      <c r="K1732" s="17" t="s">
        <v>1647</v>
      </c>
      <c r="L1732" s="236" t="s">
        <v>3930</v>
      </c>
      <c r="M1732" s="141" t="s">
        <v>383</v>
      </c>
      <c r="N1732" s="365" t="s">
        <v>6116</v>
      </c>
      <c r="O1732" s="3" t="s">
        <v>1382</v>
      </c>
      <c r="P1732" s="7" t="s">
        <v>1354</v>
      </c>
      <c r="Q1732" s="3" t="s">
        <v>1195</v>
      </c>
      <c r="R1732" s="212">
        <v>10</v>
      </c>
      <c r="S1732" s="184">
        <v>1800</v>
      </c>
      <c r="T1732" s="254">
        <f t="shared" si="247"/>
        <v>18000</v>
      </c>
      <c r="U1732" s="83">
        <f t="shared" si="248"/>
        <v>20160.000000000004</v>
      </c>
      <c r="V1732" s="9" t="s">
        <v>1341</v>
      </c>
      <c r="W1732" s="153" t="s">
        <v>1410</v>
      </c>
      <c r="X1732" s="244"/>
    </row>
    <row r="1733" spans="1:24" s="226" customFormat="1" ht="102">
      <c r="A1733" s="9" t="s">
        <v>7674</v>
      </c>
      <c r="B1733" s="3" t="s">
        <v>1332</v>
      </c>
      <c r="C1733" s="194" t="s">
        <v>3943</v>
      </c>
      <c r="D1733" s="191" t="s">
        <v>3944</v>
      </c>
      <c r="E1733" s="199" t="s">
        <v>4578</v>
      </c>
      <c r="F1733" s="244"/>
      <c r="G1733" s="162" t="s">
        <v>385</v>
      </c>
      <c r="H1733" s="242">
        <v>0</v>
      </c>
      <c r="I1733" s="34">
        <v>470000000</v>
      </c>
      <c r="J1733" s="21" t="s">
        <v>1330</v>
      </c>
      <c r="K1733" s="17" t="s">
        <v>1647</v>
      </c>
      <c r="L1733" s="236" t="s">
        <v>3930</v>
      </c>
      <c r="M1733" s="141" t="s">
        <v>383</v>
      </c>
      <c r="N1733" s="365" t="s">
        <v>6116</v>
      </c>
      <c r="O1733" s="3" t="s">
        <v>1382</v>
      </c>
      <c r="P1733" s="7" t="s">
        <v>1354</v>
      </c>
      <c r="Q1733" s="3" t="s">
        <v>1195</v>
      </c>
      <c r="R1733" s="212">
        <v>20</v>
      </c>
      <c r="S1733" s="184">
        <v>450</v>
      </c>
      <c r="T1733" s="254">
        <f t="shared" si="247"/>
        <v>9000</v>
      </c>
      <c r="U1733" s="83">
        <f t="shared" si="248"/>
        <v>10080.000000000002</v>
      </c>
      <c r="V1733" s="9" t="s">
        <v>1341</v>
      </c>
      <c r="W1733" s="153" t="s">
        <v>1410</v>
      </c>
      <c r="X1733" s="244"/>
    </row>
    <row r="1734" spans="1:24" s="226" customFormat="1" ht="102">
      <c r="A1734" s="9" t="s">
        <v>7675</v>
      </c>
      <c r="B1734" s="3" t="s">
        <v>1332</v>
      </c>
      <c r="C1734" s="195" t="s">
        <v>4579</v>
      </c>
      <c r="D1734" s="204" t="s">
        <v>4580</v>
      </c>
      <c r="E1734" s="199" t="s">
        <v>4581</v>
      </c>
      <c r="F1734" s="244"/>
      <c r="G1734" s="162" t="s">
        <v>385</v>
      </c>
      <c r="H1734" s="242">
        <v>0</v>
      </c>
      <c r="I1734" s="34">
        <v>470000000</v>
      </c>
      <c r="J1734" s="21" t="s">
        <v>1330</v>
      </c>
      <c r="K1734" s="17" t="s">
        <v>1647</v>
      </c>
      <c r="L1734" s="236" t="s">
        <v>3930</v>
      </c>
      <c r="M1734" s="141" t="s">
        <v>383</v>
      </c>
      <c r="N1734" s="365" t="s">
        <v>6116</v>
      </c>
      <c r="O1734" s="3" t="s">
        <v>1382</v>
      </c>
      <c r="P1734" s="7" t="s">
        <v>1354</v>
      </c>
      <c r="Q1734" s="3" t="s">
        <v>1195</v>
      </c>
      <c r="R1734" s="212">
        <v>10</v>
      </c>
      <c r="S1734" s="184">
        <v>1900</v>
      </c>
      <c r="T1734" s="254">
        <f t="shared" si="247"/>
        <v>19000</v>
      </c>
      <c r="U1734" s="83">
        <f t="shared" si="248"/>
        <v>21280.000000000004</v>
      </c>
      <c r="V1734" s="9" t="s">
        <v>1341</v>
      </c>
      <c r="W1734" s="153" t="s">
        <v>1410</v>
      </c>
      <c r="X1734" s="244"/>
    </row>
    <row r="1735" spans="1:24" s="226" customFormat="1" ht="102">
      <c r="A1735" s="9" t="s">
        <v>7676</v>
      </c>
      <c r="B1735" s="3" t="s">
        <v>1332</v>
      </c>
      <c r="C1735" s="193" t="s">
        <v>3992</v>
      </c>
      <c r="D1735" s="191" t="s">
        <v>4001</v>
      </c>
      <c r="E1735" s="199" t="s">
        <v>4582</v>
      </c>
      <c r="F1735" s="244"/>
      <c r="G1735" s="162" t="s">
        <v>385</v>
      </c>
      <c r="H1735" s="242">
        <v>0</v>
      </c>
      <c r="I1735" s="34">
        <v>470000000</v>
      </c>
      <c r="J1735" s="21" t="s">
        <v>1330</v>
      </c>
      <c r="K1735" s="17" t="s">
        <v>1647</v>
      </c>
      <c r="L1735" s="236" t="s">
        <v>3930</v>
      </c>
      <c r="M1735" s="141" t="s">
        <v>383</v>
      </c>
      <c r="N1735" s="365" t="s">
        <v>6116</v>
      </c>
      <c r="O1735" s="3" t="s">
        <v>1382</v>
      </c>
      <c r="P1735" s="7" t="s">
        <v>1354</v>
      </c>
      <c r="Q1735" s="3" t="s">
        <v>1195</v>
      </c>
      <c r="R1735" s="212">
        <v>20</v>
      </c>
      <c r="S1735" s="184">
        <v>1300</v>
      </c>
      <c r="T1735" s="254">
        <f t="shared" si="247"/>
        <v>26000</v>
      </c>
      <c r="U1735" s="83">
        <f t="shared" si="248"/>
        <v>29120.000000000004</v>
      </c>
      <c r="V1735" s="9" t="s">
        <v>1341</v>
      </c>
      <c r="W1735" s="153" t="s">
        <v>1410</v>
      </c>
      <c r="X1735" s="244"/>
    </row>
    <row r="1736" spans="1:24" s="226" customFormat="1" ht="102">
      <c r="A1736" s="9" t="s">
        <v>7677</v>
      </c>
      <c r="B1736" s="3" t="s">
        <v>1332</v>
      </c>
      <c r="C1736" s="195" t="s">
        <v>4340</v>
      </c>
      <c r="D1736" s="206" t="s">
        <v>4583</v>
      </c>
      <c r="E1736" s="199" t="s">
        <v>4584</v>
      </c>
      <c r="F1736" s="244"/>
      <c r="G1736" s="162" t="s">
        <v>385</v>
      </c>
      <c r="H1736" s="242">
        <v>0</v>
      </c>
      <c r="I1736" s="34">
        <v>470000000</v>
      </c>
      <c r="J1736" s="21" t="s">
        <v>1330</v>
      </c>
      <c r="K1736" s="17" t="s">
        <v>1647</v>
      </c>
      <c r="L1736" s="236" t="s">
        <v>3930</v>
      </c>
      <c r="M1736" s="141" t="s">
        <v>383</v>
      </c>
      <c r="N1736" s="365" t="s">
        <v>6116</v>
      </c>
      <c r="O1736" s="3" t="s">
        <v>1382</v>
      </c>
      <c r="P1736" s="7" t="s">
        <v>1354</v>
      </c>
      <c r="Q1736" s="3" t="s">
        <v>1195</v>
      </c>
      <c r="R1736" s="212">
        <v>10</v>
      </c>
      <c r="S1736" s="184">
        <v>21000</v>
      </c>
      <c r="T1736" s="254">
        <f t="shared" si="247"/>
        <v>210000</v>
      </c>
      <c r="U1736" s="83">
        <f t="shared" si="248"/>
        <v>235200.00000000003</v>
      </c>
      <c r="V1736" s="9" t="s">
        <v>1341</v>
      </c>
      <c r="W1736" s="153" t="s">
        <v>1410</v>
      </c>
      <c r="X1736" s="244"/>
    </row>
    <row r="1737" spans="1:24" s="226" customFormat="1" ht="102">
      <c r="A1737" s="9" t="s">
        <v>7678</v>
      </c>
      <c r="B1737" s="3" t="s">
        <v>1332</v>
      </c>
      <c r="C1737" s="194" t="s">
        <v>3943</v>
      </c>
      <c r="D1737" s="191" t="s">
        <v>3944</v>
      </c>
      <c r="E1737" s="199" t="s">
        <v>4585</v>
      </c>
      <c r="F1737" s="244"/>
      <c r="G1737" s="162" t="s">
        <v>385</v>
      </c>
      <c r="H1737" s="242">
        <v>0</v>
      </c>
      <c r="I1737" s="34">
        <v>470000000</v>
      </c>
      <c r="J1737" s="21" t="s">
        <v>1330</v>
      </c>
      <c r="K1737" s="17" t="s">
        <v>1647</v>
      </c>
      <c r="L1737" s="236" t="s">
        <v>3930</v>
      </c>
      <c r="M1737" s="141" t="s">
        <v>383</v>
      </c>
      <c r="N1737" s="365" t="s">
        <v>6116</v>
      </c>
      <c r="O1737" s="3" t="s">
        <v>1382</v>
      </c>
      <c r="P1737" s="7" t="s">
        <v>1354</v>
      </c>
      <c r="Q1737" s="3" t="s">
        <v>1195</v>
      </c>
      <c r="R1737" s="212">
        <v>2</v>
      </c>
      <c r="S1737" s="184">
        <v>16985.849999999999</v>
      </c>
      <c r="T1737" s="254">
        <f t="shared" si="247"/>
        <v>33971.699999999997</v>
      </c>
      <c r="U1737" s="83">
        <f t="shared" si="248"/>
        <v>38048.304000000004</v>
      </c>
      <c r="V1737" s="9" t="s">
        <v>1341</v>
      </c>
      <c r="W1737" s="153" t="s">
        <v>1410</v>
      </c>
      <c r="X1737" s="244"/>
    </row>
    <row r="1738" spans="1:24" s="226" customFormat="1" ht="102">
      <c r="A1738" s="9" t="s">
        <v>7679</v>
      </c>
      <c r="B1738" s="3" t="s">
        <v>1332</v>
      </c>
      <c r="C1738" s="194" t="s">
        <v>3943</v>
      </c>
      <c r="D1738" s="191" t="s">
        <v>3944</v>
      </c>
      <c r="E1738" s="199" t="s">
        <v>4586</v>
      </c>
      <c r="F1738" s="244"/>
      <c r="G1738" s="162" t="s">
        <v>385</v>
      </c>
      <c r="H1738" s="242">
        <v>0</v>
      </c>
      <c r="I1738" s="34">
        <v>470000000</v>
      </c>
      <c r="J1738" s="21" t="s">
        <v>1330</v>
      </c>
      <c r="K1738" s="17" t="s">
        <v>1647</v>
      </c>
      <c r="L1738" s="236" t="s">
        <v>3930</v>
      </c>
      <c r="M1738" s="141" t="s">
        <v>383</v>
      </c>
      <c r="N1738" s="365" t="s">
        <v>6116</v>
      </c>
      <c r="O1738" s="3" t="s">
        <v>1382</v>
      </c>
      <c r="P1738" s="7" t="s">
        <v>1354</v>
      </c>
      <c r="Q1738" s="3" t="s">
        <v>1195</v>
      </c>
      <c r="R1738" s="212">
        <v>2</v>
      </c>
      <c r="S1738" s="184">
        <v>46211.95</v>
      </c>
      <c r="T1738" s="254">
        <f t="shared" si="247"/>
        <v>92423.9</v>
      </c>
      <c r="U1738" s="83">
        <f t="shared" si="248"/>
        <v>103514.768</v>
      </c>
      <c r="V1738" s="9" t="s">
        <v>1341</v>
      </c>
      <c r="W1738" s="153" t="s">
        <v>1410</v>
      </c>
      <c r="X1738" s="244"/>
    </row>
    <row r="1739" spans="1:24" s="226" customFormat="1" ht="102">
      <c r="A1739" s="9" t="s">
        <v>7680</v>
      </c>
      <c r="B1739" s="3" t="s">
        <v>1332</v>
      </c>
      <c r="C1739" s="195" t="s">
        <v>4587</v>
      </c>
      <c r="D1739" s="205" t="s">
        <v>4238</v>
      </c>
      <c r="E1739" s="199" t="s">
        <v>4588</v>
      </c>
      <c r="F1739" s="244"/>
      <c r="G1739" s="162" t="s">
        <v>385</v>
      </c>
      <c r="H1739" s="242">
        <v>0</v>
      </c>
      <c r="I1739" s="34">
        <v>470000000</v>
      </c>
      <c r="J1739" s="21" t="s">
        <v>1330</v>
      </c>
      <c r="K1739" s="17" t="s">
        <v>1647</v>
      </c>
      <c r="L1739" s="236" t="s">
        <v>3930</v>
      </c>
      <c r="M1739" s="141" t="s">
        <v>383</v>
      </c>
      <c r="N1739" s="365" t="s">
        <v>6116</v>
      </c>
      <c r="O1739" s="3" t="s">
        <v>1382</v>
      </c>
      <c r="P1739" s="7" t="s">
        <v>1354</v>
      </c>
      <c r="Q1739" s="3" t="s">
        <v>1195</v>
      </c>
      <c r="R1739" s="212">
        <v>20</v>
      </c>
      <c r="S1739" s="184">
        <v>500</v>
      </c>
      <c r="T1739" s="254">
        <f t="shared" si="247"/>
        <v>10000</v>
      </c>
      <c r="U1739" s="83">
        <f t="shared" si="248"/>
        <v>11200.000000000002</v>
      </c>
      <c r="V1739" s="9" t="s">
        <v>1341</v>
      </c>
      <c r="W1739" s="153" t="s">
        <v>1410</v>
      </c>
      <c r="X1739" s="244"/>
    </row>
    <row r="1740" spans="1:24" s="226" customFormat="1" ht="102">
      <c r="A1740" s="9" t="s">
        <v>7681</v>
      </c>
      <c r="B1740" s="3" t="s">
        <v>1332</v>
      </c>
      <c r="C1740" s="195" t="s">
        <v>4587</v>
      </c>
      <c r="D1740" s="205" t="s">
        <v>4238</v>
      </c>
      <c r="E1740" s="199" t="s">
        <v>4589</v>
      </c>
      <c r="F1740" s="244"/>
      <c r="G1740" s="162" t="s">
        <v>385</v>
      </c>
      <c r="H1740" s="242">
        <v>0</v>
      </c>
      <c r="I1740" s="34">
        <v>470000000</v>
      </c>
      <c r="J1740" s="21" t="s">
        <v>1330</v>
      </c>
      <c r="K1740" s="17" t="s">
        <v>1647</v>
      </c>
      <c r="L1740" s="236" t="s">
        <v>3930</v>
      </c>
      <c r="M1740" s="141" t="s">
        <v>383</v>
      </c>
      <c r="N1740" s="365" t="s">
        <v>6116</v>
      </c>
      <c r="O1740" s="3" t="s">
        <v>1382</v>
      </c>
      <c r="P1740" s="7" t="s">
        <v>1354</v>
      </c>
      <c r="Q1740" s="3" t="s">
        <v>1195</v>
      </c>
      <c r="R1740" s="212">
        <v>20</v>
      </c>
      <c r="S1740" s="184">
        <v>500</v>
      </c>
      <c r="T1740" s="254">
        <f t="shared" ref="T1740:T1803" si="249">R1740*S1740</f>
        <v>10000</v>
      </c>
      <c r="U1740" s="83">
        <f t="shared" si="248"/>
        <v>11200.000000000002</v>
      </c>
      <c r="V1740" s="9" t="s">
        <v>1341</v>
      </c>
      <c r="W1740" s="153" t="s">
        <v>1410</v>
      </c>
      <c r="X1740" s="244"/>
    </row>
    <row r="1741" spans="1:24" s="226" customFormat="1" ht="102">
      <c r="A1741" s="9" t="s">
        <v>7682</v>
      </c>
      <c r="B1741" s="3" t="s">
        <v>1332</v>
      </c>
      <c r="C1741" s="193" t="s">
        <v>4590</v>
      </c>
      <c r="D1741" s="205" t="s">
        <v>4591</v>
      </c>
      <c r="E1741" s="199" t="s">
        <v>4592</v>
      </c>
      <c r="F1741" s="244"/>
      <c r="G1741" s="162" t="s">
        <v>385</v>
      </c>
      <c r="H1741" s="242">
        <v>0</v>
      </c>
      <c r="I1741" s="34">
        <v>470000000</v>
      </c>
      <c r="J1741" s="21" t="s">
        <v>1330</v>
      </c>
      <c r="K1741" s="17" t="s">
        <v>1647</v>
      </c>
      <c r="L1741" s="236" t="s">
        <v>3930</v>
      </c>
      <c r="M1741" s="141" t="s">
        <v>383</v>
      </c>
      <c r="N1741" s="365" t="s">
        <v>6116</v>
      </c>
      <c r="O1741" s="3" t="s">
        <v>1382</v>
      </c>
      <c r="P1741" s="7" t="s">
        <v>1354</v>
      </c>
      <c r="Q1741" s="3" t="s">
        <v>1195</v>
      </c>
      <c r="R1741" s="212">
        <v>30</v>
      </c>
      <c r="S1741" s="184">
        <v>350</v>
      </c>
      <c r="T1741" s="254">
        <f t="shared" si="249"/>
        <v>10500</v>
      </c>
      <c r="U1741" s="83">
        <f t="shared" si="248"/>
        <v>11760.000000000002</v>
      </c>
      <c r="V1741" s="9" t="s">
        <v>1341</v>
      </c>
      <c r="W1741" s="153" t="s">
        <v>1410</v>
      </c>
      <c r="X1741" s="244"/>
    </row>
    <row r="1742" spans="1:24" s="226" customFormat="1" ht="102">
      <c r="A1742" s="9" t="s">
        <v>7683</v>
      </c>
      <c r="B1742" s="3" t="s">
        <v>1332</v>
      </c>
      <c r="C1742" s="194" t="s">
        <v>3943</v>
      </c>
      <c r="D1742" s="191" t="s">
        <v>3944</v>
      </c>
      <c r="E1742" s="199" t="s">
        <v>4593</v>
      </c>
      <c r="F1742" s="244"/>
      <c r="G1742" s="162" t="s">
        <v>385</v>
      </c>
      <c r="H1742" s="242">
        <v>0</v>
      </c>
      <c r="I1742" s="34">
        <v>470000000</v>
      </c>
      <c r="J1742" s="21" t="s">
        <v>1330</v>
      </c>
      <c r="K1742" s="17" t="s">
        <v>1647</v>
      </c>
      <c r="L1742" s="236" t="s">
        <v>3930</v>
      </c>
      <c r="M1742" s="141" t="s">
        <v>383</v>
      </c>
      <c r="N1742" s="365" t="s">
        <v>6116</v>
      </c>
      <c r="O1742" s="3" t="s">
        <v>1382</v>
      </c>
      <c r="P1742" s="7" t="s">
        <v>1354</v>
      </c>
      <c r="Q1742" s="3" t="s">
        <v>1195</v>
      </c>
      <c r="R1742" s="212">
        <v>2</v>
      </c>
      <c r="S1742" s="184">
        <v>76523.86</v>
      </c>
      <c r="T1742" s="254">
        <f t="shared" si="249"/>
        <v>153047.72</v>
      </c>
      <c r="U1742" s="83">
        <f t="shared" si="248"/>
        <v>171413.44640000002</v>
      </c>
      <c r="V1742" s="9" t="s">
        <v>1341</v>
      </c>
      <c r="W1742" s="153" t="s">
        <v>1410</v>
      </c>
      <c r="X1742" s="244"/>
    </row>
    <row r="1743" spans="1:24" s="226" customFormat="1" ht="102">
      <c r="A1743" s="9" t="s">
        <v>7684</v>
      </c>
      <c r="B1743" s="3" t="s">
        <v>1332</v>
      </c>
      <c r="C1743" s="194" t="s">
        <v>4594</v>
      </c>
      <c r="D1743" s="191" t="s">
        <v>4595</v>
      </c>
      <c r="E1743" s="199" t="s">
        <v>4596</v>
      </c>
      <c r="F1743" s="244"/>
      <c r="G1743" s="162" t="s">
        <v>385</v>
      </c>
      <c r="H1743" s="242">
        <v>0</v>
      </c>
      <c r="I1743" s="34">
        <v>470000000</v>
      </c>
      <c r="J1743" s="21" t="s">
        <v>1330</v>
      </c>
      <c r="K1743" s="17" t="s">
        <v>1647</v>
      </c>
      <c r="L1743" s="236" t="s">
        <v>3930</v>
      </c>
      <c r="M1743" s="141" t="s">
        <v>383</v>
      </c>
      <c r="N1743" s="365" t="s">
        <v>6116</v>
      </c>
      <c r="O1743" s="3" t="s">
        <v>1382</v>
      </c>
      <c r="P1743" s="7" t="s">
        <v>1354</v>
      </c>
      <c r="Q1743" s="3" t="s">
        <v>1195</v>
      </c>
      <c r="R1743" s="212">
        <v>3</v>
      </c>
      <c r="S1743" s="184">
        <v>4406.26</v>
      </c>
      <c r="T1743" s="254">
        <f t="shared" si="249"/>
        <v>13218.78</v>
      </c>
      <c r="U1743" s="83">
        <f t="shared" si="248"/>
        <v>14805.033600000002</v>
      </c>
      <c r="V1743" s="9" t="s">
        <v>1341</v>
      </c>
      <c r="W1743" s="153" t="s">
        <v>1410</v>
      </c>
      <c r="X1743" s="244"/>
    </row>
    <row r="1744" spans="1:24" s="226" customFormat="1" ht="102">
      <c r="A1744" s="9" t="s">
        <v>7685</v>
      </c>
      <c r="B1744" s="3" t="s">
        <v>1332</v>
      </c>
      <c r="C1744" s="194" t="s">
        <v>4594</v>
      </c>
      <c r="D1744" s="191" t="s">
        <v>4595</v>
      </c>
      <c r="E1744" s="199" t="s">
        <v>4597</v>
      </c>
      <c r="F1744" s="244"/>
      <c r="G1744" s="162" t="s">
        <v>385</v>
      </c>
      <c r="H1744" s="242">
        <v>0</v>
      </c>
      <c r="I1744" s="34">
        <v>470000000</v>
      </c>
      <c r="J1744" s="21" t="s">
        <v>1330</v>
      </c>
      <c r="K1744" s="17" t="s">
        <v>1647</v>
      </c>
      <c r="L1744" s="236" t="s">
        <v>3930</v>
      </c>
      <c r="M1744" s="141" t="s">
        <v>383</v>
      </c>
      <c r="N1744" s="365" t="s">
        <v>6116</v>
      </c>
      <c r="O1744" s="3" t="s">
        <v>1382</v>
      </c>
      <c r="P1744" s="7" t="s">
        <v>1354</v>
      </c>
      <c r="Q1744" s="3" t="s">
        <v>1195</v>
      </c>
      <c r="R1744" s="212">
        <v>3</v>
      </c>
      <c r="S1744" s="184">
        <v>4406.26</v>
      </c>
      <c r="T1744" s="254">
        <f t="shared" si="249"/>
        <v>13218.78</v>
      </c>
      <c r="U1744" s="83">
        <f t="shared" si="248"/>
        <v>14805.033600000002</v>
      </c>
      <c r="V1744" s="9" t="s">
        <v>1341</v>
      </c>
      <c r="W1744" s="153" t="s">
        <v>1410</v>
      </c>
      <c r="X1744" s="244"/>
    </row>
    <row r="1745" spans="1:24" s="226" customFormat="1" ht="102">
      <c r="A1745" s="9" t="s">
        <v>7686</v>
      </c>
      <c r="B1745" s="3" t="s">
        <v>1332</v>
      </c>
      <c r="C1745" s="195" t="s">
        <v>4598</v>
      </c>
      <c r="D1745" s="205" t="s">
        <v>4599</v>
      </c>
      <c r="E1745" s="199" t="s">
        <v>4600</v>
      </c>
      <c r="F1745" s="244"/>
      <c r="G1745" s="162" t="s">
        <v>385</v>
      </c>
      <c r="H1745" s="242">
        <v>0</v>
      </c>
      <c r="I1745" s="34">
        <v>470000000</v>
      </c>
      <c r="J1745" s="21" t="s">
        <v>1330</v>
      </c>
      <c r="K1745" s="17" t="s">
        <v>1647</v>
      </c>
      <c r="L1745" s="236" t="s">
        <v>3930</v>
      </c>
      <c r="M1745" s="141" t="s">
        <v>383</v>
      </c>
      <c r="N1745" s="365" t="s">
        <v>6116</v>
      </c>
      <c r="O1745" s="3" t="s">
        <v>1382</v>
      </c>
      <c r="P1745" s="7" t="s">
        <v>1354</v>
      </c>
      <c r="Q1745" s="3" t="s">
        <v>1195</v>
      </c>
      <c r="R1745" s="212">
        <v>2</v>
      </c>
      <c r="S1745" s="184">
        <v>19237.07</v>
      </c>
      <c r="T1745" s="254">
        <f t="shared" si="249"/>
        <v>38474.14</v>
      </c>
      <c r="U1745" s="83">
        <f t="shared" si="248"/>
        <v>43091.036800000002</v>
      </c>
      <c r="V1745" s="9" t="s">
        <v>1341</v>
      </c>
      <c r="W1745" s="153" t="s">
        <v>1410</v>
      </c>
      <c r="X1745" s="244"/>
    </row>
    <row r="1746" spans="1:24" s="226" customFormat="1" ht="102">
      <c r="A1746" s="9" t="s">
        <v>7687</v>
      </c>
      <c r="B1746" s="3" t="s">
        <v>1332</v>
      </c>
      <c r="C1746" s="195" t="s">
        <v>4601</v>
      </c>
      <c r="D1746" s="205" t="s">
        <v>4602</v>
      </c>
      <c r="E1746" s="199" t="s">
        <v>4603</v>
      </c>
      <c r="F1746" s="244"/>
      <c r="G1746" s="162" t="s">
        <v>385</v>
      </c>
      <c r="H1746" s="242">
        <v>0</v>
      </c>
      <c r="I1746" s="34">
        <v>470000000</v>
      </c>
      <c r="J1746" s="21" t="s">
        <v>1330</v>
      </c>
      <c r="K1746" s="17" t="s">
        <v>1647</v>
      </c>
      <c r="L1746" s="236" t="s">
        <v>3930</v>
      </c>
      <c r="M1746" s="141" t="s">
        <v>383</v>
      </c>
      <c r="N1746" s="365" t="s">
        <v>6116</v>
      </c>
      <c r="O1746" s="3" t="s">
        <v>1382</v>
      </c>
      <c r="P1746" s="7" t="s">
        <v>1354</v>
      </c>
      <c r="Q1746" s="3" t="s">
        <v>1195</v>
      </c>
      <c r="R1746" s="212">
        <v>2</v>
      </c>
      <c r="S1746" s="184">
        <v>19237.07</v>
      </c>
      <c r="T1746" s="254">
        <f t="shared" si="249"/>
        <v>38474.14</v>
      </c>
      <c r="U1746" s="83">
        <f t="shared" si="248"/>
        <v>43091.036800000002</v>
      </c>
      <c r="V1746" s="9" t="s">
        <v>1341</v>
      </c>
      <c r="W1746" s="153" t="s">
        <v>1410</v>
      </c>
      <c r="X1746" s="244"/>
    </row>
    <row r="1747" spans="1:24" s="226" customFormat="1" ht="102">
      <c r="A1747" s="9" t="s">
        <v>7688</v>
      </c>
      <c r="B1747" s="3" t="s">
        <v>1332</v>
      </c>
      <c r="C1747" s="195" t="s">
        <v>4598</v>
      </c>
      <c r="D1747" s="205" t="s">
        <v>4604</v>
      </c>
      <c r="E1747" s="199" t="s">
        <v>4605</v>
      </c>
      <c r="F1747" s="244"/>
      <c r="G1747" s="162" t="s">
        <v>385</v>
      </c>
      <c r="H1747" s="242">
        <v>0</v>
      </c>
      <c r="I1747" s="34">
        <v>470000000</v>
      </c>
      <c r="J1747" s="21" t="s">
        <v>1330</v>
      </c>
      <c r="K1747" s="17" t="s">
        <v>1647</v>
      </c>
      <c r="L1747" s="236" t="s">
        <v>3930</v>
      </c>
      <c r="M1747" s="141" t="s">
        <v>383</v>
      </c>
      <c r="N1747" s="365" t="s">
        <v>6116</v>
      </c>
      <c r="O1747" s="3" t="s">
        <v>1382</v>
      </c>
      <c r="P1747" s="7" t="s">
        <v>1354</v>
      </c>
      <c r="Q1747" s="3" t="s">
        <v>1195</v>
      </c>
      <c r="R1747" s="212">
        <v>2</v>
      </c>
      <c r="S1747" s="184">
        <v>24395.61</v>
      </c>
      <c r="T1747" s="254">
        <f t="shared" si="249"/>
        <v>48791.22</v>
      </c>
      <c r="U1747" s="83">
        <f t="shared" si="248"/>
        <v>54646.166400000009</v>
      </c>
      <c r="V1747" s="9" t="s">
        <v>1341</v>
      </c>
      <c r="W1747" s="153" t="s">
        <v>1410</v>
      </c>
      <c r="X1747" s="244"/>
    </row>
    <row r="1748" spans="1:24" s="226" customFormat="1" ht="102">
      <c r="A1748" s="9" t="s">
        <v>7689</v>
      </c>
      <c r="B1748" s="3" t="s">
        <v>1332</v>
      </c>
      <c r="C1748" s="195" t="s">
        <v>4601</v>
      </c>
      <c r="D1748" s="205" t="s">
        <v>4604</v>
      </c>
      <c r="E1748" s="199" t="s">
        <v>4606</v>
      </c>
      <c r="F1748" s="244"/>
      <c r="G1748" s="162" t="s">
        <v>385</v>
      </c>
      <c r="H1748" s="242">
        <v>0</v>
      </c>
      <c r="I1748" s="34">
        <v>470000000</v>
      </c>
      <c r="J1748" s="21" t="s">
        <v>1330</v>
      </c>
      <c r="K1748" s="17" t="s">
        <v>1647</v>
      </c>
      <c r="L1748" s="236" t="s">
        <v>3930</v>
      </c>
      <c r="M1748" s="141" t="s">
        <v>383</v>
      </c>
      <c r="N1748" s="365" t="s">
        <v>6116</v>
      </c>
      <c r="O1748" s="3" t="s">
        <v>1382</v>
      </c>
      <c r="P1748" s="7" t="s">
        <v>1354</v>
      </c>
      <c r="Q1748" s="3" t="s">
        <v>1195</v>
      </c>
      <c r="R1748" s="212">
        <v>2</v>
      </c>
      <c r="S1748" s="184">
        <v>24395.61</v>
      </c>
      <c r="T1748" s="254">
        <f t="shared" si="249"/>
        <v>48791.22</v>
      </c>
      <c r="U1748" s="83">
        <f t="shared" si="248"/>
        <v>54646.166400000009</v>
      </c>
      <c r="V1748" s="9" t="s">
        <v>1341</v>
      </c>
      <c r="W1748" s="153" t="s">
        <v>1410</v>
      </c>
      <c r="X1748" s="244"/>
    </row>
    <row r="1749" spans="1:24" s="226" customFormat="1" ht="102">
      <c r="A1749" s="9" t="s">
        <v>7690</v>
      </c>
      <c r="B1749" s="3" t="s">
        <v>1332</v>
      </c>
      <c r="C1749" s="195" t="s">
        <v>4607</v>
      </c>
      <c r="D1749" s="205" t="s">
        <v>4608</v>
      </c>
      <c r="E1749" s="199" t="s">
        <v>4609</v>
      </c>
      <c r="F1749" s="244"/>
      <c r="G1749" s="162" t="s">
        <v>385</v>
      </c>
      <c r="H1749" s="242">
        <v>0</v>
      </c>
      <c r="I1749" s="34">
        <v>470000000</v>
      </c>
      <c r="J1749" s="21" t="s">
        <v>1330</v>
      </c>
      <c r="K1749" s="17" t="s">
        <v>1647</v>
      </c>
      <c r="L1749" s="236" t="s">
        <v>3930</v>
      </c>
      <c r="M1749" s="141" t="s">
        <v>383</v>
      </c>
      <c r="N1749" s="365" t="s">
        <v>6116</v>
      </c>
      <c r="O1749" s="3" t="s">
        <v>1382</v>
      </c>
      <c r="P1749" s="7" t="s">
        <v>1354</v>
      </c>
      <c r="Q1749" s="3" t="s">
        <v>1195</v>
      </c>
      <c r="R1749" s="212">
        <v>2</v>
      </c>
      <c r="S1749" s="184">
        <v>85115.96</v>
      </c>
      <c r="T1749" s="254">
        <f t="shared" si="249"/>
        <v>170231.92</v>
      </c>
      <c r="U1749" s="83">
        <f t="shared" si="248"/>
        <v>190659.75040000002</v>
      </c>
      <c r="V1749" s="9" t="s">
        <v>1341</v>
      </c>
      <c r="W1749" s="153" t="s">
        <v>1410</v>
      </c>
      <c r="X1749" s="244"/>
    </row>
    <row r="1750" spans="1:24" s="226" customFormat="1" ht="102">
      <c r="A1750" s="9" t="s">
        <v>7691</v>
      </c>
      <c r="B1750" s="3" t="s">
        <v>1332</v>
      </c>
      <c r="C1750" s="336" t="s">
        <v>10366</v>
      </c>
      <c r="D1750" s="205" t="s">
        <v>4610</v>
      </c>
      <c r="E1750" s="199" t="s">
        <v>4611</v>
      </c>
      <c r="F1750" s="244"/>
      <c r="G1750" s="162" t="s">
        <v>385</v>
      </c>
      <c r="H1750" s="242">
        <v>0</v>
      </c>
      <c r="I1750" s="34">
        <v>470000000</v>
      </c>
      <c r="J1750" s="21" t="s">
        <v>1330</v>
      </c>
      <c r="K1750" s="17" t="s">
        <v>1647</v>
      </c>
      <c r="L1750" s="236" t="s">
        <v>3930</v>
      </c>
      <c r="M1750" s="141" t="s">
        <v>383</v>
      </c>
      <c r="N1750" s="365" t="s">
        <v>6116</v>
      </c>
      <c r="O1750" s="3" t="s">
        <v>1382</v>
      </c>
      <c r="P1750" s="7" t="s">
        <v>1354</v>
      </c>
      <c r="Q1750" s="3" t="s">
        <v>1195</v>
      </c>
      <c r="R1750" s="212">
        <v>2</v>
      </c>
      <c r="S1750" s="184">
        <v>19452.009999999998</v>
      </c>
      <c r="T1750" s="254">
        <f t="shared" si="249"/>
        <v>38904.019999999997</v>
      </c>
      <c r="U1750" s="83">
        <f t="shared" si="248"/>
        <v>43572.502399999998</v>
      </c>
      <c r="V1750" s="9" t="s">
        <v>1341</v>
      </c>
      <c r="W1750" s="153" t="s">
        <v>1410</v>
      </c>
      <c r="X1750" s="244"/>
    </row>
    <row r="1751" spans="1:24" s="226" customFormat="1" ht="102">
      <c r="A1751" s="9" t="s">
        <v>7692</v>
      </c>
      <c r="B1751" s="3" t="s">
        <v>1332</v>
      </c>
      <c r="C1751" s="195" t="s">
        <v>4420</v>
      </c>
      <c r="D1751" s="205" t="s">
        <v>4421</v>
      </c>
      <c r="E1751" s="199" t="s">
        <v>4612</v>
      </c>
      <c r="F1751" s="244"/>
      <c r="G1751" s="162" t="s">
        <v>385</v>
      </c>
      <c r="H1751" s="242">
        <v>0</v>
      </c>
      <c r="I1751" s="34">
        <v>470000000</v>
      </c>
      <c r="J1751" s="21" t="s">
        <v>1330</v>
      </c>
      <c r="K1751" s="17" t="s">
        <v>1647</v>
      </c>
      <c r="L1751" s="236" t="s">
        <v>3930</v>
      </c>
      <c r="M1751" s="141" t="s">
        <v>383</v>
      </c>
      <c r="N1751" s="365" t="s">
        <v>6116</v>
      </c>
      <c r="O1751" s="3" t="s">
        <v>1382</v>
      </c>
      <c r="P1751" s="7" t="s">
        <v>1354</v>
      </c>
      <c r="Q1751" s="3" t="s">
        <v>1195</v>
      </c>
      <c r="R1751" s="212">
        <v>2</v>
      </c>
      <c r="S1751" s="184">
        <v>1519083.4</v>
      </c>
      <c r="T1751" s="254">
        <f t="shared" si="249"/>
        <v>3038166.8</v>
      </c>
      <c r="U1751" s="83">
        <f t="shared" si="248"/>
        <v>3402746.8160000001</v>
      </c>
      <c r="V1751" s="9" t="s">
        <v>1341</v>
      </c>
      <c r="W1751" s="153" t="s">
        <v>1410</v>
      </c>
      <c r="X1751" s="244"/>
    </row>
    <row r="1752" spans="1:24" s="226" customFormat="1" ht="102">
      <c r="A1752" s="9" t="s">
        <v>7693</v>
      </c>
      <c r="B1752" s="3" t="s">
        <v>1332</v>
      </c>
      <c r="C1752" s="193" t="s">
        <v>4260</v>
      </c>
      <c r="D1752" s="191" t="s">
        <v>4261</v>
      </c>
      <c r="E1752" s="199" t="s">
        <v>4613</v>
      </c>
      <c r="F1752" s="244"/>
      <c r="G1752" s="162" t="s">
        <v>385</v>
      </c>
      <c r="H1752" s="242">
        <v>0</v>
      </c>
      <c r="I1752" s="34">
        <v>470000000</v>
      </c>
      <c r="J1752" s="21" t="s">
        <v>1330</v>
      </c>
      <c r="K1752" s="17" t="s">
        <v>1647</v>
      </c>
      <c r="L1752" s="236" t="s">
        <v>3930</v>
      </c>
      <c r="M1752" s="141" t="s">
        <v>383</v>
      </c>
      <c r="N1752" s="365" t="s">
        <v>6116</v>
      </c>
      <c r="O1752" s="3" t="s">
        <v>1382</v>
      </c>
      <c r="P1752" s="7" t="s">
        <v>1354</v>
      </c>
      <c r="Q1752" s="3" t="s">
        <v>1195</v>
      </c>
      <c r="R1752" s="212">
        <v>4</v>
      </c>
      <c r="S1752" s="184">
        <v>5000</v>
      </c>
      <c r="T1752" s="254">
        <f t="shared" si="249"/>
        <v>20000</v>
      </c>
      <c r="U1752" s="83">
        <f t="shared" si="248"/>
        <v>22400.000000000004</v>
      </c>
      <c r="V1752" s="9" t="s">
        <v>1341</v>
      </c>
      <c r="W1752" s="153" t="s">
        <v>1410</v>
      </c>
      <c r="X1752" s="244"/>
    </row>
    <row r="1753" spans="1:24" s="226" customFormat="1" ht="102">
      <c r="A1753" s="9" t="s">
        <v>7694</v>
      </c>
      <c r="B1753" s="3" t="s">
        <v>1332</v>
      </c>
      <c r="C1753" s="193" t="s">
        <v>4614</v>
      </c>
      <c r="D1753" s="191" t="s">
        <v>4615</v>
      </c>
      <c r="E1753" s="199" t="s">
        <v>4616</v>
      </c>
      <c r="F1753" s="244"/>
      <c r="G1753" s="162" t="s">
        <v>385</v>
      </c>
      <c r="H1753" s="242">
        <v>0</v>
      </c>
      <c r="I1753" s="34">
        <v>470000000</v>
      </c>
      <c r="J1753" s="21" t="s">
        <v>1330</v>
      </c>
      <c r="K1753" s="17" t="s">
        <v>1647</v>
      </c>
      <c r="L1753" s="236" t="s">
        <v>3930</v>
      </c>
      <c r="M1753" s="141" t="s">
        <v>383</v>
      </c>
      <c r="N1753" s="365" t="s">
        <v>6116</v>
      </c>
      <c r="O1753" s="3" t="s">
        <v>1382</v>
      </c>
      <c r="P1753" s="7" t="s">
        <v>1354</v>
      </c>
      <c r="Q1753" s="3" t="s">
        <v>1195</v>
      </c>
      <c r="R1753" s="212">
        <v>20</v>
      </c>
      <c r="S1753" s="184">
        <v>1500</v>
      </c>
      <c r="T1753" s="254">
        <f t="shared" si="249"/>
        <v>30000</v>
      </c>
      <c r="U1753" s="83">
        <f t="shared" si="248"/>
        <v>33600</v>
      </c>
      <c r="V1753" s="9" t="s">
        <v>1341</v>
      </c>
      <c r="W1753" s="153" t="s">
        <v>1410</v>
      </c>
      <c r="X1753" s="244"/>
    </row>
    <row r="1754" spans="1:24" s="226" customFormat="1" ht="102">
      <c r="A1754" s="9" t="s">
        <v>7695</v>
      </c>
      <c r="B1754" s="3" t="s">
        <v>1332</v>
      </c>
      <c r="C1754" s="193" t="s">
        <v>4174</v>
      </c>
      <c r="D1754" s="191" t="s">
        <v>3979</v>
      </c>
      <c r="E1754" s="199" t="s">
        <v>4617</v>
      </c>
      <c r="F1754" s="244"/>
      <c r="G1754" s="162" t="s">
        <v>385</v>
      </c>
      <c r="H1754" s="242">
        <v>0</v>
      </c>
      <c r="I1754" s="34">
        <v>470000000</v>
      </c>
      <c r="J1754" s="21" t="s">
        <v>1330</v>
      </c>
      <c r="K1754" s="17" t="s">
        <v>1647</v>
      </c>
      <c r="L1754" s="236" t="s">
        <v>3930</v>
      </c>
      <c r="M1754" s="141" t="s">
        <v>383</v>
      </c>
      <c r="N1754" s="365" t="s">
        <v>6116</v>
      </c>
      <c r="O1754" s="3" t="s">
        <v>1382</v>
      </c>
      <c r="P1754" s="7" t="s">
        <v>1354</v>
      </c>
      <c r="Q1754" s="3" t="s">
        <v>1195</v>
      </c>
      <c r="R1754" s="212">
        <v>80</v>
      </c>
      <c r="S1754" s="184">
        <v>2100</v>
      </c>
      <c r="T1754" s="254">
        <f t="shared" si="249"/>
        <v>168000</v>
      </c>
      <c r="U1754" s="83">
        <f t="shared" si="248"/>
        <v>188160.00000000003</v>
      </c>
      <c r="V1754" s="9" t="s">
        <v>1341</v>
      </c>
      <c r="W1754" s="153" t="s">
        <v>1410</v>
      </c>
      <c r="X1754" s="244"/>
    </row>
    <row r="1755" spans="1:24" s="226" customFormat="1" ht="102">
      <c r="A1755" s="9" t="s">
        <v>7696</v>
      </c>
      <c r="B1755" s="3" t="s">
        <v>1332</v>
      </c>
      <c r="C1755" s="193" t="s">
        <v>4174</v>
      </c>
      <c r="D1755" s="191" t="s">
        <v>3979</v>
      </c>
      <c r="E1755" s="199" t="s">
        <v>4618</v>
      </c>
      <c r="F1755" s="244"/>
      <c r="G1755" s="162" t="s">
        <v>385</v>
      </c>
      <c r="H1755" s="242">
        <v>0</v>
      </c>
      <c r="I1755" s="34">
        <v>470000000</v>
      </c>
      <c r="J1755" s="21" t="s">
        <v>1330</v>
      </c>
      <c r="K1755" s="17" t="s">
        <v>1647</v>
      </c>
      <c r="L1755" s="236" t="s">
        <v>3930</v>
      </c>
      <c r="M1755" s="141" t="s">
        <v>383</v>
      </c>
      <c r="N1755" s="365" t="s">
        <v>6116</v>
      </c>
      <c r="O1755" s="3" t="s">
        <v>1382</v>
      </c>
      <c r="P1755" s="7" t="s">
        <v>1354</v>
      </c>
      <c r="Q1755" s="3" t="s">
        <v>1195</v>
      </c>
      <c r="R1755" s="212">
        <v>80</v>
      </c>
      <c r="S1755" s="184">
        <v>1850</v>
      </c>
      <c r="T1755" s="254">
        <f t="shared" si="249"/>
        <v>148000</v>
      </c>
      <c r="U1755" s="83">
        <f t="shared" si="248"/>
        <v>165760.00000000003</v>
      </c>
      <c r="V1755" s="9" t="s">
        <v>1341</v>
      </c>
      <c r="W1755" s="153" t="s">
        <v>1410</v>
      </c>
      <c r="X1755" s="244"/>
    </row>
    <row r="1756" spans="1:24" s="226" customFormat="1" ht="102">
      <c r="A1756" s="9" t="s">
        <v>7697</v>
      </c>
      <c r="B1756" s="3" t="s">
        <v>1332</v>
      </c>
      <c r="C1756" s="195" t="s">
        <v>4440</v>
      </c>
      <c r="D1756" s="199" t="s">
        <v>4441</v>
      </c>
      <c r="E1756" s="200" t="s">
        <v>4619</v>
      </c>
      <c r="F1756" s="244"/>
      <c r="G1756" s="162" t="s">
        <v>385</v>
      </c>
      <c r="H1756" s="242">
        <v>0</v>
      </c>
      <c r="I1756" s="34">
        <v>470000000</v>
      </c>
      <c r="J1756" s="21" t="s">
        <v>1330</v>
      </c>
      <c r="K1756" s="17" t="s">
        <v>1647</v>
      </c>
      <c r="L1756" s="236" t="s">
        <v>3930</v>
      </c>
      <c r="M1756" s="141" t="s">
        <v>383</v>
      </c>
      <c r="N1756" s="365" t="s">
        <v>6116</v>
      </c>
      <c r="O1756" s="3" t="s">
        <v>1382</v>
      </c>
      <c r="P1756" s="7" t="s">
        <v>1354</v>
      </c>
      <c r="Q1756" s="3" t="s">
        <v>1195</v>
      </c>
      <c r="R1756" s="158">
        <v>2</v>
      </c>
      <c r="S1756" s="261">
        <v>143567.67000000001</v>
      </c>
      <c r="T1756" s="254">
        <f t="shared" si="249"/>
        <v>287135.34000000003</v>
      </c>
      <c r="U1756" s="83">
        <f t="shared" si="248"/>
        <v>321591.58080000005</v>
      </c>
      <c r="V1756" s="9" t="s">
        <v>1341</v>
      </c>
      <c r="W1756" s="153" t="s">
        <v>1410</v>
      </c>
      <c r="X1756" s="244"/>
    </row>
    <row r="1757" spans="1:24" s="226" customFormat="1" ht="102">
      <c r="A1757" s="9" t="s">
        <v>7698</v>
      </c>
      <c r="B1757" s="3" t="s">
        <v>1332</v>
      </c>
      <c r="C1757" s="195" t="s">
        <v>4271</v>
      </c>
      <c r="D1757" s="199" t="s">
        <v>4275</v>
      </c>
      <c r="E1757" s="200" t="s">
        <v>4620</v>
      </c>
      <c r="F1757" s="244"/>
      <c r="G1757" s="162" t="s">
        <v>385</v>
      </c>
      <c r="H1757" s="242">
        <v>0</v>
      </c>
      <c r="I1757" s="34">
        <v>470000000</v>
      </c>
      <c r="J1757" s="21" t="s">
        <v>1330</v>
      </c>
      <c r="K1757" s="17" t="s">
        <v>1647</v>
      </c>
      <c r="L1757" s="236" t="s">
        <v>3930</v>
      </c>
      <c r="M1757" s="141" t="s">
        <v>383</v>
      </c>
      <c r="N1757" s="365" t="s">
        <v>6116</v>
      </c>
      <c r="O1757" s="3" t="s">
        <v>1382</v>
      </c>
      <c r="P1757" s="7" t="s">
        <v>1354</v>
      </c>
      <c r="Q1757" s="3" t="s">
        <v>1195</v>
      </c>
      <c r="R1757" s="158">
        <v>2</v>
      </c>
      <c r="S1757" s="261">
        <v>67847.240000000005</v>
      </c>
      <c r="T1757" s="254">
        <f t="shared" si="249"/>
        <v>135694.48000000001</v>
      </c>
      <c r="U1757" s="83">
        <f t="shared" si="248"/>
        <v>151977.81760000004</v>
      </c>
      <c r="V1757" s="9" t="s">
        <v>1341</v>
      </c>
      <c r="W1757" s="153" t="s">
        <v>1410</v>
      </c>
      <c r="X1757" s="244"/>
    </row>
    <row r="1758" spans="1:24" s="226" customFormat="1" ht="102">
      <c r="A1758" s="9" t="s">
        <v>7699</v>
      </c>
      <c r="B1758" s="3" t="s">
        <v>1332</v>
      </c>
      <c r="C1758" s="195" t="s">
        <v>4274</v>
      </c>
      <c r="D1758" s="199" t="s">
        <v>4275</v>
      </c>
      <c r="E1758" s="200" t="s">
        <v>4621</v>
      </c>
      <c r="F1758" s="244"/>
      <c r="G1758" s="162" t="s">
        <v>385</v>
      </c>
      <c r="H1758" s="242">
        <v>0</v>
      </c>
      <c r="I1758" s="34">
        <v>470000000</v>
      </c>
      <c r="J1758" s="21" t="s">
        <v>1330</v>
      </c>
      <c r="K1758" s="17" t="s">
        <v>1647</v>
      </c>
      <c r="L1758" s="236" t="s">
        <v>3930</v>
      </c>
      <c r="M1758" s="141" t="s">
        <v>383</v>
      </c>
      <c r="N1758" s="365" t="s">
        <v>6116</v>
      </c>
      <c r="O1758" s="3" t="s">
        <v>1382</v>
      </c>
      <c r="P1758" s="7" t="s">
        <v>1354</v>
      </c>
      <c r="Q1758" s="3" t="s">
        <v>1195</v>
      </c>
      <c r="R1758" s="158">
        <v>2</v>
      </c>
      <c r="S1758" s="261">
        <v>93638.87</v>
      </c>
      <c r="T1758" s="254">
        <f t="shared" si="249"/>
        <v>187277.74</v>
      </c>
      <c r="U1758" s="83">
        <f t="shared" si="248"/>
        <v>209751.06880000001</v>
      </c>
      <c r="V1758" s="9" t="s">
        <v>1341</v>
      </c>
      <c r="W1758" s="153" t="s">
        <v>1410</v>
      </c>
      <c r="X1758" s="244"/>
    </row>
    <row r="1759" spans="1:24" s="226" customFormat="1" ht="102">
      <c r="A1759" s="9" t="s">
        <v>7700</v>
      </c>
      <c r="B1759" s="3" t="s">
        <v>1332</v>
      </c>
      <c r="C1759" s="195" t="s">
        <v>3939</v>
      </c>
      <c r="D1759" s="203" t="s">
        <v>4503</v>
      </c>
      <c r="E1759" s="200" t="s">
        <v>4622</v>
      </c>
      <c r="F1759" s="244"/>
      <c r="G1759" s="162" t="s">
        <v>384</v>
      </c>
      <c r="H1759" s="242">
        <v>0</v>
      </c>
      <c r="I1759" s="34">
        <v>470000000</v>
      </c>
      <c r="J1759" s="21" t="s">
        <v>1330</v>
      </c>
      <c r="K1759" s="17" t="s">
        <v>1647</v>
      </c>
      <c r="L1759" s="236" t="s">
        <v>3930</v>
      </c>
      <c r="M1759" s="141" t="s">
        <v>383</v>
      </c>
      <c r="N1759" s="365" t="s">
        <v>6116</v>
      </c>
      <c r="O1759" s="3" t="s">
        <v>1382</v>
      </c>
      <c r="P1759" s="7" t="s">
        <v>1354</v>
      </c>
      <c r="Q1759" s="3" t="s">
        <v>1195</v>
      </c>
      <c r="R1759" s="207">
        <v>5</v>
      </c>
      <c r="S1759" s="184">
        <v>900</v>
      </c>
      <c r="T1759" s="254">
        <f t="shared" si="249"/>
        <v>4500</v>
      </c>
      <c r="U1759" s="83">
        <f t="shared" si="248"/>
        <v>5040.0000000000009</v>
      </c>
      <c r="V1759" s="9" t="s">
        <v>1341</v>
      </c>
      <c r="W1759" s="153" t="s">
        <v>1410</v>
      </c>
      <c r="X1759" s="244"/>
    </row>
    <row r="1760" spans="1:24" s="226" customFormat="1" ht="102">
      <c r="A1760" s="9" t="s">
        <v>7701</v>
      </c>
      <c r="B1760" s="3" t="s">
        <v>1332</v>
      </c>
      <c r="C1760" s="193" t="s">
        <v>4515</v>
      </c>
      <c r="D1760" s="199" t="s">
        <v>4623</v>
      </c>
      <c r="E1760" s="200" t="s">
        <v>4624</v>
      </c>
      <c r="F1760" s="244"/>
      <c r="G1760" s="162" t="s">
        <v>384</v>
      </c>
      <c r="H1760" s="242">
        <v>0</v>
      </c>
      <c r="I1760" s="34">
        <v>470000000</v>
      </c>
      <c r="J1760" s="21" t="s">
        <v>1330</v>
      </c>
      <c r="K1760" s="17" t="s">
        <v>1647</v>
      </c>
      <c r="L1760" s="236" t="s">
        <v>3930</v>
      </c>
      <c r="M1760" s="141" t="s">
        <v>383</v>
      </c>
      <c r="N1760" s="365" t="s">
        <v>6116</v>
      </c>
      <c r="O1760" s="3" t="s">
        <v>1382</v>
      </c>
      <c r="P1760" s="7" t="s">
        <v>1354</v>
      </c>
      <c r="Q1760" s="3" t="s">
        <v>1195</v>
      </c>
      <c r="R1760" s="158">
        <v>1</v>
      </c>
      <c r="S1760" s="184">
        <v>29648</v>
      </c>
      <c r="T1760" s="254">
        <f t="shared" si="249"/>
        <v>29648</v>
      </c>
      <c r="U1760" s="83">
        <f t="shared" si="248"/>
        <v>33205.760000000002</v>
      </c>
      <c r="V1760" s="9" t="s">
        <v>1341</v>
      </c>
      <c r="W1760" s="153" t="s">
        <v>1410</v>
      </c>
      <c r="X1760" s="244"/>
    </row>
    <row r="1761" spans="1:24" s="226" customFormat="1" ht="102">
      <c r="A1761" s="9" t="s">
        <v>7702</v>
      </c>
      <c r="B1761" s="3" t="s">
        <v>1332</v>
      </c>
      <c r="C1761" s="195" t="s">
        <v>4249</v>
      </c>
      <c r="D1761" s="190" t="s">
        <v>4625</v>
      </c>
      <c r="E1761" s="200" t="s">
        <v>4626</v>
      </c>
      <c r="F1761" s="244"/>
      <c r="G1761" s="162" t="s">
        <v>384</v>
      </c>
      <c r="H1761" s="242">
        <v>0</v>
      </c>
      <c r="I1761" s="34">
        <v>470000000</v>
      </c>
      <c r="J1761" s="21" t="s">
        <v>1330</v>
      </c>
      <c r="K1761" s="17" t="s">
        <v>1647</v>
      </c>
      <c r="L1761" s="236" t="s">
        <v>3930</v>
      </c>
      <c r="M1761" s="141" t="s">
        <v>383</v>
      </c>
      <c r="N1761" s="365" t="s">
        <v>6116</v>
      </c>
      <c r="O1761" s="3" t="s">
        <v>1382</v>
      </c>
      <c r="P1761" s="7" t="s">
        <v>1354</v>
      </c>
      <c r="Q1761" s="3" t="s">
        <v>1195</v>
      </c>
      <c r="R1761" s="158">
        <v>1</v>
      </c>
      <c r="S1761" s="184">
        <v>41550</v>
      </c>
      <c r="T1761" s="254">
        <f t="shared" si="249"/>
        <v>41550</v>
      </c>
      <c r="U1761" s="83">
        <f t="shared" si="248"/>
        <v>46536.000000000007</v>
      </c>
      <c r="V1761" s="9" t="s">
        <v>1341</v>
      </c>
      <c r="W1761" s="153" t="s">
        <v>1410</v>
      </c>
      <c r="X1761" s="244"/>
    </row>
    <row r="1762" spans="1:24" s="226" customFormat="1" ht="102">
      <c r="A1762" s="9" t="s">
        <v>7703</v>
      </c>
      <c r="B1762" s="3" t="s">
        <v>1332</v>
      </c>
      <c r="C1762" s="195" t="s">
        <v>4627</v>
      </c>
      <c r="D1762" s="190" t="s">
        <v>4628</v>
      </c>
      <c r="E1762" s="200" t="s">
        <v>4629</v>
      </c>
      <c r="F1762" s="244"/>
      <c r="G1762" s="162" t="s">
        <v>384</v>
      </c>
      <c r="H1762" s="242">
        <v>0</v>
      </c>
      <c r="I1762" s="34">
        <v>470000000</v>
      </c>
      <c r="J1762" s="21" t="s">
        <v>1330</v>
      </c>
      <c r="K1762" s="17" t="s">
        <v>1647</v>
      </c>
      <c r="L1762" s="236" t="s">
        <v>3930</v>
      </c>
      <c r="M1762" s="141" t="s">
        <v>383</v>
      </c>
      <c r="N1762" s="365" t="s">
        <v>6116</v>
      </c>
      <c r="O1762" s="3" t="s">
        <v>1382</v>
      </c>
      <c r="P1762" s="7" t="s">
        <v>1354</v>
      </c>
      <c r="Q1762" s="3" t="s">
        <v>1195</v>
      </c>
      <c r="R1762" s="158">
        <v>1</v>
      </c>
      <c r="S1762" s="184">
        <v>27816</v>
      </c>
      <c r="T1762" s="254">
        <f t="shared" si="249"/>
        <v>27816</v>
      </c>
      <c r="U1762" s="83">
        <f t="shared" si="248"/>
        <v>31153.920000000002</v>
      </c>
      <c r="V1762" s="9" t="s">
        <v>1341</v>
      </c>
      <c r="W1762" s="153" t="s">
        <v>1410</v>
      </c>
      <c r="X1762" s="244"/>
    </row>
    <row r="1763" spans="1:24" s="226" customFormat="1" ht="102">
      <c r="A1763" s="9" t="s">
        <v>7704</v>
      </c>
      <c r="B1763" s="3" t="s">
        <v>1332</v>
      </c>
      <c r="C1763" s="195" t="s">
        <v>4263</v>
      </c>
      <c r="D1763" s="190" t="s">
        <v>4264</v>
      </c>
      <c r="E1763" s="200" t="s">
        <v>4630</v>
      </c>
      <c r="F1763" s="244"/>
      <c r="G1763" s="162" t="s">
        <v>384</v>
      </c>
      <c r="H1763" s="242">
        <v>0</v>
      </c>
      <c r="I1763" s="34">
        <v>470000000</v>
      </c>
      <c r="J1763" s="21" t="s">
        <v>1330</v>
      </c>
      <c r="K1763" s="17" t="s">
        <v>1647</v>
      </c>
      <c r="L1763" s="236" t="s">
        <v>3930</v>
      </c>
      <c r="M1763" s="141" t="s">
        <v>383</v>
      </c>
      <c r="N1763" s="365" t="s">
        <v>6116</v>
      </c>
      <c r="O1763" s="3" t="s">
        <v>1382</v>
      </c>
      <c r="P1763" s="7" t="s">
        <v>1354</v>
      </c>
      <c r="Q1763" s="3" t="s">
        <v>1195</v>
      </c>
      <c r="R1763" s="158">
        <v>1</v>
      </c>
      <c r="S1763" s="184">
        <v>236700.05</v>
      </c>
      <c r="T1763" s="254">
        <f t="shared" si="249"/>
        <v>236700.05</v>
      </c>
      <c r="U1763" s="83">
        <f t="shared" si="248"/>
        <v>265104.05600000004</v>
      </c>
      <c r="V1763" s="9" t="s">
        <v>1341</v>
      </c>
      <c r="W1763" s="153" t="s">
        <v>1410</v>
      </c>
      <c r="X1763" s="244"/>
    </row>
    <row r="1764" spans="1:24" s="226" customFormat="1" ht="102">
      <c r="A1764" s="9" t="s">
        <v>7705</v>
      </c>
      <c r="B1764" s="3" t="s">
        <v>1332</v>
      </c>
      <c r="C1764" s="195" t="s">
        <v>4263</v>
      </c>
      <c r="D1764" s="190" t="s">
        <v>4264</v>
      </c>
      <c r="E1764" s="200" t="s">
        <v>4631</v>
      </c>
      <c r="F1764" s="244"/>
      <c r="G1764" s="162" t="s">
        <v>384</v>
      </c>
      <c r="H1764" s="242">
        <v>0</v>
      </c>
      <c r="I1764" s="34">
        <v>470000000</v>
      </c>
      <c r="J1764" s="21" t="s">
        <v>1330</v>
      </c>
      <c r="K1764" s="17" t="s">
        <v>1647</v>
      </c>
      <c r="L1764" s="236" t="s">
        <v>3930</v>
      </c>
      <c r="M1764" s="141" t="s">
        <v>383</v>
      </c>
      <c r="N1764" s="365" t="s">
        <v>6116</v>
      </c>
      <c r="O1764" s="3" t="s">
        <v>1382</v>
      </c>
      <c r="P1764" s="7" t="s">
        <v>1354</v>
      </c>
      <c r="Q1764" s="3" t="s">
        <v>1195</v>
      </c>
      <c r="R1764" s="158">
        <v>1</v>
      </c>
      <c r="S1764" s="184">
        <v>246108.15</v>
      </c>
      <c r="T1764" s="254">
        <f t="shared" si="249"/>
        <v>246108.15</v>
      </c>
      <c r="U1764" s="83">
        <f t="shared" si="248"/>
        <v>275641.12800000003</v>
      </c>
      <c r="V1764" s="9" t="s">
        <v>1341</v>
      </c>
      <c r="W1764" s="153" t="s">
        <v>1410</v>
      </c>
      <c r="X1764" s="244"/>
    </row>
    <row r="1765" spans="1:24" s="226" customFormat="1" ht="102">
      <c r="A1765" s="9" t="s">
        <v>7706</v>
      </c>
      <c r="B1765" s="3" t="s">
        <v>1332</v>
      </c>
      <c r="C1765" s="195" t="s">
        <v>4268</v>
      </c>
      <c r="D1765" s="199" t="s">
        <v>4375</v>
      </c>
      <c r="E1765" s="200" t="s">
        <v>4632</v>
      </c>
      <c r="F1765" s="244"/>
      <c r="G1765" s="162" t="s">
        <v>384</v>
      </c>
      <c r="H1765" s="242">
        <v>0</v>
      </c>
      <c r="I1765" s="34">
        <v>470000000</v>
      </c>
      <c r="J1765" s="21" t="s">
        <v>1330</v>
      </c>
      <c r="K1765" s="17" t="s">
        <v>1647</v>
      </c>
      <c r="L1765" s="236" t="s">
        <v>3930</v>
      </c>
      <c r="M1765" s="141" t="s">
        <v>383</v>
      </c>
      <c r="N1765" s="365" t="s">
        <v>6116</v>
      </c>
      <c r="O1765" s="3" t="s">
        <v>1382</v>
      </c>
      <c r="P1765" s="7" t="s">
        <v>1354</v>
      </c>
      <c r="Q1765" s="3" t="s">
        <v>1195</v>
      </c>
      <c r="R1765" s="158">
        <v>4</v>
      </c>
      <c r="S1765" s="184">
        <v>18533.36</v>
      </c>
      <c r="T1765" s="254">
        <f t="shared" si="249"/>
        <v>74133.440000000002</v>
      </c>
      <c r="U1765" s="83">
        <f t="shared" si="248"/>
        <v>83029.452800000014</v>
      </c>
      <c r="V1765" s="9" t="s">
        <v>1341</v>
      </c>
      <c r="W1765" s="153" t="s">
        <v>1410</v>
      </c>
      <c r="X1765" s="244"/>
    </row>
    <row r="1766" spans="1:24" s="226" customFormat="1" ht="102">
      <c r="A1766" s="9" t="s">
        <v>7707</v>
      </c>
      <c r="B1766" s="3" t="s">
        <v>1332</v>
      </c>
      <c r="C1766" s="195" t="s">
        <v>4271</v>
      </c>
      <c r="D1766" s="199" t="s">
        <v>4272</v>
      </c>
      <c r="E1766" s="200" t="s">
        <v>4633</v>
      </c>
      <c r="F1766" s="244"/>
      <c r="G1766" s="162" t="s">
        <v>384</v>
      </c>
      <c r="H1766" s="242">
        <v>0</v>
      </c>
      <c r="I1766" s="34">
        <v>470000000</v>
      </c>
      <c r="J1766" s="21" t="s">
        <v>1330</v>
      </c>
      <c r="K1766" s="17" t="s">
        <v>1647</v>
      </c>
      <c r="L1766" s="236" t="s">
        <v>3930</v>
      </c>
      <c r="M1766" s="141" t="s">
        <v>383</v>
      </c>
      <c r="N1766" s="365" t="s">
        <v>6116</v>
      </c>
      <c r="O1766" s="3" t="s">
        <v>1382</v>
      </c>
      <c r="P1766" s="7" t="s">
        <v>1354</v>
      </c>
      <c r="Q1766" s="3" t="s">
        <v>1195</v>
      </c>
      <c r="R1766" s="158">
        <v>2</v>
      </c>
      <c r="S1766" s="184">
        <v>52554.21</v>
      </c>
      <c r="T1766" s="254">
        <f t="shared" si="249"/>
        <v>105108.42</v>
      </c>
      <c r="U1766" s="83">
        <f t="shared" si="248"/>
        <v>117721.43040000001</v>
      </c>
      <c r="V1766" s="9" t="s">
        <v>1341</v>
      </c>
      <c r="W1766" s="153" t="s">
        <v>1410</v>
      </c>
      <c r="X1766" s="244"/>
    </row>
    <row r="1767" spans="1:24" s="226" customFormat="1" ht="102">
      <c r="A1767" s="9" t="s">
        <v>7708</v>
      </c>
      <c r="B1767" s="3" t="s">
        <v>1332</v>
      </c>
      <c r="C1767" s="195" t="s">
        <v>4274</v>
      </c>
      <c r="D1767" s="199" t="s">
        <v>4275</v>
      </c>
      <c r="E1767" s="200" t="s">
        <v>4634</v>
      </c>
      <c r="F1767" s="244"/>
      <c r="G1767" s="162" t="s">
        <v>384</v>
      </c>
      <c r="H1767" s="242">
        <v>0</v>
      </c>
      <c r="I1767" s="34">
        <v>470000000</v>
      </c>
      <c r="J1767" s="21" t="s">
        <v>1330</v>
      </c>
      <c r="K1767" s="17" t="s">
        <v>1647</v>
      </c>
      <c r="L1767" s="236" t="s">
        <v>3930</v>
      </c>
      <c r="M1767" s="141" t="s">
        <v>383</v>
      </c>
      <c r="N1767" s="365" t="s">
        <v>6116</v>
      </c>
      <c r="O1767" s="3" t="s">
        <v>1382</v>
      </c>
      <c r="P1767" s="7" t="s">
        <v>1354</v>
      </c>
      <c r="Q1767" s="3" t="s">
        <v>1195</v>
      </c>
      <c r="R1767" s="158">
        <v>2</v>
      </c>
      <c r="S1767" s="184">
        <v>63460</v>
      </c>
      <c r="T1767" s="254">
        <f t="shared" si="249"/>
        <v>126920</v>
      </c>
      <c r="U1767" s="83">
        <f t="shared" si="248"/>
        <v>142150.40000000002</v>
      </c>
      <c r="V1767" s="9" t="s">
        <v>1341</v>
      </c>
      <c r="W1767" s="153" t="s">
        <v>1410</v>
      </c>
      <c r="X1767" s="244"/>
    </row>
    <row r="1768" spans="1:24" s="226" customFormat="1" ht="102">
      <c r="A1768" s="9" t="s">
        <v>7709</v>
      </c>
      <c r="B1768" s="3" t="s">
        <v>1332</v>
      </c>
      <c r="C1768" s="195" t="s">
        <v>4635</v>
      </c>
      <c r="D1768" s="190" t="s">
        <v>4636</v>
      </c>
      <c r="E1768" s="200" t="s">
        <v>4637</v>
      </c>
      <c r="F1768" s="244"/>
      <c r="G1768" s="162" t="s">
        <v>384</v>
      </c>
      <c r="H1768" s="242">
        <v>0</v>
      </c>
      <c r="I1768" s="34">
        <v>470000000</v>
      </c>
      <c r="J1768" s="21" t="s">
        <v>1330</v>
      </c>
      <c r="K1768" s="17" t="s">
        <v>1647</v>
      </c>
      <c r="L1768" s="236" t="s">
        <v>3930</v>
      </c>
      <c r="M1768" s="141" t="s">
        <v>383</v>
      </c>
      <c r="N1768" s="365" t="s">
        <v>6116</v>
      </c>
      <c r="O1768" s="3" t="s">
        <v>1382</v>
      </c>
      <c r="P1768" s="7" t="s">
        <v>1354</v>
      </c>
      <c r="Q1768" s="3" t="s">
        <v>1195</v>
      </c>
      <c r="R1768" s="158">
        <v>1</v>
      </c>
      <c r="S1768" s="184">
        <v>37734</v>
      </c>
      <c r="T1768" s="254">
        <f t="shared" si="249"/>
        <v>37734</v>
      </c>
      <c r="U1768" s="83">
        <f t="shared" si="248"/>
        <v>42262.080000000002</v>
      </c>
      <c r="V1768" s="9" t="s">
        <v>1341</v>
      </c>
      <c r="W1768" s="153" t="s">
        <v>1410</v>
      </c>
      <c r="X1768" s="244"/>
    </row>
    <row r="1769" spans="1:24" s="226" customFormat="1" ht="102">
      <c r="A1769" s="9" t="s">
        <v>7710</v>
      </c>
      <c r="B1769" s="3" t="s">
        <v>1332</v>
      </c>
      <c r="C1769" s="193" t="s">
        <v>4291</v>
      </c>
      <c r="D1769" s="191" t="s">
        <v>4292</v>
      </c>
      <c r="E1769" s="200" t="s">
        <v>4638</v>
      </c>
      <c r="F1769" s="244"/>
      <c r="G1769" s="162" t="s">
        <v>384</v>
      </c>
      <c r="H1769" s="242">
        <v>0</v>
      </c>
      <c r="I1769" s="34">
        <v>470000000</v>
      </c>
      <c r="J1769" s="21" t="s">
        <v>1330</v>
      </c>
      <c r="K1769" s="17" t="s">
        <v>1647</v>
      </c>
      <c r="L1769" s="236" t="s">
        <v>3930</v>
      </c>
      <c r="M1769" s="141" t="s">
        <v>383</v>
      </c>
      <c r="N1769" s="365" t="s">
        <v>6116</v>
      </c>
      <c r="O1769" s="3" t="s">
        <v>1382</v>
      </c>
      <c r="P1769" s="7" t="s">
        <v>1354</v>
      </c>
      <c r="Q1769" s="3" t="s">
        <v>1195</v>
      </c>
      <c r="R1769" s="158">
        <v>2</v>
      </c>
      <c r="S1769" s="184">
        <v>26953.75</v>
      </c>
      <c r="T1769" s="254">
        <f t="shared" si="249"/>
        <v>53907.5</v>
      </c>
      <c r="U1769" s="83">
        <f t="shared" si="248"/>
        <v>60376.400000000009</v>
      </c>
      <c r="V1769" s="9" t="s">
        <v>1341</v>
      </c>
      <c r="W1769" s="153" t="s">
        <v>1410</v>
      </c>
      <c r="X1769" s="244"/>
    </row>
    <row r="1770" spans="1:24" s="226" customFormat="1" ht="102">
      <c r="A1770" s="9" t="s">
        <v>7711</v>
      </c>
      <c r="B1770" s="3" t="s">
        <v>1332</v>
      </c>
      <c r="C1770" s="194" t="s">
        <v>3943</v>
      </c>
      <c r="D1770" s="191" t="s">
        <v>3944</v>
      </c>
      <c r="E1770" s="200" t="s">
        <v>4639</v>
      </c>
      <c r="F1770" s="244"/>
      <c r="G1770" s="162" t="s">
        <v>384</v>
      </c>
      <c r="H1770" s="242">
        <v>0</v>
      </c>
      <c r="I1770" s="34">
        <v>470000000</v>
      </c>
      <c r="J1770" s="21" t="s">
        <v>1330</v>
      </c>
      <c r="K1770" s="17" t="s">
        <v>1647</v>
      </c>
      <c r="L1770" s="236" t="s">
        <v>3930</v>
      </c>
      <c r="M1770" s="141" t="s">
        <v>383</v>
      </c>
      <c r="N1770" s="365" t="s">
        <v>6116</v>
      </c>
      <c r="O1770" s="3" t="s">
        <v>1382</v>
      </c>
      <c r="P1770" s="7" t="s">
        <v>1354</v>
      </c>
      <c r="Q1770" s="3" t="s">
        <v>1195</v>
      </c>
      <c r="R1770" s="158">
        <v>2</v>
      </c>
      <c r="S1770" s="184">
        <v>46950.43</v>
      </c>
      <c r="T1770" s="254">
        <f t="shared" si="249"/>
        <v>93900.86</v>
      </c>
      <c r="U1770" s="83">
        <f t="shared" si="248"/>
        <v>105168.96320000001</v>
      </c>
      <c r="V1770" s="9" t="s">
        <v>1341</v>
      </c>
      <c r="W1770" s="153" t="s">
        <v>1410</v>
      </c>
      <c r="X1770" s="244"/>
    </row>
    <row r="1771" spans="1:24" s="226" customFormat="1" ht="102">
      <c r="A1771" s="9" t="s">
        <v>7712</v>
      </c>
      <c r="B1771" s="3" t="s">
        <v>1332</v>
      </c>
      <c r="C1771" s="195" t="s">
        <v>4640</v>
      </c>
      <c r="D1771" s="190" t="s">
        <v>4641</v>
      </c>
      <c r="E1771" s="213" t="s">
        <v>9035</v>
      </c>
      <c r="F1771" s="244"/>
      <c r="G1771" s="162" t="s">
        <v>384</v>
      </c>
      <c r="H1771" s="242">
        <v>0</v>
      </c>
      <c r="I1771" s="34">
        <v>470000000</v>
      </c>
      <c r="J1771" s="21" t="s">
        <v>1330</v>
      </c>
      <c r="K1771" s="17" t="s">
        <v>1647</v>
      </c>
      <c r="L1771" s="236" t="s">
        <v>3930</v>
      </c>
      <c r="M1771" s="141" t="s">
        <v>383</v>
      </c>
      <c r="N1771" s="365" t="s">
        <v>6116</v>
      </c>
      <c r="O1771" s="3" t="s">
        <v>1382</v>
      </c>
      <c r="P1771" s="7" t="s">
        <v>1354</v>
      </c>
      <c r="Q1771" s="3" t="s">
        <v>1195</v>
      </c>
      <c r="R1771" s="212">
        <v>1</v>
      </c>
      <c r="S1771" s="184">
        <v>250000</v>
      </c>
      <c r="T1771" s="254">
        <f t="shared" si="249"/>
        <v>250000</v>
      </c>
      <c r="U1771" s="83">
        <f t="shared" si="248"/>
        <v>280000</v>
      </c>
      <c r="V1771" s="9" t="s">
        <v>1341</v>
      </c>
      <c r="W1771" s="153" t="s">
        <v>1410</v>
      </c>
      <c r="X1771" s="244"/>
    </row>
    <row r="1772" spans="1:24" s="226" customFormat="1" ht="102">
      <c r="A1772" s="9" t="s">
        <v>7713</v>
      </c>
      <c r="B1772" s="3" t="s">
        <v>1332</v>
      </c>
      <c r="C1772" s="193" t="s">
        <v>4614</v>
      </c>
      <c r="D1772" s="191" t="s">
        <v>4615</v>
      </c>
      <c r="E1772" s="189" t="s">
        <v>4642</v>
      </c>
      <c r="F1772" s="244"/>
      <c r="G1772" s="162" t="s">
        <v>384</v>
      </c>
      <c r="H1772" s="242">
        <v>0</v>
      </c>
      <c r="I1772" s="34">
        <v>470000000</v>
      </c>
      <c r="J1772" s="21" t="s">
        <v>1330</v>
      </c>
      <c r="K1772" s="17" t="s">
        <v>1647</v>
      </c>
      <c r="L1772" s="236" t="s">
        <v>3930</v>
      </c>
      <c r="M1772" s="141" t="s">
        <v>383</v>
      </c>
      <c r="N1772" s="365" t="s">
        <v>6116</v>
      </c>
      <c r="O1772" s="3" t="s">
        <v>1382</v>
      </c>
      <c r="P1772" s="7" t="s">
        <v>1349</v>
      </c>
      <c r="Q1772" s="3" t="s">
        <v>1348</v>
      </c>
      <c r="R1772" s="262">
        <v>6</v>
      </c>
      <c r="S1772" s="184">
        <v>1500</v>
      </c>
      <c r="T1772" s="254">
        <f t="shared" si="249"/>
        <v>9000</v>
      </c>
      <c r="U1772" s="83">
        <f t="shared" si="248"/>
        <v>10080.000000000002</v>
      </c>
      <c r="V1772" s="9" t="s">
        <v>1341</v>
      </c>
      <c r="W1772" s="153" t="s">
        <v>1410</v>
      </c>
      <c r="X1772" s="244"/>
    </row>
    <row r="1773" spans="1:24" s="226" customFormat="1" ht="102">
      <c r="A1773" s="9" t="s">
        <v>7714</v>
      </c>
      <c r="B1773" s="3" t="s">
        <v>1332</v>
      </c>
      <c r="C1773" s="195" t="s">
        <v>3939</v>
      </c>
      <c r="D1773" s="200" t="s">
        <v>3940</v>
      </c>
      <c r="E1773" s="189" t="s">
        <v>9036</v>
      </c>
      <c r="F1773" s="244"/>
      <c r="G1773" s="162" t="s">
        <v>384</v>
      </c>
      <c r="H1773" s="242">
        <v>0</v>
      </c>
      <c r="I1773" s="34">
        <v>470000000</v>
      </c>
      <c r="J1773" s="21" t="s">
        <v>1330</v>
      </c>
      <c r="K1773" s="17" t="s">
        <v>1647</v>
      </c>
      <c r="L1773" s="236" t="s">
        <v>3930</v>
      </c>
      <c r="M1773" s="141" t="s">
        <v>383</v>
      </c>
      <c r="N1773" s="365" t="s">
        <v>6116</v>
      </c>
      <c r="O1773" s="3" t="s">
        <v>1382</v>
      </c>
      <c r="P1773" s="7" t="s">
        <v>1354</v>
      </c>
      <c r="Q1773" s="3" t="s">
        <v>1195</v>
      </c>
      <c r="R1773" s="262">
        <v>5</v>
      </c>
      <c r="S1773" s="184">
        <v>650</v>
      </c>
      <c r="T1773" s="254">
        <f t="shared" si="249"/>
        <v>3250</v>
      </c>
      <c r="U1773" s="83">
        <f t="shared" si="248"/>
        <v>3640.0000000000005</v>
      </c>
      <c r="V1773" s="9" t="s">
        <v>1341</v>
      </c>
      <c r="W1773" s="153" t="s">
        <v>1410</v>
      </c>
      <c r="X1773" s="244"/>
    </row>
    <row r="1774" spans="1:24" s="226" customFormat="1" ht="102">
      <c r="A1774" s="9" t="s">
        <v>7715</v>
      </c>
      <c r="B1774" s="3" t="s">
        <v>1332</v>
      </c>
      <c r="C1774" s="194" t="s">
        <v>4643</v>
      </c>
      <c r="D1774" s="191" t="s">
        <v>4644</v>
      </c>
      <c r="E1774" s="263" t="s">
        <v>4645</v>
      </c>
      <c r="F1774" s="244"/>
      <c r="G1774" s="162" t="s">
        <v>384</v>
      </c>
      <c r="H1774" s="242">
        <v>0</v>
      </c>
      <c r="I1774" s="34">
        <v>470000000</v>
      </c>
      <c r="J1774" s="21" t="s">
        <v>1330</v>
      </c>
      <c r="K1774" s="17" t="s">
        <v>1647</v>
      </c>
      <c r="L1774" s="236" t="s">
        <v>3930</v>
      </c>
      <c r="M1774" s="141" t="s">
        <v>383</v>
      </c>
      <c r="N1774" s="365" t="s">
        <v>6116</v>
      </c>
      <c r="O1774" s="3" t="s">
        <v>1382</v>
      </c>
      <c r="P1774" s="7" t="s">
        <v>1349</v>
      </c>
      <c r="Q1774" s="3" t="s">
        <v>1348</v>
      </c>
      <c r="R1774" s="262">
        <v>20</v>
      </c>
      <c r="S1774" s="184">
        <v>850</v>
      </c>
      <c r="T1774" s="254">
        <f t="shared" si="249"/>
        <v>17000</v>
      </c>
      <c r="U1774" s="83">
        <f t="shared" si="248"/>
        <v>19040</v>
      </c>
      <c r="V1774" s="9" t="s">
        <v>1341</v>
      </c>
      <c r="W1774" s="153" t="s">
        <v>1410</v>
      </c>
      <c r="X1774" s="244"/>
    </row>
    <row r="1775" spans="1:24" s="226" customFormat="1" ht="102">
      <c r="A1775" s="9" t="s">
        <v>7716</v>
      </c>
      <c r="B1775" s="3" t="s">
        <v>1332</v>
      </c>
      <c r="C1775" s="195" t="s">
        <v>4646</v>
      </c>
      <c r="D1775" s="190" t="s">
        <v>4125</v>
      </c>
      <c r="E1775" s="200" t="s">
        <v>4647</v>
      </c>
      <c r="F1775" s="244"/>
      <c r="G1775" s="162" t="s">
        <v>384</v>
      </c>
      <c r="H1775" s="242">
        <v>0</v>
      </c>
      <c r="I1775" s="34">
        <v>470000000</v>
      </c>
      <c r="J1775" s="21" t="s">
        <v>1330</v>
      </c>
      <c r="K1775" s="17" t="s">
        <v>1647</v>
      </c>
      <c r="L1775" s="236" t="s">
        <v>3930</v>
      </c>
      <c r="M1775" s="141" t="s">
        <v>383</v>
      </c>
      <c r="N1775" s="365" t="s">
        <v>6116</v>
      </c>
      <c r="O1775" s="3" t="s">
        <v>1382</v>
      </c>
      <c r="P1775" s="7" t="s">
        <v>1349</v>
      </c>
      <c r="Q1775" s="3" t="s">
        <v>1348</v>
      </c>
      <c r="R1775" s="212">
        <v>1</v>
      </c>
      <c r="S1775" s="9">
        <v>1306000</v>
      </c>
      <c r="T1775" s="254">
        <f t="shared" si="249"/>
        <v>1306000</v>
      </c>
      <c r="U1775" s="83">
        <f t="shared" si="248"/>
        <v>1462720.0000000002</v>
      </c>
      <c r="V1775" s="9" t="s">
        <v>1341</v>
      </c>
      <c r="W1775" s="153" t="s">
        <v>1410</v>
      </c>
      <c r="X1775" s="244"/>
    </row>
    <row r="1776" spans="1:24" s="226" customFormat="1" ht="102">
      <c r="A1776" s="9" t="s">
        <v>7717</v>
      </c>
      <c r="B1776" s="3" t="s">
        <v>1332</v>
      </c>
      <c r="C1776" s="195" t="s">
        <v>4648</v>
      </c>
      <c r="D1776" s="200" t="s">
        <v>4649</v>
      </c>
      <c r="E1776" s="200" t="s">
        <v>4650</v>
      </c>
      <c r="F1776" s="244"/>
      <c r="G1776" s="162" t="s">
        <v>384</v>
      </c>
      <c r="H1776" s="242">
        <v>0</v>
      </c>
      <c r="I1776" s="34">
        <v>470000000</v>
      </c>
      <c r="J1776" s="21" t="s">
        <v>1330</v>
      </c>
      <c r="K1776" s="17" t="s">
        <v>1647</v>
      </c>
      <c r="L1776" s="236" t="s">
        <v>3930</v>
      </c>
      <c r="M1776" s="141" t="s">
        <v>383</v>
      </c>
      <c r="N1776" s="365" t="s">
        <v>6116</v>
      </c>
      <c r="O1776" s="3" t="s">
        <v>1382</v>
      </c>
      <c r="P1776" s="7" t="s">
        <v>1354</v>
      </c>
      <c r="Q1776" s="3" t="s">
        <v>1195</v>
      </c>
      <c r="R1776" s="207">
        <v>1</v>
      </c>
      <c r="S1776" s="9">
        <v>432866.72</v>
      </c>
      <c r="T1776" s="254">
        <f t="shared" si="249"/>
        <v>432866.72</v>
      </c>
      <c r="U1776" s="83">
        <f t="shared" si="248"/>
        <v>484810.72640000004</v>
      </c>
      <c r="V1776" s="9" t="s">
        <v>1341</v>
      </c>
      <c r="W1776" s="153" t="s">
        <v>1410</v>
      </c>
      <c r="X1776" s="244"/>
    </row>
    <row r="1777" spans="1:24" s="226" customFormat="1" ht="102">
      <c r="A1777" s="9" t="s">
        <v>7718</v>
      </c>
      <c r="B1777" s="3" t="s">
        <v>1332</v>
      </c>
      <c r="C1777" s="195" t="s">
        <v>4651</v>
      </c>
      <c r="D1777" s="200" t="s">
        <v>4652</v>
      </c>
      <c r="E1777" s="200" t="s">
        <v>4653</v>
      </c>
      <c r="F1777" s="244"/>
      <c r="G1777" s="162" t="s">
        <v>384</v>
      </c>
      <c r="H1777" s="242">
        <v>0</v>
      </c>
      <c r="I1777" s="34">
        <v>470000000</v>
      </c>
      <c r="J1777" s="21" t="s">
        <v>1330</v>
      </c>
      <c r="K1777" s="17" t="s">
        <v>1647</v>
      </c>
      <c r="L1777" s="236" t="s">
        <v>3930</v>
      </c>
      <c r="M1777" s="141" t="s">
        <v>383</v>
      </c>
      <c r="N1777" s="365" t="s">
        <v>6116</v>
      </c>
      <c r="O1777" s="3" t="s">
        <v>1382</v>
      </c>
      <c r="P1777" s="7" t="s">
        <v>1354</v>
      </c>
      <c r="Q1777" s="3" t="s">
        <v>1195</v>
      </c>
      <c r="R1777" s="207">
        <v>2</v>
      </c>
      <c r="S1777" s="9">
        <v>137444.51</v>
      </c>
      <c r="T1777" s="254">
        <f t="shared" si="249"/>
        <v>274889.02</v>
      </c>
      <c r="U1777" s="83">
        <f t="shared" si="248"/>
        <v>307875.70240000007</v>
      </c>
      <c r="V1777" s="9" t="s">
        <v>1341</v>
      </c>
      <c r="W1777" s="153" t="s">
        <v>1410</v>
      </c>
      <c r="X1777" s="244"/>
    </row>
    <row r="1778" spans="1:24" s="226" customFormat="1" ht="102">
      <c r="A1778" s="9" t="s">
        <v>7719</v>
      </c>
      <c r="B1778" s="3" t="s">
        <v>1332</v>
      </c>
      <c r="C1778" s="195" t="s">
        <v>4654</v>
      </c>
      <c r="D1778" s="203" t="s">
        <v>3967</v>
      </c>
      <c r="E1778" s="200" t="s">
        <v>4655</v>
      </c>
      <c r="F1778" s="244"/>
      <c r="G1778" s="162" t="s">
        <v>384</v>
      </c>
      <c r="H1778" s="242">
        <v>0</v>
      </c>
      <c r="I1778" s="34">
        <v>470000000</v>
      </c>
      <c r="J1778" s="21" t="s">
        <v>1330</v>
      </c>
      <c r="K1778" s="17" t="s">
        <v>1647</v>
      </c>
      <c r="L1778" s="236" t="s">
        <v>3930</v>
      </c>
      <c r="M1778" s="141" t="s">
        <v>383</v>
      </c>
      <c r="N1778" s="365" t="s">
        <v>6116</v>
      </c>
      <c r="O1778" s="3" t="s">
        <v>1382</v>
      </c>
      <c r="P1778" s="190" t="s">
        <v>1349</v>
      </c>
      <c r="Q1778" s="9" t="s">
        <v>1348</v>
      </c>
      <c r="R1778" s="158">
        <v>5</v>
      </c>
      <c r="S1778" s="9">
        <v>3694.16</v>
      </c>
      <c r="T1778" s="254">
        <f t="shared" si="249"/>
        <v>18470.8</v>
      </c>
      <c r="U1778" s="83">
        <f t="shared" si="248"/>
        <v>20687.296000000002</v>
      </c>
      <c r="V1778" s="9" t="s">
        <v>1341</v>
      </c>
      <c r="W1778" s="153" t="s">
        <v>1410</v>
      </c>
      <c r="X1778" s="244"/>
    </row>
    <row r="1779" spans="1:24" s="226" customFormat="1" ht="102">
      <c r="A1779" s="9" t="s">
        <v>7720</v>
      </c>
      <c r="B1779" s="3" t="s">
        <v>1332</v>
      </c>
      <c r="C1779" s="195" t="s">
        <v>4654</v>
      </c>
      <c r="D1779" s="200" t="s">
        <v>3967</v>
      </c>
      <c r="E1779" s="200" t="s">
        <v>4656</v>
      </c>
      <c r="F1779" s="244"/>
      <c r="G1779" s="162" t="s">
        <v>384</v>
      </c>
      <c r="H1779" s="242">
        <v>0</v>
      </c>
      <c r="I1779" s="34">
        <v>470000000</v>
      </c>
      <c r="J1779" s="21" t="s">
        <v>1330</v>
      </c>
      <c r="K1779" s="17" t="s">
        <v>1647</v>
      </c>
      <c r="L1779" s="236" t="s">
        <v>3930</v>
      </c>
      <c r="M1779" s="141" t="s">
        <v>383</v>
      </c>
      <c r="N1779" s="365" t="s">
        <v>6116</v>
      </c>
      <c r="O1779" s="3" t="s">
        <v>1382</v>
      </c>
      <c r="P1779" s="190" t="s">
        <v>1349</v>
      </c>
      <c r="Q1779" s="9" t="s">
        <v>1348</v>
      </c>
      <c r="R1779" s="158">
        <v>5</v>
      </c>
      <c r="S1779" s="9">
        <v>3694.16</v>
      </c>
      <c r="T1779" s="254">
        <f t="shared" si="249"/>
        <v>18470.8</v>
      </c>
      <c r="U1779" s="83">
        <f t="shared" si="248"/>
        <v>20687.296000000002</v>
      </c>
      <c r="V1779" s="9" t="s">
        <v>1341</v>
      </c>
      <c r="W1779" s="153" t="s">
        <v>1410</v>
      </c>
      <c r="X1779" s="244"/>
    </row>
    <row r="1780" spans="1:24" s="226" customFormat="1" ht="102">
      <c r="A1780" s="9" t="s">
        <v>7721</v>
      </c>
      <c r="B1780" s="3" t="s">
        <v>1332</v>
      </c>
      <c r="C1780" s="195" t="s">
        <v>4657</v>
      </c>
      <c r="D1780" s="200" t="s">
        <v>4658</v>
      </c>
      <c r="E1780" s="200" t="s">
        <v>4659</v>
      </c>
      <c r="F1780" s="244"/>
      <c r="G1780" s="162" t="s">
        <v>384</v>
      </c>
      <c r="H1780" s="242">
        <v>0</v>
      </c>
      <c r="I1780" s="34">
        <v>470000000</v>
      </c>
      <c r="J1780" s="21" t="s">
        <v>1330</v>
      </c>
      <c r="K1780" s="17" t="s">
        <v>1647</v>
      </c>
      <c r="L1780" s="236" t="s">
        <v>3930</v>
      </c>
      <c r="M1780" s="141" t="s">
        <v>383</v>
      </c>
      <c r="N1780" s="365" t="s">
        <v>6116</v>
      </c>
      <c r="O1780" s="3" t="s">
        <v>1382</v>
      </c>
      <c r="P1780" s="190" t="s">
        <v>1349</v>
      </c>
      <c r="Q1780" s="9" t="s">
        <v>1348</v>
      </c>
      <c r="R1780" s="158">
        <v>5</v>
      </c>
      <c r="S1780" s="9">
        <v>3694.16</v>
      </c>
      <c r="T1780" s="254">
        <f t="shared" si="249"/>
        <v>18470.8</v>
      </c>
      <c r="U1780" s="83">
        <f t="shared" si="248"/>
        <v>20687.296000000002</v>
      </c>
      <c r="V1780" s="9" t="s">
        <v>1341</v>
      </c>
      <c r="W1780" s="153" t="s">
        <v>1410</v>
      </c>
      <c r="X1780" s="244"/>
    </row>
    <row r="1781" spans="1:24" s="226" customFormat="1" ht="102">
      <c r="A1781" s="9" t="s">
        <v>7722</v>
      </c>
      <c r="B1781" s="3" t="s">
        <v>1332</v>
      </c>
      <c r="C1781" s="195" t="s">
        <v>4657</v>
      </c>
      <c r="D1781" s="200" t="s">
        <v>4660</v>
      </c>
      <c r="E1781" s="200" t="s">
        <v>4661</v>
      </c>
      <c r="F1781" s="244"/>
      <c r="G1781" s="162" t="s">
        <v>384</v>
      </c>
      <c r="H1781" s="242">
        <v>0</v>
      </c>
      <c r="I1781" s="34">
        <v>470000000</v>
      </c>
      <c r="J1781" s="21" t="s">
        <v>1330</v>
      </c>
      <c r="K1781" s="17" t="s">
        <v>1647</v>
      </c>
      <c r="L1781" s="236" t="s">
        <v>3930</v>
      </c>
      <c r="M1781" s="141" t="s">
        <v>383</v>
      </c>
      <c r="N1781" s="365" t="s">
        <v>6116</v>
      </c>
      <c r="O1781" s="3" t="s">
        <v>1382</v>
      </c>
      <c r="P1781" s="190" t="s">
        <v>1349</v>
      </c>
      <c r="Q1781" s="9" t="s">
        <v>1348</v>
      </c>
      <c r="R1781" s="158">
        <v>5</v>
      </c>
      <c r="S1781" s="9">
        <v>3694.16</v>
      </c>
      <c r="T1781" s="254">
        <f t="shared" si="249"/>
        <v>18470.8</v>
      </c>
      <c r="U1781" s="83">
        <f t="shared" si="248"/>
        <v>20687.296000000002</v>
      </c>
      <c r="V1781" s="9" t="s">
        <v>1341</v>
      </c>
      <c r="W1781" s="153" t="s">
        <v>1410</v>
      </c>
      <c r="X1781" s="244"/>
    </row>
    <row r="1782" spans="1:24" s="226" customFormat="1" ht="102">
      <c r="A1782" s="9" t="s">
        <v>7723</v>
      </c>
      <c r="B1782" s="3" t="s">
        <v>1332</v>
      </c>
      <c r="C1782" s="195" t="s">
        <v>4662</v>
      </c>
      <c r="D1782" s="203" t="s">
        <v>4434</v>
      </c>
      <c r="E1782" s="200" t="s">
        <v>4663</v>
      </c>
      <c r="F1782" s="244"/>
      <c r="G1782" s="162" t="s">
        <v>384</v>
      </c>
      <c r="H1782" s="242">
        <v>0</v>
      </c>
      <c r="I1782" s="34">
        <v>470000000</v>
      </c>
      <c r="J1782" s="21" t="s">
        <v>1330</v>
      </c>
      <c r="K1782" s="17" t="s">
        <v>1647</v>
      </c>
      <c r="L1782" s="236" t="s">
        <v>3930</v>
      </c>
      <c r="M1782" s="141" t="s">
        <v>383</v>
      </c>
      <c r="N1782" s="365" t="s">
        <v>6116</v>
      </c>
      <c r="O1782" s="3" t="s">
        <v>1382</v>
      </c>
      <c r="P1782" s="7" t="s">
        <v>1349</v>
      </c>
      <c r="Q1782" s="3" t="s">
        <v>1348</v>
      </c>
      <c r="R1782" s="207">
        <v>32</v>
      </c>
      <c r="S1782" s="9">
        <v>6724.38</v>
      </c>
      <c r="T1782" s="254">
        <f t="shared" si="249"/>
        <v>215180.16</v>
      </c>
      <c r="U1782" s="83">
        <f t="shared" si="248"/>
        <v>241001.77920000002</v>
      </c>
      <c r="V1782" s="9" t="s">
        <v>1341</v>
      </c>
      <c r="W1782" s="153" t="s">
        <v>1410</v>
      </c>
      <c r="X1782" s="244"/>
    </row>
    <row r="1783" spans="1:24" s="226" customFormat="1" ht="102">
      <c r="A1783" s="9" t="s">
        <v>7724</v>
      </c>
      <c r="B1783" s="3" t="s">
        <v>1332</v>
      </c>
      <c r="C1783" s="195" t="s">
        <v>4664</v>
      </c>
      <c r="D1783" s="200" t="s">
        <v>4441</v>
      </c>
      <c r="E1783" s="200" t="s">
        <v>4665</v>
      </c>
      <c r="F1783" s="244"/>
      <c r="G1783" s="162" t="s">
        <v>384</v>
      </c>
      <c r="H1783" s="242">
        <v>0</v>
      </c>
      <c r="I1783" s="34">
        <v>470000000</v>
      </c>
      <c r="J1783" s="21" t="s">
        <v>1330</v>
      </c>
      <c r="K1783" s="17" t="s">
        <v>1647</v>
      </c>
      <c r="L1783" s="236" t="s">
        <v>3930</v>
      </c>
      <c r="M1783" s="141" t="s">
        <v>383</v>
      </c>
      <c r="N1783" s="365" t="s">
        <v>6116</v>
      </c>
      <c r="O1783" s="3" t="s">
        <v>1382</v>
      </c>
      <c r="P1783" s="7" t="s">
        <v>1354</v>
      </c>
      <c r="Q1783" s="3" t="s">
        <v>1195</v>
      </c>
      <c r="R1783" s="207">
        <v>4</v>
      </c>
      <c r="S1783" s="9">
        <v>142616.35</v>
      </c>
      <c r="T1783" s="254">
        <f t="shared" si="249"/>
        <v>570465.4</v>
      </c>
      <c r="U1783" s="83">
        <f t="shared" si="248"/>
        <v>638921.24800000014</v>
      </c>
      <c r="V1783" s="9" t="s">
        <v>1341</v>
      </c>
      <c r="W1783" s="153" t="s">
        <v>1410</v>
      </c>
      <c r="X1783" s="244"/>
    </row>
    <row r="1784" spans="1:24" s="226" customFormat="1" ht="102">
      <c r="A1784" s="9" t="s">
        <v>7725</v>
      </c>
      <c r="B1784" s="3" t="s">
        <v>1332</v>
      </c>
      <c r="C1784" s="195" t="s">
        <v>4666</v>
      </c>
      <c r="D1784" s="200" t="s">
        <v>4444</v>
      </c>
      <c r="E1784" s="200" t="s">
        <v>4667</v>
      </c>
      <c r="F1784" s="244"/>
      <c r="G1784" s="162" t="s">
        <v>384</v>
      </c>
      <c r="H1784" s="242">
        <v>0</v>
      </c>
      <c r="I1784" s="34">
        <v>470000000</v>
      </c>
      <c r="J1784" s="21" t="s">
        <v>1330</v>
      </c>
      <c r="K1784" s="17" t="s">
        <v>1647</v>
      </c>
      <c r="L1784" s="236" t="s">
        <v>3930</v>
      </c>
      <c r="M1784" s="141" t="s">
        <v>383</v>
      </c>
      <c r="N1784" s="365" t="s">
        <v>6116</v>
      </c>
      <c r="O1784" s="3" t="s">
        <v>1382</v>
      </c>
      <c r="P1784" s="7" t="s">
        <v>1354</v>
      </c>
      <c r="Q1784" s="3" t="s">
        <v>1195</v>
      </c>
      <c r="R1784" s="207">
        <v>10</v>
      </c>
      <c r="S1784" s="9">
        <v>1613.48</v>
      </c>
      <c r="T1784" s="254">
        <f t="shared" si="249"/>
        <v>16134.8</v>
      </c>
      <c r="U1784" s="83">
        <f t="shared" si="248"/>
        <v>18070.976000000002</v>
      </c>
      <c r="V1784" s="9" t="s">
        <v>1341</v>
      </c>
      <c r="W1784" s="153" t="s">
        <v>1410</v>
      </c>
      <c r="X1784" s="244"/>
    </row>
    <row r="1785" spans="1:24" s="226" customFormat="1" ht="102">
      <c r="A1785" s="9" t="s">
        <v>7726</v>
      </c>
      <c r="B1785" s="3" t="s">
        <v>1332</v>
      </c>
      <c r="C1785" s="193" t="s">
        <v>4160</v>
      </c>
      <c r="D1785" s="191" t="s">
        <v>4161</v>
      </c>
      <c r="E1785" s="200" t="s">
        <v>4668</v>
      </c>
      <c r="F1785" s="244"/>
      <c r="G1785" s="162" t="s">
        <v>384</v>
      </c>
      <c r="H1785" s="242">
        <v>0</v>
      </c>
      <c r="I1785" s="34">
        <v>470000000</v>
      </c>
      <c r="J1785" s="21" t="s">
        <v>1330</v>
      </c>
      <c r="K1785" s="17" t="s">
        <v>1647</v>
      </c>
      <c r="L1785" s="236" t="s">
        <v>3930</v>
      </c>
      <c r="M1785" s="141" t="s">
        <v>383</v>
      </c>
      <c r="N1785" s="365" t="s">
        <v>6116</v>
      </c>
      <c r="O1785" s="3" t="s">
        <v>1382</v>
      </c>
      <c r="P1785" s="7" t="s">
        <v>1354</v>
      </c>
      <c r="Q1785" s="3" t="s">
        <v>1195</v>
      </c>
      <c r="R1785" s="259">
        <v>10</v>
      </c>
      <c r="S1785" s="9">
        <v>262.94</v>
      </c>
      <c r="T1785" s="254">
        <f t="shared" si="249"/>
        <v>2629.4</v>
      </c>
      <c r="U1785" s="83">
        <f t="shared" si="248"/>
        <v>2944.9280000000003</v>
      </c>
      <c r="V1785" s="9" t="s">
        <v>1341</v>
      </c>
      <c r="W1785" s="153" t="s">
        <v>1410</v>
      </c>
      <c r="X1785" s="244"/>
    </row>
    <row r="1786" spans="1:24" s="226" customFormat="1" ht="102">
      <c r="A1786" s="9" t="s">
        <v>7727</v>
      </c>
      <c r="B1786" s="3" t="s">
        <v>1332</v>
      </c>
      <c r="C1786" s="195" t="s">
        <v>4669</v>
      </c>
      <c r="D1786" s="200" t="s">
        <v>4670</v>
      </c>
      <c r="E1786" s="200" t="s">
        <v>4671</v>
      </c>
      <c r="F1786" s="244"/>
      <c r="G1786" s="162" t="s">
        <v>384</v>
      </c>
      <c r="H1786" s="242">
        <v>0</v>
      </c>
      <c r="I1786" s="34">
        <v>470000000</v>
      </c>
      <c r="J1786" s="21" t="s">
        <v>1330</v>
      </c>
      <c r="K1786" s="17" t="s">
        <v>1647</v>
      </c>
      <c r="L1786" s="236" t="s">
        <v>3930</v>
      </c>
      <c r="M1786" s="141" t="s">
        <v>383</v>
      </c>
      <c r="N1786" s="365" t="s">
        <v>6116</v>
      </c>
      <c r="O1786" s="3" t="s">
        <v>1382</v>
      </c>
      <c r="P1786" s="7" t="s">
        <v>1349</v>
      </c>
      <c r="Q1786" s="3" t="s">
        <v>1348</v>
      </c>
      <c r="R1786" s="207">
        <v>2</v>
      </c>
      <c r="S1786" s="9">
        <v>21465.25</v>
      </c>
      <c r="T1786" s="254">
        <f t="shared" si="249"/>
        <v>42930.5</v>
      </c>
      <c r="U1786" s="83">
        <f t="shared" si="248"/>
        <v>48082.16</v>
      </c>
      <c r="V1786" s="9" t="s">
        <v>1341</v>
      </c>
      <c r="W1786" s="153" t="s">
        <v>1410</v>
      </c>
      <c r="X1786" s="244"/>
    </row>
    <row r="1787" spans="1:24" s="226" customFormat="1" ht="102">
      <c r="A1787" s="9" t="s">
        <v>7728</v>
      </c>
      <c r="B1787" s="3" t="s">
        <v>1332</v>
      </c>
      <c r="C1787" s="195" t="s">
        <v>4672</v>
      </c>
      <c r="D1787" s="200" t="s">
        <v>4673</v>
      </c>
      <c r="E1787" s="200" t="s">
        <v>4674</v>
      </c>
      <c r="F1787" s="244"/>
      <c r="G1787" s="162" t="s">
        <v>384</v>
      </c>
      <c r="H1787" s="242">
        <v>0</v>
      </c>
      <c r="I1787" s="34">
        <v>470000000</v>
      </c>
      <c r="J1787" s="21" t="s">
        <v>1330</v>
      </c>
      <c r="K1787" s="17" t="s">
        <v>1647</v>
      </c>
      <c r="L1787" s="236" t="s">
        <v>3930</v>
      </c>
      <c r="M1787" s="141" t="s">
        <v>383</v>
      </c>
      <c r="N1787" s="365" t="s">
        <v>6116</v>
      </c>
      <c r="O1787" s="3" t="s">
        <v>1382</v>
      </c>
      <c r="P1787" s="7" t="s">
        <v>1354</v>
      </c>
      <c r="Q1787" s="3" t="s">
        <v>1195</v>
      </c>
      <c r="R1787" s="207">
        <v>6</v>
      </c>
      <c r="S1787" s="9">
        <v>4031.25</v>
      </c>
      <c r="T1787" s="254">
        <f t="shared" si="249"/>
        <v>24187.5</v>
      </c>
      <c r="U1787" s="83">
        <f t="shared" si="248"/>
        <v>27090.000000000004</v>
      </c>
      <c r="V1787" s="9" t="s">
        <v>1341</v>
      </c>
      <c r="W1787" s="153" t="s">
        <v>1410</v>
      </c>
      <c r="X1787" s="244"/>
    </row>
    <row r="1788" spans="1:24" s="226" customFormat="1" ht="102">
      <c r="A1788" s="9" t="s">
        <v>7729</v>
      </c>
      <c r="B1788" s="3" t="s">
        <v>1332</v>
      </c>
      <c r="C1788" s="195" t="s">
        <v>4675</v>
      </c>
      <c r="D1788" s="200" t="s">
        <v>4676</v>
      </c>
      <c r="E1788" s="200" t="s">
        <v>4677</v>
      </c>
      <c r="F1788" s="244"/>
      <c r="G1788" s="162" t="s">
        <v>384</v>
      </c>
      <c r="H1788" s="242">
        <v>0</v>
      </c>
      <c r="I1788" s="34">
        <v>470000000</v>
      </c>
      <c r="J1788" s="21" t="s">
        <v>1330</v>
      </c>
      <c r="K1788" s="17" t="s">
        <v>1647</v>
      </c>
      <c r="L1788" s="236" t="s">
        <v>3930</v>
      </c>
      <c r="M1788" s="141" t="s">
        <v>383</v>
      </c>
      <c r="N1788" s="365" t="s">
        <v>6116</v>
      </c>
      <c r="O1788" s="3" t="s">
        <v>1382</v>
      </c>
      <c r="P1788" s="7" t="s">
        <v>1354</v>
      </c>
      <c r="Q1788" s="3" t="s">
        <v>1195</v>
      </c>
      <c r="R1788" s="207">
        <v>4</v>
      </c>
      <c r="S1788" s="9">
        <v>23425.33</v>
      </c>
      <c r="T1788" s="254">
        <f t="shared" si="249"/>
        <v>93701.32</v>
      </c>
      <c r="U1788" s="83">
        <f t="shared" si="248"/>
        <v>104945.47840000002</v>
      </c>
      <c r="V1788" s="9" t="s">
        <v>1341</v>
      </c>
      <c r="W1788" s="153" t="s">
        <v>1410</v>
      </c>
      <c r="X1788" s="244"/>
    </row>
    <row r="1789" spans="1:24" s="226" customFormat="1" ht="102">
      <c r="A1789" s="9" t="s">
        <v>7730</v>
      </c>
      <c r="B1789" s="3" t="s">
        <v>1332</v>
      </c>
      <c r="C1789" s="193" t="s">
        <v>4160</v>
      </c>
      <c r="D1789" s="191" t="s">
        <v>4161</v>
      </c>
      <c r="E1789" s="200" t="s">
        <v>4678</v>
      </c>
      <c r="F1789" s="244"/>
      <c r="G1789" s="162" t="s">
        <v>384</v>
      </c>
      <c r="H1789" s="242">
        <v>0</v>
      </c>
      <c r="I1789" s="34">
        <v>470000000</v>
      </c>
      <c r="J1789" s="21" t="s">
        <v>1330</v>
      </c>
      <c r="K1789" s="17" t="s">
        <v>1647</v>
      </c>
      <c r="L1789" s="236" t="s">
        <v>3930</v>
      </c>
      <c r="M1789" s="141" t="s">
        <v>383</v>
      </c>
      <c r="N1789" s="365" t="s">
        <v>6116</v>
      </c>
      <c r="O1789" s="3" t="s">
        <v>1382</v>
      </c>
      <c r="P1789" s="7" t="s">
        <v>1349</v>
      </c>
      <c r="Q1789" s="3" t="s">
        <v>1348</v>
      </c>
      <c r="R1789" s="207">
        <v>8</v>
      </c>
      <c r="S1789" s="9">
        <v>3525.75</v>
      </c>
      <c r="T1789" s="254">
        <f t="shared" si="249"/>
        <v>28206</v>
      </c>
      <c r="U1789" s="83">
        <f t="shared" si="248"/>
        <v>31590.720000000005</v>
      </c>
      <c r="V1789" s="9" t="s">
        <v>1341</v>
      </c>
      <c r="W1789" s="153" t="s">
        <v>1410</v>
      </c>
      <c r="X1789" s="244"/>
    </row>
    <row r="1790" spans="1:24" s="226" customFormat="1" ht="102">
      <c r="A1790" s="9" t="s">
        <v>7731</v>
      </c>
      <c r="B1790" s="3" t="s">
        <v>1332</v>
      </c>
      <c r="C1790" s="195" t="s">
        <v>4461</v>
      </c>
      <c r="D1790" s="190" t="s">
        <v>4462</v>
      </c>
      <c r="E1790" s="200" t="s">
        <v>4679</v>
      </c>
      <c r="F1790" s="244"/>
      <c r="G1790" s="162" t="s">
        <v>384</v>
      </c>
      <c r="H1790" s="242">
        <v>0</v>
      </c>
      <c r="I1790" s="34">
        <v>470000000</v>
      </c>
      <c r="J1790" s="21" t="s">
        <v>1330</v>
      </c>
      <c r="K1790" s="17" t="s">
        <v>1647</v>
      </c>
      <c r="L1790" s="236" t="s">
        <v>3930</v>
      </c>
      <c r="M1790" s="141" t="s">
        <v>383</v>
      </c>
      <c r="N1790" s="365" t="s">
        <v>6116</v>
      </c>
      <c r="O1790" s="3" t="s">
        <v>1382</v>
      </c>
      <c r="P1790" s="7" t="s">
        <v>1354</v>
      </c>
      <c r="Q1790" s="3" t="s">
        <v>1195</v>
      </c>
      <c r="R1790" s="207">
        <v>4</v>
      </c>
      <c r="S1790" s="9">
        <v>6573.44</v>
      </c>
      <c r="T1790" s="254">
        <f t="shared" si="249"/>
        <v>26293.759999999998</v>
      </c>
      <c r="U1790" s="83">
        <f t="shared" si="248"/>
        <v>29449.011200000001</v>
      </c>
      <c r="V1790" s="9" t="s">
        <v>1341</v>
      </c>
      <c r="W1790" s="153" t="s">
        <v>1410</v>
      </c>
      <c r="X1790" s="244"/>
    </row>
    <row r="1791" spans="1:24" s="226" customFormat="1" ht="102">
      <c r="A1791" s="9" t="s">
        <v>7732</v>
      </c>
      <c r="B1791" s="3" t="s">
        <v>1332</v>
      </c>
      <c r="C1791" s="195" t="s">
        <v>4194</v>
      </c>
      <c r="D1791" s="200" t="s">
        <v>2367</v>
      </c>
      <c r="E1791" s="200" t="s">
        <v>4680</v>
      </c>
      <c r="F1791" s="244"/>
      <c r="G1791" s="162" t="s">
        <v>384</v>
      </c>
      <c r="H1791" s="242">
        <v>0</v>
      </c>
      <c r="I1791" s="34">
        <v>470000000</v>
      </c>
      <c r="J1791" s="21" t="s">
        <v>1330</v>
      </c>
      <c r="K1791" s="17" t="s">
        <v>1647</v>
      </c>
      <c r="L1791" s="236" t="s">
        <v>3930</v>
      </c>
      <c r="M1791" s="141" t="s">
        <v>383</v>
      </c>
      <c r="N1791" s="365" t="s">
        <v>6116</v>
      </c>
      <c r="O1791" s="3" t="s">
        <v>1382</v>
      </c>
      <c r="P1791" s="7" t="s">
        <v>1354</v>
      </c>
      <c r="Q1791" s="3" t="s">
        <v>1195</v>
      </c>
      <c r="R1791" s="207">
        <v>5</v>
      </c>
      <c r="S1791" s="9">
        <v>47806.79</v>
      </c>
      <c r="T1791" s="254">
        <f t="shared" si="249"/>
        <v>239033.95</v>
      </c>
      <c r="U1791" s="83">
        <f t="shared" si="248"/>
        <v>267718.02400000003</v>
      </c>
      <c r="V1791" s="9" t="s">
        <v>1341</v>
      </c>
      <c r="W1791" s="153" t="s">
        <v>1410</v>
      </c>
      <c r="X1791" s="244"/>
    </row>
    <row r="1792" spans="1:24" s="226" customFormat="1" ht="102">
      <c r="A1792" s="9" t="s">
        <v>7733</v>
      </c>
      <c r="B1792" s="3" t="s">
        <v>1332</v>
      </c>
      <c r="C1792" s="195" t="s">
        <v>4681</v>
      </c>
      <c r="D1792" s="200" t="s">
        <v>4468</v>
      </c>
      <c r="E1792" s="200" t="s">
        <v>4682</v>
      </c>
      <c r="F1792" s="244"/>
      <c r="G1792" s="162" t="s">
        <v>384</v>
      </c>
      <c r="H1792" s="242">
        <v>0</v>
      </c>
      <c r="I1792" s="34">
        <v>470000000</v>
      </c>
      <c r="J1792" s="21" t="s">
        <v>1330</v>
      </c>
      <c r="K1792" s="17" t="s">
        <v>1647</v>
      </c>
      <c r="L1792" s="236" t="s">
        <v>3930</v>
      </c>
      <c r="M1792" s="141" t="s">
        <v>383</v>
      </c>
      <c r="N1792" s="365" t="s">
        <v>6116</v>
      </c>
      <c r="O1792" s="3" t="s">
        <v>1382</v>
      </c>
      <c r="P1792" s="7" t="s">
        <v>1354</v>
      </c>
      <c r="Q1792" s="3" t="s">
        <v>1195</v>
      </c>
      <c r="R1792" s="207">
        <v>5</v>
      </c>
      <c r="S1792" s="9">
        <v>24878</v>
      </c>
      <c r="T1792" s="254">
        <f t="shared" si="249"/>
        <v>124390</v>
      </c>
      <c r="U1792" s="83">
        <f t="shared" si="248"/>
        <v>139316.80000000002</v>
      </c>
      <c r="V1792" s="9" t="s">
        <v>1341</v>
      </c>
      <c r="W1792" s="153" t="s">
        <v>1410</v>
      </c>
      <c r="X1792" s="244"/>
    </row>
    <row r="1793" spans="1:24" s="226" customFormat="1" ht="102">
      <c r="A1793" s="9" t="s">
        <v>7734</v>
      </c>
      <c r="B1793" s="3" t="s">
        <v>1332</v>
      </c>
      <c r="C1793" s="193" t="s">
        <v>4160</v>
      </c>
      <c r="D1793" s="191" t="s">
        <v>4161</v>
      </c>
      <c r="E1793" s="200" t="s">
        <v>4683</v>
      </c>
      <c r="F1793" s="244"/>
      <c r="G1793" s="162" t="s">
        <v>384</v>
      </c>
      <c r="H1793" s="242">
        <v>0</v>
      </c>
      <c r="I1793" s="34">
        <v>470000000</v>
      </c>
      <c r="J1793" s="21" t="s">
        <v>1330</v>
      </c>
      <c r="K1793" s="17" t="s">
        <v>1647</v>
      </c>
      <c r="L1793" s="236" t="s">
        <v>3930</v>
      </c>
      <c r="M1793" s="141" t="s">
        <v>383</v>
      </c>
      <c r="N1793" s="365" t="s">
        <v>6116</v>
      </c>
      <c r="O1793" s="3" t="s">
        <v>1382</v>
      </c>
      <c r="P1793" s="7" t="s">
        <v>1349</v>
      </c>
      <c r="Q1793" s="3" t="s">
        <v>1348</v>
      </c>
      <c r="R1793" s="207">
        <v>10</v>
      </c>
      <c r="S1793" s="9">
        <v>3259.55</v>
      </c>
      <c r="T1793" s="254">
        <f t="shared" si="249"/>
        <v>32595.5</v>
      </c>
      <c r="U1793" s="83">
        <f t="shared" si="248"/>
        <v>36506.960000000006</v>
      </c>
      <c r="V1793" s="9" t="s">
        <v>1341</v>
      </c>
      <c r="W1793" s="153" t="s">
        <v>1410</v>
      </c>
      <c r="X1793" s="244"/>
    </row>
    <row r="1794" spans="1:24" s="226" customFormat="1" ht="102">
      <c r="A1794" s="9" t="s">
        <v>7735</v>
      </c>
      <c r="B1794" s="3" t="s">
        <v>1332</v>
      </c>
      <c r="C1794" s="195" t="s">
        <v>4217</v>
      </c>
      <c r="D1794" s="200" t="s">
        <v>4213</v>
      </c>
      <c r="E1794" s="200" t="s">
        <v>4684</v>
      </c>
      <c r="F1794" s="244"/>
      <c r="G1794" s="162" t="s">
        <v>384</v>
      </c>
      <c r="H1794" s="242">
        <v>0</v>
      </c>
      <c r="I1794" s="34">
        <v>470000000</v>
      </c>
      <c r="J1794" s="21" t="s">
        <v>1330</v>
      </c>
      <c r="K1794" s="17" t="s">
        <v>1647</v>
      </c>
      <c r="L1794" s="236" t="s">
        <v>3930</v>
      </c>
      <c r="M1794" s="141" t="s">
        <v>383</v>
      </c>
      <c r="N1794" s="365" t="s">
        <v>6116</v>
      </c>
      <c r="O1794" s="3" t="s">
        <v>1382</v>
      </c>
      <c r="P1794" s="7" t="s">
        <v>1354</v>
      </c>
      <c r="Q1794" s="3" t="s">
        <v>1195</v>
      </c>
      <c r="R1794" s="207">
        <v>6</v>
      </c>
      <c r="S1794" s="9">
        <v>27249.67</v>
      </c>
      <c r="T1794" s="254">
        <f t="shared" si="249"/>
        <v>163498.01999999999</v>
      </c>
      <c r="U1794" s="83">
        <f t="shared" ref="U1794:U1857" si="250">T1794*1.12</f>
        <v>183117.7824</v>
      </c>
      <c r="V1794" s="9" t="s">
        <v>1341</v>
      </c>
      <c r="W1794" s="153" t="s">
        <v>1410</v>
      </c>
      <c r="X1794" s="244"/>
    </row>
    <row r="1795" spans="1:24" s="226" customFormat="1" ht="102">
      <c r="A1795" s="9" t="s">
        <v>7736</v>
      </c>
      <c r="B1795" s="3" t="s">
        <v>1332</v>
      </c>
      <c r="C1795" s="195" t="s">
        <v>4212</v>
      </c>
      <c r="D1795" s="200" t="s">
        <v>4215</v>
      </c>
      <c r="E1795" s="200" t="s">
        <v>4685</v>
      </c>
      <c r="F1795" s="244"/>
      <c r="G1795" s="162" t="s">
        <v>384</v>
      </c>
      <c r="H1795" s="242">
        <v>0</v>
      </c>
      <c r="I1795" s="34">
        <v>470000000</v>
      </c>
      <c r="J1795" s="21" t="s">
        <v>1330</v>
      </c>
      <c r="K1795" s="17" t="s">
        <v>1647</v>
      </c>
      <c r="L1795" s="236" t="s">
        <v>3930</v>
      </c>
      <c r="M1795" s="141" t="s">
        <v>383</v>
      </c>
      <c r="N1795" s="365" t="s">
        <v>6116</v>
      </c>
      <c r="O1795" s="3" t="s">
        <v>1382</v>
      </c>
      <c r="P1795" s="7" t="s">
        <v>1354</v>
      </c>
      <c r="Q1795" s="3" t="s">
        <v>1195</v>
      </c>
      <c r="R1795" s="207">
        <v>10</v>
      </c>
      <c r="S1795" s="9">
        <v>9525.5</v>
      </c>
      <c r="T1795" s="254">
        <f t="shared" si="249"/>
        <v>95255</v>
      </c>
      <c r="U1795" s="83">
        <f t="shared" si="250"/>
        <v>106685.6</v>
      </c>
      <c r="V1795" s="9" t="s">
        <v>1341</v>
      </c>
      <c r="W1795" s="153" t="s">
        <v>1410</v>
      </c>
      <c r="X1795" s="244"/>
    </row>
    <row r="1796" spans="1:24" s="226" customFormat="1" ht="102">
      <c r="A1796" s="9" t="s">
        <v>7737</v>
      </c>
      <c r="B1796" s="3" t="s">
        <v>1332</v>
      </c>
      <c r="C1796" s="195" t="s">
        <v>4219</v>
      </c>
      <c r="D1796" s="200" t="s">
        <v>4686</v>
      </c>
      <c r="E1796" s="200" t="s">
        <v>4687</v>
      </c>
      <c r="F1796" s="244"/>
      <c r="G1796" s="162" t="s">
        <v>384</v>
      </c>
      <c r="H1796" s="242">
        <v>0</v>
      </c>
      <c r="I1796" s="34">
        <v>470000000</v>
      </c>
      <c r="J1796" s="21" t="s">
        <v>1330</v>
      </c>
      <c r="K1796" s="17" t="s">
        <v>1647</v>
      </c>
      <c r="L1796" s="236" t="s">
        <v>3930</v>
      </c>
      <c r="M1796" s="141" t="s">
        <v>383</v>
      </c>
      <c r="N1796" s="365" t="s">
        <v>6116</v>
      </c>
      <c r="O1796" s="3" t="s">
        <v>1382</v>
      </c>
      <c r="P1796" s="7" t="s">
        <v>1354</v>
      </c>
      <c r="Q1796" s="3" t="s">
        <v>1195</v>
      </c>
      <c r="R1796" s="259">
        <v>10</v>
      </c>
      <c r="S1796" s="9">
        <v>7661.04</v>
      </c>
      <c r="T1796" s="254">
        <f t="shared" si="249"/>
        <v>76610.399999999994</v>
      </c>
      <c r="U1796" s="83">
        <f t="shared" si="250"/>
        <v>85803.648000000001</v>
      </c>
      <c r="V1796" s="9" t="s">
        <v>1341</v>
      </c>
      <c r="W1796" s="153" t="s">
        <v>1410</v>
      </c>
      <c r="X1796" s="244"/>
    </row>
    <row r="1797" spans="1:24" s="226" customFormat="1" ht="102">
      <c r="A1797" s="9" t="s">
        <v>7738</v>
      </c>
      <c r="B1797" s="3" t="s">
        <v>1332</v>
      </c>
      <c r="C1797" s="195" t="s">
        <v>4688</v>
      </c>
      <c r="D1797" s="200" t="s">
        <v>4689</v>
      </c>
      <c r="E1797" s="200" t="s">
        <v>4690</v>
      </c>
      <c r="F1797" s="244"/>
      <c r="G1797" s="162" t="s">
        <v>384</v>
      </c>
      <c r="H1797" s="242">
        <v>0</v>
      </c>
      <c r="I1797" s="34">
        <v>470000000</v>
      </c>
      <c r="J1797" s="21" t="s">
        <v>1330</v>
      </c>
      <c r="K1797" s="17" t="s">
        <v>1647</v>
      </c>
      <c r="L1797" s="236" t="s">
        <v>3930</v>
      </c>
      <c r="M1797" s="141" t="s">
        <v>383</v>
      </c>
      <c r="N1797" s="365" t="s">
        <v>6116</v>
      </c>
      <c r="O1797" s="3" t="s">
        <v>1382</v>
      </c>
      <c r="P1797" s="7" t="s">
        <v>1354</v>
      </c>
      <c r="Q1797" s="3" t="s">
        <v>1195</v>
      </c>
      <c r="R1797" s="207">
        <v>1</v>
      </c>
      <c r="S1797" s="9">
        <v>322098.21999999997</v>
      </c>
      <c r="T1797" s="254">
        <f t="shared" si="249"/>
        <v>322098.21999999997</v>
      </c>
      <c r="U1797" s="83">
        <f t="shared" si="250"/>
        <v>360750.00640000001</v>
      </c>
      <c r="V1797" s="9" t="s">
        <v>1341</v>
      </c>
      <c r="W1797" s="153" t="s">
        <v>1410</v>
      </c>
      <c r="X1797" s="244"/>
    </row>
    <row r="1798" spans="1:24" s="226" customFormat="1" ht="102">
      <c r="A1798" s="9" t="s">
        <v>7739</v>
      </c>
      <c r="B1798" s="3" t="s">
        <v>1332</v>
      </c>
      <c r="C1798" s="195" t="s">
        <v>4509</v>
      </c>
      <c r="D1798" s="206" t="s">
        <v>4510</v>
      </c>
      <c r="E1798" s="200" t="s">
        <v>4691</v>
      </c>
      <c r="F1798" s="244"/>
      <c r="G1798" s="162" t="s">
        <v>384</v>
      </c>
      <c r="H1798" s="242">
        <v>0</v>
      </c>
      <c r="I1798" s="34">
        <v>470000000</v>
      </c>
      <c r="J1798" s="21" t="s">
        <v>1330</v>
      </c>
      <c r="K1798" s="17" t="s">
        <v>1647</v>
      </c>
      <c r="L1798" s="236" t="s">
        <v>3930</v>
      </c>
      <c r="M1798" s="141" t="s">
        <v>383</v>
      </c>
      <c r="N1798" s="365" t="s">
        <v>6116</v>
      </c>
      <c r="O1798" s="3" t="s">
        <v>1382</v>
      </c>
      <c r="P1798" s="7" t="s">
        <v>1354</v>
      </c>
      <c r="Q1798" s="3" t="s">
        <v>1195</v>
      </c>
      <c r="R1798" s="207">
        <v>2</v>
      </c>
      <c r="S1798" s="9">
        <v>17808.03</v>
      </c>
      <c r="T1798" s="254">
        <f t="shared" si="249"/>
        <v>35616.06</v>
      </c>
      <c r="U1798" s="83">
        <f t="shared" si="250"/>
        <v>39889.987200000003</v>
      </c>
      <c r="V1798" s="9" t="s">
        <v>1341</v>
      </c>
      <c r="W1798" s="153" t="s">
        <v>1410</v>
      </c>
      <c r="X1798" s="244"/>
    </row>
    <row r="1799" spans="1:24" s="226" customFormat="1" ht="102">
      <c r="A1799" s="9" t="s">
        <v>7740</v>
      </c>
      <c r="B1799" s="3" t="s">
        <v>1332</v>
      </c>
      <c r="C1799" s="195" t="s">
        <v>4232</v>
      </c>
      <c r="D1799" s="200" t="s">
        <v>4233</v>
      </c>
      <c r="E1799" s="200" t="s">
        <v>4692</v>
      </c>
      <c r="F1799" s="244"/>
      <c r="G1799" s="162" t="s">
        <v>384</v>
      </c>
      <c r="H1799" s="242">
        <v>0</v>
      </c>
      <c r="I1799" s="34">
        <v>470000000</v>
      </c>
      <c r="J1799" s="21" t="s">
        <v>1330</v>
      </c>
      <c r="K1799" s="17" t="s">
        <v>1647</v>
      </c>
      <c r="L1799" s="236" t="s">
        <v>3930</v>
      </c>
      <c r="M1799" s="141" t="s">
        <v>383</v>
      </c>
      <c r="N1799" s="365" t="s">
        <v>6116</v>
      </c>
      <c r="O1799" s="3" t="s">
        <v>1382</v>
      </c>
      <c r="P1799" s="7" t="s">
        <v>1354</v>
      </c>
      <c r="Q1799" s="3" t="s">
        <v>1195</v>
      </c>
      <c r="R1799" s="207">
        <v>4</v>
      </c>
      <c r="S1799" s="9">
        <v>12549.28</v>
      </c>
      <c r="T1799" s="254">
        <f t="shared" si="249"/>
        <v>50197.120000000003</v>
      </c>
      <c r="U1799" s="83">
        <f t="shared" si="250"/>
        <v>56220.774400000009</v>
      </c>
      <c r="V1799" s="9" t="s">
        <v>1341</v>
      </c>
      <c r="W1799" s="153" t="s">
        <v>1410</v>
      </c>
      <c r="X1799" s="244"/>
    </row>
    <row r="1800" spans="1:24" s="226" customFormat="1" ht="102">
      <c r="A1800" s="9" t="s">
        <v>7741</v>
      </c>
      <c r="B1800" s="3" t="s">
        <v>1332</v>
      </c>
      <c r="C1800" s="195" t="s">
        <v>4488</v>
      </c>
      <c r="D1800" s="203" t="s">
        <v>4693</v>
      </c>
      <c r="E1800" s="200" t="s">
        <v>4694</v>
      </c>
      <c r="F1800" s="244"/>
      <c r="G1800" s="162" t="s">
        <v>384</v>
      </c>
      <c r="H1800" s="242">
        <v>0</v>
      </c>
      <c r="I1800" s="34">
        <v>470000000</v>
      </c>
      <c r="J1800" s="21" t="s">
        <v>1330</v>
      </c>
      <c r="K1800" s="17" t="s">
        <v>1647</v>
      </c>
      <c r="L1800" s="236" t="s">
        <v>3930</v>
      </c>
      <c r="M1800" s="141" t="s">
        <v>383</v>
      </c>
      <c r="N1800" s="365" t="s">
        <v>6116</v>
      </c>
      <c r="O1800" s="3" t="s">
        <v>1382</v>
      </c>
      <c r="P1800" s="7" t="s">
        <v>1354</v>
      </c>
      <c r="Q1800" s="3" t="s">
        <v>1195</v>
      </c>
      <c r="R1800" s="207">
        <v>1</v>
      </c>
      <c r="S1800" s="9">
        <v>12011.46</v>
      </c>
      <c r="T1800" s="254">
        <f t="shared" si="249"/>
        <v>12011.46</v>
      </c>
      <c r="U1800" s="83">
        <f t="shared" si="250"/>
        <v>13452.8352</v>
      </c>
      <c r="V1800" s="9" t="s">
        <v>1341</v>
      </c>
      <c r="W1800" s="153" t="s">
        <v>1410</v>
      </c>
      <c r="X1800" s="244"/>
    </row>
    <row r="1801" spans="1:24" s="226" customFormat="1" ht="102">
      <c r="A1801" s="9" t="s">
        <v>7742</v>
      </c>
      <c r="B1801" s="3" t="s">
        <v>1332</v>
      </c>
      <c r="C1801" s="195" t="s">
        <v>4695</v>
      </c>
      <c r="D1801" s="203" t="s">
        <v>4693</v>
      </c>
      <c r="E1801" s="200" t="s">
        <v>4696</v>
      </c>
      <c r="F1801" s="244"/>
      <c r="G1801" s="162" t="s">
        <v>384</v>
      </c>
      <c r="H1801" s="242">
        <v>0</v>
      </c>
      <c r="I1801" s="34">
        <v>470000000</v>
      </c>
      <c r="J1801" s="21" t="s">
        <v>1330</v>
      </c>
      <c r="K1801" s="17" t="s">
        <v>1647</v>
      </c>
      <c r="L1801" s="236" t="s">
        <v>3930</v>
      </c>
      <c r="M1801" s="141" t="s">
        <v>383</v>
      </c>
      <c r="N1801" s="365" t="s">
        <v>6116</v>
      </c>
      <c r="O1801" s="3" t="s">
        <v>1382</v>
      </c>
      <c r="P1801" s="7" t="s">
        <v>1354</v>
      </c>
      <c r="Q1801" s="3" t="s">
        <v>1195</v>
      </c>
      <c r="R1801" s="207">
        <v>1</v>
      </c>
      <c r="S1801" s="9">
        <v>11891.94</v>
      </c>
      <c r="T1801" s="254">
        <f t="shared" si="249"/>
        <v>11891.94</v>
      </c>
      <c r="U1801" s="83">
        <f t="shared" si="250"/>
        <v>13318.972800000001</v>
      </c>
      <c r="V1801" s="9" t="s">
        <v>1341</v>
      </c>
      <c r="W1801" s="153" t="s">
        <v>1410</v>
      </c>
      <c r="X1801" s="244"/>
    </row>
    <row r="1802" spans="1:24" s="226" customFormat="1" ht="102">
      <c r="A1802" s="9" t="s">
        <v>7743</v>
      </c>
      <c r="B1802" s="3" t="s">
        <v>1332</v>
      </c>
      <c r="C1802" s="195" t="s">
        <v>4491</v>
      </c>
      <c r="D1802" s="203" t="s">
        <v>4693</v>
      </c>
      <c r="E1802" s="200" t="s">
        <v>4697</v>
      </c>
      <c r="F1802" s="244"/>
      <c r="G1802" s="162" t="s">
        <v>384</v>
      </c>
      <c r="H1802" s="242">
        <v>0</v>
      </c>
      <c r="I1802" s="34">
        <v>470000000</v>
      </c>
      <c r="J1802" s="21" t="s">
        <v>1330</v>
      </c>
      <c r="K1802" s="17" t="s">
        <v>1647</v>
      </c>
      <c r="L1802" s="236" t="s">
        <v>3930</v>
      </c>
      <c r="M1802" s="141" t="s">
        <v>383</v>
      </c>
      <c r="N1802" s="365" t="s">
        <v>6116</v>
      </c>
      <c r="O1802" s="3" t="s">
        <v>1382</v>
      </c>
      <c r="P1802" s="7" t="s">
        <v>1354</v>
      </c>
      <c r="Q1802" s="3" t="s">
        <v>1195</v>
      </c>
      <c r="R1802" s="207">
        <v>1</v>
      </c>
      <c r="S1802" s="9">
        <v>8246.68</v>
      </c>
      <c r="T1802" s="254">
        <f t="shared" si="249"/>
        <v>8246.68</v>
      </c>
      <c r="U1802" s="83">
        <f t="shared" si="250"/>
        <v>9236.2816000000021</v>
      </c>
      <c r="V1802" s="9" t="s">
        <v>1341</v>
      </c>
      <c r="W1802" s="153" t="s">
        <v>1410</v>
      </c>
      <c r="X1802" s="244"/>
    </row>
    <row r="1803" spans="1:24" s="226" customFormat="1" ht="102">
      <c r="A1803" s="9" t="s">
        <v>7744</v>
      </c>
      <c r="B1803" s="3" t="s">
        <v>1332</v>
      </c>
      <c r="C1803" s="195" t="s">
        <v>4698</v>
      </c>
      <c r="D1803" s="203" t="s">
        <v>4693</v>
      </c>
      <c r="E1803" s="200" t="s">
        <v>4699</v>
      </c>
      <c r="F1803" s="244"/>
      <c r="G1803" s="162" t="s">
        <v>384</v>
      </c>
      <c r="H1803" s="242">
        <v>0</v>
      </c>
      <c r="I1803" s="34">
        <v>470000000</v>
      </c>
      <c r="J1803" s="21" t="s">
        <v>1330</v>
      </c>
      <c r="K1803" s="17" t="s">
        <v>1647</v>
      </c>
      <c r="L1803" s="236" t="s">
        <v>3930</v>
      </c>
      <c r="M1803" s="141" t="s">
        <v>383</v>
      </c>
      <c r="N1803" s="365" t="s">
        <v>6116</v>
      </c>
      <c r="O1803" s="3" t="s">
        <v>1382</v>
      </c>
      <c r="P1803" s="7" t="s">
        <v>1354</v>
      </c>
      <c r="Q1803" s="3" t="s">
        <v>1195</v>
      </c>
      <c r="R1803" s="207">
        <v>1</v>
      </c>
      <c r="S1803" s="9">
        <v>3525.75</v>
      </c>
      <c r="T1803" s="254">
        <f t="shared" si="249"/>
        <v>3525.75</v>
      </c>
      <c r="U1803" s="83">
        <f t="shared" si="250"/>
        <v>3948.8400000000006</v>
      </c>
      <c r="V1803" s="9" t="s">
        <v>1341</v>
      </c>
      <c r="W1803" s="153" t="s">
        <v>1410</v>
      </c>
      <c r="X1803" s="244"/>
    </row>
    <row r="1804" spans="1:24" s="226" customFormat="1" ht="102">
      <c r="A1804" s="9" t="s">
        <v>7745</v>
      </c>
      <c r="B1804" s="3" t="s">
        <v>1332</v>
      </c>
      <c r="C1804" s="193" t="s">
        <v>4229</v>
      </c>
      <c r="D1804" s="191" t="s">
        <v>4230</v>
      </c>
      <c r="E1804" s="200" t="s">
        <v>4700</v>
      </c>
      <c r="F1804" s="244"/>
      <c r="G1804" s="162" t="s">
        <v>384</v>
      </c>
      <c r="H1804" s="242">
        <v>0</v>
      </c>
      <c r="I1804" s="34">
        <v>470000000</v>
      </c>
      <c r="J1804" s="21" t="s">
        <v>1330</v>
      </c>
      <c r="K1804" s="17" t="s">
        <v>1647</v>
      </c>
      <c r="L1804" s="236" t="s">
        <v>3930</v>
      </c>
      <c r="M1804" s="141" t="s">
        <v>383</v>
      </c>
      <c r="N1804" s="365" t="s">
        <v>6116</v>
      </c>
      <c r="O1804" s="3" t="s">
        <v>1382</v>
      </c>
      <c r="P1804" s="7" t="s">
        <v>1354</v>
      </c>
      <c r="Q1804" s="3" t="s">
        <v>1195</v>
      </c>
      <c r="R1804" s="207">
        <v>1</v>
      </c>
      <c r="S1804" s="9">
        <v>3047.68</v>
      </c>
      <c r="T1804" s="254">
        <f t="shared" ref="T1804:T1867" si="251">R1804*S1804</f>
        <v>3047.68</v>
      </c>
      <c r="U1804" s="83">
        <f t="shared" si="250"/>
        <v>3413.4016000000001</v>
      </c>
      <c r="V1804" s="9" t="s">
        <v>1341</v>
      </c>
      <c r="W1804" s="153" t="s">
        <v>1410</v>
      </c>
      <c r="X1804" s="244"/>
    </row>
    <row r="1805" spans="1:24" s="226" customFormat="1" ht="102">
      <c r="A1805" s="9" t="s">
        <v>7746</v>
      </c>
      <c r="B1805" s="3" t="s">
        <v>1332</v>
      </c>
      <c r="C1805" s="193" t="s">
        <v>4229</v>
      </c>
      <c r="D1805" s="191" t="s">
        <v>4230</v>
      </c>
      <c r="E1805" s="200" t="s">
        <v>4701</v>
      </c>
      <c r="F1805" s="244"/>
      <c r="G1805" s="162" t="s">
        <v>384</v>
      </c>
      <c r="H1805" s="242">
        <v>0</v>
      </c>
      <c r="I1805" s="34">
        <v>470000000</v>
      </c>
      <c r="J1805" s="21" t="s">
        <v>1330</v>
      </c>
      <c r="K1805" s="17" t="s">
        <v>1647</v>
      </c>
      <c r="L1805" s="236" t="s">
        <v>3930</v>
      </c>
      <c r="M1805" s="141" t="s">
        <v>383</v>
      </c>
      <c r="N1805" s="365" t="s">
        <v>6116</v>
      </c>
      <c r="O1805" s="3" t="s">
        <v>1382</v>
      </c>
      <c r="P1805" s="7" t="s">
        <v>1354</v>
      </c>
      <c r="Q1805" s="3" t="s">
        <v>1195</v>
      </c>
      <c r="R1805" s="207">
        <v>1</v>
      </c>
      <c r="S1805" s="9">
        <v>10696.77</v>
      </c>
      <c r="T1805" s="254">
        <f t="shared" si="251"/>
        <v>10696.77</v>
      </c>
      <c r="U1805" s="83">
        <f t="shared" si="250"/>
        <v>11980.382400000002</v>
      </c>
      <c r="V1805" s="9" t="s">
        <v>1341</v>
      </c>
      <c r="W1805" s="153" t="s">
        <v>1410</v>
      </c>
      <c r="X1805" s="244"/>
    </row>
    <row r="1806" spans="1:24" s="226" customFormat="1" ht="102">
      <c r="A1806" s="9" t="s">
        <v>7747</v>
      </c>
      <c r="B1806" s="3" t="s">
        <v>1332</v>
      </c>
      <c r="C1806" s="195" t="s">
        <v>4527</v>
      </c>
      <c r="D1806" s="203" t="s">
        <v>4528</v>
      </c>
      <c r="E1806" s="200" t="s">
        <v>4702</v>
      </c>
      <c r="F1806" s="244"/>
      <c r="G1806" s="162" t="s">
        <v>384</v>
      </c>
      <c r="H1806" s="242">
        <v>0</v>
      </c>
      <c r="I1806" s="34">
        <v>470000000</v>
      </c>
      <c r="J1806" s="21" t="s">
        <v>1330</v>
      </c>
      <c r="K1806" s="17" t="s">
        <v>1647</v>
      </c>
      <c r="L1806" s="236" t="s">
        <v>3930</v>
      </c>
      <c r="M1806" s="141" t="s">
        <v>383</v>
      </c>
      <c r="N1806" s="365" t="s">
        <v>6116</v>
      </c>
      <c r="O1806" s="3" t="s">
        <v>1382</v>
      </c>
      <c r="P1806" s="7" t="s">
        <v>1349</v>
      </c>
      <c r="Q1806" s="3" t="s">
        <v>1348</v>
      </c>
      <c r="R1806" s="207">
        <v>1</v>
      </c>
      <c r="S1806" s="9">
        <v>369875.21</v>
      </c>
      <c r="T1806" s="254">
        <f t="shared" si="251"/>
        <v>369875.21</v>
      </c>
      <c r="U1806" s="83">
        <f t="shared" si="250"/>
        <v>414260.23520000005</v>
      </c>
      <c r="V1806" s="9" t="s">
        <v>1341</v>
      </c>
      <c r="W1806" s="153" t="s">
        <v>1410</v>
      </c>
      <c r="X1806" s="244"/>
    </row>
    <row r="1807" spans="1:24" s="226" customFormat="1" ht="102">
      <c r="A1807" s="9" t="s">
        <v>7748</v>
      </c>
      <c r="B1807" s="3" t="s">
        <v>1332</v>
      </c>
      <c r="C1807" s="193" t="s">
        <v>4291</v>
      </c>
      <c r="D1807" s="191" t="s">
        <v>4292</v>
      </c>
      <c r="E1807" s="200" t="s">
        <v>4703</v>
      </c>
      <c r="F1807" s="244"/>
      <c r="G1807" s="162" t="s">
        <v>384</v>
      </c>
      <c r="H1807" s="242">
        <v>0</v>
      </c>
      <c r="I1807" s="34">
        <v>470000000</v>
      </c>
      <c r="J1807" s="21" t="s">
        <v>1330</v>
      </c>
      <c r="K1807" s="17" t="s">
        <v>1647</v>
      </c>
      <c r="L1807" s="236" t="s">
        <v>3930</v>
      </c>
      <c r="M1807" s="141" t="s">
        <v>383</v>
      </c>
      <c r="N1807" s="365" t="s">
        <v>6116</v>
      </c>
      <c r="O1807" s="3" t="s">
        <v>1382</v>
      </c>
      <c r="P1807" s="7" t="s">
        <v>1354</v>
      </c>
      <c r="Q1807" s="3" t="s">
        <v>1195</v>
      </c>
      <c r="R1807" s="158">
        <v>2</v>
      </c>
      <c r="S1807" s="9">
        <v>152306.99</v>
      </c>
      <c r="T1807" s="254">
        <f t="shared" si="251"/>
        <v>304613.98</v>
      </c>
      <c r="U1807" s="83">
        <f t="shared" si="250"/>
        <v>341167.65760000004</v>
      </c>
      <c r="V1807" s="9" t="s">
        <v>1341</v>
      </c>
      <c r="W1807" s="153" t="s">
        <v>1410</v>
      </c>
      <c r="X1807" s="244"/>
    </row>
    <row r="1808" spans="1:24" s="226" customFormat="1" ht="102">
      <c r="A1808" s="9" t="s">
        <v>7749</v>
      </c>
      <c r="B1808" s="3" t="s">
        <v>1332</v>
      </c>
      <c r="C1808" s="193" t="s">
        <v>4291</v>
      </c>
      <c r="D1808" s="191" t="s">
        <v>4292</v>
      </c>
      <c r="E1808" s="200" t="s">
        <v>4704</v>
      </c>
      <c r="F1808" s="244"/>
      <c r="G1808" s="162" t="s">
        <v>384</v>
      </c>
      <c r="H1808" s="242">
        <v>0</v>
      </c>
      <c r="I1808" s="34">
        <v>470000000</v>
      </c>
      <c r="J1808" s="21" t="s">
        <v>1330</v>
      </c>
      <c r="K1808" s="17" t="s">
        <v>1647</v>
      </c>
      <c r="L1808" s="236" t="s">
        <v>3930</v>
      </c>
      <c r="M1808" s="141" t="s">
        <v>383</v>
      </c>
      <c r="N1808" s="365" t="s">
        <v>6116</v>
      </c>
      <c r="O1808" s="3" t="s">
        <v>1382</v>
      </c>
      <c r="P1808" s="7" t="s">
        <v>1354</v>
      </c>
      <c r="Q1808" s="3" t="s">
        <v>1195</v>
      </c>
      <c r="R1808" s="207">
        <v>5</v>
      </c>
      <c r="S1808" s="9">
        <v>22268.18</v>
      </c>
      <c r="T1808" s="254">
        <f t="shared" si="251"/>
        <v>111340.9</v>
      </c>
      <c r="U1808" s="83">
        <f t="shared" si="250"/>
        <v>124701.808</v>
      </c>
      <c r="V1808" s="9" t="s">
        <v>1341</v>
      </c>
      <c r="W1808" s="153" t="s">
        <v>1410</v>
      </c>
      <c r="X1808" s="244"/>
    </row>
    <row r="1809" spans="1:24" s="226" customFormat="1" ht="102">
      <c r="A1809" s="9" t="s">
        <v>7750</v>
      </c>
      <c r="B1809" s="3" t="s">
        <v>1332</v>
      </c>
      <c r="C1809" s="193" t="s">
        <v>4160</v>
      </c>
      <c r="D1809" s="191" t="s">
        <v>4161</v>
      </c>
      <c r="E1809" s="200" t="s">
        <v>4705</v>
      </c>
      <c r="F1809" s="244"/>
      <c r="G1809" s="162" t="s">
        <v>384</v>
      </c>
      <c r="H1809" s="242">
        <v>0</v>
      </c>
      <c r="I1809" s="34">
        <v>470000000</v>
      </c>
      <c r="J1809" s="21" t="s">
        <v>1330</v>
      </c>
      <c r="K1809" s="17" t="s">
        <v>1647</v>
      </c>
      <c r="L1809" s="236" t="s">
        <v>3930</v>
      </c>
      <c r="M1809" s="141" t="s">
        <v>383</v>
      </c>
      <c r="N1809" s="365" t="s">
        <v>6116</v>
      </c>
      <c r="O1809" s="3" t="s">
        <v>1382</v>
      </c>
      <c r="P1809" s="7" t="s">
        <v>1354</v>
      </c>
      <c r="Q1809" s="3" t="s">
        <v>1195</v>
      </c>
      <c r="R1809" s="207">
        <v>6</v>
      </c>
      <c r="S1809" s="9">
        <v>33464.75</v>
      </c>
      <c r="T1809" s="254">
        <f t="shared" si="251"/>
        <v>200788.5</v>
      </c>
      <c r="U1809" s="83">
        <f t="shared" si="250"/>
        <v>224883.12000000002</v>
      </c>
      <c r="V1809" s="9" t="s">
        <v>1341</v>
      </c>
      <c r="W1809" s="153" t="s">
        <v>1410</v>
      </c>
      <c r="X1809" s="244"/>
    </row>
    <row r="1810" spans="1:24" s="226" customFormat="1" ht="102">
      <c r="A1810" s="9" t="s">
        <v>7751</v>
      </c>
      <c r="B1810" s="3" t="s">
        <v>1332</v>
      </c>
      <c r="C1810" s="193" t="s">
        <v>4317</v>
      </c>
      <c r="D1810" s="191" t="s">
        <v>4318</v>
      </c>
      <c r="E1810" s="200" t="s">
        <v>4706</v>
      </c>
      <c r="F1810" s="244"/>
      <c r="G1810" s="162" t="s">
        <v>384</v>
      </c>
      <c r="H1810" s="242">
        <v>0</v>
      </c>
      <c r="I1810" s="34">
        <v>470000000</v>
      </c>
      <c r="J1810" s="21" t="s">
        <v>1330</v>
      </c>
      <c r="K1810" s="17" t="s">
        <v>1647</v>
      </c>
      <c r="L1810" s="236" t="s">
        <v>3930</v>
      </c>
      <c r="M1810" s="141" t="s">
        <v>383</v>
      </c>
      <c r="N1810" s="365" t="s">
        <v>6116</v>
      </c>
      <c r="O1810" s="3" t="s">
        <v>1382</v>
      </c>
      <c r="P1810" s="7" t="s">
        <v>1354</v>
      </c>
      <c r="Q1810" s="3" t="s">
        <v>1195</v>
      </c>
      <c r="R1810" s="207">
        <v>8</v>
      </c>
      <c r="S1810" s="9">
        <v>4952.68</v>
      </c>
      <c r="T1810" s="254">
        <f t="shared" si="251"/>
        <v>39621.440000000002</v>
      </c>
      <c r="U1810" s="83">
        <f t="shared" si="250"/>
        <v>44376.012800000004</v>
      </c>
      <c r="V1810" s="9" t="s">
        <v>1341</v>
      </c>
      <c r="W1810" s="153" t="s">
        <v>1410</v>
      </c>
      <c r="X1810" s="244"/>
    </row>
    <row r="1811" spans="1:24" s="226" customFormat="1" ht="102">
      <c r="A1811" s="9" t="s">
        <v>7752</v>
      </c>
      <c r="B1811" s="3" t="s">
        <v>1332</v>
      </c>
      <c r="C1811" s="195" t="s">
        <v>4332</v>
      </c>
      <c r="D1811" s="200" t="s">
        <v>4552</v>
      </c>
      <c r="E1811" s="200" t="s">
        <v>4707</v>
      </c>
      <c r="F1811" s="244"/>
      <c r="G1811" s="162" t="s">
        <v>384</v>
      </c>
      <c r="H1811" s="242">
        <v>0</v>
      </c>
      <c r="I1811" s="34">
        <v>470000000</v>
      </c>
      <c r="J1811" s="21" t="s">
        <v>1330</v>
      </c>
      <c r="K1811" s="17" t="s">
        <v>1647</v>
      </c>
      <c r="L1811" s="236" t="s">
        <v>3930</v>
      </c>
      <c r="M1811" s="141" t="s">
        <v>383</v>
      </c>
      <c r="N1811" s="365" t="s">
        <v>6116</v>
      </c>
      <c r="O1811" s="3" t="s">
        <v>1382</v>
      </c>
      <c r="P1811" s="7" t="s">
        <v>1354</v>
      </c>
      <c r="Q1811" s="3" t="s">
        <v>1195</v>
      </c>
      <c r="R1811" s="207">
        <v>8</v>
      </c>
      <c r="S1811" s="9">
        <v>20491.73</v>
      </c>
      <c r="T1811" s="254">
        <f t="shared" si="251"/>
        <v>163933.84</v>
      </c>
      <c r="U1811" s="83">
        <f t="shared" si="250"/>
        <v>183605.9008</v>
      </c>
      <c r="V1811" s="9" t="s">
        <v>1341</v>
      </c>
      <c r="W1811" s="153" t="s">
        <v>1410</v>
      </c>
      <c r="X1811" s="244"/>
    </row>
    <row r="1812" spans="1:24" s="226" customFormat="1" ht="102">
      <c r="A1812" s="9" t="s">
        <v>7753</v>
      </c>
      <c r="B1812" s="3" t="s">
        <v>1332</v>
      </c>
      <c r="C1812" s="193" t="s">
        <v>3992</v>
      </c>
      <c r="D1812" s="191" t="s">
        <v>4001</v>
      </c>
      <c r="E1812" s="200" t="s">
        <v>4708</v>
      </c>
      <c r="F1812" s="244"/>
      <c r="G1812" s="162" t="s">
        <v>384</v>
      </c>
      <c r="H1812" s="242">
        <v>0</v>
      </c>
      <c r="I1812" s="34">
        <v>470000000</v>
      </c>
      <c r="J1812" s="21" t="s">
        <v>1330</v>
      </c>
      <c r="K1812" s="17" t="s">
        <v>1647</v>
      </c>
      <c r="L1812" s="236" t="s">
        <v>3930</v>
      </c>
      <c r="M1812" s="141" t="s">
        <v>383</v>
      </c>
      <c r="N1812" s="365" t="s">
        <v>6116</v>
      </c>
      <c r="O1812" s="3" t="s">
        <v>1382</v>
      </c>
      <c r="P1812" s="7" t="s">
        <v>1354</v>
      </c>
      <c r="Q1812" s="3" t="s">
        <v>1195</v>
      </c>
      <c r="R1812" s="158">
        <v>6</v>
      </c>
      <c r="S1812" s="9">
        <v>2901</v>
      </c>
      <c r="T1812" s="254">
        <f t="shared" si="251"/>
        <v>17406</v>
      </c>
      <c r="U1812" s="83">
        <f t="shared" si="250"/>
        <v>19494.72</v>
      </c>
      <c r="V1812" s="9" t="s">
        <v>1341</v>
      </c>
      <c r="W1812" s="153" t="s">
        <v>1410</v>
      </c>
      <c r="X1812" s="244"/>
    </row>
    <row r="1813" spans="1:24" s="226" customFormat="1" ht="102">
      <c r="A1813" s="9" t="s">
        <v>7754</v>
      </c>
      <c r="B1813" s="3" t="s">
        <v>1332</v>
      </c>
      <c r="C1813" s="195" t="s">
        <v>4709</v>
      </c>
      <c r="D1813" s="190" t="s">
        <v>4710</v>
      </c>
      <c r="E1813" s="200" t="s">
        <v>4711</v>
      </c>
      <c r="F1813" s="244"/>
      <c r="G1813" s="162" t="s">
        <v>384</v>
      </c>
      <c r="H1813" s="242">
        <v>0</v>
      </c>
      <c r="I1813" s="34">
        <v>470000000</v>
      </c>
      <c r="J1813" s="21" t="s">
        <v>1330</v>
      </c>
      <c r="K1813" s="17" t="s">
        <v>1647</v>
      </c>
      <c r="L1813" s="236" t="s">
        <v>3930</v>
      </c>
      <c r="M1813" s="141" t="s">
        <v>383</v>
      </c>
      <c r="N1813" s="365" t="s">
        <v>6116</v>
      </c>
      <c r="O1813" s="3" t="s">
        <v>1382</v>
      </c>
      <c r="P1813" s="7" t="s">
        <v>1354</v>
      </c>
      <c r="Q1813" s="3" t="s">
        <v>1195</v>
      </c>
      <c r="R1813" s="207">
        <v>10</v>
      </c>
      <c r="S1813" s="9">
        <v>11339.99</v>
      </c>
      <c r="T1813" s="254">
        <f t="shared" si="251"/>
        <v>113399.9</v>
      </c>
      <c r="U1813" s="83">
        <f t="shared" si="250"/>
        <v>127007.88800000001</v>
      </c>
      <c r="V1813" s="9" t="s">
        <v>1341</v>
      </c>
      <c r="W1813" s="153" t="s">
        <v>1410</v>
      </c>
      <c r="X1813" s="244"/>
    </row>
    <row r="1814" spans="1:24" s="226" customFormat="1" ht="102">
      <c r="A1814" s="9" t="s">
        <v>7755</v>
      </c>
      <c r="B1814" s="3" t="s">
        <v>1332</v>
      </c>
      <c r="C1814" s="193" t="s">
        <v>3992</v>
      </c>
      <c r="D1814" s="191" t="s">
        <v>4001</v>
      </c>
      <c r="E1814" s="200" t="s">
        <v>4712</v>
      </c>
      <c r="F1814" s="244"/>
      <c r="G1814" s="162" t="s">
        <v>384</v>
      </c>
      <c r="H1814" s="242">
        <v>0</v>
      </c>
      <c r="I1814" s="34">
        <v>470000000</v>
      </c>
      <c r="J1814" s="21" t="s">
        <v>1330</v>
      </c>
      <c r="K1814" s="17" t="s">
        <v>1647</v>
      </c>
      <c r="L1814" s="236" t="s">
        <v>3930</v>
      </c>
      <c r="M1814" s="141" t="s">
        <v>383</v>
      </c>
      <c r="N1814" s="365" t="s">
        <v>6116</v>
      </c>
      <c r="O1814" s="3" t="s">
        <v>1382</v>
      </c>
      <c r="P1814" s="7" t="s">
        <v>1354</v>
      </c>
      <c r="Q1814" s="3" t="s">
        <v>1195</v>
      </c>
      <c r="R1814" s="207">
        <v>8</v>
      </c>
      <c r="S1814" s="9">
        <v>752.96</v>
      </c>
      <c r="T1814" s="254">
        <f t="shared" si="251"/>
        <v>6023.68</v>
      </c>
      <c r="U1814" s="83">
        <f t="shared" si="250"/>
        <v>6746.5216000000009</v>
      </c>
      <c r="V1814" s="9" t="s">
        <v>1341</v>
      </c>
      <c r="W1814" s="153" t="s">
        <v>1410</v>
      </c>
      <c r="X1814" s="244"/>
    </row>
    <row r="1815" spans="1:24" s="226" customFormat="1" ht="102">
      <c r="A1815" s="9" t="s">
        <v>7756</v>
      </c>
      <c r="B1815" s="3" t="s">
        <v>1332</v>
      </c>
      <c r="C1815" s="193" t="s">
        <v>4018</v>
      </c>
      <c r="D1815" s="191" t="s">
        <v>4019</v>
      </c>
      <c r="E1815" s="200" t="s">
        <v>4713</v>
      </c>
      <c r="F1815" s="244"/>
      <c r="G1815" s="162" t="s">
        <v>384</v>
      </c>
      <c r="H1815" s="242">
        <v>0</v>
      </c>
      <c r="I1815" s="34">
        <v>470000000</v>
      </c>
      <c r="J1815" s="21" t="s">
        <v>1330</v>
      </c>
      <c r="K1815" s="17" t="s">
        <v>1647</v>
      </c>
      <c r="L1815" s="236" t="s">
        <v>3930</v>
      </c>
      <c r="M1815" s="141" t="s">
        <v>383</v>
      </c>
      <c r="N1815" s="365" t="s">
        <v>6116</v>
      </c>
      <c r="O1815" s="3" t="s">
        <v>1382</v>
      </c>
      <c r="P1815" s="7" t="s">
        <v>1354</v>
      </c>
      <c r="Q1815" s="3" t="s">
        <v>1195</v>
      </c>
      <c r="R1815" s="211">
        <v>2</v>
      </c>
      <c r="S1815" s="9">
        <v>6214.88</v>
      </c>
      <c r="T1815" s="254">
        <f t="shared" si="251"/>
        <v>12429.76</v>
      </c>
      <c r="U1815" s="83">
        <f t="shared" si="250"/>
        <v>13921.331200000002</v>
      </c>
      <c r="V1815" s="9" t="s">
        <v>1341</v>
      </c>
      <c r="W1815" s="153" t="s">
        <v>1410</v>
      </c>
      <c r="X1815" s="244"/>
    </row>
    <row r="1816" spans="1:24" s="226" customFormat="1" ht="102">
      <c r="A1816" s="9" t="s">
        <v>7757</v>
      </c>
      <c r="B1816" s="3" t="s">
        <v>1332</v>
      </c>
      <c r="C1816" s="193" t="s">
        <v>3992</v>
      </c>
      <c r="D1816" s="191" t="s">
        <v>4001</v>
      </c>
      <c r="E1816" s="200" t="s">
        <v>4714</v>
      </c>
      <c r="F1816" s="244"/>
      <c r="G1816" s="162" t="s">
        <v>384</v>
      </c>
      <c r="H1816" s="242">
        <v>0</v>
      </c>
      <c r="I1816" s="34">
        <v>470000000</v>
      </c>
      <c r="J1816" s="21" t="s">
        <v>1330</v>
      </c>
      <c r="K1816" s="17" t="s">
        <v>1647</v>
      </c>
      <c r="L1816" s="236" t="s">
        <v>3930</v>
      </c>
      <c r="M1816" s="141" t="s">
        <v>383</v>
      </c>
      <c r="N1816" s="365" t="s">
        <v>6116</v>
      </c>
      <c r="O1816" s="3" t="s">
        <v>1382</v>
      </c>
      <c r="P1816" s="7" t="s">
        <v>1354</v>
      </c>
      <c r="Q1816" s="3" t="s">
        <v>1195</v>
      </c>
      <c r="R1816" s="211">
        <v>2</v>
      </c>
      <c r="S1816" s="9">
        <v>5019.71</v>
      </c>
      <c r="T1816" s="254">
        <f t="shared" si="251"/>
        <v>10039.42</v>
      </c>
      <c r="U1816" s="83">
        <f t="shared" si="250"/>
        <v>11244.1504</v>
      </c>
      <c r="V1816" s="9" t="s">
        <v>1341</v>
      </c>
      <c r="W1816" s="153" t="s">
        <v>1410</v>
      </c>
      <c r="X1816" s="244"/>
    </row>
    <row r="1817" spans="1:24" s="226" customFormat="1" ht="102">
      <c r="A1817" s="9" t="s">
        <v>7758</v>
      </c>
      <c r="B1817" s="3" t="s">
        <v>1332</v>
      </c>
      <c r="C1817" s="195" t="s">
        <v>10367</v>
      </c>
      <c r="D1817" s="200" t="s">
        <v>4715</v>
      </c>
      <c r="E1817" s="200" t="s">
        <v>4716</v>
      </c>
      <c r="F1817" s="244"/>
      <c r="G1817" s="162" t="s">
        <v>384</v>
      </c>
      <c r="H1817" s="242">
        <v>0</v>
      </c>
      <c r="I1817" s="34">
        <v>470000000</v>
      </c>
      <c r="J1817" s="21" t="s">
        <v>1330</v>
      </c>
      <c r="K1817" s="17" t="s">
        <v>1647</v>
      </c>
      <c r="L1817" s="236" t="s">
        <v>3930</v>
      </c>
      <c r="M1817" s="141" t="s">
        <v>383</v>
      </c>
      <c r="N1817" s="365" t="s">
        <v>6116</v>
      </c>
      <c r="O1817" s="3" t="s">
        <v>1382</v>
      </c>
      <c r="P1817" s="7" t="s">
        <v>1354</v>
      </c>
      <c r="Q1817" s="3" t="s">
        <v>1195</v>
      </c>
      <c r="R1817" s="207">
        <v>2</v>
      </c>
      <c r="S1817" s="9">
        <v>29154.560000000001</v>
      </c>
      <c r="T1817" s="254">
        <f t="shared" si="251"/>
        <v>58309.120000000003</v>
      </c>
      <c r="U1817" s="83">
        <f t="shared" si="250"/>
        <v>65306.214400000012</v>
      </c>
      <c r="V1817" s="9" t="s">
        <v>1341</v>
      </c>
      <c r="W1817" s="153" t="s">
        <v>1410</v>
      </c>
      <c r="X1817" s="244"/>
    </row>
    <row r="1818" spans="1:24" s="226" customFormat="1" ht="102">
      <c r="A1818" s="9" t="s">
        <v>7759</v>
      </c>
      <c r="B1818" s="3" t="s">
        <v>1332</v>
      </c>
      <c r="C1818" s="195" t="s">
        <v>3939</v>
      </c>
      <c r="D1818" s="204" t="s">
        <v>4503</v>
      </c>
      <c r="E1818" s="212" t="s">
        <v>4717</v>
      </c>
      <c r="F1818" s="244"/>
      <c r="G1818" s="162" t="s">
        <v>384</v>
      </c>
      <c r="H1818" s="242">
        <v>0</v>
      </c>
      <c r="I1818" s="34">
        <v>470000000</v>
      </c>
      <c r="J1818" s="21" t="s">
        <v>1330</v>
      </c>
      <c r="K1818" s="17" t="s">
        <v>1647</v>
      </c>
      <c r="L1818" s="236" t="s">
        <v>3930</v>
      </c>
      <c r="M1818" s="141" t="s">
        <v>383</v>
      </c>
      <c r="N1818" s="365" t="s">
        <v>6116</v>
      </c>
      <c r="O1818" s="3" t="s">
        <v>1382</v>
      </c>
      <c r="P1818" s="7" t="s">
        <v>1354</v>
      </c>
      <c r="Q1818" s="3" t="s">
        <v>1195</v>
      </c>
      <c r="R1818" s="212">
        <v>15</v>
      </c>
      <c r="S1818" s="9">
        <v>600</v>
      </c>
      <c r="T1818" s="254">
        <f t="shared" si="251"/>
        <v>9000</v>
      </c>
      <c r="U1818" s="83">
        <f t="shared" si="250"/>
        <v>10080.000000000002</v>
      </c>
      <c r="V1818" s="9" t="s">
        <v>1341</v>
      </c>
      <c r="W1818" s="153" t="s">
        <v>1410</v>
      </c>
      <c r="X1818" s="244"/>
    </row>
    <row r="1819" spans="1:24" s="226" customFormat="1" ht="102">
      <c r="A1819" s="9" t="s">
        <v>7760</v>
      </c>
      <c r="B1819" s="3" t="s">
        <v>1332</v>
      </c>
      <c r="C1819" s="193" t="s">
        <v>4317</v>
      </c>
      <c r="D1819" s="191" t="s">
        <v>4318</v>
      </c>
      <c r="E1819" s="212" t="s">
        <v>4718</v>
      </c>
      <c r="F1819" s="244"/>
      <c r="G1819" s="162" t="s">
        <v>384</v>
      </c>
      <c r="H1819" s="242">
        <v>0</v>
      </c>
      <c r="I1819" s="34">
        <v>470000000</v>
      </c>
      <c r="J1819" s="21" t="s">
        <v>1330</v>
      </c>
      <c r="K1819" s="17" t="s">
        <v>1647</v>
      </c>
      <c r="L1819" s="236" t="s">
        <v>3930</v>
      </c>
      <c r="M1819" s="141" t="s">
        <v>383</v>
      </c>
      <c r="N1819" s="365" t="s">
        <v>6116</v>
      </c>
      <c r="O1819" s="3" t="s">
        <v>1382</v>
      </c>
      <c r="P1819" s="7" t="s">
        <v>1354</v>
      </c>
      <c r="Q1819" s="3" t="s">
        <v>1195</v>
      </c>
      <c r="R1819" s="212">
        <v>20</v>
      </c>
      <c r="S1819" s="9">
        <v>400</v>
      </c>
      <c r="T1819" s="254">
        <f t="shared" si="251"/>
        <v>8000</v>
      </c>
      <c r="U1819" s="83">
        <f t="shared" si="250"/>
        <v>8960</v>
      </c>
      <c r="V1819" s="9" t="s">
        <v>1341</v>
      </c>
      <c r="W1819" s="153" t="s">
        <v>1410</v>
      </c>
      <c r="X1819" s="244"/>
    </row>
    <row r="1820" spans="1:24" s="226" customFormat="1" ht="102">
      <c r="A1820" s="9" t="s">
        <v>7761</v>
      </c>
      <c r="B1820" s="3" t="s">
        <v>1332</v>
      </c>
      <c r="C1820" s="193" t="s">
        <v>3992</v>
      </c>
      <c r="D1820" s="191" t="s">
        <v>4001</v>
      </c>
      <c r="E1820" s="212" t="s">
        <v>4719</v>
      </c>
      <c r="F1820" s="244"/>
      <c r="G1820" s="162" t="s">
        <v>384</v>
      </c>
      <c r="H1820" s="242">
        <v>0</v>
      </c>
      <c r="I1820" s="34">
        <v>470000000</v>
      </c>
      <c r="J1820" s="21" t="s">
        <v>1330</v>
      </c>
      <c r="K1820" s="17" t="s">
        <v>1647</v>
      </c>
      <c r="L1820" s="236" t="s">
        <v>3930</v>
      </c>
      <c r="M1820" s="141" t="s">
        <v>383</v>
      </c>
      <c r="N1820" s="365" t="s">
        <v>6116</v>
      </c>
      <c r="O1820" s="3" t="s">
        <v>1382</v>
      </c>
      <c r="P1820" s="7" t="s">
        <v>1354</v>
      </c>
      <c r="Q1820" s="3" t="s">
        <v>1195</v>
      </c>
      <c r="R1820" s="212">
        <v>3</v>
      </c>
      <c r="S1820" s="9">
        <v>13400</v>
      </c>
      <c r="T1820" s="254">
        <f t="shared" si="251"/>
        <v>40200</v>
      </c>
      <c r="U1820" s="83">
        <f t="shared" si="250"/>
        <v>45024.000000000007</v>
      </c>
      <c r="V1820" s="9" t="s">
        <v>1341</v>
      </c>
      <c r="W1820" s="153" t="s">
        <v>1410</v>
      </c>
      <c r="X1820" s="244"/>
    </row>
    <row r="1821" spans="1:24" s="226" customFormat="1" ht="102">
      <c r="A1821" s="9" t="s">
        <v>7762</v>
      </c>
      <c r="B1821" s="3" t="s">
        <v>1332</v>
      </c>
      <c r="C1821" s="193" t="s">
        <v>3992</v>
      </c>
      <c r="D1821" s="191" t="s">
        <v>4001</v>
      </c>
      <c r="E1821" s="212" t="s">
        <v>4720</v>
      </c>
      <c r="F1821" s="244"/>
      <c r="G1821" s="162" t="s">
        <v>384</v>
      </c>
      <c r="H1821" s="242">
        <v>0</v>
      </c>
      <c r="I1821" s="34">
        <v>470000000</v>
      </c>
      <c r="J1821" s="21" t="s">
        <v>1330</v>
      </c>
      <c r="K1821" s="17" t="s">
        <v>1647</v>
      </c>
      <c r="L1821" s="236" t="s">
        <v>3930</v>
      </c>
      <c r="M1821" s="141" t="s">
        <v>383</v>
      </c>
      <c r="N1821" s="365" t="s">
        <v>6116</v>
      </c>
      <c r="O1821" s="3" t="s">
        <v>1382</v>
      </c>
      <c r="P1821" s="7" t="s">
        <v>1354</v>
      </c>
      <c r="Q1821" s="3" t="s">
        <v>1195</v>
      </c>
      <c r="R1821" s="212">
        <v>5</v>
      </c>
      <c r="S1821" s="9">
        <v>1800</v>
      </c>
      <c r="T1821" s="254">
        <f t="shared" si="251"/>
        <v>9000</v>
      </c>
      <c r="U1821" s="83">
        <f t="shared" si="250"/>
        <v>10080.000000000002</v>
      </c>
      <c r="V1821" s="9" t="s">
        <v>1341</v>
      </c>
      <c r="W1821" s="153" t="s">
        <v>1410</v>
      </c>
      <c r="X1821" s="244"/>
    </row>
    <row r="1822" spans="1:24" s="226" customFormat="1" ht="102">
      <c r="A1822" s="9" t="s">
        <v>7763</v>
      </c>
      <c r="B1822" s="3" t="s">
        <v>1332</v>
      </c>
      <c r="C1822" s="195" t="s">
        <v>4283</v>
      </c>
      <c r="D1822" s="203" t="s">
        <v>4503</v>
      </c>
      <c r="E1822" s="212" t="s">
        <v>4721</v>
      </c>
      <c r="F1822" s="244"/>
      <c r="G1822" s="162" t="s">
        <v>384</v>
      </c>
      <c r="H1822" s="242">
        <v>0</v>
      </c>
      <c r="I1822" s="34">
        <v>470000000</v>
      </c>
      <c r="J1822" s="21" t="s">
        <v>1330</v>
      </c>
      <c r="K1822" s="17" t="s">
        <v>1647</v>
      </c>
      <c r="L1822" s="236" t="s">
        <v>3930</v>
      </c>
      <c r="M1822" s="141" t="s">
        <v>383</v>
      </c>
      <c r="N1822" s="365" t="s">
        <v>6116</v>
      </c>
      <c r="O1822" s="3" t="s">
        <v>1382</v>
      </c>
      <c r="P1822" s="7" t="s">
        <v>1354</v>
      </c>
      <c r="Q1822" s="3" t="s">
        <v>1195</v>
      </c>
      <c r="R1822" s="212">
        <v>20</v>
      </c>
      <c r="S1822" s="9">
        <v>800</v>
      </c>
      <c r="T1822" s="254">
        <f t="shared" si="251"/>
        <v>16000</v>
      </c>
      <c r="U1822" s="83">
        <f t="shared" si="250"/>
        <v>17920</v>
      </c>
      <c r="V1822" s="9" t="s">
        <v>1341</v>
      </c>
      <c r="W1822" s="153" t="s">
        <v>1410</v>
      </c>
      <c r="X1822" s="244"/>
    </row>
    <row r="1823" spans="1:24" s="226" customFormat="1" ht="102">
      <c r="A1823" s="9" t="s">
        <v>7764</v>
      </c>
      <c r="B1823" s="3" t="s">
        <v>1332</v>
      </c>
      <c r="C1823" s="195" t="s">
        <v>4651</v>
      </c>
      <c r="D1823" s="200" t="s">
        <v>3973</v>
      </c>
      <c r="E1823" s="200" t="s">
        <v>4722</v>
      </c>
      <c r="F1823" s="244"/>
      <c r="G1823" s="162" t="s">
        <v>385</v>
      </c>
      <c r="H1823" s="242">
        <v>0</v>
      </c>
      <c r="I1823" s="34">
        <v>470000000</v>
      </c>
      <c r="J1823" s="21" t="s">
        <v>1330</v>
      </c>
      <c r="K1823" s="17" t="s">
        <v>1647</v>
      </c>
      <c r="L1823" s="236" t="s">
        <v>3930</v>
      </c>
      <c r="M1823" s="141" t="s">
        <v>383</v>
      </c>
      <c r="N1823" s="365" t="s">
        <v>6116</v>
      </c>
      <c r="O1823" s="3" t="s">
        <v>1382</v>
      </c>
      <c r="P1823" s="7" t="s">
        <v>1354</v>
      </c>
      <c r="Q1823" s="3" t="s">
        <v>1195</v>
      </c>
      <c r="R1823" s="158">
        <v>2</v>
      </c>
      <c r="S1823" s="9">
        <v>33076.43</v>
      </c>
      <c r="T1823" s="254">
        <f t="shared" si="251"/>
        <v>66152.86</v>
      </c>
      <c r="U1823" s="83">
        <f t="shared" si="250"/>
        <v>74091.203200000004</v>
      </c>
      <c r="V1823" s="9" t="s">
        <v>1341</v>
      </c>
      <c r="W1823" s="153" t="s">
        <v>1410</v>
      </c>
      <c r="X1823" s="244"/>
    </row>
    <row r="1824" spans="1:24" s="226" customFormat="1" ht="102">
      <c r="A1824" s="9" t="s">
        <v>7765</v>
      </c>
      <c r="B1824" s="3" t="s">
        <v>1332</v>
      </c>
      <c r="C1824" s="195" t="s">
        <v>4662</v>
      </c>
      <c r="D1824" s="203" t="s">
        <v>4434</v>
      </c>
      <c r="E1824" s="200" t="s">
        <v>4723</v>
      </c>
      <c r="F1824" s="244"/>
      <c r="G1824" s="162" t="s">
        <v>385</v>
      </c>
      <c r="H1824" s="242">
        <v>0</v>
      </c>
      <c r="I1824" s="34">
        <v>470000000</v>
      </c>
      <c r="J1824" s="21" t="s">
        <v>1330</v>
      </c>
      <c r="K1824" s="17" t="s">
        <v>1647</v>
      </c>
      <c r="L1824" s="236" t="s">
        <v>3930</v>
      </c>
      <c r="M1824" s="141" t="s">
        <v>383</v>
      </c>
      <c r="N1824" s="365" t="s">
        <v>6116</v>
      </c>
      <c r="O1824" s="3" t="s">
        <v>1382</v>
      </c>
      <c r="P1824" s="190" t="s">
        <v>1349</v>
      </c>
      <c r="Q1824" s="9" t="s">
        <v>1348</v>
      </c>
      <c r="R1824" s="207">
        <v>20</v>
      </c>
      <c r="S1824" s="9">
        <v>73000</v>
      </c>
      <c r="T1824" s="254">
        <f t="shared" si="251"/>
        <v>1460000</v>
      </c>
      <c r="U1824" s="83">
        <f t="shared" si="250"/>
        <v>1635200.0000000002</v>
      </c>
      <c r="V1824" s="9" t="s">
        <v>1341</v>
      </c>
      <c r="W1824" s="153" t="s">
        <v>1410</v>
      </c>
      <c r="X1824" s="244"/>
    </row>
    <row r="1825" spans="1:24" s="226" customFormat="1" ht="102">
      <c r="A1825" s="9" t="s">
        <v>7766</v>
      </c>
      <c r="B1825" s="3" t="s">
        <v>1332</v>
      </c>
      <c r="C1825" s="195" t="s">
        <v>4654</v>
      </c>
      <c r="D1825" s="203" t="s">
        <v>4724</v>
      </c>
      <c r="E1825" s="200" t="s">
        <v>4725</v>
      </c>
      <c r="F1825" s="244"/>
      <c r="G1825" s="162" t="s">
        <v>385</v>
      </c>
      <c r="H1825" s="242">
        <v>0</v>
      </c>
      <c r="I1825" s="34">
        <v>470000000</v>
      </c>
      <c r="J1825" s="21" t="s">
        <v>1330</v>
      </c>
      <c r="K1825" s="17" t="s">
        <v>1647</v>
      </c>
      <c r="L1825" s="236" t="s">
        <v>3930</v>
      </c>
      <c r="M1825" s="141" t="s">
        <v>383</v>
      </c>
      <c r="N1825" s="365" t="s">
        <v>6116</v>
      </c>
      <c r="O1825" s="3" t="s">
        <v>1382</v>
      </c>
      <c r="P1825" s="190" t="s">
        <v>1349</v>
      </c>
      <c r="Q1825" s="9" t="s">
        <v>1348</v>
      </c>
      <c r="R1825" s="158">
        <v>6</v>
      </c>
      <c r="S1825" s="9">
        <v>1936.25</v>
      </c>
      <c r="T1825" s="254">
        <f t="shared" si="251"/>
        <v>11617.5</v>
      </c>
      <c r="U1825" s="83">
        <f t="shared" si="250"/>
        <v>13011.6</v>
      </c>
      <c r="V1825" s="9" t="s">
        <v>1341</v>
      </c>
      <c r="W1825" s="153" t="s">
        <v>1410</v>
      </c>
      <c r="X1825" s="244"/>
    </row>
    <row r="1826" spans="1:24" s="226" customFormat="1" ht="102">
      <c r="A1826" s="9" t="s">
        <v>7767</v>
      </c>
      <c r="B1826" s="3" t="s">
        <v>1332</v>
      </c>
      <c r="C1826" s="195" t="s">
        <v>4657</v>
      </c>
      <c r="D1826" s="203" t="s">
        <v>4658</v>
      </c>
      <c r="E1826" s="200" t="s">
        <v>4726</v>
      </c>
      <c r="F1826" s="244"/>
      <c r="G1826" s="162" t="s">
        <v>385</v>
      </c>
      <c r="H1826" s="242">
        <v>0</v>
      </c>
      <c r="I1826" s="34">
        <v>470000000</v>
      </c>
      <c r="J1826" s="21" t="s">
        <v>1330</v>
      </c>
      <c r="K1826" s="17" t="s">
        <v>1647</v>
      </c>
      <c r="L1826" s="236" t="s">
        <v>3930</v>
      </c>
      <c r="M1826" s="141" t="s">
        <v>383</v>
      </c>
      <c r="N1826" s="365" t="s">
        <v>6116</v>
      </c>
      <c r="O1826" s="3" t="s">
        <v>1382</v>
      </c>
      <c r="P1826" s="190" t="s">
        <v>1349</v>
      </c>
      <c r="Q1826" s="9" t="s">
        <v>1348</v>
      </c>
      <c r="R1826" s="158">
        <v>6</v>
      </c>
      <c r="S1826" s="9">
        <v>1535.65</v>
      </c>
      <c r="T1826" s="254">
        <f t="shared" si="251"/>
        <v>9213.9000000000015</v>
      </c>
      <c r="U1826" s="83">
        <f t="shared" si="250"/>
        <v>10319.568000000003</v>
      </c>
      <c r="V1826" s="9" t="s">
        <v>1341</v>
      </c>
      <c r="W1826" s="153" t="s">
        <v>1410</v>
      </c>
      <c r="X1826" s="244"/>
    </row>
    <row r="1827" spans="1:24" s="226" customFormat="1" ht="102">
      <c r="A1827" s="9" t="s">
        <v>7768</v>
      </c>
      <c r="B1827" s="3" t="s">
        <v>1332</v>
      </c>
      <c r="C1827" s="193" t="s">
        <v>3957</v>
      </c>
      <c r="D1827" s="200" t="s">
        <v>4727</v>
      </c>
      <c r="E1827" s="200" t="s">
        <v>4728</v>
      </c>
      <c r="F1827" s="244"/>
      <c r="G1827" s="162" t="s">
        <v>385</v>
      </c>
      <c r="H1827" s="242">
        <v>0</v>
      </c>
      <c r="I1827" s="34">
        <v>470000000</v>
      </c>
      <c r="J1827" s="21" t="s">
        <v>1330</v>
      </c>
      <c r="K1827" s="17" t="s">
        <v>1647</v>
      </c>
      <c r="L1827" s="236" t="s">
        <v>3930</v>
      </c>
      <c r="M1827" s="141" t="s">
        <v>383</v>
      </c>
      <c r="N1827" s="365" t="s">
        <v>6116</v>
      </c>
      <c r="O1827" s="3" t="s">
        <v>1382</v>
      </c>
      <c r="P1827" s="7" t="s">
        <v>1349</v>
      </c>
      <c r="Q1827" s="3" t="s">
        <v>1348</v>
      </c>
      <c r="R1827" s="158">
        <v>20</v>
      </c>
      <c r="S1827" s="9">
        <v>3085.71</v>
      </c>
      <c r="T1827" s="254">
        <f t="shared" si="251"/>
        <v>61714.2</v>
      </c>
      <c r="U1827" s="83">
        <f t="shared" si="250"/>
        <v>69119.90400000001</v>
      </c>
      <c r="V1827" s="9" t="s">
        <v>1341</v>
      </c>
      <c r="W1827" s="153" t="s">
        <v>1410</v>
      </c>
      <c r="X1827" s="244"/>
    </row>
    <row r="1828" spans="1:24" s="226" customFormat="1" ht="102">
      <c r="A1828" s="9" t="s">
        <v>7769</v>
      </c>
      <c r="B1828" s="3" t="s">
        <v>1332</v>
      </c>
      <c r="C1828" s="195" t="s">
        <v>4166</v>
      </c>
      <c r="D1828" s="200" t="s">
        <v>4729</v>
      </c>
      <c r="E1828" s="200" t="s">
        <v>4730</v>
      </c>
      <c r="F1828" s="244"/>
      <c r="G1828" s="162" t="s">
        <v>385</v>
      </c>
      <c r="H1828" s="242">
        <v>0</v>
      </c>
      <c r="I1828" s="34">
        <v>470000000</v>
      </c>
      <c r="J1828" s="21" t="s">
        <v>1330</v>
      </c>
      <c r="K1828" s="17" t="s">
        <v>1647</v>
      </c>
      <c r="L1828" s="236" t="s">
        <v>3930</v>
      </c>
      <c r="M1828" s="141" t="s">
        <v>383</v>
      </c>
      <c r="N1828" s="365" t="s">
        <v>6116</v>
      </c>
      <c r="O1828" s="3" t="s">
        <v>1382</v>
      </c>
      <c r="P1828" s="7" t="s">
        <v>1349</v>
      </c>
      <c r="Q1828" s="3" t="s">
        <v>1348</v>
      </c>
      <c r="R1828" s="158">
        <v>10</v>
      </c>
      <c r="S1828" s="9">
        <v>2085.16</v>
      </c>
      <c r="T1828" s="254">
        <f t="shared" si="251"/>
        <v>20851.599999999999</v>
      </c>
      <c r="U1828" s="83">
        <f t="shared" si="250"/>
        <v>23353.792000000001</v>
      </c>
      <c r="V1828" s="9" t="s">
        <v>1341</v>
      </c>
      <c r="W1828" s="153" t="s">
        <v>1410</v>
      </c>
      <c r="X1828" s="244"/>
    </row>
    <row r="1829" spans="1:24" s="226" customFormat="1" ht="102">
      <c r="A1829" s="9" t="s">
        <v>7770</v>
      </c>
      <c r="B1829" s="3" t="s">
        <v>1332</v>
      </c>
      <c r="C1829" s="195" t="s">
        <v>4731</v>
      </c>
      <c r="D1829" s="200" t="s">
        <v>4170</v>
      </c>
      <c r="E1829" s="200" t="s">
        <v>4732</v>
      </c>
      <c r="F1829" s="244"/>
      <c r="G1829" s="162" t="s">
        <v>385</v>
      </c>
      <c r="H1829" s="242">
        <v>0</v>
      </c>
      <c r="I1829" s="34">
        <v>470000000</v>
      </c>
      <c r="J1829" s="21" t="s">
        <v>1330</v>
      </c>
      <c r="K1829" s="17" t="s">
        <v>1647</v>
      </c>
      <c r="L1829" s="236" t="s">
        <v>3930</v>
      </c>
      <c r="M1829" s="141" t="s">
        <v>383</v>
      </c>
      <c r="N1829" s="365" t="s">
        <v>6116</v>
      </c>
      <c r="O1829" s="3" t="s">
        <v>1382</v>
      </c>
      <c r="P1829" s="7" t="s">
        <v>1354</v>
      </c>
      <c r="Q1829" s="3" t="s">
        <v>1195</v>
      </c>
      <c r="R1829" s="158">
        <v>4</v>
      </c>
      <c r="S1829" s="9">
        <v>4780.68</v>
      </c>
      <c r="T1829" s="254">
        <f t="shared" si="251"/>
        <v>19122.72</v>
      </c>
      <c r="U1829" s="83">
        <f t="shared" si="250"/>
        <v>21417.446400000004</v>
      </c>
      <c r="V1829" s="9" t="s">
        <v>1341</v>
      </c>
      <c r="W1829" s="153" t="s">
        <v>1410</v>
      </c>
      <c r="X1829" s="244"/>
    </row>
    <row r="1830" spans="1:24" s="226" customFormat="1" ht="102">
      <c r="A1830" s="9" t="s">
        <v>7771</v>
      </c>
      <c r="B1830" s="3" t="s">
        <v>1332</v>
      </c>
      <c r="C1830" s="193" t="s">
        <v>4174</v>
      </c>
      <c r="D1830" s="191" t="s">
        <v>3979</v>
      </c>
      <c r="E1830" s="200" t="s">
        <v>4733</v>
      </c>
      <c r="F1830" s="244"/>
      <c r="G1830" s="162" t="s">
        <v>385</v>
      </c>
      <c r="H1830" s="242">
        <v>0</v>
      </c>
      <c r="I1830" s="34">
        <v>470000000</v>
      </c>
      <c r="J1830" s="21" t="s">
        <v>1330</v>
      </c>
      <c r="K1830" s="17" t="s">
        <v>1647</v>
      </c>
      <c r="L1830" s="236" t="s">
        <v>3930</v>
      </c>
      <c r="M1830" s="141" t="s">
        <v>383</v>
      </c>
      <c r="N1830" s="365" t="s">
        <v>6116</v>
      </c>
      <c r="O1830" s="3" t="s">
        <v>1382</v>
      </c>
      <c r="P1830" s="7" t="s">
        <v>1354</v>
      </c>
      <c r="Q1830" s="3" t="s">
        <v>1195</v>
      </c>
      <c r="R1830" s="158">
        <v>50</v>
      </c>
      <c r="S1830" s="9">
        <v>403.13</v>
      </c>
      <c r="T1830" s="254">
        <f t="shared" si="251"/>
        <v>20156.5</v>
      </c>
      <c r="U1830" s="83">
        <f t="shared" si="250"/>
        <v>22575.280000000002</v>
      </c>
      <c r="V1830" s="9" t="s">
        <v>1341</v>
      </c>
      <c r="W1830" s="153" t="s">
        <v>1410</v>
      </c>
      <c r="X1830" s="244"/>
    </row>
    <row r="1831" spans="1:24" s="226" customFormat="1" ht="102">
      <c r="A1831" s="9" t="s">
        <v>7772</v>
      </c>
      <c r="B1831" s="3" t="s">
        <v>1332</v>
      </c>
      <c r="C1831" s="195" t="s">
        <v>4672</v>
      </c>
      <c r="D1831" s="200" t="s">
        <v>4451</v>
      </c>
      <c r="E1831" s="200" t="s">
        <v>4734</v>
      </c>
      <c r="F1831" s="244"/>
      <c r="G1831" s="162" t="s">
        <v>385</v>
      </c>
      <c r="H1831" s="242">
        <v>0</v>
      </c>
      <c r="I1831" s="34">
        <v>470000000</v>
      </c>
      <c r="J1831" s="21" t="s">
        <v>1330</v>
      </c>
      <c r="K1831" s="17" t="s">
        <v>1647</v>
      </c>
      <c r="L1831" s="236" t="s">
        <v>3930</v>
      </c>
      <c r="M1831" s="141" t="s">
        <v>383</v>
      </c>
      <c r="N1831" s="365" t="s">
        <v>6116</v>
      </c>
      <c r="O1831" s="3" t="s">
        <v>1382</v>
      </c>
      <c r="P1831" s="7" t="s">
        <v>1354</v>
      </c>
      <c r="Q1831" s="3" t="s">
        <v>1195</v>
      </c>
      <c r="R1831" s="158">
        <v>10</v>
      </c>
      <c r="S1831" s="9">
        <v>3911.46</v>
      </c>
      <c r="T1831" s="254">
        <f t="shared" si="251"/>
        <v>39114.6</v>
      </c>
      <c r="U1831" s="83">
        <f t="shared" si="250"/>
        <v>43808.351999999999</v>
      </c>
      <c r="V1831" s="9" t="s">
        <v>1341</v>
      </c>
      <c r="W1831" s="153" t="s">
        <v>1410</v>
      </c>
      <c r="X1831" s="244"/>
    </row>
    <row r="1832" spans="1:24" s="226" customFormat="1" ht="102">
      <c r="A1832" s="9" t="s">
        <v>7773</v>
      </c>
      <c r="B1832" s="3" t="s">
        <v>1332</v>
      </c>
      <c r="C1832" s="195" t="s">
        <v>4672</v>
      </c>
      <c r="D1832" s="200" t="s">
        <v>4735</v>
      </c>
      <c r="E1832" s="200" t="s">
        <v>4736</v>
      </c>
      <c r="F1832" s="244"/>
      <c r="G1832" s="162" t="s">
        <v>385</v>
      </c>
      <c r="H1832" s="242">
        <v>0</v>
      </c>
      <c r="I1832" s="34">
        <v>470000000</v>
      </c>
      <c r="J1832" s="21" t="s">
        <v>1330</v>
      </c>
      <c r="K1832" s="17" t="s">
        <v>1647</v>
      </c>
      <c r="L1832" s="236" t="s">
        <v>3930</v>
      </c>
      <c r="M1832" s="141" t="s">
        <v>383</v>
      </c>
      <c r="N1832" s="365" t="s">
        <v>6116</v>
      </c>
      <c r="O1832" s="3" t="s">
        <v>1382</v>
      </c>
      <c r="P1832" s="7" t="s">
        <v>1349</v>
      </c>
      <c r="Q1832" s="3" t="s">
        <v>1348</v>
      </c>
      <c r="R1832" s="158">
        <v>10</v>
      </c>
      <c r="S1832" s="9">
        <v>457.55</v>
      </c>
      <c r="T1832" s="254">
        <f t="shared" si="251"/>
        <v>4575.5</v>
      </c>
      <c r="U1832" s="83">
        <f t="shared" si="250"/>
        <v>5124.5600000000004</v>
      </c>
      <c r="V1832" s="9" t="s">
        <v>1341</v>
      </c>
      <c r="W1832" s="153" t="s">
        <v>1410</v>
      </c>
      <c r="X1832" s="244"/>
    </row>
    <row r="1833" spans="1:24" s="226" customFormat="1" ht="102">
      <c r="A1833" s="9" t="s">
        <v>7774</v>
      </c>
      <c r="B1833" s="3" t="s">
        <v>1332</v>
      </c>
      <c r="C1833" s="195" t="s">
        <v>4179</v>
      </c>
      <c r="D1833" s="190" t="s">
        <v>4036</v>
      </c>
      <c r="E1833" s="200" t="s">
        <v>4737</v>
      </c>
      <c r="F1833" s="244"/>
      <c r="G1833" s="162" t="s">
        <v>385</v>
      </c>
      <c r="H1833" s="242">
        <v>0</v>
      </c>
      <c r="I1833" s="34">
        <v>470000000</v>
      </c>
      <c r="J1833" s="21" t="s">
        <v>1330</v>
      </c>
      <c r="K1833" s="17" t="s">
        <v>1647</v>
      </c>
      <c r="L1833" s="236" t="s">
        <v>3930</v>
      </c>
      <c r="M1833" s="141" t="s">
        <v>383</v>
      </c>
      <c r="N1833" s="365" t="s">
        <v>6116</v>
      </c>
      <c r="O1833" s="3" t="s">
        <v>1382</v>
      </c>
      <c r="P1833" s="7" t="s">
        <v>1354</v>
      </c>
      <c r="Q1833" s="3" t="s">
        <v>1195</v>
      </c>
      <c r="R1833" s="158">
        <v>25</v>
      </c>
      <c r="S1833" s="9">
        <v>630.99</v>
      </c>
      <c r="T1833" s="254">
        <f t="shared" si="251"/>
        <v>15774.75</v>
      </c>
      <c r="U1833" s="83">
        <f t="shared" si="250"/>
        <v>17667.72</v>
      </c>
      <c r="V1833" s="9" t="s">
        <v>1341</v>
      </c>
      <c r="W1833" s="153" t="s">
        <v>1410</v>
      </c>
      <c r="X1833" s="244"/>
    </row>
    <row r="1834" spans="1:24" s="226" customFormat="1" ht="102">
      <c r="A1834" s="9" t="s">
        <v>7775</v>
      </c>
      <c r="B1834" s="3" t="s">
        <v>1332</v>
      </c>
      <c r="C1834" s="195" t="s">
        <v>4194</v>
      </c>
      <c r="D1834" s="200" t="s">
        <v>4738</v>
      </c>
      <c r="E1834" s="200" t="s">
        <v>4739</v>
      </c>
      <c r="F1834" s="244"/>
      <c r="G1834" s="162" t="s">
        <v>385</v>
      </c>
      <c r="H1834" s="242">
        <v>0</v>
      </c>
      <c r="I1834" s="34">
        <v>470000000</v>
      </c>
      <c r="J1834" s="21" t="s">
        <v>1330</v>
      </c>
      <c r="K1834" s="17" t="s">
        <v>1647</v>
      </c>
      <c r="L1834" s="236" t="s">
        <v>3930</v>
      </c>
      <c r="M1834" s="141" t="s">
        <v>383</v>
      </c>
      <c r="N1834" s="365" t="s">
        <v>6116</v>
      </c>
      <c r="O1834" s="3" t="s">
        <v>1382</v>
      </c>
      <c r="P1834" s="7" t="s">
        <v>1354</v>
      </c>
      <c r="Q1834" s="3" t="s">
        <v>1195</v>
      </c>
      <c r="R1834" s="158">
        <v>5</v>
      </c>
      <c r="S1834" s="9">
        <v>39275.85</v>
      </c>
      <c r="T1834" s="254">
        <f t="shared" si="251"/>
        <v>196379.25</v>
      </c>
      <c r="U1834" s="83">
        <f t="shared" si="250"/>
        <v>219944.76</v>
      </c>
      <c r="V1834" s="9" t="s">
        <v>1341</v>
      </c>
      <c r="W1834" s="153" t="s">
        <v>1410</v>
      </c>
      <c r="X1834" s="244"/>
    </row>
    <row r="1835" spans="1:24" s="226" customFormat="1" ht="102">
      <c r="A1835" s="9" t="s">
        <v>7776</v>
      </c>
      <c r="B1835" s="3" t="s">
        <v>1332</v>
      </c>
      <c r="C1835" s="195" t="s">
        <v>4681</v>
      </c>
      <c r="D1835" s="200" t="s">
        <v>4468</v>
      </c>
      <c r="E1835" s="200" t="s">
        <v>4740</v>
      </c>
      <c r="F1835" s="244"/>
      <c r="G1835" s="162" t="s">
        <v>385</v>
      </c>
      <c r="H1835" s="242">
        <v>0</v>
      </c>
      <c r="I1835" s="34">
        <v>470000000</v>
      </c>
      <c r="J1835" s="21" t="s">
        <v>1330</v>
      </c>
      <c r="K1835" s="17" t="s">
        <v>1647</v>
      </c>
      <c r="L1835" s="236" t="s">
        <v>3930</v>
      </c>
      <c r="M1835" s="141" t="s">
        <v>383</v>
      </c>
      <c r="N1835" s="365" t="s">
        <v>6116</v>
      </c>
      <c r="O1835" s="3" t="s">
        <v>1382</v>
      </c>
      <c r="P1835" s="7" t="s">
        <v>1354</v>
      </c>
      <c r="Q1835" s="3" t="s">
        <v>1195</v>
      </c>
      <c r="R1835" s="158">
        <v>5</v>
      </c>
      <c r="S1835" s="9">
        <v>5867.2</v>
      </c>
      <c r="T1835" s="254">
        <f t="shared" si="251"/>
        <v>29336</v>
      </c>
      <c r="U1835" s="83">
        <f t="shared" si="250"/>
        <v>32856.32</v>
      </c>
      <c r="V1835" s="9" t="s">
        <v>1341</v>
      </c>
      <c r="W1835" s="153" t="s">
        <v>1410</v>
      </c>
      <c r="X1835" s="244"/>
    </row>
    <row r="1836" spans="1:24" s="226" customFormat="1" ht="102">
      <c r="A1836" s="9" t="s">
        <v>7777</v>
      </c>
      <c r="B1836" s="3" t="s">
        <v>1332</v>
      </c>
      <c r="C1836" s="195" t="s">
        <v>4212</v>
      </c>
      <c r="D1836" s="200" t="s">
        <v>4215</v>
      </c>
      <c r="E1836" s="200" t="s">
        <v>4741</v>
      </c>
      <c r="F1836" s="244"/>
      <c r="G1836" s="162" t="s">
        <v>385</v>
      </c>
      <c r="H1836" s="242">
        <v>0</v>
      </c>
      <c r="I1836" s="34">
        <v>470000000</v>
      </c>
      <c r="J1836" s="21" t="s">
        <v>1330</v>
      </c>
      <c r="K1836" s="17" t="s">
        <v>1647</v>
      </c>
      <c r="L1836" s="236" t="s">
        <v>3930</v>
      </c>
      <c r="M1836" s="141" t="s">
        <v>383</v>
      </c>
      <c r="N1836" s="365" t="s">
        <v>6116</v>
      </c>
      <c r="O1836" s="3" t="s">
        <v>1382</v>
      </c>
      <c r="P1836" s="7" t="s">
        <v>1354</v>
      </c>
      <c r="Q1836" s="3" t="s">
        <v>1195</v>
      </c>
      <c r="R1836" s="158">
        <v>15</v>
      </c>
      <c r="S1836" s="9">
        <v>3169.58</v>
      </c>
      <c r="T1836" s="254">
        <f t="shared" si="251"/>
        <v>47543.7</v>
      </c>
      <c r="U1836" s="83">
        <f t="shared" si="250"/>
        <v>53248.944000000003</v>
      </c>
      <c r="V1836" s="9" t="s">
        <v>1341</v>
      </c>
      <c r="W1836" s="153" t="s">
        <v>1410</v>
      </c>
      <c r="X1836" s="244"/>
    </row>
    <row r="1837" spans="1:24" s="226" customFormat="1" ht="102">
      <c r="A1837" s="9" t="s">
        <v>7778</v>
      </c>
      <c r="B1837" s="3" t="s">
        <v>1332</v>
      </c>
      <c r="C1837" s="195" t="s">
        <v>4217</v>
      </c>
      <c r="D1837" s="199" t="s">
        <v>4215</v>
      </c>
      <c r="E1837" s="200" t="s">
        <v>4742</v>
      </c>
      <c r="F1837" s="244"/>
      <c r="G1837" s="162" t="s">
        <v>385</v>
      </c>
      <c r="H1837" s="242">
        <v>0</v>
      </c>
      <c r="I1837" s="34">
        <v>470000000</v>
      </c>
      <c r="J1837" s="21" t="s">
        <v>1330</v>
      </c>
      <c r="K1837" s="17" t="s">
        <v>1647</v>
      </c>
      <c r="L1837" s="236" t="s">
        <v>3930</v>
      </c>
      <c r="M1837" s="141" t="s">
        <v>383</v>
      </c>
      <c r="N1837" s="365" t="s">
        <v>6116</v>
      </c>
      <c r="O1837" s="3" t="s">
        <v>1382</v>
      </c>
      <c r="P1837" s="7" t="s">
        <v>1354</v>
      </c>
      <c r="Q1837" s="3" t="s">
        <v>1195</v>
      </c>
      <c r="R1837" s="158">
        <v>10</v>
      </c>
      <c r="S1837" s="9">
        <v>6374.63</v>
      </c>
      <c r="T1837" s="254">
        <f t="shared" si="251"/>
        <v>63746.3</v>
      </c>
      <c r="U1837" s="83">
        <f t="shared" si="250"/>
        <v>71395.856000000014</v>
      </c>
      <c r="V1837" s="9" t="s">
        <v>1341</v>
      </c>
      <c r="W1837" s="153" t="s">
        <v>1410</v>
      </c>
      <c r="X1837" s="244"/>
    </row>
    <row r="1838" spans="1:24" s="226" customFormat="1" ht="102">
      <c r="A1838" s="9" t="s">
        <v>7779</v>
      </c>
      <c r="B1838" s="3" t="s">
        <v>1332</v>
      </c>
      <c r="C1838" s="195" t="s">
        <v>4222</v>
      </c>
      <c r="D1838" s="200" t="s">
        <v>4743</v>
      </c>
      <c r="E1838" s="200" t="s">
        <v>4744</v>
      </c>
      <c r="F1838" s="244"/>
      <c r="G1838" s="162" t="s">
        <v>385</v>
      </c>
      <c r="H1838" s="242">
        <v>0</v>
      </c>
      <c r="I1838" s="34">
        <v>470000000</v>
      </c>
      <c r="J1838" s="21" t="s">
        <v>1330</v>
      </c>
      <c r="K1838" s="17" t="s">
        <v>1647</v>
      </c>
      <c r="L1838" s="236" t="s">
        <v>3930</v>
      </c>
      <c r="M1838" s="141" t="s">
        <v>383</v>
      </c>
      <c r="N1838" s="365" t="s">
        <v>6116</v>
      </c>
      <c r="O1838" s="3" t="s">
        <v>1382</v>
      </c>
      <c r="P1838" s="7" t="s">
        <v>1354</v>
      </c>
      <c r="Q1838" s="3" t="s">
        <v>1195</v>
      </c>
      <c r="R1838" s="158">
        <v>10</v>
      </c>
      <c r="S1838" s="9">
        <v>2645.2</v>
      </c>
      <c r="T1838" s="254">
        <f t="shared" si="251"/>
        <v>26452</v>
      </c>
      <c r="U1838" s="83">
        <f t="shared" si="250"/>
        <v>29626.240000000002</v>
      </c>
      <c r="V1838" s="9" t="s">
        <v>1341</v>
      </c>
      <c r="W1838" s="153" t="s">
        <v>1410</v>
      </c>
      <c r="X1838" s="244"/>
    </row>
    <row r="1839" spans="1:24" s="226" customFormat="1" ht="102">
      <c r="A1839" s="9" t="s">
        <v>7780</v>
      </c>
      <c r="B1839" s="3" t="s">
        <v>1332</v>
      </c>
      <c r="C1839" s="195" t="s">
        <v>4222</v>
      </c>
      <c r="D1839" s="200" t="s">
        <v>4743</v>
      </c>
      <c r="E1839" s="200" t="s">
        <v>4745</v>
      </c>
      <c r="F1839" s="244"/>
      <c r="G1839" s="162" t="s">
        <v>385</v>
      </c>
      <c r="H1839" s="242">
        <v>0</v>
      </c>
      <c r="I1839" s="34">
        <v>470000000</v>
      </c>
      <c r="J1839" s="21" t="s">
        <v>1330</v>
      </c>
      <c r="K1839" s="17" t="s">
        <v>1647</v>
      </c>
      <c r="L1839" s="236" t="s">
        <v>3930</v>
      </c>
      <c r="M1839" s="141" t="s">
        <v>383</v>
      </c>
      <c r="N1839" s="365" t="s">
        <v>6116</v>
      </c>
      <c r="O1839" s="3" t="s">
        <v>1382</v>
      </c>
      <c r="P1839" s="7" t="s">
        <v>1354</v>
      </c>
      <c r="Q1839" s="3" t="s">
        <v>1195</v>
      </c>
      <c r="R1839" s="158">
        <v>10</v>
      </c>
      <c r="S1839" s="9">
        <v>1823.04</v>
      </c>
      <c r="T1839" s="254">
        <f t="shared" si="251"/>
        <v>18230.400000000001</v>
      </c>
      <c r="U1839" s="83">
        <f t="shared" si="250"/>
        <v>20418.048000000003</v>
      </c>
      <c r="V1839" s="9" t="s">
        <v>1341</v>
      </c>
      <c r="W1839" s="153" t="s">
        <v>1410</v>
      </c>
      <c r="X1839" s="244"/>
    </row>
    <row r="1840" spans="1:24" s="226" customFormat="1" ht="102">
      <c r="A1840" s="9" t="s">
        <v>7781</v>
      </c>
      <c r="B1840" s="3" t="s">
        <v>1332</v>
      </c>
      <c r="C1840" s="195" t="s">
        <v>4219</v>
      </c>
      <c r="D1840" s="200" t="s">
        <v>4746</v>
      </c>
      <c r="E1840" s="200" t="s">
        <v>4747</v>
      </c>
      <c r="F1840" s="244"/>
      <c r="G1840" s="162" t="s">
        <v>385</v>
      </c>
      <c r="H1840" s="242">
        <v>0</v>
      </c>
      <c r="I1840" s="34">
        <v>470000000</v>
      </c>
      <c r="J1840" s="21" t="s">
        <v>1330</v>
      </c>
      <c r="K1840" s="17" t="s">
        <v>1647</v>
      </c>
      <c r="L1840" s="236" t="s">
        <v>3930</v>
      </c>
      <c r="M1840" s="141" t="s">
        <v>383</v>
      </c>
      <c r="N1840" s="365" t="s">
        <v>6116</v>
      </c>
      <c r="O1840" s="3" t="s">
        <v>1382</v>
      </c>
      <c r="P1840" s="7" t="s">
        <v>1354</v>
      </c>
      <c r="Q1840" s="3" t="s">
        <v>1195</v>
      </c>
      <c r="R1840" s="158">
        <v>10</v>
      </c>
      <c r="S1840" s="9">
        <v>1958.04</v>
      </c>
      <c r="T1840" s="254">
        <f t="shared" si="251"/>
        <v>19580.400000000001</v>
      </c>
      <c r="U1840" s="83">
        <f t="shared" si="250"/>
        <v>21930.048000000003</v>
      </c>
      <c r="V1840" s="9" t="s">
        <v>1341</v>
      </c>
      <c r="W1840" s="153" t="s">
        <v>1410</v>
      </c>
      <c r="X1840" s="244"/>
    </row>
    <row r="1841" spans="1:24" s="226" customFormat="1" ht="102">
      <c r="A1841" s="9" t="s">
        <v>7782</v>
      </c>
      <c r="B1841" s="3" t="s">
        <v>1332</v>
      </c>
      <c r="C1841" s="195" t="s">
        <v>4748</v>
      </c>
      <c r="D1841" s="200" t="s">
        <v>4749</v>
      </c>
      <c r="E1841" s="200" t="s">
        <v>4750</v>
      </c>
      <c r="F1841" s="244"/>
      <c r="G1841" s="162" t="s">
        <v>385</v>
      </c>
      <c r="H1841" s="242">
        <v>0</v>
      </c>
      <c r="I1841" s="34">
        <v>470000000</v>
      </c>
      <c r="J1841" s="21" t="s">
        <v>1330</v>
      </c>
      <c r="K1841" s="17" t="s">
        <v>1647</v>
      </c>
      <c r="L1841" s="236" t="s">
        <v>3930</v>
      </c>
      <c r="M1841" s="141" t="s">
        <v>383</v>
      </c>
      <c r="N1841" s="365" t="s">
        <v>6116</v>
      </c>
      <c r="O1841" s="3" t="s">
        <v>1382</v>
      </c>
      <c r="P1841" s="7" t="s">
        <v>1354</v>
      </c>
      <c r="Q1841" s="3" t="s">
        <v>1195</v>
      </c>
      <c r="R1841" s="158">
        <v>2</v>
      </c>
      <c r="S1841" s="9">
        <v>147766.43</v>
      </c>
      <c r="T1841" s="254">
        <f t="shared" si="251"/>
        <v>295532.86</v>
      </c>
      <c r="U1841" s="83">
        <f t="shared" si="250"/>
        <v>330996.80320000002</v>
      </c>
      <c r="V1841" s="9" t="s">
        <v>1341</v>
      </c>
      <c r="W1841" s="153" t="s">
        <v>1410</v>
      </c>
      <c r="X1841" s="244"/>
    </row>
    <row r="1842" spans="1:24" s="226" customFormat="1" ht="102">
      <c r="A1842" s="9" t="s">
        <v>7783</v>
      </c>
      <c r="B1842" s="3" t="s">
        <v>1332</v>
      </c>
      <c r="C1842" s="195" t="s">
        <v>4751</v>
      </c>
      <c r="D1842" s="206" t="s">
        <v>4510</v>
      </c>
      <c r="E1842" s="200" t="s">
        <v>4752</v>
      </c>
      <c r="F1842" s="244"/>
      <c r="G1842" s="162" t="s">
        <v>385</v>
      </c>
      <c r="H1842" s="242">
        <v>0</v>
      </c>
      <c r="I1842" s="34">
        <v>470000000</v>
      </c>
      <c r="J1842" s="21" t="s">
        <v>1330</v>
      </c>
      <c r="K1842" s="17" t="s">
        <v>1647</v>
      </c>
      <c r="L1842" s="236" t="s">
        <v>3930</v>
      </c>
      <c r="M1842" s="141" t="s">
        <v>383</v>
      </c>
      <c r="N1842" s="365" t="s">
        <v>6116</v>
      </c>
      <c r="O1842" s="3" t="s">
        <v>1382</v>
      </c>
      <c r="P1842" s="7" t="s">
        <v>1354</v>
      </c>
      <c r="Q1842" s="3" t="s">
        <v>1195</v>
      </c>
      <c r="R1842" s="158">
        <v>2</v>
      </c>
      <c r="S1842" s="9">
        <v>4587.34</v>
      </c>
      <c r="T1842" s="254">
        <f t="shared" si="251"/>
        <v>9174.68</v>
      </c>
      <c r="U1842" s="83">
        <f t="shared" si="250"/>
        <v>10275.641600000001</v>
      </c>
      <c r="V1842" s="9" t="s">
        <v>1341</v>
      </c>
      <c r="W1842" s="153" t="s">
        <v>1410</v>
      </c>
      <c r="X1842" s="244"/>
    </row>
    <row r="1843" spans="1:24" s="226" customFormat="1" ht="102">
      <c r="A1843" s="9" t="s">
        <v>7784</v>
      </c>
      <c r="B1843" s="3" t="s">
        <v>1332</v>
      </c>
      <c r="C1843" s="195" t="s">
        <v>4488</v>
      </c>
      <c r="D1843" s="200" t="s">
        <v>4753</v>
      </c>
      <c r="E1843" s="200" t="s">
        <v>4754</v>
      </c>
      <c r="F1843" s="244"/>
      <c r="G1843" s="162" t="s">
        <v>385</v>
      </c>
      <c r="H1843" s="242">
        <v>0</v>
      </c>
      <c r="I1843" s="34">
        <v>470000000</v>
      </c>
      <c r="J1843" s="21" t="s">
        <v>1330</v>
      </c>
      <c r="K1843" s="17" t="s">
        <v>1647</v>
      </c>
      <c r="L1843" s="236" t="s">
        <v>3930</v>
      </c>
      <c r="M1843" s="141" t="s">
        <v>383</v>
      </c>
      <c r="N1843" s="365" t="s">
        <v>6116</v>
      </c>
      <c r="O1843" s="3" t="s">
        <v>1382</v>
      </c>
      <c r="P1843" s="7" t="s">
        <v>1354</v>
      </c>
      <c r="Q1843" s="3" t="s">
        <v>1195</v>
      </c>
      <c r="R1843" s="158">
        <v>2</v>
      </c>
      <c r="S1843" s="9">
        <v>4217.99</v>
      </c>
      <c r="T1843" s="254">
        <f t="shared" si="251"/>
        <v>8435.98</v>
      </c>
      <c r="U1843" s="83">
        <f t="shared" si="250"/>
        <v>9448.2975999999999</v>
      </c>
      <c r="V1843" s="9" t="s">
        <v>1341</v>
      </c>
      <c r="W1843" s="153" t="s">
        <v>1410</v>
      </c>
      <c r="X1843" s="244"/>
    </row>
    <row r="1844" spans="1:24" s="226" customFormat="1" ht="102">
      <c r="A1844" s="9" t="s">
        <v>7785</v>
      </c>
      <c r="B1844" s="3" t="s">
        <v>1332</v>
      </c>
      <c r="C1844" s="195" t="s">
        <v>4695</v>
      </c>
      <c r="D1844" s="200" t="s">
        <v>4755</v>
      </c>
      <c r="E1844" s="200" t="s">
        <v>4756</v>
      </c>
      <c r="F1844" s="244"/>
      <c r="G1844" s="162" t="s">
        <v>385</v>
      </c>
      <c r="H1844" s="242">
        <v>0</v>
      </c>
      <c r="I1844" s="34">
        <v>470000000</v>
      </c>
      <c r="J1844" s="21" t="s">
        <v>1330</v>
      </c>
      <c r="K1844" s="17" t="s">
        <v>1647</v>
      </c>
      <c r="L1844" s="236" t="s">
        <v>3930</v>
      </c>
      <c r="M1844" s="141" t="s">
        <v>383</v>
      </c>
      <c r="N1844" s="365" t="s">
        <v>6116</v>
      </c>
      <c r="O1844" s="3" t="s">
        <v>1382</v>
      </c>
      <c r="P1844" s="7" t="s">
        <v>1354</v>
      </c>
      <c r="Q1844" s="3" t="s">
        <v>1195</v>
      </c>
      <c r="R1844" s="158">
        <v>2</v>
      </c>
      <c r="S1844" s="9">
        <v>4789.91</v>
      </c>
      <c r="T1844" s="254">
        <f t="shared" si="251"/>
        <v>9579.82</v>
      </c>
      <c r="U1844" s="83">
        <f t="shared" si="250"/>
        <v>10729.3984</v>
      </c>
      <c r="V1844" s="9" t="s">
        <v>1341</v>
      </c>
      <c r="W1844" s="153" t="s">
        <v>1410</v>
      </c>
      <c r="X1844" s="244"/>
    </row>
    <row r="1845" spans="1:24" s="226" customFormat="1" ht="102">
      <c r="A1845" s="9" t="s">
        <v>7786</v>
      </c>
      <c r="B1845" s="3" t="s">
        <v>1332</v>
      </c>
      <c r="C1845" s="195" t="s">
        <v>4491</v>
      </c>
      <c r="D1845" s="200" t="s">
        <v>4753</v>
      </c>
      <c r="E1845" s="200" t="s">
        <v>4757</v>
      </c>
      <c r="F1845" s="244"/>
      <c r="G1845" s="162" t="s">
        <v>385</v>
      </c>
      <c r="H1845" s="242">
        <v>0</v>
      </c>
      <c r="I1845" s="34">
        <v>470000000</v>
      </c>
      <c r="J1845" s="21" t="s">
        <v>1330</v>
      </c>
      <c r="K1845" s="17" t="s">
        <v>1647</v>
      </c>
      <c r="L1845" s="236" t="s">
        <v>3930</v>
      </c>
      <c r="M1845" s="141" t="s">
        <v>383</v>
      </c>
      <c r="N1845" s="365" t="s">
        <v>6116</v>
      </c>
      <c r="O1845" s="3" t="s">
        <v>1382</v>
      </c>
      <c r="P1845" s="7" t="s">
        <v>1354</v>
      </c>
      <c r="Q1845" s="3" t="s">
        <v>1195</v>
      </c>
      <c r="R1845" s="158">
        <v>2</v>
      </c>
      <c r="S1845" s="9">
        <v>2931.13</v>
      </c>
      <c r="T1845" s="254">
        <f t="shared" si="251"/>
        <v>5862.26</v>
      </c>
      <c r="U1845" s="83">
        <f t="shared" si="250"/>
        <v>6565.7312000000011</v>
      </c>
      <c r="V1845" s="9" t="s">
        <v>1341</v>
      </c>
      <c r="W1845" s="153" t="s">
        <v>1410</v>
      </c>
      <c r="X1845" s="244"/>
    </row>
    <row r="1846" spans="1:24" s="226" customFormat="1" ht="102">
      <c r="A1846" s="9" t="s">
        <v>7787</v>
      </c>
      <c r="B1846" s="3" t="s">
        <v>1332</v>
      </c>
      <c r="C1846" s="195" t="s">
        <v>4758</v>
      </c>
      <c r="D1846" s="199" t="s">
        <v>4759</v>
      </c>
      <c r="E1846" s="200" t="s">
        <v>4760</v>
      </c>
      <c r="F1846" s="244"/>
      <c r="G1846" s="162" t="s">
        <v>385</v>
      </c>
      <c r="H1846" s="242">
        <v>0</v>
      </c>
      <c r="I1846" s="34">
        <v>470000000</v>
      </c>
      <c r="J1846" s="21" t="s">
        <v>1330</v>
      </c>
      <c r="K1846" s="17" t="s">
        <v>1647</v>
      </c>
      <c r="L1846" s="236" t="s">
        <v>3930</v>
      </c>
      <c r="M1846" s="141" t="s">
        <v>383</v>
      </c>
      <c r="N1846" s="365" t="s">
        <v>6116</v>
      </c>
      <c r="O1846" s="3" t="s">
        <v>1382</v>
      </c>
      <c r="P1846" s="7" t="s">
        <v>1354</v>
      </c>
      <c r="Q1846" s="3" t="s">
        <v>1195</v>
      </c>
      <c r="R1846" s="158">
        <v>2</v>
      </c>
      <c r="S1846" s="9">
        <v>21621.71</v>
      </c>
      <c r="T1846" s="254">
        <f t="shared" si="251"/>
        <v>43243.42</v>
      </c>
      <c r="U1846" s="83">
        <f t="shared" si="250"/>
        <v>48432.630400000002</v>
      </c>
      <c r="V1846" s="9" t="s">
        <v>1341</v>
      </c>
      <c r="W1846" s="153" t="s">
        <v>1410</v>
      </c>
      <c r="X1846" s="244"/>
    </row>
    <row r="1847" spans="1:24" s="226" customFormat="1" ht="102">
      <c r="A1847" s="9" t="s">
        <v>7788</v>
      </c>
      <c r="B1847" s="3" t="s">
        <v>1332</v>
      </c>
      <c r="C1847" s="195" t="s">
        <v>4761</v>
      </c>
      <c r="D1847" s="206" t="s">
        <v>4485</v>
      </c>
      <c r="E1847" s="200" t="s">
        <v>4762</v>
      </c>
      <c r="F1847" s="244"/>
      <c r="G1847" s="162" t="s">
        <v>385</v>
      </c>
      <c r="H1847" s="242">
        <v>0</v>
      </c>
      <c r="I1847" s="34">
        <v>470000000</v>
      </c>
      <c r="J1847" s="21" t="s">
        <v>1330</v>
      </c>
      <c r="K1847" s="17" t="s">
        <v>1647</v>
      </c>
      <c r="L1847" s="236" t="s">
        <v>3930</v>
      </c>
      <c r="M1847" s="141" t="s">
        <v>383</v>
      </c>
      <c r="N1847" s="365" t="s">
        <v>6116</v>
      </c>
      <c r="O1847" s="3" t="s">
        <v>1382</v>
      </c>
      <c r="P1847" s="7" t="s">
        <v>1354</v>
      </c>
      <c r="Q1847" s="3" t="s">
        <v>1195</v>
      </c>
      <c r="R1847" s="158">
        <v>2</v>
      </c>
      <c r="S1847" s="9">
        <v>3368.21</v>
      </c>
      <c r="T1847" s="254">
        <f t="shared" si="251"/>
        <v>6736.42</v>
      </c>
      <c r="U1847" s="83">
        <f t="shared" si="250"/>
        <v>7544.7904000000008</v>
      </c>
      <c r="V1847" s="9" t="s">
        <v>1341</v>
      </c>
      <c r="W1847" s="153" t="s">
        <v>1410</v>
      </c>
      <c r="X1847" s="244"/>
    </row>
    <row r="1848" spans="1:24" s="226" customFormat="1" ht="102">
      <c r="A1848" s="9" t="s">
        <v>7789</v>
      </c>
      <c r="B1848" s="3" t="s">
        <v>1332</v>
      </c>
      <c r="C1848" s="193" t="s">
        <v>4229</v>
      </c>
      <c r="D1848" s="191" t="s">
        <v>4230</v>
      </c>
      <c r="E1848" s="200" t="s">
        <v>4763</v>
      </c>
      <c r="F1848" s="244"/>
      <c r="G1848" s="162" t="s">
        <v>385</v>
      </c>
      <c r="H1848" s="242">
        <v>0</v>
      </c>
      <c r="I1848" s="34">
        <v>470000000</v>
      </c>
      <c r="J1848" s="21" t="s">
        <v>1330</v>
      </c>
      <c r="K1848" s="17" t="s">
        <v>1647</v>
      </c>
      <c r="L1848" s="236" t="s">
        <v>3930</v>
      </c>
      <c r="M1848" s="141" t="s">
        <v>383</v>
      </c>
      <c r="N1848" s="365" t="s">
        <v>6116</v>
      </c>
      <c r="O1848" s="3" t="s">
        <v>1382</v>
      </c>
      <c r="P1848" s="7" t="s">
        <v>1354</v>
      </c>
      <c r="Q1848" s="3" t="s">
        <v>1195</v>
      </c>
      <c r="R1848" s="158">
        <v>3</v>
      </c>
      <c r="S1848" s="9">
        <v>1251.1099999999999</v>
      </c>
      <c r="T1848" s="254">
        <f t="shared" si="251"/>
        <v>3753.33</v>
      </c>
      <c r="U1848" s="83">
        <f t="shared" si="250"/>
        <v>4203.7296000000006</v>
      </c>
      <c r="V1848" s="9" t="s">
        <v>1341</v>
      </c>
      <c r="W1848" s="153" t="s">
        <v>1410</v>
      </c>
      <c r="X1848" s="244"/>
    </row>
    <row r="1849" spans="1:24" s="226" customFormat="1" ht="102">
      <c r="A1849" s="9" t="s">
        <v>7790</v>
      </c>
      <c r="B1849" s="3" t="s">
        <v>1332</v>
      </c>
      <c r="C1849" s="195" t="s">
        <v>4764</v>
      </c>
      <c r="D1849" s="203" t="s">
        <v>4765</v>
      </c>
      <c r="E1849" s="200" t="s">
        <v>4766</v>
      </c>
      <c r="F1849" s="244"/>
      <c r="G1849" s="162" t="s">
        <v>385</v>
      </c>
      <c r="H1849" s="242">
        <v>0</v>
      </c>
      <c r="I1849" s="34">
        <v>470000000</v>
      </c>
      <c r="J1849" s="21" t="s">
        <v>1330</v>
      </c>
      <c r="K1849" s="17" t="s">
        <v>1647</v>
      </c>
      <c r="L1849" s="236" t="s">
        <v>3930</v>
      </c>
      <c r="M1849" s="141" t="s">
        <v>383</v>
      </c>
      <c r="N1849" s="365" t="s">
        <v>6116</v>
      </c>
      <c r="O1849" s="3" t="s">
        <v>1382</v>
      </c>
      <c r="P1849" s="7" t="s">
        <v>1354</v>
      </c>
      <c r="Q1849" s="3" t="s">
        <v>1195</v>
      </c>
      <c r="R1849" s="207">
        <v>10</v>
      </c>
      <c r="S1849" s="9">
        <v>128.66999999999999</v>
      </c>
      <c r="T1849" s="254">
        <f t="shared" si="251"/>
        <v>1286.6999999999998</v>
      </c>
      <c r="U1849" s="83">
        <f t="shared" si="250"/>
        <v>1441.104</v>
      </c>
      <c r="V1849" s="9" t="s">
        <v>1341</v>
      </c>
      <c r="W1849" s="153" t="s">
        <v>1410</v>
      </c>
      <c r="X1849" s="244"/>
    </row>
    <row r="1850" spans="1:24" s="226" customFormat="1" ht="102">
      <c r="A1850" s="9" t="s">
        <v>7791</v>
      </c>
      <c r="B1850" s="3" t="s">
        <v>1332</v>
      </c>
      <c r="C1850" s="195" t="s">
        <v>4627</v>
      </c>
      <c r="D1850" s="200" t="s">
        <v>4623</v>
      </c>
      <c r="E1850" s="200" t="s">
        <v>4767</v>
      </c>
      <c r="F1850" s="244"/>
      <c r="G1850" s="162" t="s">
        <v>385</v>
      </c>
      <c r="H1850" s="242">
        <v>0</v>
      </c>
      <c r="I1850" s="34">
        <v>470000000</v>
      </c>
      <c r="J1850" s="21" t="s">
        <v>1330</v>
      </c>
      <c r="K1850" s="17" t="s">
        <v>1647</v>
      </c>
      <c r="L1850" s="236" t="s">
        <v>3930</v>
      </c>
      <c r="M1850" s="141" t="s">
        <v>383</v>
      </c>
      <c r="N1850" s="365" t="s">
        <v>6116</v>
      </c>
      <c r="O1850" s="3" t="s">
        <v>1382</v>
      </c>
      <c r="P1850" s="7" t="s">
        <v>1354</v>
      </c>
      <c r="Q1850" s="3" t="s">
        <v>1195</v>
      </c>
      <c r="R1850" s="158">
        <v>4</v>
      </c>
      <c r="S1850" s="9">
        <v>40744.42</v>
      </c>
      <c r="T1850" s="254">
        <f t="shared" si="251"/>
        <v>162977.68</v>
      </c>
      <c r="U1850" s="83">
        <f t="shared" si="250"/>
        <v>182535.00160000002</v>
      </c>
      <c r="V1850" s="9" t="s">
        <v>1341</v>
      </c>
      <c r="W1850" s="153" t="s">
        <v>1410</v>
      </c>
      <c r="X1850" s="244"/>
    </row>
    <row r="1851" spans="1:24" s="226" customFormat="1" ht="102">
      <c r="A1851" s="9" t="s">
        <v>7792</v>
      </c>
      <c r="B1851" s="3" t="s">
        <v>1332</v>
      </c>
      <c r="C1851" s="195" t="s">
        <v>4255</v>
      </c>
      <c r="D1851" s="200" t="s">
        <v>4258</v>
      </c>
      <c r="E1851" s="200" t="s">
        <v>4768</v>
      </c>
      <c r="F1851" s="244"/>
      <c r="G1851" s="162" t="s">
        <v>385</v>
      </c>
      <c r="H1851" s="242">
        <v>0</v>
      </c>
      <c r="I1851" s="34">
        <v>470000000</v>
      </c>
      <c r="J1851" s="21" t="s">
        <v>1330</v>
      </c>
      <c r="K1851" s="17" t="s">
        <v>1647</v>
      </c>
      <c r="L1851" s="236" t="s">
        <v>3930</v>
      </c>
      <c r="M1851" s="141" t="s">
        <v>383</v>
      </c>
      <c r="N1851" s="365" t="s">
        <v>6116</v>
      </c>
      <c r="O1851" s="3" t="s">
        <v>1382</v>
      </c>
      <c r="P1851" s="7" t="s">
        <v>1354</v>
      </c>
      <c r="Q1851" s="3" t="s">
        <v>1195</v>
      </c>
      <c r="R1851" s="158">
        <v>20</v>
      </c>
      <c r="S1851" s="9">
        <v>2118.71</v>
      </c>
      <c r="T1851" s="254">
        <f t="shared" si="251"/>
        <v>42374.2</v>
      </c>
      <c r="U1851" s="83">
        <f t="shared" si="250"/>
        <v>47459.103999999999</v>
      </c>
      <c r="V1851" s="9" t="s">
        <v>1341</v>
      </c>
      <c r="W1851" s="153" t="s">
        <v>1410</v>
      </c>
      <c r="X1851" s="244"/>
    </row>
    <row r="1852" spans="1:24" s="226" customFormat="1" ht="102">
      <c r="A1852" s="9" t="s">
        <v>7793</v>
      </c>
      <c r="B1852" s="3" t="s">
        <v>1332</v>
      </c>
      <c r="C1852" s="195" t="s">
        <v>4527</v>
      </c>
      <c r="D1852" s="207" t="s">
        <v>4769</v>
      </c>
      <c r="E1852" s="200" t="s">
        <v>4770</v>
      </c>
      <c r="F1852" s="244"/>
      <c r="G1852" s="162" t="s">
        <v>385</v>
      </c>
      <c r="H1852" s="242">
        <v>0</v>
      </c>
      <c r="I1852" s="34">
        <v>470000000</v>
      </c>
      <c r="J1852" s="21" t="s">
        <v>1330</v>
      </c>
      <c r="K1852" s="17" t="s">
        <v>1647</v>
      </c>
      <c r="L1852" s="236" t="s">
        <v>3930</v>
      </c>
      <c r="M1852" s="141" t="s">
        <v>383</v>
      </c>
      <c r="N1852" s="365" t="s">
        <v>6116</v>
      </c>
      <c r="O1852" s="3" t="s">
        <v>1382</v>
      </c>
      <c r="P1852" s="7" t="s">
        <v>1354</v>
      </c>
      <c r="Q1852" s="3" t="s">
        <v>1195</v>
      </c>
      <c r="R1852" s="158">
        <v>1</v>
      </c>
      <c r="S1852" s="9">
        <v>267921.36</v>
      </c>
      <c r="T1852" s="254">
        <f t="shared" si="251"/>
        <v>267921.36</v>
      </c>
      <c r="U1852" s="83">
        <f t="shared" si="250"/>
        <v>300071.92320000002</v>
      </c>
      <c r="V1852" s="9" t="s">
        <v>1341</v>
      </c>
      <c r="W1852" s="153" t="s">
        <v>1410</v>
      </c>
      <c r="X1852" s="244"/>
    </row>
    <row r="1853" spans="1:24" s="226" customFormat="1" ht="102">
      <c r="A1853" s="9" t="s">
        <v>7794</v>
      </c>
      <c r="B1853" s="3" t="s">
        <v>1332</v>
      </c>
      <c r="C1853" s="195" t="s">
        <v>4771</v>
      </c>
      <c r="D1853" s="190" t="s">
        <v>4641</v>
      </c>
      <c r="E1853" s="200" t="s">
        <v>4772</v>
      </c>
      <c r="F1853" s="244"/>
      <c r="G1853" s="162" t="s">
        <v>385</v>
      </c>
      <c r="H1853" s="242">
        <v>0</v>
      </c>
      <c r="I1853" s="34">
        <v>470000000</v>
      </c>
      <c r="J1853" s="21" t="s">
        <v>1330</v>
      </c>
      <c r="K1853" s="17" t="s">
        <v>1647</v>
      </c>
      <c r="L1853" s="236" t="s">
        <v>3930</v>
      </c>
      <c r="M1853" s="141" t="s">
        <v>383</v>
      </c>
      <c r="N1853" s="365" t="s">
        <v>6116</v>
      </c>
      <c r="O1853" s="3" t="s">
        <v>1382</v>
      </c>
      <c r="P1853" s="7" t="s">
        <v>1354</v>
      </c>
      <c r="Q1853" s="3" t="s">
        <v>1195</v>
      </c>
      <c r="R1853" s="158">
        <v>1</v>
      </c>
      <c r="S1853" s="9">
        <v>170300.93</v>
      </c>
      <c r="T1853" s="254">
        <f t="shared" si="251"/>
        <v>170300.93</v>
      </c>
      <c r="U1853" s="83">
        <f t="shared" si="250"/>
        <v>190737.0416</v>
      </c>
      <c r="V1853" s="9" t="s">
        <v>1341</v>
      </c>
      <c r="W1853" s="153" t="s">
        <v>1410</v>
      </c>
      <c r="X1853" s="244"/>
    </row>
    <row r="1854" spans="1:24" s="226" customFormat="1" ht="102">
      <c r="A1854" s="9" t="s">
        <v>7795</v>
      </c>
      <c r="B1854" s="3" t="s">
        <v>1332</v>
      </c>
      <c r="C1854" s="195" t="s">
        <v>4268</v>
      </c>
      <c r="D1854" s="199" t="s">
        <v>4375</v>
      </c>
      <c r="E1854" s="200" t="s">
        <v>4773</v>
      </c>
      <c r="F1854" s="244"/>
      <c r="G1854" s="162" t="s">
        <v>385</v>
      </c>
      <c r="H1854" s="242">
        <v>0</v>
      </c>
      <c r="I1854" s="34">
        <v>470000000</v>
      </c>
      <c r="J1854" s="21" t="s">
        <v>1330</v>
      </c>
      <c r="K1854" s="17" t="s">
        <v>1647</v>
      </c>
      <c r="L1854" s="236" t="s">
        <v>3930</v>
      </c>
      <c r="M1854" s="141" t="s">
        <v>383</v>
      </c>
      <c r="N1854" s="365" t="s">
        <v>6116</v>
      </c>
      <c r="O1854" s="3" t="s">
        <v>1382</v>
      </c>
      <c r="P1854" s="7" t="s">
        <v>1354</v>
      </c>
      <c r="Q1854" s="3" t="s">
        <v>1195</v>
      </c>
      <c r="R1854" s="158">
        <v>10</v>
      </c>
      <c r="S1854" s="9">
        <v>4825.6499999999996</v>
      </c>
      <c r="T1854" s="254">
        <f t="shared" si="251"/>
        <v>48256.5</v>
      </c>
      <c r="U1854" s="83">
        <f t="shared" si="250"/>
        <v>54047.280000000006</v>
      </c>
      <c r="V1854" s="9" t="s">
        <v>1341</v>
      </c>
      <c r="W1854" s="153" t="s">
        <v>1410</v>
      </c>
      <c r="X1854" s="244"/>
    </row>
    <row r="1855" spans="1:24" s="226" customFormat="1" ht="102">
      <c r="A1855" s="9" t="s">
        <v>7796</v>
      </c>
      <c r="B1855" s="3" t="s">
        <v>1332</v>
      </c>
      <c r="C1855" s="195" t="s">
        <v>4271</v>
      </c>
      <c r="D1855" s="200" t="s">
        <v>4275</v>
      </c>
      <c r="E1855" s="200" t="s">
        <v>4774</v>
      </c>
      <c r="F1855" s="244"/>
      <c r="G1855" s="162" t="s">
        <v>385</v>
      </c>
      <c r="H1855" s="242">
        <v>0</v>
      </c>
      <c r="I1855" s="34">
        <v>470000000</v>
      </c>
      <c r="J1855" s="21" t="s">
        <v>1330</v>
      </c>
      <c r="K1855" s="17" t="s">
        <v>1647</v>
      </c>
      <c r="L1855" s="236" t="s">
        <v>3930</v>
      </c>
      <c r="M1855" s="141" t="s">
        <v>383</v>
      </c>
      <c r="N1855" s="365" t="s">
        <v>6116</v>
      </c>
      <c r="O1855" s="3" t="s">
        <v>1382</v>
      </c>
      <c r="P1855" s="7" t="s">
        <v>1354</v>
      </c>
      <c r="Q1855" s="3" t="s">
        <v>1195</v>
      </c>
      <c r="R1855" s="158">
        <v>4</v>
      </c>
      <c r="S1855" s="9">
        <v>13297.42</v>
      </c>
      <c r="T1855" s="254">
        <f t="shared" si="251"/>
        <v>53189.68</v>
      </c>
      <c r="U1855" s="83">
        <f t="shared" si="250"/>
        <v>59572.441600000006</v>
      </c>
      <c r="V1855" s="9" t="s">
        <v>1341</v>
      </c>
      <c r="W1855" s="153" t="s">
        <v>1410</v>
      </c>
      <c r="X1855" s="244"/>
    </row>
    <row r="1856" spans="1:24" s="226" customFormat="1" ht="102">
      <c r="A1856" s="9" t="s">
        <v>7797</v>
      </c>
      <c r="B1856" s="3" t="s">
        <v>1332</v>
      </c>
      <c r="C1856" s="195" t="s">
        <v>4775</v>
      </c>
      <c r="D1856" s="206" t="s">
        <v>4289</v>
      </c>
      <c r="E1856" s="200" t="s">
        <v>4776</v>
      </c>
      <c r="F1856" s="244"/>
      <c r="G1856" s="162" t="s">
        <v>385</v>
      </c>
      <c r="H1856" s="242">
        <v>0</v>
      </c>
      <c r="I1856" s="34">
        <v>470000000</v>
      </c>
      <c r="J1856" s="21" t="s">
        <v>1330</v>
      </c>
      <c r="K1856" s="17" t="s">
        <v>1647</v>
      </c>
      <c r="L1856" s="236" t="s">
        <v>3930</v>
      </c>
      <c r="M1856" s="141" t="s">
        <v>383</v>
      </c>
      <c r="N1856" s="365" t="s">
        <v>6116</v>
      </c>
      <c r="O1856" s="3" t="s">
        <v>1382</v>
      </c>
      <c r="P1856" s="7" t="s">
        <v>1354</v>
      </c>
      <c r="Q1856" s="3" t="s">
        <v>1195</v>
      </c>
      <c r="R1856" s="158">
        <v>2</v>
      </c>
      <c r="S1856" s="9">
        <v>38824.410000000003</v>
      </c>
      <c r="T1856" s="254">
        <f t="shared" si="251"/>
        <v>77648.820000000007</v>
      </c>
      <c r="U1856" s="83">
        <f t="shared" si="250"/>
        <v>86966.678400000019</v>
      </c>
      <c r="V1856" s="9" t="s">
        <v>1341</v>
      </c>
      <c r="W1856" s="153" t="s">
        <v>1410</v>
      </c>
      <c r="X1856" s="244"/>
    </row>
    <row r="1857" spans="1:24" s="226" customFormat="1" ht="102">
      <c r="A1857" s="9" t="s">
        <v>7798</v>
      </c>
      <c r="B1857" s="3" t="s">
        <v>1332</v>
      </c>
      <c r="C1857" s="193" t="s">
        <v>4777</v>
      </c>
      <c r="D1857" s="191" t="s">
        <v>4778</v>
      </c>
      <c r="E1857" s="200" t="s">
        <v>4779</v>
      </c>
      <c r="F1857" s="244"/>
      <c r="G1857" s="162" t="s">
        <v>385</v>
      </c>
      <c r="H1857" s="242">
        <v>0</v>
      </c>
      <c r="I1857" s="34">
        <v>470000000</v>
      </c>
      <c r="J1857" s="21" t="s">
        <v>1330</v>
      </c>
      <c r="K1857" s="17" t="s">
        <v>1647</v>
      </c>
      <c r="L1857" s="236" t="s">
        <v>3930</v>
      </c>
      <c r="M1857" s="141" t="s">
        <v>383</v>
      </c>
      <c r="N1857" s="365" t="s">
        <v>6116</v>
      </c>
      <c r="O1857" s="3" t="s">
        <v>1382</v>
      </c>
      <c r="P1857" s="7" t="s">
        <v>1354</v>
      </c>
      <c r="Q1857" s="3" t="s">
        <v>1195</v>
      </c>
      <c r="R1857" s="158">
        <v>2</v>
      </c>
      <c r="S1857" s="9">
        <v>13225.89</v>
      </c>
      <c r="T1857" s="254">
        <f t="shared" si="251"/>
        <v>26451.78</v>
      </c>
      <c r="U1857" s="83">
        <f t="shared" si="250"/>
        <v>29625.993600000002</v>
      </c>
      <c r="V1857" s="9" t="s">
        <v>1341</v>
      </c>
      <c r="W1857" s="153" t="s">
        <v>1410</v>
      </c>
      <c r="X1857" s="244"/>
    </row>
    <row r="1858" spans="1:24" s="226" customFormat="1" ht="102">
      <c r="A1858" s="9" t="s">
        <v>7799</v>
      </c>
      <c r="B1858" s="3" t="s">
        <v>1332</v>
      </c>
      <c r="C1858" s="193" t="s">
        <v>4777</v>
      </c>
      <c r="D1858" s="191" t="s">
        <v>4778</v>
      </c>
      <c r="E1858" s="200" t="s">
        <v>4780</v>
      </c>
      <c r="F1858" s="244"/>
      <c r="G1858" s="162" t="s">
        <v>385</v>
      </c>
      <c r="H1858" s="242">
        <v>0</v>
      </c>
      <c r="I1858" s="34">
        <v>470000000</v>
      </c>
      <c r="J1858" s="21" t="s">
        <v>1330</v>
      </c>
      <c r="K1858" s="17" t="s">
        <v>1647</v>
      </c>
      <c r="L1858" s="236" t="s">
        <v>3930</v>
      </c>
      <c r="M1858" s="141" t="s">
        <v>383</v>
      </c>
      <c r="N1858" s="365" t="s">
        <v>6116</v>
      </c>
      <c r="O1858" s="3" t="s">
        <v>1382</v>
      </c>
      <c r="P1858" s="7" t="s">
        <v>1354</v>
      </c>
      <c r="Q1858" s="3" t="s">
        <v>1195</v>
      </c>
      <c r="R1858" s="158">
        <v>2</v>
      </c>
      <c r="S1858" s="9">
        <v>13225.89</v>
      </c>
      <c r="T1858" s="254">
        <f t="shared" si="251"/>
        <v>26451.78</v>
      </c>
      <c r="U1858" s="83">
        <f t="shared" ref="U1858:U1921" si="252">T1858*1.12</f>
        <v>29625.993600000002</v>
      </c>
      <c r="V1858" s="9" t="s">
        <v>1341</v>
      </c>
      <c r="W1858" s="153" t="s">
        <v>1410</v>
      </c>
      <c r="X1858" s="244"/>
    </row>
    <row r="1859" spans="1:24" s="226" customFormat="1" ht="102">
      <c r="A1859" s="9" t="s">
        <v>7800</v>
      </c>
      <c r="B1859" s="3" t="s">
        <v>1332</v>
      </c>
      <c r="C1859" s="195" t="s">
        <v>4781</v>
      </c>
      <c r="D1859" s="200" t="s">
        <v>4782</v>
      </c>
      <c r="E1859" s="200" t="s">
        <v>4783</v>
      </c>
      <c r="F1859" s="244"/>
      <c r="G1859" s="162" t="s">
        <v>385</v>
      </c>
      <c r="H1859" s="242">
        <v>0</v>
      </c>
      <c r="I1859" s="34">
        <v>470000000</v>
      </c>
      <c r="J1859" s="21" t="s">
        <v>1330</v>
      </c>
      <c r="K1859" s="17" t="s">
        <v>1647</v>
      </c>
      <c r="L1859" s="236" t="s">
        <v>3930</v>
      </c>
      <c r="M1859" s="141" t="s">
        <v>383</v>
      </c>
      <c r="N1859" s="365" t="s">
        <v>6116</v>
      </c>
      <c r="O1859" s="3" t="s">
        <v>1382</v>
      </c>
      <c r="P1859" s="7" t="s">
        <v>1354</v>
      </c>
      <c r="Q1859" s="3" t="s">
        <v>1195</v>
      </c>
      <c r="R1859" s="158">
        <v>6</v>
      </c>
      <c r="S1859" s="9">
        <v>14776.64</v>
      </c>
      <c r="T1859" s="254">
        <f t="shared" si="251"/>
        <v>88659.839999999997</v>
      </c>
      <c r="U1859" s="83">
        <f t="shared" si="252"/>
        <v>99299.020799999998</v>
      </c>
      <c r="V1859" s="9" t="s">
        <v>1341</v>
      </c>
      <c r="W1859" s="153" t="s">
        <v>1410</v>
      </c>
      <c r="X1859" s="244"/>
    </row>
    <row r="1860" spans="1:24" s="226" customFormat="1" ht="102">
      <c r="A1860" s="9" t="s">
        <v>7801</v>
      </c>
      <c r="B1860" s="3" t="s">
        <v>1332</v>
      </c>
      <c r="C1860" s="195" t="s">
        <v>4784</v>
      </c>
      <c r="D1860" s="200" t="s">
        <v>4785</v>
      </c>
      <c r="E1860" s="200" t="s">
        <v>4786</v>
      </c>
      <c r="F1860" s="244"/>
      <c r="G1860" s="162" t="s">
        <v>385</v>
      </c>
      <c r="H1860" s="242">
        <v>0</v>
      </c>
      <c r="I1860" s="34">
        <v>470000000</v>
      </c>
      <c r="J1860" s="21" t="s">
        <v>1330</v>
      </c>
      <c r="K1860" s="17" t="s">
        <v>1647</v>
      </c>
      <c r="L1860" s="236" t="s">
        <v>3930</v>
      </c>
      <c r="M1860" s="141" t="s">
        <v>383</v>
      </c>
      <c r="N1860" s="365" t="s">
        <v>6116</v>
      </c>
      <c r="O1860" s="3" t="s">
        <v>1382</v>
      </c>
      <c r="P1860" s="7" t="s">
        <v>1354</v>
      </c>
      <c r="Q1860" s="3" t="s">
        <v>1195</v>
      </c>
      <c r="R1860" s="158">
        <v>6</v>
      </c>
      <c r="S1860" s="9">
        <v>1958.04</v>
      </c>
      <c r="T1860" s="254">
        <f t="shared" si="251"/>
        <v>11748.24</v>
      </c>
      <c r="U1860" s="83">
        <f t="shared" si="252"/>
        <v>13158.028800000002</v>
      </c>
      <c r="V1860" s="9" t="s">
        <v>1341</v>
      </c>
      <c r="W1860" s="153" t="s">
        <v>1410</v>
      </c>
      <c r="X1860" s="244"/>
    </row>
    <row r="1861" spans="1:24" s="226" customFormat="1" ht="102">
      <c r="A1861" s="9" t="s">
        <v>7802</v>
      </c>
      <c r="B1861" s="3" t="s">
        <v>1332</v>
      </c>
      <c r="C1861" s="195" t="s">
        <v>4787</v>
      </c>
      <c r="D1861" s="200" t="s">
        <v>4785</v>
      </c>
      <c r="E1861" s="200" t="s">
        <v>4788</v>
      </c>
      <c r="F1861" s="244"/>
      <c r="G1861" s="162" t="s">
        <v>385</v>
      </c>
      <c r="H1861" s="242">
        <v>0</v>
      </c>
      <c r="I1861" s="34">
        <v>470000000</v>
      </c>
      <c r="J1861" s="21" t="s">
        <v>1330</v>
      </c>
      <c r="K1861" s="17" t="s">
        <v>1647</v>
      </c>
      <c r="L1861" s="236" t="s">
        <v>3930</v>
      </c>
      <c r="M1861" s="141" t="s">
        <v>383</v>
      </c>
      <c r="N1861" s="365" t="s">
        <v>6116</v>
      </c>
      <c r="O1861" s="3" t="s">
        <v>1382</v>
      </c>
      <c r="P1861" s="7" t="s">
        <v>1354</v>
      </c>
      <c r="Q1861" s="3" t="s">
        <v>1195</v>
      </c>
      <c r="R1861" s="158">
        <v>10</v>
      </c>
      <c r="S1861" s="9">
        <v>2361.16</v>
      </c>
      <c r="T1861" s="254">
        <f t="shared" si="251"/>
        <v>23611.599999999999</v>
      </c>
      <c r="U1861" s="83">
        <f t="shared" si="252"/>
        <v>26444.992000000002</v>
      </c>
      <c r="V1861" s="9" t="s">
        <v>1341</v>
      </c>
      <c r="W1861" s="153" t="s">
        <v>1410</v>
      </c>
      <c r="X1861" s="244"/>
    </row>
    <row r="1862" spans="1:24" s="226" customFormat="1" ht="102">
      <c r="A1862" s="9" t="s">
        <v>7803</v>
      </c>
      <c r="B1862" s="3" t="s">
        <v>1332</v>
      </c>
      <c r="C1862" s="195" t="s">
        <v>4789</v>
      </c>
      <c r="D1862" s="200" t="s">
        <v>4790</v>
      </c>
      <c r="E1862" s="200" t="s">
        <v>4791</v>
      </c>
      <c r="F1862" s="244"/>
      <c r="G1862" s="162" t="s">
        <v>385</v>
      </c>
      <c r="H1862" s="242">
        <v>0</v>
      </c>
      <c r="I1862" s="34">
        <v>470000000</v>
      </c>
      <c r="J1862" s="21" t="s">
        <v>1330</v>
      </c>
      <c r="K1862" s="17" t="s">
        <v>1647</v>
      </c>
      <c r="L1862" s="236" t="s">
        <v>3930</v>
      </c>
      <c r="M1862" s="141" t="s">
        <v>383</v>
      </c>
      <c r="N1862" s="365" t="s">
        <v>6116</v>
      </c>
      <c r="O1862" s="3" t="s">
        <v>1382</v>
      </c>
      <c r="P1862" s="7" t="s">
        <v>1354</v>
      </c>
      <c r="Q1862" s="3" t="s">
        <v>1195</v>
      </c>
      <c r="R1862" s="158">
        <v>10</v>
      </c>
      <c r="S1862" s="9">
        <v>14298.3</v>
      </c>
      <c r="T1862" s="254">
        <f t="shared" si="251"/>
        <v>142983</v>
      </c>
      <c r="U1862" s="83">
        <f t="shared" si="252"/>
        <v>160140.96000000002</v>
      </c>
      <c r="V1862" s="9" t="s">
        <v>1341</v>
      </c>
      <c r="W1862" s="153" t="s">
        <v>1410</v>
      </c>
      <c r="X1862" s="244"/>
    </row>
    <row r="1863" spans="1:24" s="226" customFormat="1" ht="102">
      <c r="A1863" s="9" t="s">
        <v>7804</v>
      </c>
      <c r="B1863" s="3" t="s">
        <v>1332</v>
      </c>
      <c r="C1863" s="195" t="s">
        <v>4332</v>
      </c>
      <c r="D1863" s="200" t="s">
        <v>4552</v>
      </c>
      <c r="E1863" s="200" t="s">
        <v>4792</v>
      </c>
      <c r="F1863" s="244"/>
      <c r="G1863" s="162" t="s">
        <v>385</v>
      </c>
      <c r="H1863" s="242">
        <v>0</v>
      </c>
      <c r="I1863" s="34">
        <v>470000000</v>
      </c>
      <c r="J1863" s="21" t="s">
        <v>1330</v>
      </c>
      <c r="K1863" s="17" t="s">
        <v>1647</v>
      </c>
      <c r="L1863" s="236" t="s">
        <v>3930</v>
      </c>
      <c r="M1863" s="141" t="s">
        <v>383</v>
      </c>
      <c r="N1863" s="365" t="s">
        <v>6116</v>
      </c>
      <c r="O1863" s="3" t="s">
        <v>1382</v>
      </c>
      <c r="P1863" s="7" t="s">
        <v>1354</v>
      </c>
      <c r="Q1863" s="3" t="s">
        <v>1195</v>
      </c>
      <c r="R1863" s="158">
        <v>10</v>
      </c>
      <c r="S1863" s="9">
        <v>22651.87</v>
      </c>
      <c r="T1863" s="254">
        <f t="shared" si="251"/>
        <v>226518.69999999998</v>
      </c>
      <c r="U1863" s="83">
        <f t="shared" si="252"/>
        <v>253700.94400000002</v>
      </c>
      <c r="V1863" s="9" t="s">
        <v>1341</v>
      </c>
      <c r="W1863" s="153" t="s">
        <v>1410</v>
      </c>
      <c r="X1863" s="244"/>
    </row>
    <row r="1864" spans="1:24" s="226" customFormat="1" ht="102">
      <c r="A1864" s="9" t="s">
        <v>7805</v>
      </c>
      <c r="B1864" s="3" t="s">
        <v>1332</v>
      </c>
      <c r="C1864" s="195" t="s">
        <v>4793</v>
      </c>
      <c r="D1864" s="200" t="s">
        <v>4794</v>
      </c>
      <c r="E1864" s="200" t="s">
        <v>4795</v>
      </c>
      <c r="F1864" s="244"/>
      <c r="G1864" s="162" t="s">
        <v>385</v>
      </c>
      <c r="H1864" s="242">
        <v>0</v>
      </c>
      <c r="I1864" s="34">
        <v>470000000</v>
      </c>
      <c r="J1864" s="21" t="s">
        <v>1330</v>
      </c>
      <c r="K1864" s="17" t="s">
        <v>1647</v>
      </c>
      <c r="L1864" s="236" t="s">
        <v>3930</v>
      </c>
      <c r="M1864" s="141" t="s">
        <v>383</v>
      </c>
      <c r="N1864" s="365" t="s">
        <v>6116</v>
      </c>
      <c r="O1864" s="3" t="s">
        <v>1382</v>
      </c>
      <c r="P1864" s="7" t="s">
        <v>1354</v>
      </c>
      <c r="Q1864" s="3" t="s">
        <v>1195</v>
      </c>
      <c r="R1864" s="207">
        <v>15</v>
      </c>
      <c r="S1864" s="9">
        <v>2450.38</v>
      </c>
      <c r="T1864" s="254">
        <f t="shared" si="251"/>
        <v>36755.700000000004</v>
      </c>
      <c r="U1864" s="83">
        <f t="shared" si="252"/>
        <v>41166.384000000005</v>
      </c>
      <c r="V1864" s="9" t="s">
        <v>1341</v>
      </c>
      <c r="W1864" s="153" t="s">
        <v>1410</v>
      </c>
      <c r="X1864" s="244"/>
    </row>
    <row r="1865" spans="1:24" s="226" customFormat="1" ht="102">
      <c r="A1865" s="9" t="s">
        <v>7806</v>
      </c>
      <c r="B1865" s="3" t="s">
        <v>1332</v>
      </c>
      <c r="C1865" s="195" t="s">
        <v>4796</v>
      </c>
      <c r="D1865" s="190" t="s">
        <v>4710</v>
      </c>
      <c r="E1865" s="200" t="s">
        <v>4797</v>
      </c>
      <c r="F1865" s="244"/>
      <c r="G1865" s="162" t="s">
        <v>385</v>
      </c>
      <c r="H1865" s="242">
        <v>0</v>
      </c>
      <c r="I1865" s="34">
        <v>470000000</v>
      </c>
      <c r="J1865" s="21" t="s">
        <v>1330</v>
      </c>
      <c r="K1865" s="17" t="s">
        <v>1647</v>
      </c>
      <c r="L1865" s="236" t="s">
        <v>3930</v>
      </c>
      <c r="M1865" s="141" t="s">
        <v>383</v>
      </c>
      <c r="N1865" s="365" t="s">
        <v>6116</v>
      </c>
      <c r="O1865" s="3" t="s">
        <v>1382</v>
      </c>
      <c r="P1865" s="7" t="s">
        <v>1354</v>
      </c>
      <c r="Q1865" s="3" t="s">
        <v>1195</v>
      </c>
      <c r="R1865" s="158">
        <v>10</v>
      </c>
      <c r="S1865" s="9">
        <v>7832.14</v>
      </c>
      <c r="T1865" s="254">
        <f t="shared" si="251"/>
        <v>78321.400000000009</v>
      </c>
      <c r="U1865" s="83">
        <f t="shared" si="252"/>
        <v>87719.968000000023</v>
      </c>
      <c r="V1865" s="9" t="s">
        <v>1341</v>
      </c>
      <c r="W1865" s="153" t="s">
        <v>1410</v>
      </c>
      <c r="X1865" s="244"/>
    </row>
    <row r="1866" spans="1:24" s="226" customFormat="1" ht="102">
      <c r="A1866" s="9" t="s">
        <v>7807</v>
      </c>
      <c r="B1866" s="3" t="s">
        <v>1332</v>
      </c>
      <c r="C1866" s="195" t="s">
        <v>4798</v>
      </c>
      <c r="D1866" s="200" t="s">
        <v>4799</v>
      </c>
      <c r="E1866" s="200" t="s">
        <v>4800</v>
      </c>
      <c r="F1866" s="244"/>
      <c r="G1866" s="162" t="s">
        <v>385</v>
      </c>
      <c r="H1866" s="242">
        <v>0</v>
      </c>
      <c r="I1866" s="34">
        <v>470000000</v>
      </c>
      <c r="J1866" s="21" t="s">
        <v>1330</v>
      </c>
      <c r="K1866" s="17" t="s">
        <v>1647</v>
      </c>
      <c r="L1866" s="236" t="s">
        <v>3930</v>
      </c>
      <c r="M1866" s="141" t="s">
        <v>383</v>
      </c>
      <c r="N1866" s="365" t="s">
        <v>6116</v>
      </c>
      <c r="O1866" s="3" t="s">
        <v>1382</v>
      </c>
      <c r="P1866" s="7" t="s">
        <v>1354</v>
      </c>
      <c r="Q1866" s="3" t="s">
        <v>1195</v>
      </c>
      <c r="R1866" s="158">
        <v>10</v>
      </c>
      <c r="S1866" s="9">
        <v>922.87</v>
      </c>
      <c r="T1866" s="254">
        <f t="shared" si="251"/>
        <v>9228.7000000000007</v>
      </c>
      <c r="U1866" s="83">
        <f t="shared" si="252"/>
        <v>10336.144000000002</v>
      </c>
      <c r="V1866" s="9" t="s">
        <v>1341</v>
      </c>
      <c r="W1866" s="153" t="s">
        <v>1410</v>
      </c>
      <c r="X1866" s="244"/>
    </row>
    <row r="1867" spans="1:24" s="226" customFormat="1" ht="102">
      <c r="A1867" s="9" t="s">
        <v>7808</v>
      </c>
      <c r="B1867" s="3" t="s">
        <v>1332</v>
      </c>
      <c r="C1867" s="195" t="s">
        <v>4801</v>
      </c>
      <c r="D1867" s="199" t="s">
        <v>4802</v>
      </c>
      <c r="E1867" s="200" t="s">
        <v>4803</v>
      </c>
      <c r="F1867" s="244"/>
      <c r="G1867" s="162" t="s">
        <v>385</v>
      </c>
      <c r="H1867" s="242">
        <v>0</v>
      </c>
      <c r="I1867" s="34">
        <v>470000000</v>
      </c>
      <c r="J1867" s="21" t="s">
        <v>1330</v>
      </c>
      <c r="K1867" s="17" t="s">
        <v>1647</v>
      </c>
      <c r="L1867" s="236" t="s">
        <v>3930</v>
      </c>
      <c r="M1867" s="141" t="s">
        <v>383</v>
      </c>
      <c r="N1867" s="365" t="s">
        <v>6116</v>
      </c>
      <c r="O1867" s="3" t="s">
        <v>1382</v>
      </c>
      <c r="P1867" s="7" t="s">
        <v>1354</v>
      </c>
      <c r="Q1867" s="3" t="s">
        <v>1195</v>
      </c>
      <c r="R1867" s="158">
        <v>10</v>
      </c>
      <c r="S1867" s="9">
        <v>1527.61</v>
      </c>
      <c r="T1867" s="254">
        <f t="shared" si="251"/>
        <v>15276.099999999999</v>
      </c>
      <c r="U1867" s="83">
        <f t="shared" si="252"/>
        <v>17109.232</v>
      </c>
      <c r="V1867" s="9" t="s">
        <v>1341</v>
      </c>
      <c r="W1867" s="153" t="s">
        <v>1410</v>
      </c>
      <c r="X1867" s="244"/>
    </row>
    <row r="1868" spans="1:24" s="226" customFormat="1" ht="102">
      <c r="A1868" s="9" t="s">
        <v>7809</v>
      </c>
      <c r="B1868" s="3" t="s">
        <v>1332</v>
      </c>
      <c r="C1868" s="195" t="s">
        <v>4804</v>
      </c>
      <c r="D1868" s="199" t="s">
        <v>4805</v>
      </c>
      <c r="E1868" s="200" t="s">
        <v>4806</v>
      </c>
      <c r="F1868" s="244"/>
      <c r="G1868" s="162" t="s">
        <v>385</v>
      </c>
      <c r="H1868" s="242">
        <v>0</v>
      </c>
      <c r="I1868" s="34">
        <v>470000000</v>
      </c>
      <c r="J1868" s="21" t="s">
        <v>1330</v>
      </c>
      <c r="K1868" s="17" t="s">
        <v>1647</v>
      </c>
      <c r="L1868" s="236" t="s">
        <v>3930</v>
      </c>
      <c r="M1868" s="141" t="s">
        <v>383</v>
      </c>
      <c r="N1868" s="365" t="s">
        <v>6116</v>
      </c>
      <c r="O1868" s="3" t="s">
        <v>1382</v>
      </c>
      <c r="P1868" s="7" t="s">
        <v>1354</v>
      </c>
      <c r="Q1868" s="3" t="s">
        <v>1195</v>
      </c>
      <c r="R1868" s="158">
        <v>10</v>
      </c>
      <c r="S1868" s="9">
        <v>887.36</v>
      </c>
      <c r="T1868" s="254">
        <f t="shared" ref="T1868:T1931" si="253">R1868*S1868</f>
        <v>8873.6</v>
      </c>
      <c r="U1868" s="83">
        <f t="shared" si="252"/>
        <v>9938.4320000000007</v>
      </c>
      <c r="V1868" s="9" t="s">
        <v>1341</v>
      </c>
      <c r="W1868" s="153" t="s">
        <v>1410</v>
      </c>
      <c r="X1868" s="244"/>
    </row>
    <row r="1869" spans="1:24" s="226" customFormat="1" ht="102">
      <c r="A1869" s="9" t="s">
        <v>7810</v>
      </c>
      <c r="B1869" s="3" t="s">
        <v>1332</v>
      </c>
      <c r="C1869" s="237" t="s">
        <v>4366</v>
      </c>
      <c r="D1869" s="199" t="s">
        <v>4560</v>
      </c>
      <c r="E1869" s="200" t="s">
        <v>4807</v>
      </c>
      <c r="F1869" s="244"/>
      <c r="G1869" s="162" t="s">
        <v>385</v>
      </c>
      <c r="H1869" s="242">
        <v>0</v>
      </c>
      <c r="I1869" s="34">
        <v>470000000</v>
      </c>
      <c r="J1869" s="21" t="s">
        <v>1330</v>
      </c>
      <c r="K1869" s="17" t="s">
        <v>1647</v>
      </c>
      <c r="L1869" s="236" t="s">
        <v>3930</v>
      </c>
      <c r="M1869" s="141" t="s">
        <v>383</v>
      </c>
      <c r="N1869" s="365" t="s">
        <v>6116</v>
      </c>
      <c r="O1869" s="3" t="s">
        <v>1382</v>
      </c>
      <c r="P1869" s="7" t="s">
        <v>1354</v>
      </c>
      <c r="Q1869" s="3" t="s">
        <v>1195</v>
      </c>
      <c r="R1869" s="158">
        <v>10</v>
      </c>
      <c r="S1869" s="9">
        <v>2176.69</v>
      </c>
      <c r="T1869" s="254">
        <f t="shared" si="253"/>
        <v>21766.9</v>
      </c>
      <c r="U1869" s="83">
        <f t="shared" si="252"/>
        <v>24378.928000000004</v>
      </c>
      <c r="V1869" s="9" t="s">
        <v>1341</v>
      </c>
      <c r="W1869" s="153" t="s">
        <v>1410</v>
      </c>
      <c r="X1869" s="244"/>
    </row>
    <row r="1870" spans="1:24" s="226" customFormat="1" ht="102">
      <c r="A1870" s="9" t="s">
        <v>7811</v>
      </c>
      <c r="B1870" s="3" t="s">
        <v>1332</v>
      </c>
      <c r="C1870" s="195" t="s">
        <v>4808</v>
      </c>
      <c r="D1870" s="200" t="s">
        <v>4809</v>
      </c>
      <c r="E1870" s="200" t="s">
        <v>4810</v>
      </c>
      <c r="F1870" s="244"/>
      <c r="G1870" s="162" t="s">
        <v>385</v>
      </c>
      <c r="H1870" s="242">
        <v>0</v>
      </c>
      <c r="I1870" s="34">
        <v>470000000</v>
      </c>
      <c r="J1870" s="21" t="s">
        <v>1330</v>
      </c>
      <c r="K1870" s="17" t="s">
        <v>1647</v>
      </c>
      <c r="L1870" s="236" t="s">
        <v>3930</v>
      </c>
      <c r="M1870" s="141" t="s">
        <v>383</v>
      </c>
      <c r="N1870" s="365" t="s">
        <v>6116</v>
      </c>
      <c r="O1870" s="3" t="s">
        <v>1382</v>
      </c>
      <c r="P1870" s="7" t="s">
        <v>1354</v>
      </c>
      <c r="Q1870" s="3" t="s">
        <v>1195</v>
      </c>
      <c r="R1870" s="207">
        <v>150</v>
      </c>
      <c r="S1870" s="9">
        <v>133.63999999999999</v>
      </c>
      <c r="T1870" s="254">
        <f t="shared" si="253"/>
        <v>20045.999999999996</v>
      </c>
      <c r="U1870" s="83">
        <f t="shared" si="252"/>
        <v>22451.519999999997</v>
      </c>
      <c r="V1870" s="9" t="s">
        <v>1341</v>
      </c>
      <c r="W1870" s="153" t="s">
        <v>1410</v>
      </c>
      <c r="X1870" s="244"/>
    </row>
    <row r="1871" spans="1:24" s="226" customFormat="1" ht="102">
      <c r="A1871" s="9" t="s">
        <v>7812</v>
      </c>
      <c r="B1871" s="3" t="s">
        <v>1332</v>
      </c>
      <c r="C1871" s="193" t="s">
        <v>4018</v>
      </c>
      <c r="D1871" s="191" t="s">
        <v>4019</v>
      </c>
      <c r="E1871" s="200" t="s">
        <v>4811</v>
      </c>
      <c r="F1871" s="244"/>
      <c r="G1871" s="162" t="s">
        <v>385</v>
      </c>
      <c r="H1871" s="242">
        <v>0</v>
      </c>
      <c r="I1871" s="34">
        <v>470000000</v>
      </c>
      <c r="J1871" s="21" t="s">
        <v>1330</v>
      </c>
      <c r="K1871" s="17" t="s">
        <v>1647</v>
      </c>
      <c r="L1871" s="236" t="s">
        <v>3930</v>
      </c>
      <c r="M1871" s="141" t="s">
        <v>383</v>
      </c>
      <c r="N1871" s="365" t="s">
        <v>6116</v>
      </c>
      <c r="O1871" s="3" t="s">
        <v>1382</v>
      </c>
      <c r="P1871" s="7" t="s">
        <v>1354</v>
      </c>
      <c r="Q1871" s="3" t="s">
        <v>1195</v>
      </c>
      <c r="R1871" s="259">
        <v>2</v>
      </c>
      <c r="S1871" s="9">
        <v>8692.19</v>
      </c>
      <c r="T1871" s="254">
        <f t="shared" si="253"/>
        <v>17384.38</v>
      </c>
      <c r="U1871" s="83">
        <f t="shared" si="252"/>
        <v>19470.505600000004</v>
      </c>
      <c r="V1871" s="9" t="s">
        <v>1341</v>
      </c>
      <c r="W1871" s="153" t="s">
        <v>1410</v>
      </c>
      <c r="X1871" s="244"/>
    </row>
    <row r="1872" spans="1:24" s="226" customFormat="1" ht="102">
      <c r="A1872" s="9" t="s">
        <v>7813</v>
      </c>
      <c r="B1872" s="3" t="s">
        <v>1332</v>
      </c>
      <c r="C1872" s="193" t="s">
        <v>3992</v>
      </c>
      <c r="D1872" s="191" t="s">
        <v>4001</v>
      </c>
      <c r="E1872" s="200" t="s">
        <v>4812</v>
      </c>
      <c r="F1872" s="244"/>
      <c r="G1872" s="162" t="s">
        <v>385</v>
      </c>
      <c r="H1872" s="242">
        <v>0</v>
      </c>
      <c r="I1872" s="34">
        <v>470000000</v>
      </c>
      <c r="J1872" s="21" t="s">
        <v>1330</v>
      </c>
      <c r="K1872" s="17" t="s">
        <v>1647</v>
      </c>
      <c r="L1872" s="236" t="s">
        <v>3930</v>
      </c>
      <c r="M1872" s="141" t="s">
        <v>383</v>
      </c>
      <c r="N1872" s="365" t="s">
        <v>6116</v>
      </c>
      <c r="O1872" s="3" t="s">
        <v>1382</v>
      </c>
      <c r="P1872" s="7" t="s">
        <v>1354</v>
      </c>
      <c r="Q1872" s="3" t="s">
        <v>1195</v>
      </c>
      <c r="R1872" s="259">
        <v>2</v>
      </c>
      <c r="S1872" s="9">
        <v>4185.1400000000003</v>
      </c>
      <c r="T1872" s="254">
        <f t="shared" si="253"/>
        <v>8370.2800000000007</v>
      </c>
      <c r="U1872" s="83">
        <f t="shared" si="252"/>
        <v>9374.713600000001</v>
      </c>
      <c r="V1872" s="9" t="s">
        <v>1341</v>
      </c>
      <c r="W1872" s="153" t="s">
        <v>1410</v>
      </c>
      <c r="X1872" s="244"/>
    </row>
    <row r="1873" spans="1:24" s="226" customFormat="1" ht="102">
      <c r="A1873" s="9" t="s">
        <v>7814</v>
      </c>
      <c r="B1873" s="3" t="s">
        <v>1332</v>
      </c>
      <c r="C1873" s="193" t="s">
        <v>4174</v>
      </c>
      <c r="D1873" s="204" t="s">
        <v>4813</v>
      </c>
      <c r="E1873" s="213" t="s">
        <v>4814</v>
      </c>
      <c r="F1873" s="244"/>
      <c r="G1873" s="162" t="s">
        <v>385</v>
      </c>
      <c r="H1873" s="242">
        <v>0</v>
      </c>
      <c r="I1873" s="34">
        <v>470000000</v>
      </c>
      <c r="J1873" s="21" t="s">
        <v>1330</v>
      </c>
      <c r="K1873" s="17" t="s">
        <v>1647</v>
      </c>
      <c r="L1873" s="236" t="s">
        <v>3930</v>
      </c>
      <c r="M1873" s="141" t="s">
        <v>383</v>
      </c>
      <c r="N1873" s="365" t="s">
        <v>6116</v>
      </c>
      <c r="O1873" s="3" t="s">
        <v>1382</v>
      </c>
      <c r="P1873" s="7" t="s">
        <v>1354</v>
      </c>
      <c r="Q1873" s="3" t="s">
        <v>1195</v>
      </c>
      <c r="R1873" s="212">
        <v>5</v>
      </c>
      <c r="S1873" s="9">
        <v>9400</v>
      </c>
      <c r="T1873" s="254">
        <f t="shared" si="253"/>
        <v>47000</v>
      </c>
      <c r="U1873" s="83">
        <f t="shared" si="252"/>
        <v>52640.000000000007</v>
      </c>
      <c r="V1873" s="9" t="s">
        <v>1341</v>
      </c>
      <c r="W1873" s="153" t="s">
        <v>1410</v>
      </c>
      <c r="X1873" s="244"/>
    </row>
    <row r="1874" spans="1:24" s="226" customFormat="1" ht="102">
      <c r="A1874" s="9" t="s">
        <v>7815</v>
      </c>
      <c r="B1874" s="3" t="s">
        <v>1332</v>
      </c>
      <c r="C1874" s="195" t="s">
        <v>4815</v>
      </c>
      <c r="D1874" s="204" t="s">
        <v>4816</v>
      </c>
      <c r="E1874" s="213" t="s">
        <v>4817</v>
      </c>
      <c r="F1874" s="244"/>
      <c r="G1874" s="162" t="s">
        <v>385</v>
      </c>
      <c r="H1874" s="242">
        <v>0</v>
      </c>
      <c r="I1874" s="34">
        <v>470000000</v>
      </c>
      <c r="J1874" s="21" t="s">
        <v>1330</v>
      </c>
      <c r="K1874" s="17" t="s">
        <v>1647</v>
      </c>
      <c r="L1874" s="236" t="s">
        <v>3930</v>
      </c>
      <c r="M1874" s="141" t="s">
        <v>383</v>
      </c>
      <c r="N1874" s="365" t="s">
        <v>6116</v>
      </c>
      <c r="O1874" s="3" t="s">
        <v>1382</v>
      </c>
      <c r="P1874" s="7" t="s">
        <v>1354</v>
      </c>
      <c r="Q1874" s="3" t="s">
        <v>1195</v>
      </c>
      <c r="R1874" s="212">
        <v>1</v>
      </c>
      <c r="S1874" s="9">
        <v>36330</v>
      </c>
      <c r="T1874" s="254">
        <f t="shared" si="253"/>
        <v>36330</v>
      </c>
      <c r="U1874" s="83">
        <f t="shared" si="252"/>
        <v>40689.600000000006</v>
      </c>
      <c r="V1874" s="9" t="s">
        <v>1341</v>
      </c>
      <c r="W1874" s="153" t="s">
        <v>1410</v>
      </c>
      <c r="X1874" s="244"/>
    </row>
    <row r="1875" spans="1:24" s="226" customFormat="1" ht="102">
      <c r="A1875" s="9" t="s">
        <v>7816</v>
      </c>
      <c r="B1875" s="3" t="s">
        <v>1332</v>
      </c>
      <c r="C1875" s="193" t="s">
        <v>4818</v>
      </c>
      <c r="D1875" s="191" t="s">
        <v>4819</v>
      </c>
      <c r="E1875" s="213" t="s">
        <v>4820</v>
      </c>
      <c r="F1875" s="244"/>
      <c r="G1875" s="162" t="s">
        <v>385</v>
      </c>
      <c r="H1875" s="242">
        <v>0</v>
      </c>
      <c r="I1875" s="34">
        <v>470000000</v>
      </c>
      <c r="J1875" s="21" t="s">
        <v>1330</v>
      </c>
      <c r="K1875" s="17" t="s">
        <v>1647</v>
      </c>
      <c r="L1875" s="236" t="s">
        <v>3930</v>
      </c>
      <c r="M1875" s="141" t="s">
        <v>383</v>
      </c>
      <c r="N1875" s="365" t="s">
        <v>6116</v>
      </c>
      <c r="O1875" s="3" t="s">
        <v>1382</v>
      </c>
      <c r="P1875" s="7" t="s">
        <v>1354</v>
      </c>
      <c r="Q1875" s="3" t="s">
        <v>1195</v>
      </c>
      <c r="R1875" s="212">
        <v>5</v>
      </c>
      <c r="S1875" s="9">
        <v>600</v>
      </c>
      <c r="T1875" s="254">
        <f t="shared" si="253"/>
        <v>3000</v>
      </c>
      <c r="U1875" s="83">
        <f t="shared" si="252"/>
        <v>3360.0000000000005</v>
      </c>
      <c r="V1875" s="9" t="s">
        <v>1341</v>
      </c>
      <c r="W1875" s="153" t="s">
        <v>1410</v>
      </c>
      <c r="X1875" s="244"/>
    </row>
    <row r="1876" spans="1:24" s="226" customFormat="1" ht="102">
      <c r="A1876" s="9" t="s">
        <v>7817</v>
      </c>
      <c r="B1876" s="3" t="s">
        <v>1332</v>
      </c>
      <c r="C1876" s="195" t="s">
        <v>4304</v>
      </c>
      <c r="D1876" s="204" t="s">
        <v>4538</v>
      </c>
      <c r="E1876" s="213" t="s">
        <v>4821</v>
      </c>
      <c r="F1876" s="244"/>
      <c r="G1876" s="162" t="s">
        <v>385</v>
      </c>
      <c r="H1876" s="242">
        <v>0</v>
      </c>
      <c r="I1876" s="34">
        <v>470000000</v>
      </c>
      <c r="J1876" s="21" t="s">
        <v>1330</v>
      </c>
      <c r="K1876" s="17" t="s">
        <v>1647</v>
      </c>
      <c r="L1876" s="236" t="s">
        <v>3930</v>
      </c>
      <c r="M1876" s="141" t="s">
        <v>383</v>
      </c>
      <c r="N1876" s="365" t="s">
        <v>6116</v>
      </c>
      <c r="O1876" s="3" t="s">
        <v>1382</v>
      </c>
      <c r="P1876" s="7" t="s">
        <v>1354</v>
      </c>
      <c r="Q1876" s="3" t="s">
        <v>1195</v>
      </c>
      <c r="R1876" s="212">
        <v>1</v>
      </c>
      <c r="S1876" s="9">
        <v>2142.85</v>
      </c>
      <c r="T1876" s="254">
        <f t="shared" si="253"/>
        <v>2142.85</v>
      </c>
      <c r="U1876" s="83">
        <f t="shared" si="252"/>
        <v>2399.9920000000002</v>
      </c>
      <c r="V1876" s="9" t="s">
        <v>1341</v>
      </c>
      <c r="W1876" s="153" t="s">
        <v>1410</v>
      </c>
      <c r="X1876" s="244"/>
    </row>
    <row r="1877" spans="1:24" s="226" customFormat="1" ht="102">
      <c r="A1877" s="9" t="s">
        <v>7818</v>
      </c>
      <c r="B1877" s="3" t="s">
        <v>1332</v>
      </c>
      <c r="C1877" s="195" t="s">
        <v>4512</v>
      </c>
      <c r="D1877" s="204" t="s">
        <v>4822</v>
      </c>
      <c r="E1877" s="213" t="s">
        <v>4823</v>
      </c>
      <c r="F1877" s="244"/>
      <c r="G1877" s="162" t="s">
        <v>385</v>
      </c>
      <c r="H1877" s="242">
        <v>0</v>
      </c>
      <c r="I1877" s="34">
        <v>470000000</v>
      </c>
      <c r="J1877" s="21" t="s">
        <v>1330</v>
      </c>
      <c r="K1877" s="17" t="s">
        <v>1647</v>
      </c>
      <c r="L1877" s="236" t="s">
        <v>3930</v>
      </c>
      <c r="M1877" s="141" t="s">
        <v>383</v>
      </c>
      <c r="N1877" s="365" t="s">
        <v>6116</v>
      </c>
      <c r="O1877" s="3" t="s">
        <v>1382</v>
      </c>
      <c r="P1877" s="7" t="s">
        <v>1354</v>
      </c>
      <c r="Q1877" s="3" t="s">
        <v>1195</v>
      </c>
      <c r="R1877" s="212">
        <v>10</v>
      </c>
      <c r="S1877" s="9">
        <v>2800</v>
      </c>
      <c r="T1877" s="254">
        <f t="shared" si="253"/>
        <v>28000</v>
      </c>
      <c r="U1877" s="83">
        <f t="shared" si="252"/>
        <v>31360.000000000004</v>
      </c>
      <c r="V1877" s="9" t="s">
        <v>1341</v>
      </c>
      <c r="W1877" s="153" t="s">
        <v>1410</v>
      </c>
      <c r="X1877" s="244"/>
    </row>
    <row r="1878" spans="1:24" s="226" customFormat="1" ht="102">
      <c r="A1878" s="9" t="s">
        <v>7819</v>
      </c>
      <c r="B1878" s="3" t="s">
        <v>1332</v>
      </c>
      <c r="C1878" s="193" t="s">
        <v>3992</v>
      </c>
      <c r="D1878" s="191" t="s">
        <v>4001</v>
      </c>
      <c r="E1878" s="213" t="s">
        <v>4824</v>
      </c>
      <c r="F1878" s="244"/>
      <c r="G1878" s="162" t="s">
        <v>385</v>
      </c>
      <c r="H1878" s="242">
        <v>0</v>
      </c>
      <c r="I1878" s="34">
        <v>470000000</v>
      </c>
      <c r="J1878" s="21" t="s">
        <v>1330</v>
      </c>
      <c r="K1878" s="17" t="s">
        <v>1647</v>
      </c>
      <c r="L1878" s="236" t="s">
        <v>3930</v>
      </c>
      <c r="M1878" s="141" t="s">
        <v>383</v>
      </c>
      <c r="N1878" s="365" t="s">
        <v>6116</v>
      </c>
      <c r="O1878" s="3" t="s">
        <v>1382</v>
      </c>
      <c r="P1878" s="7" t="s">
        <v>1354</v>
      </c>
      <c r="Q1878" s="3" t="s">
        <v>1195</v>
      </c>
      <c r="R1878" s="212">
        <v>15</v>
      </c>
      <c r="S1878" s="9">
        <v>900</v>
      </c>
      <c r="T1878" s="254">
        <f t="shared" si="253"/>
        <v>13500</v>
      </c>
      <c r="U1878" s="83">
        <f t="shared" si="252"/>
        <v>15120.000000000002</v>
      </c>
      <c r="V1878" s="9" t="s">
        <v>1341</v>
      </c>
      <c r="W1878" s="153" t="s">
        <v>1410</v>
      </c>
      <c r="X1878" s="244"/>
    </row>
    <row r="1879" spans="1:24" s="226" customFormat="1" ht="102">
      <c r="A1879" s="9" t="s">
        <v>7820</v>
      </c>
      <c r="B1879" s="3" t="s">
        <v>1332</v>
      </c>
      <c r="C1879" s="195" t="s">
        <v>4825</v>
      </c>
      <c r="D1879" s="190" t="s">
        <v>4826</v>
      </c>
      <c r="E1879" s="213" t="s">
        <v>4827</v>
      </c>
      <c r="F1879" s="244"/>
      <c r="G1879" s="162" t="s">
        <v>385</v>
      </c>
      <c r="H1879" s="242">
        <v>0</v>
      </c>
      <c r="I1879" s="34">
        <v>470000000</v>
      </c>
      <c r="J1879" s="21" t="s">
        <v>1330</v>
      </c>
      <c r="K1879" s="17" t="s">
        <v>1647</v>
      </c>
      <c r="L1879" s="236" t="s">
        <v>3930</v>
      </c>
      <c r="M1879" s="141" t="s">
        <v>383</v>
      </c>
      <c r="N1879" s="365" t="s">
        <v>6116</v>
      </c>
      <c r="O1879" s="3" t="s">
        <v>1382</v>
      </c>
      <c r="P1879" s="7" t="s">
        <v>1354</v>
      </c>
      <c r="Q1879" s="3" t="s">
        <v>1195</v>
      </c>
      <c r="R1879" s="212">
        <v>80</v>
      </c>
      <c r="S1879" s="9">
        <v>2900</v>
      </c>
      <c r="T1879" s="254">
        <f t="shared" si="253"/>
        <v>232000</v>
      </c>
      <c r="U1879" s="83">
        <f t="shared" si="252"/>
        <v>259840.00000000003</v>
      </c>
      <c r="V1879" s="9" t="s">
        <v>1341</v>
      </c>
      <c r="W1879" s="153" t="s">
        <v>1410</v>
      </c>
      <c r="X1879" s="244"/>
    </row>
    <row r="1880" spans="1:24" s="226" customFormat="1" ht="102">
      <c r="A1880" s="9" t="s">
        <v>7821</v>
      </c>
      <c r="B1880" s="3" t="s">
        <v>1332</v>
      </c>
      <c r="C1880" s="193" t="s">
        <v>3992</v>
      </c>
      <c r="D1880" s="191" t="s">
        <v>4001</v>
      </c>
      <c r="E1880" s="213" t="s">
        <v>4828</v>
      </c>
      <c r="F1880" s="244"/>
      <c r="G1880" s="162" t="s">
        <v>385</v>
      </c>
      <c r="H1880" s="242">
        <v>0</v>
      </c>
      <c r="I1880" s="34">
        <v>470000000</v>
      </c>
      <c r="J1880" s="21" t="s">
        <v>1330</v>
      </c>
      <c r="K1880" s="17" t="s">
        <v>1647</v>
      </c>
      <c r="L1880" s="236" t="s">
        <v>3930</v>
      </c>
      <c r="M1880" s="141" t="s">
        <v>383</v>
      </c>
      <c r="N1880" s="365" t="s">
        <v>6116</v>
      </c>
      <c r="O1880" s="3" t="s">
        <v>1382</v>
      </c>
      <c r="P1880" s="7" t="s">
        <v>1354</v>
      </c>
      <c r="Q1880" s="3" t="s">
        <v>1195</v>
      </c>
      <c r="R1880" s="212">
        <v>5</v>
      </c>
      <c r="S1880" s="9">
        <v>7800</v>
      </c>
      <c r="T1880" s="254">
        <f t="shared" si="253"/>
        <v>39000</v>
      </c>
      <c r="U1880" s="83">
        <f t="shared" si="252"/>
        <v>43680.000000000007</v>
      </c>
      <c r="V1880" s="9" t="s">
        <v>1341</v>
      </c>
      <c r="W1880" s="153" t="s">
        <v>1410</v>
      </c>
      <c r="X1880" s="244"/>
    </row>
    <row r="1881" spans="1:24" s="226" customFormat="1" ht="102">
      <c r="A1881" s="9" t="s">
        <v>7822</v>
      </c>
      <c r="B1881" s="3" t="s">
        <v>1332</v>
      </c>
      <c r="C1881" s="195" t="s">
        <v>4334</v>
      </c>
      <c r="D1881" s="206" t="s">
        <v>4829</v>
      </c>
      <c r="E1881" s="213" t="s">
        <v>4830</v>
      </c>
      <c r="F1881" s="244"/>
      <c r="G1881" s="162" t="s">
        <v>385</v>
      </c>
      <c r="H1881" s="242">
        <v>0</v>
      </c>
      <c r="I1881" s="34">
        <v>470000000</v>
      </c>
      <c r="J1881" s="21" t="s">
        <v>1330</v>
      </c>
      <c r="K1881" s="17" t="s">
        <v>1647</v>
      </c>
      <c r="L1881" s="236" t="s">
        <v>3930</v>
      </c>
      <c r="M1881" s="141" t="s">
        <v>383</v>
      </c>
      <c r="N1881" s="365" t="s">
        <v>6116</v>
      </c>
      <c r="O1881" s="3" t="s">
        <v>1382</v>
      </c>
      <c r="P1881" s="7" t="s">
        <v>1354</v>
      </c>
      <c r="Q1881" s="3" t="s">
        <v>1195</v>
      </c>
      <c r="R1881" s="212">
        <v>8</v>
      </c>
      <c r="S1881" s="9">
        <v>3200</v>
      </c>
      <c r="T1881" s="254">
        <f t="shared" si="253"/>
        <v>25600</v>
      </c>
      <c r="U1881" s="83">
        <f t="shared" si="252"/>
        <v>28672.000000000004</v>
      </c>
      <c r="V1881" s="9" t="s">
        <v>1341</v>
      </c>
      <c r="W1881" s="153" t="s">
        <v>1410</v>
      </c>
      <c r="X1881" s="244"/>
    </row>
    <row r="1882" spans="1:24" s="226" customFormat="1" ht="102">
      <c r="A1882" s="9" t="s">
        <v>7823</v>
      </c>
      <c r="B1882" s="3" t="s">
        <v>1332</v>
      </c>
      <c r="C1882" s="193" t="s">
        <v>3992</v>
      </c>
      <c r="D1882" s="191" t="s">
        <v>4001</v>
      </c>
      <c r="E1882" s="213" t="s">
        <v>4831</v>
      </c>
      <c r="F1882" s="244"/>
      <c r="G1882" s="162" t="s">
        <v>385</v>
      </c>
      <c r="H1882" s="242">
        <v>0</v>
      </c>
      <c r="I1882" s="34">
        <v>470000000</v>
      </c>
      <c r="J1882" s="21" t="s">
        <v>1330</v>
      </c>
      <c r="K1882" s="17" t="s">
        <v>1647</v>
      </c>
      <c r="L1882" s="236" t="s">
        <v>3930</v>
      </c>
      <c r="M1882" s="141" t="s">
        <v>383</v>
      </c>
      <c r="N1882" s="365" t="s">
        <v>6116</v>
      </c>
      <c r="O1882" s="3" t="s">
        <v>1382</v>
      </c>
      <c r="P1882" s="7" t="s">
        <v>1354</v>
      </c>
      <c r="Q1882" s="3" t="s">
        <v>1195</v>
      </c>
      <c r="R1882" s="212">
        <v>8</v>
      </c>
      <c r="S1882" s="9">
        <v>6850</v>
      </c>
      <c r="T1882" s="254">
        <f t="shared" si="253"/>
        <v>54800</v>
      </c>
      <c r="U1882" s="83">
        <f t="shared" si="252"/>
        <v>61376.000000000007</v>
      </c>
      <c r="V1882" s="9" t="s">
        <v>1341</v>
      </c>
      <c r="W1882" s="153" t="s">
        <v>1410</v>
      </c>
      <c r="X1882" s="244"/>
    </row>
    <row r="1883" spans="1:24" s="226" customFormat="1" ht="102">
      <c r="A1883" s="9" t="s">
        <v>7824</v>
      </c>
      <c r="B1883" s="3" t="s">
        <v>1332</v>
      </c>
      <c r="C1883" s="195" t="s">
        <v>4832</v>
      </c>
      <c r="D1883" s="208" t="s">
        <v>4833</v>
      </c>
      <c r="E1883" s="213" t="s">
        <v>4834</v>
      </c>
      <c r="F1883" s="244"/>
      <c r="G1883" s="162" t="s">
        <v>385</v>
      </c>
      <c r="H1883" s="242">
        <v>0</v>
      </c>
      <c r="I1883" s="34">
        <v>470000000</v>
      </c>
      <c r="J1883" s="21" t="s">
        <v>1330</v>
      </c>
      <c r="K1883" s="17" t="s">
        <v>1647</v>
      </c>
      <c r="L1883" s="236" t="s">
        <v>3930</v>
      </c>
      <c r="M1883" s="141" t="s">
        <v>383</v>
      </c>
      <c r="N1883" s="365" t="s">
        <v>6116</v>
      </c>
      <c r="O1883" s="3" t="s">
        <v>1382</v>
      </c>
      <c r="P1883" s="7" t="s">
        <v>1354</v>
      </c>
      <c r="Q1883" s="3" t="s">
        <v>1195</v>
      </c>
      <c r="R1883" s="212">
        <v>10</v>
      </c>
      <c r="S1883" s="9">
        <v>9464.2800000000007</v>
      </c>
      <c r="T1883" s="254">
        <f t="shared" si="253"/>
        <v>94642.8</v>
      </c>
      <c r="U1883" s="83">
        <f t="shared" si="252"/>
        <v>105999.93600000002</v>
      </c>
      <c r="V1883" s="9" t="s">
        <v>1341</v>
      </c>
      <c r="W1883" s="153" t="s">
        <v>1410</v>
      </c>
      <c r="X1883" s="244"/>
    </row>
    <row r="1884" spans="1:24" s="226" customFormat="1" ht="102">
      <c r="A1884" s="9" t="s">
        <v>7825</v>
      </c>
      <c r="B1884" s="3" t="s">
        <v>1332</v>
      </c>
      <c r="C1884" s="193" t="s">
        <v>4160</v>
      </c>
      <c r="D1884" s="191" t="s">
        <v>4161</v>
      </c>
      <c r="E1884" s="213" t="s">
        <v>4835</v>
      </c>
      <c r="F1884" s="244"/>
      <c r="G1884" s="162" t="s">
        <v>385</v>
      </c>
      <c r="H1884" s="242">
        <v>0</v>
      </c>
      <c r="I1884" s="34">
        <v>470000000</v>
      </c>
      <c r="J1884" s="21" t="s">
        <v>1330</v>
      </c>
      <c r="K1884" s="17" t="s">
        <v>1647</v>
      </c>
      <c r="L1884" s="236" t="s">
        <v>3930</v>
      </c>
      <c r="M1884" s="141" t="s">
        <v>383</v>
      </c>
      <c r="N1884" s="365" t="s">
        <v>6116</v>
      </c>
      <c r="O1884" s="3" t="s">
        <v>1382</v>
      </c>
      <c r="P1884" s="7" t="s">
        <v>1354</v>
      </c>
      <c r="Q1884" s="3" t="s">
        <v>1195</v>
      </c>
      <c r="R1884" s="212">
        <v>10</v>
      </c>
      <c r="S1884" s="9">
        <v>400</v>
      </c>
      <c r="T1884" s="254">
        <f t="shared" si="253"/>
        <v>4000</v>
      </c>
      <c r="U1884" s="83">
        <f t="shared" si="252"/>
        <v>4480</v>
      </c>
      <c r="V1884" s="9" t="s">
        <v>1341</v>
      </c>
      <c r="W1884" s="153" t="s">
        <v>1410</v>
      </c>
      <c r="X1884" s="244"/>
    </row>
    <row r="1885" spans="1:24" s="226" customFormat="1" ht="102">
      <c r="A1885" s="9" t="s">
        <v>7826</v>
      </c>
      <c r="B1885" s="3" t="s">
        <v>1332</v>
      </c>
      <c r="C1885" s="195" t="s">
        <v>4836</v>
      </c>
      <c r="D1885" s="208" t="s">
        <v>4837</v>
      </c>
      <c r="E1885" s="213" t="s">
        <v>4838</v>
      </c>
      <c r="F1885" s="244"/>
      <c r="G1885" s="162" t="s">
        <v>385</v>
      </c>
      <c r="H1885" s="242">
        <v>0</v>
      </c>
      <c r="I1885" s="34">
        <v>470000000</v>
      </c>
      <c r="J1885" s="21" t="s">
        <v>1330</v>
      </c>
      <c r="K1885" s="17" t="s">
        <v>1647</v>
      </c>
      <c r="L1885" s="236" t="s">
        <v>3930</v>
      </c>
      <c r="M1885" s="141" t="s">
        <v>383</v>
      </c>
      <c r="N1885" s="365" t="s">
        <v>6116</v>
      </c>
      <c r="O1885" s="3" t="s">
        <v>1382</v>
      </c>
      <c r="P1885" s="7" t="s">
        <v>1354</v>
      </c>
      <c r="Q1885" s="3" t="s">
        <v>1195</v>
      </c>
      <c r="R1885" s="212">
        <v>10</v>
      </c>
      <c r="S1885" s="9">
        <v>1300</v>
      </c>
      <c r="T1885" s="254">
        <f t="shared" si="253"/>
        <v>13000</v>
      </c>
      <c r="U1885" s="83">
        <f t="shared" si="252"/>
        <v>14560.000000000002</v>
      </c>
      <c r="V1885" s="9" t="s">
        <v>1341</v>
      </c>
      <c r="W1885" s="153" t="s">
        <v>1410</v>
      </c>
      <c r="X1885" s="244"/>
    </row>
    <row r="1886" spans="1:24" s="226" customFormat="1" ht="102">
      <c r="A1886" s="9" t="s">
        <v>7827</v>
      </c>
      <c r="B1886" s="3" t="s">
        <v>1332</v>
      </c>
      <c r="C1886" s="195" t="s">
        <v>4839</v>
      </c>
      <c r="D1886" s="190" t="s">
        <v>4125</v>
      </c>
      <c r="E1886" s="213" t="s">
        <v>4840</v>
      </c>
      <c r="F1886" s="244"/>
      <c r="G1886" s="162" t="s">
        <v>385</v>
      </c>
      <c r="H1886" s="242">
        <v>0</v>
      </c>
      <c r="I1886" s="34">
        <v>470000000</v>
      </c>
      <c r="J1886" s="21" t="s">
        <v>1330</v>
      </c>
      <c r="K1886" s="17" t="s">
        <v>1647</v>
      </c>
      <c r="L1886" s="236" t="s">
        <v>3930</v>
      </c>
      <c r="M1886" s="141" t="s">
        <v>383</v>
      </c>
      <c r="N1886" s="365" t="s">
        <v>6116</v>
      </c>
      <c r="O1886" s="3" t="s">
        <v>1382</v>
      </c>
      <c r="P1886" s="7" t="s">
        <v>1354</v>
      </c>
      <c r="Q1886" s="3" t="s">
        <v>1195</v>
      </c>
      <c r="R1886" s="212">
        <v>1</v>
      </c>
      <c r="S1886" s="9">
        <v>642000</v>
      </c>
      <c r="T1886" s="254">
        <f t="shared" si="253"/>
        <v>642000</v>
      </c>
      <c r="U1886" s="83">
        <f t="shared" si="252"/>
        <v>719040.00000000012</v>
      </c>
      <c r="V1886" s="9" t="s">
        <v>1341</v>
      </c>
      <c r="W1886" s="153" t="s">
        <v>1410</v>
      </c>
      <c r="X1886" s="244"/>
    </row>
    <row r="1887" spans="1:24" s="226" customFormat="1" ht="102">
      <c r="A1887" s="9" t="s">
        <v>7828</v>
      </c>
      <c r="B1887" s="3" t="s">
        <v>1332</v>
      </c>
      <c r="C1887" s="193" t="s">
        <v>4160</v>
      </c>
      <c r="D1887" s="191" t="s">
        <v>4161</v>
      </c>
      <c r="E1887" s="213" t="s">
        <v>4841</v>
      </c>
      <c r="F1887" s="244"/>
      <c r="G1887" s="162" t="s">
        <v>385</v>
      </c>
      <c r="H1887" s="242">
        <v>0</v>
      </c>
      <c r="I1887" s="34">
        <v>470000000</v>
      </c>
      <c r="J1887" s="21" t="s">
        <v>1330</v>
      </c>
      <c r="K1887" s="17" t="s">
        <v>1647</v>
      </c>
      <c r="L1887" s="236" t="s">
        <v>3930</v>
      </c>
      <c r="M1887" s="141" t="s">
        <v>383</v>
      </c>
      <c r="N1887" s="365" t="s">
        <v>6116</v>
      </c>
      <c r="O1887" s="3" t="s">
        <v>1382</v>
      </c>
      <c r="P1887" s="7" t="s">
        <v>1354</v>
      </c>
      <c r="Q1887" s="3" t="s">
        <v>1195</v>
      </c>
      <c r="R1887" s="212">
        <v>4</v>
      </c>
      <c r="S1887" s="9">
        <v>4910.71</v>
      </c>
      <c r="T1887" s="254">
        <f t="shared" si="253"/>
        <v>19642.84</v>
      </c>
      <c r="U1887" s="83">
        <f t="shared" si="252"/>
        <v>21999.980800000001</v>
      </c>
      <c r="V1887" s="9" t="s">
        <v>1341</v>
      </c>
      <c r="W1887" s="153" t="s">
        <v>1410</v>
      </c>
      <c r="X1887" s="244"/>
    </row>
    <row r="1888" spans="1:24" s="226" customFormat="1" ht="102">
      <c r="A1888" s="9" t="s">
        <v>7829</v>
      </c>
      <c r="B1888" s="3" t="s">
        <v>1332</v>
      </c>
      <c r="C1888" s="193" t="s">
        <v>4160</v>
      </c>
      <c r="D1888" s="191" t="s">
        <v>4161</v>
      </c>
      <c r="E1888" s="213" t="s">
        <v>4842</v>
      </c>
      <c r="F1888" s="244"/>
      <c r="G1888" s="162" t="s">
        <v>385</v>
      </c>
      <c r="H1888" s="242">
        <v>0</v>
      </c>
      <c r="I1888" s="34">
        <v>470000000</v>
      </c>
      <c r="J1888" s="21" t="s">
        <v>1330</v>
      </c>
      <c r="K1888" s="17" t="s">
        <v>1647</v>
      </c>
      <c r="L1888" s="236" t="s">
        <v>3930</v>
      </c>
      <c r="M1888" s="141" t="s">
        <v>383</v>
      </c>
      <c r="N1888" s="365" t="s">
        <v>6116</v>
      </c>
      <c r="O1888" s="3" t="s">
        <v>1382</v>
      </c>
      <c r="P1888" s="7" t="s">
        <v>1354</v>
      </c>
      <c r="Q1888" s="3" t="s">
        <v>1195</v>
      </c>
      <c r="R1888" s="212">
        <v>30</v>
      </c>
      <c r="S1888" s="9">
        <v>100</v>
      </c>
      <c r="T1888" s="254">
        <f t="shared" si="253"/>
        <v>3000</v>
      </c>
      <c r="U1888" s="83">
        <f t="shared" si="252"/>
        <v>3360.0000000000005</v>
      </c>
      <c r="V1888" s="9" t="s">
        <v>1341</v>
      </c>
      <c r="W1888" s="153" t="s">
        <v>1410</v>
      </c>
      <c r="X1888" s="244"/>
    </row>
    <row r="1889" spans="1:24" s="226" customFormat="1" ht="102">
      <c r="A1889" s="9" t="s">
        <v>7830</v>
      </c>
      <c r="B1889" s="3" t="s">
        <v>1332</v>
      </c>
      <c r="C1889" s="193" t="s">
        <v>4160</v>
      </c>
      <c r="D1889" s="191" t="s">
        <v>4161</v>
      </c>
      <c r="E1889" s="213" t="s">
        <v>4843</v>
      </c>
      <c r="F1889" s="244"/>
      <c r="G1889" s="162" t="s">
        <v>385</v>
      </c>
      <c r="H1889" s="242">
        <v>0</v>
      </c>
      <c r="I1889" s="34">
        <v>470000000</v>
      </c>
      <c r="J1889" s="21" t="s">
        <v>1330</v>
      </c>
      <c r="K1889" s="17" t="s">
        <v>1647</v>
      </c>
      <c r="L1889" s="236" t="s">
        <v>3930</v>
      </c>
      <c r="M1889" s="141" t="s">
        <v>383</v>
      </c>
      <c r="N1889" s="365" t="s">
        <v>6116</v>
      </c>
      <c r="O1889" s="3" t="s">
        <v>1382</v>
      </c>
      <c r="P1889" s="7" t="s">
        <v>1354</v>
      </c>
      <c r="Q1889" s="3" t="s">
        <v>1195</v>
      </c>
      <c r="R1889" s="212">
        <v>20</v>
      </c>
      <c r="S1889" s="9">
        <v>230.21</v>
      </c>
      <c r="T1889" s="254">
        <f t="shared" si="253"/>
        <v>4604.2</v>
      </c>
      <c r="U1889" s="83">
        <f t="shared" si="252"/>
        <v>5156.7040000000006</v>
      </c>
      <c r="V1889" s="9" t="s">
        <v>1341</v>
      </c>
      <c r="W1889" s="153" t="s">
        <v>1410</v>
      </c>
      <c r="X1889" s="244"/>
    </row>
    <row r="1890" spans="1:24" s="226" customFormat="1" ht="102">
      <c r="A1890" s="9" t="s">
        <v>7831</v>
      </c>
      <c r="B1890" s="3" t="s">
        <v>1332</v>
      </c>
      <c r="C1890" s="193" t="s">
        <v>4160</v>
      </c>
      <c r="D1890" s="191" t="s">
        <v>4161</v>
      </c>
      <c r="E1890" s="213" t="s">
        <v>4844</v>
      </c>
      <c r="F1890" s="244"/>
      <c r="G1890" s="162" t="s">
        <v>385</v>
      </c>
      <c r="H1890" s="242">
        <v>0</v>
      </c>
      <c r="I1890" s="34">
        <v>470000000</v>
      </c>
      <c r="J1890" s="21" t="s">
        <v>1330</v>
      </c>
      <c r="K1890" s="17" t="s">
        <v>1647</v>
      </c>
      <c r="L1890" s="236" t="s">
        <v>3930</v>
      </c>
      <c r="M1890" s="141" t="s">
        <v>383</v>
      </c>
      <c r="N1890" s="365" t="s">
        <v>6116</v>
      </c>
      <c r="O1890" s="3" t="s">
        <v>1382</v>
      </c>
      <c r="P1890" s="7" t="s">
        <v>1354</v>
      </c>
      <c r="Q1890" s="3" t="s">
        <v>1195</v>
      </c>
      <c r="R1890" s="212">
        <v>20</v>
      </c>
      <c r="S1890" s="9">
        <v>364.98</v>
      </c>
      <c r="T1890" s="254">
        <f t="shared" si="253"/>
        <v>7299.6</v>
      </c>
      <c r="U1890" s="83">
        <f t="shared" si="252"/>
        <v>8175.5520000000015</v>
      </c>
      <c r="V1890" s="9" t="s">
        <v>1341</v>
      </c>
      <c r="W1890" s="153" t="s">
        <v>1410</v>
      </c>
      <c r="X1890" s="244"/>
    </row>
    <row r="1891" spans="1:24" s="226" customFormat="1" ht="102">
      <c r="A1891" s="9" t="s">
        <v>7832</v>
      </c>
      <c r="B1891" s="3" t="s">
        <v>1332</v>
      </c>
      <c r="C1891" s="195" t="s">
        <v>4845</v>
      </c>
      <c r="D1891" s="190" t="s">
        <v>4846</v>
      </c>
      <c r="E1891" s="213" t="s">
        <v>4847</v>
      </c>
      <c r="F1891" s="244"/>
      <c r="G1891" s="162" t="s">
        <v>385</v>
      </c>
      <c r="H1891" s="242">
        <v>0</v>
      </c>
      <c r="I1891" s="34">
        <v>470000000</v>
      </c>
      <c r="J1891" s="21" t="s">
        <v>1330</v>
      </c>
      <c r="K1891" s="17" t="s">
        <v>1647</v>
      </c>
      <c r="L1891" s="236" t="s">
        <v>3930</v>
      </c>
      <c r="M1891" s="141" t="s">
        <v>383</v>
      </c>
      <c r="N1891" s="365" t="s">
        <v>6116</v>
      </c>
      <c r="O1891" s="3" t="s">
        <v>1382</v>
      </c>
      <c r="P1891" s="7" t="s">
        <v>1354</v>
      </c>
      <c r="Q1891" s="3" t="s">
        <v>1195</v>
      </c>
      <c r="R1891" s="212">
        <v>4</v>
      </c>
      <c r="S1891" s="9">
        <v>13500</v>
      </c>
      <c r="T1891" s="254">
        <f t="shared" si="253"/>
        <v>54000</v>
      </c>
      <c r="U1891" s="83">
        <f t="shared" si="252"/>
        <v>60480.000000000007</v>
      </c>
      <c r="V1891" s="9" t="s">
        <v>1341</v>
      </c>
      <c r="W1891" s="153" t="s">
        <v>1410</v>
      </c>
      <c r="X1891" s="244"/>
    </row>
    <row r="1892" spans="1:24" s="226" customFormat="1" ht="102">
      <c r="A1892" s="9" t="s">
        <v>7833</v>
      </c>
      <c r="B1892" s="3" t="s">
        <v>1332</v>
      </c>
      <c r="C1892" s="193" t="s">
        <v>4848</v>
      </c>
      <c r="D1892" s="208" t="s">
        <v>4492</v>
      </c>
      <c r="E1892" s="213" t="s">
        <v>4849</v>
      </c>
      <c r="F1892" s="244"/>
      <c r="G1892" s="162" t="s">
        <v>385</v>
      </c>
      <c r="H1892" s="242">
        <v>0</v>
      </c>
      <c r="I1892" s="34">
        <v>470000000</v>
      </c>
      <c r="J1892" s="21" t="s">
        <v>1330</v>
      </c>
      <c r="K1892" s="17" t="s">
        <v>1647</v>
      </c>
      <c r="L1892" s="236" t="s">
        <v>3930</v>
      </c>
      <c r="M1892" s="141" t="s">
        <v>383</v>
      </c>
      <c r="N1892" s="365" t="s">
        <v>6116</v>
      </c>
      <c r="O1892" s="3" t="s">
        <v>1382</v>
      </c>
      <c r="P1892" s="7" t="s">
        <v>1354</v>
      </c>
      <c r="Q1892" s="3" t="s">
        <v>1195</v>
      </c>
      <c r="R1892" s="212">
        <v>5</v>
      </c>
      <c r="S1892" s="9">
        <v>5800</v>
      </c>
      <c r="T1892" s="254">
        <f t="shared" si="253"/>
        <v>29000</v>
      </c>
      <c r="U1892" s="83">
        <f t="shared" si="252"/>
        <v>32480.000000000004</v>
      </c>
      <c r="V1892" s="9" t="s">
        <v>1341</v>
      </c>
      <c r="W1892" s="153" t="s">
        <v>1410</v>
      </c>
      <c r="X1892" s="244"/>
    </row>
    <row r="1893" spans="1:24" s="226" customFormat="1" ht="102">
      <c r="A1893" s="9" t="s">
        <v>7834</v>
      </c>
      <c r="B1893" s="3" t="s">
        <v>1332</v>
      </c>
      <c r="C1893" s="195" t="s">
        <v>4420</v>
      </c>
      <c r="D1893" s="209" t="s">
        <v>4850</v>
      </c>
      <c r="E1893" s="213" t="s">
        <v>4851</v>
      </c>
      <c r="F1893" s="244"/>
      <c r="G1893" s="162" t="s">
        <v>385</v>
      </c>
      <c r="H1893" s="242">
        <v>0</v>
      </c>
      <c r="I1893" s="34">
        <v>470000000</v>
      </c>
      <c r="J1893" s="21" t="s">
        <v>1330</v>
      </c>
      <c r="K1893" s="17" t="s">
        <v>1647</v>
      </c>
      <c r="L1893" s="236" t="s">
        <v>3930</v>
      </c>
      <c r="M1893" s="141" t="s">
        <v>383</v>
      </c>
      <c r="N1893" s="365" t="s">
        <v>6116</v>
      </c>
      <c r="O1893" s="3" t="s">
        <v>1382</v>
      </c>
      <c r="P1893" s="7" t="s">
        <v>1354</v>
      </c>
      <c r="Q1893" s="3" t="s">
        <v>1195</v>
      </c>
      <c r="R1893" s="212">
        <v>1</v>
      </c>
      <c r="S1893" s="9">
        <v>10425.74</v>
      </c>
      <c r="T1893" s="254">
        <f t="shared" si="253"/>
        <v>10425.74</v>
      </c>
      <c r="U1893" s="83">
        <f t="shared" si="252"/>
        <v>11676.828800000001</v>
      </c>
      <c r="V1893" s="9" t="s">
        <v>1341</v>
      </c>
      <c r="W1893" s="153" t="s">
        <v>1410</v>
      </c>
      <c r="X1893" s="244"/>
    </row>
    <row r="1894" spans="1:24" s="226" customFormat="1" ht="102">
      <c r="A1894" s="9" t="s">
        <v>7835</v>
      </c>
      <c r="B1894" s="3" t="s">
        <v>1332</v>
      </c>
      <c r="C1894" s="195" t="s">
        <v>4607</v>
      </c>
      <c r="D1894" s="209" t="s">
        <v>4852</v>
      </c>
      <c r="E1894" s="213" t="s">
        <v>4853</v>
      </c>
      <c r="F1894" s="244"/>
      <c r="G1894" s="162" t="s">
        <v>385</v>
      </c>
      <c r="H1894" s="242">
        <v>0</v>
      </c>
      <c r="I1894" s="34">
        <v>470000000</v>
      </c>
      <c r="J1894" s="21" t="s">
        <v>1330</v>
      </c>
      <c r="K1894" s="17" t="s">
        <v>1647</v>
      </c>
      <c r="L1894" s="236" t="s">
        <v>3930</v>
      </c>
      <c r="M1894" s="141" t="s">
        <v>383</v>
      </c>
      <c r="N1894" s="365" t="s">
        <v>6116</v>
      </c>
      <c r="O1894" s="3" t="s">
        <v>1382</v>
      </c>
      <c r="P1894" s="7" t="s">
        <v>1354</v>
      </c>
      <c r="Q1894" s="3" t="s">
        <v>1195</v>
      </c>
      <c r="R1894" s="212">
        <v>1</v>
      </c>
      <c r="S1894" s="9">
        <v>32948.199999999997</v>
      </c>
      <c r="T1894" s="254">
        <f t="shared" si="253"/>
        <v>32948.199999999997</v>
      </c>
      <c r="U1894" s="83">
        <f t="shared" si="252"/>
        <v>36901.983999999997</v>
      </c>
      <c r="V1894" s="9" t="s">
        <v>1341</v>
      </c>
      <c r="W1894" s="153" t="s">
        <v>1410</v>
      </c>
      <c r="X1894" s="244"/>
    </row>
    <row r="1895" spans="1:24" s="226" customFormat="1" ht="102">
      <c r="A1895" s="9" t="s">
        <v>7836</v>
      </c>
      <c r="B1895" s="3" t="s">
        <v>1332</v>
      </c>
      <c r="C1895" s="195" t="s">
        <v>4598</v>
      </c>
      <c r="D1895" s="209" t="s">
        <v>4599</v>
      </c>
      <c r="E1895" s="213" t="s">
        <v>4854</v>
      </c>
      <c r="F1895" s="244"/>
      <c r="G1895" s="162" t="s">
        <v>385</v>
      </c>
      <c r="H1895" s="242">
        <v>0</v>
      </c>
      <c r="I1895" s="34">
        <v>470000000</v>
      </c>
      <c r="J1895" s="21" t="s">
        <v>1330</v>
      </c>
      <c r="K1895" s="17" t="s">
        <v>1647</v>
      </c>
      <c r="L1895" s="236" t="s">
        <v>3930</v>
      </c>
      <c r="M1895" s="141" t="s">
        <v>383</v>
      </c>
      <c r="N1895" s="365" t="s">
        <v>6116</v>
      </c>
      <c r="O1895" s="3" t="s">
        <v>1382</v>
      </c>
      <c r="P1895" s="7" t="s">
        <v>1354</v>
      </c>
      <c r="Q1895" s="3" t="s">
        <v>1195</v>
      </c>
      <c r="R1895" s="212">
        <v>1</v>
      </c>
      <c r="S1895" s="9">
        <v>27594.12</v>
      </c>
      <c r="T1895" s="254">
        <f t="shared" si="253"/>
        <v>27594.12</v>
      </c>
      <c r="U1895" s="83">
        <f t="shared" si="252"/>
        <v>30905.414400000001</v>
      </c>
      <c r="V1895" s="9" t="s">
        <v>1341</v>
      </c>
      <c r="W1895" s="153" t="s">
        <v>1410</v>
      </c>
      <c r="X1895" s="244"/>
    </row>
    <row r="1896" spans="1:24" s="226" customFormat="1" ht="102">
      <c r="A1896" s="9" t="s">
        <v>7837</v>
      </c>
      <c r="B1896" s="3" t="s">
        <v>1332</v>
      </c>
      <c r="C1896" s="195" t="s">
        <v>4601</v>
      </c>
      <c r="D1896" s="209" t="s">
        <v>4602</v>
      </c>
      <c r="E1896" s="213" t="s">
        <v>4855</v>
      </c>
      <c r="F1896" s="244"/>
      <c r="G1896" s="162" t="s">
        <v>385</v>
      </c>
      <c r="H1896" s="242">
        <v>0</v>
      </c>
      <c r="I1896" s="34">
        <v>470000000</v>
      </c>
      <c r="J1896" s="21" t="s">
        <v>1330</v>
      </c>
      <c r="K1896" s="17" t="s">
        <v>1647</v>
      </c>
      <c r="L1896" s="236" t="s">
        <v>3930</v>
      </c>
      <c r="M1896" s="141" t="s">
        <v>383</v>
      </c>
      <c r="N1896" s="365" t="s">
        <v>6116</v>
      </c>
      <c r="O1896" s="3" t="s">
        <v>1382</v>
      </c>
      <c r="P1896" s="7" t="s">
        <v>1354</v>
      </c>
      <c r="Q1896" s="3" t="s">
        <v>1195</v>
      </c>
      <c r="R1896" s="212">
        <v>1</v>
      </c>
      <c r="S1896" s="9">
        <v>27594.12</v>
      </c>
      <c r="T1896" s="254">
        <f t="shared" si="253"/>
        <v>27594.12</v>
      </c>
      <c r="U1896" s="83">
        <f t="shared" si="252"/>
        <v>30905.414400000001</v>
      </c>
      <c r="V1896" s="9" t="s">
        <v>1341</v>
      </c>
      <c r="W1896" s="153" t="s">
        <v>1410</v>
      </c>
      <c r="X1896" s="244"/>
    </row>
    <row r="1897" spans="1:24" s="226" customFormat="1" ht="102">
      <c r="A1897" s="9" t="s">
        <v>7838</v>
      </c>
      <c r="B1897" s="3" t="s">
        <v>1332</v>
      </c>
      <c r="C1897" s="237"/>
      <c r="D1897" s="209" t="s">
        <v>4856</v>
      </c>
      <c r="E1897" s="213" t="s">
        <v>4857</v>
      </c>
      <c r="F1897" s="244"/>
      <c r="G1897" s="162" t="s">
        <v>385</v>
      </c>
      <c r="H1897" s="242">
        <v>0</v>
      </c>
      <c r="I1897" s="34">
        <v>470000000</v>
      </c>
      <c r="J1897" s="21" t="s">
        <v>1330</v>
      </c>
      <c r="K1897" s="17" t="s">
        <v>1647</v>
      </c>
      <c r="L1897" s="236" t="s">
        <v>3930</v>
      </c>
      <c r="M1897" s="141" t="s">
        <v>383</v>
      </c>
      <c r="N1897" s="365" t="s">
        <v>6116</v>
      </c>
      <c r="O1897" s="3" t="s">
        <v>1382</v>
      </c>
      <c r="P1897" s="7" t="s">
        <v>1354</v>
      </c>
      <c r="Q1897" s="3" t="s">
        <v>1195</v>
      </c>
      <c r="R1897" s="212">
        <v>1</v>
      </c>
      <c r="S1897" s="9">
        <v>33928.57</v>
      </c>
      <c r="T1897" s="254">
        <f t="shared" si="253"/>
        <v>33928.57</v>
      </c>
      <c r="U1897" s="83">
        <f t="shared" si="252"/>
        <v>37999.998400000004</v>
      </c>
      <c r="V1897" s="9" t="s">
        <v>1341</v>
      </c>
      <c r="W1897" s="153" t="s">
        <v>1410</v>
      </c>
      <c r="X1897" s="244"/>
    </row>
    <row r="1898" spans="1:24" s="226" customFormat="1" ht="102">
      <c r="A1898" s="9" t="s">
        <v>7839</v>
      </c>
      <c r="B1898" s="3" t="s">
        <v>1332</v>
      </c>
      <c r="C1898" s="195" t="s">
        <v>4858</v>
      </c>
      <c r="D1898" s="209" t="s">
        <v>4859</v>
      </c>
      <c r="E1898" s="213" t="s">
        <v>4860</v>
      </c>
      <c r="F1898" s="244"/>
      <c r="G1898" s="162" t="s">
        <v>385</v>
      </c>
      <c r="H1898" s="242">
        <v>0</v>
      </c>
      <c r="I1898" s="34">
        <v>470000000</v>
      </c>
      <c r="J1898" s="21" t="s">
        <v>1330</v>
      </c>
      <c r="K1898" s="17" t="s">
        <v>1647</v>
      </c>
      <c r="L1898" s="236" t="s">
        <v>3930</v>
      </c>
      <c r="M1898" s="141" t="s">
        <v>383</v>
      </c>
      <c r="N1898" s="365" t="s">
        <v>6116</v>
      </c>
      <c r="O1898" s="3" t="s">
        <v>1382</v>
      </c>
      <c r="P1898" s="7" t="s">
        <v>1354</v>
      </c>
      <c r="Q1898" s="3" t="s">
        <v>1195</v>
      </c>
      <c r="R1898" s="212">
        <v>1</v>
      </c>
      <c r="S1898" s="9">
        <v>2800</v>
      </c>
      <c r="T1898" s="254">
        <f t="shared" si="253"/>
        <v>2800</v>
      </c>
      <c r="U1898" s="83">
        <f t="shared" si="252"/>
        <v>3136.0000000000005</v>
      </c>
      <c r="V1898" s="9" t="s">
        <v>1341</v>
      </c>
      <c r="W1898" s="153" t="s">
        <v>1410</v>
      </c>
      <c r="X1898" s="244"/>
    </row>
    <row r="1899" spans="1:24" s="226" customFormat="1" ht="102">
      <c r="A1899" s="9" t="s">
        <v>7840</v>
      </c>
      <c r="B1899" s="3" t="s">
        <v>1332</v>
      </c>
      <c r="C1899" s="195" t="s">
        <v>4861</v>
      </c>
      <c r="D1899" s="209" t="s">
        <v>4862</v>
      </c>
      <c r="E1899" s="213" t="s">
        <v>4863</v>
      </c>
      <c r="F1899" s="244"/>
      <c r="G1899" s="162" t="s">
        <v>385</v>
      </c>
      <c r="H1899" s="242">
        <v>0</v>
      </c>
      <c r="I1899" s="34">
        <v>470000000</v>
      </c>
      <c r="J1899" s="21" t="s">
        <v>1330</v>
      </c>
      <c r="K1899" s="17" t="s">
        <v>1647</v>
      </c>
      <c r="L1899" s="236" t="s">
        <v>3930</v>
      </c>
      <c r="M1899" s="141" t="s">
        <v>383</v>
      </c>
      <c r="N1899" s="365" t="s">
        <v>6116</v>
      </c>
      <c r="O1899" s="3" t="s">
        <v>1382</v>
      </c>
      <c r="P1899" s="7" t="s">
        <v>1354</v>
      </c>
      <c r="Q1899" s="3" t="s">
        <v>1195</v>
      </c>
      <c r="R1899" s="212">
        <v>1</v>
      </c>
      <c r="S1899" s="9">
        <v>3300</v>
      </c>
      <c r="T1899" s="254">
        <f t="shared" si="253"/>
        <v>3300</v>
      </c>
      <c r="U1899" s="83">
        <f t="shared" si="252"/>
        <v>3696.0000000000005</v>
      </c>
      <c r="V1899" s="9" t="s">
        <v>1341</v>
      </c>
      <c r="W1899" s="153" t="s">
        <v>1410</v>
      </c>
      <c r="X1899" s="244"/>
    </row>
    <row r="1900" spans="1:24" s="226" customFormat="1" ht="102">
      <c r="A1900" s="9" t="s">
        <v>7841</v>
      </c>
      <c r="B1900" s="3" t="s">
        <v>1332</v>
      </c>
      <c r="C1900" s="195" t="s">
        <v>4420</v>
      </c>
      <c r="D1900" s="209" t="s">
        <v>4864</v>
      </c>
      <c r="E1900" s="213" t="s">
        <v>4865</v>
      </c>
      <c r="F1900" s="244"/>
      <c r="G1900" s="162" t="s">
        <v>385</v>
      </c>
      <c r="H1900" s="242">
        <v>0</v>
      </c>
      <c r="I1900" s="34">
        <v>470000000</v>
      </c>
      <c r="J1900" s="21" t="s">
        <v>1330</v>
      </c>
      <c r="K1900" s="17" t="s">
        <v>1647</v>
      </c>
      <c r="L1900" s="236" t="s">
        <v>3930</v>
      </c>
      <c r="M1900" s="141" t="s">
        <v>383</v>
      </c>
      <c r="N1900" s="365" t="s">
        <v>6116</v>
      </c>
      <c r="O1900" s="3" t="s">
        <v>1382</v>
      </c>
      <c r="P1900" s="7" t="s">
        <v>1354</v>
      </c>
      <c r="Q1900" s="3" t="s">
        <v>1195</v>
      </c>
      <c r="R1900" s="212">
        <v>1</v>
      </c>
      <c r="S1900" s="9">
        <v>1161600</v>
      </c>
      <c r="T1900" s="254">
        <f t="shared" si="253"/>
        <v>1161600</v>
      </c>
      <c r="U1900" s="83">
        <f t="shared" si="252"/>
        <v>1300992.0000000002</v>
      </c>
      <c r="V1900" s="9" t="s">
        <v>1341</v>
      </c>
      <c r="W1900" s="153" t="s">
        <v>1410</v>
      </c>
      <c r="X1900" s="244"/>
    </row>
    <row r="1901" spans="1:24" s="226" customFormat="1" ht="102">
      <c r="A1901" s="9" t="s">
        <v>7842</v>
      </c>
      <c r="B1901" s="3" t="s">
        <v>1332</v>
      </c>
      <c r="C1901" s="195" t="s">
        <v>4866</v>
      </c>
      <c r="D1901" s="206" t="s">
        <v>4867</v>
      </c>
      <c r="E1901" s="213" t="s">
        <v>4868</v>
      </c>
      <c r="F1901" s="244"/>
      <c r="G1901" s="162" t="s">
        <v>385</v>
      </c>
      <c r="H1901" s="242">
        <v>0</v>
      </c>
      <c r="I1901" s="34">
        <v>470000000</v>
      </c>
      <c r="J1901" s="21" t="s">
        <v>1330</v>
      </c>
      <c r="K1901" s="17" t="s">
        <v>1647</v>
      </c>
      <c r="L1901" s="236" t="s">
        <v>3930</v>
      </c>
      <c r="M1901" s="141" t="s">
        <v>383</v>
      </c>
      <c r="N1901" s="365" t="s">
        <v>6116</v>
      </c>
      <c r="O1901" s="3" t="s">
        <v>1382</v>
      </c>
      <c r="P1901" s="7" t="s">
        <v>1354</v>
      </c>
      <c r="Q1901" s="3" t="s">
        <v>1195</v>
      </c>
      <c r="R1901" s="212">
        <v>2</v>
      </c>
      <c r="S1901" s="9">
        <v>6100</v>
      </c>
      <c r="T1901" s="254">
        <f t="shared" si="253"/>
        <v>12200</v>
      </c>
      <c r="U1901" s="83">
        <f t="shared" si="252"/>
        <v>13664.000000000002</v>
      </c>
      <c r="V1901" s="9" t="s">
        <v>1341</v>
      </c>
      <c r="W1901" s="153" t="s">
        <v>1410</v>
      </c>
      <c r="X1901" s="244"/>
    </row>
    <row r="1902" spans="1:24" s="226" customFormat="1" ht="102">
      <c r="A1902" s="9" t="s">
        <v>7843</v>
      </c>
      <c r="B1902" s="3" t="s">
        <v>1332</v>
      </c>
      <c r="C1902" s="195" t="s">
        <v>4664</v>
      </c>
      <c r="D1902" s="200" t="s">
        <v>4441</v>
      </c>
      <c r="E1902" s="213" t="s">
        <v>4869</v>
      </c>
      <c r="F1902" s="244"/>
      <c r="G1902" s="162" t="s">
        <v>385</v>
      </c>
      <c r="H1902" s="242">
        <v>0</v>
      </c>
      <c r="I1902" s="34">
        <v>470000000</v>
      </c>
      <c r="J1902" s="21" t="s">
        <v>1330</v>
      </c>
      <c r="K1902" s="17" t="s">
        <v>1647</v>
      </c>
      <c r="L1902" s="236" t="s">
        <v>3930</v>
      </c>
      <c r="M1902" s="141" t="s">
        <v>383</v>
      </c>
      <c r="N1902" s="365" t="s">
        <v>6116</v>
      </c>
      <c r="O1902" s="3" t="s">
        <v>1382</v>
      </c>
      <c r="P1902" s="7" t="s">
        <v>1354</v>
      </c>
      <c r="Q1902" s="3" t="s">
        <v>1195</v>
      </c>
      <c r="R1902" s="212">
        <v>8</v>
      </c>
      <c r="S1902" s="9">
        <v>55658.89</v>
      </c>
      <c r="T1902" s="254">
        <f t="shared" si="253"/>
        <v>445271.12</v>
      </c>
      <c r="U1902" s="83">
        <f t="shared" si="252"/>
        <v>498703.65440000006</v>
      </c>
      <c r="V1902" s="9" t="s">
        <v>1341</v>
      </c>
      <c r="W1902" s="153" t="s">
        <v>1410</v>
      </c>
      <c r="X1902" s="244"/>
    </row>
    <row r="1903" spans="1:24" s="226" customFormat="1" ht="102">
      <c r="A1903" s="9" t="s">
        <v>7844</v>
      </c>
      <c r="B1903" s="3" t="s">
        <v>1332</v>
      </c>
      <c r="C1903" s="195" t="s">
        <v>4179</v>
      </c>
      <c r="D1903" s="190" t="s">
        <v>4036</v>
      </c>
      <c r="E1903" s="213" t="s">
        <v>4870</v>
      </c>
      <c r="F1903" s="244"/>
      <c r="G1903" s="162" t="s">
        <v>385</v>
      </c>
      <c r="H1903" s="242">
        <v>0</v>
      </c>
      <c r="I1903" s="34">
        <v>470000000</v>
      </c>
      <c r="J1903" s="21" t="s">
        <v>1330</v>
      </c>
      <c r="K1903" s="17" t="s">
        <v>1647</v>
      </c>
      <c r="L1903" s="236" t="s">
        <v>3930</v>
      </c>
      <c r="M1903" s="141" t="s">
        <v>383</v>
      </c>
      <c r="N1903" s="365" t="s">
        <v>6116</v>
      </c>
      <c r="O1903" s="3" t="s">
        <v>1382</v>
      </c>
      <c r="P1903" s="7" t="s">
        <v>1354</v>
      </c>
      <c r="Q1903" s="3" t="s">
        <v>1195</v>
      </c>
      <c r="R1903" s="212">
        <v>50</v>
      </c>
      <c r="S1903" s="9">
        <v>200</v>
      </c>
      <c r="T1903" s="254">
        <f t="shared" si="253"/>
        <v>10000</v>
      </c>
      <c r="U1903" s="83">
        <f t="shared" si="252"/>
        <v>11200.000000000002</v>
      </c>
      <c r="V1903" s="9" t="s">
        <v>1341</v>
      </c>
      <c r="W1903" s="153" t="s">
        <v>1410</v>
      </c>
      <c r="X1903" s="244"/>
    </row>
    <row r="1904" spans="1:24" s="226" customFormat="1" ht="102">
      <c r="A1904" s="9" t="s">
        <v>7845</v>
      </c>
      <c r="B1904" s="3" t="s">
        <v>1332</v>
      </c>
      <c r="C1904" s="193" t="s">
        <v>4018</v>
      </c>
      <c r="D1904" s="191" t="s">
        <v>4019</v>
      </c>
      <c r="E1904" s="200" t="s">
        <v>4871</v>
      </c>
      <c r="F1904" s="244"/>
      <c r="G1904" s="162" t="s">
        <v>385</v>
      </c>
      <c r="H1904" s="242">
        <v>0</v>
      </c>
      <c r="I1904" s="34">
        <v>470000000</v>
      </c>
      <c r="J1904" s="21" t="s">
        <v>1330</v>
      </c>
      <c r="K1904" s="17" t="s">
        <v>1647</v>
      </c>
      <c r="L1904" s="236" t="s">
        <v>3930</v>
      </c>
      <c r="M1904" s="141" t="s">
        <v>383</v>
      </c>
      <c r="N1904" s="365" t="s">
        <v>6116</v>
      </c>
      <c r="O1904" s="3" t="s">
        <v>1382</v>
      </c>
      <c r="P1904" s="7" t="s">
        <v>1354</v>
      </c>
      <c r="Q1904" s="3" t="s">
        <v>1195</v>
      </c>
      <c r="R1904" s="158">
        <v>2</v>
      </c>
      <c r="S1904" s="9">
        <v>12582.49</v>
      </c>
      <c r="T1904" s="254">
        <f t="shared" si="253"/>
        <v>25164.98</v>
      </c>
      <c r="U1904" s="83">
        <f t="shared" si="252"/>
        <v>28184.777600000001</v>
      </c>
      <c r="V1904" s="9" t="s">
        <v>1341</v>
      </c>
      <c r="W1904" s="153" t="s">
        <v>1410</v>
      </c>
      <c r="X1904" s="244"/>
    </row>
    <row r="1905" spans="1:24" s="226" customFormat="1" ht="102">
      <c r="A1905" s="9" t="s">
        <v>7846</v>
      </c>
      <c r="B1905" s="3" t="s">
        <v>1332</v>
      </c>
      <c r="C1905" s="193" t="s">
        <v>4018</v>
      </c>
      <c r="D1905" s="191" t="s">
        <v>4019</v>
      </c>
      <c r="E1905" s="200" t="s">
        <v>4872</v>
      </c>
      <c r="F1905" s="244"/>
      <c r="G1905" s="162" t="s">
        <v>385</v>
      </c>
      <c r="H1905" s="242">
        <v>0</v>
      </c>
      <c r="I1905" s="34">
        <v>470000000</v>
      </c>
      <c r="J1905" s="21" t="s">
        <v>1330</v>
      </c>
      <c r="K1905" s="17" t="s">
        <v>1647</v>
      </c>
      <c r="L1905" s="236" t="s">
        <v>3930</v>
      </c>
      <c r="M1905" s="141" t="s">
        <v>383</v>
      </c>
      <c r="N1905" s="365" t="s">
        <v>6116</v>
      </c>
      <c r="O1905" s="3" t="s">
        <v>1382</v>
      </c>
      <c r="P1905" s="7" t="s">
        <v>1349</v>
      </c>
      <c r="Q1905" s="3" t="s">
        <v>1348</v>
      </c>
      <c r="R1905" s="203">
        <v>5</v>
      </c>
      <c r="S1905" s="9">
        <v>22936.799999999999</v>
      </c>
      <c r="T1905" s="254">
        <f t="shared" si="253"/>
        <v>114684</v>
      </c>
      <c r="U1905" s="83">
        <f t="shared" si="252"/>
        <v>128446.08000000002</v>
      </c>
      <c r="V1905" s="9" t="s">
        <v>1341</v>
      </c>
      <c r="W1905" s="153" t="s">
        <v>1410</v>
      </c>
      <c r="X1905" s="244"/>
    </row>
    <row r="1906" spans="1:24" s="226" customFormat="1" ht="102">
      <c r="A1906" s="9" t="s">
        <v>7847</v>
      </c>
      <c r="B1906" s="3" t="s">
        <v>1332</v>
      </c>
      <c r="C1906" s="195" t="s">
        <v>4873</v>
      </c>
      <c r="D1906" s="190" t="s">
        <v>4125</v>
      </c>
      <c r="E1906" s="200" t="s">
        <v>4874</v>
      </c>
      <c r="F1906" s="244"/>
      <c r="G1906" s="162" t="s">
        <v>385</v>
      </c>
      <c r="H1906" s="242">
        <v>0</v>
      </c>
      <c r="I1906" s="34">
        <v>470000000</v>
      </c>
      <c r="J1906" s="21" t="s">
        <v>1330</v>
      </c>
      <c r="K1906" s="17" t="s">
        <v>1647</v>
      </c>
      <c r="L1906" s="236" t="s">
        <v>3930</v>
      </c>
      <c r="M1906" s="141" t="s">
        <v>383</v>
      </c>
      <c r="N1906" s="365" t="s">
        <v>6116</v>
      </c>
      <c r="O1906" s="3" t="s">
        <v>1382</v>
      </c>
      <c r="P1906" s="7" t="s">
        <v>1354</v>
      </c>
      <c r="Q1906" s="3" t="s">
        <v>1195</v>
      </c>
      <c r="R1906" s="158">
        <v>1</v>
      </c>
      <c r="S1906" s="9">
        <v>397678</v>
      </c>
      <c r="T1906" s="254">
        <f t="shared" si="253"/>
        <v>397678</v>
      </c>
      <c r="U1906" s="83">
        <f t="shared" si="252"/>
        <v>445399.36000000004</v>
      </c>
      <c r="V1906" s="9" t="s">
        <v>1341</v>
      </c>
      <c r="W1906" s="153" t="s">
        <v>1410</v>
      </c>
      <c r="X1906" s="244"/>
    </row>
    <row r="1907" spans="1:24" s="226" customFormat="1" ht="102">
      <c r="A1907" s="9" t="s">
        <v>7848</v>
      </c>
      <c r="B1907" s="3" t="s">
        <v>1332</v>
      </c>
      <c r="C1907" s="195" t="s">
        <v>4875</v>
      </c>
      <c r="D1907" s="190" t="s">
        <v>4125</v>
      </c>
      <c r="E1907" s="200" t="s">
        <v>4876</v>
      </c>
      <c r="F1907" s="244"/>
      <c r="G1907" s="162" t="s">
        <v>385</v>
      </c>
      <c r="H1907" s="242">
        <v>0</v>
      </c>
      <c r="I1907" s="34">
        <v>470000000</v>
      </c>
      <c r="J1907" s="21" t="s">
        <v>1330</v>
      </c>
      <c r="K1907" s="17" t="s">
        <v>1647</v>
      </c>
      <c r="L1907" s="236" t="s">
        <v>3930</v>
      </c>
      <c r="M1907" s="141" t="s">
        <v>383</v>
      </c>
      <c r="N1907" s="365" t="s">
        <v>6116</v>
      </c>
      <c r="O1907" s="3" t="s">
        <v>1382</v>
      </c>
      <c r="P1907" s="7" t="s">
        <v>1354</v>
      </c>
      <c r="Q1907" s="3" t="s">
        <v>1195</v>
      </c>
      <c r="R1907" s="158">
        <v>1</v>
      </c>
      <c r="S1907" s="9">
        <v>444464</v>
      </c>
      <c r="T1907" s="254">
        <f t="shared" si="253"/>
        <v>444464</v>
      </c>
      <c r="U1907" s="83">
        <f t="shared" si="252"/>
        <v>497799.68000000005</v>
      </c>
      <c r="V1907" s="9" t="s">
        <v>1341</v>
      </c>
      <c r="W1907" s="153" t="s">
        <v>1410</v>
      </c>
      <c r="X1907" s="244"/>
    </row>
    <row r="1908" spans="1:24" s="226" customFormat="1" ht="102">
      <c r="A1908" s="9" t="s">
        <v>7849</v>
      </c>
      <c r="B1908" s="3" t="s">
        <v>1332</v>
      </c>
      <c r="C1908" s="195" t="s">
        <v>4651</v>
      </c>
      <c r="D1908" s="200" t="s">
        <v>4427</v>
      </c>
      <c r="E1908" s="200" t="s">
        <v>4877</v>
      </c>
      <c r="F1908" s="244"/>
      <c r="G1908" s="162" t="s">
        <v>385</v>
      </c>
      <c r="H1908" s="242">
        <v>0</v>
      </c>
      <c r="I1908" s="34">
        <v>470000000</v>
      </c>
      <c r="J1908" s="21" t="s">
        <v>1330</v>
      </c>
      <c r="K1908" s="17" t="s">
        <v>1647</v>
      </c>
      <c r="L1908" s="236" t="s">
        <v>3930</v>
      </c>
      <c r="M1908" s="141" t="s">
        <v>383</v>
      </c>
      <c r="N1908" s="365" t="s">
        <v>6116</v>
      </c>
      <c r="O1908" s="3" t="s">
        <v>1382</v>
      </c>
      <c r="P1908" s="7" t="s">
        <v>1354</v>
      </c>
      <c r="Q1908" s="3" t="s">
        <v>1195</v>
      </c>
      <c r="R1908" s="158">
        <v>2</v>
      </c>
      <c r="S1908" s="9">
        <v>20676.43</v>
      </c>
      <c r="T1908" s="254">
        <f t="shared" si="253"/>
        <v>41352.86</v>
      </c>
      <c r="U1908" s="83">
        <f t="shared" si="252"/>
        <v>46315.203200000004</v>
      </c>
      <c r="V1908" s="9" t="s">
        <v>1341</v>
      </c>
      <c r="W1908" s="153" t="s">
        <v>1410</v>
      </c>
      <c r="X1908" s="244"/>
    </row>
    <row r="1909" spans="1:24" s="226" customFormat="1" ht="102">
      <c r="A1909" s="9" t="s">
        <v>7850</v>
      </c>
      <c r="B1909" s="3" t="s">
        <v>1332</v>
      </c>
      <c r="C1909" s="195" t="s">
        <v>4654</v>
      </c>
      <c r="D1909" s="200" t="s">
        <v>4878</v>
      </c>
      <c r="E1909" s="200" t="s">
        <v>4879</v>
      </c>
      <c r="F1909" s="244"/>
      <c r="G1909" s="162" t="s">
        <v>385</v>
      </c>
      <c r="H1909" s="242">
        <v>0</v>
      </c>
      <c r="I1909" s="34">
        <v>470000000</v>
      </c>
      <c r="J1909" s="21" t="s">
        <v>1330</v>
      </c>
      <c r="K1909" s="17" t="s">
        <v>1647</v>
      </c>
      <c r="L1909" s="236" t="s">
        <v>3930</v>
      </c>
      <c r="M1909" s="141" t="s">
        <v>383</v>
      </c>
      <c r="N1909" s="365" t="s">
        <v>6116</v>
      </c>
      <c r="O1909" s="3" t="s">
        <v>1382</v>
      </c>
      <c r="P1909" s="190" t="s">
        <v>1349</v>
      </c>
      <c r="Q1909" s="9" t="s">
        <v>1348</v>
      </c>
      <c r="R1909" s="158">
        <v>6</v>
      </c>
      <c r="S1909" s="9">
        <v>1302.74</v>
      </c>
      <c r="T1909" s="254">
        <f t="shared" si="253"/>
        <v>7816.4400000000005</v>
      </c>
      <c r="U1909" s="83">
        <f t="shared" si="252"/>
        <v>8754.4128000000019</v>
      </c>
      <c r="V1909" s="9" t="s">
        <v>1341</v>
      </c>
      <c r="W1909" s="153" t="s">
        <v>1410</v>
      </c>
      <c r="X1909" s="244"/>
    </row>
    <row r="1910" spans="1:24" s="226" customFormat="1" ht="102">
      <c r="A1910" s="9" t="s">
        <v>7851</v>
      </c>
      <c r="B1910" s="3" t="s">
        <v>1332</v>
      </c>
      <c r="C1910" s="195" t="s">
        <v>4657</v>
      </c>
      <c r="D1910" s="200" t="s">
        <v>4660</v>
      </c>
      <c r="E1910" s="200" t="s">
        <v>4880</v>
      </c>
      <c r="F1910" s="244"/>
      <c r="G1910" s="162" t="s">
        <v>385</v>
      </c>
      <c r="H1910" s="242">
        <v>0</v>
      </c>
      <c r="I1910" s="34">
        <v>470000000</v>
      </c>
      <c r="J1910" s="21" t="s">
        <v>1330</v>
      </c>
      <c r="K1910" s="17" t="s">
        <v>1647</v>
      </c>
      <c r="L1910" s="236" t="s">
        <v>3930</v>
      </c>
      <c r="M1910" s="141" t="s">
        <v>383</v>
      </c>
      <c r="N1910" s="365" t="s">
        <v>6116</v>
      </c>
      <c r="O1910" s="3" t="s">
        <v>1382</v>
      </c>
      <c r="P1910" s="190" t="s">
        <v>1349</v>
      </c>
      <c r="Q1910" s="9" t="s">
        <v>1348</v>
      </c>
      <c r="R1910" s="158">
        <v>6</v>
      </c>
      <c r="S1910" s="9">
        <v>932.23</v>
      </c>
      <c r="T1910" s="254">
        <f t="shared" si="253"/>
        <v>5593.38</v>
      </c>
      <c r="U1910" s="83">
        <f t="shared" si="252"/>
        <v>6264.5856000000003</v>
      </c>
      <c r="V1910" s="9" t="s">
        <v>1341</v>
      </c>
      <c r="W1910" s="153" t="s">
        <v>1410</v>
      </c>
      <c r="X1910" s="244"/>
    </row>
    <row r="1911" spans="1:24" s="226" customFormat="1" ht="102">
      <c r="A1911" s="9" t="s">
        <v>7852</v>
      </c>
      <c r="B1911" s="3" t="s">
        <v>1332</v>
      </c>
      <c r="C1911" s="195" t="s">
        <v>4881</v>
      </c>
      <c r="D1911" s="199" t="s">
        <v>4882</v>
      </c>
      <c r="E1911" s="200" t="s">
        <v>4883</v>
      </c>
      <c r="F1911" s="244"/>
      <c r="G1911" s="162" t="s">
        <v>385</v>
      </c>
      <c r="H1911" s="242">
        <v>0</v>
      </c>
      <c r="I1911" s="34">
        <v>470000000</v>
      </c>
      <c r="J1911" s="21" t="s">
        <v>1330</v>
      </c>
      <c r="K1911" s="17" t="s">
        <v>1647</v>
      </c>
      <c r="L1911" s="236" t="s">
        <v>3930</v>
      </c>
      <c r="M1911" s="141" t="s">
        <v>383</v>
      </c>
      <c r="N1911" s="365" t="s">
        <v>6116</v>
      </c>
      <c r="O1911" s="3" t="s">
        <v>1382</v>
      </c>
      <c r="P1911" s="7" t="s">
        <v>1354</v>
      </c>
      <c r="Q1911" s="3" t="s">
        <v>1195</v>
      </c>
      <c r="R1911" s="158">
        <v>8</v>
      </c>
      <c r="S1911" s="9">
        <v>4912</v>
      </c>
      <c r="T1911" s="254">
        <f t="shared" si="253"/>
        <v>39296</v>
      </c>
      <c r="U1911" s="83">
        <f t="shared" si="252"/>
        <v>44011.520000000004</v>
      </c>
      <c r="V1911" s="9" t="s">
        <v>1341</v>
      </c>
      <c r="W1911" s="153" t="s">
        <v>1410</v>
      </c>
      <c r="X1911" s="244"/>
    </row>
    <row r="1912" spans="1:24" s="226" customFormat="1" ht="102">
      <c r="A1912" s="9" t="s">
        <v>7853</v>
      </c>
      <c r="B1912" s="3" t="s">
        <v>1332</v>
      </c>
      <c r="C1912" s="195" t="s">
        <v>4884</v>
      </c>
      <c r="D1912" s="199" t="s">
        <v>4441</v>
      </c>
      <c r="E1912" s="200" t="s">
        <v>4885</v>
      </c>
      <c r="F1912" s="244"/>
      <c r="G1912" s="162" t="s">
        <v>385</v>
      </c>
      <c r="H1912" s="242">
        <v>0</v>
      </c>
      <c r="I1912" s="34">
        <v>470000000</v>
      </c>
      <c r="J1912" s="21" t="s">
        <v>1330</v>
      </c>
      <c r="K1912" s="17" t="s">
        <v>1647</v>
      </c>
      <c r="L1912" s="236" t="s">
        <v>3930</v>
      </c>
      <c r="M1912" s="141" t="s">
        <v>383</v>
      </c>
      <c r="N1912" s="365" t="s">
        <v>6116</v>
      </c>
      <c r="O1912" s="3" t="s">
        <v>1382</v>
      </c>
      <c r="P1912" s="7" t="s">
        <v>1354</v>
      </c>
      <c r="Q1912" s="3" t="s">
        <v>1195</v>
      </c>
      <c r="R1912" s="260">
        <v>2</v>
      </c>
      <c r="S1912" s="9">
        <v>187142</v>
      </c>
      <c r="T1912" s="254">
        <f t="shared" si="253"/>
        <v>374284</v>
      </c>
      <c r="U1912" s="83">
        <f t="shared" si="252"/>
        <v>419198.08</v>
      </c>
      <c r="V1912" s="9" t="s">
        <v>1341</v>
      </c>
      <c r="W1912" s="153" t="s">
        <v>1410</v>
      </c>
      <c r="X1912" s="244"/>
    </row>
    <row r="1913" spans="1:24" s="226" customFormat="1" ht="102">
      <c r="A1913" s="9" t="s">
        <v>7854</v>
      </c>
      <c r="B1913" s="3" t="s">
        <v>1332</v>
      </c>
      <c r="C1913" s="195" t="s">
        <v>4886</v>
      </c>
      <c r="D1913" s="200" t="s">
        <v>4887</v>
      </c>
      <c r="E1913" s="200" t="s">
        <v>4888</v>
      </c>
      <c r="F1913" s="244"/>
      <c r="G1913" s="162" t="s">
        <v>385</v>
      </c>
      <c r="H1913" s="242">
        <v>0</v>
      </c>
      <c r="I1913" s="34">
        <v>470000000</v>
      </c>
      <c r="J1913" s="21" t="s">
        <v>1330</v>
      </c>
      <c r="K1913" s="17" t="s">
        <v>1647</v>
      </c>
      <c r="L1913" s="236" t="s">
        <v>3930</v>
      </c>
      <c r="M1913" s="141" t="s">
        <v>383</v>
      </c>
      <c r="N1913" s="365" t="s">
        <v>6116</v>
      </c>
      <c r="O1913" s="3" t="s">
        <v>1382</v>
      </c>
      <c r="P1913" s="7" t="s">
        <v>1354</v>
      </c>
      <c r="Q1913" s="3" t="s">
        <v>1195</v>
      </c>
      <c r="R1913" s="158">
        <v>2</v>
      </c>
      <c r="S1913" s="9">
        <v>10713.07</v>
      </c>
      <c r="T1913" s="254">
        <f t="shared" si="253"/>
        <v>21426.14</v>
      </c>
      <c r="U1913" s="83">
        <f t="shared" si="252"/>
        <v>23997.276800000003</v>
      </c>
      <c r="V1913" s="9" t="s">
        <v>1341</v>
      </c>
      <c r="W1913" s="153" t="s">
        <v>1410</v>
      </c>
      <c r="X1913" s="244"/>
    </row>
    <row r="1914" spans="1:24" s="226" customFormat="1" ht="102">
      <c r="A1914" s="9" t="s">
        <v>7855</v>
      </c>
      <c r="B1914" s="3" t="s">
        <v>1332</v>
      </c>
      <c r="C1914" s="195" t="s">
        <v>4166</v>
      </c>
      <c r="D1914" s="199" t="s">
        <v>4889</v>
      </c>
      <c r="E1914" s="200" t="s">
        <v>4890</v>
      </c>
      <c r="F1914" s="244"/>
      <c r="G1914" s="162" t="s">
        <v>385</v>
      </c>
      <c r="H1914" s="242">
        <v>0</v>
      </c>
      <c r="I1914" s="34">
        <v>470000000</v>
      </c>
      <c r="J1914" s="21" t="s">
        <v>1330</v>
      </c>
      <c r="K1914" s="17" t="s">
        <v>1647</v>
      </c>
      <c r="L1914" s="236" t="s">
        <v>3930</v>
      </c>
      <c r="M1914" s="141" t="s">
        <v>383</v>
      </c>
      <c r="N1914" s="365" t="s">
        <v>6116</v>
      </c>
      <c r="O1914" s="3" t="s">
        <v>1382</v>
      </c>
      <c r="P1914" s="7" t="s">
        <v>1354</v>
      </c>
      <c r="Q1914" s="3" t="s">
        <v>1195</v>
      </c>
      <c r="R1914" s="260">
        <v>10</v>
      </c>
      <c r="S1914" s="9">
        <v>2390.34</v>
      </c>
      <c r="T1914" s="254">
        <f t="shared" si="253"/>
        <v>23903.4</v>
      </c>
      <c r="U1914" s="83">
        <f t="shared" si="252"/>
        <v>26771.808000000005</v>
      </c>
      <c r="V1914" s="9" t="s">
        <v>1341</v>
      </c>
      <c r="W1914" s="153" t="s">
        <v>1410</v>
      </c>
      <c r="X1914" s="244"/>
    </row>
    <row r="1915" spans="1:24" s="226" customFormat="1" ht="102">
      <c r="A1915" s="9" t="s">
        <v>7856</v>
      </c>
      <c r="B1915" s="3" t="s">
        <v>1332</v>
      </c>
      <c r="C1915" s="193" t="s">
        <v>4160</v>
      </c>
      <c r="D1915" s="191" t="s">
        <v>4161</v>
      </c>
      <c r="E1915" s="200" t="s">
        <v>4891</v>
      </c>
      <c r="F1915" s="244"/>
      <c r="G1915" s="162" t="s">
        <v>385</v>
      </c>
      <c r="H1915" s="242">
        <v>0</v>
      </c>
      <c r="I1915" s="34">
        <v>470000000</v>
      </c>
      <c r="J1915" s="21" t="s">
        <v>1330</v>
      </c>
      <c r="K1915" s="17" t="s">
        <v>1647</v>
      </c>
      <c r="L1915" s="236" t="s">
        <v>3930</v>
      </c>
      <c r="M1915" s="141" t="s">
        <v>383</v>
      </c>
      <c r="N1915" s="365" t="s">
        <v>6116</v>
      </c>
      <c r="O1915" s="3" t="s">
        <v>1382</v>
      </c>
      <c r="P1915" s="7" t="s">
        <v>1354</v>
      </c>
      <c r="Q1915" s="3" t="s">
        <v>1195</v>
      </c>
      <c r="R1915" s="158">
        <v>10</v>
      </c>
      <c r="S1915" s="9">
        <v>212.96</v>
      </c>
      <c r="T1915" s="254">
        <f t="shared" si="253"/>
        <v>2129.6</v>
      </c>
      <c r="U1915" s="83">
        <f t="shared" si="252"/>
        <v>2385.152</v>
      </c>
      <c r="V1915" s="9" t="s">
        <v>1341</v>
      </c>
      <c r="W1915" s="153" t="s">
        <v>1410</v>
      </c>
      <c r="X1915" s="244"/>
    </row>
    <row r="1916" spans="1:24" s="226" customFormat="1" ht="102">
      <c r="A1916" s="9" t="s">
        <v>7857</v>
      </c>
      <c r="B1916" s="3" t="s">
        <v>1332</v>
      </c>
      <c r="C1916" s="193" t="s">
        <v>4160</v>
      </c>
      <c r="D1916" s="191" t="s">
        <v>4161</v>
      </c>
      <c r="E1916" s="200" t="s">
        <v>4892</v>
      </c>
      <c r="F1916" s="244"/>
      <c r="G1916" s="162" t="s">
        <v>385</v>
      </c>
      <c r="H1916" s="242">
        <v>0</v>
      </c>
      <c r="I1916" s="34">
        <v>470000000</v>
      </c>
      <c r="J1916" s="21" t="s">
        <v>1330</v>
      </c>
      <c r="K1916" s="17" t="s">
        <v>1647</v>
      </c>
      <c r="L1916" s="236" t="s">
        <v>3930</v>
      </c>
      <c r="M1916" s="141" t="s">
        <v>383</v>
      </c>
      <c r="N1916" s="365" t="s">
        <v>6116</v>
      </c>
      <c r="O1916" s="3" t="s">
        <v>1382</v>
      </c>
      <c r="P1916" s="7" t="s">
        <v>1354</v>
      </c>
      <c r="Q1916" s="3" t="s">
        <v>1195</v>
      </c>
      <c r="R1916" s="158">
        <v>10</v>
      </c>
      <c r="S1916" s="9">
        <v>175</v>
      </c>
      <c r="T1916" s="254">
        <f t="shared" si="253"/>
        <v>1750</v>
      </c>
      <c r="U1916" s="83">
        <f t="shared" si="252"/>
        <v>1960.0000000000002</v>
      </c>
      <c r="V1916" s="9" t="s">
        <v>1341</v>
      </c>
      <c r="W1916" s="153" t="s">
        <v>1410</v>
      </c>
      <c r="X1916" s="244"/>
    </row>
    <row r="1917" spans="1:24" s="226" customFormat="1" ht="102">
      <c r="A1917" s="9" t="s">
        <v>7858</v>
      </c>
      <c r="B1917" s="3" t="s">
        <v>1332</v>
      </c>
      <c r="C1917" s="195" t="s">
        <v>4731</v>
      </c>
      <c r="D1917" s="200" t="s">
        <v>4893</v>
      </c>
      <c r="E1917" s="200" t="s">
        <v>4894</v>
      </c>
      <c r="F1917" s="244"/>
      <c r="G1917" s="162" t="s">
        <v>385</v>
      </c>
      <c r="H1917" s="242">
        <v>0</v>
      </c>
      <c r="I1917" s="34">
        <v>470000000</v>
      </c>
      <c r="J1917" s="21" t="s">
        <v>1330</v>
      </c>
      <c r="K1917" s="17" t="s">
        <v>1647</v>
      </c>
      <c r="L1917" s="236" t="s">
        <v>3930</v>
      </c>
      <c r="M1917" s="141" t="s">
        <v>383</v>
      </c>
      <c r="N1917" s="365" t="s">
        <v>6116</v>
      </c>
      <c r="O1917" s="3" t="s">
        <v>1382</v>
      </c>
      <c r="P1917" s="7" t="s">
        <v>1354</v>
      </c>
      <c r="Q1917" s="3" t="s">
        <v>1195</v>
      </c>
      <c r="R1917" s="158">
        <v>5</v>
      </c>
      <c r="S1917" s="9">
        <v>4053.8</v>
      </c>
      <c r="T1917" s="254">
        <f t="shared" si="253"/>
        <v>20269</v>
      </c>
      <c r="U1917" s="83">
        <f t="shared" si="252"/>
        <v>22701.280000000002</v>
      </c>
      <c r="V1917" s="9" t="s">
        <v>1341</v>
      </c>
      <c r="W1917" s="153" t="s">
        <v>1410</v>
      </c>
      <c r="X1917" s="244"/>
    </row>
    <row r="1918" spans="1:24" s="226" customFormat="1" ht="102">
      <c r="A1918" s="9" t="s">
        <v>7859</v>
      </c>
      <c r="B1918" s="3" t="s">
        <v>1332</v>
      </c>
      <c r="C1918" s="1" t="s">
        <v>4895</v>
      </c>
      <c r="D1918" s="1" t="s">
        <v>4896</v>
      </c>
      <c r="E1918" s="200" t="s">
        <v>4897</v>
      </c>
      <c r="F1918" s="244"/>
      <c r="G1918" s="162" t="s">
        <v>385</v>
      </c>
      <c r="H1918" s="242">
        <v>0</v>
      </c>
      <c r="I1918" s="34">
        <v>470000000</v>
      </c>
      <c r="J1918" s="21" t="s">
        <v>1330</v>
      </c>
      <c r="K1918" s="17" t="s">
        <v>1647</v>
      </c>
      <c r="L1918" s="236" t="s">
        <v>3930</v>
      </c>
      <c r="M1918" s="141" t="s">
        <v>383</v>
      </c>
      <c r="N1918" s="365" t="s">
        <v>6116</v>
      </c>
      <c r="O1918" s="3" t="s">
        <v>1382</v>
      </c>
      <c r="P1918" s="7" t="s">
        <v>1354</v>
      </c>
      <c r="Q1918" s="3" t="s">
        <v>1195</v>
      </c>
      <c r="R1918" s="158">
        <v>8</v>
      </c>
      <c r="S1918" s="9">
        <v>27345.49</v>
      </c>
      <c r="T1918" s="254">
        <f t="shared" si="253"/>
        <v>218763.92</v>
      </c>
      <c r="U1918" s="83">
        <f t="shared" si="252"/>
        <v>245015.59040000004</v>
      </c>
      <c r="V1918" s="9" t="s">
        <v>1341</v>
      </c>
      <c r="W1918" s="153" t="s">
        <v>1410</v>
      </c>
      <c r="X1918" s="244"/>
    </row>
    <row r="1919" spans="1:24" s="226" customFormat="1" ht="102">
      <c r="A1919" s="9" t="s">
        <v>7860</v>
      </c>
      <c r="B1919" s="3" t="s">
        <v>1332</v>
      </c>
      <c r="C1919" s="195" t="s">
        <v>4898</v>
      </c>
      <c r="D1919" s="200" t="s">
        <v>4451</v>
      </c>
      <c r="E1919" s="200" t="s">
        <v>4899</v>
      </c>
      <c r="F1919" s="244"/>
      <c r="G1919" s="162" t="s">
        <v>385</v>
      </c>
      <c r="H1919" s="242">
        <v>0</v>
      </c>
      <c r="I1919" s="34">
        <v>470000000</v>
      </c>
      <c r="J1919" s="21" t="s">
        <v>1330</v>
      </c>
      <c r="K1919" s="17" t="s">
        <v>1647</v>
      </c>
      <c r="L1919" s="236" t="s">
        <v>3930</v>
      </c>
      <c r="M1919" s="141" t="s">
        <v>383</v>
      </c>
      <c r="N1919" s="365" t="s">
        <v>6116</v>
      </c>
      <c r="O1919" s="3" t="s">
        <v>1382</v>
      </c>
      <c r="P1919" s="7" t="s">
        <v>1354</v>
      </c>
      <c r="Q1919" s="3" t="s">
        <v>1195</v>
      </c>
      <c r="R1919" s="158">
        <v>10</v>
      </c>
      <c r="S1919" s="9">
        <v>2317.94</v>
      </c>
      <c r="T1919" s="254">
        <f t="shared" si="253"/>
        <v>23179.4</v>
      </c>
      <c r="U1919" s="83">
        <f t="shared" si="252"/>
        <v>25960.928000000004</v>
      </c>
      <c r="V1919" s="9" t="s">
        <v>1341</v>
      </c>
      <c r="W1919" s="153" t="s">
        <v>1410</v>
      </c>
      <c r="X1919" s="244"/>
    </row>
    <row r="1920" spans="1:24" s="226" customFormat="1" ht="102">
      <c r="A1920" s="9" t="s">
        <v>7861</v>
      </c>
      <c r="B1920" s="3" t="s">
        <v>1332</v>
      </c>
      <c r="C1920" s="193" t="s">
        <v>4174</v>
      </c>
      <c r="D1920" s="200" t="s">
        <v>4900</v>
      </c>
      <c r="E1920" s="200" t="s">
        <v>4901</v>
      </c>
      <c r="F1920" s="244"/>
      <c r="G1920" s="162" t="s">
        <v>385</v>
      </c>
      <c r="H1920" s="242">
        <v>0</v>
      </c>
      <c r="I1920" s="34">
        <v>470000000</v>
      </c>
      <c r="J1920" s="21" t="s">
        <v>1330</v>
      </c>
      <c r="K1920" s="17" t="s">
        <v>1647</v>
      </c>
      <c r="L1920" s="236" t="s">
        <v>3930</v>
      </c>
      <c r="M1920" s="141" t="s">
        <v>383</v>
      </c>
      <c r="N1920" s="365" t="s">
        <v>6116</v>
      </c>
      <c r="O1920" s="3" t="s">
        <v>1382</v>
      </c>
      <c r="P1920" s="7" t="s">
        <v>1354</v>
      </c>
      <c r="Q1920" s="3" t="s">
        <v>1195</v>
      </c>
      <c r="R1920" s="158">
        <v>100</v>
      </c>
      <c r="S1920" s="9">
        <v>418.54</v>
      </c>
      <c r="T1920" s="254">
        <f t="shared" si="253"/>
        <v>41854</v>
      </c>
      <c r="U1920" s="83">
        <f t="shared" si="252"/>
        <v>46876.480000000003</v>
      </c>
      <c r="V1920" s="9" t="s">
        <v>1341</v>
      </c>
      <c r="W1920" s="153" t="s">
        <v>1410</v>
      </c>
      <c r="X1920" s="244"/>
    </row>
    <row r="1921" spans="1:24" s="226" customFormat="1" ht="102">
      <c r="A1921" s="9" t="s">
        <v>7862</v>
      </c>
      <c r="B1921" s="3" t="s">
        <v>1332</v>
      </c>
      <c r="C1921" s="195" t="s">
        <v>4902</v>
      </c>
      <c r="D1921" s="190" t="s">
        <v>4036</v>
      </c>
      <c r="E1921" s="200" t="s">
        <v>4903</v>
      </c>
      <c r="F1921" s="244"/>
      <c r="G1921" s="162" t="s">
        <v>385</v>
      </c>
      <c r="H1921" s="242">
        <v>0</v>
      </c>
      <c r="I1921" s="34">
        <v>470000000</v>
      </c>
      <c r="J1921" s="21" t="s">
        <v>1330</v>
      </c>
      <c r="K1921" s="17" t="s">
        <v>1647</v>
      </c>
      <c r="L1921" s="236" t="s">
        <v>3930</v>
      </c>
      <c r="M1921" s="141" t="s">
        <v>383</v>
      </c>
      <c r="N1921" s="365" t="s">
        <v>6116</v>
      </c>
      <c r="O1921" s="3" t="s">
        <v>1382</v>
      </c>
      <c r="P1921" s="7" t="s">
        <v>1354</v>
      </c>
      <c r="Q1921" s="3" t="s">
        <v>1195</v>
      </c>
      <c r="R1921" s="158">
        <v>50</v>
      </c>
      <c r="S1921" s="9">
        <v>350</v>
      </c>
      <c r="T1921" s="254">
        <f t="shared" si="253"/>
        <v>17500</v>
      </c>
      <c r="U1921" s="83">
        <f t="shared" si="252"/>
        <v>19600.000000000004</v>
      </c>
      <c r="V1921" s="9" t="s">
        <v>1341</v>
      </c>
      <c r="W1921" s="153" t="s">
        <v>1410</v>
      </c>
      <c r="X1921" s="244"/>
    </row>
    <row r="1922" spans="1:24" s="226" customFormat="1" ht="102">
      <c r="A1922" s="9" t="s">
        <v>7863</v>
      </c>
      <c r="B1922" s="3" t="s">
        <v>1332</v>
      </c>
      <c r="C1922" s="195" t="s">
        <v>4904</v>
      </c>
      <c r="D1922" s="200" t="s">
        <v>4905</v>
      </c>
      <c r="E1922" s="200" t="s">
        <v>4906</v>
      </c>
      <c r="F1922" s="244"/>
      <c r="G1922" s="162" t="s">
        <v>385</v>
      </c>
      <c r="H1922" s="242">
        <v>0</v>
      </c>
      <c r="I1922" s="34">
        <v>470000000</v>
      </c>
      <c r="J1922" s="21" t="s">
        <v>1330</v>
      </c>
      <c r="K1922" s="17" t="s">
        <v>1647</v>
      </c>
      <c r="L1922" s="236" t="s">
        <v>3930</v>
      </c>
      <c r="M1922" s="141" t="s">
        <v>383</v>
      </c>
      <c r="N1922" s="365" t="s">
        <v>6116</v>
      </c>
      <c r="O1922" s="3" t="s">
        <v>1382</v>
      </c>
      <c r="P1922" s="7" t="s">
        <v>1354</v>
      </c>
      <c r="Q1922" s="3" t="s">
        <v>1195</v>
      </c>
      <c r="R1922" s="158">
        <v>5</v>
      </c>
      <c r="S1922" s="9">
        <v>4185.1400000000003</v>
      </c>
      <c r="T1922" s="254">
        <f t="shared" si="253"/>
        <v>20925.7</v>
      </c>
      <c r="U1922" s="83">
        <f t="shared" ref="U1922:U1985" si="254">T1922*1.12</f>
        <v>23436.784000000003</v>
      </c>
      <c r="V1922" s="9" t="s">
        <v>1341</v>
      </c>
      <c r="W1922" s="153" t="s">
        <v>1410</v>
      </c>
      <c r="X1922" s="244"/>
    </row>
    <row r="1923" spans="1:24" s="226" customFormat="1" ht="102">
      <c r="A1923" s="9" t="s">
        <v>7864</v>
      </c>
      <c r="B1923" s="3" t="s">
        <v>1332</v>
      </c>
      <c r="C1923" s="195" t="s">
        <v>4907</v>
      </c>
      <c r="D1923" s="200" t="s">
        <v>4738</v>
      </c>
      <c r="E1923" s="200" t="s">
        <v>4908</v>
      </c>
      <c r="F1923" s="244"/>
      <c r="G1923" s="162" t="s">
        <v>385</v>
      </c>
      <c r="H1923" s="242">
        <v>0</v>
      </c>
      <c r="I1923" s="34">
        <v>470000000</v>
      </c>
      <c r="J1923" s="21" t="s">
        <v>1330</v>
      </c>
      <c r="K1923" s="17" t="s">
        <v>1647</v>
      </c>
      <c r="L1923" s="236" t="s">
        <v>3930</v>
      </c>
      <c r="M1923" s="141" t="s">
        <v>383</v>
      </c>
      <c r="N1923" s="365" t="s">
        <v>6116</v>
      </c>
      <c r="O1923" s="3" t="s">
        <v>1382</v>
      </c>
      <c r="P1923" s="7" t="s">
        <v>1354</v>
      </c>
      <c r="Q1923" s="3" t="s">
        <v>1195</v>
      </c>
      <c r="R1923" s="158">
        <v>5</v>
      </c>
      <c r="S1923" s="9">
        <v>35412.639999999999</v>
      </c>
      <c r="T1923" s="254">
        <f t="shared" si="253"/>
        <v>177063.2</v>
      </c>
      <c r="U1923" s="83">
        <f t="shared" si="254"/>
        <v>198310.78400000004</v>
      </c>
      <c r="V1923" s="9" t="s">
        <v>1341</v>
      </c>
      <c r="W1923" s="153" t="s">
        <v>1410</v>
      </c>
      <c r="X1923" s="244"/>
    </row>
    <row r="1924" spans="1:24" s="226" customFormat="1" ht="102">
      <c r="A1924" s="9" t="s">
        <v>7865</v>
      </c>
      <c r="B1924" s="3" t="s">
        <v>1332</v>
      </c>
      <c r="C1924" s="195" t="s">
        <v>4909</v>
      </c>
      <c r="D1924" s="199" t="s">
        <v>4468</v>
      </c>
      <c r="E1924" s="200" t="s">
        <v>4910</v>
      </c>
      <c r="F1924" s="244"/>
      <c r="G1924" s="162" t="s">
        <v>385</v>
      </c>
      <c r="H1924" s="242">
        <v>0</v>
      </c>
      <c r="I1924" s="34">
        <v>470000000</v>
      </c>
      <c r="J1924" s="21" t="s">
        <v>1330</v>
      </c>
      <c r="K1924" s="17" t="s">
        <v>1647</v>
      </c>
      <c r="L1924" s="236" t="s">
        <v>3930</v>
      </c>
      <c r="M1924" s="141" t="s">
        <v>383</v>
      </c>
      <c r="N1924" s="365" t="s">
        <v>6116</v>
      </c>
      <c r="O1924" s="3" t="s">
        <v>1382</v>
      </c>
      <c r="P1924" s="7" t="s">
        <v>1354</v>
      </c>
      <c r="Q1924" s="3" t="s">
        <v>1195</v>
      </c>
      <c r="R1924" s="260">
        <v>5</v>
      </c>
      <c r="S1924" s="9">
        <v>7215.29</v>
      </c>
      <c r="T1924" s="254">
        <f t="shared" si="253"/>
        <v>36076.449999999997</v>
      </c>
      <c r="U1924" s="83">
        <f t="shared" si="254"/>
        <v>40405.624000000003</v>
      </c>
      <c r="V1924" s="9" t="s">
        <v>1341</v>
      </c>
      <c r="W1924" s="153" t="s">
        <v>1410</v>
      </c>
      <c r="X1924" s="244"/>
    </row>
    <row r="1925" spans="1:24" s="226" customFormat="1" ht="102">
      <c r="A1925" s="9" t="s">
        <v>7866</v>
      </c>
      <c r="B1925" s="3" t="s">
        <v>1332</v>
      </c>
      <c r="C1925" s="195" t="s">
        <v>4911</v>
      </c>
      <c r="D1925" s="200" t="s">
        <v>4213</v>
      </c>
      <c r="E1925" s="200" t="s">
        <v>4912</v>
      </c>
      <c r="F1925" s="244"/>
      <c r="G1925" s="162" t="s">
        <v>385</v>
      </c>
      <c r="H1925" s="242">
        <v>0</v>
      </c>
      <c r="I1925" s="34">
        <v>470000000</v>
      </c>
      <c r="J1925" s="21" t="s">
        <v>1330</v>
      </c>
      <c r="K1925" s="17" t="s">
        <v>1647</v>
      </c>
      <c r="L1925" s="236" t="s">
        <v>3930</v>
      </c>
      <c r="M1925" s="141" t="s">
        <v>383</v>
      </c>
      <c r="N1925" s="365" t="s">
        <v>6116</v>
      </c>
      <c r="O1925" s="3" t="s">
        <v>1382</v>
      </c>
      <c r="P1925" s="7" t="s">
        <v>1354</v>
      </c>
      <c r="Q1925" s="3" t="s">
        <v>1195</v>
      </c>
      <c r="R1925" s="158">
        <v>10</v>
      </c>
      <c r="S1925" s="9">
        <v>6224.66</v>
      </c>
      <c r="T1925" s="254">
        <f t="shared" si="253"/>
        <v>62246.6</v>
      </c>
      <c r="U1925" s="83">
        <f t="shared" si="254"/>
        <v>69716.19200000001</v>
      </c>
      <c r="V1925" s="9" t="s">
        <v>1341</v>
      </c>
      <c r="W1925" s="153" t="s">
        <v>1410</v>
      </c>
      <c r="X1925" s="244"/>
    </row>
    <row r="1926" spans="1:24" s="226" customFormat="1" ht="102">
      <c r="A1926" s="9" t="s">
        <v>7867</v>
      </c>
      <c r="B1926" s="3" t="s">
        <v>1332</v>
      </c>
      <c r="C1926" s="195" t="s">
        <v>4913</v>
      </c>
      <c r="D1926" s="200" t="s">
        <v>4215</v>
      </c>
      <c r="E1926" s="200" t="s">
        <v>4914</v>
      </c>
      <c r="F1926" s="244"/>
      <c r="G1926" s="162" t="s">
        <v>385</v>
      </c>
      <c r="H1926" s="242">
        <v>0</v>
      </c>
      <c r="I1926" s="34">
        <v>470000000</v>
      </c>
      <c r="J1926" s="21" t="s">
        <v>1330</v>
      </c>
      <c r="K1926" s="17" t="s">
        <v>1647</v>
      </c>
      <c r="L1926" s="236" t="s">
        <v>3930</v>
      </c>
      <c r="M1926" s="141" t="s">
        <v>383</v>
      </c>
      <c r="N1926" s="365" t="s">
        <v>6116</v>
      </c>
      <c r="O1926" s="3" t="s">
        <v>1382</v>
      </c>
      <c r="P1926" s="7" t="s">
        <v>1354</v>
      </c>
      <c r="Q1926" s="3" t="s">
        <v>1195</v>
      </c>
      <c r="R1926" s="158">
        <v>6</v>
      </c>
      <c r="S1926" s="9">
        <v>6213.31</v>
      </c>
      <c r="T1926" s="254">
        <f t="shared" si="253"/>
        <v>37279.86</v>
      </c>
      <c r="U1926" s="83">
        <f t="shared" si="254"/>
        <v>41753.443200000002</v>
      </c>
      <c r="V1926" s="9" t="s">
        <v>1341</v>
      </c>
      <c r="W1926" s="153" t="s">
        <v>1410</v>
      </c>
      <c r="X1926" s="244"/>
    </row>
    <row r="1927" spans="1:24" s="226" customFormat="1" ht="102">
      <c r="A1927" s="9" t="s">
        <v>7868</v>
      </c>
      <c r="B1927" s="3" t="s">
        <v>1332</v>
      </c>
      <c r="C1927" s="195" t="s">
        <v>4915</v>
      </c>
      <c r="D1927" s="199" t="s">
        <v>4743</v>
      </c>
      <c r="E1927" s="200" t="s">
        <v>4916</v>
      </c>
      <c r="F1927" s="244"/>
      <c r="G1927" s="162" t="s">
        <v>385</v>
      </c>
      <c r="H1927" s="242">
        <v>0</v>
      </c>
      <c r="I1927" s="34">
        <v>470000000</v>
      </c>
      <c r="J1927" s="21" t="s">
        <v>1330</v>
      </c>
      <c r="K1927" s="17" t="s">
        <v>1647</v>
      </c>
      <c r="L1927" s="236" t="s">
        <v>3930</v>
      </c>
      <c r="M1927" s="141" t="s">
        <v>383</v>
      </c>
      <c r="N1927" s="365" t="s">
        <v>6116</v>
      </c>
      <c r="O1927" s="3" t="s">
        <v>1382</v>
      </c>
      <c r="P1927" s="7" t="s">
        <v>1354</v>
      </c>
      <c r="Q1927" s="3" t="s">
        <v>1195</v>
      </c>
      <c r="R1927" s="158">
        <v>5</v>
      </c>
      <c r="S1927" s="9">
        <v>2629.37</v>
      </c>
      <c r="T1927" s="254">
        <f t="shared" si="253"/>
        <v>13146.849999999999</v>
      </c>
      <c r="U1927" s="83">
        <f t="shared" si="254"/>
        <v>14724.472</v>
      </c>
      <c r="V1927" s="9" t="s">
        <v>1341</v>
      </c>
      <c r="W1927" s="153" t="s">
        <v>1410</v>
      </c>
      <c r="X1927" s="244"/>
    </row>
    <row r="1928" spans="1:24" s="226" customFormat="1" ht="102">
      <c r="A1928" s="9" t="s">
        <v>7869</v>
      </c>
      <c r="B1928" s="3" t="s">
        <v>1332</v>
      </c>
      <c r="C1928" s="195" t="s">
        <v>4915</v>
      </c>
      <c r="D1928" s="199" t="s">
        <v>4917</v>
      </c>
      <c r="E1928" s="200" t="s">
        <v>4918</v>
      </c>
      <c r="F1928" s="244"/>
      <c r="G1928" s="162" t="s">
        <v>385</v>
      </c>
      <c r="H1928" s="242">
        <v>0</v>
      </c>
      <c r="I1928" s="34">
        <v>470000000</v>
      </c>
      <c r="J1928" s="21" t="s">
        <v>1330</v>
      </c>
      <c r="K1928" s="17" t="s">
        <v>1647</v>
      </c>
      <c r="L1928" s="236" t="s">
        <v>3930</v>
      </c>
      <c r="M1928" s="141" t="s">
        <v>383</v>
      </c>
      <c r="N1928" s="365" t="s">
        <v>6116</v>
      </c>
      <c r="O1928" s="3" t="s">
        <v>1382</v>
      </c>
      <c r="P1928" s="7" t="s">
        <v>1354</v>
      </c>
      <c r="Q1928" s="3" t="s">
        <v>1195</v>
      </c>
      <c r="R1928" s="158">
        <v>5</v>
      </c>
      <c r="S1928" s="9">
        <v>2629.37</v>
      </c>
      <c r="T1928" s="254">
        <f t="shared" si="253"/>
        <v>13146.849999999999</v>
      </c>
      <c r="U1928" s="83">
        <f t="shared" si="254"/>
        <v>14724.472</v>
      </c>
      <c r="V1928" s="9" t="s">
        <v>1341</v>
      </c>
      <c r="W1928" s="153" t="s">
        <v>1410</v>
      </c>
      <c r="X1928" s="244"/>
    </row>
    <row r="1929" spans="1:24" s="226" customFormat="1" ht="102">
      <c r="A1929" s="9" t="s">
        <v>7870</v>
      </c>
      <c r="B1929" s="3" t="s">
        <v>1332</v>
      </c>
      <c r="C1929" s="195" t="s">
        <v>4748</v>
      </c>
      <c r="D1929" s="199" t="s">
        <v>4749</v>
      </c>
      <c r="E1929" s="200" t="s">
        <v>4919</v>
      </c>
      <c r="F1929" s="244"/>
      <c r="G1929" s="162" t="s">
        <v>385</v>
      </c>
      <c r="H1929" s="242">
        <v>0</v>
      </c>
      <c r="I1929" s="34">
        <v>470000000</v>
      </c>
      <c r="J1929" s="21" t="s">
        <v>1330</v>
      </c>
      <c r="K1929" s="17" t="s">
        <v>1647</v>
      </c>
      <c r="L1929" s="236" t="s">
        <v>3930</v>
      </c>
      <c r="M1929" s="141" t="s">
        <v>383</v>
      </c>
      <c r="N1929" s="365" t="s">
        <v>6116</v>
      </c>
      <c r="O1929" s="3" t="s">
        <v>1382</v>
      </c>
      <c r="P1929" s="7" t="s">
        <v>1354</v>
      </c>
      <c r="Q1929" s="3" t="s">
        <v>1195</v>
      </c>
      <c r="R1929" s="158">
        <v>2</v>
      </c>
      <c r="S1929" s="9">
        <v>112861.42538265306</v>
      </c>
      <c r="T1929" s="254">
        <f t="shared" si="253"/>
        <v>225722.85076530612</v>
      </c>
      <c r="U1929" s="83">
        <f t="shared" si="254"/>
        <v>252809.59285714288</v>
      </c>
      <c r="V1929" s="9" t="s">
        <v>1341</v>
      </c>
      <c r="W1929" s="153" t="s">
        <v>1410</v>
      </c>
      <c r="X1929" s="244"/>
    </row>
    <row r="1930" spans="1:24" s="226" customFormat="1" ht="102">
      <c r="A1930" s="9" t="s">
        <v>7871</v>
      </c>
      <c r="B1930" s="3" t="s">
        <v>1332</v>
      </c>
      <c r="C1930" s="195" t="s">
        <v>4920</v>
      </c>
      <c r="D1930" s="206" t="s">
        <v>4510</v>
      </c>
      <c r="E1930" s="200" t="s">
        <v>4921</v>
      </c>
      <c r="F1930" s="244"/>
      <c r="G1930" s="162" t="s">
        <v>385</v>
      </c>
      <c r="H1930" s="242">
        <v>0</v>
      </c>
      <c r="I1930" s="34">
        <v>470000000</v>
      </c>
      <c r="J1930" s="21" t="s">
        <v>1330</v>
      </c>
      <c r="K1930" s="17" t="s">
        <v>1647</v>
      </c>
      <c r="L1930" s="236" t="s">
        <v>3930</v>
      </c>
      <c r="M1930" s="141" t="s">
        <v>383</v>
      </c>
      <c r="N1930" s="365" t="s">
        <v>6116</v>
      </c>
      <c r="O1930" s="3" t="s">
        <v>1382</v>
      </c>
      <c r="P1930" s="7" t="s">
        <v>1354</v>
      </c>
      <c r="Q1930" s="3" t="s">
        <v>1195</v>
      </c>
      <c r="R1930" s="158">
        <v>2</v>
      </c>
      <c r="S1930" s="9">
        <v>11696</v>
      </c>
      <c r="T1930" s="254">
        <f t="shared" si="253"/>
        <v>23392</v>
      </c>
      <c r="U1930" s="83">
        <f t="shared" si="254"/>
        <v>26199.040000000001</v>
      </c>
      <c r="V1930" s="9" t="s">
        <v>1341</v>
      </c>
      <c r="W1930" s="153" t="s">
        <v>1410</v>
      </c>
      <c r="X1930" s="244"/>
    </row>
    <row r="1931" spans="1:24" s="226" customFormat="1" ht="102">
      <c r="A1931" s="9" t="s">
        <v>7872</v>
      </c>
      <c r="B1931" s="3" t="s">
        <v>1332</v>
      </c>
      <c r="C1931" s="195" t="s">
        <v>4922</v>
      </c>
      <c r="D1931" s="206" t="s">
        <v>4867</v>
      </c>
      <c r="E1931" s="200" t="s">
        <v>4923</v>
      </c>
      <c r="F1931" s="244"/>
      <c r="G1931" s="162" t="s">
        <v>385</v>
      </c>
      <c r="H1931" s="242">
        <v>0</v>
      </c>
      <c r="I1931" s="34">
        <v>470000000</v>
      </c>
      <c r="J1931" s="21" t="s">
        <v>1330</v>
      </c>
      <c r="K1931" s="17" t="s">
        <v>1647</v>
      </c>
      <c r="L1931" s="236" t="s">
        <v>3930</v>
      </c>
      <c r="M1931" s="141" t="s">
        <v>383</v>
      </c>
      <c r="N1931" s="365" t="s">
        <v>6116</v>
      </c>
      <c r="O1931" s="3" t="s">
        <v>1382</v>
      </c>
      <c r="P1931" s="7" t="s">
        <v>1354</v>
      </c>
      <c r="Q1931" s="3" t="s">
        <v>1195</v>
      </c>
      <c r="R1931" s="158">
        <v>2</v>
      </c>
      <c r="S1931" s="9">
        <v>8772</v>
      </c>
      <c r="T1931" s="254">
        <f t="shared" si="253"/>
        <v>17544</v>
      </c>
      <c r="U1931" s="83">
        <f t="shared" si="254"/>
        <v>19649.280000000002</v>
      </c>
      <c r="V1931" s="9" t="s">
        <v>1341</v>
      </c>
      <c r="W1931" s="153" t="s">
        <v>1410</v>
      </c>
      <c r="X1931" s="244"/>
    </row>
    <row r="1932" spans="1:24" s="226" customFormat="1" ht="102">
      <c r="A1932" s="9" t="s">
        <v>7873</v>
      </c>
      <c r="B1932" s="3" t="s">
        <v>1332</v>
      </c>
      <c r="C1932" s="195" t="s">
        <v>4758</v>
      </c>
      <c r="D1932" s="206" t="s">
        <v>4924</v>
      </c>
      <c r="E1932" s="200" t="s">
        <v>4925</v>
      </c>
      <c r="F1932" s="244"/>
      <c r="G1932" s="162" t="s">
        <v>385</v>
      </c>
      <c r="H1932" s="242">
        <v>0</v>
      </c>
      <c r="I1932" s="34">
        <v>470000000</v>
      </c>
      <c r="J1932" s="21" t="s">
        <v>1330</v>
      </c>
      <c r="K1932" s="17" t="s">
        <v>1647</v>
      </c>
      <c r="L1932" s="236" t="s">
        <v>3930</v>
      </c>
      <c r="M1932" s="141" t="s">
        <v>383</v>
      </c>
      <c r="N1932" s="365" t="s">
        <v>6116</v>
      </c>
      <c r="O1932" s="3" t="s">
        <v>1382</v>
      </c>
      <c r="P1932" s="7" t="s">
        <v>1354</v>
      </c>
      <c r="Q1932" s="3" t="s">
        <v>1195</v>
      </c>
      <c r="R1932" s="158">
        <v>2</v>
      </c>
      <c r="S1932" s="9">
        <v>8772</v>
      </c>
      <c r="T1932" s="254">
        <f t="shared" ref="T1932:T1995" si="255">R1932*S1932</f>
        <v>17544</v>
      </c>
      <c r="U1932" s="83">
        <f t="shared" si="254"/>
        <v>19649.280000000002</v>
      </c>
      <c r="V1932" s="9" t="s">
        <v>1341</v>
      </c>
      <c r="W1932" s="153" t="s">
        <v>1410</v>
      </c>
      <c r="X1932" s="244"/>
    </row>
    <row r="1933" spans="1:24" s="226" customFormat="1" ht="102">
      <c r="A1933" s="9" t="s">
        <v>7874</v>
      </c>
      <c r="B1933" s="3" t="s">
        <v>1332</v>
      </c>
      <c r="C1933" s="195" t="s">
        <v>4926</v>
      </c>
      <c r="D1933" s="200" t="s">
        <v>4927</v>
      </c>
      <c r="E1933" s="200" t="s">
        <v>4928</v>
      </c>
      <c r="F1933" s="244"/>
      <c r="G1933" s="162" t="s">
        <v>385</v>
      </c>
      <c r="H1933" s="242">
        <v>0</v>
      </c>
      <c r="I1933" s="34">
        <v>470000000</v>
      </c>
      <c r="J1933" s="21" t="s">
        <v>1330</v>
      </c>
      <c r="K1933" s="17" t="s">
        <v>1647</v>
      </c>
      <c r="L1933" s="236" t="s">
        <v>3930</v>
      </c>
      <c r="M1933" s="141" t="s">
        <v>383</v>
      </c>
      <c r="N1933" s="365" t="s">
        <v>6116</v>
      </c>
      <c r="O1933" s="3" t="s">
        <v>1382</v>
      </c>
      <c r="P1933" s="7" t="s">
        <v>1354</v>
      </c>
      <c r="Q1933" s="3" t="s">
        <v>1195</v>
      </c>
      <c r="R1933" s="158">
        <v>2</v>
      </c>
      <c r="S1933" s="9">
        <v>7602</v>
      </c>
      <c r="T1933" s="254">
        <f t="shared" si="255"/>
        <v>15204</v>
      </c>
      <c r="U1933" s="83">
        <f t="shared" si="254"/>
        <v>17028.480000000003</v>
      </c>
      <c r="V1933" s="9" t="s">
        <v>1341</v>
      </c>
      <c r="W1933" s="153" t="s">
        <v>1410</v>
      </c>
      <c r="X1933" s="244"/>
    </row>
    <row r="1934" spans="1:24" s="226" customFormat="1" ht="102">
      <c r="A1934" s="9" t="s">
        <v>7875</v>
      </c>
      <c r="B1934" s="3" t="s">
        <v>1332</v>
      </c>
      <c r="C1934" s="195" t="s">
        <v>4929</v>
      </c>
      <c r="D1934" s="200" t="s">
        <v>4693</v>
      </c>
      <c r="E1934" s="200" t="s">
        <v>4930</v>
      </c>
      <c r="F1934" s="244"/>
      <c r="G1934" s="162" t="s">
        <v>385</v>
      </c>
      <c r="H1934" s="242">
        <v>0</v>
      </c>
      <c r="I1934" s="34">
        <v>470000000</v>
      </c>
      <c r="J1934" s="21" t="s">
        <v>1330</v>
      </c>
      <c r="K1934" s="17" t="s">
        <v>1647</v>
      </c>
      <c r="L1934" s="236" t="s">
        <v>3930</v>
      </c>
      <c r="M1934" s="141" t="s">
        <v>383</v>
      </c>
      <c r="N1934" s="365" t="s">
        <v>6116</v>
      </c>
      <c r="O1934" s="3" t="s">
        <v>1382</v>
      </c>
      <c r="P1934" s="7" t="s">
        <v>1354</v>
      </c>
      <c r="Q1934" s="3" t="s">
        <v>1195</v>
      </c>
      <c r="R1934" s="158">
        <v>2</v>
      </c>
      <c r="S1934" s="9">
        <v>7602</v>
      </c>
      <c r="T1934" s="254">
        <f t="shared" si="255"/>
        <v>15204</v>
      </c>
      <c r="U1934" s="83">
        <f t="shared" si="254"/>
        <v>17028.480000000003</v>
      </c>
      <c r="V1934" s="9" t="s">
        <v>1341</v>
      </c>
      <c r="W1934" s="153" t="s">
        <v>1410</v>
      </c>
      <c r="X1934" s="244"/>
    </row>
    <row r="1935" spans="1:24" s="226" customFormat="1" ht="102">
      <c r="A1935" s="9" t="s">
        <v>7876</v>
      </c>
      <c r="B1935" s="3" t="s">
        <v>1332</v>
      </c>
      <c r="C1935" s="195" t="s">
        <v>4931</v>
      </c>
      <c r="D1935" s="200" t="s">
        <v>4693</v>
      </c>
      <c r="E1935" s="200" t="s">
        <v>4932</v>
      </c>
      <c r="F1935" s="244"/>
      <c r="G1935" s="162" t="s">
        <v>385</v>
      </c>
      <c r="H1935" s="242">
        <v>0</v>
      </c>
      <c r="I1935" s="34">
        <v>470000000</v>
      </c>
      <c r="J1935" s="21" t="s">
        <v>1330</v>
      </c>
      <c r="K1935" s="17" t="s">
        <v>1647</v>
      </c>
      <c r="L1935" s="236" t="s">
        <v>3930</v>
      </c>
      <c r="M1935" s="141" t="s">
        <v>383</v>
      </c>
      <c r="N1935" s="365" t="s">
        <v>6116</v>
      </c>
      <c r="O1935" s="3" t="s">
        <v>1382</v>
      </c>
      <c r="P1935" s="7" t="s">
        <v>1354</v>
      </c>
      <c r="Q1935" s="3" t="s">
        <v>1195</v>
      </c>
      <c r="R1935" s="158">
        <v>2</v>
      </c>
      <c r="S1935" s="9">
        <v>7602</v>
      </c>
      <c r="T1935" s="254">
        <f t="shared" si="255"/>
        <v>15204</v>
      </c>
      <c r="U1935" s="83">
        <f t="shared" si="254"/>
        <v>17028.480000000003</v>
      </c>
      <c r="V1935" s="9" t="s">
        <v>1341</v>
      </c>
      <c r="W1935" s="153" t="s">
        <v>1410</v>
      </c>
      <c r="X1935" s="244"/>
    </row>
    <row r="1936" spans="1:24" s="226" customFormat="1" ht="102">
      <c r="A1936" s="9" t="s">
        <v>7877</v>
      </c>
      <c r="B1936" s="3" t="s">
        <v>1332</v>
      </c>
      <c r="C1936" s="195" t="s">
        <v>4933</v>
      </c>
      <c r="D1936" s="200" t="s">
        <v>4753</v>
      </c>
      <c r="E1936" s="200" t="s">
        <v>4934</v>
      </c>
      <c r="F1936" s="244"/>
      <c r="G1936" s="162" t="s">
        <v>385</v>
      </c>
      <c r="H1936" s="242">
        <v>0</v>
      </c>
      <c r="I1936" s="34">
        <v>470000000</v>
      </c>
      <c r="J1936" s="21" t="s">
        <v>1330</v>
      </c>
      <c r="K1936" s="17" t="s">
        <v>1647</v>
      </c>
      <c r="L1936" s="236" t="s">
        <v>3930</v>
      </c>
      <c r="M1936" s="141" t="s">
        <v>383</v>
      </c>
      <c r="N1936" s="365" t="s">
        <v>6116</v>
      </c>
      <c r="O1936" s="3" t="s">
        <v>1382</v>
      </c>
      <c r="P1936" s="7" t="s">
        <v>1354</v>
      </c>
      <c r="Q1936" s="3" t="s">
        <v>1195</v>
      </c>
      <c r="R1936" s="158">
        <v>2</v>
      </c>
      <c r="S1936" s="9">
        <v>8772</v>
      </c>
      <c r="T1936" s="254">
        <f t="shared" si="255"/>
        <v>17544</v>
      </c>
      <c r="U1936" s="83">
        <f t="shared" si="254"/>
        <v>19649.280000000002</v>
      </c>
      <c r="V1936" s="9" t="s">
        <v>1341</v>
      </c>
      <c r="W1936" s="153" t="s">
        <v>1410</v>
      </c>
      <c r="X1936" s="244"/>
    </row>
    <row r="1937" spans="1:24" s="226" customFormat="1" ht="102">
      <c r="A1937" s="9" t="s">
        <v>7878</v>
      </c>
      <c r="B1937" s="3" t="s">
        <v>1332</v>
      </c>
      <c r="C1937" s="193" t="s">
        <v>4229</v>
      </c>
      <c r="D1937" s="191" t="s">
        <v>4230</v>
      </c>
      <c r="E1937" s="200" t="s">
        <v>4935</v>
      </c>
      <c r="F1937" s="244"/>
      <c r="G1937" s="162" t="s">
        <v>385</v>
      </c>
      <c r="H1937" s="242">
        <v>0</v>
      </c>
      <c r="I1937" s="34">
        <v>470000000</v>
      </c>
      <c r="J1937" s="21" t="s">
        <v>1330</v>
      </c>
      <c r="K1937" s="17" t="s">
        <v>1647</v>
      </c>
      <c r="L1937" s="236" t="s">
        <v>3930</v>
      </c>
      <c r="M1937" s="141" t="s">
        <v>383</v>
      </c>
      <c r="N1937" s="365" t="s">
        <v>6116</v>
      </c>
      <c r="O1937" s="3" t="s">
        <v>1382</v>
      </c>
      <c r="P1937" s="7" t="s">
        <v>1354</v>
      </c>
      <c r="Q1937" s="3" t="s">
        <v>1195</v>
      </c>
      <c r="R1937" s="158">
        <v>2</v>
      </c>
      <c r="S1937" s="9">
        <v>6433</v>
      </c>
      <c r="T1937" s="254">
        <f t="shared" si="255"/>
        <v>12866</v>
      </c>
      <c r="U1937" s="83">
        <f t="shared" si="254"/>
        <v>14409.920000000002</v>
      </c>
      <c r="V1937" s="9" t="s">
        <v>1341</v>
      </c>
      <c r="W1937" s="153" t="s">
        <v>1410</v>
      </c>
      <c r="X1937" s="244"/>
    </row>
    <row r="1938" spans="1:24" s="226" customFormat="1" ht="102">
      <c r="A1938" s="9" t="s">
        <v>7879</v>
      </c>
      <c r="B1938" s="3" t="s">
        <v>1332</v>
      </c>
      <c r="C1938" s="195" t="s">
        <v>4936</v>
      </c>
      <c r="D1938" s="200" t="s">
        <v>4937</v>
      </c>
      <c r="E1938" s="200" t="s">
        <v>4938</v>
      </c>
      <c r="F1938" s="244"/>
      <c r="G1938" s="162" t="s">
        <v>385</v>
      </c>
      <c r="H1938" s="242">
        <v>0</v>
      </c>
      <c r="I1938" s="34">
        <v>470000000</v>
      </c>
      <c r="J1938" s="21" t="s">
        <v>1330</v>
      </c>
      <c r="K1938" s="17" t="s">
        <v>1647</v>
      </c>
      <c r="L1938" s="236" t="s">
        <v>3930</v>
      </c>
      <c r="M1938" s="141" t="s">
        <v>383</v>
      </c>
      <c r="N1938" s="365" t="s">
        <v>6116</v>
      </c>
      <c r="O1938" s="3" t="s">
        <v>1382</v>
      </c>
      <c r="P1938" s="7" t="s">
        <v>1354</v>
      </c>
      <c r="Q1938" s="3" t="s">
        <v>1195</v>
      </c>
      <c r="R1938" s="158">
        <v>1</v>
      </c>
      <c r="S1938" s="9">
        <v>115895.9</v>
      </c>
      <c r="T1938" s="254">
        <f t="shared" si="255"/>
        <v>115895.9</v>
      </c>
      <c r="U1938" s="83">
        <f t="shared" si="254"/>
        <v>129803.40800000001</v>
      </c>
      <c r="V1938" s="9" t="s">
        <v>1341</v>
      </c>
      <c r="W1938" s="153" t="s">
        <v>1410</v>
      </c>
      <c r="X1938" s="244"/>
    </row>
    <row r="1939" spans="1:24" s="226" customFormat="1" ht="102">
      <c r="A1939" s="9" t="s">
        <v>7880</v>
      </c>
      <c r="B1939" s="3" t="s">
        <v>1332</v>
      </c>
      <c r="C1939" s="193" t="s">
        <v>4515</v>
      </c>
      <c r="D1939" s="191" t="s">
        <v>4516</v>
      </c>
      <c r="E1939" s="200" t="s">
        <v>4939</v>
      </c>
      <c r="F1939" s="244"/>
      <c r="G1939" s="162" t="s">
        <v>385</v>
      </c>
      <c r="H1939" s="242">
        <v>0</v>
      </c>
      <c r="I1939" s="34">
        <v>470000000</v>
      </c>
      <c r="J1939" s="21" t="s">
        <v>1330</v>
      </c>
      <c r="K1939" s="17" t="s">
        <v>1647</v>
      </c>
      <c r="L1939" s="236" t="s">
        <v>3930</v>
      </c>
      <c r="M1939" s="141" t="s">
        <v>383</v>
      </c>
      <c r="N1939" s="365" t="s">
        <v>6116</v>
      </c>
      <c r="O1939" s="3" t="s">
        <v>1382</v>
      </c>
      <c r="P1939" s="7" t="s">
        <v>1354</v>
      </c>
      <c r="Q1939" s="3" t="s">
        <v>1195</v>
      </c>
      <c r="R1939" s="158">
        <v>2</v>
      </c>
      <c r="S1939" s="9">
        <v>14620</v>
      </c>
      <c r="T1939" s="254">
        <f t="shared" si="255"/>
        <v>29240</v>
      </c>
      <c r="U1939" s="83">
        <f t="shared" si="254"/>
        <v>32748.800000000003</v>
      </c>
      <c r="V1939" s="9" t="s">
        <v>1341</v>
      </c>
      <c r="W1939" s="153" t="s">
        <v>1410</v>
      </c>
      <c r="X1939" s="244"/>
    </row>
    <row r="1940" spans="1:24" s="226" customFormat="1" ht="102">
      <c r="A1940" s="9" t="s">
        <v>7881</v>
      </c>
      <c r="B1940" s="3" t="s">
        <v>1332</v>
      </c>
      <c r="C1940" s="195" t="s">
        <v>4662</v>
      </c>
      <c r="D1940" s="206" t="s">
        <v>4940</v>
      </c>
      <c r="E1940" s="264" t="s">
        <v>4941</v>
      </c>
      <c r="F1940" s="244"/>
      <c r="G1940" s="162" t="s">
        <v>385</v>
      </c>
      <c r="H1940" s="242">
        <v>0</v>
      </c>
      <c r="I1940" s="34">
        <v>470000000</v>
      </c>
      <c r="J1940" s="21" t="s">
        <v>1330</v>
      </c>
      <c r="K1940" s="17" t="s">
        <v>1647</v>
      </c>
      <c r="L1940" s="236" t="s">
        <v>3930</v>
      </c>
      <c r="M1940" s="141" t="s">
        <v>383</v>
      </c>
      <c r="N1940" s="365" t="s">
        <v>6116</v>
      </c>
      <c r="O1940" s="3" t="s">
        <v>1382</v>
      </c>
      <c r="P1940" s="190" t="s">
        <v>1349</v>
      </c>
      <c r="Q1940" s="9" t="s">
        <v>1348</v>
      </c>
      <c r="R1940" s="158">
        <v>2</v>
      </c>
      <c r="S1940" s="9">
        <v>25000</v>
      </c>
      <c r="T1940" s="254">
        <f t="shared" si="255"/>
        <v>50000</v>
      </c>
      <c r="U1940" s="83">
        <f t="shared" si="254"/>
        <v>56000.000000000007</v>
      </c>
      <c r="V1940" s="9" t="s">
        <v>1341</v>
      </c>
      <c r="W1940" s="153" t="s">
        <v>1410</v>
      </c>
      <c r="X1940" s="244"/>
    </row>
    <row r="1941" spans="1:24" s="226" customFormat="1" ht="102">
      <c r="A1941" s="9" t="s">
        <v>7882</v>
      </c>
      <c r="B1941" s="3" t="s">
        <v>1332</v>
      </c>
      <c r="C1941" s="195" t="s">
        <v>4942</v>
      </c>
      <c r="D1941" s="190" t="s">
        <v>4628</v>
      </c>
      <c r="E1941" s="200" t="s">
        <v>4943</v>
      </c>
      <c r="F1941" s="244"/>
      <c r="G1941" s="162" t="s">
        <v>385</v>
      </c>
      <c r="H1941" s="242">
        <v>0</v>
      </c>
      <c r="I1941" s="34">
        <v>470000000</v>
      </c>
      <c r="J1941" s="21" t="s">
        <v>1330</v>
      </c>
      <c r="K1941" s="17" t="s">
        <v>1647</v>
      </c>
      <c r="L1941" s="236" t="s">
        <v>3930</v>
      </c>
      <c r="M1941" s="141" t="s">
        <v>383</v>
      </c>
      <c r="N1941" s="365" t="s">
        <v>6116</v>
      </c>
      <c r="O1941" s="3" t="s">
        <v>1382</v>
      </c>
      <c r="P1941" s="7" t="s">
        <v>1354</v>
      </c>
      <c r="Q1941" s="3" t="s">
        <v>1195</v>
      </c>
      <c r="R1941" s="158">
        <v>2</v>
      </c>
      <c r="S1941" s="9">
        <v>14620</v>
      </c>
      <c r="T1941" s="254">
        <f t="shared" si="255"/>
        <v>29240</v>
      </c>
      <c r="U1941" s="83">
        <f t="shared" si="254"/>
        <v>32748.800000000003</v>
      </c>
      <c r="V1941" s="9" t="s">
        <v>1341</v>
      </c>
      <c r="W1941" s="153" t="s">
        <v>1410</v>
      </c>
      <c r="X1941" s="244"/>
    </row>
    <row r="1942" spans="1:24" s="226" customFormat="1" ht="102">
      <c r="A1942" s="9" t="s">
        <v>7883</v>
      </c>
      <c r="B1942" s="3" t="s">
        <v>1332</v>
      </c>
      <c r="C1942" s="195" t="s">
        <v>4944</v>
      </c>
      <c r="D1942" s="200" t="s">
        <v>4258</v>
      </c>
      <c r="E1942" s="200" t="s">
        <v>4945</v>
      </c>
      <c r="F1942" s="244"/>
      <c r="G1942" s="162" t="s">
        <v>385</v>
      </c>
      <c r="H1942" s="242">
        <v>0</v>
      </c>
      <c r="I1942" s="34">
        <v>470000000</v>
      </c>
      <c r="J1942" s="21" t="s">
        <v>1330</v>
      </c>
      <c r="K1942" s="17" t="s">
        <v>1647</v>
      </c>
      <c r="L1942" s="236" t="s">
        <v>3930</v>
      </c>
      <c r="M1942" s="141" t="s">
        <v>383</v>
      </c>
      <c r="N1942" s="365" t="s">
        <v>6116</v>
      </c>
      <c r="O1942" s="3" t="s">
        <v>1382</v>
      </c>
      <c r="P1942" s="7" t="s">
        <v>1354</v>
      </c>
      <c r="Q1942" s="3" t="s">
        <v>1195</v>
      </c>
      <c r="R1942" s="158">
        <v>40</v>
      </c>
      <c r="S1942" s="9">
        <v>1493.96</v>
      </c>
      <c r="T1942" s="254">
        <f t="shared" si="255"/>
        <v>59758.400000000001</v>
      </c>
      <c r="U1942" s="83">
        <f t="shared" si="254"/>
        <v>66929.40800000001</v>
      </c>
      <c r="V1942" s="9" t="s">
        <v>1341</v>
      </c>
      <c r="W1942" s="153" t="s">
        <v>1410</v>
      </c>
      <c r="X1942" s="244"/>
    </row>
    <row r="1943" spans="1:24" s="226" customFormat="1" ht="102">
      <c r="A1943" s="9" t="s">
        <v>7884</v>
      </c>
      <c r="B1943" s="3" t="s">
        <v>1332</v>
      </c>
      <c r="C1943" s="195" t="s">
        <v>4946</v>
      </c>
      <c r="D1943" s="200" t="s">
        <v>4947</v>
      </c>
      <c r="E1943" s="200" t="s">
        <v>4948</v>
      </c>
      <c r="F1943" s="244"/>
      <c r="G1943" s="162" t="s">
        <v>385</v>
      </c>
      <c r="H1943" s="242">
        <v>0</v>
      </c>
      <c r="I1943" s="34">
        <v>470000000</v>
      </c>
      <c r="J1943" s="21" t="s">
        <v>1330</v>
      </c>
      <c r="K1943" s="17" t="s">
        <v>1647</v>
      </c>
      <c r="L1943" s="236" t="s">
        <v>3930</v>
      </c>
      <c r="M1943" s="141" t="s">
        <v>383</v>
      </c>
      <c r="N1943" s="365" t="s">
        <v>6116</v>
      </c>
      <c r="O1943" s="3" t="s">
        <v>1382</v>
      </c>
      <c r="P1943" s="7" t="s">
        <v>1349</v>
      </c>
      <c r="Q1943" s="3" t="s">
        <v>1348</v>
      </c>
      <c r="R1943" s="158">
        <v>1</v>
      </c>
      <c r="S1943" s="9">
        <v>287927.23</v>
      </c>
      <c r="T1943" s="254">
        <f t="shared" si="255"/>
        <v>287927.23</v>
      </c>
      <c r="U1943" s="83">
        <f t="shared" si="254"/>
        <v>322478.4976</v>
      </c>
      <c r="V1943" s="9" t="s">
        <v>1341</v>
      </c>
      <c r="W1943" s="153" t="s">
        <v>1410</v>
      </c>
      <c r="X1943" s="244"/>
    </row>
    <row r="1944" spans="1:24" s="226" customFormat="1" ht="102">
      <c r="A1944" s="9" t="s">
        <v>7885</v>
      </c>
      <c r="B1944" s="3" t="s">
        <v>1332</v>
      </c>
      <c r="C1944" s="195" t="s">
        <v>4949</v>
      </c>
      <c r="D1944" s="200" t="s">
        <v>4947</v>
      </c>
      <c r="E1944" s="200" t="s">
        <v>4950</v>
      </c>
      <c r="F1944" s="244"/>
      <c r="G1944" s="162" t="s">
        <v>385</v>
      </c>
      <c r="H1944" s="242">
        <v>0</v>
      </c>
      <c r="I1944" s="34">
        <v>470000000</v>
      </c>
      <c r="J1944" s="21" t="s">
        <v>1330</v>
      </c>
      <c r="K1944" s="17" t="s">
        <v>1647</v>
      </c>
      <c r="L1944" s="236" t="s">
        <v>3930</v>
      </c>
      <c r="M1944" s="141" t="s">
        <v>383</v>
      </c>
      <c r="N1944" s="365" t="s">
        <v>6116</v>
      </c>
      <c r="O1944" s="3" t="s">
        <v>1382</v>
      </c>
      <c r="P1944" s="7" t="s">
        <v>1349</v>
      </c>
      <c r="Q1944" s="3" t="s">
        <v>1348</v>
      </c>
      <c r="R1944" s="158">
        <v>1</v>
      </c>
      <c r="S1944" s="9">
        <v>210512.06</v>
      </c>
      <c r="T1944" s="254">
        <f t="shared" si="255"/>
        <v>210512.06</v>
      </c>
      <c r="U1944" s="83">
        <f t="shared" si="254"/>
        <v>235773.50720000002</v>
      </c>
      <c r="V1944" s="9" t="s">
        <v>1341</v>
      </c>
      <c r="W1944" s="153" t="s">
        <v>1410</v>
      </c>
      <c r="X1944" s="244"/>
    </row>
    <row r="1945" spans="1:24" s="226" customFormat="1" ht="102">
      <c r="A1945" s="9" t="s">
        <v>7886</v>
      </c>
      <c r="B1945" s="3" t="s">
        <v>1332</v>
      </c>
      <c r="C1945" s="195" t="s">
        <v>4951</v>
      </c>
      <c r="D1945" s="200" t="s">
        <v>4952</v>
      </c>
      <c r="E1945" s="200" t="s">
        <v>4953</v>
      </c>
      <c r="F1945" s="244"/>
      <c r="G1945" s="162" t="s">
        <v>385</v>
      </c>
      <c r="H1945" s="242">
        <v>0</v>
      </c>
      <c r="I1945" s="34">
        <v>470000000</v>
      </c>
      <c r="J1945" s="21" t="s">
        <v>1330</v>
      </c>
      <c r="K1945" s="17" t="s">
        <v>1647</v>
      </c>
      <c r="L1945" s="236" t="s">
        <v>3930</v>
      </c>
      <c r="M1945" s="141" t="s">
        <v>383</v>
      </c>
      <c r="N1945" s="365" t="s">
        <v>6116</v>
      </c>
      <c r="O1945" s="3" t="s">
        <v>1382</v>
      </c>
      <c r="P1945" s="7" t="s">
        <v>1354</v>
      </c>
      <c r="Q1945" s="3" t="s">
        <v>1195</v>
      </c>
      <c r="R1945" s="158">
        <v>20</v>
      </c>
      <c r="S1945" s="9">
        <v>2781.53</v>
      </c>
      <c r="T1945" s="254">
        <f t="shared" si="255"/>
        <v>55630.600000000006</v>
      </c>
      <c r="U1945" s="83">
        <f t="shared" si="254"/>
        <v>62306.272000000012</v>
      </c>
      <c r="V1945" s="9" t="s">
        <v>1341</v>
      </c>
      <c r="W1945" s="153" t="s">
        <v>1410</v>
      </c>
      <c r="X1945" s="244"/>
    </row>
    <row r="1946" spans="1:24" s="226" customFormat="1" ht="102">
      <c r="A1946" s="9" t="s">
        <v>7887</v>
      </c>
      <c r="B1946" s="3" t="s">
        <v>1332</v>
      </c>
      <c r="C1946" s="195" t="s">
        <v>4954</v>
      </c>
      <c r="D1946" s="200" t="s">
        <v>4955</v>
      </c>
      <c r="E1946" s="200" t="s">
        <v>4956</v>
      </c>
      <c r="F1946" s="244"/>
      <c r="G1946" s="162" t="s">
        <v>385</v>
      </c>
      <c r="H1946" s="242">
        <v>0</v>
      </c>
      <c r="I1946" s="34">
        <v>470000000</v>
      </c>
      <c r="J1946" s="21" t="s">
        <v>1330</v>
      </c>
      <c r="K1946" s="17" t="s">
        <v>1647</v>
      </c>
      <c r="L1946" s="236" t="s">
        <v>3930</v>
      </c>
      <c r="M1946" s="141" t="s">
        <v>383</v>
      </c>
      <c r="N1946" s="365" t="s">
        <v>6116</v>
      </c>
      <c r="O1946" s="3" t="s">
        <v>1382</v>
      </c>
      <c r="P1946" s="7" t="s">
        <v>1354</v>
      </c>
      <c r="Q1946" s="3" t="s">
        <v>1195</v>
      </c>
      <c r="R1946" s="158">
        <v>8</v>
      </c>
      <c r="S1946" s="9">
        <v>13225.03</v>
      </c>
      <c r="T1946" s="254">
        <f t="shared" si="255"/>
        <v>105800.24</v>
      </c>
      <c r="U1946" s="83">
        <f t="shared" si="254"/>
        <v>118496.26880000002</v>
      </c>
      <c r="V1946" s="9" t="s">
        <v>1341</v>
      </c>
      <c r="W1946" s="153" t="s">
        <v>1410</v>
      </c>
      <c r="X1946" s="244"/>
    </row>
    <row r="1947" spans="1:24" s="226" customFormat="1" ht="102">
      <c r="A1947" s="9" t="s">
        <v>7888</v>
      </c>
      <c r="B1947" s="3" t="s">
        <v>1332</v>
      </c>
      <c r="C1947" s="195" t="s">
        <v>4957</v>
      </c>
      <c r="D1947" s="199" t="s">
        <v>4958</v>
      </c>
      <c r="E1947" s="200" t="s">
        <v>4959</v>
      </c>
      <c r="F1947" s="244"/>
      <c r="G1947" s="162" t="s">
        <v>385</v>
      </c>
      <c r="H1947" s="242">
        <v>0</v>
      </c>
      <c r="I1947" s="34">
        <v>470000000</v>
      </c>
      <c r="J1947" s="21" t="s">
        <v>1330</v>
      </c>
      <c r="K1947" s="17" t="s">
        <v>1647</v>
      </c>
      <c r="L1947" s="236" t="s">
        <v>3930</v>
      </c>
      <c r="M1947" s="141" t="s">
        <v>383</v>
      </c>
      <c r="N1947" s="365" t="s">
        <v>6116</v>
      </c>
      <c r="O1947" s="3" t="s">
        <v>1382</v>
      </c>
      <c r="P1947" s="7" t="s">
        <v>1354</v>
      </c>
      <c r="Q1947" s="3" t="s">
        <v>1195</v>
      </c>
      <c r="R1947" s="158">
        <v>2</v>
      </c>
      <c r="S1947" s="9">
        <v>32372.799999999999</v>
      </c>
      <c r="T1947" s="254">
        <f t="shared" si="255"/>
        <v>64745.599999999999</v>
      </c>
      <c r="U1947" s="83">
        <f t="shared" si="254"/>
        <v>72515.072</v>
      </c>
      <c r="V1947" s="9" t="s">
        <v>1341</v>
      </c>
      <c r="W1947" s="153" t="s">
        <v>1410</v>
      </c>
      <c r="X1947" s="244"/>
    </row>
    <row r="1948" spans="1:24" s="226" customFormat="1" ht="102">
      <c r="A1948" s="9" t="s">
        <v>7889</v>
      </c>
      <c r="B1948" s="3" t="s">
        <v>1332</v>
      </c>
      <c r="C1948" s="193" t="s">
        <v>4777</v>
      </c>
      <c r="D1948" s="191" t="s">
        <v>4778</v>
      </c>
      <c r="E1948" s="200" t="s">
        <v>4960</v>
      </c>
      <c r="F1948" s="244"/>
      <c r="G1948" s="162" t="s">
        <v>385</v>
      </c>
      <c r="H1948" s="242">
        <v>0</v>
      </c>
      <c r="I1948" s="34">
        <v>470000000</v>
      </c>
      <c r="J1948" s="21" t="s">
        <v>1330</v>
      </c>
      <c r="K1948" s="17" t="s">
        <v>1647</v>
      </c>
      <c r="L1948" s="236" t="s">
        <v>3930</v>
      </c>
      <c r="M1948" s="141" t="s">
        <v>383</v>
      </c>
      <c r="N1948" s="365" t="s">
        <v>6116</v>
      </c>
      <c r="O1948" s="3" t="s">
        <v>1382</v>
      </c>
      <c r="P1948" s="7" t="s">
        <v>1354</v>
      </c>
      <c r="Q1948" s="3" t="s">
        <v>1195</v>
      </c>
      <c r="R1948" s="158">
        <v>2</v>
      </c>
      <c r="S1948" s="9">
        <v>91232</v>
      </c>
      <c r="T1948" s="254">
        <f t="shared" si="255"/>
        <v>182464</v>
      </c>
      <c r="U1948" s="83">
        <f t="shared" si="254"/>
        <v>204359.68000000002</v>
      </c>
      <c r="V1948" s="9" t="s">
        <v>1341</v>
      </c>
      <c r="W1948" s="153" t="s">
        <v>1410</v>
      </c>
      <c r="X1948" s="244"/>
    </row>
    <row r="1949" spans="1:24" s="226" customFormat="1" ht="102">
      <c r="A1949" s="9" t="s">
        <v>7890</v>
      </c>
      <c r="B1949" s="3" t="s">
        <v>1332</v>
      </c>
      <c r="C1949" s="193" t="s">
        <v>4777</v>
      </c>
      <c r="D1949" s="191" t="s">
        <v>4778</v>
      </c>
      <c r="E1949" s="200" t="s">
        <v>4961</v>
      </c>
      <c r="F1949" s="244"/>
      <c r="G1949" s="162" t="s">
        <v>385</v>
      </c>
      <c r="H1949" s="242">
        <v>0</v>
      </c>
      <c r="I1949" s="34">
        <v>470000000</v>
      </c>
      <c r="J1949" s="21" t="s">
        <v>1330</v>
      </c>
      <c r="K1949" s="17" t="s">
        <v>1647</v>
      </c>
      <c r="L1949" s="236" t="s">
        <v>3930</v>
      </c>
      <c r="M1949" s="141" t="s">
        <v>383</v>
      </c>
      <c r="N1949" s="365" t="s">
        <v>6116</v>
      </c>
      <c r="O1949" s="3" t="s">
        <v>1382</v>
      </c>
      <c r="P1949" s="7" t="s">
        <v>1354</v>
      </c>
      <c r="Q1949" s="3" t="s">
        <v>1195</v>
      </c>
      <c r="R1949" s="158">
        <v>2</v>
      </c>
      <c r="S1949" s="9">
        <v>91232</v>
      </c>
      <c r="T1949" s="254">
        <f t="shared" si="255"/>
        <v>182464</v>
      </c>
      <c r="U1949" s="83">
        <f t="shared" si="254"/>
        <v>204359.68000000002</v>
      </c>
      <c r="V1949" s="9" t="s">
        <v>1341</v>
      </c>
      <c r="W1949" s="153" t="s">
        <v>1410</v>
      </c>
      <c r="X1949" s="244"/>
    </row>
    <row r="1950" spans="1:24" s="226" customFormat="1" ht="102">
      <c r="A1950" s="9" t="s">
        <v>7891</v>
      </c>
      <c r="B1950" s="3" t="s">
        <v>1332</v>
      </c>
      <c r="C1950" s="193" t="s">
        <v>4777</v>
      </c>
      <c r="D1950" s="191" t="s">
        <v>4778</v>
      </c>
      <c r="E1950" s="200" t="s">
        <v>4962</v>
      </c>
      <c r="F1950" s="244"/>
      <c r="G1950" s="162" t="s">
        <v>385</v>
      </c>
      <c r="H1950" s="242">
        <v>0</v>
      </c>
      <c r="I1950" s="34">
        <v>470000000</v>
      </c>
      <c r="J1950" s="21" t="s">
        <v>1330</v>
      </c>
      <c r="K1950" s="17" t="s">
        <v>1647</v>
      </c>
      <c r="L1950" s="236" t="s">
        <v>3930</v>
      </c>
      <c r="M1950" s="141" t="s">
        <v>383</v>
      </c>
      <c r="N1950" s="365" t="s">
        <v>6116</v>
      </c>
      <c r="O1950" s="3" t="s">
        <v>1382</v>
      </c>
      <c r="P1950" s="7" t="s">
        <v>1354</v>
      </c>
      <c r="Q1950" s="3" t="s">
        <v>1195</v>
      </c>
      <c r="R1950" s="158">
        <v>2</v>
      </c>
      <c r="S1950" s="9">
        <v>91232</v>
      </c>
      <c r="T1950" s="254">
        <f t="shared" si="255"/>
        <v>182464</v>
      </c>
      <c r="U1950" s="83">
        <f t="shared" si="254"/>
        <v>204359.68000000002</v>
      </c>
      <c r="V1950" s="9" t="s">
        <v>1341</v>
      </c>
      <c r="W1950" s="153" t="s">
        <v>1410</v>
      </c>
      <c r="X1950" s="244"/>
    </row>
    <row r="1951" spans="1:24" s="226" customFormat="1" ht="102">
      <c r="A1951" s="9" t="s">
        <v>7892</v>
      </c>
      <c r="B1951" s="3" t="s">
        <v>1332</v>
      </c>
      <c r="C1951" s="193" t="s">
        <v>4777</v>
      </c>
      <c r="D1951" s="191" t="s">
        <v>4778</v>
      </c>
      <c r="E1951" s="200" t="s">
        <v>4963</v>
      </c>
      <c r="F1951" s="244"/>
      <c r="G1951" s="162" t="s">
        <v>385</v>
      </c>
      <c r="H1951" s="242">
        <v>0</v>
      </c>
      <c r="I1951" s="34">
        <v>470000000</v>
      </c>
      <c r="J1951" s="21" t="s">
        <v>1330</v>
      </c>
      <c r="K1951" s="17" t="s">
        <v>1647</v>
      </c>
      <c r="L1951" s="236" t="s">
        <v>3930</v>
      </c>
      <c r="M1951" s="141" t="s">
        <v>383</v>
      </c>
      <c r="N1951" s="365" t="s">
        <v>6116</v>
      </c>
      <c r="O1951" s="3" t="s">
        <v>1382</v>
      </c>
      <c r="P1951" s="7" t="s">
        <v>1354</v>
      </c>
      <c r="Q1951" s="3" t="s">
        <v>1195</v>
      </c>
      <c r="R1951" s="158">
        <v>2</v>
      </c>
      <c r="S1951" s="9">
        <v>91232</v>
      </c>
      <c r="T1951" s="254">
        <f t="shared" si="255"/>
        <v>182464</v>
      </c>
      <c r="U1951" s="83">
        <f t="shared" si="254"/>
        <v>204359.68000000002</v>
      </c>
      <c r="V1951" s="9" t="s">
        <v>1341</v>
      </c>
      <c r="W1951" s="153" t="s">
        <v>1410</v>
      </c>
      <c r="X1951" s="244"/>
    </row>
    <row r="1952" spans="1:24" s="226" customFormat="1" ht="102">
      <c r="A1952" s="9" t="s">
        <v>7893</v>
      </c>
      <c r="B1952" s="3" t="s">
        <v>1332</v>
      </c>
      <c r="C1952" s="195" t="s">
        <v>4964</v>
      </c>
      <c r="D1952" s="190" t="s">
        <v>4965</v>
      </c>
      <c r="E1952" s="200" t="s">
        <v>4966</v>
      </c>
      <c r="F1952" s="244"/>
      <c r="G1952" s="162" t="s">
        <v>385</v>
      </c>
      <c r="H1952" s="242">
        <v>0</v>
      </c>
      <c r="I1952" s="34">
        <v>470000000</v>
      </c>
      <c r="J1952" s="21" t="s">
        <v>1330</v>
      </c>
      <c r="K1952" s="17" t="s">
        <v>1647</v>
      </c>
      <c r="L1952" s="236" t="s">
        <v>3930</v>
      </c>
      <c r="M1952" s="141" t="s">
        <v>383</v>
      </c>
      <c r="N1952" s="365" t="s">
        <v>6116</v>
      </c>
      <c r="O1952" s="3" t="s">
        <v>1382</v>
      </c>
      <c r="P1952" s="7" t="s">
        <v>1354</v>
      </c>
      <c r="Q1952" s="3" t="s">
        <v>1195</v>
      </c>
      <c r="R1952" s="158">
        <v>4</v>
      </c>
      <c r="S1952" s="9">
        <v>5376.26</v>
      </c>
      <c r="T1952" s="254">
        <f t="shared" si="255"/>
        <v>21505.040000000001</v>
      </c>
      <c r="U1952" s="83">
        <f t="shared" si="254"/>
        <v>24085.644800000002</v>
      </c>
      <c r="V1952" s="9" t="s">
        <v>1341</v>
      </c>
      <c r="W1952" s="153" t="s">
        <v>1410</v>
      </c>
      <c r="X1952" s="244"/>
    </row>
    <row r="1953" spans="1:24" s="226" customFormat="1" ht="102">
      <c r="A1953" s="9" t="s">
        <v>7894</v>
      </c>
      <c r="B1953" s="3" t="s">
        <v>1332</v>
      </c>
      <c r="C1953" s="195" t="s">
        <v>4967</v>
      </c>
      <c r="D1953" s="200" t="s">
        <v>4968</v>
      </c>
      <c r="E1953" s="200" t="s">
        <v>4969</v>
      </c>
      <c r="F1953" s="244"/>
      <c r="G1953" s="162" t="s">
        <v>385</v>
      </c>
      <c r="H1953" s="242">
        <v>0</v>
      </c>
      <c r="I1953" s="34">
        <v>470000000</v>
      </c>
      <c r="J1953" s="21" t="s">
        <v>1330</v>
      </c>
      <c r="K1953" s="17" t="s">
        <v>1647</v>
      </c>
      <c r="L1953" s="236" t="s">
        <v>3930</v>
      </c>
      <c r="M1953" s="141" t="s">
        <v>383</v>
      </c>
      <c r="N1953" s="365" t="s">
        <v>6116</v>
      </c>
      <c r="O1953" s="3" t="s">
        <v>1382</v>
      </c>
      <c r="P1953" s="7" t="s">
        <v>1354</v>
      </c>
      <c r="Q1953" s="3" t="s">
        <v>1195</v>
      </c>
      <c r="R1953" s="158">
        <v>6</v>
      </c>
      <c r="S1953" s="9">
        <v>1374.44</v>
      </c>
      <c r="T1953" s="254">
        <f t="shared" si="255"/>
        <v>8246.64</v>
      </c>
      <c r="U1953" s="83">
        <f t="shared" si="254"/>
        <v>9236.2368000000006</v>
      </c>
      <c r="V1953" s="9" t="s">
        <v>1341</v>
      </c>
      <c r="W1953" s="153" t="s">
        <v>1410</v>
      </c>
      <c r="X1953" s="244"/>
    </row>
    <row r="1954" spans="1:24" s="226" customFormat="1" ht="102">
      <c r="A1954" s="9" t="s">
        <v>7895</v>
      </c>
      <c r="B1954" s="3" t="s">
        <v>1332</v>
      </c>
      <c r="C1954" s="195" t="s">
        <v>4967</v>
      </c>
      <c r="D1954" s="200" t="s">
        <v>4968</v>
      </c>
      <c r="E1954" s="200" t="s">
        <v>4970</v>
      </c>
      <c r="F1954" s="244"/>
      <c r="G1954" s="162" t="s">
        <v>385</v>
      </c>
      <c r="H1954" s="242">
        <v>0</v>
      </c>
      <c r="I1954" s="34">
        <v>470000000</v>
      </c>
      <c r="J1954" s="21" t="s">
        <v>1330</v>
      </c>
      <c r="K1954" s="17" t="s">
        <v>1647</v>
      </c>
      <c r="L1954" s="236" t="s">
        <v>3930</v>
      </c>
      <c r="M1954" s="141" t="s">
        <v>383</v>
      </c>
      <c r="N1954" s="365" t="s">
        <v>6116</v>
      </c>
      <c r="O1954" s="3" t="s">
        <v>1382</v>
      </c>
      <c r="P1954" s="7" t="s">
        <v>1354</v>
      </c>
      <c r="Q1954" s="3" t="s">
        <v>1195</v>
      </c>
      <c r="R1954" s="158">
        <v>6</v>
      </c>
      <c r="S1954" s="9">
        <v>1374.44</v>
      </c>
      <c r="T1954" s="254">
        <f t="shared" si="255"/>
        <v>8246.64</v>
      </c>
      <c r="U1954" s="83">
        <f t="shared" si="254"/>
        <v>9236.2368000000006</v>
      </c>
      <c r="V1954" s="9" t="s">
        <v>1341</v>
      </c>
      <c r="W1954" s="153" t="s">
        <v>1410</v>
      </c>
      <c r="X1954" s="244"/>
    </row>
    <row r="1955" spans="1:24" s="226" customFormat="1" ht="102">
      <c r="A1955" s="9" t="s">
        <v>7896</v>
      </c>
      <c r="B1955" s="3" t="s">
        <v>1332</v>
      </c>
      <c r="C1955" s="195" t="s">
        <v>4971</v>
      </c>
      <c r="D1955" s="200" t="s">
        <v>4968</v>
      </c>
      <c r="E1955" s="200" t="s">
        <v>4972</v>
      </c>
      <c r="F1955" s="244"/>
      <c r="G1955" s="162" t="s">
        <v>385</v>
      </c>
      <c r="H1955" s="242">
        <v>0</v>
      </c>
      <c r="I1955" s="34">
        <v>470000000</v>
      </c>
      <c r="J1955" s="21" t="s">
        <v>1330</v>
      </c>
      <c r="K1955" s="17" t="s">
        <v>1647</v>
      </c>
      <c r="L1955" s="236" t="s">
        <v>3930</v>
      </c>
      <c r="M1955" s="141" t="s">
        <v>383</v>
      </c>
      <c r="N1955" s="365" t="s">
        <v>6116</v>
      </c>
      <c r="O1955" s="3" t="s">
        <v>1382</v>
      </c>
      <c r="P1955" s="7" t="s">
        <v>1354</v>
      </c>
      <c r="Q1955" s="3" t="s">
        <v>1195</v>
      </c>
      <c r="R1955" s="158">
        <v>6</v>
      </c>
      <c r="S1955" s="9">
        <v>1314.69</v>
      </c>
      <c r="T1955" s="254">
        <f t="shared" si="255"/>
        <v>7888.14</v>
      </c>
      <c r="U1955" s="83">
        <f t="shared" si="254"/>
        <v>8834.716800000002</v>
      </c>
      <c r="V1955" s="9" t="s">
        <v>1341</v>
      </c>
      <c r="W1955" s="153" t="s">
        <v>1410</v>
      </c>
      <c r="X1955" s="244"/>
    </row>
    <row r="1956" spans="1:24" s="226" customFormat="1" ht="102">
      <c r="A1956" s="9" t="s">
        <v>7897</v>
      </c>
      <c r="B1956" s="3" t="s">
        <v>1332</v>
      </c>
      <c r="C1956" s="195" t="s">
        <v>4973</v>
      </c>
      <c r="D1956" s="200" t="s">
        <v>4974</v>
      </c>
      <c r="E1956" s="200" t="s">
        <v>4975</v>
      </c>
      <c r="F1956" s="244"/>
      <c r="G1956" s="162" t="s">
        <v>385</v>
      </c>
      <c r="H1956" s="242">
        <v>0</v>
      </c>
      <c r="I1956" s="34">
        <v>470000000</v>
      </c>
      <c r="J1956" s="21" t="s">
        <v>1330</v>
      </c>
      <c r="K1956" s="17" t="s">
        <v>1647</v>
      </c>
      <c r="L1956" s="236" t="s">
        <v>3930</v>
      </c>
      <c r="M1956" s="141" t="s">
        <v>383</v>
      </c>
      <c r="N1956" s="365" t="s">
        <v>6116</v>
      </c>
      <c r="O1956" s="3" t="s">
        <v>1382</v>
      </c>
      <c r="P1956" s="7" t="s">
        <v>1354</v>
      </c>
      <c r="Q1956" s="3" t="s">
        <v>1195</v>
      </c>
      <c r="R1956" s="158">
        <v>5</v>
      </c>
      <c r="S1956" s="9">
        <v>12233.49</v>
      </c>
      <c r="T1956" s="254">
        <f t="shared" si="255"/>
        <v>61167.45</v>
      </c>
      <c r="U1956" s="83">
        <f t="shared" si="254"/>
        <v>68507.544000000009</v>
      </c>
      <c r="V1956" s="9" t="s">
        <v>1341</v>
      </c>
      <c r="W1956" s="153" t="s">
        <v>1410</v>
      </c>
      <c r="X1956" s="244"/>
    </row>
    <row r="1957" spans="1:24" s="226" customFormat="1" ht="102">
      <c r="A1957" s="9" t="s">
        <v>7898</v>
      </c>
      <c r="B1957" s="3" t="s">
        <v>1332</v>
      </c>
      <c r="C1957" s="195" t="s">
        <v>4976</v>
      </c>
      <c r="D1957" s="199" t="s">
        <v>4977</v>
      </c>
      <c r="E1957" s="200" t="s">
        <v>4978</v>
      </c>
      <c r="F1957" s="244"/>
      <c r="G1957" s="162" t="s">
        <v>385</v>
      </c>
      <c r="H1957" s="242">
        <v>0</v>
      </c>
      <c r="I1957" s="34">
        <v>470000000</v>
      </c>
      <c r="J1957" s="21" t="s">
        <v>1330</v>
      </c>
      <c r="K1957" s="17" t="s">
        <v>1647</v>
      </c>
      <c r="L1957" s="236" t="s">
        <v>3930</v>
      </c>
      <c r="M1957" s="141" t="s">
        <v>383</v>
      </c>
      <c r="N1957" s="365" t="s">
        <v>6116</v>
      </c>
      <c r="O1957" s="3" t="s">
        <v>1382</v>
      </c>
      <c r="P1957" s="7" t="s">
        <v>1354</v>
      </c>
      <c r="Q1957" s="3" t="s">
        <v>1195</v>
      </c>
      <c r="R1957" s="158">
        <v>4</v>
      </c>
      <c r="S1957" s="9">
        <v>21053</v>
      </c>
      <c r="T1957" s="254">
        <f t="shared" si="255"/>
        <v>84212</v>
      </c>
      <c r="U1957" s="83">
        <f t="shared" si="254"/>
        <v>94317.440000000002</v>
      </c>
      <c r="V1957" s="9" t="s">
        <v>1341</v>
      </c>
      <c r="W1957" s="153" t="s">
        <v>1410</v>
      </c>
      <c r="X1957" s="244"/>
    </row>
    <row r="1958" spans="1:24" s="226" customFormat="1" ht="102">
      <c r="A1958" s="9" t="s">
        <v>7899</v>
      </c>
      <c r="B1958" s="3" t="s">
        <v>1332</v>
      </c>
      <c r="C1958" s="195" t="s">
        <v>4979</v>
      </c>
      <c r="D1958" s="200" t="s">
        <v>3435</v>
      </c>
      <c r="E1958" s="200" t="s">
        <v>4980</v>
      </c>
      <c r="F1958" s="244"/>
      <c r="G1958" s="162" t="s">
        <v>385</v>
      </c>
      <c r="H1958" s="242">
        <v>0</v>
      </c>
      <c r="I1958" s="34">
        <v>470000000</v>
      </c>
      <c r="J1958" s="21" t="s">
        <v>1330</v>
      </c>
      <c r="K1958" s="17" t="s">
        <v>1647</v>
      </c>
      <c r="L1958" s="236" t="s">
        <v>3930</v>
      </c>
      <c r="M1958" s="141" t="s">
        <v>383</v>
      </c>
      <c r="N1958" s="365" t="s">
        <v>6116</v>
      </c>
      <c r="O1958" s="3" t="s">
        <v>1382</v>
      </c>
      <c r="P1958" s="7" t="s">
        <v>1354</v>
      </c>
      <c r="Q1958" s="3" t="s">
        <v>1195</v>
      </c>
      <c r="R1958" s="158">
        <v>10</v>
      </c>
      <c r="S1958" s="9">
        <v>14808.93</v>
      </c>
      <c r="T1958" s="254">
        <f t="shared" si="255"/>
        <v>148089.29999999999</v>
      </c>
      <c r="U1958" s="83">
        <f t="shared" si="254"/>
        <v>165860.016</v>
      </c>
      <c r="V1958" s="9" t="s">
        <v>1341</v>
      </c>
      <c r="W1958" s="153" t="s">
        <v>1410</v>
      </c>
      <c r="X1958" s="244"/>
    </row>
    <row r="1959" spans="1:24" s="226" customFormat="1" ht="102">
      <c r="A1959" s="9" t="s">
        <v>7900</v>
      </c>
      <c r="B1959" s="3" t="s">
        <v>1332</v>
      </c>
      <c r="C1959" s="195" t="s">
        <v>4981</v>
      </c>
      <c r="D1959" s="199" t="s">
        <v>4982</v>
      </c>
      <c r="E1959" s="200" t="s">
        <v>4983</v>
      </c>
      <c r="F1959" s="244"/>
      <c r="G1959" s="162" t="s">
        <v>385</v>
      </c>
      <c r="H1959" s="242">
        <v>0</v>
      </c>
      <c r="I1959" s="34">
        <v>470000000</v>
      </c>
      <c r="J1959" s="21" t="s">
        <v>1330</v>
      </c>
      <c r="K1959" s="17" t="s">
        <v>1647</v>
      </c>
      <c r="L1959" s="236" t="s">
        <v>3930</v>
      </c>
      <c r="M1959" s="141" t="s">
        <v>383</v>
      </c>
      <c r="N1959" s="365" t="s">
        <v>6116</v>
      </c>
      <c r="O1959" s="3" t="s">
        <v>1382</v>
      </c>
      <c r="P1959" s="7" t="s">
        <v>1354</v>
      </c>
      <c r="Q1959" s="3" t="s">
        <v>1195</v>
      </c>
      <c r="R1959" s="158">
        <v>6</v>
      </c>
      <c r="S1959" s="9">
        <v>2924</v>
      </c>
      <c r="T1959" s="254">
        <f t="shared" si="255"/>
        <v>17544</v>
      </c>
      <c r="U1959" s="83">
        <f t="shared" si="254"/>
        <v>19649.280000000002</v>
      </c>
      <c r="V1959" s="9" t="s">
        <v>1341</v>
      </c>
      <c r="W1959" s="153" t="s">
        <v>1410</v>
      </c>
      <c r="X1959" s="244"/>
    </row>
    <row r="1960" spans="1:24" s="226" customFormat="1" ht="102">
      <c r="A1960" s="9" t="s">
        <v>7901</v>
      </c>
      <c r="B1960" s="3" t="s">
        <v>1332</v>
      </c>
      <c r="C1960" s="195" t="s">
        <v>4984</v>
      </c>
      <c r="D1960" s="190" t="s">
        <v>4710</v>
      </c>
      <c r="E1960" s="200" t="s">
        <v>4985</v>
      </c>
      <c r="F1960" s="244"/>
      <c r="G1960" s="162" t="s">
        <v>385</v>
      </c>
      <c r="H1960" s="242">
        <v>0</v>
      </c>
      <c r="I1960" s="34">
        <v>470000000</v>
      </c>
      <c r="J1960" s="21" t="s">
        <v>1330</v>
      </c>
      <c r="K1960" s="17" t="s">
        <v>1647</v>
      </c>
      <c r="L1960" s="236" t="s">
        <v>3930</v>
      </c>
      <c r="M1960" s="141" t="s">
        <v>383</v>
      </c>
      <c r="N1960" s="365" t="s">
        <v>6116</v>
      </c>
      <c r="O1960" s="3" t="s">
        <v>1382</v>
      </c>
      <c r="P1960" s="7" t="s">
        <v>1354</v>
      </c>
      <c r="Q1960" s="3" t="s">
        <v>1195</v>
      </c>
      <c r="R1960" s="158">
        <v>4</v>
      </c>
      <c r="S1960" s="9">
        <v>4183.09</v>
      </c>
      <c r="T1960" s="254">
        <f t="shared" si="255"/>
        <v>16732.36</v>
      </c>
      <c r="U1960" s="83">
        <f t="shared" si="254"/>
        <v>18740.243200000001</v>
      </c>
      <c r="V1960" s="9" t="s">
        <v>1341</v>
      </c>
      <c r="W1960" s="153" t="s">
        <v>1410</v>
      </c>
      <c r="X1960" s="244"/>
    </row>
    <row r="1961" spans="1:24" s="226" customFormat="1" ht="102">
      <c r="A1961" s="9" t="s">
        <v>7902</v>
      </c>
      <c r="B1961" s="3" t="s">
        <v>1332</v>
      </c>
      <c r="C1961" s="195" t="s">
        <v>4986</v>
      </c>
      <c r="D1961" s="200" t="s">
        <v>4987</v>
      </c>
      <c r="E1961" s="200" t="s">
        <v>4988</v>
      </c>
      <c r="F1961" s="244"/>
      <c r="G1961" s="162" t="s">
        <v>385</v>
      </c>
      <c r="H1961" s="242">
        <v>0</v>
      </c>
      <c r="I1961" s="34">
        <v>470000000</v>
      </c>
      <c r="J1961" s="21" t="s">
        <v>1330</v>
      </c>
      <c r="K1961" s="17" t="s">
        <v>1647</v>
      </c>
      <c r="L1961" s="236" t="s">
        <v>3930</v>
      </c>
      <c r="M1961" s="141" t="s">
        <v>383</v>
      </c>
      <c r="N1961" s="365" t="s">
        <v>6116</v>
      </c>
      <c r="O1961" s="3" t="s">
        <v>1382</v>
      </c>
      <c r="P1961" s="7" t="s">
        <v>1354</v>
      </c>
      <c r="Q1961" s="3" t="s">
        <v>1195</v>
      </c>
      <c r="R1961" s="158">
        <v>15</v>
      </c>
      <c r="S1961" s="9">
        <v>2897.41</v>
      </c>
      <c r="T1961" s="254">
        <f t="shared" si="255"/>
        <v>43461.149999999994</v>
      </c>
      <c r="U1961" s="83">
        <f t="shared" si="254"/>
        <v>48676.487999999998</v>
      </c>
      <c r="V1961" s="9" t="s">
        <v>1341</v>
      </c>
      <c r="W1961" s="153" t="s">
        <v>1410</v>
      </c>
      <c r="X1961" s="244"/>
    </row>
    <row r="1962" spans="1:24" s="226" customFormat="1" ht="102">
      <c r="A1962" s="9" t="s">
        <v>7903</v>
      </c>
      <c r="B1962" s="3" t="s">
        <v>1332</v>
      </c>
      <c r="C1962" s="195" t="s">
        <v>4989</v>
      </c>
      <c r="D1962" s="200" t="s">
        <v>4990</v>
      </c>
      <c r="E1962" s="200" t="s">
        <v>4991</v>
      </c>
      <c r="F1962" s="244"/>
      <c r="G1962" s="162" t="s">
        <v>385</v>
      </c>
      <c r="H1962" s="242">
        <v>0</v>
      </c>
      <c r="I1962" s="34">
        <v>470000000</v>
      </c>
      <c r="J1962" s="21" t="s">
        <v>1330</v>
      </c>
      <c r="K1962" s="17" t="s">
        <v>1647</v>
      </c>
      <c r="L1962" s="236" t="s">
        <v>3930</v>
      </c>
      <c r="M1962" s="141" t="s">
        <v>383</v>
      </c>
      <c r="N1962" s="365" t="s">
        <v>6116</v>
      </c>
      <c r="O1962" s="3" t="s">
        <v>1382</v>
      </c>
      <c r="P1962" s="7" t="s">
        <v>1354</v>
      </c>
      <c r="Q1962" s="3" t="s">
        <v>1195</v>
      </c>
      <c r="R1962" s="158">
        <v>15</v>
      </c>
      <c r="S1962" s="9">
        <v>1890.54</v>
      </c>
      <c r="T1962" s="254">
        <f t="shared" si="255"/>
        <v>28358.1</v>
      </c>
      <c r="U1962" s="83">
        <f t="shared" si="254"/>
        <v>31761.072</v>
      </c>
      <c r="V1962" s="9" t="s">
        <v>1341</v>
      </c>
      <c r="W1962" s="153" t="s">
        <v>1410</v>
      </c>
      <c r="X1962" s="244"/>
    </row>
    <row r="1963" spans="1:24" s="226" customFormat="1" ht="102">
      <c r="A1963" s="9" t="s">
        <v>7904</v>
      </c>
      <c r="B1963" s="3" t="s">
        <v>1332</v>
      </c>
      <c r="C1963" s="195" t="s">
        <v>4992</v>
      </c>
      <c r="D1963" s="190" t="s">
        <v>4993</v>
      </c>
      <c r="E1963" s="200" t="s">
        <v>4994</v>
      </c>
      <c r="F1963" s="244"/>
      <c r="G1963" s="162" t="s">
        <v>385</v>
      </c>
      <c r="H1963" s="242">
        <v>0</v>
      </c>
      <c r="I1963" s="34">
        <v>470000000</v>
      </c>
      <c r="J1963" s="21" t="s">
        <v>1330</v>
      </c>
      <c r="K1963" s="17" t="s">
        <v>1647</v>
      </c>
      <c r="L1963" s="236" t="s">
        <v>3930</v>
      </c>
      <c r="M1963" s="141" t="s">
        <v>383</v>
      </c>
      <c r="N1963" s="365" t="s">
        <v>6116</v>
      </c>
      <c r="O1963" s="3" t="s">
        <v>1382</v>
      </c>
      <c r="P1963" s="7" t="s">
        <v>1354</v>
      </c>
      <c r="Q1963" s="3" t="s">
        <v>1195</v>
      </c>
      <c r="R1963" s="260">
        <v>20</v>
      </c>
      <c r="S1963" s="9">
        <v>2012.18</v>
      </c>
      <c r="T1963" s="254">
        <f t="shared" si="255"/>
        <v>40243.599999999999</v>
      </c>
      <c r="U1963" s="83">
        <f t="shared" si="254"/>
        <v>45072.832000000002</v>
      </c>
      <c r="V1963" s="9" t="s">
        <v>1341</v>
      </c>
      <c r="W1963" s="153" t="s">
        <v>1410</v>
      </c>
      <c r="X1963" s="244"/>
    </row>
    <row r="1964" spans="1:24" s="226" customFormat="1" ht="102">
      <c r="A1964" s="9" t="s">
        <v>7905</v>
      </c>
      <c r="B1964" s="3" t="s">
        <v>1332</v>
      </c>
      <c r="C1964" s="237" t="s">
        <v>4995</v>
      </c>
      <c r="D1964" s="199" t="s">
        <v>4996</v>
      </c>
      <c r="E1964" s="213" t="s">
        <v>4997</v>
      </c>
      <c r="F1964" s="244"/>
      <c r="G1964" s="162" t="s">
        <v>385</v>
      </c>
      <c r="H1964" s="242">
        <v>0</v>
      </c>
      <c r="I1964" s="34">
        <v>470000000</v>
      </c>
      <c r="J1964" s="21" t="s">
        <v>1330</v>
      </c>
      <c r="K1964" s="17" t="s">
        <v>1647</v>
      </c>
      <c r="L1964" s="236" t="s">
        <v>3930</v>
      </c>
      <c r="M1964" s="141" t="s">
        <v>383</v>
      </c>
      <c r="N1964" s="365" t="s">
        <v>6116</v>
      </c>
      <c r="O1964" s="3" t="s">
        <v>1382</v>
      </c>
      <c r="P1964" s="7" t="s">
        <v>1354</v>
      </c>
      <c r="Q1964" s="3" t="s">
        <v>1195</v>
      </c>
      <c r="R1964" s="260">
        <v>1</v>
      </c>
      <c r="S1964" s="9">
        <v>546233</v>
      </c>
      <c r="T1964" s="254">
        <f t="shared" si="255"/>
        <v>546233</v>
      </c>
      <c r="U1964" s="83">
        <f t="shared" si="254"/>
        <v>611780.96000000008</v>
      </c>
      <c r="V1964" s="9" t="s">
        <v>1341</v>
      </c>
      <c r="W1964" s="153" t="s">
        <v>1410</v>
      </c>
      <c r="X1964" s="244"/>
    </row>
    <row r="1965" spans="1:24" s="226" customFormat="1" ht="102">
      <c r="A1965" s="9" t="s">
        <v>7906</v>
      </c>
      <c r="B1965" s="3" t="s">
        <v>1332</v>
      </c>
      <c r="C1965" s="237" t="s">
        <v>4995</v>
      </c>
      <c r="D1965" s="265" t="s">
        <v>4996</v>
      </c>
      <c r="E1965" s="200" t="s">
        <v>4998</v>
      </c>
      <c r="F1965" s="244"/>
      <c r="G1965" s="162" t="s">
        <v>385</v>
      </c>
      <c r="H1965" s="242">
        <v>0</v>
      </c>
      <c r="I1965" s="34">
        <v>470000000</v>
      </c>
      <c r="J1965" s="21" t="s">
        <v>1330</v>
      </c>
      <c r="K1965" s="17" t="s">
        <v>1647</v>
      </c>
      <c r="L1965" s="236" t="s">
        <v>3930</v>
      </c>
      <c r="M1965" s="141" t="s">
        <v>383</v>
      </c>
      <c r="N1965" s="365" t="s">
        <v>6116</v>
      </c>
      <c r="O1965" s="3" t="s">
        <v>1382</v>
      </c>
      <c r="P1965" s="7" t="s">
        <v>1349</v>
      </c>
      <c r="Q1965" s="3" t="s">
        <v>1348</v>
      </c>
      <c r="R1965" s="260">
        <v>1</v>
      </c>
      <c r="S1965" s="9">
        <v>544200</v>
      </c>
      <c r="T1965" s="254">
        <f t="shared" si="255"/>
        <v>544200</v>
      </c>
      <c r="U1965" s="83">
        <f t="shared" si="254"/>
        <v>609504</v>
      </c>
      <c r="V1965" s="9" t="s">
        <v>1341</v>
      </c>
      <c r="W1965" s="153" t="s">
        <v>1410</v>
      </c>
      <c r="X1965" s="244"/>
    </row>
    <row r="1966" spans="1:24" s="226" customFormat="1" ht="102">
      <c r="A1966" s="9" t="s">
        <v>7907</v>
      </c>
      <c r="B1966" s="3" t="s">
        <v>1332</v>
      </c>
      <c r="C1966" s="195" t="s">
        <v>4999</v>
      </c>
      <c r="D1966" s="199" t="s">
        <v>5000</v>
      </c>
      <c r="E1966" s="200" t="s">
        <v>5001</v>
      </c>
      <c r="F1966" s="244"/>
      <c r="G1966" s="162" t="s">
        <v>385</v>
      </c>
      <c r="H1966" s="242">
        <v>0</v>
      </c>
      <c r="I1966" s="34">
        <v>470000000</v>
      </c>
      <c r="J1966" s="21" t="s">
        <v>1330</v>
      </c>
      <c r="K1966" s="17" t="s">
        <v>1647</v>
      </c>
      <c r="L1966" s="236" t="s">
        <v>3930</v>
      </c>
      <c r="M1966" s="141" t="s">
        <v>383</v>
      </c>
      <c r="N1966" s="365" t="s">
        <v>6116</v>
      </c>
      <c r="O1966" s="3" t="s">
        <v>1382</v>
      </c>
      <c r="P1966" s="7" t="s">
        <v>1349</v>
      </c>
      <c r="Q1966" s="3" t="s">
        <v>1348</v>
      </c>
      <c r="R1966" s="260">
        <v>4</v>
      </c>
      <c r="S1966" s="9">
        <v>56498.93</v>
      </c>
      <c r="T1966" s="254">
        <f t="shared" si="255"/>
        <v>225995.72</v>
      </c>
      <c r="U1966" s="83">
        <f t="shared" si="254"/>
        <v>253115.20640000002</v>
      </c>
      <c r="V1966" s="9" t="s">
        <v>1341</v>
      </c>
      <c r="W1966" s="153" t="s">
        <v>1410</v>
      </c>
      <c r="X1966" s="244"/>
    </row>
    <row r="1967" spans="1:24" s="226" customFormat="1" ht="102">
      <c r="A1967" s="9" t="s">
        <v>7908</v>
      </c>
      <c r="B1967" s="3" t="s">
        <v>1332</v>
      </c>
      <c r="C1967" s="195" t="s">
        <v>4999</v>
      </c>
      <c r="D1967" s="199" t="s">
        <v>5000</v>
      </c>
      <c r="E1967" s="200" t="s">
        <v>5002</v>
      </c>
      <c r="F1967" s="244"/>
      <c r="G1967" s="162" t="s">
        <v>385</v>
      </c>
      <c r="H1967" s="242">
        <v>0</v>
      </c>
      <c r="I1967" s="34">
        <v>470000000</v>
      </c>
      <c r="J1967" s="21" t="s">
        <v>1330</v>
      </c>
      <c r="K1967" s="17" t="s">
        <v>1647</v>
      </c>
      <c r="L1967" s="236" t="s">
        <v>3930</v>
      </c>
      <c r="M1967" s="141" t="s">
        <v>383</v>
      </c>
      <c r="N1967" s="365" t="s">
        <v>6116</v>
      </c>
      <c r="O1967" s="3" t="s">
        <v>1382</v>
      </c>
      <c r="P1967" s="7" t="s">
        <v>1354</v>
      </c>
      <c r="Q1967" s="3" t="s">
        <v>1195</v>
      </c>
      <c r="R1967" s="260">
        <v>2</v>
      </c>
      <c r="S1967" s="9">
        <v>9941</v>
      </c>
      <c r="T1967" s="254">
        <f t="shared" si="255"/>
        <v>19882</v>
      </c>
      <c r="U1967" s="83">
        <f t="shared" si="254"/>
        <v>22267.840000000004</v>
      </c>
      <c r="V1967" s="9" t="s">
        <v>1341</v>
      </c>
      <c r="W1967" s="153" t="s">
        <v>1410</v>
      </c>
      <c r="X1967" s="244"/>
    </row>
    <row r="1968" spans="1:24" s="226" customFormat="1" ht="102">
      <c r="A1968" s="9" t="s">
        <v>7909</v>
      </c>
      <c r="B1968" s="3" t="s">
        <v>1332</v>
      </c>
      <c r="C1968" s="237"/>
      <c r="D1968" s="199" t="s">
        <v>5003</v>
      </c>
      <c r="E1968" s="200" t="s">
        <v>5004</v>
      </c>
      <c r="F1968" s="244"/>
      <c r="G1968" s="162" t="s">
        <v>385</v>
      </c>
      <c r="H1968" s="242">
        <v>0</v>
      </c>
      <c r="I1968" s="34">
        <v>470000000</v>
      </c>
      <c r="J1968" s="21" t="s">
        <v>1330</v>
      </c>
      <c r="K1968" s="17" t="s">
        <v>1647</v>
      </c>
      <c r="L1968" s="236" t="s">
        <v>3930</v>
      </c>
      <c r="M1968" s="141" t="s">
        <v>383</v>
      </c>
      <c r="N1968" s="365" t="s">
        <v>6116</v>
      </c>
      <c r="O1968" s="3" t="s">
        <v>1382</v>
      </c>
      <c r="P1968" s="7" t="s">
        <v>1354</v>
      </c>
      <c r="Q1968" s="3" t="s">
        <v>1195</v>
      </c>
      <c r="R1968" s="260">
        <v>1</v>
      </c>
      <c r="S1968" s="9">
        <v>22005.95</v>
      </c>
      <c r="T1968" s="254">
        <f t="shared" si="255"/>
        <v>22005.95</v>
      </c>
      <c r="U1968" s="83">
        <f t="shared" si="254"/>
        <v>24646.664000000004</v>
      </c>
      <c r="V1968" s="9" t="s">
        <v>1341</v>
      </c>
      <c r="W1968" s="153" t="s">
        <v>1410</v>
      </c>
      <c r="X1968" s="244"/>
    </row>
    <row r="1969" spans="1:24" s="226" customFormat="1" ht="102">
      <c r="A1969" s="9" t="s">
        <v>7910</v>
      </c>
      <c r="B1969" s="3" t="s">
        <v>1332</v>
      </c>
      <c r="C1969" s="237"/>
      <c r="D1969" s="199" t="s">
        <v>5005</v>
      </c>
      <c r="E1969" s="200" t="s">
        <v>5006</v>
      </c>
      <c r="F1969" s="244"/>
      <c r="G1969" s="162" t="s">
        <v>385</v>
      </c>
      <c r="H1969" s="242">
        <v>0</v>
      </c>
      <c r="I1969" s="34">
        <v>470000000</v>
      </c>
      <c r="J1969" s="21" t="s">
        <v>1330</v>
      </c>
      <c r="K1969" s="17" t="s">
        <v>1647</v>
      </c>
      <c r="L1969" s="236" t="s">
        <v>3930</v>
      </c>
      <c r="M1969" s="141" t="s">
        <v>383</v>
      </c>
      <c r="N1969" s="365" t="s">
        <v>6116</v>
      </c>
      <c r="O1969" s="3" t="s">
        <v>1382</v>
      </c>
      <c r="P1969" s="7" t="s">
        <v>1354</v>
      </c>
      <c r="Q1969" s="3" t="s">
        <v>1195</v>
      </c>
      <c r="R1969" s="260">
        <v>1</v>
      </c>
      <c r="S1969" s="9">
        <v>20029.95</v>
      </c>
      <c r="T1969" s="254">
        <f t="shared" si="255"/>
        <v>20029.95</v>
      </c>
      <c r="U1969" s="83">
        <f t="shared" si="254"/>
        <v>22433.544000000002</v>
      </c>
      <c r="V1969" s="9" t="s">
        <v>1341</v>
      </c>
      <c r="W1969" s="153" t="s">
        <v>1410</v>
      </c>
      <c r="X1969" s="244"/>
    </row>
    <row r="1970" spans="1:24" s="226" customFormat="1" ht="102">
      <c r="A1970" s="9" t="s">
        <v>7911</v>
      </c>
      <c r="B1970" s="3" t="s">
        <v>1332</v>
      </c>
      <c r="C1970" s="195" t="s">
        <v>5007</v>
      </c>
      <c r="D1970" s="204" t="s">
        <v>5008</v>
      </c>
      <c r="E1970" s="213" t="s">
        <v>5009</v>
      </c>
      <c r="F1970" s="244"/>
      <c r="G1970" s="162" t="s">
        <v>385</v>
      </c>
      <c r="H1970" s="242">
        <v>0</v>
      </c>
      <c r="I1970" s="34">
        <v>470000000</v>
      </c>
      <c r="J1970" s="21" t="s">
        <v>1330</v>
      </c>
      <c r="K1970" s="17" t="s">
        <v>1647</v>
      </c>
      <c r="L1970" s="236" t="s">
        <v>3930</v>
      </c>
      <c r="M1970" s="141" t="s">
        <v>383</v>
      </c>
      <c r="N1970" s="365" t="s">
        <v>6116</v>
      </c>
      <c r="O1970" s="3" t="s">
        <v>1382</v>
      </c>
      <c r="P1970" s="7" t="s">
        <v>1354</v>
      </c>
      <c r="Q1970" s="3" t="s">
        <v>1195</v>
      </c>
      <c r="R1970" s="212">
        <v>4</v>
      </c>
      <c r="S1970" s="9">
        <v>3275</v>
      </c>
      <c r="T1970" s="254">
        <f t="shared" si="255"/>
        <v>13100</v>
      </c>
      <c r="U1970" s="83">
        <f t="shared" si="254"/>
        <v>14672.000000000002</v>
      </c>
      <c r="V1970" s="9" t="s">
        <v>1341</v>
      </c>
      <c r="W1970" s="153" t="s">
        <v>1410</v>
      </c>
      <c r="X1970" s="244"/>
    </row>
    <row r="1971" spans="1:24" s="226" customFormat="1" ht="102">
      <c r="A1971" s="9" t="s">
        <v>7912</v>
      </c>
      <c r="B1971" s="3" t="s">
        <v>1332</v>
      </c>
      <c r="C1971" s="195" t="s">
        <v>5007</v>
      </c>
      <c r="D1971" s="204" t="s">
        <v>5010</v>
      </c>
      <c r="E1971" s="213" t="s">
        <v>5011</v>
      </c>
      <c r="F1971" s="244"/>
      <c r="G1971" s="162" t="s">
        <v>385</v>
      </c>
      <c r="H1971" s="242">
        <v>0</v>
      </c>
      <c r="I1971" s="34">
        <v>470000000</v>
      </c>
      <c r="J1971" s="21" t="s">
        <v>1330</v>
      </c>
      <c r="K1971" s="17" t="s">
        <v>1647</v>
      </c>
      <c r="L1971" s="236" t="s">
        <v>3930</v>
      </c>
      <c r="M1971" s="141" t="s">
        <v>383</v>
      </c>
      <c r="N1971" s="365" t="s">
        <v>6116</v>
      </c>
      <c r="O1971" s="3" t="s">
        <v>1382</v>
      </c>
      <c r="P1971" s="7" t="s">
        <v>1354</v>
      </c>
      <c r="Q1971" s="3" t="s">
        <v>1195</v>
      </c>
      <c r="R1971" s="212">
        <v>4</v>
      </c>
      <c r="S1971" s="9">
        <v>2924</v>
      </c>
      <c r="T1971" s="254">
        <f t="shared" si="255"/>
        <v>11696</v>
      </c>
      <c r="U1971" s="83">
        <f t="shared" si="254"/>
        <v>13099.52</v>
      </c>
      <c r="V1971" s="9" t="s">
        <v>1341</v>
      </c>
      <c r="W1971" s="153" t="s">
        <v>1410</v>
      </c>
      <c r="X1971" s="244"/>
    </row>
    <row r="1972" spans="1:24" s="226" customFormat="1" ht="102">
      <c r="A1972" s="9" t="s">
        <v>7913</v>
      </c>
      <c r="B1972" s="3" t="s">
        <v>1332</v>
      </c>
      <c r="C1972" s="195" t="s">
        <v>4845</v>
      </c>
      <c r="D1972" s="204" t="s">
        <v>5012</v>
      </c>
      <c r="E1972" s="213" t="s">
        <v>5013</v>
      </c>
      <c r="F1972" s="244"/>
      <c r="G1972" s="162" t="s">
        <v>385</v>
      </c>
      <c r="H1972" s="242">
        <v>0</v>
      </c>
      <c r="I1972" s="34">
        <v>470000000</v>
      </c>
      <c r="J1972" s="21" t="s">
        <v>1330</v>
      </c>
      <c r="K1972" s="17" t="s">
        <v>1647</v>
      </c>
      <c r="L1972" s="236" t="s">
        <v>3930</v>
      </c>
      <c r="M1972" s="141" t="s">
        <v>383</v>
      </c>
      <c r="N1972" s="365" t="s">
        <v>6116</v>
      </c>
      <c r="O1972" s="3" t="s">
        <v>1382</v>
      </c>
      <c r="P1972" s="7" t="s">
        <v>1354</v>
      </c>
      <c r="Q1972" s="3" t="s">
        <v>1195</v>
      </c>
      <c r="R1972" s="212">
        <v>4</v>
      </c>
      <c r="S1972" s="9">
        <v>16959</v>
      </c>
      <c r="T1972" s="254">
        <f t="shared" si="255"/>
        <v>67836</v>
      </c>
      <c r="U1972" s="83">
        <f t="shared" si="254"/>
        <v>75976.320000000007</v>
      </c>
      <c r="V1972" s="9" t="s">
        <v>1341</v>
      </c>
      <c r="W1972" s="153" t="s">
        <v>1410</v>
      </c>
      <c r="X1972" s="244"/>
    </row>
    <row r="1973" spans="1:24" s="226" customFormat="1" ht="102">
      <c r="A1973" s="9" t="s">
        <v>7914</v>
      </c>
      <c r="B1973" s="3" t="s">
        <v>1332</v>
      </c>
      <c r="C1973" s="195" t="s">
        <v>5014</v>
      </c>
      <c r="D1973" s="190" t="s">
        <v>5015</v>
      </c>
      <c r="E1973" s="213" t="s">
        <v>5016</v>
      </c>
      <c r="F1973" s="244"/>
      <c r="G1973" s="162" t="s">
        <v>385</v>
      </c>
      <c r="H1973" s="242">
        <v>0</v>
      </c>
      <c r="I1973" s="34">
        <v>470000000</v>
      </c>
      <c r="J1973" s="21" t="s">
        <v>1330</v>
      </c>
      <c r="K1973" s="17" t="s">
        <v>1647</v>
      </c>
      <c r="L1973" s="236" t="s">
        <v>3930</v>
      </c>
      <c r="M1973" s="141" t="s">
        <v>383</v>
      </c>
      <c r="N1973" s="365" t="s">
        <v>6116</v>
      </c>
      <c r="O1973" s="3" t="s">
        <v>1382</v>
      </c>
      <c r="P1973" s="7" t="s">
        <v>1349</v>
      </c>
      <c r="Q1973" s="3" t="s">
        <v>1348</v>
      </c>
      <c r="R1973" s="212">
        <v>80</v>
      </c>
      <c r="S1973" s="9">
        <v>935</v>
      </c>
      <c r="T1973" s="254">
        <f t="shared" si="255"/>
        <v>74800</v>
      </c>
      <c r="U1973" s="83">
        <f t="shared" si="254"/>
        <v>83776.000000000015</v>
      </c>
      <c r="V1973" s="9" t="s">
        <v>1341</v>
      </c>
      <c r="W1973" s="153" t="s">
        <v>1410</v>
      </c>
      <c r="X1973" s="244"/>
    </row>
    <row r="1974" spans="1:24" s="226" customFormat="1" ht="102">
      <c r="A1974" s="9" t="s">
        <v>7915</v>
      </c>
      <c r="B1974" s="3" t="s">
        <v>1332</v>
      </c>
      <c r="C1974" s="195" t="s">
        <v>3939</v>
      </c>
      <c r="D1974" s="204" t="s">
        <v>3940</v>
      </c>
      <c r="E1974" s="213" t="s">
        <v>5017</v>
      </c>
      <c r="F1974" s="244"/>
      <c r="G1974" s="162" t="s">
        <v>385</v>
      </c>
      <c r="H1974" s="242">
        <v>0</v>
      </c>
      <c r="I1974" s="34">
        <v>470000000</v>
      </c>
      <c r="J1974" s="21" t="s">
        <v>1330</v>
      </c>
      <c r="K1974" s="17" t="s">
        <v>1647</v>
      </c>
      <c r="L1974" s="236" t="s">
        <v>3930</v>
      </c>
      <c r="M1974" s="141" t="s">
        <v>383</v>
      </c>
      <c r="N1974" s="365" t="s">
        <v>6116</v>
      </c>
      <c r="O1974" s="3" t="s">
        <v>1382</v>
      </c>
      <c r="P1974" s="7" t="s">
        <v>1354</v>
      </c>
      <c r="Q1974" s="3" t="s">
        <v>1195</v>
      </c>
      <c r="R1974" s="212">
        <v>10</v>
      </c>
      <c r="S1974" s="9">
        <v>526</v>
      </c>
      <c r="T1974" s="254">
        <f t="shared" si="255"/>
        <v>5260</v>
      </c>
      <c r="U1974" s="83">
        <f t="shared" si="254"/>
        <v>5891.2000000000007</v>
      </c>
      <c r="V1974" s="9" t="s">
        <v>1341</v>
      </c>
      <c r="W1974" s="153" t="s">
        <v>1410</v>
      </c>
      <c r="X1974" s="244"/>
    </row>
    <row r="1975" spans="1:24" s="226" customFormat="1" ht="102">
      <c r="A1975" s="9" t="s">
        <v>7916</v>
      </c>
      <c r="B1975" s="3" t="s">
        <v>1332</v>
      </c>
      <c r="C1975" s="195" t="s">
        <v>4587</v>
      </c>
      <c r="D1975" s="204" t="s">
        <v>3940</v>
      </c>
      <c r="E1975" s="213" t="s">
        <v>5018</v>
      </c>
      <c r="F1975" s="244"/>
      <c r="G1975" s="162" t="s">
        <v>385</v>
      </c>
      <c r="H1975" s="242">
        <v>0</v>
      </c>
      <c r="I1975" s="34">
        <v>470000000</v>
      </c>
      <c r="J1975" s="21" t="s">
        <v>1330</v>
      </c>
      <c r="K1975" s="17" t="s">
        <v>1647</v>
      </c>
      <c r="L1975" s="236" t="s">
        <v>3930</v>
      </c>
      <c r="M1975" s="141" t="s">
        <v>383</v>
      </c>
      <c r="N1975" s="365" t="s">
        <v>6116</v>
      </c>
      <c r="O1975" s="3" t="s">
        <v>1382</v>
      </c>
      <c r="P1975" s="7" t="s">
        <v>1354</v>
      </c>
      <c r="Q1975" s="3" t="s">
        <v>1195</v>
      </c>
      <c r="R1975" s="212">
        <v>5</v>
      </c>
      <c r="S1975" s="9">
        <v>700</v>
      </c>
      <c r="T1975" s="254">
        <f t="shared" si="255"/>
        <v>3500</v>
      </c>
      <c r="U1975" s="83">
        <f t="shared" si="254"/>
        <v>3920.0000000000005</v>
      </c>
      <c r="V1975" s="9" t="s">
        <v>1341</v>
      </c>
      <c r="W1975" s="153" t="s">
        <v>1410</v>
      </c>
      <c r="X1975" s="244"/>
    </row>
    <row r="1976" spans="1:24" s="226" customFormat="1" ht="102">
      <c r="A1976" s="9" t="s">
        <v>7917</v>
      </c>
      <c r="B1976" s="3" t="s">
        <v>1332</v>
      </c>
      <c r="C1976" s="193" t="s">
        <v>4777</v>
      </c>
      <c r="D1976" s="191" t="s">
        <v>4778</v>
      </c>
      <c r="E1976" s="213" t="s">
        <v>5019</v>
      </c>
      <c r="F1976" s="244"/>
      <c r="G1976" s="162" t="s">
        <v>385</v>
      </c>
      <c r="H1976" s="242">
        <v>0</v>
      </c>
      <c r="I1976" s="34">
        <v>470000000</v>
      </c>
      <c r="J1976" s="21" t="s">
        <v>1330</v>
      </c>
      <c r="K1976" s="17" t="s">
        <v>1647</v>
      </c>
      <c r="L1976" s="236" t="s">
        <v>3930</v>
      </c>
      <c r="M1976" s="141" t="s">
        <v>383</v>
      </c>
      <c r="N1976" s="365" t="s">
        <v>6116</v>
      </c>
      <c r="O1976" s="3" t="s">
        <v>1382</v>
      </c>
      <c r="P1976" s="7" t="s">
        <v>1354</v>
      </c>
      <c r="Q1976" s="3" t="s">
        <v>1195</v>
      </c>
      <c r="R1976" s="212">
        <v>1</v>
      </c>
      <c r="S1976" s="9">
        <v>146205</v>
      </c>
      <c r="T1976" s="254">
        <f t="shared" si="255"/>
        <v>146205</v>
      </c>
      <c r="U1976" s="83">
        <f t="shared" si="254"/>
        <v>163749.6</v>
      </c>
      <c r="V1976" s="9" t="s">
        <v>1341</v>
      </c>
      <c r="W1976" s="153" t="s">
        <v>1410</v>
      </c>
      <c r="X1976" s="244"/>
    </row>
    <row r="1977" spans="1:24" s="226" customFormat="1" ht="102">
      <c r="A1977" s="9" t="s">
        <v>7918</v>
      </c>
      <c r="B1977" s="3" t="s">
        <v>1332</v>
      </c>
      <c r="C1977" s="193" t="s">
        <v>4777</v>
      </c>
      <c r="D1977" s="191" t="s">
        <v>4778</v>
      </c>
      <c r="E1977" s="213" t="s">
        <v>5020</v>
      </c>
      <c r="F1977" s="244"/>
      <c r="G1977" s="162" t="s">
        <v>385</v>
      </c>
      <c r="H1977" s="242">
        <v>0</v>
      </c>
      <c r="I1977" s="34">
        <v>470000000</v>
      </c>
      <c r="J1977" s="21" t="s">
        <v>1330</v>
      </c>
      <c r="K1977" s="17" t="s">
        <v>1647</v>
      </c>
      <c r="L1977" s="236" t="s">
        <v>3930</v>
      </c>
      <c r="M1977" s="141" t="s">
        <v>383</v>
      </c>
      <c r="N1977" s="365" t="s">
        <v>6116</v>
      </c>
      <c r="O1977" s="3" t="s">
        <v>1382</v>
      </c>
      <c r="P1977" s="7" t="s">
        <v>1354</v>
      </c>
      <c r="Q1977" s="3" t="s">
        <v>1195</v>
      </c>
      <c r="R1977" s="212">
        <v>1</v>
      </c>
      <c r="S1977" s="9">
        <v>146205</v>
      </c>
      <c r="T1977" s="254">
        <f t="shared" si="255"/>
        <v>146205</v>
      </c>
      <c r="U1977" s="83">
        <f t="shared" si="254"/>
        <v>163749.6</v>
      </c>
      <c r="V1977" s="9" t="s">
        <v>1341</v>
      </c>
      <c r="W1977" s="153" t="s">
        <v>1410</v>
      </c>
      <c r="X1977" s="244"/>
    </row>
    <row r="1978" spans="1:24" s="226" customFormat="1" ht="102">
      <c r="A1978" s="9" t="s">
        <v>7919</v>
      </c>
      <c r="B1978" s="3" t="s">
        <v>1332</v>
      </c>
      <c r="C1978" s="195" t="s">
        <v>3939</v>
      </c>
      <c r="D1978" s="204" t="s">
        <v>3940</v>
      </c>
      <c r="E1978" s="213" t="s">
        <v>5021</v>
      </c>
      <c r="F1978" s="244"/>
      <c r="G1978" s="162" t="s">
        <v>385</v>
      </c>
      <c r="H1978" s="242">
        <v>0</v>
      </c>
      <c r="I1978" s="34">
        <v>470000000</v>
      </c>
      <c r="J1978" s="21" t="s">
        <v>1330</v>
      </c>
      <c r="K1978" s="17" t="s">
        <v>1647</v>
      </c>
      <c r="L1978" s="236" t="s">
        <v>3930</v>
      </c>
      <c r="M1978" s="141" t="s">
        <v>383</v>
      </c>
      <c r="N1978" s="365" t="s">
        <v>6116</v>
      </c>
      <c r="O1978" s="3" t="s">
        <v>1382</v>
      </c>
      <c r="P1978" s="7" t="s">
        <v>1354</v>
      </c>
      <c r="Q1978" s="3" t="s">
        <v>1195</v>
      </c>
      <c r="R1978" s="212">
        <v>4</v>
      </c>
      <c r="S1978" s="9">
        <v>350</v>
      </c>
      <c r="T1978" s="254">
        <f t="shared" si="255"/>
        <v>1400</v>
      </c>
      <c r="U1978" s="83">
        <f t="shared" si="254"/>
        <v>1568.0000000000002</v>
      </c>
      <c r="V1978" s="9" t="s">
        <v>1341</v>
      </c>
      <c r="W1978" s="153" t="s">
        <v>1410</v>
      </c>
      <c r="X1978" s="244"/>
    </row>
    <row r="1979" spans="1:24" s="226" customFormat="1" ht="102">
      <c r="A1979" s="9" t="s">
        <v>7920</v>
      </c>
      <c r="B1979" s="3" t="s">
        <v>1332</v>
      </c>
      <c r="C1979" s="195" t="s">
        <v>5022</v>
      </c>
      <c r="D1979" s="204" t="s">
        <v>5023</v>
      </c>
      <c r="E1979" s="213" t="s">
        <v>5024</v>
      </c>
      <c r="F1979" s="244"/>
      <c r="G1979" s="162" t="s">
        <v>385</v>
      </c>
      <c r="H1979" s="242">
        <v>0</v>
      </c>
      <c r="I1979" s="34">
        <v>470000000</v>
      </c>
      <c r="J1979" s="21" t="s">
        <v>1330</v>
      </c>
      <c r="K1979" s="17" t="s">
        <v>1647</v>
      </c>
      <c r="L1979" s="236" t="s">
        <v>3930</v>
      </c>
      <c r="M1979" s="141" t="s">
        <v>383</v>
      </c>
      <c r="N1979" s="365" t="s">
        <v>6116</v>
      </c>
      <c r="O1979" s="3" t="s">
        <v>1382</v>
      </c>
      <c r="P1979" s="7" t="s">
        <v>1354</v>
      </c>
      <c r="Q1979" s="3" t="s">
        <v>1195</v>
      </c>
      <c r="R1979" s="212">
        <v>5</v>
      </c>
      <c r="S1979" s="9">
        <v>21638</v>
      </c>
      <c r="T1979" s="254">
        <f t="shared" si="255"/>
        <v>108190</v>
      </c>
      <c r="U1979" s="83">
        <f t="shared" si="254"/>
        <v>121172.80000000002</v>
      </c>
      <c r="V1979" s="9" t="s">
        <v>1341</v>
      </c>
      <c r="W1979" s="153" t="s">
        <v>1410</v>
      </c>
      <c r="X1979" s="244"/>
    </row>
    <row r="1980" spans="1:24" s="226" customFormat="1" ht="102">
      <c r="A1980" s="9" t="s">
        <v>7921</v>
      </c>
      <c r="B1980" s="3" t="s">
        <v>1332</v>
      </c>
      <c r="C1980" s="193" t="s">
        <v>4260</v>
      </c>
      <c r="D1980" s="191" t="s">
        <v>4261</v>
      </c>
      <c r="E1980" s="213" t="s">
        <v>5025</v>
      </c>
      <c r="F1980" s="244"/>
      <c r="G1980" s="162" t="s">
        <v>385</v>
      </c>
      <c r="H1980" s="242">
        <v>0</v>
      </c>
      <c r="I1980" s="34">
        <v>470000000</v>
      </c>
      <c r="J1980" s="21" t="s">
        <v>1330</v>
      </c>
      <c r="K1980" s="17" t="s">
        <v>1647</v>
      </c>
      <c r="L1980" s="236" t="s">
        <v>3930</v>
      </c>
      <c r="M1980" s="141" t="s">
        <v>383</v>
      </c>
      <c r="N1980" s="365" t="s">
        <v>6116</v>
      </c>
      <c r="O1980" s="3" t="s">
        <v>1382</v>
      </c>
      <c r="P1980" s="7" t="s">
        <v>1354</v>
      </c>
      <c r="Q1980" s="3" t="s">
        <v>1195</v>
      </c>
      <c r="R1980" s="212">
        <v>10</v>
      </c>
      <c r="S1980" s="9">
        <v>17400</v>
      </c>
      <c r="T1980" s="254">
        <f t="shared" si="255"/>
        <v>174000</v>
      </c>
      <c r="U1980" s="83">
        <f t="shared" si="254"/>
        <v>194880.00000000003</v>
      </c>
      <c r="V1980" s="9" t="s">
        <v>1341</v>
      </c>
      <c r="W1980" s="153" t="s">
        <v>1410</v>
      </c>
      <c r="X1980" s="244"/>
    </row>
    <row r="1981" spans="1:24" s="226" customFormat="1" ht="102">
      <c r="A1981" s="9" t="s">
        <v>7922</v>
      </c>
      <c r="B1981" s="3" t="s">
        <v>1332</v>
      </c>
      <c r="C1981" s="195" t="s">
        <v>5026</v>
      </c>
      <c r="D1981" s="204" t="s">
        <v>5027</v>
      </c>
      <c r="E1981" s="213" t="s">
        <v>5028</v>
      </c>
      <c r="F1981" s="244"/>
      <c r="G1981" s="162" t="s">
        <v>385</v>
      </c>
      <c r="H1981" s="242">
        <v>0</v>
      </c>
      <c r="I1981" s="34">
        <v>470000000</v>
      </c>
      <c r="J1981" s="21" t="s">
        <v>1330</v>
      </c>
      <c r="K1981" s="17" t="s">
        <v>1647</v>
      </c>
      <c r="L1981" s="236" t="s">
        <v>3930</v>
      </c>
      <c r="M1981" s="141" t="s">
        <v>383</v>
      </c>
      <c r="N1981" s="365" t="s">
        <v>6116</v>
      </c>
      <c r="O1981" s="3" t="s">
        <v>1382</v>
      </c>
      <c r="P1981" s="7" t="s">
        <v>1354</v>
      </c>
      <c r="Q1981" s="3" t="s">
        <v>1195</v>
      </c>
      <c r="R1981" s="212">
        <v>180</v>
      </c>
      <c r="S1981" s="9">
        <v>130</v>
      </c>
      <c r="T1981" s="254">
        <f t="shared" si="255"/>
        <v>23400</v>
      </c>
      <c r="U1981" s="83">
        <f t="shared" si="254"/>
        <v>26208.000000000004</v>
      </c>
      <c r="V1981" s="9" t="s">
        <v>1341</v>
      </c>
      <c r="W1981" s="153" t="s">
        <v>1410</v>
      </c>
      <c r="X1981" s="244"/>
    </row>
    <row r="1982" spans="1:24" s="226" customFormat="1" ht="102">
      <c r="A1982" s="9" t="s">
        <v>7923</v>
      </c>
      <c r="B1982" s="3" t="s">
        <v>1332</v>
      </c>
      <c r="C1982" s="195" t="s">
        <v>5029</v>
      </c>
      <c r="D1982" s="204" t="s">
        <v>4272</v>
      </c>
      <c r="E1982" s="213" t="s">
        <v>5030</v>
      </c>
      <c r="F1982" s="244"/>
      <c r="G1982" s="162" t="s">
        <v>385</v>
      </c>
      <c r="H1982" s="242">
        <v>0</v>
      </c>
      <c r="I1982" s="34">
        <v>470000000</v>
      </c>
      <c r="J1982" s="21" t="s">
        <v>1330</v>
      </c>
      <c r="K1982" s="17" t="s">
        <v>1647</v>
      </c>
      <c r="L1982" s="236" t="s">
        <v>3930</v>
      </c>
      <c r="M1982" s="141" t="s">
        <v>383</v>
      </c>
      <c r="N1982" s="365" t="s">
        <v>6116</v>
      </c>
      <c r="O1982" s="3" t="s">
        <v>1382</v>
      </c>
      <c r="P1982" s="7" t="s">
        <v>1354</v>
      </c>
      <c r="Q1982" s="3" t="s">
        <v>1195</v>
      </c>
      <c r="R1982" s="212">
        <v>2</v>
      </c>
      <c r="S1982" s="9">
        <v>16000</v>
      </c>
      <c r="T1982" s="254">
        <f t="shared" si="255"/>
        <v>32000</v>
      </c>
      <c r="U1982" s="83">
        <f t="shared" si="254"/>
        <v>35840</v>
      </c>
      <c r="V1982" s="9" t="s">
        <v>1341</v>
      </c>
      <c r="W1982" s="153" t="s">
        <v>1410</v>
      </c>
      <c r="X1982" s="244"/>
    </row>
    <row r="1983" spans="1:24" s="226" customFormat="1" ht="102">
      <c r="A1983" s="9" t="s">
        <v>7924</v>
      </c>
      <c r="B1983" s="3" t="s">
        <v>1332</v>
      </c>
      <c r="C1983" s="195" t="s">
        <v>4976</v>
      </c>
      <c r="D1983" s="204" t="s">
        <v>5031</v>
      </c>
      <c r="E1983" s="213" t="s">
        <v>5032</v>
      </c>
      <c r="F1983" s="244"/>
      <c r="G1983" s="162" t="s">
        <v>385</v>
      </c>
      <c r="H1983" s="242">
        <v>0</v>
      </c>
      <c r="I1983" s="34">
        <v>470000000</v>
      </c>
      <c r="J1983" s="21" t="s">
        <v>1330</v>
      </c>
      <c r="K1983" s="17" t="s">
        <v>1647</v>
      </c>
      <c r="L1983" s="236" t="s">
        <v>3930</v>
      </c>
      <c r="M1983" s="141" t="s">
        <v>383</v>
      </c>
      <c r="N1983" s="365" t="s">
        <v>6116</v>
      </c>
      <c r="O1983" s="3" t="s">
        <v>1382</v>
      </c>
      <c r="P1983" s="7" t="s">
        <v>1354</v>
      </c>
      <c r="Q1983" s="3" t="s">
        <v>1195</v>
      </c>
      <c r="R1983" s="212">
        <v>2</v>
      </c>
      <c r="S1983" s="9">
        <v>22900</v>
      </c>
      <c r="T1983" s="254">
        <f t="shared" si="255"/>
        <v>45800</v>
      </c>
      <c r="U1983" s="83">
        <f t="shared" si="254"/>
        <v>51296.000000000007</v>
      </c>
      <c r="V1983" s="9" t="s">
        <v>1341</v>
      </c>
      <c r="W1983" s="153" t="s">
        <v>1410</v>
      </c>
      <c r="X1983" s="244"/>
    </row>
    <row r="1984" spans="1:24" s="226" customFormat="1" ht="102">
      <c r="A1984" s="9" t="s">
        <v>7925</v>
      </c>
      <c r="B1984" s="3" t="s">
        <v>1332</v>
      </c>
      <c r="C1984" s="195" t="s">
        <v>4793</v>
      </c>
      <c r="D1984" s="204" t="s">
        <v>4794</v>
      </c>
      <c r="E1984" s="213" t="s">
        <v>5033</v>
      </c>
      <c r="F1984" s="244"/>
      <c r="G1984" s="162" t="s">
        <v>385</v>
      </c>
      <c r="H1984" s="242">
        <v>0</v>
      </c>
      <c r="I1984" s="34">
        <v>470000000</v>
      </c>
      <c r="J1984" s="21" t="s">
        <v>1330</v>
      </c>
      <c r="K1984" s="17" t="s">
        <v>1647</v>
      </c>
      <c r="L1984" s="236" t="s">
        <v>3930</v>
      </c>
      <c r="M1984" s="141" t="s">
        <v>383</v>
      </c>
      <c r="N1984" s="365" t="s">
        <v>6116</v>
      </c>
      <c r="O1984" s="3" t="s">
        <v>1382</v>
      </c>
      <c r="P1984" s="7" t="s">
        <v>1354</v>
      </c>
      <c r="Q1984" s="3" t="s">
        <v>1195</v>
      </c>
      <c r="R1984" s="212">
        <v>8</v>
      </c>
      <c r="S1984" s="9">
        <v>4093</v>
      </c>
      <c r="T1984" s="254">
        <f t="shared" si="255"/>
        <v>32744</v>
      </c>
      <c r="U1984" s="83">
        <f t="shared" si="254"/>
        <v>36673.280000000006</v>
      </c>
      <c r="V1984" s="9" t="s">
        <v>1341</v>
      </c>
      <c r="W1984" s="153" t="s">
        <v>1410</v>
      </c>
      <c r="X1984" s="244"/>
    </row>
    <row r="1985" spans="1:24" s="226" customFormat="1" ht="102">
      <c r="A1985" s="9" t="s">
        <v>7926</v>
      </c>
      <c r="B1985" s="3" t="s">
        <v>1332</v>
      </c>
      <c r="C1985" s="195" t="s">
        <v>4984</v>
      </c>
      <c r="D1985" s="190" t="s">
        <v>4710</v>
      </c>
      <c r="E1985" s="213" t="s">
        <v>5034</v>
      </c>
      <c r="F1985" s="244"/>
      <c r="G1985" s="162" t="s">
        <v>385</v>
      </c>
      <c r="H1985" s="242">
        <v>0</v>
      </c>
      <c r="I1985" s="34">
        <v>470000000</v>
      </c>
      <c r="J1985" s="21" t="s">
        <v>1330</v>
      </c>
      <c r="K1985" s="17" t="s">
        <v>1647</v>
      </c>
      <c r="L1985" s="236" t="s">
        <v>3930</v>
      </c>
      <c r="M1985" s="141" t="s">
        <v>383</v>
      </c>
      <c r="N1985" s="365" t="s">
        <v>6116</v>
      </c>
      <c r="O1985" s="3" t="s">
        <v>1382</v>
      </c>
      <c r="P1985" s="7" t="s">
        <v>1354</v>
      </c>
      <c r="Q1985" s="3" t="s">
        <v>1195</v>
      </c>
      <c r="R1985" s="212">
        <v>5</v>
      </c>
      <c r="S1985" s="9">
        <v>8772</v>
      </c>
      <c r="T1985" s="254">
        <f t="shared" si="255"/>
        <v>43860</v>
      </c>
      <c r="U1985" s="83">
        <f t="shared" si="254"/>
        <v>49123.200000000004</v>
      </c>
      <c r="V1985" s="9" t="s">
        <v>1341</v>
      </c>
      <c r="W1985" s="153" t="s">
        <v>1410</v>
      </c>
      <c r="X1985" s="244"/>
    </row>
    <row r="1986" spans="1:24" s="226" customFormat="1" ht="102">
      <c r="A1986" s="9" t="s">
        <v>7927</v>
      </c>
      <c r="B1986" s="3" t="s">
        <v>1332</v>
      </c>
      <c r="C1986" s="195" t="s">
        <v>5035</v>
      </c>
      <c r="D1986" s="204" t="s">
        <v>5036</v>
      </c>
      <c r="E1986" s="213" t="s">
        <v>5037</v>
      </c>
      <c r="F1986" s="244"/>
      <c r="G1986" s="162" t="s">
        <v>385</v>
      </c>
      <c r="H1986" s="242">
        <v>0</v>
      </c>
      <c r="I1986" s="34">
        <v>470000000</v>
      </c>
      <c r="J1986" s="21" t="s">
        <v>1330</v>
      </c>
      <c r="K1986" s="17" t="s">
        <v>1647</v>
      </c>
      <c r="L1986" s="236" t="s">
        <v>3930</v>
      </c>
      <c r="M1986" s="141" t="s">
        <v>383</v>
      </c>
      <c r="N1986" s="365" t="s">
        <v>6116</v>
      </c>
      <c r="O1986" s="3" t="s">
        <v>1382</v>
      </c>
      <c r="P1986" s="7" t="s">
        <v>1349</v>
      </c>
      <c r="Q1986" s="3" t="s">
        <v>1348</v>
      </c>
      <c r="R1986" s="212">
        <v>10</v>
      </c>
      <c r="S1986" s="9">
        <v>2105</v>
      </c>
      <c r="T1986" s="254">
        <f t="shared" si="255"/>
        <v>21050</v>
      </c>
      <c r="U1986" s="83">
        <f t="shared" ref="U1986:U2058" si="256">T1986*1.12</f>
        <v>23576.000000000004</v>
      </c>
      <c r="V1986" s="9" t="s">
        <v>1341</v>
      </c>
      <c r="W1986" s="153" t="s">
        <v>1410</v>
      </c>
      <c r="X1986" s="244"/>
    </row>
    <row r="1987" spans="1:24" s="226" customFormat="1" ht="102">
      <c r="A1987" s="9" t="s">
        <v>7928</v>
      </c>
      <c r="B1987" s="3" t="s">
        <v>1332</v>
      </c>
      <c r="C1987" s="193" t="s">
        <v>4160</v>
      </c>
      <c r="D1987" s="191" t="s">
        <v>4161</v>
      </c>
      <c r="E1987" s="213" t="s">
        <v>5038</v>
      </c>
      <c r="F1987" s="244"/>
      <c r="G1987" s="162" t="s">
        <v>385</v>
      </c>
      <c r="H1987" s="242">
        <v>0</v>
      </c>
      <c r="I1987" s="34">
        <v>470000000</v>
      </c>
      <c r="J1987" s="21" t="s">
        <v>1330</v>
      </c>
      <c r="K1987" s="17" t="s">
        <v>1647</v>
      </c>
      <c r="L1987" s="236" t="s">
        <v>3930</v>
      </c>
      <c r="M1987" s="141" t="s">
        <v>383</v>
      </c>
      <c r="N1987" s="365" t="s">
        <v>6116</v>
      </c>
      <c r="O1987" s="3" t="s">
        <v>1382</v>
      </c>
      <c r="P1987" s="7" t="s">
        <v>1354</v>
      </c>
      <c r="Q1987" s="3" t="s">
        <v>1195</v>
      </c>
      <c r="R1987" s="212">
        <v>10</v>
      </c>
      <c r="S1987" s="9">
        <v>700</v>
      </c>
      <c r="T1987" s="254">
        <f t="shared" si="255"/>
        <v>7000</v>
      </c>
      <c r="U1987" s="83">
        <f t="shared" si="256"/>
        <v>7840.0000000000009</v>
      </c>
      <c r="V1987" s="9" t="s">
        <v>1341</v>
      </c>
      <c r="W1987" s="153" t="s">
        <v>1410</v>
      </c>
      <c r="X1987" s="244"/>
    </row>
    <row r="1988" spans="1:24" s="226" customFormat="1" ht="102">
      <c r="A1988" s="9" t="s">
        <v>7929</v>
      </c>
      <c r="B1988" s="3" t="s">
        <v>1332</v>
      </c>
      <c r="C1988" s="193" t="s">
        <v>4160</v>
      </c>
      <c r="D1988" s="191" t="s">
        <v>4161</v>
      </c>
      <c r="E1988" s="213" t="s">
        <v>5039</v>
      </c>
      <c r="F1988" s="244"/>
      <c r="G1988" s="162" t="s">
        <v>385</v>
      </c>
      <c r="H1988" s="242">
        <v>0</v>
      </c>
      <c r="I1988" s="34">
        <v>470000000</v>
      </c>
      <c r="J1988" s="21" t="s">
        <v>1330</v>
      </c>
      <c r="K1988" s="17" t="s">
        <v>1647</v>
      </c>
      <c r="L1988" s="236" t="s">
        <v>3930</v>
      </c>
      <c r="M1988" s="141" t="s">
        <v>383</v>
      </c>
      <c r="N1988" s="365" t="s">
        <v>6116</v>
      </c>
      <c r="O1988" s="3" t="s">
        <v>1382</v>
      </c>
      <c r="P1988" s="7" t="s">
        <v>1354</v>
      </c>
      <c r="Q1988" s="3" t="s">
        <v>1195</v>
      </c>
      <c r="R1988" s="212">
        <v>10</v>
      </c>
      <c r="S1988" s="9">
        <v>700</v>
      </c>
      <c r="T1988" s="254">
        <f t="shared" si="255"/>
        <v>7000</v>
      </c>
      <c r="U1988" s="83">
        <f t="shared" si="256"/>
        <v>7840.0000000000009</v>
      </c>
      <c r="V1988" s="9" t="s">
        <v>1341</v>
      </c>
      <c r="W1988" s="153" t="s">
        <v>1410</v>
      </c>
      <c r="X1988" s="244"/>
    </row>
    <row r="1989" spans="1:24" s="226" customFormat="1" ht="102">
      <c r="A1989" s="9" t="s">
        <v>7930</v>
      </c>
      <c r="B1989" s="3" t="s">
        <v>1332</v>
      </c>
      <c r="C1989" s="195" t="s">
        <v>10368</v>
      </c>
      <c r="D1989" s="204" t="s">
        <v>5040</v>
      </c>
      <c r="E1989" s="213" t="s">
        <v>5041</v>
      </c>
      <c r="F1989" s="244"/>
      <c r="G1989" s="162" t="s">
        <v>385</v>
      </c>
      <c r="H1989" s="242">
        <v>0</v>
      </c>
      <c r="I1989" s="34">
        <v>470000000</v>
      </c>
      <c r="J1989" s="21" t="s">
        <v>1330</v>
      </c>
      <c r="K1989" s="17" t="s">
        <v>1647</v>
      </c>
      <c r="L1989" s="236" t="s">
        <v>3930</v>
      </c>
      <c r="M1989" s="141" t="s">
        <v>383</v>
      </c>
      <c r="N1989" s="365" t="s">
        <v>6116</v>
      </c>
      <c r="O1989" s="3" t="s">
        <v>1382</v>
      </c>
      <c r="P1989" s="7" t="s">
        <v>1354</v>
      </c>
      <c r="Q1989" s="3" t="s">
        <v>1195</v>
      </c>
      <c r="R1989" s="212">
        <v>10</v>
      </c>
      <c r="S1989" s="9">
        <v>4093</v>
      </c>
      <c r="T1989" s="254">
        <f t="shared" si="255"/>
        <v>40930</v>
      </c>
      <c r="U1989" s="83">
        <f t="shared" si="256"/>
        <v>45841.600000000006</v>
      </c>
      <c r="V1989" s="9" t="s">
        <v>1341</v>
      </c>
      <c r="W1989" s="153" t="s">
        <v>1410</v>
      </c>
      <c r="X1989" s="244"/>
    </row>
    <row r="1990" spans="1:24" s="226" customFormat="1" ht="102">
      <c r="A1990" s="9" t="s">
        <v>7931</v>
      </c>
      <c r="B1990" s="3" t="s">
        <v>1332</v>
      </c>
      <c r="C1990" s="195" t="s">
        <v>4904</v>
      </c>
      <c r="D1990" s="204" t="s">
        <v>5042</v>
      </c>
      <c r="E1990" s="213" t="s">
        <v>5043</v>
      </c>
      <c r="F1990" s="244"/>
      <c r="G1990" s="162" t="s">
        <v>385</v>
      </c>
      <c r="H1990" s="242">
        <v>0</v>
      </c>
      <c r="I1990" s="34">
        <v>470000000</v>
      </c>
      <c r="J1990" s="21" t="s">
        <v>1330</v>
      </c>
      <c r="K1990" s="17" t="s">
        <v>1647</v>
      </c>
      <c r="L1990" s="236" t="s">
        <v>3930</v>
      </c>
      <c r="M1990" s="141" t="s">
        <v>383</v>
      </c>
      <c r="N1990" s="365" t="s">
        <v>6116</v>
      </c>
      <c r="O1990" s="3" t="s">
        <v>1382</v>
      </c>
      <c r="P1990" s="7" t="s">
        <v>1354</v>
      </c>
      <c r="Q1990" s="3" t="s">
        <v>1195</v>
      </c>
      <c r="R1990" s="212">
        <v>10</v>
      </c>
      <c r="S1990" s="9">
        <v>6800</v>
      </c>
      <c r="T1990" s="254">
        <f t="shared" si="255"/>
        <v>68000</v>
      </c>
      <c r="U1990" s="83">
        <f t="shared" si="256"/>
        <v>76160</v>
      </c>
      <c r="V1990" s="9" t="s">
        <v>1341</v>
      </c>
      <c r="W1990" s="153" t="s">
        <v>1410</v>
      </c>
      <c r="X1990" s="244"/>
    </row>
    <row r="1991" spans="1:24" s="226" customFormat="1" ht="102">
      <c r="A1991" s="9" t="s">
        <v>7932</v>
      </c>
      <c r="B1991" s="3" t="s">
        <v>1332</v>
      </c>
      <c r="C1991" s="195" t="s">
        <v>5044</v>
      </c>
      <c r="D1991" s="190" t="s">
        <v>5045</v>
      </c>
      <c r="E1991" s="213" t="s">
        <v>5046</v>
      </c>
      <c r="F1991" s="244"/>
      <c r="G1991" s="162" t="s">
        <v>385</v>
      </c>
      <c r="H1991" s="242">
        <v>0</v>
      </c>
      <c r="I1991" s="34">
        <v>470000000</v>
      </c>
      <c r="J1991" s="21" t="s">
        <v>1330</v>
      </c>
      <c r="K1991" s="17" t="s">
        <v>1647</v>
      </c>
      <c r="L1991" s="236" t="s">
        <v>3930</v>
      </c>
      <c r="M1991" s="141" t="s">
        <v>383</v>
      </c>
      <c r="N1991" s="365" t="s">
        <v>6116</v>
      </c>
      <c r="O1991" s="3" t="s">
        <v>1382</v>
      </c>
      <c r="P1991" s="7" t="s">
        <v>1354</v>
      </c>
      <c r="Q1991" s="3" t="s">
        <v>1195</v>
      </c>
      <c r="R1991" s="212">
        <v>10</v>
      </c>
      <c r="S1991" s="9">
        <v>4093</v>
      </c>
      <c r="T1991" s="254">
        <f t="shared" si="255"/>
        <v>40930</v>
      </c>
      <c r="U1991" s="83">
        <f t="shared" si="256"/>
        <v>45841.600000000006</v>
      </c>
      <c r="V1991" s="9" t="s">
        <v>1341</v>
      </c>
      <c r="W1991" s="153" t="s">
        <v>1410</v>
      </c>
      <c r="X1991" s="244"/>
    </row>
    <row r="1992" spans="1:24" s="226" customFormat="1" ht="102">
      <c r="A1992" s="9" t="s">
        <v>7933</v>
      </c>
      <c r="B1992" s="3" t="s">
        <v>1332</v>
      </c>
      <c r="C1992" s="193" t="s">
        <v>4777</v>
      </c>
      <c r="D1992" s="191" t="s">
        <v>4778</v>
      </c>
      <c r="E1992" s="213" t="s">
        <v>5047</v>
      </c>
      <c r="F1992" s="244"/>
      <c r="G1992" s="162" t="s">
        <v>385</v>
      </c>
      <c r="H1992" s="242">
        <v>0</v>
      </c>
      <c r="I1992" s="34">
        <v>470000000</v>
      </c>
      <c r="J1992" s="21" t="s">
        <v>1330</v>
      </c>
      <c r="K1992" s="17" t="s">
        <v>1647</v>
      </c>
      <c r="L1992" s="236" t="s">
        <v>3930</v>
      </c>
      <c r="M1992" s="141" t="s">
        <v>383</v>
      </c>
      <c r="N1992" s="365" t="s">
        <v>6116</v>
      </c>
      <c r="O1992" s="3" t="s">
        <v>1382</v>
      </c>
      <c r="P1992" s="7" t="s">
        <v>1354</v>
      </c>
      <c r="Q1992" s="3" t="s">
        <v>1195</v>
      </c>
      <c r="R1992" s="212">
        <v>2</v>
      </c>
      <c r="S1992" s="9">
        <v>15000</v>
      </c>
      <c r="T1992" s="254">
        <f t="shared" si="255"/>
        <v>30000</v>
      </c>
      <c r="U1992" s="83">
        <f t="shared" si="256"/>
        <v>33600</v>
      </c>
      <c r="V1992" s="9" t="s">
        <v>1341</v>
      </c>
      <c r="W1992" s="153" t="s">
        <v>1410</v>
      </c>
      <c r="X1992" s="244"/>
    </row>
    <row r="1993" spans="1:24" s="226" customFormat="1" ht="102">
      <c r="A1993" s="9" t="s">
        <v>7934</v>
      </c>
      <c r="B1993" s="3" t="s">
        <v>1332</v>
      </c>
      <c r="C1993" s="193" t="s">
        <v>4777</v>
      </c>
      <c r="D1993" s="191" t="s">
        <v>4778</v>
      </c>
      <c r="E1993" s="213" t="s">
        <v>5048</v>
      </c>
      <c r="F1993" s="244"/>
      <c r="G1993" s="162" t="s">
        <v>385</v>
      </c>
      <c r="H1993" s="242">
        <v>0</v>
      </c>
      <c r="I1993" s="34">
        <v>470000000</v>
      </c>
      <c r="J1993" s="21" t="s">
        <v>1330</v>
      </c>
      <c r="K1993" s="17" t="s">
        <v>1647</v>
      </c>
      <c r="L1993" s="236" t="s">
        <v>3930</v>
      </c>
      <c r="M1993" s="141" t="s">
        <v>383</v>
      </c>
      <c r="N1993" s="365" t="s">
        <v>6116</v>
      </c>
      <c r="O1993" s="3" t="s">
        <v>1382</v>
      </c>
      <c r="P1993" s="7" t="s">
        <v>1354</v>
      </c>
      <c r="Q1993" s="3" t="s">
        <v>1195</v>
      </c>
      <c r="R1993" s="212">
        <v>2</v>
      </c>
      <c r="S1993" s="9">
        <v>15000</v>
      </c>
      <c r="T1993" s="254">
        <f t="shared" si="255"/>
        <v>30000</v>
      </c>
      <c r="U1993" s="83">
        <f t="shared" si="256"/>
        <v>33600</v>
      </c>
      <c r="V1993" s="9" t="s">
        <v>1341</v>
      </c>
      <c r="W1993" s="153" t="s">
        <v>1410</v>
      </c>
      <c r="X1993" s="244"/>
    </row>
    <row r="1994" spans="1:24" s="226" customFormat="1" ht="102">
      <c r="A1994" s="9" t="s">
        <v>7935</v>
      </c>
      <c r="B1994" s="3" t="s">
        <v>1332</v>
      </c>
      <c r="C1994" s="195" t="s">
        <v>5049</v>
      </c>
      <c r="D1994" s="204" t="s">
        <v>5050</v>
      </c>
      <c r="E1994" s="213" t="s">
        <v>5051</v>
      </c>
      <c r="F1994" s="244"/>
      <c r="G1994" s="162" t="s">
        <v>385</v>
      </c>
      <c r="H1994" s="242">
        <v>0</v>
      </c>
      <c r="I1994" s="34">
        <v>470000000</v>
      </c>
      <c r="J1994" s="21" t="s">
        <v>1330</v>
      </c>
      <c r="K1994" s="17" t="s">
        <v>1647</v>
      </c>
      <c r="L1994" s="236" t="s">
        <v>3930</v>
      </c>
      <c r="M1994" s="141" t="s">
        <v>383</v>
      </c>
      <c r="N1994" s="365" t="s">
        <v>6116</v>
      </c>
      <c r="O1994" s="3" t="s">
        <v>1382</v>
      </c>
      <c r="P1994" s="7" t="s">
        <v>1354</v>
      </c>
      <c r="Q1994" s="3" t="s">
        <v>1195</v>
      </c>
      <c r="R1994" s="212">
        <v>10</v>
      </c>
      <c r="S1994" s="9">
        <v>2924</v>
      </c>
      <c r="T1994" s="254">
        <f t="shared" si="255"/>
        <v>29240</v>
      </c>
      <c r="U1994" s="83">
        <f t="shared" si="256"/>
        <v>32748.800000000003</v>
      </c>
      <c r="V1994" s="9" t="s">
        <v>1341</v>
      </c>
      <c r="W1994" s="153" t="s">
        <v>1410</v>
      </c>
      <c r="X1994" s="244"/>
    </row>
    <row r="1995" spans="1:24" s="226" customFormat="1" ht="102">
      <c r="A1995" s="9" t="s">
        <v>7936</v>
      </c>
      <c r="B1995" s="3" t="s">
        <v>1332</v>
      </c>
      <c r="C1995" s="195" t="s">
        <v>5052</v>
      </c>
      <c r="D1995" s="206" t="s">
        <v>4583</v>
      </c>
      <c r="E1995" s="213" t="s">
        <v>5053</v>
      </c>
      <c r="F1995" s="244"/>
      <c r="G1995" s="162" t="s">
        <v>385</v>
      </c>
      <c r="H1995" s="242">
        <v>0</v>
      </c>
      <c r="I1995" s="34">
        <v>470000000</v>
      </c>
      <c r="J1995" s="21" t="s">
        <v>1330</v>
      </c>
      <c r="K1995" s="17" t="s">
        <v>1647</v>
      </c>
      <c r="L1995" s="236" t="s">
        <v>3930</v>
      </c>
      <c r="M1995" s="141" t="s">
        <v>383</v>
      </c>
      <c r="N1995" s="365" t="s">
        <v>6116</v>
      </c>
      <c r="O1995" s="3" t="s">
        <v>1382</v>
      </c>
      <c r="P1995" s="7" t="s">
        <v>1354</v>
      </c>
      <c r="Q1995" s="3" t="s">
        <v>1195</v>
      </c>
      <c r="R1995" s="212">
        <v>5</v>
      </c>
      <c r="S1995" s="9">
        <v>5200</v>
      </c>
      <c r="T1995" s="254">
        <f t="shared" si="255"/>
        <v>26000</v>
      </c>
      <c r="U1995" s="83">
        <f t="shared" si="256"/>
        <v>29120.000000000004</v>
      </c>
      <c r="V1995" s="9" t="s">
        <v>1341</v>
      </c>
      <c r="W1995" s="153" t="s">
        <v>1410</v>
      </c>
      <c r="X1995" s="244"/>
    </row>
    <row r="1996" spans="1:24" s="226" customFormat="1" ht="102">
      <c r="A1996" s="9" t="s">
        <v>7937</v>
      </c>
      <c r="B1996" s="3" t="s">
        <v>1332</v>
      </c>
      <c r="C1996" s="195" t="s">
        <v>5054</v>
      </c>
      <c r="D1996" s="204" t="s">
        <v>5055</v>
      </c>
      <c r="E1996" s="213" t="s">
        <v>5056</v>
      </c>
      <c r="F1996" s="244"/>
      <c r="G1996" s="162" t="s">
        <v>385</v>
      </c>
      <c r="H1996" s="242">
        <v>0</v>
      </c>
      <c r="I1996" s="34">
        <v>470000000</v>
      </c>
      <c r="J1996" s="21" t="s">
        <v>1330</v>
      </c>
      <c r="K1996" s="17" t="s">
        <v>1647</v>
      </c>
      <c r="L1996" s="236" t="s">
        <v>3930</v>
      </c>
      <c r="M1996" s="141" t="s">
        <v>383</v>
      </c>
      <c r="N1996" s="365" t="s">
        <v>6116</v>
      </c>
      <c r="O1996" s="3" t="s">
        <v>1382</v>
      </c>
      <c r="P1996" s="7" t="s">
        <v>1354</v>
      </c>
      <c r="Q1996" s="3" t="s">
        <v>1195</v>
      </c>
      <c r="R1996" s="212">
        <v>5</v>
      </c>
      <c r="S1996" s="9">
        <v>4100</v>
      </c>
      <c r="T1996" s="254">
        <f t="shared" ref="T1996:T2068" si="257">R1996*S1996</f>
        <v>20500</v>
      </c>
      <c r="U1996" s="83">
        <f t="shared" si="256"/>
        <v>22960.000000000004</v>
      </c>
      <c r="V1996" s="9" t="s">
        <v>1341</v>
      </c>
      <c r="W1996" s="153" t="s">
        <v>1410</v>
      </c>
      <c r="X1996" s="244"/>
    </row>
    <row r="1997" spans="1:24" s="226" customFormat="1" ht="102">
      <c r="A1997" s="9" t="s">
        <v>7938</v>
      </c>
      <c r="B1997" s="3" t="s">
        <v>1332</v>
      </c>
      <c r="C1997" s="195" t="s">
        <v>5057</v>
      </c>
      <c r="D1997" s="190" t="s">
        <v>5058</v>
      </c>
      <c r="E1997" s="213" t="s">
        <v>5059</v>
      </c>
      <c r="F1997" s="244"/>
      <c r="G1997" s="162" t="s">
        <v>385</v>
      </c>
      <c r="H1997" s="242">
        <v>0</v>
      </c>
      <c r="I1997" s="34">
        <v>470000000</v>
      </c>
      <c r="J1997" s="21" t="s">
        <v>1330</v>
      </c>
      <c r="K1997" s="17" t="s">
        <v>1647</v>
      </c>
      <c r="L1997" s="236" t="s">
        <v>3930</v>
      </c>
      <c r="M1997" s="141" t="s">
        <v>383</v>
      </c>
      <c r="N1997" s="365" t="s">
        <v>6116</v>
      </c>
      <c r="O1997" s="3" t="s">
        <v>1382</v>
      </c>
      <c r="P1997" s="7" t="s">
        <v>1354</v>
      </c>
      <c r="Q1997" s="3" t="s">
        <v>1195</v>
      </c>
      <c r="R1997" s="212">
        <v>5</v>
      </c>
      <c r="S1997" s="9">
        <v>800</v>
      </c>
      <c r="T1997" s="254">
        <f t="shared" si="257"/>
        <v>4000</v>
      </c>
      <c r="U1997" s="83">
        <f t="shared" si="256"/>
        <v>4480</v>
      </c>
      <c r="V1997" s="9" t="s">
        <v>1341</v>
      </c>
      <c r="W1997" s="153" t="s">
        <v>1410</v>
      </c>
      <c r="X1997" s="244"/>
    </row>
    <row r="1998" spans="1:24" s="226" customFormat="1" ht="102">
      <c r="A1998" s="9" t="s">
        <v>7939</v>
      </c>
      <c r="B1998" s="3" t="s">
        <v>1332</v>
      </c>
      <c r="C1998" s="193" t="s">
        <v>3992</v>
      </c>
      <c r="D1998" s="191" t="s">
        <v>4001</v>
      </c>
      <c r="E1998" s="213" t="s">
        <v>5060</v>
      </c>
      <c r="F1998" s="244"/>
      <c r="G1998" s="162" t="s">
        <v>385</v>
      </c>
      <c r="H1998" s="242">
        <v>0</v>
      </c>
      <c r="I1998" s="34">
        <v>470000000</v>
      </c>
      <c r="J1998" s="21" t="s">
        <v>1330</v>
      </c>
      <c r="K1998" s="17" t="s">
        <v>1647</v>
      </c>
      <c r="L1998" s="236" t="s">
        <v>3930</v>
      </c>
      <c r="M1998" s="141" t="s">
        <v>383</v>
      </c>
      <c r="N1998" s="365" t="s">
        <v>6116</v>
      </c>
      <c r="O1998" s="3" t="s">
        <v>1382</v>
      </c>
      <c r="P1998" s="7" t="s">
        <v>1354</v>
      </c>
      <c r="Q1998" s="3" t="s">
        <v>1195</v>
      </c>
      <c r="R1998" s="212">
        <v>300</v>
      </c>
      <c r="S1998" s="9">
        <v>701</v>
      </c>
      <c r="T1998" s="254">
        <f t="shared" si="257"/>
        <v>210300</v>
      </c>
      <c r="U1998" s="83">
        <f t="shared" si="256"/>
        <v>235536.00000000003</v>
      </c>
      <c r="V1998" s="9" t="s">
        <v>1341</v>
      </c>
      <c r="W1998" s="153" t="s">
        <v>1410</v>
      </c>
      <c r="X1998" s="244"/>
    </row>
    <row r="1999" spans="1:24" s="226" customFormat="1" ht="102">
      <c r="A1999" s="9" t="s">
        <v>7940</v>
      </c>
      <c r="B1999" s="3" t="s">
        <v>1332</v>
      </c>
      <c r="C1999" s="193" t="s">
        <v>3992</v>
      </c>
      <c r="D1999" s="191" t="s">
        <v>4001</v>
      </c>
      <c r="E1999" s="213" t="s">
        <v>5061</v>
      </c>
      <c r="F1999" s="244"/>
      <c r="G1999" s="162" t="s">
        <v>385</v>
      </c>
      <c r="H1999" s="242">
        <v>0</v>
      </c>
      <c r="I1999" s="34">
        <v>470000000</v>
      </c>
      <c r="J1999" s="21" t="s">
        <v>1330</v>
      </c>
      <c r="K1999" s="17" t="s">
        <v>1647</v>
      </c>
      <c r="L1999" s="236" t="s">
        <v>3930</v>
      </c>
      <c r="M1999" s="141" t="s">
        <v>383</v>
      </c>
      <c r="N1999" s="365" t="s">
        <v>6116</v>
      </c>
      <c r="O1999" s="3" t="s">
        <v>1382</v>
      </c>
      <c r="P1999" s="7" t="s">
        <v>1354</v>
      </c>
      <c r="Q1999" s="3" t="s">
        <v>1195</v>
      </c>
      <c r="R1999" s="212">
        <v>300</v>
      </c>
      <c r="S1999" s="9">
        <v>350</v>
      </c>
      <c r="T1999" s="254">
        <f t="shared" si="257"/>
        <v>105000</v>
      </c>
      <c r="U1999" s="83">
        <f t="shared" si="256"/>
        <v>117600.00000000001</v>
      </c>
      <c r="V1999" s="9" t="s">
        <v>1341</v>
      </c>
      <c r="W1999" s="153" t="s">
        <v>1410</v>
      </c>
      <c r="X1999" s="244"/>
    </row>
    <row r="2000" spans="1:24" s="226" customFormat="1" ht="102">
      <c r="A2000" s="9" t="s">
        <v>7941</v>
      </c>
      <c r="B2000" s="3" t="s">
        <v>1332</v>
      </c>
      <c r="C2000" s="195" t="s">
        <v>4654</v>
      </c>
      <c r="D2000" s="200" t="s">
        <v>5062</v>
      </c>
      <c r="E2000" s="213" t="s">
        <v>5063</v>
      </c>
      <c r="F2000" s="244"/>
      <c r="G2000" s="162" t="s">
        <v>385</v>
      </c>
      <c r="H2000" s="242">
        <v>0</v>
      </c>
      <c r="I2000" s="34">
        <v>470000000</v>
      </c>
      <c r="J2000" s="21" t="s">
        <v>1330</v>
      </c>
      <c r="K2000" s="17" t="s">
        <v>1647</v>
      </c>
      <c r="L2000" s="236" t="s">
        <v>3930</v>
      </c>
      <c r="M2000" s="141" t="s">
        <v>383</v>
      </c>
      <c r="N2000" s="365" t="s">
        <v>6116</v>
      </c>
      <c r="O2000" s="3" t="s">
        <v>1382</v>
      </c>
      <c r="P2000" s="190" t="s">
        <v>1349</v>
      </c>
      <c r="Q2000" s="9" t="s">
        <v>1348</v>
      </c>
      <c r="R2000" s="212">
        <v>5</v>
      </c>
      <c r="S2000" s="9">
        <v>1520</v>
      </c>
      <c r="T2000" s="254">
        <f t="shared" si="257"/>
        <v>7600</v>
      </c>
      <c r="U2000" s="83">
        <f t="shared" si="256"/>
        <v>8512</v>
      </c>
      <c r="V2000" s="9" t="s">
        <v>1341</v>
      </c>
      <c r="W2000" s="153" t="s">
        <v>1410</v>
      </c>
      <c r="X2000" s="244"/>
    </row>
    <row r="2001" spans="1:24" s="226" customFormat="1" ht="102">
      <c r="A2001" s="9" t="s">
        <v>7942</v>
      </c>
      <c r="B2001" s="3" t="s">
        <v>1332</v>
      </c>
      <c r="C2001" s="195" t="s">
        <v>4657</v>
      </c>
      <c r="D2001" s="200" t="s">
        <v>5062</v>
      </c>
      <c r="E2001" s="213" t="s">
        <v>5064</v>
      </c>
      <c r="F2001" s="244"/>
      <c r="G2001" s="162" t="s">
        <v>385</v>
      </c>
      <c r="H2001" s="242">
        <v>0</v>
      </c>
      <c r="I2001" s="34">
        <v>470000000</v>
      </c>
      <c r="J2001" s="21" t="s">
        <v>1330</v>
      </c>
      <c r="K2001" s="17" t="s">
        <v>1647</v>
      </c>
      <c r="L2001" s="236" t="s">
        <v>3930</v>
      </c>
      <c r="M2001" s="141" t="s">
        <v>383</v>
      </c>
      <c r="N2001" s="365" t="s">
        <v>6116</v>
      </c>
      <c r="O2001" s="3" t="s">
        <v>1382</v>
      </c>
      <c r="P2001" s="190" t="s">
        <v>1349</v>
      </c>
      <c r="Q2001" s="9" t="s">
        <v>1348</v>
      </c>
      <c r="R2001" s="212">
        <v>5</v>
      </c>
      <c r="S2001" s="9">
        <v>1200</v>
      </c>
      <c r="T2001" s="254">
        <f t="shared" si="257"/>
        <v>6000</v>
      </c>
      <c r="U2001" s="83">
        <f t="shared" si="256"/>
        <v>6720.0000000000009</v>
      </c>
      <c r="V2001" s="9" t="s">
        <v>1341</v>
      </c>
      <c r="W2001" s="153" t="s">
        <v>1410</v>
      </c>
      <c r="X2001" s="244"/>
    </row>
    <row r="2002" spans="1:24" s="226" customFormat="1" ht="102">
      <c r="A2002" s="9" t="s">
        <v>7943</v>
      </c>
      <c r="B2002" s="3" t="s">
        <v>1332</v>
      </c>
      <c r="C2002" s="221" t="s">
        <v>5065</v>
      </c>
      <c r="D2002" s="212" t="s">
        <v>5066</v>
      </c>
      <c r="E2002" s="213" t="s">
        <v>5067</v>
      </c>
      <c r="F2002" s="244"/>
      <c r="G2002" s="162" t="s">
        <v>385</v>
      </c>
      <c r="H2002" s="242">
        <v>0</v>
      </c>
      <c r="I2002" s="34">
        <v>470000000</v>
      </c>
      <c r="J2002" s="21" t="s">
        <v>1330</v>
      </c>
      <c r="K2002" s="17" t="s">
        <v>1647</v>
      </c>
      <c r="L2002" s="236" t="s">
        <v>3930</v>
      </c>
      <c r="M2002" s="141" t="s">
        <v>383</v>
      </c>
      <c r="N2002" s="365" t="s">
        <v>6116</v>
      </c>
      <c r="O2002" s="3" t="s">
        <v>1382</v>
      </c>
      <c r="P2002" s="7" t="s">
        <v>1354</v>
      </c>
      <c r="Q2002" s="3" t="s">
        <v>1195</v>
      </c>
      <c r="R2002" s="212">
        <v>5</v>
      </c>
      <c r="S2002" s="9">
        <v>1200</v>
      </c>
      <c r="T2002" s="254">
        <f t="shared" si="257"/>
        <v>6000</v>
      </c>
      <c r="U2002" s="83">
        <f t="shared" si="256"/>
        <v>6720.0000000000009</v>
      </c>
      <c r="V2002" s="9" t="s">
        <v>1341</v>
      </c>
      <c r="W2002" s="153" t="s">
        <v>1410</v>
      </c>
      <c r="X2002" s="244"/>
    </row>
    <row r="2003" spans="1:24" s="226" customFormat="1" ht="102">
      <c r="A2003" s="9" t="s">
        <v>7944</v>
      </c>
      <c r="B2003" s="3" t="s">
        <v>1332</v>
      </c>
      <c r="C2003" s="221" t="s">
        <v>5068</v>
      </c>
      <c r="D2003" s="212" t="s">
        <v>5066</v>
      </c>
      <c r="E2003" s="213" t="s">
        <v>5069</v>
      </c>
      <c r="F2003" s="244"/>
      <c r="G2003" s="162" t="s">
        <v>385</v>
      </c>
      <c r="H2003" s="242">
        <v>0</v>
      </c>
      <c r="I2003" s="34">
        <v>470000000</v>
      </c>
      <c r="J2003" s="21" t="s">
        <v>1330</v>
      </c>
      <c r="K2003" s="17" t="s">
        <v>1647</v>
      </c>
      <c r="L2003" s="236" t="s">
        <v>3930</v>
      </c>
      <c r="M2003" s="141" t="s">
        <v>383</v>
      </c>
      <c r="N2003" s="365" t="s">
        <v>6116</v>
      </c>
      <c r="O2003" s="3" t="s">
        <v>1382</v>
      </c>
      <c r="P2003" s="7" t="s">
        <v>1354</v>
      </c>
      <c r="Q2003" s="3" t="s">
        <v>1195</v>
      </c>
      <c r="R2003" s="212">
        <v>5</v>
      </c>
      <c r="S2003" s="9">
        <v>1200</v>
      </c>
      <c r="T2003" s="254">
        <f t="shared" si="257"/>
        <v>6000</v>
      </c>
      <c r="U2003" s="83">
        <f t="shared" si="256"/>
        <v>6720.0000000000009</v>
      </c>
      <c r="V2003" s="9" t="s">
        <v>1341</v>
      </c>
      <c r="W2003" s="153" t="s">
        <v>1410</v>
      </c>
      <c r="X2003" s="244"/>
    </row>
    <row r="2004" spans="1:24" s="226" customFormat="1" ht="102">
      <c r="A2004" s="9" t="s">
        <v>7945</v>
      </c>
      <c r="B2004" s="3" t="s">
        <v>1332</v>
      </c>
      <c r="C2004" s="195" t="s">
        <v>5070</v>
      </c>
      <c r="D2004" s="204" t="s">
        <v>5071</v>
      </c>
      <c r="E2004" s="213" t="s">
        <v>5072</v>
      </c>
      <c r="F2004" s="244"/>
      <c r="G2004" s="162" t="s">
        <v>385</v>
      </c>
      <c r="H2004" s="242">
        <v>0</v>
      </c>
      <c r="I2004" s="34">
        <v>470000000</v>
      </c>
      <c r="J2004" s="21" t="s">
        <v>1330</v>
      </c>
      <c r="K2004" s="17" t="s">
        <v>1647</v>
      </c>
      <c r="L2004" s="236" t="s">
        <v>3930</v>
      </c>
      <c r="M2004" s="141" t="s">
        <v>383</v>
      </c>
      <c r="N2004" s="365" t="s">
        <v>6116</v>
      </c>
      <c r="O2004" s="3" t="s">
        <v>1382</v>
      </c>
      <c r="P2004" s="7" t="s">
        <v>1354</v>
      </c>
      <c r="Q2004" s="3" t="s">
        <v>1195</v>
      </c>
      <c r="R2004" s="212">
        <v>3</v>
      </c>
      <c r="S2004" s="9">
        <v>1900</v>
      </c>
      <c r="T2004" s="254">
        <f t="shared" si="257"/>
        <v>5700</v>
      </c>
      <c r="U2004" s="83">
        <f t="shared" si="256"/>
        <v>6384.0000000000009</v>
      </c>
      <c r="V2004" s="9" t="s">
        <v>1341</v>
      </c>
      <c r="W2004" s="153" t="s">
        <v>1410</v>
      </c>
      <c r="X2004" s="244"/>
    </row>
    <row r="2005" spans="1:24" s="226" customFormat="1" ht="102">
      <c r="A2005" s="9" t="s">
        <v>7946</v>
      </c>
      <c r="B2005" s="3" t="s">
        <v>1332</v>
      </c>
      <c r="C2005" s="195" t="s">
        <v>4911</v>
      </c>
      <c r="D2005" s="203" t="s">
        <v>5073</v>
      </c>
      <c r="E2005" s="213" t="s">
        <v>5074</v>
      </c>
      <c r="F2005" s="244"/>
      <c r="G2005" s="162" t="s">
        <v>385</v>
      </c>
      <c r="H2005" s="242">
        <v>0</v>
      </c>
      <c r="I2005" s="34">
        <v>470000000</v>
      </c>
      <c r="J2005" s="21" t="s">
        <v>1330</v>
      </c>
      <c r="K2005" s="17" t="s">
        <v>1647</v>
      </c>
      <c r="L2005" s="236" t="s">
        <v>3930</v>
      </c>
      <c r="M2005" s="141" t="s">
        <v>383</v>
      </c>
      <c r="N2005" s="365" t="s">
        <v>6116</v>
      </c>
      <c r="O2005" s="3" t="s">
        <v>1382</v>
      </c>
      <c r="P2005" s="7" t="s">
        <v>1354</v>
      </c>
      <c r="Q2005" s="3" t="s">
        <v>1195</v>
      </c>
      <c r="R2005" s="212">
        <v>8</v>
      </c>
      <c r="S2005" s="9">
        <v>3100</v>
      </c>
      <c r="T2005" s="254">
        <f t="shared" si="257"/>
        <v>24800</v>
      </c>
      <c r="U2005" s="83">
        <f t="shared" si="256"/>
        <v>27776.000000000004</v>
      </c>
      <c r="V2005" s="9" t="s">
        <v>1341</v>
      </c>
      <c r="W2005" s="153" t="s">
        <v>1410</v>
      </c>
      <c r="X2005" s="244"/>
    </row>
    <row r="2006" spans="1:24" s="226" customFormat="1" ht="102">
      <c r="A2006" s="9" t="s">
        <v>7947</v>
      </c>
      <c r="B2006" s="3" t="s">
        <v>1332</v>
      </c>
      <c r="C2006" s="195" t="s">
        <v>5075</v>
      </c>
      <c r="D2006" s="190" t="s">
        <v>5076</v>
      </c>
      <c r="E2006" s="213" t="s">
        <v>5077</v>
      </c>
      <c r="F2006" s="244"/>
      <c r="G2006" s="162" t="s">
        <v>385</v>
      </c>
      <c r="H2006" s="242">
        <v>0</v>
      </c>
      <c r="I2006" s="34">
        <v>470000000</v>
      </c>
      <c r="J2006" s="21" t="s">
        <v>1330</v>
      </c>
      <c r="K2006" s="17" t="s">
        <v>1647</v>
      </c>
      <c r="L2006" s="236" t="s">
        <v>3930</v>
      </c>
      <c r="M2006" s="141" t="s">
        <v>383</v>
      </c>
      <c r="N2006" s="365" t="s">
        <v>6116</v>
      </c>
      <c r="O2006" s="3" t="s">
        <v>1382</v>
      </c>
      <c r="P2006" s="7" t="s">
        <v>1354</v>
      </c>
      <c r="Q2006" s="3" t="s">
        <v>1195</v>
      </c>
      <c r="R2006" s="212">
        <v>10</v>
      </c>
      <c r="S2006" s="9">
        <v>9941</v>
      </c>
      <c r="T2006" s="254">
        <f t="shared" si="257"/>
        <v>99410</v>
      </c>
      <c r="U2006" s="83">
        <f t="shared" si="256"/>
        <v>111339.20000000001</v>
      </c>
      <c r="V2006" s="9" t="s">
        <v>1341</v>
      </c>
      <c r="W2006" s="153" t="s">
        <v>1410</v>
      </c>
      <c r="X2006" s="244"/>
    </row>
    <row r="2007" spans="1:24" s="226" customFormat="1" ht="102">
      <c r="A2007" s="9" t="s">
        <v>7948</v>
      </c>
      <c r="B2007" s="3" t="s">
        <v>1332</v>
      </c>
      <c r="C2007" s="193" t="s">
        <v>4260</v>
      </c>
      <c r="D2007" s="191" t="s">
        <v>4261</v>
      </c>
      <c r="E2007" s="213" t="s">
        <v>5078</v>
      </c>
      <c r="F2007" s="244"/>
      <c r="G2007" s="162" t="s">
        <v>385</v>
      </c>
      <c r="H2007" s="242">
        <v>0</v>
      </c>
      <c r="I2007" s="34">
        <v>470000000</v>
      </c>
      <c r="J2007" s="21" t="s">
        <v>1330</v>
      </c>
      <c r="K2007" s="17" t="s">
        <v>1647</v>
      </c>
      <c r="L2007" s="236" t="s">
        <v>3930</v>
      </c>
      <c r="M2007" s="141" t="s">
        <v>383</v>
      </c>
      <c r="N2007" s="365" t="s">
        <v>6116</v>
      </c>
      <c r="O2007" s="3" t="s">
        <v>1382</v>
      </c>
      <c r="P2007" s="7" t="s">
        <v>1354</v>
      </c>
      <c r="Q2007" s="3" t="s">
        <v>1195</v>
      </c>
      <c r="R2007" s="212">
        <v>8</v>
      </c>
      <c r="S2007" s="9">
        <v>17500</v>
      </c>
      <c r="T2007" s="254">
        <f t="shared" si="257"/>
        <v>140000</v>
      </c>
      <c r="U2007" s="83">
        <f t="shared" si="256"/>
        <v>156800.00000000003</v>
      </c>
      <c r="V2007" s="9" t="s">
        <v>1341</v>
      </c>
      <c r="W2007" s="153" t="s">
        <v>1410</v>
      </c>
      <c r="X2007" s="244"/>
    </row>
    <row r="2008" spans="1:24" s="226" customFormat="1" ht="102">
      <c r="A2008" s="9" t="s">
        <v>7949</v>
      </c>
      <c r="B2008" s="3" t="s">
        <v>1332</v>
      </c>
      <c r="C2008" s="195" t="s">
        <v>5079</v>
      </c>
      <c r="D2008" s="199" t="s">
        <v>4370</v>
      </c>
      <c r="E2008" s="213" t="s">
        <v>5080</v>
      </c>
      <c r="F2008" s="244"/>
      <c r="G2008" s="162" t="s">
        <v>385</v>
      </c>
      <c r="H2008" s="242">
        <v>0</v>
      </c>
      <c r="I2008" s="34">
        <v>470000000</v>
      </c>
      <c r="J2008" s="21" t="s">
        <v>1330</v>
      </c>
      <c r="K2008" s="17" t="s">
        <v>1647</v>
      </c>
      <c r="L2008" s="236" t="s">
        <v>3930</v>
      </c>
      <c r="M2008" s="141" t="s">
        <v>383</v>
      </c>
      <c r="N2008" s="365" t="s">
        <v>6116</v>
      </c>
      <c r="O2008" s="3" t="s">
        <v>1382</v>
      </c>
      <c r="P2008" s="7" t="s">
        <v>1354</v>
      </c>
      <c r="Q2008" s="3" t="s">
        <v>1195</v>
      </c>
      <c r="R2008" s="212">
        <v>20</v>
      </c>
      <c r="S2008" s="9">
        <v>1500</v>
      </c>
      <c r="T2008" s="254">
        <f t="shared" si="257"/>
        <v>30000</v>
      </c>
      <c r="U2008" s="83">
        <f t="shared" si="256"/>
        <v>33600</v>
      </c>
      <c r="V2008" s="9" t="s">
        <v>1341</v>
      </c>
      <c r="W2008" s="153" t="s">
        <v>1410</v>
      </c>
      <c r="X2008" s="244"/>
    </row>
    <row r="2009" spans="1:24" s="226" customFormat="1" ht="102">
      <c r="A2009" s="9" t="s">
        <v>7950</v>
      </c>
      <c r="B2009" s="3" t="s">
        <v>1332</v>
      </c>
      <c r="C2009" s="195" t="s">
        <v>5081</v>
      </c>
      <c r="D2009" s="203" t="s">
        <v>5082</v>
      </c>
      <c r="E2009" s="213" t="s">
        <v>5083</v>
      </c>
      <c r="F2009" s="244"/>
      <c r="G2009" s="162" t="s">
        <v>385</v>
      </c>
      <c r="H2009" s="242">
        <v>0</v>
      </c>
      <c r="I2009" s="34">
        <v>470000000</v>
      </c>
      <c r="J2009" s="21" t="s">
        <v>1330</v>
      </c>
      <c r="K2009" s="17" t="s">
        <v>1647</v>
      </c>
      <c r="L2009" s="236" t="s">
        <v>3930</v>
      </c>
      <c r="M2009" s="141" t="s">
        <v>383</v>
      </c>
      <c r="N2009" s="365" t="s">
        <v>6116</v>
      </c>
      <c r="O2009" s="3" t="s">
        <v>1382</v>
      </c>
      <c r="P2009" s="7" t="s">
        <v>1354</v>
      </c>
      <c r="Q2009" s="3" t="s">
        <v>1195</v>
      </c>
      <c r="R2009" s="212">
        <v>5</v>
      </c>
      <c r="S2009" s="9">
        <v>3800</v>
      </c>
      <c r="T2009" s="254">
        <f t="shared" si="257"/>
        <v>19000</v>
      </c>
      <c r="U2009" s="83">
        <f t="shared" si="256"/>
        <v>21280.000000000004</v>
      </c>
      <c r="V2009" s="9" t="s">
        <v>1341</v>
      </c>
      <c r="W2009" s="153" t="s">
        <v>1410</v>
      </c>
      <c r="X2009" s="244"/>
    </row>
    <row r="2010" spans="1:24" s="226" customFormat="1" ht="102">
      <c r="A2010" s="9" t="s">
        <v>7951</v>
      </c>
      <c r="B2010" s="3" t="s">
        <v>1332</v>
      </c>
      <c r="C2010" s="195" t="s">
        <v>4022</v>
      </c>
      <c r="D2010" s="203" t="s">
        <v>5084</v>
      </c>
      <c r="E2010" s="213" t="s">
        <v>5085</v>
      </c>
      <c r="F2010" s="244"/>
      <c r="G2010" s="162" t="s">
        <v>385</v>
      </c>
      <c r="H2010" s="242">
        <v>0</v>
      </c>
      <c r="I2010" s="34">
        <v>470000000</v>
      </c>
      <c r="J2010" s="21" t="s">
        <v>1330</v>
      </c>
      <c r="K2010" s="17" t="s">
        <v>1647</v>
      </c>
      <c r="L2010" s="236" t="s">
        <v>3930</v>
      </c>
      <c r="M2010" s="141" t="s">
        <v>383</v>
      </c>
      <c r="N2010" s="365" t="s">
        <v>6116</v>
      </c>
      <c r="O2010" s="3" t="s">
        <v>1382</v>
      </c>
      <c r="P2010" s="7" t="s">
        <v>1354</v>
      </c>
      <c r="Q2010" s="3" t="s">
        <v>1195</v>
      </c>
      <c r="R2010" s="212">
        <v>5</v>
      </c>
      <c r="S2010" s="9">
        <v>1500</v>
      </c>
      <c r="T2010" s="254">
        <f t="shared" si="257"/>
        <v>7500</v>
      </c>
      <c r="U2010" s="83">
        <f t="shared" si="256"/>
        <v>8400</v>
      </c>
      <c r="V2010" s="9" t="s">
        <v>1341</v>
      </c>
      <c r="W2010" s="153" t="s">
        <v>1410</v>
      </c>
      <c r="X2010" s="244"/>
    </row>
    <row r="2011" spans="1:24" s="226" customFormat="1" ht="102">
      <c r="A2011" s="9" t="s">
        <v>7952</v>
      </c>
      <c r="B2011" s="3" t="s">
        <v>1332</v>
      </c>
      <c r="C2011" s="195" t="s">
        <v>5086</v>
      </c>
      <c r="D2011" s="190" t="s">
        <v>8884</v>
      </c>
      <c r="E2011" s="213" t="s">
        <v>8885</v>
      </c>
      <c r="F2011" s="244"/>
      <c r="G2011" s="162" t="s">
        <v>385</v>
      </c>
      <c r="H2011" s="242">
        <v>0</v>
      </c>
      <c r="I2011" s="34">
        <v>470000000</v>
      </c>
      <c r="J2011" s="21" t="s">
        <v>1330</v>
      </c>
      <c r="K2011" s="17" t="s">
        <v>1647</v>
      </c>
      <c r="L2011" s="236" t="s">
        <v>3930</v>
      </c>
      <c r="M2011" s="141" t="s">
        <v>383</v>
      </c>
      <c r="N2011" s="365" t="s">
        <v>6116</v>
      </c>
      <c r="O2011" s="3" t="s">
        <v>1382</v>
      </c>
      <c r="P2011" s="7" t="s">
        <v>1354</v>
      </c>
      <c r="Q2011" s="3" t="s">
        <v>1195</v>
      </c>
      <c r="R2011" s="212">
        <v>40</v>
      </c>
      <c r="S2011" s="9">
        <v>500</v>
      </c>
      <c r="T2011" s="254">
        <f t="shared" si="257"/>
        <v>20000</v>
      </c>
      <c r="U2011" s="83">
        <f t="shared" si="256"/>
        <v>22400.000000000004</v>
      </c>
      <c r="V2011" s="9" t="s">
        <v>1341</v>
      </c>
      <c r="W2011" s="153" t="s">
        <v>1410</v>
      </c>
      <c r="X2011" s="244"/>
    </row>
    <row r="2012" spans="1:24" s="226" customFormat="1" ht="102">
      <c r="A2012" s="9" t="s">
        <v>7953</v>
      </c>
      <c r="B2012" s="3" t="s">
        <v>1332</v>
      </c>
      <c r="C2012" s="195" t="s">
        <v>4902</v>
      </c>
      <c r="D2012" s="190" t="s">
        <v>4036</v>
      </c>
      <c r="E2012" s="213" t="s">
        <v>5087</v>
      </c>
      <c r="F2012" s="244"/>
      <c r="G2012" s="162" t="s">
        <v>385</v>
      </c>
      <c r="H2012" s="242">
        <v>0</v>
      </c>
      <c r="I2012" s="34">
        <v>470000000</v>
      </c>
      <c r="J2012" s="21" t="s">
        <v>1330</v>
      </c>
      <c r="K2012" s="17" t="s">
        <v>1647</v>
      </c>
      <c r="L2012" s="236" t="s">
        <v>3930</v>
      </c>
      <c r="M2012" s="141" t="s">
        <v>383</v>
      </c>
      <c r="N2012" s="365" t="s">
        <v>6116</v>
      </c>
      <c r="O2012" s="3" t="s">
        <v>1382</v>
      </c>
      <c r="P2012" s="7" t="s">
        <v>1354</v>
      </c>
      <c r="Q2012" s="3" t="s">
        <v>1195</v>
      </c>
      <c r="R2012" s="212">
        <v>50</v>
      </c>
      <c r="S2012" s="9">
        <v>3685</v>
      </c>
      <c r="T2012" s="254">
        <f t="shared" si="257"/>
        <v>184250</v>
      </c>
      <c r="U2012" s="83">
        <f t="shared" si="256"/>
        <v>206360.00000000003</v>
      </c>
      <c r="V2012" s="9" t="s">
        <v>1341</v>
      </c>
      <c r="W2012" s="153" t="s">
        <v>1410</v>
      </c>
      <c r="X2012" s="244"/>
    </row>
    <row r="2013" spans="1:24" s="226" customFormat="1" ht="102">
      <c r="A2013" s="9" t="s">
        <v>7954</v>
      </c>
      <c r="B2013" s="3" t="s">
        <v>1332</v>
      </c>
      <c r="C2013" s="195" t="s">
        <v>4873</v>
      </c>
      <c r="D2013" s="190" t="s">
        <v>4125</v>
      </c>
      <c r="E2013" s="213" t="s">
        <v>5088</v>
      </c>
      <c r="F2013" s="244"/>
      <c r="G2013" s="162" t="s">
        <v>385</v>
      </c>
      <c r="H2013" s="242">
        <v>0</v>
      </c>
      <c r="I2013" s="34">
        <v>470000000</v>
      </c>
      <c r="J2013" s="21" t="s">
        <v>1330</v>
      </c>
      <c r="K2013" s="17" t="s">
        <v>1647</v>
      </c>
      <c r="L2013" s="236" t="s">
        <v>3930</v>
      </c>
      <c r="M2013" s="141" t="s">
        <v>383</v>
      </c>
      <c r="N2013" s="365" t="s">
        <v>6116</v>
      </c>
      <c r="O2013" s="3" t="s">
        <v>1382</v>
      </c>
      <c r="P2013" s="7" t="s">
        <v>1354</v>
      </c>
      <c r="Q2013" s="3" t="s">
        <v>1195</v>
      </c>
      <c r="R2013" s="212">
        <v>1</v>
      </c>
      <c r="S2013" s="9">
        <v>625000</v>
      </c>
      <c r="T2013" s="254">
        <f t="shared" si="257"/>
        <v>625000</v>
      </c>
      <c r="U2013" s="83">
        <f t="shared" si="256"/>
        <v>700000.00000000012</v>
      </c>
      <c r="V2013" s="9" t="s">
        <v>1341</v>
      </c>
      <c r="W2013" s="153" t="s">
        <v>1410</v>
      </c>
      <c r="X2013" s="244"/>
    </row>
    <row r="2014" spans="1:24" s="226" customFormat="1" ht="102">
      <c r="A2014" s="9" t="s">
        <v>7955</v>
      </c>
      <c r="B2014" s="3" t="s">
        <v>1332</v>
      </c>
      <c r="C2014" s="193" t="s">
        <v>4317</v>
      </c>
      <c r="D2014" s="191" t="s">
        <v>4318</v>
      </c>
      <c r="E2014" s="213" t="s">
        <v>5089</v>
      </c>
      <c r="F2014" s="244"/>
      <c r="G2014" s="162" t="s">
        <v>385</v>
      </c>
      <c r="H2014" s="242">
        <v>0</v>
      </c>
      <c r="I2014" s="34">
        <v>470000000</v>
      </c>
      <c r="J2014" s="21" t="s">
        <v>1330</v>
      </c>
      <c r="K2014" s="17" t="s">
        <v>1647</v>
      </c>
      <c r="L2014" s="236" t="s">
        <v>3930</v>
      </c>
      <c r="M2014" s="141" t="s">
        <v>383</v>
      </c>
      <c r="N2014" s="365" t="s">
        <v>6116</v>
      </c>
      <c r="O2014" s="3" t="s">
        <v>1382</v>
      </c>
      <c r="P2014" s="7" t="s">
        <v>1354</v>
      </c>
      <c r="Q2014" s="3" t="s">
        <v>1195</v>
      </c>
      <c r="R2014" s="212">
        <v>4</v>
      </c>
      <c r="S2014" s="9">
        <v>9400</v>
      </c>
      <c r="T2014" s="254">
        <f t="shared" si="257"/>
        <v>37600</v>
      </c>
      <c r="U2014" s="83">
        <f t="shared" si="256"/>
        <v>42112.000000000007</v>
      </c>
      <c r="V2014" s="9" t="s">
        <v>1341</v>
      </c>
      <c r="W2014" s="153" t="s">
        <v>1410</v>
      </c>
      <c r="X2014" s="244"/>
    </row>
    <row r="2015" spans="1:24" s="226" customFormat="1" ht="102">
      <c r="A2015" s="9" t="s">
        <v>7956</v>
      </c>
      <c r="B2015" s="3" t="s">
        <v>1332</v>
      </c>
      <c r="C2015" s="194" t="s">
        <v>4643</v>
      </c>
      <c r="D2015" s="191" t="s">
        <v>4644</v>
      </c>
      <c r="E2015" s="200" t="s">
        <v>5090</v>
      </c>
      <c r="F2015" s="244"/>
      <c r="G2015" s="162" t="s">
        <v>384</v>
      </c>
      <c r="H2015" s="242">
        <v>0</v>
      </c>
      <c r="I2015" s="34">
        <v>470000000</v>
      </c>
      <c r="J2015" s="21" t="s">
        <v>1330</v>
      </c>
      <c r="K2015" s="17" t="s">
        <v>1647</v>
      </c>
      <c r="L2015" s="236" t="s">
        <v>3930</v>
      </c>
      <c r="M2015" s="141" t="s">
        <v>383</v>
      </c>
      <c r="N2015" s="365" t="s">
        <v>6116</v>
      </c>
      <c r="O2015" s="3" t="s">
        <v>1382</v>
      </c>
      <c r="P2015" s="7" t="s">
        <v>1354</v>
      </c>
      <c r="Q2015" s="3" t="s">
        <v>1195</v>
      </c>
      <c r="R2015" s="207">
        <v>2</v>
      </c>
      <c r="S2015" s="9">
        <v>365211</v>
      </c>
      <c r="T2015" s="440">
        <v>0</v>
      </c>
      <c r="U2015" s="83">
        <f t="shared" si="256"/>
        <v>0</v>
      </c>
      <c r="V2015" s="9" t="s">
        <v>1341</v>
      </c>
      <c r="W2015" s="153" t="s">
        <v>1410</v>
      </c>
      <c r="X2015" s="244">
        <v>11.14</v>
      </c>
    </row>
    <row r="2016" spans="1:24" s="226" customFormat="1" ht="102">
      <c r="A2016" s="9" t="s">
        <v>10453</v>
      </c>
      <c r="B2016" s="3" t="s">
        <v>1332</v>
      </c>
      <c r="C2016" s="194" t="s">
        <v>4643</v>
      </c>
      <c r="D2016" s="191" t="s">
        <v>4644</v>
      </c>
      <c r="E2016" s="200" t="s">
        <v>5090</v>
      </c>
      <c r="F2016" s="244"/>
      <c r="G2016" s="162" t="s">
        <v>384</v>
      </c>
      <c r="H2016" s="242">
        <v>0</v>
      </c>
      <c r="I2016" s="34">
        <v>470000000</v>
      </c>
      <c r="J2016" s="21" t="s">
        <v>1330</v>
      </c>
      <c r="K2016" s="17" t="s">
        <v>10426</v>
      </c>
      <c r="L2016" s="236" t="s">
        <v>3930</v>
      </c>
      <c r="M2016" s="141" t="s">
        <v>383</v>
      </c>
      <c r="N2016" s="365" t="s">
        <v>8879</v>
      </c>
      <c r="O2016" s="3" t="s">
        <v>1382</v>
      </c>
      <c r="P2016" s="7" t="s">
        <v>1354</v>
      </c>
      <c r="Q2016" s="3" t="s">
        <v>1195</v>
      </c>
      <c r="R2016" s="207">
        <v>2</v>
      </c>
      <c r="S2016" s="9">
        <v>365211</v>
      </c>
      <c r="T2016" s="254">
        <f>R2016*S2016</f>
        <v>730422</v>
      </c>
      <c r="U2016" s="83">
        <f t="shared" si="256"/>
        <v>818072.64000000013</v>
      </c>
      <c r="V2016" s="9" t="s">
        <v>1341</v>
      </c>
      <c r="W2016" s="153" t="s">
        <v>1410</v>
      </c>
      <c r="X2016" s="244"/>
    </row>
    <row r="2017" spans="1:24" s="226" customFormat="1" ht="102">
      <c r="A2017" s="9" t="s">
        <v>7957</v>
      </c>
      <c r="B2017" s="3" t="s">
        <v>1332</v>
      </c>
      <c r="C2017" s="193" t="s">
        <v>5091</v>
      </c>
      <c r="D2017" s="202" t="s">
        <v>5092</v>
      </c>
      <c r="E2017" s="200" t="s">
        <v>5093</v>
      </c>
      <c r="F2017" s="244"/>
      <c r="G2017" s="162" t="s">
        <v>384</v>
      </c>
      <c r="H2017" s="242">
        <v>0</v>
      </c>
      <c r="I2017" s="34">
        <v>470000000</v>
      </c>
      <c r="J2017" s="21" t="s">
        <v>1330</v>
      </c>
      <c r="K2017" s="17" t="s">
        <v>1647</v>
      </c>
      <c r="L2017" s="236" t="s">
        <v>3930</v>
      </c>
      <c r="M2017" s="141" t="s">
        <v>383</v>
      </c>
      <c r="N2017" s="365" t="s">
        <v>6116</v>
      </c>
      <c r="O2017" s="3" t="s">
        <v>1382</v>
      </c>
      <c r="P2017" s="7" t="s">
        <v>1354</v>
      </c>
      <c r="Q2017" s="3" t="s">
        <v>1195</v>
      </c>
      <c r="R2017" s="207">
        <v>1</v>
      </c>
      <c r="S2017" s="9">
        <v>930300</v>
      </c>
      <c r="T2017" s="440">
        <v>0</v>
      </c>
      <c r="U2017" s="83">
        <f t="shared" si="256"/>
        <v>0</v>
      </c>
      <c r="V2017" s="9" t="s">
        <v>1341</v>
      </c>
      <c r="W2017" s="153" t="s">
        <v>1410</v>
      </c>
      <c r="X2017" s="244">
        <v>11.14</v>
      </c>
    </row>
    <row r="2018" spans="1:24" s="226" customFormat="1" ht="102">
      <c r="A2018" s="9" t="s">
        <v>10454</v>
      </c>
      <c r="B2018" s="3" t="s">
        <v>1332</v>
      </c>
      <c r="C2018" s="193" t="s">
        <v>5091</v>
      </c>
      <c r="D2018" s="202" t="s">
        <v>5092</v>
      </c>
      <c r="E2018" s="200" t="s">
        <v>5093</v>
      </c>
      <c r="F2018" s="244"/>
      <c r="G2018" s="162" t="s">
        <v>384</v>
      </c>
      <c r="H2018" s="242">
        <v>0</v>
      </c>
      <c r="I2018" s="34">
        <v>470000000</v>
      </c>
      <c r="J2018" s="21" t="s">
        <v>1330</v>
      </c>
      <c r="K2018" s="17" t="s">
        <v>10426</v>
      </c>
      <c r="L2018" s="236" t="s">
        <v>3930</v>
      </c>
      <c r="M2018" s="141" t="s">
        <v>383</v>
      </c>
      <c r="N2018" s="365" t="s">
        <v>8879</v>
      </c>
      <c r="O2018" s="3" t="s">
        <v>1382</v>
      </c>
      <c r="P2018" s="7" t="s">
        <v>1354</v>
      </c>
      <c r="Q2018" s="3" t="s">
        <v>1195</v>
      </c>
      <c r="R2018" s="207">
        <v>1</v>
      </c>
      <c r="S2018" s="9">
        <v>930300</v>
      </c>
      <c r="T2018" s="254">
        <f>R2018*S2018</f>
        <v>930300</v>
      </c>
      <c r="U2018" s="83">
        <f t="shared" si="256"/>
        <v>1041936.0000000001</v>
      </c>
      <c r="V2018" s="9" t="s">
        <v>1341</v>
      </c>
      <c r="W2018" s="153" t="s">
        <v>1410</v>
      </c>
      <c r="X2018" s="244"/>
    </row>
    <row r="2019" spans="1:24" s="226" customFormat="1" ht="102">
      <c r="A2019" s="9" t="s">
        <v>7958</v>
      </c>
      <c r="B2019" s="3" t="s">
        <v>1332</v>
      </c>
      <c r="C2019" s="195" t="s">
        <v>5094</v>
      </c>
      <c r="D2019" s="210" t="s">
        <v>5095</v>
      </c>
      <c r="E2019" s="200" t="s">
        <v>5096</v>
      </c>
      <c r="F2019" s="244"/>
      <c r="G2019" s="162" t="s">
        <v>384</v>
      </c>
      <c r="H2019" s="242">
        <v>0</v>
      </c>
      <c r="I2019" s="34">
        <v>470000000</v>
      </c>
      <c r="J2019" s="21" t="s">
        <v>1330</v>
      </c>
      <c r="K2019" s="17" t="s">
        <v>1647</v>
      </c>
      <c r="L2019" s="236" t="s">
        <v>3930</v>
      </c>
      <c r="M2019" s="141" t="s">
        <v>383</v>
      </c>
      <c r="N2019" s="365" t="s">
        <v>6116</v>
      </c>
      <c r="O2019" s="3" t="s">
        <v>1382</v>
      </c>
      <c r="P2019" s="7" t="s">
        <v>1354</v>
      </c>
      <c r="Q2019" s="3" t="s">
        <v>1195</v>
      </c>
      <c r="R2019" s="259">
        <v>1</v>
      </c>
      <c r="S2019" s="9">
        <v>168000</v>
      </c>
      <c r="T2019" s="440">
        <v>0</v>
      </c>
      <c r="U2019" s="83">
        <f t="shared" si="256"/>
        <v>0</v>
      </c>
      <c r="V2019" s="9" t="s">
        <v>1341</v>
      </c>
      <c r="W2019" s="153" t="s">
        <v>1410</v>
      </c>
      <c r="X2019" s="244">
        <v>11.14</v>
      </c>
    </row>
    <row r="2020" spans="1:24" s="226" customFormat="1" ht="102">
      <c r="A2020" s="9" t="s">
        <v>10455</v>
      </c>
      <c r="B2020" s="3" t="s">
        <v>1332</v>
      </c>
      <c r="C2020" s="195" t="s">
        <v>5094</v>
      </c>
      <c r="D2020" s="210" t="s">
        <v>5095</v>
      </c>
      <c r="E2020" s="200" t="s">
        <v>5096</v>
      </c>
      <c r="F2020" s="244"/>
      <c r="G2020" s="162" t="s">
        <v>384</v>
      </c>
      <c r="H2020" s="242">
        <v>0</v>
      </c>
      <c r="I2020" s="34">
        <v>470000000</v>
      </c>
      <c r="J2020" s="21" t="s">
        <v>1330</v>
      </c>
      <c r="K2020" s="17" t="s">
        <v>10426</v>
      </c>
      <c r="L2020" s="236" t="s">
        <v>3930</v>
      </c>
      <c r="M2020" s="141" t="s">
        <v>383</v>
      </c>
      <c r="N2020" s="365" t="s">
        <v>8879</v>
      </c>
      <c r="O2020" s="3" t="s">
        <v>1382</v>
      </c>
      <c r="P2020" s="7" t="s">
        <v>1354</v>
      </c>
      <c r="Q2020" s="3" t="s">
        <v>1195</v>
      </c>
      <c r="R2020" s="259">
        <v>1</v>
      </c>
      <c r="S2020" s="9">
        <v>168000</v>
      </c>
      <c r="T2020" s="254">
        <f>R2020*S2020</f>
        <v>168000</v>
      </c>
      <c r="U2020" s="83">
        <f t="shared" si="256"/>
        <v>188160.00000000003</v>
      </c>
      <c r="V2020" s="9" t="s">
        <v>1341</v>
      </c>
      <c r="W2020" s="153" t="s">
        <v>1410</v>
      </c>
      <c r="X2020" s="244"/>
    </row>
    <row r="2021" spans="1:24" s="226" customFormat="1" ht="102">
      <c r="A2021" s="9" t="s">
        <v>7959</v>
      </c>
      <c r="B2021" s="3" t="s">
        <v>1332</v>
      </c>
      <c r="C2021" s="195" t="s">
        <v>5094</v>
      </c>
      <c r="D2021" s="210" t="s">
        <v>5097</v>
      </c>
      <c r="E2021" s="200" t="s">
        <v>5098</v>
      </c>
      <c r="F2021" s="244"/>
      <c r="G2021" s="162" t="s">
        <v>384</v>
      </c>
      <c r="H2021" s="242">
        <v>0</v>
      </c>
      <c r="I2021" s="34">
        <v>470000000</v>
      </c>
      <c r="J2021" s="21" t="s">
        <v>1330</v>
      </c>
      <c r="K2021" s="17" t="s">
        <v>1647</v>
      </c>
      <c r="L2021" s="236" t="s">
        <v>3930</v>
      </c>
      <c r="M2021" s="141" t="s">
        <v>383</v>
      </c>
      <c r="N2021" s="365" t="s">
        <v>6116</v>
      </c>
      <c r="O2021" s="3" t="s">
        <v>1382</v>
      </c>
      <c r="P2021" s="7" t="s">
        <v>1354</v>
      </c>
      <c r="Q2021" s="3" t="s">
        <v>1195</v>
      </c>
      <c r="R2021" s="259">
        <v>1</v>
      </c>
      <c r="S2021" s="9">
        <v>277453.75</v>
      </c>
      <c r="T2021" s="440">
        <v>0</v>
      </c>
      <c r="U2021" s="83">
        <f t="shared" si="256"/>
        <v>0</v>
      </c>
      <c r="V2021" s="9" t="s">
        <v>1341</v>
      </c>
      <c r="W2021" s="153" t="s">
        <v>1410</v>
      </c>
      <c r="X2021" s="244">
        <v>11.14</v>
      </c>
    </row>
    <row r="2022" spans="1:24" s="226" customFormat="1" ht="102">
      <c r="A2022" s="9" t="s">
        <v>10456</v>
      </c>
      <c r="B2022" s="3" t="s">
        <v>1332</v>
      </c>
      <c r="C2022" s="195" t="s">
        <v>5094</v>
      </c>
      <c r="D2022" s="210" t="s">
        <v>5097</v>
      </c>
      <c r="E2022" s="200" t="s">
        <v>5098</v>
      </c>
      <c r="F2022" s="244"/>
      <c r="G2022" s="162" t="s">
        <v>384</v>
      </c>
      <c r="H2022" s="242">
        <v>0</v>
      </c>
      <c r="I2022" s="34">
        <v>470000000</v>
      </c>
      <c r="J2022" s="21" t="s">
        <v>1330</v>
      </c>
      <c r="K2022" s="17" t="s">
        <v>10426</v>
      </c>
      <c r="L2022" s="236" t="s">
        <v>3930</v>
      </c>
      <c r="M2022" s="141" t="s">
        <v>383</v>
      </c>
      <c r="N2022" s="365" t="s">
        <v>8879</v>
      </c>
      <c r="O2022" s="3" t="s">
        <v>1382</v>
      </c>
      <c r="P2022" s="7" t="s">
        <v>1354</v>
      </c>
      <c r="Q2022" s="3" t="s">
        <v>1195</v>
      </c>
      <c r="R2022" s="259">
        <v>1</v>
      </c>
      <c r="S2022" s="9">
        <v>277453.75</v>
      </c>
      <c r="T2022" s="254">
        <f>R2022*S2022</f>
        <v>277453.75</v>
      </c>
      <c r="U2022" s="83">
        <f t="shared" si="256"/>
        <v>310748.2</v>
      </c>
      <c r="V2022" s="9" t="s">
        <v>1341</v>
      </c>
      <c r="W2022" s="153" t="s">
        <v>1410</v>
      </c>
      <c r="X2022" s="244"/>
    </row>
    <row r="2023" spans="1:24" s="226" customFormat="1" ht="102">
      <c r="A2023" s="9" t="s">
        <v>7960</v>
      </c>
      <c r="B2023" s="3" t="s">
        <v>1332</v>
      </c>
      <c r="C2023" s="193" t="s">
        <v>4229</v>
      </c>
      <c r="D2023" s="191" t="s">
        <v>4230</v>
      </c>
      <c r="E2023" s="200" t="s">
        <v>5099</v>
      </c>
      <c r="F2023" s="244"/>
      <c r="G2023" s="162" t="s">
        <v>384</v>
      </c>
      <c r="H2023" s="242">
        <v>0</v>
      </c>
      <c r="I2023" s="34">
        <v>470000000</v>
      </c>
      <c r="J2023" s="21" t="s">
        <v>1330</v>
      </c>
      <c r="K2023" s="17" t="s">
        <v>1647</v>
      </c>
      <c r="L2023" s="236" t="s">
        <v>3930</v>
      </c>
      <c r="M2023" s="141" t="s">
        <v>383</v>
      </c>
      <c r="N2023" s="365" t="s">
        <v>6116</v>
      </c>
      <c r="O2023" s="3" t="s">
        <v>1382</v>
      </c>
      <c r="P2023" s="7" t="s">
        <v>1354</v>
      </c>
      <c r="Q2023" s="3" t="s">
        <v>1195</v>
      </c>
      <c r="R2023" s="207">
        <v>10</v>
      </c>
      <c r="S2023" s="9">
        <v>126625.66</v>
      </c>
      <c r="T2023" s="440">
        <v>0</v>
      </c>
      <c r="U2023" s="83">
        <f t="shared" si="256"/>
        <v>0</v>
      </c>
      <c r="V2023" s="9" t="s">
        <v>1341</v>
      </c>
      <c r="W2023" s="153" t="s">
        <v>1410</v>
      </c>
      <c r="X2023" s="244">
        <v>11.14</v>
      </c>
    </row>
    <row r="2024" spans="1:24" s="226" customFormat="1" ht="102">
      <c r="A2024" s="9" t="s">
        <v>10457</v>
      </c>
      <c r="B2024" s="3" t="s">
        <v>1332</v>
      </c>
      <c r="C2024" s="193" t="s">
        <v>4229</v>
      </c>
      <c r="D2024" s="191" t="s">
        <v>4230</v>
      </c>
      <c r="E2024" s="200" t="s">
        <v>5099</v>
      </c>
      <c r="F2024" s="244"/>
      <c r="G2024" s="162" t="s">
        <v>384</v>
      </c>
      <c r="H2024" s="242">
        <v>0</v>
      </c>
      <c r="I2024" s="34">
        <v>470000000</v>
      </c>
      <c r="J2024" s="21" t="s">
        <v>1330</v>
      </c>
      <c r="K2024" s="17" t="s">
        <v>10426</v>
      </c>
      <c r="L2024" s="236" t="s">
        <v>3930</v>
      </c>
      <c r="M2024" s="141" t="s">
        <v>383</v>
      </c>
      <c r="N2024" s="365" t="s">
        <v>8879</v>
      </c>
      <c r="O2024" s="3" t="s">
        <v>1382</v>
      </c>
      <c r="P2024" s="7" t="s">
        <v>1354</v>
      </c>
      <c r="Q2024" s="3" t="s">
        <v>1195</v>
      </c>
      <c r="R2024" s="207">
        <v>10</v>
      </c>
      <c r="S2024" s="9">
        <v>126625.66</v>
      </c>
      <c r="T2024" s="254">
        <f>R2024*S2024</f>
        <v>1266256.6000000001</v>
      </c>
      <c r="U2024" s="83">
        <f t="shared" si="256"/>
        <v>1418207.3920000002</v>
      </c>
      <c r="V2024" s="9" t="s">
        <v>1341</v>
      </c>
      <c r="W2024" s="153" t="s">
        <v>1410</v>
      </c>
      <c r="X2024" s="244"/>
    </row>
    <row r="2025" spans="1:24" s="226" customFormat="1" ht="102">
      <c r="A2025" s="9" t="s">
        <v>7961</v>
      </c>
      <c r="B2025" s="3" t="s">
        <v>1332</v>
      </c>
      <c r="C2025" s="237" t="s">
        <v>9829</v>
      </c>
      <c r="D2025" s="204" t="s">
        <v>5100</v>
      </c>
      <c r="E2025" s="212" t="s">
        <v>5101</v>
      </c>
      <c r="F2025" s="244"/>
      <c r="G2025" s="162" t="s">
        <v>384</v>
      </c>
      <c r="H2025" s="242">
        <v>0</v>
      </c>
      <c r="I2025" s="34">
        <v>470000000</v>
      </c>
      <c r="J2025" s="21" t="s">
        <v>1330</v>
      </c>
      <c r="K2025" s="17" t="s">
        <v>1647</v>
      </c>
      <c r="L2025" s="236" t="s">
        <v>3930</v>
      </c>
      <c r="M2025" s="141" t="s">
        <v>383</v>
      </c>
      <c r="N2025" s="365" t="s">
        <v>6116</v>
      </c>
      <c r="O2025" s="3" t="s">
        <v>1382</v>
      </c>
      <c r="P2025" s="7" t="s">
        <v>1354</v>
      </c>
      <c r="Q2025" s="3" t="s">
        <v>1195</v>
      </c>
      <c r="R2025" s="212">
        <v>1</v>
      </c>
      <c r="S2025" s="9">
        <v>805000</v>
      </c>
      <c r="T2025" s="440">
        <v>0</v>
      </c>
      <c r="U2025" s="83">
        <f t="shared" si="256"/>
        <v>0</v>
      </c>
      <c r="V2025" s="9" t="s">
        <v>1341</v>
      </c>
      <c r="W2025" s="153" t="s">
        <v>1410</v>
      </c>
      <c r="X2025" s="244">
        <v>11.14</v>
      </c>
    </row>
    <row r="2026" spans="1:24" s="226" customFormat="1" ht="102">
      <c r="A2026" s="9" t="s">
        <v>10458</v>
      </c>
      <c r="B2026" s="3" t="s">
        <v>1332</v>
      </c>
      <c r="C2026" s="237" t="s">
        <v>9829</v>
      </c>
      <c r="D2026" s="204" t="s">
        <v>5100</v>
      </c>
      <c r="E2026" s="212" t="s">
        <v>5101</v>
      </c>
      <c r="F2026" s="244"/>
      <c r="G2026" s="162" t="s">
        <v>384</v>
      </c>
      <c r="H2026" s="242">
        <v>0</v>
      </c>
      <c r="I2026" s="34">
        <v>470000000</v>
      </c>
      <c r="J2026" s="21" t="s">
        <v>1330</v>
      </c>
      <c r="K2026" s="17" t="s">
        <v>10426</v>
      </c>
      <c r="L2026" s="236" t="s">
        <v>3930</v>
      </c>
      <c r="M2026" s="141" t="s">
        <v>383</v>
      </c>
      <c r="N2026" s="365" t="s">
        <v>8879</v>
      </c>
      <c r="O2026" s="3" t="s">
        <v>1382</v>
      </c>
      <c r="P2026" s="7" t="s">
        <v>1354</v>
      </c>
      <c r="Q2026" s="3" t="s">
        <v>1195</v>
      </c>
      <c r="R2026" s="212">
        <v>1</v>
      </c>
      <c r="S2026" s="9">
        <v>805000</v>
      </c>
      <c r="T2026" s="254">
        <f>R2026*S2026</f>
        <v>805000</v>
      </c>
      <c r="U2026" s="83">
        <f t="shared" si="256"/>
        <v>901600.00000000012</v>
      </c>
      <c r="V2026" s="9" t="s">
        <v>1341</v>
      </c>
      <c r="W2026" s="153" t="s">
        <v>1410</v>
      </c>
      <c r="X2026" s="244"/>
    </row>
    <row r="2027" spans="1:24" s="226" customFormat="1" ht="102">
      <c r="A2027" s="9" t="s">
        <v>7962</v>
      </c>
      <c r="B2027" s="3" t="s">
        <v>1332</v>
      </c>
      <c r="C2027" s="194" t="s">
        <v>4643</v>
      </c>
      <c r="D2027" s="191" t="s">
        <v>4644</v>
      </c>
      <c r="E2027" s="212" t="s">
        <v>5102</v>
      </c>
      <c r="F2027" s="244"/>
      <c r="G2027" s="162" t="s">
        <v>384</v>
      </c>
      <c r="H2027" s="242">
        <v>0</v>
      </c>
      <c r="I2027" s="34">
        <v>470000000</v>
      </c>
      <c r="J2027" s="21" t="s">
        <v>1330</v>
      </c>
      <c r="K2027" s="17" t="s">
        <v>1647</v>
      </c>
      <c r="L2027" s="236" t="s">
        <v>3930</v>
      </c>
      <c r="M2027" s="141" t="s">
        <v>383</v>
      </c>
      <c r="N2027" s="365" t="s">
        <v>6116</v>
      </c>
      <c r="O2027" s="3" t="s">
        <v>1382</v>
      </c>
      <c r="P2027" s="7" t="s">
        <v>1354</v>
      </c>
      <c r="Q2027" s="3" t="s">
        <v>1195</v>
      </c>
      <c r="R2027" s="212">
        <v>12</v>
      </c>
      <c r="S2027" s="9">
        <v>12600</v>
      </c>
      <c r="T2027" s="440">
        <v>0</v>
      </c>
      <c r="U2027" s="83">
        <f t="shared" si="256"/>
        <v>0</v>
      </c>
      <c r="V2027" s="9" t="s">
        <v>1341</v>
      </c>
      <c r="W2027" s="153" t="s">
        <v>1410</v>
      </c>
      <c r="X2027" s="244">
        <v>11.14</v>
      </c>
    </row>
    <row r="2028" spans="1:24" s="226" customFormat="1" ht="102">
      <c r="A2028" s="9" t="s">
        <v>10459</v>
      </c>
      <c r="B2028" s="3" t="s">
        <v>1332</v>
      </c>
      <c r="C2028" s="194" t="s">
        <v>4643</v>
      </c>
      <c r="D2028" s="191" t="s">
        <v>4644</v>
      </c>
      <c r="E2028" s="212" t="s">
        <v>5102</v>
      </c>
      <c r="F2028" s="244"/>
      <c r="G2028" s="162" t="s">
        <v>384</v>
      </c>
      <c r="H2028" s="242">
        <v>0</v>
      </c>
      <c r="I2028" s="34">
        <v>470000000</v>
      </c>
      <c r="J2028" s="21" t="s">
        <v>1330</v>
      </c>
      <c r="K2028" s="17" t="s">
        <v>10426</v>
      </c>
      <c r="L2028" s="236" t="s">
        <v>3930</v>
      </c>
      <c r="M2028" s="141" t="s">
        <v>383</v>
      </c>
      <c r="N2028" s="365" t="s">
        <v>8879</v>
      </c>
      <c r="O2028" s="3" t="s">
        <v>1382</v>
      </c>
      <c r="P2028" s="7" t="s">
        <v>1354</v>
      </c>
      <c r="Q2028" s="3" t="s">
        <v>1195</v>
      </c>
      <c r="R2028" s="212">
        <v>12</v>
      </c>
      <c r="S2028" s="9">
        <v>12600</v>
      </c>
      <c r="T2028" s="254">
        <f>R2028*S2028</f>
        <v>151200</v>
      </c>
      <c r="U2028" s="83">
        <f t="shared" si="256"/>
        <v>169344.00000000003</v>
      </c>
      <c r="V2028" s="9" t="s">
        <v>1341</v>
      </c>
      <c r="W2028" s="153" t="s">
        <v>1410</v>
      </c>
      <c r="X2028" s="244"/>
    </row>
    <row r="2029" spans="1:24" s="226" customFormat="1" ht="102">
      <c r="A2029" s="9" t="s">
        <v>7963</v>
      </c>
      <c r="B2029" s="3" t="s">
        <v>1332</v>
      </c>
      <c r="C2029" s="193" t="s">
        <v>5103</v>
      </c>
      <c r="D2029" s="202" t="s">
        <v>5104</v>
      </c>
      <c r="E2029" s="200" t="s">
        <v>5105</v>
      </c>
      <c r="F2029" s="244"/>
      <c r="G2029" s="162" t="s">
        <v>384</v>
      </c>
      <c r="H2029" s="242">
        <v>0</v>
      </c>
      <c r="I2029" s="34">
        <v>470000000</v>
      </c>
      <c r="J2029" s="21" t="s">
        <v>1330</v>
      </c>
      <c r="K2029" s="17" t="s">
        <v>1647</v>
      </c>
      <c r="L2029" s="236" t="s">
        <v>3930</v>
      </c>
      <c r="M2029" s="141" t="s">
        <v>383</v>
      </c>
      <c r="N2029" s="365" t="s">
        <v>6116</v>
      </c>
      <c r="O2029" s="3" t="s">
        <v>1382</v>
      </c>
      <c r="P2029" s="7" t="s">
        <v>1354</v>
      </c>
      <c r="Q2029" s="3" t="s">
        <v>1195</v>
      </c>
      <c r="R2029" s="259">
        <v>1</v>
      </c>
      <c r="S2029" s="9">
        <v>168400</v>
      </c>
      <c r="T2029" s="440">
        <v>0</v>
      </c>
      <c r="U2029" s="83">
        <f t="shared" si="256"/>
        <v>0</v>
      </c>
      <c r="V2029" s="9" t="s">
        <v>1341</v>
      </c>
      <c r="W2029" s="153" t="s">
        <v>1410</v>
      </c>
      <c r="X2029" s="244">
        <v>11.14</v>
      </c>
    </row>
    <row r="2030" spans="1:24" s="226" customFormat="1" ht="102">
      <c r="A2030" s="9" t="s">
        <v>10460</v>
      </c>
      <c r="B2030" s="3" t="s">
        <v>1332</v>
      </c>
      <c r="C2030" s="193" t="s">
        <v>5103</v>
      </c>
      <c r="D2030" s="202" t="s">
        <v>5104</v>
      </c>
      <c r="E2030" s="200" t="s">
        <v>5105</v>
      </c>
      <c r="F2030" s="244"/>
      <c r="G2030" s="162" t="s">
        <v>384</v>
      </c>
      <c r="H2030" s="242">
        <v>0</v>
      </c>
      <c r="I2030" s="34">
        <v>470000000</v>
      </c>
      <c r="J2030" s="21" t="s">
        <v>1330</v>
      </c>
      <c r="K2030" s="17" t="s">
        <v>10426</v>
      </c>
      <c r="L2030" s="236" t="s">
        <v>3930</v>
      </c>
      <c r="M2030" s="141" t="s">
        <v>383</v>
      </c>
      <c r="N2030" s="365" t="s">
        <v>8879</v>
      </c>
      <c r="O2030" s="3" t="s">
        <v>1382</v>
      </c>
      <c r="P2030" s="7" t="s">
        <v>1354</v>
      </c>
      <c r="Q2030" s="3" t="s">
        <v>1195</v>
      </c>
      <c r="R2030" s="259">
        <v>1</v>
      </c>
      <c r="S2030" s="9">
        <v>168400</v>
      </c>
      <c r="T2030" s="254">
        <f>R2030*S2030</f>
        <v>168400</v>
      </c>
      <c r="U2030" s="83">
        <f t="shared" si="256"/>
        <v>188608.00000000003</v>
      </c>
      <c r="V2030" s="9" t="s">
        <v>1341</v>
      </c>
      <c r="W2030" s="153" t="s">
        <v>1410</v>
      </c>
      <c r="X2030" s="244"/>
    </row>
    <row r="2031" spans="1:24" s="226" customFormat="1" ht="102">
      <c r="A2031" s="9" t="s">
        <v>7964</v>
      </c>
      <c r="B2031" s="3" t="s">
        <v>1332</v>
      </c>
      <c r="C2031" s="195" t="s">
        <v>5094</v>
      </c>
      <c r="D2031" s="202" t="s">
        <v>5106</v>
      </c>
      <c r="E2031" s="213" t="s">
        <v>5107</v>
      </c>
      <c r="F2031" s="244"/>
      <c r="G2031" s="162" t="s">
        <v>384</v>
      </c>
      <c r="H2031" s="242">
        <v>0</v>
      </c>
      <c r="I2031" s="34">
        <v>470000000</v>
      </c>
      <c r="J2031" s="21" t="s">
        <v>1330</v>
      </c>
      <c r="K2031" s="17" t="s">
        <v>1647</v>
      </c>
      <c r="L2031" s="236" t="s">
        <v>3930</v>
      </c>
      <c r="M2031" s="141" t="s">
        <v>383</v>
      </c>
      <c r="N2031" s="365" t="s">
        <v>6116</v>
      </c>
      <c r="O2031" s="3" t="s">
        <v>1382</v>
      </c>
      <c r="P2031" s="7" t="s">
        <v>1354</v>
      </c>
      <c r="Q2031" s="3" t="s">
        <v>1195</v>
      </c>
      <c r="R2031" s="212">
        <v>1</v>
      </c>
      <c r="S2031" s="9">
        <v>463386</v>
      </c>
      <c r="T2031" s="440">
        <v>0</v>
      </c>
      <c r="U2031" s="83">
        <f t="shared" si="256"/>
        <v>0</v>
      </c>
      <c r="V2031" s="9" t="s">
        <v>1341</v>
      </c>
      <c r="W2031" s="153" t="s">
        <v>1410</v>
      </c>
      <c r="X2031" s="244">
        <v>11.14</v>
      </c>
    </row>
    <row r="2032" spans="1:24" s="226" customFormat="1" ht="102">
      <c r="A2032" s="9" t="s">
        <v>10461</v>
      </c>
      <c r="B2032" s="3" t="s">
        <v>1332</v>
      </c>
      <c r="C2032" s="195" t="s">
        <v>5094</v>
      </c>
      <c r="D2032" s="202" t="s">
        <v>5106</v>
      </c>
      <c r="E2032" s="213" t="s">
        <v>5107</v>
      </c>
      <c r="F2032" s="244"/>
      <c r="G2032" s="162" t="s">
        <v>384</v>
      </c>
      <c r="H2032" s="242">
        <v>0</v>
      </c>
      <c r="I2032" s="34">
        <v>470000000</v>
      </c>
      <c r="J2032" s="21" t="s">
        <v>1330</v>
      </c>
      <c r="K2032" s="17" t="s">
        <v>10426</v>
      </c>
      <c r="L2032" s="236" t="s">
        <v>3930</v>
      </c>
      <c r="M2032" s="141" t="s">
        <v>383</v>
      </c>
      <c r="N2032" s="365" t="s">
        <v>8879</v>
      </c>
      <c r="O2032" s="3" t="s">
        <v>1382</v>
      </c>
      <c r="P2032" s="7" t="s">
        <v>1354</v>
      </c>
      <c r="Q2032" s="3" t="s">
        <v>1195</v>
      </c>
      <c r="R2032" s="212">
        <v>1</v>
      </c>
      <c r="S2032" s="9">
        <v>463386</v>
      </c>
      <c r="T2032" s="254">
        <f>R2032*S2032</f>
        <v>463386</v>
      </c>
      <c r="U2032" s="83">
        <f t="shared" si="256"/>
        <v>518992.32000000007</v>
      </c>
      <c r="V2032" s="9" t="s">
        <v>1341</v>
      </c>
      <c r="W2032" s="153" t="s">
        <v>1410</v>
      </c>
      <c r="X2032" s="244"/>
    </row>
    <row r="2033" spans="1:24" s="226" customFormat="1" ht="102">
      <c r="A2033" s="9" t="s">
        <v>7965</v>
      </c>
      <c r="B2033" s="3" t="s">
        <v>1332</v>
      </c>
      <c r="C2033" s="193" t="s">
        <v>4018</v>
      </c>
      <c r="D2033" s="191" t="s">
        <v>4019</v>
      </c>
      <c r="E2033" s="200" t="s">
        <v>5108</v>
      </c>
      <c r="F2033" s="244"/>
      <c r="G2033" s="162" t="s">
        <v>385</v>
      </c>
      <c r="H2033" s="242">
        <v>0</v>
      </c>
      <c r="I2033" s="34">
        <v>470000000</v>
      </c>
      <c r="J2033" s="21" t="s">
        <v>1330</v>
      </c>
      <c r="K2033" s="17" t="s">
        <v>1647</v>
      </c>
      <c r="L2033" s="236" t="s">
        <v>3930</v>
      </c>
      <c r="M2033" s="141" t="s">
        <v>383</v>
      </c>
      <c r="N2033" s="365" t="s">
        <v>6116</v>
      </c>
      <c r="O2033" s="3" t="s">
        <v>1382</v>
      </c>
      <c r="P2033" s="7" t="s">
        <v>1354</v>
      </c>
      <c r="Q2033" s="3" t="s">
        <v>1195</v>
      </c>
      <c r="R2033" s="260">
        <v>5</v>
      </c>
      <c r="S2033" s="102">
        <v>98934.143000000011</v>
      </c>
      <c r="T2033" s="254">
        <f t="shared" si="257"/>
        <v>494670.71500000008</v>
      </c>
      <c r="U2033" s="83">
        <f t="shared" si="256"/>
        <v>554031.20080000011</v>
      </c>
      <c r="V2033" s="9" t="s">
        <v>1341</v>
      </c>
      <c r="W2033" s="153" t="s">
        <v>1410</v>
      </c>
      <c r="X2033" s="244"/>
    </row>
    <row r="2034" spans="1:24" s="226" customFormat="1" ht="102">
      <c r="A2034" s="9" t="s">
        <v>7966</v>
      </c>
      <c r="B2034" s="3" t="s">
        <v>1332</v>
      </c>
      <c r="C2034" s="237"/>
      <c r="D2034" s="216" t="s">
        <v>5109</v>
      </c>
      <c r="E2034" s="200" t="s">
        <v>5110</v>
      </c>
      <c r="F2034" s="244"/>
      <c r="G2034" s="162" t="s">
        <v>385</v>
      </c>
      <c r="H2034" s="242">
        <v>0</v>
      </c>
      <c r="I2034" s="34">
        <v>470000000</v>
      </c>
      <c r="J2034" s="21" t="s">
        <v>1330</v>
      </c>
      <c r="K2034" s="17" t="s">
        <v>1647</v>
      </c>
      <c r="L2034" s="236" t="s">
        <v>3930</v>
      </c>
      <c r="M2034" s="141" t="s">
        <v>383</v>
      </c>
      <c r="N2034" s="365" t="s">
        <v>6116</v>
      </c>
      <c r="O2034" s="3" t="s">
        <v>1382</v>
      </c>
      <c r="P2034" s="7" t="s">
        <v>1354</v>
      </c>
      <c r="Q2034" s="3" t="s">
        <v>1195</v>
      </c>
      <c r="R2034" s="211">
        <v>32</v>
      </c>
      <c r="S2034" s="102">
        <v>7711.0220000000008</v>
      </c>
      <c r="T2034" s="254">
        <f t="shared" si="257"/>
        <v>246752.70400000003</v>
      </c>
      <c r="U2034" s="83">
        <f t="shared" si="256"/>
        <v>276363.02848000004</v>
      </c>
      <c r="V2034" s="9" t="s">
        <v>1341</v>
      </c>
      <c r="W2034" s="153" t="s">
        <v>1410</v>
      </c>
      <c r="X2034" s="244"/>
    </row>
    <row r="2035" spans="1:24" s="226" customFormat="1" ht="102">
      <c r="A2035" s="9" t="s">
        <v>7967</v>
      </c>
      <c r="B2035" s="3" t="s">
        <v>1332</v>
      </c>
      <c r="C2035" s="195" t="s">
        <v>4332</v>
      </c>
      <c r="D2035" s="202" t="s">
        <v>4552</v>
      </c>
      <c r="E2035" s="200" t="s">
        <v>5111</v>
      </c>
      <c r="F2035" s="244"/>
      <c r="G2035" s="162" t="s">
        <v>385</v>
      </c>
      <c r="H2035" s="242">
        <v>0</v>
      </c>
      <c r="I2035" s="34">
        <v>470000000</v>
      </c>
      <c r="J2035" s="21" t="s">
        <v>1330</v>
      </c>
      <c r="K2035" s="17" t="s">
        <v>1647</v>
      </c>
      <c r="L2035" s="236" t="s">
        <v>3930</v>
      </c>
      <c r="M2035" s="141" t="s">
        <v>383</v>
      </c>
      <c r="N2035" s="365" t="s">
        <v>6116</v>
      </c>
      <c r="O2035" s="3" t="s">
        <v>1382</v>
      </c>
      <c r="P2035" s="7" t="s">
        <v>1354</v>
      </c>
      <c r="Q2035" s="3" t="s">
        <v>1195</v>
      </c>
      <c r="R2035" s="260">
        <v>2</v>
      </c>
      <c r="S2035" s="102">
        <v>162570.353</v>
      </c>
      <c r="T2035" s="254">
        <f t="shared" si="257"/>
        <v>325140.70600000001</v>
      </c>
      <c r="U2035" s="83">
        <f t="shared" si="256"/>
        <v>364157.59072000004</v>
      </c>
      <c r="V2035" s="9" t="s">
        <v>1341</v>
      </c>
      <c r="W2035" s="153" t="s">
        <v>1410</v>
      </c>
      <c r="X2035" s="244"/>
    </row>
    <row r="2036" spans="1:24" s="226" customFormat="1" ht="102">
      <c r="A2036" s="9" t="s">
        <v>7968</v>
      </c>
      <c r="B2036" s="3" t="s">
        <v>1332</v>
      </c>
      <c r="C2036" s="193" t="s">
        <v>5112</v>
      </c>
      <c r="D2036" s="202" t="s">
        <v>5113</v>
      </c>
      <c r="E2036" s="200" t="s">
        <v>5114</v>
      </c>
      <c r="F2036" s="244"/>
      <c r="G2036" s="162" t="s">
        <v>385</v>
      </c>
      <c r="H2036" s="242">
        <v>0</v>
      </c>
      <c r="I2036" s="34">
        <v>470000000</v>
      </c>
      <c r="J2036" s="21" t="s">
        <v>1330</v>
      </c>
      <c r="K2036" s="17" t="s">
        <v>1647</v>
      </c>
      <c r="L2036" s="236" t="s">
        <v>3930</v>
      </c>
      <c r="M2036" s="141" t="s">
        <v>383</v>
      </c>
      <c r="N2036" s="365" t="s">
        <v>6116</v>
      </c>
      <c r="O2036" s="3" t="s">
        <v>1382</v>
      </c>
      <c r="P2036" s="7" t="s">
        <v>1354</v>
      </c>
      <c r="Q2036" s="3" t="s">
        <v>1195</v>
      </c>
      <c r="R2036" s="158">
        <v>4</v>
      </c>
      <c r="S2036" s="102">
        <v>266211.84700000001</v>
      </c>
      <c r="T2036" s="254">
        <f t="shared" si="257"/>
        <v>1064847.388</v>
      </c>
      <c r="U2036" s="83">
        <f t="shared" si="256"/>
        <v>1192629.0745600001</v>
      </c>
      <c r="V2036" s="9" t="s">
        <v>1341</v>
      </c>
      <c r="W2036" s="153" t="s">
        <v>1410</v>
      </c>
      <c r="X2036" s="244"/>
    </row>
    <row r="2037" spans="1:24" s="226" customFormat="1" ht="102">
      <c r="A2037" s="9" t="s">
        <v>7969</v>
      </c>
      <c r="B2037" s="3" t="s">
        <v>1332</v>
      </c>
      <c r="C2037" s="194" t="s">
        <v>4643</v>
      </c>
      <c r="D2037" s="191" t="s">
        <v>4644</v>
      </c>
      <c r="E2037" s="200" t="s">
        <v>5115</v>
      </c>
      <c r="F2037" s="244"/>
      <c r="G2037" s="162" t="s">
        <v>385</v>
      </c>
      <c r="H2037" s="242">
        <v>0</v>
      </c>
      <c r="I2037" s="34">
        <v>470000000</v>
      </c>
      <c r="J2037" s="21" t="s">
        <v>1330</v>
      </c>
      <c r="K2037" s="17" t="s">
        <v>1647</v>
      </c>
      <c r="L2037" s="236" t="s">
        <v>3930</v>
      </c>
      <c r="M2037" s="141" t="s">
        <v>383</v>
      </c>
      <c r="N2037" s="365" t="s">
        <v>6116</v>
      </c>
      <c r="O2037" s="3" t="s">
        <v>1382</v>
      </c>
      <c r="P2037" s="7" t="s">
        <v>1354</v>
      </c>
      <c r="Q2037" s="3" t="s">
        <v>1195</v>
      </c>
      <c r="R2037" s="260">
        <v>100</v>
      </c>
      <c r="S2037" s="102">
        <v>1758.394</v>
      </c>
      <c r="T2037" s="254">
        <f t="shared" si="257"/>
        <v>175839.4</v>
      </c>
      <c r="U2037" s="83">
        <f t="shared" si="256"/>
        <v>196940.12800000003</v>
      </c>
      <c r="V2037" s="9" t="s">
        <v>1341</v>
      </c>
      <c r="W2037" s="153" t="s">
        <v>1410</v>
      </c>
      <c r="X2037" s="244"/>
    </row>
    <row r="2038" spans="1:24" s="226" customFormat="1" ht="102">
      <c r="A2038" s="9" t="s">
        <v>7970</v>
      </c>
      <c r="B2038" s="3" t="s">
        <v>1332</v>
      </c>
      <c r="C2038" s="194" t="s">
        <v>4643</v>
      </c>
      <c r="D2038" s="191" t="s">
        <v>4644</v>
      </c>
      <c r="E2038" s="200" t="s">
        <v>5116</v>
      </c>
      <c r="F2038" s="244"/>
      <c r="G2038" s="162" t="s">
        <v>385</v>
      </c>
      <c r="H2038" s="242">
        <v>0</v>
      </c>
      <c r="I2038" s="34">
        <v>470000000</v>
      </c>
      <c r="J2038" s="21" t="s">
        <v>1330</v>
      </c>
      <c r="K2038" s="17" t="s">
        <v>1647</v>
      </c>
      <c r="L2038" s="236" t="s">
        <v>3930</v>
      </c>
      <c r="M2038" s="141" t="s">
        <v>383</v>
      </c>
      <c r="N2038" s="365" t="s">
        <v>6116</v>
      </c>
      <c r="O2038" s="3" t="s">
        <v>1382</v>
      </c>
      <c r="P2038" s="7" t="s">
        <v>1354</v>
      </c>
      <c r="Q2038" s="3" t="s">
        <v>1195</v>
      </c>
      <c r="R2038" s="260">
        <v>20</v>
      </c>
      <c r="S2038" s="102">
        <v>9475.905999999999</v>
      </c>
      <c r="T2038" s="254">
        <f t="shared" si="257"/>
        <v>189518.12</v>
      </c>
      <c r="U2038" s="83">
        <f t="shared" si="256"/>
        <v>212260.29440000001</v>
      </c>
      <c r="V2038" s="9" t="s">
        <v>1341</v>
      </c>
      <c r="W2038" s="153" t="s">
        <v>1410</v>
      </c>
      <c r="X2038" s="244"/>
    </row>
    <row r="2039" spans="1:24" s="226" customFormat="1" ht="102">
      <c r="A2039" s="9" t="s">
        <v>7971</v>
      </c>
      <c r="B2039" s="3" t="s">
        <v>1332</v>
      </c>
      <c r="C2039" s="193" t="s">
        <v>4291</v>
      </c>
      <c r="D2039" s="191" t="s">
        <v>4292</v>
      </c>
      <c r="E2039" s="200" t="s">
        <v>5117</v>
      </c>
      <c r="F2039" s="244"/>
      <c r="G2039" s="162" t="s">
        <v>385</v>
      </c>
      <c r="H2039" s="242">
        <v>0</v>
      </c>
      <c r="I2039" s="34">
        <v>470000000</v>
      </c>
      <c r="J2039" s="21" t="s">
        <v>1330</v>
      </c>
      <c r="K2039" s="17" t="s">
        <v>1647</v>
      </c>
      <c r="L2039" s="236" t="s">
        <v>3930</v>
      </c>
      <c r="M2039" s="141" t="s">
        <v>383</v>
      </c>
      <c r="N2039" s="365" t="s">
        <v>6116</v>
      </c>
      <c r="O2039" s="3" t="s">
        <v>1382</v>
      </c>
      <c r="P2039" s="7" t="s">
        <v>1354</v>
      </c>
      <c r="Q2039" s="3" t="s">
        <v>1195</v>
      </c>
      <c r="R2039" s="260">
        <v>3</v>
      </c>
      <c r="S2039" s="102">
        <v>86598.974000000002</v>
      </c>
      <c r="T2039" s="254">
        <f t="shared" si="257"/>
        <v>259796.92200000002</v>
      </c>
      <c r="U2039" s="83">
        <f t="shared" si="256"/>
        <v>290972.55264000007</v>
      </c>
      <c r="V2039" s="9" t="s">
        <v>1341</v>
      </c>
      <c r="W2039" s="153" t="s">
        <v>1410</v>
      </c>
      <c r="X2039" s="244"/>
    </row>
    <row r="2040" spans="1:24" s="226" customFormat="1" ht="102">
      <c r="A2040" s="9" t="s">
        <v>7972</v>
      </c>
      <c r="B2040" s="3" t="s">
        <v>1332</v>
      </c>
      <c r="C2040" s="193" t="s">
        <v>5118</v>
      </c>
      <c r="D2040" s="191" t="s">
        <v>5119</v>
      </c>
      <c r="E2040" s="200" t="s">
        <v>5120</v>
      </c>
      <c r="F2040" s="244"/>
      <c r="G2040" s="162" t="s">
        <v>385</v>
      </c>
      <c r="H2040" s="242">
        <v>0</v>
      </c>
      <c r="I2040" s="34">
        <v>470000000</v>
      </c>
      <c r="J2040" s="21" t="s">
        <v>1330</v>
      </c>
      <c r="K2040" s="17" t="s">
        <v>1647</v>
      </c>
      <c r="L2040" s="236" t="s">
        <v>3930</v>
      </c>
      <c r="M2040" s="141" t="s">
        <v>383</v>
      </c>
      <c r="N2040" s="365" t="s">
        <v>6116</v>
      </c>
      <c r="O2040" s="3" t="s">
        <v>1382</v>
      </c>
      <c r="P2040" s="7" t="s">
        <v>1354</v>
      </c>
      <c r="Q2040" s="3" t="s">
        <v>1195</v>
      </c>
      <c r="R2040" s="260">
        <v>2</v>
      </c>
      <c r="S2040" s="102">
        <v>20540.938000000002</v>
      </c>
      <c r="T2040" s="254">
        <f t="shared" si="257"/>
        <v>41081.876000000004</v>
      </c>
      <c r="U2040" s="83">
        <f t="shared" si="256"/>
        <v>46011.701120000005</v>
      </c>
      <c r="V2040" s="9" t="s">
        <v>1341</v>
      </c>
      <c r="W2040" s="153" t="s">
        <v>1410</v>
      </c>
      <c r="X2040" s="244"/>
    </row>
    <row r="2041" spans="1:24" s="226" customFormat="1" ht="102">
      <c r="A2041" s="9" t="s">
        <v>7973</v>
      </c>
      <c r="B2041" s="3" t="s">
        <v>1332</v>
      </c>
      <c r="C2041" s="193" t="s">
        <v>5121</v>
      </c>
      <c r="D2041" s="203" t="s">
        <v>5122</v>
      </c>
      <c r="E2041" s="200" t="s">
        <v>5123</v>
      </c>
      <c r="F2041" s="244"/>
      <c r="G2041" s="162" t="s">
        <v>385</v>
      </c>
      <c r="H2041" s="242">
        <v>0</v>
      </c>
      <c r="I2041" s="34">
        <v>470000000</v>
      </c>
      <c r="J2041" s="21" t="s">
        <v>1330</v>
      </c>
      <c r="K2041" s="17" t="s">
        <v>1647</v>
      </c>
      <c r="L2041" s="236" t="s">
        <v>3930</v>
      </c>
      <c r="M2041" s="141" t="s">
        <v>383</v>
      </c>
      <c r="N2041" s="365" t="s">
        <v>6116</v>
      </c>
      <c r="O2041" s="3" t="s">
        <v>1382</v>
      </c>
      <c r="P2041" s="7" t="s">
        <v>1354</v>
      </c>
      <c r="Q2041" s="3" t="s">
        <v>1195</v>
      </c>
      <c r="R2041" s="207">
        <v>3</v>
      </c>
      <c r="S2041" s="102">
        <v>132324.40100000001</v>
      </c>
      <c r="T2041" s="254">
        <f t="shared" si="257"/>
        <v>396973.20300000004</v>
      </c>
      <c r="U2041" s="83">
        <f t="shared" si="256"/>
        <v>444609.98736000009</v>
      </c>
      <c r="V2041" s="9" t="s">
        <v>1341</v>
      </c>
      <c r="W2041" s="153" t="s">
        <v>1410</v>
      </c>
      <c r="X2041" s="244"/>
    </row>
    <row r="2042" spans="1:24" s="226" customFormat="1" ht="102">
      <c r="A2042" s="9" t="s">
        <v>7974</v>
      </c>
      <c r="B2042" s="3" t="s">
        <v>1332</v>
      </c>
      <c r="C2042" s="193" t="s">
        <v>5121</v>
      </c>
      <c r="D2042" s="203" t="s">
        <v>5124</v>
      </c>
      <c r="E2042" s="200" t="s">
        <v>5125</v>
      </c>
      <c r="F2042" s="244"/>
      <c r="G2042" s="162" t="s">
        <v>385</v>
      </c>
      <c r="H2042" s="242">
        <v>0</v>
      </c>
      <c r="I2042" s="34">
        <v>470000000</v>
      </c>
      <c r="J2042" s="21" t="s">
        <v>1330</v>
      </c>
      <c r="K2042" s="17" t="s">
        <v>1647</v>
      </c>
      <c r="L2042" s="236" t="s">
        <v>3930</v>
      </c>
      <c r="M2042" s="141" t="s">
        <v>383</v>
      </c>
      <c r="N2042" s="365" t="s">
        <v>6116</v>
      </c>
      <c r="O2042" s="3" t="s">
        <v>1382</v>
      </c>
      <c r="P2042" s="7" t="s">
        <v>1354</v>
      </c>
      <c r="Q2042" s="3" t="s">
        <v>1195</v>
      </c>
      <c r="R2042" s="207">
        <v>6</v>
      </c>
      <c r="S2042" s="102">
        <v>235367.88</v>
      </c>
      <c r="T2042" s="254">
        <f t="shared" si="257"/>
        <v>1412207.28</v>
      </c>
      <c r="U2042" s="83">
        <f t="shared" si="256"/>
        <v>1581672.1536000001</v>
      </c>
      <c r="V2042" s="9" t="s">
        <v>1341</v>
      </c>
      <c r="W2042" s="153" t="s">
        <v>1410</v>
      </c>
      <c r="X2042" s="244"/>
    </row>
    <row r="2043" spans="1:24" s="226" customFormat="1" ht="102">
      <c r="A2043" s="9" t="s">
        <v>7975</v>
      </c>
      <c r="B2043" s="3" t="s">
        <v>1332</v>
      </c>
      <c r="C2043" s="193" t="s">
        <v>5121</v>
      </c>
      <c r="D2043" s="202" t="s">
        <v>5122</v>
      </c>
      <c r="E2043" s="200" t="s">
        <v>5126</v>
      </c>
      <c r="F2043" s="244"/>
      <c r="G2043" s="162" t="s">
        <v>385</v>
      </c>
      <c r="H2043" s="242">
        <v>0</v>
      </c>
      <c r="I2043" s="34">
        <v>470000000</v>
      </c>
      <c r="J2043" s="21" t="s">
        <v>1330</v>
      </c>
      <c r="K2043" s="17" t="s">
        <v>1647</v>
      </c>
      <c r="L2043" s="236" t="s">
        <v>3930</v>
      </c>
      <c r="M2043" s="141" t="s">
        <v>383</v>
      </c>
      <c r="N2043" s="365" t="s">
        <v>6116</v>
      </c>
      <c r="O2043" s="3" t="s">
        <v>1382</v>
      </c>
      <c r="P2043" s="7" t="s">
        <v>1354</v>
      </c>
      <c r="Q2043" s="3" t="s">
        <v>1195</v>
      </c>
      <c r="R2043" s="207">
        <v>4</v>
      </c>
      <c r="S2043" s="102">
        <v>461044.99099999998</v>
      </c>
      <c r="T2043" s="254">
        <f t="shared" si="257"/>
        <v>1844179.9639999999</v>
      </c>
      <c r="U2043" s="83">
        <f t="shared" si="256"/>
        <v>2065481.5596800002</v>
      </c>
      <c r="V2043" s="9" t="s">
        <v>1341</v>
      </c>
      <c r="W2043" s="153" t="s">
        <v>1410</v>
      </c>
      <c r="X2043" s="244"/>
    </row>
    <row r="2044" spans="1:24" s="226" customFormat="1" ht="102">
      <c r="A2044" s="9" t="s">
        <v>7976</v>
      </c>
      <c r="B2044" s="3" t="s">
        <v>1332</v>
      </c>
      <c r="C2044" s="193" t="s">
        <v>5127</v>
      </c>
      <c r="D2044" s="203" t="s">
        <v>5128</v>
      </c>
      <c r="E2044" s="200" t="s">
        <v>5129</v>
      </c>
      <c r="F2044" s="244"/>
      <c r="G2044" s="162" t="s">
        <v>385</v>
      </c>
      <c r="H2044" s="242">
        <v>0</v>
      </c>
      <c r="I2044" s="34">
        <v>470000000</v>
      </c>
      <c r="J2044" s="21" t="s">
        <v>1330</v>
      </c>
      <c r="K2044" s="17" t="s">
        <v>1647</v>
      </c>
      <c r="L2044" s="236" t="s">
        <v>3930</v>
      </c>
      <c r="M2044" s="141" t="s">
        <v>383</v>
      </c>
      <c r="N2044" s="365" t="s">
        <v>6116</v>
      </c>
      <c r="O2044" s="3" t="s">
        <v>1382</v>
      </c>
      <c r="P2044" s="7" t="s">
        <v>1354</v>
      </c>
      <c r="Q2044" s="3" t="s">
        <v>1195</v>
      </c>
      <c r="R2044" s="207">
        <v>1</v>
      </c>
      <c r="S2044" s="102">
        <v>23387.023000000001</v>
      </c>
      <c r="T2044" s="254">
        <f t="shared" si="257"/>
        <v>23387.023000000001</v>
      </c>
      <c r="U2044" s="83">
        <f t="shared" si="256"/>
        <v>26193.465760000003</v>
      </c>
      <c r="V2044" s="9" t="s">
        <v>1341</v>
      </c>
      <c r="W2044" s="153" t="s">
        <v>1410</v>
      </c>
      <c r="X2044" s="244"/>
    </row>
    <row r="2045" spans="1:24" s="226" customFormat="1" ht="102">
      <c r="A2045" s="9" t="s">
        <v>7977</v>
      </c>
      <c r="B2045" s="3" t="s">
        <v>1332</v>
      </c>
      <c r="C2045" s="193" t="s">
        <v>5130</v>
      </c>
      <c r="D2045" s="202" t="s">
        <v>5092</v>
      </c>
      <c r="E2045" s="200" t="s">
        <v>5131</v>
      </c>
      <c r="F2045" s="244"/>
      <c r="G2045" s="162" t="s">
        <v>385</v>
      </c>
      <c r="H2045" s="242">
        <v>0</v>
      </c>
      <c r="I2045" s="34">
        <v>470000000</v>
      </c>
      <c r="J2045" s="21" t="s">
        <v>1330</v>
      </c>
      <c r="K2045" s="17" t="s">
        <v>1647</v>
      </c>
      <c r="L2045" s="236" t="s">
        <v>3930</v>
      </c>
      <c r="M2045" s="141" t="s">
        <v>383</v>
      </c>
      <c r="N2045" s="365" t="s">
        <v>6116</v>
      </c>
      <c r="O2045" s="3" t="s">
        <v>1382</v>
      </c>
      <c r="P2045" s="7" t="s">
        <v>1354</v>
      </c>
      <c r="Q2045" s="3" t="s">
        <v>1195</v>
      </c>
      <c r="R2045" s="260">
        <v>2</v>
      </c>
      <c r="S2045" s="102">
        <v>176564.99300000002</v>
      </c>
      <c r="T2045" s="254">
        <f t="shared" si="257"/>
        <v>353129.98600000003</v>
      </c>
      <c r="U2045" s="83">
        <f t="shared" si="256"/>
        <v>395505.58432000008</v>
      </c>
      <c r="V2045" s="9" t="s">
        <v>1341</v>
      </c>
      <c r="W2045" s="153" t="s">
        <v>1410</v>
      </c>
      <c r="X2045" s="244"/>
    </row>
    <row r="2046" spans="1:24" s="226" customFormat="1" ht="102">
      <c r="A2046" s="9" t="s">
        <v>7978</v>
      </c>
      <c r="B2046" s="3" t="s">
        <v>1332</v>
      </c>
      <c r="C2046" s="193" t="s">
        <v>5130</v>
      </c>
      <c r="D2046" s="202" t="s">
        <v>5092</v>
      </c>
      <c r="E2046" s="200" t="s">
        <v>5132</v>
      </c>
      <c r="F2046" s="244"/>
      <c r="G2046" s="162" t="s">
        <v>385</v>
      </c>
      <c r="H2046" s="242">
        <v>0</v>
      </c>
      <c r="I2046" s="34">
        <v>470000000</v>
      </c>
      <c r="J2046" s="21" t="s">
        <v>1330</v>
      </c>
      <c r="K2046" s="17" t="s">
        <v>1647</v>
      </c>
      <c r="L2046" s="236" t="s">
        <v>3930</v>
      </c>
      <c r="M2046" s="141" t="s">
        <v>383</v>
      </c>
      <c r="N2046" s="365" t="s">
        <v>6116</v>
      </c>
      <c r="O2046" s="3" t="s">
        <v>1382</v>
      </c>
      <c r="P2046" s="7" t="s">
        <v>1354</v>
      </c>
      <c r="Q2046" s="3" t="s">
        <v>1195</v>
      </c>
      <c r="R2046" s="260">
        <v>2</v>
      </c>
      <c r="S2046" s="102">
        <v>196057.37800000003</v>
      </c>
      <c r="T2046" s="254">
        <f t="shared" si="257"/>
        <v>392114.75600000005</v>
      </c>
      <c r="U2046" s="83">
        <f t="shared" si="256"/>
        <v>439168.52672000008</v>
      </c>
      <c r="V2046" s="9" t="s">
        <v>1341</v>
      </c>
      <c r="W2046" s="153" t="s">
        <v>1410</v>
      </c>
      <c r="X2046" s="244"/>
    </row>
    <row r="2047" spans="1:24" s="226" customFormat="1" ht="102">
      <c r="A2047" s="9" t="s">
        <v>7979</v>
      </c>
      <c r="B2047" s="3" t="s">
        <v>1332</v>
      </c>
      <c r="C2047" s="193" t="s">
        <v>5130</v>
      </c>
      <c r="D2047" s="202" t="s">
        <v>5092</v>
      </c>
      <c r="E2047" s="200" t="s">
        <v>5133</v>
      </c>
      <c r="F2047" s="244"/>
      <c r="G2047" s="162" t="s">
        <v>385</v>
      </c>
      <c r="H2047" s="242">
        <v>0</v>
      </c>
      <c r="I2047" s="34">
        <v>470000000</v>
      </c>
      <c r="J2047" s="21" t="s">
        <v>1330</v>
      </c>
      <c r="K2047" s="17" t="s">
        <v>1647</v>
      </c>
      <c r="L2047" s="236" t="s">
        <v>3930</v>
      </c>
      <c r="M2047" s="141" t="s">
        <v>383</v>
      </c>
      <c r="N2047" s="365" t="s">
        <v>6116</v>
      </c>
      <c r="O2047" s="3" t="s">
        <v>1382</v>
      </c>
      <c r="P2047" s="7" t="s">
        <v>1354</v>
      </c>
      <c r="Q2047" s="3" t="s">
        <v>1195</v>
      </c>
      <c r="R2047" s="260">
        <v>2</v>
      </c>
      <c r="S2047" s="102">
        <v>166854.6</v>
      </c>
      <c r="T2047" s="254">
        <f t="shared" si="257"/>
        <v>333709.2</v>
      </c>
      <c r="U2047" s="83">
        <f t="shared" si="256"/>
        <v>373754.30400000006</v>
      </c>
      <c r="V2047" s="9" t="s">
        <v>1341</v>
      </c>
      <c r="W2047" s="153" t="s">
        <v>1410</v>
      </c>
      <c r="X2047" s="244"/>
    </row>
    <row r="2048" spans="1:24" s="226" customFormat="1" ht="102">
      <c r="A2048" s="9" t="s">
        <v>7980</v>
      </c>
      <c r="B2048" s="3" t="s">
        <v>1332</v>
      </c>
      <c r="C2048" s="193" t="s">
        <v>5130</v>
      </c>
      <c r="D2048" s="202" t="s">
        <v>5092</v>
      </c>
      <c r="E2048" s="200" t="s">
        <v>5134</v>
      </c>
      <c r="F2048" s="244"/>
      <c r="G2048" s="162" t="s">
        <v>385</v>
      </c>
      <c r="H2048" s="242">
        <v>0</v>
      </c>
      <c r="I2048" s="34">
        <v>470000000</v>
      </c>
      <c r="J2048" s="21" t="s">
        <v>1330</v>
      </c>
      <c r="K2048" s="17" t="s">
        <v>1647</v>
      </c>
      <c r="L2048" s="236" t="s">
        <v>3930</v>
      </c>
      <c r="M2048" s="141" t="s">
        <v>383</v>
      </c>
      <c r="N2048" s="365" t="s">
        <v>6116</v>
      </c>
      <c r="O2048" s="3" t="s">
        <v>1382</v>
      </c>
      <c r="P2048" s="7" t="s">
        <v>1354</v>
      </c>
      <c r="Q2048" s="3" t="s">
        <v>1195</v>
      </c>
      <c r="R2048" s="260">
        <v>2</v>
      </c>
      <c r="S2048" s="102">
        <v>90675.926000000007</v>
      </c>
      <c r="T2048" s="254">
        <f t="shared" si="257"/>
        <v>181351.85200000001</v>
      </c>
      <c r="U2048" s="83">
        <f t="shared" si="256"/>
        <v>203114.07424000005</v>
      </c>
      <c r="V2048" s="9" t="s">
        <v>1341</v>
      </c>
      <c r="W2048" s="153" t="s">
        <v>1410</v>
      </c>
      <c r="X2048" s="244"/>
    </row>
    <row r="2049" spans="1:24" s="226" customFormat="1" ht="102">
      <c r="A2049" s="9" t="s">
        <v>7981</v>
      </c>
      <c r="B2049" s="3" t="s">
        <v>1332</v>
      </c>
      <c r="C2049" s="193" t="s">
        <v>5130</v>
      </c>
      <c r="D2049" s="202" t="s">
        <v>5092</v>
      </c>
      <c r="E2049" s="200" t="s">
        <v>5135</v>
      </c>
      <c r="F2049" s="244"/>
      <c r="G2049" s="162" t="s">
        <v>385</v>
      </c>
      <c r="H2049" s="242">
        <v>0</v>
      </c>
      <c r="I2049" s="34">
        <v>470000000</v>
      </c>
      <c r="J2049" s="21" t="s">
        <v>1330</v>
      </c>
      <c r="K2049" s="17" t="s">
        <v>1647</v>
      </c>
      <c r="L2049" s="236" t="s">
        <v>3930</v>
      </c>
      <c r="M2049" s="141" t="s">
        <v>383</v>
      </c>
      <c r="N2049" s="365" t="s">
        <v>6116</v>
      </c>
      <c r="O2049" s="3" t="s">
        <v>1382</v>
      </c>
      <c r="P2049" s="7" t="s">
        <v>1354</v>
      </c>
      <c r="Q2049" s="3" t="s">
        <v>1195</v>
      </c>
      <c r="R2049" s="260">
        <v>2</v>
      </c>
      <c r="S2049" s="102">
        <v>177351.405</v>
      </c>
      <c r="T2049" s="254">
        <f t="shared" si="257"/>
        <v>354702.81</v>
      </c>
      <c r="U2049" s="83">
        <f t="shared" si="256"/>
        <v>397267.14720000001</v>
      </c>
      <c r="V2049" s="9" t="s">
        <v>1341</v>
      </c>
      <c r="W2049" s="153" t="s">
        <v>1410</v>
      </c>
      <c r="X2049" s="244"/>
    </row>
    <row r="2050" spans="1:24" s="226" customFormat="1" ht="102">
      <c r="A2050" s="9" t="s">
        <v>7982</v>
      </c>
      <c r="B2050" s="3" t="s">
        <v>1332</v>
      </c>
      <c r="C2050" s="193" t="s">
        <v>5130</v>
      </c>
      <c r="D2050" s="202" t="s">
        <v>5092</v>
      </c>
      <c r="E2050" s="200" t="s">
        <v>5136</v>
      </c>
      <c r="F2050" s="244"/>
      <c r="G2050" s="162" t="s">
        <v>385</v>
      </c>
      <c r="H2050" s="242">
        <v>0</v>
      </c>
      <c r="I2050" s="34">
        <v>470000000</v>
      </c>
      <c r="J2050" s="21" t="s">
        <v>1330</v>
      </c>
      <c r="K2050" s="17" t="s">
        <v>1647</v>
      </c>
      <c r="L2050" s="236" t="s">
        <v>3930</v>
      </c>
      <c r="M2050" s="141" t="s">
        <v>383</v>
      </c>
      <c r="N2050" s="365" t="s">
        <v>6116</v>
      </c>
      <c r="O2050" s="3" t="s">
        <v>1382</v>
      </c>
      <c r="P2050" s="7" t="s">
        <v>1354</v>
      </c>
      <c r="Q2050" s="3" t="s">
        <v>1195</v>
      </c>
      <c r="R2050" s="260">
        <v>2</v>
      </c>
      <c r="S2050" s="102">
        <v>64625.241999999998</v>
      </c>
      <c r="T2050" s="254">
        <f t="shared" si="257"/>
        <v>129250.484</v>
      </c>
      <c r="U2050" s="83">
        <f t="shared" si="256"/>
        <v>144760.54208000001</v>
      </c>
      <c r="V2050" s="9" t="s">
        <v>1341</v>
      </c>
      <c r="W2050" s="153" t="s">
        <v>1410</v>
      </c>
      <c r="X2050" s="244"/>
    </row>
    <row r="2051" spans="1:24" s="226" customFormat="1" ht="102">
      <c r="A2051" s="9" t="s">
        <v>7983</v>
      </c>
      <c r="B2051" s="3" t="s">
        <v>1332</v>
      </c>
      <c r="C2051" s="193" t="s">
        <v>5130</v>
      </c>
      <c r="D2051" s="202" t="s">
        <v>5092</v>
      </c>
      <c r="E2051" s="200" t="s">
        <v>5137</v>
      </c>
      <c r="F2051" s="244"/>
      <c r="G2051" s="162" t="s">
        <v>385</v>
      </c>
      <c r="H2051" s="242">
        <v>0</v>
      </c>
      <c r="I2051" s="34">
        <v>470000000</v>
      </c>
      <c r="J2051" s="21" t="s">
        <v>1330</v>
      </c>
      <c r="K2051" s="17" t="s">
        <v>1647</v>
      </c>
      <c r="L2051" s="236" t="s">
        <v>3930</v>
      </c>
      <c r="M2051" s="141" t="s">
        <v>383</v>
      </c>
      <c r="N2051" s="365" t="s">
        <v>6116</v>
      </c>
      <c r="O2051" s="3" t="s">
        <v>1382</v>
      </c>
      <c r="P2051" s="7" t="s">
        <v>1354</v>
      </c>
      <c r="Q2051" s="3" t="s">
        <v>1195</v>
      </c>
      <c r="R2051" s="260">
        <v>2</v>
      </c>
      <c r="S2051" s="102">
        <v>64625.241999999998</v>
      </c>
      <c r="T2051" s="254">
        <f t="shared" si="257"/>
        <v>129250.484</v>
      </c>
      <c r="U2051" s="83">
        <f t="shared" si="256"/>
        <v>144760.54208000001</v>
      </c>
      <c r="V2051" s="9" t="s">
        <v>1341</v>
      </c>
      <c r="W2051" s="153" t="s">
        <v>1410</v>
      </c>
      <c r="X2051" s="244"/>
    </row>
    <row r="2052" spans="1:24" s="226" customFormat="1" ht="102">
      <c r="A2052" s="9" t="s">
        <v>7984</v>
      </c>
      <c r="B2052" s="3" t="s">
        <v>1332</v>
      </c>
      <c r="C2052" s="193" t="s">
        <v>5121</v>
      </c>
      <c r="D2052" s="202" t="s">
        <v>5122</v>
      </c>
      <c r="E2052" s="200" t="s">
        <v>5138</v>
      </c>
      <c r="F2052" s="244"/>
      <c r="G2052" s="162" t="s">
        <v>385</v>
      </c>
      <c r="H2052" s="242">
        <v>0</v>
      </c>
      <c r="I2052" s="34">
        <v>470000000</v>
      </c>
      <c r="J2052" s="21" t="s">
        <v>1330</v>
      </c>
      <c r="K2052" s="17" t="s">
        <v>1647</v>
      </c>
      <c r="L2052" s="236" t="s">
        <v>3930</v>
      </c>
      <c r="M2052" s="141" t="s">
        <v>383</v>
      </c>
      <c r="N2052" s="365" t="s">
        <v>6116</v>
      </c>
      <c r="O2052" s="3" t="s">
        <v>1382</v>
      </c>
      <c r="P2052" s="7" t="s">
        <v>1354</v>
      </c>
      <c r="Q2052" s="3" t="s">
        <v>1195</v>
      </c>
      <c r="R2052" s="260">
        <v>2</v>
      </c>
      <c r="S2052" s="102">
        <v>210425.55599999998</v>
      </c>
      <c r="T2052" s="254">
        <f t="shared" si="257"/>
        <v>420851.11199999996</v>
      </c>
      <c r="U2052" s="83">
        <f t="shared" si="256"/>
        <v>471353.24544000003</v>
      </c>
      <c r="V2052" s="9" t="s">
        <v>1341</v>
      </c>
      <c r="W2052" s="153" t="s">
        <v>1410</v>
      </c>
      <c r="X2052" s="244"/>
    </row>
    <row r="2053" spans="1:24" s="226" customFormat="1" ht="102">
      <c r="A2053" s="9" t="s">
        <v>7985</v>
      </c>
      <c r="B2053" s="3" t="s">
        <v>1332</v>
      </c>
      <c r="C2053" s="193" t="s">
        <v>5121</v>
      </c>
      <c r="D2053" s="202" t="s">
        <v>5122</v>
      </c>
      <c r="E2053" s="200" t="s">
        <v>5139</v>
      </c>
      <c r="F2053" s="244"/>
      <c r="G2053" s="162" t="s">
        <v>385</v>
      </c>
      <c r="H2053" s="242">
        <v>0</v>
      </c>
      <c r="I2053" s="34">
        <v>470000000</v>
      </c>
      <c r="J2053" s="21" t="s">
        <v>1330</v>
      </c>
      <c r="K2053" s="17" t="s">
        <v>1647</v>
      </c>
      <c r="L2053" s="236" t="s">
        <v>3930</v>
      </c>
      <c r="M2053" s="141" t="s">
        <v>383</v>
      </c>
      <c r="N2053" s="365" t="s">
        <v>6116</v>
      </c>
      <c r="O2053" s="3" t="s">
        <v>1382</v>
      </c>
      <c r="P2053" s="7" t="s">
        <v>1354</v>
      </c>
      <c r="Q2053" s="3" t="s">
        <v>1195</v>
      </c>
      <c r="R2053" s="260">
        <v>2</v>
      </c>
      <c r="S2053" s="102">
        <v>260076.54200000002</v>
      </c>
      <c r="T2053" s="254">
        <f t="shared" si="257"/>
        <v>520153.08400000003</v>
      </c>
      <c r="U2053" s="83">
        <f t="shared" si="256"/>
        <v>582571.45408000005</v>
      </c>
      <c r="V2053" s="9" t="s">
        <v>1341</v>
      </c>
      <c r="W2053" s="153" t="s">
        <v>1410</v>
      </c>
      <c r="X2053" s="244"/>
    </row>
    <row r="2054" spans="1:24" s="226" customFormat="1" ht="102">
      <c r="A2054" s="9" t="s">
        <v>7986</v>
      </c>
      <c r="B2054" s="3" t="s">
        <v>1332</v>
      </c>
      <c r="C2054" s="237" t="s">
        <v>5140</v>
      </c>
      <c r="D2054" s="191" t="s">
        <v>5141</v>
      </c>
      <c r="E2054" s="200" t="s">
        <v>5142</v>
      </c>
      <c r="F2054" s="244"/>
      <c r="G2054" s="162" t="s">
        <v>385</v>
      </c>
      <c r="H2054" s="242">
        <v>0</v>
      </c>
      <c r="I2054" s="34">
        <v>470000000</v>
      </c>
      <c r="J2054" s="21" t="s">
        <v>1330</v>
      </c>
      <c r="K2054" s="17" t="s">
        <v>1647</v>
      </c>
      <c r="L2054" s="236" t="s">
        <v>3930</v>
      </c>
      <c r="M2054" s="141" t="s">
        <v>383</v>
      </c>
      <c r="N2054" s="365" t="s">
        <v>6116</v>
      </c>
      <c r="O2054" s="3" t="s">
        <v>1382</v>
      </c>
      <c r="P2054" s="7" t="s">
        <v>1354</v>
      </c>
      <c r="Q2054" s="3" t="s">
        <v>1195</v>
      </c>
      <c r="R2054" s="260">
        <v>2</v>
      </c>
      <c r="S2054" s="102">
        <v>472057.76199999999</v>
      </c>
      <c r="T2054" s="254">
        <f t="shared" si="257"/>
        <v>944115.52399999998</v>
      </c>
      <c r="U2054" s="83">
        <f t="shared" si="256"/>
        <v>1057409.3868800001</v>
      </c>
      <c r="V2054" s="9" t="s">
        <v>1341</v>
      </c>
      <c r="W2054" s="153" t="s">
        <v>1410</v>
      </c>
      <c r="X2054" s="244"/>
    </row>
    <row r="2055" spans="1:24" s="226" customFormat="1" ht="102">
      <c r="A2055" s="9" t="s">
        <v>7987</v>
      </c>
      <c r="B2055" s="3" t="s">
        <v>1332</v>
      </c>
      <c r="C2055" s="237" t="s">
        <v>5140</v>
      </c>
      <c r="D2055" s="191" t="s">
        <v>5141</v>
      </c>
      <c r="E2055" s="200" t="s">
        <v>5143</v>
      </c>
      <c r="F2055" s="244"/>
      <c r="G2055" s="162" t="s">
        <v>385</v>
      </c>
      <c r="H2055" s="242">
        <v>0</v>
      </c>
      <c r="I2055" s="34">
        <v>470000000</v>
      </c>
      <c r="J2055" s="21" t="s">
        <v>1330</v>
      </c>
      <c r="K2055" s="17" t="s">
        <v>1647</v>
      </c>
      <c r="L2055" s="236" t="s">
        <v>3930</v>
      </c>
      <c r="M2055" s="141" t="s">
        <v>383</v>
      </c>
      <c r="N2055" s="365" t="s">
        <v>6116</v>
      </c>
      <c r="O2055" s="3" t="s">
        <v>1382</v>
      </c>
      <c r="P2055" s="7" t="s">
        <v>1354</v>
      </c>
      <c r="Q2055" s="3" t="s">
        <v>1195</v>
      </c>
      <c r="R2055" s="260">
        <v>2</v>
      </c>
      <c r="S2055" s="102">
        <v>1381914.8970000001</v>
      </c>
      <c r="T2055" s="254">
        <f t="shared" si="257"/>
        <v>2763829.7940000002</v>
      </c>
      <c r="U2055" s="83">
        <f t="shared" si="256"/>
        <v>3095489.3692800007</v>
      </c>
      <c r="V2055" s="9" t="s">
        <v>1341</v>
      </c>
      <c r="W2055" s="153" t="s">
        <v>1410</v>
      </c>
      <c r="X2055" s="244"/>
    </row>
    <row r="2056" spans="1:24" s="226" customFormat="1" ht="102">
      <c r="A2056" s="9" t="s">
        <v>7988</v>
      </c>
      <c r="B2056" s="3" t="s">
        <v>1332</v>
      </c>
      <c r="C2056" s="194" t="s">
        <v>5144</v>
      </c>
      <c r="D2056" s="191" t="s">
        <v>5145</v>
      </c>
      <c r="E2056" s="200" t="s">
        <v>5146</v>
      </c>
      <c r="F2056" s="244"/>
      <c r="G2056" s="162" t="s">
        <v>385</v>
      </c>
      <c r="H2056" s="242">
        <v>0</v>
      </c>
      <c r="I2056" s="34">
        <v>470000000</v>
      </c>
      <c r="J2056" s="21" t="s">
        <v>1330</v>
      </c>
      <c r="K2056" s="17" t="s">
        <v>1647</v>
      </c>
      <c r="L2056" s="236" t="s">
        <v>3930</v>
      </c>
      <c r="M2056" s="141" t="s">
        <v>383</v>
      </c>
      <c r="N2056" s="365" t="s">
        <v>6116</v>
      </c>
      <c r="O2056" s="3" t="s">
        <v>1382</v>
      </c>
      <c r="P2056" s="7" t="s">
        <v>1354</v>
      </c>
      <c r="Q2056" s="3" t="s">
        <v>1195</v>
      </c>
      <c r="R2056" s="260">
        <v>8</v>
      </c>
      <c r="S2056" s="102">
        <v>4741.2309999999998</v>
      </c>
      <c r="T2056" s="254">
        <f t="shared" si="257"/>
        <v>37929.847999999998</v>
      </c>
      <c r="U2056" s="83">
        <f t="shared" si="256"/>
        <v>42481.429759999999</v>
      </c>
      <c r="V2056" s="9" t="s">
        <v>1341</v>
      </c>
      <c r="W2056" s="153" t="s">
        <v>1410</v>
      </c>
      <c r="X2056" s="244"/>
    </row>
    <row r="2057" spans="1:24" s="226" customFormat="1" ht="102">
      <c r="A2057" s="9" t="s">
        <v>7989</v>
      </c>
      <c r="B2057" s="3" t="s">
        <v>1332</v>
      </c>
      <c r="C2057" s="194" t="s">
        <v>5144</v>
      </c>
      <c r="D2057" s="191" t="s">
        <v>5145</v>
      </c>
      <c r="E2057" s="200" t="s">
        <v>5147</v>
      </c>
      <c r="F2057" s="244"/>
      <c r="G2057" s="162" t="s">
        <v>385</v>
      </c>
      <c r="H2057" s="242">
        <v>0</v>
      </c>
      <c r="I2057" s="34">
        <v>470000000</v>
      </c>
      <c r="J2057" s="21" t="s">
        <v>1330</v>
      </c>
      <c r="K2057" s="17" t="s">
        <v>1647</v>
      </c>
      <c r="L2057" s="236" t="s">
        <v>3930</v>
      </c>
      <c r="M2057" s="141" t="s">
        <v>383</v>
      </c>
      <c r="N2057" s="365" t="s">
        <v>6116</v>
      </c>
      <c r="O2057" s="3" t="s">
        <v>1382</v>
      </c>
      <c r="P2057" s="7" t="s">
        <v>1354</v>
      </c>
      <c r="Q2057" s="3" t="s">
        <v>1195</v>
      </c>
      <c r="R2057" s="260">
        <v>8</v>
      </c>
      <c r="S2057" s="102">
        <v>4741.2309999999998</v>
      </c>
      <c r="T2057" s="254">
        <f t="shared" si="257"/>
        <v>37929.847999999998</v>
      </c>
      <c r="U2057" s="83">
        <f t="shared" si="256"/>
        <v>42481.429759999999</v>
      </c>
      <c r="V2057" s="9" t="s">
        <v>1341</v>
      </c>
      <c r="W2057" s="153" t="s">
        <v>1410</v>
      </c>
      <c r="X2057" s="244"/>
    </row>
    <row r="2058" spans="1:24" s="226" customFormat="1" ht="102">
      <c r="A2058" s="9" t="s">
        <v>7990</v>
      </c>
      <c r="B2058" s="3" t="s">
        <v>1332</v>
      </c>
      <c r="C2058" s="193" t="s">
        <v>5148</v>
      </c>
      <c r="D2058" s="202" t="s">
        <v>5149</v>
      </c>
      <c r="E2058" s="200" t="s">
        <v>5150</v>
      </c>
      <c r="F2058" s="244"/>
      <c r="G2058" s="162" t="s">
        <v>385</v>
      </c>
      <c r="H2058" s="242">
        <v>0</v>
      </c>
      <c r="I2058" s="34">
        <v>470000000</v>
      </c>
      <c r="J2058" s="21" t="s">
        <v>1330</v>
      </c>
      <c r="K2058" s="17" t="s">
        <v>1647</v>
      </c>
      <c r="L2058" s="236" t="s">
        <v>3930</v>
      </c>
      <c r="M2058" s="141" t="s">
        <v>383</v>
      </c>
      <c r="N2058" s="365" t="s">
        <v>6116</v>
      </c>
      <c r="O2058" s="3" t="s">
        <v>1382</v>
      </c>
      <c r="P2058" s="7" t="s">
        <v>1354</v>
      </c>
      <c r="Q2058" s="3" t="s">
        <v>1195</v>
      </c>
      <c r="R2058" s="260">
        <v>2</v>
      </c>
      <c r="S2058" s="102">
        <v>88978.900999999998</v>
      </c>
      <c r="T2058" s="254">
        <f t="shared" si="257"/>
        <v>177957.802</v>
      </c>
      <c r="U2058" s="83">
        <f t="shared" si="256"/>
        <v>199312.73824000001</v>
      </c>
      <c r="V2058" s="9" t="s">
        <v>1341</v>
      </c>
      <c r="W2058" s="153" t="s">
        <v>1410</v>
      </c>
      <c r="X2058" s="244"/>
    </row>
    <row r="2059" spans="1:24" s="226" customFormat="1" ht="102">
      <c r="A2059" s="9" t="s">
        <v>7991</v>
      </c>
      <c r="B2059" s="3" t="s">
        <v>1332</v>
      </c>
      <c r="C2059" s="194" t="s">
        <v>4643</v>
      </c>
      <c r="D2059" s="191" t="s">
        <v>4644</v>
      </c>
      <c r="E2059" s="200" t="s">
        <v>5151</v>
      </c>
      <c r="F2059" s="244"/>
      <c r="G2059" s="162" t="s">
        <v>385</v>
      </c>
      <c r="H2059" s="242">
        <v>0</v>
      </c>
      <c r="I2059" s="34">
        <v>470000000</v>
      </c>
      <c r="J2059" s="21" t="s">
        <v>1330</v>
      </c>
      <c r="K2059" s="17" t="s">
        <v>1647</v>
      </c>
      <c r="L2059" s="236" t="s">
        <v>3930</v>
      </c>
      <c r="M2059" s="141" t="s">
        <v>383</v>
      </c>
      <c r="N2059" s="365" t="s">
        <v>6116</v>
      </c>
      <c r="O2059" s="3" t="s">
        <v>1382</v>
      </c>
      <c r="P2059" s="7" t="s">
        <v>1354</v>
      </c>
      <c r="Q2059" s="3" t="s">
        <v>1195</v>
      </c>
      <c r="R2059" s="260">
        <v>4</v>
      </c>
      <c r="S2059" s="102">
        <v>31623.427</v>
      </c>
      <c r="T2059" s="254">
        <f t="shared" si="257"/>
        <v>126493.708</v>
      </c>
      <c r="U2059" s="83">
        <f t="shared" ref="U2059:U2122" si="258">T2059*1.12</f>
        <v>141672.95296000002</v>
      </c>
      <c r="V2059" s="9" t="s">
        <v>1341</v>
      </c>
      <c r="W2059" s="153" t="s">
        <v>1410</v>
      </c>
      <c r="X2059" s="244"/>
    </row>
    <row r="2060" spans="1:24" s="226" customFormat="1" ht="102">
      <c r="A2060" s="9" t="s">
        <v>7992</v>
      </c>
      <c r="B2060" s="3" t="s">
        <v>1332</v>
      </c>
      <c r="C2060" s="194" t="s">
        <v>5152</v>
      </c>
      <c r="D2060" s="191" t="s">
        <v>4644</v>
      </c>
      <c r="E2060" s="200" t="s">
        <v>5153</v>
      </c>
      <c r="F2060" s="244"/>
      <c r="G2060" s="162" t="s">
        <v>385</v>
      </c>
      <c r="H2060" s="242">
        <v>0</v>
      </c>
      <c r="I2060" s="34">
        <v>470000000</v>
      </c>
      <c r="J2060" s="21" t="s">
        <v>1330</v>
      </c>
      <c r="K2060" s="17" t="s">
        <v>1647</v>
      </c>
      <c r="L2060" s="236" t="s">
        <v>3930</v>
      </c>
      <c r="M2060" s="141" t="s">
        <v>383</v>
      </c>
      <c r="N2060" s="365" t="s">
        <v>6116</v>
      </c>
      <c r="O2060" s="3" t="s">
        <v>1382</v>
      </c>
      <c r="P2060" s="7" t="s">
        <v>1354</v>
      </c>
      <c r="Q2060" s="3" t="s">
        <v>1195</v>
      </c>
      <c r="R2060" s="260">
        <v>4</v>
      </c>
      <c r="S2060" s="102">
        <v>3552.1530000000002</v>
      </c>
      <c r="T2060" s="254">
        <f t="shared" si="257"/>
        <v>14208.612000000001</v>
      </c>
      <c r="U2060" s="83">
        <f t="shared" si="258"/>
        <v>15913.645440000002</v>
      </c>
      <c r="V2060" s="9" t="s">
        <v>1341</v>
      </c>
      <c r="W2060" s="153" t="s">
        <v>1410</v>
      </c>
      <c r="X2060" s="244"/>
    </row>
    <row r="2061" spans="1:24" s="226" customFormat="1" ht="102">
      <c r="A2061" s="9" t="s">
        <v>7993</v>
      </c>
      <c r="B2061" s="3" t="s">
        <v>1332</v>
      </c>
      <c r="C2061" s="194" t="s">
        <v>4643</v>
      </c>
      <c r="D2061" s="191" t="s">
        <v>4644</v>
      </c>
      <c r="E2061" s="200" t="s">
        <v>5154</v>
      </c>
      <c r="F2061" s="244"/>
      <c r="G2061" s="162" t="s">
        <v>385</v>
      </c>
      <c r="H2061" s="242">
        <v>0</v>
      </c>
      <c r="I2061" s="34">
        <v>470000000</v>
      </c>
      <c r="J2061" s="21" t="s">
        <v>1330</v>
      </c>
      <c r="K2061" s="17" t="s">
        <v>1647</v>
      </c>
      <c r="L2061" s="236" t="s">
        <v>3930</v>
      </c>
      <c r="M2061" s="141" t="s">
        <v>383</v>
      </c>
      <c r="N2061" s="365" t="s">
        <v>6116</v>
      </c>
      <c r="O2061" s="3" t="s">
        <v>1382</v>
      </c>
      <c r="P2061" s="7" t="s">
        <v>1354</v>
      </c>
      <c r="Q2061" s="3" t="s">
        <v>1195</v>
      </c>
      <c r="R2061" s="260">
        <v>4</v>
      </c>
      <c r="S2061" s="102">
        <v>56833.898000000001</v>
      </c>
      <c r="T2061" s="254">
        <f t="shared" si="257"/>
        <v>227335.592</v>
      </c>
      <c r="U2061" s="83">
        <f t="shared" si="258"/>
        <v>254615.86304000003</v>
      </c>
      <c r="V2061" s="9" t="s">
        <v>1341</v>
      </c>
      <c r="W2061" s="153" t="s">
        <v>1410</v>
      </c>
      <c r="X2061" s="244"/>
    </row>
    <row r="2062" spans="1:24" s="226" customFormat="1" ht="102">
      <c r="A2062" s="9" t="s">
        <v>7994</v>
      </c>
      <c r="B2062" s="3" t="s">
        <v>1332</v>
      </c>
      <c r="C2062" s="194" t="s">
        <v>4643</v>
      </c>
      <c r="D2062" s="191" t="s">
        <v>4644</v>
      </c>
      <c r="E2062" s="200" t="s">
        <v>5155</v>
      </c>
      <c r="F2062" s="244"/>
      <c r="G2062" s="162" t="s">
        <v>385</v>
      </c>
      <c r="H2062" s="242">
        <v>0</v>
      </c>
      <c r="I2062" s="34">
        <v>470000000</v>
      </c>
      <c r="J2062" s="21" t="s">
        <v>1330</v>
      </c>
      <c r="K2062" s="17" t="s">
        <v>1647</v>
      </c>
      <c r="L2062" s="236" t="s">
        <v>3930</v>
      </c>
      <c r="M2062" s="141" t="s">
        <v>383</v>
      </c>
      <c r="N2062" s="365" t="s">
        <v>6116</v>
      </c>
      <c r="O2062" s="3" t="s">
        <v>1382</v>
      </c>
      <c r="P2062" s="7" t="s">
        <v>1354</v>
      </c>
      <c r="Q2062" s="3" t="s">
        <v>1195</v>
      </c>
      <c r="R2062" s="260">
        <v>1</v>
      </c>
      <c r="S2062" s="102">
        <v>58583.063000000002</v>
      </c>
      <c r="T2062" s="254">
        <f t="shared" si="257"/>
        <v>58583.063000000002</v>
      </c>
      <c r="U2062" s="83">
        <f t="shared" si="258"/>
        <v>65613.030560000014</v>
      </c>
      <c r="V2062" s="9" t="s">
        <v>1341</v>
      </c>
      <c r="W2062" s="153" t="s">
        <v>1410</v>
      </c>
      <c r="X2062" s="244"/>
    </row>
    <row r="2063" spans="1:24" s="226" customFormat="1" ht="102">
      <c r="A2063" s="9" t="s">
        <v>7995</v>
      </c>
      <c r="B2063" s="3" t="s">
        <v>1332</v>
      </c>
      <c r="C2063" s="194" t="s">
        <v>4643</v>
      </c>
      <c r="D2063" s="191" t="s">
        <v>4644</v>
      </c>
      <c r="E2063" s="200" t="s">
        <v>5156</v>
      </c>
      <c r="F2063" s="244"/>
      <c r="G2063" s="162" t="s">
        <v>385</v>
      </c>
      <c r="H2063" s="242">
        <v>0</v>
      </c>
      <c r="I2063" s="34">
        <v>470000000</v>
      </c>
      <c r="J2063" s="21" t="s">
        <v>1330</v>
      </c>
      <c r="K2063" s="17" t="s">
        <v>1647</v>
      </c>
      <c r="L2063" s="236" t="s">
        <v>3930</v>
      </c>
      <c r="M2063" s="141" t="s">
        <v>383</v>
      </c>
      <c r="N2063" s="365" t="s">
        <v>6116</v>
      </c>
      <c r="O2063" s="3" t="s">
        <v>1382</v>
      </c>
      <c r="P2063" s="7" t="s">
        <v>1354</v>
      </c>
      <c r="Q2063" s="3" t="s">
        <v>1195</v>
      </c>
      <c r="R2063" s="260">
        <v>4</v>
      </c>
      <c r="S2063" s="102">
        <v>31954.373</v>
      </c>
      <c r="T2063" s="254">
        <f t="shared" si="257"/>
        <v>127817.492</v>
      </c>
      <c r="U2063" s="83">
        <f t="shared" si="258"/>
        <v>143155.59104</v>
      </c>
      <c r="V2063" s="9" t="s">
        <v>1341</v>
      </c>
      <c r="W2063" s="153" t="s">
        <v>1410</v>
      </c>
      <c r="X2063" s="244"/>
    </row>
    <row r="2064" spans="1:24" s="226" customFormat="1" ht="102">
      <c r="A2064" s="9" t="s">
        <v>7996</v>
      </c>
      <c r="B2064" s="3" t="s">
        <v>1332</v>
      </c>
      <c r="C2064" s="194" t="s">
        <v>4643</v>
      </c>
      <c r="D2064" s="191" t="s">
        <v>4644</v>
      </c>
      <c r="E2064" s="200" t="s">
        <v>5157</v>
      </c>
      <c r="F2064" s="244"/>
      <c r="G2064" s="162" t="s">
        <v>385</v>
      </c>
      <c r="H2064" s="242">
        <v>0</v>
      </c>
      <c r="I2064" s="34">
        <v>470000000</v>
      </c>
      <c r="J2064" s="21" t="s">
        <v>1330</v>
      </c>
      <c r="K2064" s="17" t="s">
        <v>1647</v>
      </c>
      <c r="L2064" s="236" t="s">
        <v>3930</v>
      </c>
      <c r="M2064" s="141" t="s">
        <v>383</v>
      </c>
      <c r="N2064" s="365" t="s">
        <v>6116</v>
      </c>
      <c r="O2064" s="3" t="s">
        <v>1382</v>
      </c>
      <c r="P2064" s="7" t="s">
        <v>1354</v>
      </c>
      <c r="Q2064" s="3" t="s">
        <v>1195</v>
      </c>
      <c r="R2064" s="260">
        <v>3</v>
      </c>
      <c r="S2064" s="102">
        <v>115967.77499999999</v>
      </c>
      <c r="T2064" s="254">
        <f t="shared" si="257"/>
        <v>347903.32499999995</v>
      </c>
      <c r="U2064" s="83">
        <f t="shared" si="258"/>
        <v>389651.72399999999</v>
      </c>
      <c r="V2064" s="9" t="s">
        <v>1341</v>
      </c>
      <c r="W2064" s="153" t="s">
        <v>1410</v>
      </c>
      <c r="X2064" s="244"/>
    </row>
    <row r="2065" spans="1:24" s="226" customFormat="1" ht="102">
      <c r="A2065" s="9" t="s">
        <v>7997</v>
      </c>
      <c r="B2065" s="3" t="s">
        <v>1332</v>
      </c>
      <c r="C2065" s="194" t="s">
        <v>4643</v>
      </c>
      <c r="D2065" s="191" t="s">
        <v>4644</v>
      </c>
      <c r="E2065" s="200" t="s">
        <v>5158</v>
      </c>
      <c r="F2065" s="244"/>
      <c r="G2065" s="162" t="s">
        <v>385</v>
      </c>
      <c r="H2065" s="242">
        <v>0</v>
      </c>
      <c r="I2065" s="34">
        <v>470000000</v>
      </c>
      <c r="J2065" s="21" t="s">
        <v>1330</v>
      </c>
      <c r="K2065" s="17" t="s">
        <v>1647</v>
      </c>
      <c r="L2065" s="236" t="s">
        <v>3930</v>
      </c>
      <c r="M2065" s="141" t="s">
        <v>383</v>
      </c>
      <c r="N2065" s="365" t="s">
        <v>6116</v>
      </c>
      <c r="O2065" s="3" t="s">
        <v>1382</v>
      </c>
      <c r="P2065" s="7" t="s">
        <v>1354</v>
      </c>
      <c r="Q2065" s="3" t="s">
        <v>1195</v>
      </c>
      <c r="R2065" s="260">
        <v>2</v>
      </c>
      <c r="S2065" s="102">
        <v>69602.148000000001</v>
      </c>
      <c r="T2065" s="254">
        <f t="shared" si="257"/>
        <v>139204.296</v>
      </c>
      <c r="U2065" s="83">
        <f t="shared" si="258"/>
        <v>155908.81152000002</v>
      </c>
      <c r="V2065" s="9" t="s">
        <v>1341</v>
      </c>
      <c r="W2065" s="153" t="s">
        <v>1410</v>
      </c>
      <c r="X2065" s="244"/>
    </row>
    <row r="2066" spans="1:24" s="226" customFormat="1" ht="102">
      <c r="A2066" s="9" t="s">
        <v>7998</v>
      </c>
      <c r="B2066" s="3" t="s">
        <v>1332</v>
      </c>
      <c r="C2066" s="194" t="s">
        <v>4643</v>
      </c>
      <c r="D2066" s="191" t="s">
        <v>4644</v>
      </c>
      <c r="E2066" s="200" t="s">
        <v>5159</v>
      </c>
      <c r="F2066" s="244"/>
      <c r="G2066" s="162" t="s">
        <v>385</v>
      </c>
      <c r="H2066" s="242">
        <v>0</v>
      </c>
      <c r="I2066" s="34">
        <v>470000000</v>
      </c>
      <c r="J2066" s="21" t="s">
        <v>1330</v>
      </c>
      <c r="K2066" s="17" t="s">
        <v>1647</v>
      </c>
      <c r="L2066" s="236" t="s">
        <v>3930</v>
      </c>
      <c r="M2066" s="141" t="s">
        <v>383</v>
      </c>
      <c r="N2066" s="365" t="s">
        <v>6116</v>
      </c>
      <c r="O2066" s="3" t="s">
        <v>1382</v>
      </c>
      <c r="P2066" s="7" t="s">
        <v>1354</v>
      </c>
      <c r="Q2066" s="3" t="s">
        <v>1195</v>
      </c>
      <c r="R2066" s="260">
        <v>2</v>
      </c>
      <c r="S2066" s="102">
        <v>67147.926999999996</v>
      </c>
      <c r="T2066" s="254">
        <f t="shared" si="257"/>
        <v>134295.85399999999</v>
      </c>
      <c r="U2066" s="83">
        <f t="shared" si="258"/>
        <v>150411.35648000002</v>
      </c>
      <c r="V2066" s="9" t="s">
        <v>1341</v>
      </c>
      <c r="W2066" s="153" t="s">
        <v>1410</v>
      </c>
      <c r="X2066" s="244"/>
    </row>
    <row r="2067" spans="1:24" s="226" customFormat="1" ht="102">
      <c r="A2067" s="9" t="s">
        <v>7999</v>
      </c>
      <c r="B2067" s="3" t="s">
        <v>1332</v>
      </c>
      <c r="C2067" s="194" t="s">
        <v>4643</v>
      </c>
      <c r="D2067" s="191" t="s">
        <v>4644</v>
      </c>
      <c r="E2067" s="200" t="s">
        <v>5160</v>
      </c>
      <c r="F2067" s="244"/>
      <c r="G2067" s="162" t="s">
        <v>385</v>
      </c>
      <c r="H2067" s="242">
        <v>0</v>
      </c>
      <c r="I2067" s="34">
        <v>470000000</v>
      </c>
      <c r="J2067" s="21" t="s">
        <v>1330</v>
      </c>
      <c r="K2067" s="17" t="s">
        <v>1647</v>
      </c>
      <c r="L2067" s="236" t="s">
        <v>3930</v>
      </c>
      <c r="M2067" s="141" t="s">
        <v>383</v>
      </c>
      <c r="N2067" s="365" t="s">
        <v>6116</v>
      </c>
      <c r="O2067" s="3" t="s">
        <v>1382</v>
      </c>
      <c r="P2067" s="7" t="s">
        <v>1354</v>
      </c>
      <c r="Q2067" s="3" t="s">
        <v>1195</v>
      </c>
      <c r="R2067" s="260">
        <v>2</v>
      </c>
      <c r="S2067" s="102">
        <v>68814.240000000005</v>
      </c>
      <c r="T2067" s="254">
        <f t="shared" si="257"/>
        <v>137628.48000000001</v>
      </c>
      <c r="U2067" s="83">
        <f t="shared" si="258"/>
        <v>154143.89760000003</v>
      </c>
      <c r="V2067" s="9" t="s">
        <v>1341</v>
      </c>
      <c r="W2067" s="153" t="s">
        <v>1410</v>
      </c>
      <c r="X2067" s="244"/>
    </row>
    <row r="2068" spans="1:24" s="226" customFormat="1" ht="102">
      <c r="A2068" s="9" t="s">
        <v>8000</v>
      </c>
      <c r="B2068" s="3" t="s">
        <v>1332</v>
      </c>
      <c r="C2068" s="194" t="s">
        <v>4643</v>
      </c>
      <c r="D2068" s="191" t="s">
        <v>4644</v>
      </c>
      <c r="E2068" s="200" t="s">
        <v>5161</v>
      </c>
      <c r="F2068" s="244"/>
      <c r="G2068" s="162" t="s">
        <v>385</v>
      </c>
      <c r="H2068" s="242">
        <v>0</v>
      </c>
      <c r="I2068" s="34">
        <v>470000000</v>
      </c>
      <c r="J2068" s="21" t="s">
        <v>1330</v>
      </c>
      <c r="K2068" s="17" t="s">
        <v>1647</v>
      </c>
      <c r="L2068" s="236" t="s">
        <v>3930</v>
      </c>
      <c r="M2068" s="141" t="s">
        <v>383</v>
      </c>
      <c r="N2068" s="365" t="s">
        <v>6116</v>
      </c>
      <c r="O2068" s="3" t="s">
        <v>1382</v>
      </c>
      <c r="P2068" s="7" t="s">
        <v>1354</v>
      </c>
      <c r="Q2068" s="3" t="s">
        <v>1195</v>
      </c>
      <c r="R2068" s="260">
        <v>2</v>
      </c>
      <c r="S2068" s="102">
        <v>70041.289999999994</v>
      </c>
      <c r="T2068" s="254">
        <f t="shared" si="257"/>
        <v>140082.57999999999</v>
      </c>
      <c r="U2068" s="83">
        <f t="shared" si="258"/>
        <v>156892.4896</v>
      </c>
      <c r="V2068" s="9" t="s">
        <v>1341</v>
      </c>
      <c r="W2068" s="153" t="s">
        <v>1410</v>
      </c>
      <c r="X2068" s="244"/>
    </row>
    <row r="2069" spans="1:24" s="226" customFormat="1" ht="102">
      <c r="A2069" s="9" t="s">
        <v>8001</v>
      </c>
      <c r="B2069" s="3" t="s">
        <v>1332</v>
      </c>
      <c r="C2069" s="194" t="s">
        <v>4643</v>
      </c>
      <c r="D2069" s="191" t="s">
        <v>4644</v>
      </c>
      <c r="E2069" s="200" t="s">
        <v>5162</v>
      </c>
      <c r="F2069" s="244"/>
      <c r="G2069" s="162" t="s">
        <v>385</v>
      </c>
      <c r="H2069" s="242">
        <v>0</v>
      </c>
      <c r="I2069" s="34">
        <v>470000000</v>
      </c>
      <c r="J2069" s="21" t="s">
        <v>1330</v>
      </c>
      <c r="K2069" s="17" t="s">
        <v>1647</v>
      </c>
      <c r="L2069" s="236" t="s">
        <v>3930</v>
      </c>
      <c r="M2069" s="141" t="s">
        <v>383</v>
      </c>
      <c r="N2069" s="365" t="s">
        <v>6116</v>
      </c>
      <c r="O2069" s="3" t="s">
        <v>1382</v>
      </c>
      <c r="P2069" s="7" t="s">
        <v>1354</v>
      </c>
      <c r="Q2069" s="3" t="s">
        <v>1195</v>
      </c>
      <c r="R2069" s="207">
        <v>1</v>
      </c>
      <c r="S2069" s="102">
        <v>72334.031000000003</v>
      </c>
      <c r="T2069" s="254">
        <f t="shared" ref="T2069:T2132" si="259">R2069*S2069</f>
        <v>72334.031000000003</v>
      </c>
      <c r="U2069" s="83">
        <f t="shared" si="258"/>
        <v>81014.114720000012</v>
      </c>
      <c r="V2069" s="9" t="s">
        <v>1341</v>
      </c>
      <c r="W2069" s="153" t="s">
        <v>1410</v>
      </c>
      <c r="X2069" s="244"/>
    </row>
    <row r="2070" spans="1:24" s="226" customFormat="1" ht="102">
      <c r="A2070" s="9" t="s">
        <v>8002</v>
      </c>
      <c r="B2070" s="3" t="s">
        <v>1332</v>
      </c>
      <c r="C2070" s="194" t="s">
        <v>4643</v>
      </c>
      <c r="D2070" s="191" t="s">
        <v>4644</v>
      </c>
      <c r="E2070" s="200" t="s">
        <v>5163</v>
      </c>
      <c r="F2070" s="244"/>
      <c r="G2070" s="162" t="s">
        <v>385</v>
      </c>
      <c r="H2070" s="242">
        <v>0</v>
      </c>
      <c r="I2070" s="34">
        <v>470000000</v>
      </c>
      <c r="J2070" s="21" t="s">
        <v>1330</v>
      </c>
      <c r="K2070" s="17" t="s">
        <v>1647</v>
      </c>
      <c r="L2070" s="236" t="s">
        <v>3930</v>
      </c>
      <c r="M2070" s="141" t="s">
        <v>383</v>
      </c>
      <c r="N2070" s="365" t="s">
        <v>6116</v>
      </c>
      <c r="O2070" s="3" t="s">
        <v>1382</v>
      </c>
      <c r="P2070" s="7" t="s">
        <v>1354</v>
      </c>
      <c r="Q2070" s="3" t="s">
        <v>1195</v>
      </c>
      <c r="R2070" s="260">
        <v>1</v>
      </c>
      <c r="S2070" s="102">
        <v>1614.6239999999998</v>
      </c>
      <c r="T2070" s="254">
        <f t="shared" si="259"/>
        <v>1614.6239999999998</v>
      </c>
      <c r="U2070" s="83">
        <f t="shared" si="258"/>
        <v>1808.37888</v>
      </c>
      <c r="V2070" s="9" t="s">
        <v>1341</v>
      </c>
      <c r="W2070" s="153" t="s">
        <v>1410</v>
      </c>
      <c r="X2070" s="244"/>
    </row>
    <row r="2071" spans="1:24" s="226" customFormat="1" ht="102">
      <c r="A2071" s="9" t="s">
        <v>8003</v>
      </c>
      <c r="B2071" s="3" t="s">
        <v>1332</v>
      </c>
      <c r="C2071" s="194" t="s">
        <v>4643</v>
      </c>
      <c r="D2071" s="191" t="s">
        <v>4644</v>
      </c>
      <c r="E2071" s="200" t="s">
        <v>5164</v>
      </c>
      <c r="F2071" s="244"/>
      <c r="G2071" s="162" t="s">
        <v>385</v>
      </c>
      <c r="H2071" s="242">
        <v>0</v>
      </c>
      <c r="I2071" s="34">
        <v>470000000</v>
      </c>
      <c r="J2071" s="21" t="s">
        <v>1330</v>
      </c>
      <c r="K2071" s="17" t="s">
        <v>1647</v>
      </c>
      <c r="L2071" s="236" t="s">
        <v>3930</v>
      </c>
      <c r="M2071" s="141" t="s">
        <v>383</v>
      </c>
      <c r="N2071" s="365" t="s">
        <v>6116</v>
      </c>
      <c r="O2071" s="3" t="s">
        <v>1382</v>
      </c>
      <c r="P2071" s="7" t="s">
        <v>1354</v>
      </c>
      <c r="Q2071" s="3" t="s">
        <v>1195</v>
      </c>
      <c r="R2071" s="260">
        <v>1</v>
      </c>
      <c r="S2071" s="102">
        <v>1614.6239999999998</v>
      </c>
      <c r="T2071" s="254">
        <f t="shared" si="259"/>
        <v>1614.6239999999998</v>
      </c>
      <c r="U2071" s="83">
        <f t="shared" si="258"/>
        <v>1808.37888</v>
      </c>
      <c r="V2071" s="9" t="s">
        <v>1341</v>
      </c>
      <c r="W2071" s="153" t="s">
        <v>1410</v>
      </c>
      <c r="X2071" s="244"/>
    </row>
    <row r="2072" spans="1:24" s="226" customFormat="1" ht="102">
      <c r="A2072" s="9" t="s">
        <v>8004</v>
      </c>
      <c r="B2072" s="3" t="s">
        <v>1332</v>
      </c>
      <c r="C2072" s="194" t="s">
        <v>4643</v>
      </c>
      <c r="D2072" s="191" t="s">
        <v>4644</v>
      </c>
      <c r="E2072" s="200" t="s">
        <v>5165</v>
      </c>
      <c r="F2072" s="244"/>
      <c r="G2072" s="162" t="s">
        <v>385</v>
      </c>
      <c r="H2072" s="242">
        <v>0</v>
      </c>
      <c r="I2072" s="34">
        <v>470000000</v>
      </c>
      <c r="J2072" s="21" t="s">
        <v>1330</v>
      </c>
      <c r="K2072" s="17" t="s">
        <v>1647</v>
      </c>
      <c r="L2072" s="236" t="s">
        <v>3930</v>
      </c>
      <c r="M2072" s="141" t="s">
        <v>383</v>
      </c>
      <c r="N2072" s="365" t="s">
        <v>6116</v>
      </c>
      <c r="O2072" s="3" t="s">
        <v>1382</v>
      </c>
      <c r="P2072" s="7" t="s">
        <v>1354</v>
      </c>
      <c r="Q2072" s="3" t="s">
        <v>1195</v>
      </c>
      <c r="R2072" s="260">
        <v>1</v>
      </c>
      <c r="S2072" s="102">
        <v>1614.6239999999998</v>
      </c>
      <c r="T2072" s="254">
        <f t="shared" si="259"/>
        <v>1614.6239999999998</v>
      </c>
      <c r="U2072" s="83">
        <f t="shared" si="258"/>
        <v>1808.37888</v>
      </c>
      <c r="V2072" s="9" t="s">
        <v>1341</v>
      </c>
      <c r="W2072" s="153" t="s">
        <v>1410</v>
      </c>
      <c r="X2072" s="244"/>
    </row>
    <row r="2073" spans="1:24" s="226" customFormat="1" ht="102">
      <c r="A2073" s="9" t="s">
        <v>8005</v>
      </c>
      <c r="B2073" s="3" t="s">
        <v>1332</v>
      </c>
      <c r="C2073" s="194" t="s">
        <v>4643</v>
      </c>
      <c r="D2073" s="191" t="s">
        <v>4644</v>
      </c>
      <c r="E2073" s="200" t="s">
        <v>5166</v>
      </c>
      <c r="F2073" s="244"/>
      <c r="G2073" s="162" t="s">
        <v>385</v>
      </c>
      <c r="H2073" s="242">
        <v>0</v>
      </c>
      <c r="I2073" s="34">
        <v>470000000</v>
      </c>
      <c r="J2073" s="21" t="s">
        <v>1330</v>
      </c>
      <c r="K2073" s="17" t="s">
        <v>1647</v>
      </c>
      <c r="L2073" s="236" t="s">
        <v>3930</v>
      </c>
      <c r="M2073" s="141" t="s">
        <v>383</v>
      </c>
      <c r="N2073" s="365" t="s">
        <v>6116</v>
      </c>
      <c r="O2073" s="3" t="s">
        <v>1382</v>
      </c>
      <c r="P2073" s="7" t="s">
        <v>1354</v>
      </c>
      <c r="Q2073" s="3" t="s">
        <v>1195</v>
      </c>
      <c r="R2073" s="260">
        <v>1</v>
      </c>
      <c r="S2073" s="102">
        <v>1614.6239999999998</v>
      </c>
      <c r="T2073" s="254">
        <f t="shared" si="259"/>
        <v>1614.6239999999998</v>
      </c>
      <c r="U2073" s="83">
        <f t="shared" si="258"/>
        <v>1808.37888</v>
      </c>
      <c r="V2073" s="9" t="s">
        <v>1341</v>
      </c>
      <c r="W2073" s="153" t="s">
        <v>1410</v>
      </c>
      <c r="X2073" s="244"/>
    </row>
    <row r="2074" spans="1:24" s="226" customFormat="1" ht="102">
      <c r="A2074" s="9" t="s">
        <v>8006</v>
      </c>
      <c r="B2074" s="3" t="s">
        <v>1332</v>
      </c>
      <c r="C2074" s="220" t="s">
        <v>5167</v>
      </c>
      <c r="D2074" s="202" t="s">
        <v>5168</v>
      </c>
      <c r="E2074" s="200" t="s">
        <v>5169</v>
      </c>
      <c r="F2074" s="244"/>
      <c r="G2074" s="162" t="s">
        <v>385</v>
      </c>
      <c r="H2074" s="242">
        <v>0</v>
      </c>
      <c r="I2074" s="34">
        <v>470000000</v>
      </c>
      <c r="J2074" s="21" t="s">
        <v>1330</v>
      </c>
      <c r="K2074" s="17" t="s">
        <v>1647</v>
      </c>
      <c r="L2074" s="236" t="s">
        <v>3930</v>
      </c>
      <c r="M2074" s="141" t="s">
        <v>383</v>
      </c>
      <c r="N2074" s="365" t="s">
        <v>6116</v>
      </c>
      <c r="O2074" s="3" t="s">
        <v>1382</v>
      </c>
      <c r="P2074" s="7" t="s">
        <v>1354</v>
      </c>
      <c r="Q2074" s="3" t="s">
        <v>1195</v>
      </c>
      <c r="R2074" s="260">
        <v>2</v>
      </c>
      <c r="S2074" s="102">
        <v>3419.174</v>
      </c>
      <c r="T2074" s="254">
        <f t="shared" si="259"/>
        <v>6838.348</v>
      </c>
      <c r="U2074" s="83">
        <f t="shared" si="258"/>
        <v>7658.9497600000004</v>
      </c>
      <c r="V2074" s="9" t="s">
        <v>1341</v>
      </c>
      <c r="W2074" s="153" t="s">
        <v>1410</v>
      </c>
      <c r="X2074" s="244"/>
    </row>
    <row r="2075" spans="1:24" s="226" customFormat="1" ht="102">
      <c r="A2075" s="9" t="s">
        <v>8007</v>
      </c>
      <c r="B2075" s="3" t="s">
        <v>1332</v>
      </c>
      <c r="C2075" s="195" t="s">
        <v>5079</v>
      </c>
      <c r="D2075" s="202" t="s">
        <v>4370</v>
      </c>
      <c r="E2075" s="200" t="s">
        <v>5170</v>
      </c>
      <c r="F2075" s="244"/>
      <c r="G2075" s="162" t="s">
        <v>385</v>
      </c>
      <c r="H2075" s="242">
        <v>0</v>
      </c>
      <c r="I2075" s="34">
        <v>470000000</v>
      </c>
      <c r="J2075" s="21" t="s">
        <v>1330</v>
      </c>
      <c r="K2075" s="17" t="s">
        <v>1647</v>
      </c>
      <c r="L2075" s="236" t="s">
        <v>3930</v>
      </c>
      <c r="M2075" s="141" t="s">
        <v>383</v>
      </c>
      <c r="N2075" s="365" t="s">
        <v>6116</v>
      </c>
      <c r="O2075" s="3" t="s">
        <v>1382</v>
      </c>
      <c r="P2075" s="7" t="s">
        <v>1354</v>
      </c>
      <c r="Q2075" s="3" t="s">
        <v>1195</v>
      </c>
      <c r="R2075" s="260">
        <v>1</v>
      </c>
      <c r="S2075" s="102">
        <v>683.81500000000005</v>
      </c>
      <c r="T2075" s="254">
        <f t="shared" si="259"/>
        <v>683.81500000000005</v>
      </c>
      <c r="U2075" s="83">
        <f t="shared" si="258"/>
        <v>765.8728000000001</v>
      </c>
      <c r="V2075" s="9" t="s">
        <v>1341</v>
      </c>
      <c r="W2075" s="153" t="s">
        <v>1410</v>
      </c>
      <c r="X2075" s="244"/>
    </row>
    <row r="2076" spans="1:24" s="226" customFormat="1" ht="102">
      <c r="A2076" s="9" t="s">
        <v>8008</v>
      </c>
      <c r="B2076" s="3" t="s">
        <v>1332</v>
      </c>
      <c r="C2076" s="195" t="s">
        <v>5171</v>
      </c>
      <c r="D2076" s="202" t="s">
        <v>4370</v>
      </c>
      <c r="E2076" s="200" t="s">
        <v>5172</v>
      </c>
      <c r="F2076" s="244"/>
      <c r="G2076" s="162" t="s">
        <v>385</v>
      </c>
      <c r="H2076" s="242">
        <v>0</v>
      </c>
      <c r="I2076" s="34">
        <v>470000000</v>
      </c>
      <c r="J2076" s="21" t="s">
        <v>1330</v>
      </c>
      <c r="K2076" s="17" t="s">
        <v>1647</v>
      </c>
      <c r="L2076" s="236" t="s">
        <v>3930</v>
      </c>
      <c r="M2076" s="141" t="s">
        <v>383</v>
      </c>
      <c r="N2076" s="365" t="s">
        <v>6116</v>
      </c>
      <c r="O2076" s="3" t="s">
        <v>1382</v>
      </c>
      <c r="P2076" s="7" t="s">
        <v>1354</v>
      </c>
      <c r="Q2076" s="3" t="s">
        <v>1195</v>
      </c>
      <c r="R2076" s="260">
        <v>1</v>
      </c>
      <c r="S2076" s="102">
        <v>683.81500000000005</v>
      </c>
      <c r="T2076" s="254">
        <f t="shared" si="259"/>
        <v>683.81500000000005</v>
      </c>
      <c r="U2076" s="83">
        <f t="shared" si="258"/>
        <v>765.8728000000001</v>
      </c>
      <c r="V2076" s="9" t="s">
        <v>1341</v>
      </c>
      <c r="W2076" s="153" t="s">
        <v>1410</v>
      </c>
      <c r="X2076" s="244"/>
    </row>
    <row r="2077" spans="1:24" s="226" customFormat="1" ht="102">
      <c r="A2077" s="9" t="s">
        <v>8009</v>
      </c>
      <c r="B2077" s="3" t="s">
        <v>1332</v>
      </c>
      <c r="C2077" s="195" t="s">
        <v>5173</v>
      </c>
      <c r="D2077" s="190" t="s">
        <v>5174</v>
      </c>
      <c r="E2077" s="200" t="s">
        <v>5175</v>
      </c>
      <c r="F2077" s="244"/>
      <c r="G2077" s="162" t="s">
        <v>385</v>
      </c>
      <c r="H2077" s="242">
        <v>0</v>
      </c>
      <c r="I2077" s="34">
        <v>470000000</v>
      </c>
      <c r="J2077" s="21" t="s">
        <v>1330</v>
      </c>
      <c r="K2077" s="17" t="s">
        <v>1647</v>
      </c>
      <c r="L2077" s="236" t="s">
        <v>3930</v>
      </c>
      <c r="M2077" s="141" t="s">
        <v>383</v>
      </c>
      <c r="N2077" s="365" t="s">
        <v>6116</v>
      </c>
      <c r="O2077" s="3" t="s">
        <v>1382</v>
      </c>
      <c r="P2077" s="7" t="s">
        <v>1354</v>
      </c>
      <c r="Q2077" s="3" t="s">
        <v>1195</v>
      </c>
      <c r="R2077" s="260">
        <v>2</v>
      </c>
      <c r="S2077" s="102">
        <v>29957.278999999999</v>
      </c>
      <c r="T2077" s="254">
        <f t="shared" si="259"/>
        <v>59914.557999999997</v>
      </c>
      <c r="U2077" s="83">
        <f t="shared" si="258"/>
        <v>67104.304960000009</v>
      </c>
      <c r="V2077" s="9" t="s">
        <v>1341</v>
      </c>
      <c r="W2077" s="153" t="s">
        <v>1410</v>
      </c>
      <c r="X2077" s="244"/>
    </row>
    <row r="2078" spans="1:24" s="226" customFormat="1" ht="102">
      <c r="A2078" s="9" t="s">
        <v>8010</v>
      </c>
      <c r="B2078" s="3" t="s">
        <v>1332</v>
      </c>
      <c r="C2078" s="195" t="s">
        <v>5173</v>
      </c>
      <c r="D2078" s="190" t="s">
        <v>5174</v>
      </c>
      <c r="E2078" s="200" t="s">
        <v>5176</v>
      </c>
      <c r="F2078" s="244"/>
      <c r="G2078" s="162" t="s">
        <v>385</v>
      </c>
      <c r="H2078" s="242">
        <v>0</v>
      </c>
      <c r="I2078" s="34">
        <v>470000000</v>
      </c>
      <c r="J2078" s="21" t="s">
        <v>1330</v>
      </c>
      <c r="K2078" s="17" t="s">
        <v>1647</v>
      </c>
      <c r="L2078" s="236" t="s">
        <v>3930</v>
      </c>
      <c r="M2078" s="141" t="s">
        <v>383</v>
      </c>
      <c r="N2078" s="365" t="s">
        <v>6116</v>
      </c>
      <c r="O2078" s="3" t="s">
        <v>1382</v>
      </c>
      <c r="P2078" s="7" t="s">
        <v>1354</v>
      </c>
      <c r="Q2078" s="3" t="s">
        <v>1195</v>
      </c>
      <c r="R2078" s="260">
        <v>2</v>
      </c>
      <c r="S2078" s="102">
        <v>10651.476000000001</v>
      </c>
      <c r="T2078" s="254">
        <f t="shared" si="259"/>
        <v>21302.952000000001</v>
      </c>
      <c r="U2078" s="83">
        <f t="shared" si="258"/>
        <v>23859.306240000005</v>
      </c>
      <c r="V2078" s="9" t="s">
        <v>1341</v>
      </c>
      <c r="W2078" s="153" t="s">
        <v>1410</v>
      </c>
      <c r="X2078" s="244"/>
    </row>
    <row r="2079" spans="1:24" s="226" customFormat="1" ht="102">
      <c r="A2079" s="9" t="s">
        <v>8011</v>
      </c>
      <c r="B2079" s="3" t="s">
        <v>1332</v>
      </c>
      <c r="C2079" s="195" t="s">
        <v>5177</v>
      </c>
      <c r="D2079" s="190" t="s">
        <v>4562</v>
      </c>
      <c r="E2079" s="200" t="s">
        <v>5178</v>
      </c>
      <c r="F2079" s="244"/>
      <c r="G2079" s="162" t="s">
        <v>385</v>
      </c>
      <c r="H2079" s="242">
        <v>0</v>
      </c>
      <c r="I2079" s="34">
        <v>470000000</v>
      </c>
      <c r="J2079" s="21" t="s">
        <v>1330</v>
      </c>
      <c r="K2079" s="17" t="s">
        <v>1647</v>
      </c>
      <c r="L2079" s="236" t="s">
        <v>3930</v>
      </c>
      <c r="M2079" s="141" t="s">
        <v>383</v>
      </c>
      <c r="N2079" s="365" t="s">
        <v>6116</v>
      </c>
      <c r="O2079" s="3" t="s">
        <v>1382</v>
      </c>
      <c r="P2079" s="7" t="s">
        <v>1354</v>
      </c>
      <c r="Q2079" s="3" t="s">
        <v>1195</v>
      </c>
      <c r="R2079" s="260">
        <v>2</v>
      </c>
      <c r="S2079" s="102">
        <v>25848.823</v>
      </c>
      <c r="T2079" s="254">
        <f t="shared" si="259"/>
        <v>51697.646000000001</v>
      </c>
      <c r="U2079" s="83">
        <f t="shared" si="258"/>
        <v>57901.363520000006</v>
      </c>
      <c r="V2079" s="9" t="s">
        <v>1341</v>
      </c>
      <c r="W2079" s="153" t="s">
        <v>1410</v>
      </c>
      <c r="X2079" s="244"/>
    </row>
    <row r="2080" spans="1:24" s="226" customFormat="1" ht="102">
      <c r="A2080" s="9" t="s">
        <v>8012</v>
      </c>
      <c r="B2080" s="3" t="s">
        <v>1332</v>
      </c>
      <c r="C2080" s="195" t="s">
        <v>5177</v>
      </c>
      <c r="D2080" s="190" t="s">
        <v>4562</v>
      </c>
      <c r="E2080" s="200" t="s">
        <v>5179</v>
      </c>
      <c r="F2080" s="244"/>
      <c r="G2080" s="162" t="s">
        <v>385</v>
      </c>
      <c r="H2080" s="242">
        <v>0</v>
      </c>
      <c r="I2080" s="34">
        <v>470000000</v>
      </c>
      <c r="J2080" s="21" t="s">
        <v>1330</v>
      </c>
      <c r="K2080" s="17" t="s">
        <v>1647</v>
      </c>
      <c r="L2080" s="236" t="s">
        <v>3930</v>
      </c>
      <c r="M2080" s="141" t="s">
        <v>383</v>
      </c>
      <c r="N2080" s="365" t="s">
        <v>6116</v>
      </c>
      <c r="O2080" s="3" t="s">
        <v>1382</v>
      </c>
      <c r="P2080" s="7" t="s">
        <v>1354</v>
      </c>
      <c r="Q2080" s="3" t="s">
        <v>1195</v>
      </c>
      <c r="R2080" s="260">
        <v>2</v>
      </c>
      <c r="S2080" s="102">
        <v>21543.929</v>
      </c>
      <c r="T2080" s="254">
        <f t="shared" si="259"/>
        <v>43087.858</v>
      </c>
      <c r="U2080" s="83">
        <f t="shared" si="258"/>
        <v>48258.400960000006</v>
      </c>
      <c r="V2080" s="9" t="s">
        <v>1341</v>
      </c>
      <c r="W2080" s="153" t="s">
        <v>1410</v>
      </c>
      <c r="X2080" s="244"/>
    </row>
    <row r="2081" spans="1:24" s="226" customFormat="1" ht="102">
      <c r="A2081" s="9" t="s">
        <v>8013</v>
      </c>
      <c r="B2081" s="3" t="s">
        <v>1332</v>
      </c>
      <c r="C2081" s="195" t="s">
        <v>4202</v>
      </c>
      <c r="D2081" s="211" t="s">
        <v>5180</v>
      </c>
      <c r="E2081" s="213" t="s">
        <v>5181</v>
      </c>
      <c r="F2081" s="244"/>
      <c r="G2081" s="162" t="s">
        <v>385</v>
      </c>
      <c r="H2081" s="242">
        <v>0</v>
      </c>
      <c r="I2081" s="34">
        <v>470000000</v>
      </c>
      <c r="J2081" s="21" t="s">
        <v>1330</v>
      </c>
      <c r="K2081" s="17" t="s">
        <v>1647</v>
      </c>
      <c r="L2081" s="236" t="s">
        <v>3930</v>
      </c>
      <c r="M2081" s="141" t="s">
        <v>383</v>
      </c>
      <c r="N2081" s="365" t="s">
        <v>6116</v>
      </c>
      <c r="O2081" s="3" t="s">
        <v>1382</v>
      </c>
      <c r="P2081" s="7" t="s">
        <v>1354</v>
      </c>
      <c r="Q2081" s="3" t="s">
        <v>1195</v>
      </c>
      <c r="R2081" s="212">
        <v>2</v>
      </c>
      <c r="S2081" s="102">
        <v>52800</v>
      </c>
      <c r="T2081" s="254">
        <f t="shared" si="259"/>
        <v>105600</v>
      </c>
      <c r="U2081" s="83">
        <f t="shared" si="258"/>
        <v>118272.00000000001</v>
      </c>
      <c r="V2081" s="9" t="s">
        <v>1341</v>
      </c>
      <c r="W2081" s="153" t="s">
        <v>1410</v>
      </c>
      <c r="X2081" s="244"/>
    </row>
    <row r="2082" spans="1:24" s="226" customFormat="1" ht="102">
      <c r="A2082" s="9" t="s">
        <v>8014</v>
      </c>
      <c r="B2082" s="3" t="s">
        <v>1332</v>
      </c>
      <c r="C2082" s="194" t="s">
        <v>3943</v>
      </c>
      <c r="D2082" s="191" t="s">
        <v>3944</v>
      </c>
      <c r="E2082" s="213" t="s">
        <v>5182</v>
      </c>
      <c r="F2082" s="244"/>
      <c r="G2082" s="162" t="s">
        <v>385</v>
      </c>
      <c r="H2082" s="242">
        <v>0</v>
      </c>
      <c r="I2082" s="34">
        <v>470000000</v>
      </c>
      <c r="J2082" s="21" t="s">
        <v>1330</v>
      </c>
      <c r="K2082" s="17" t="s">
        <v>1647</v>
      </c>
      <c r="L2082" s="236" t="s">
        <v>3930</v>
      </c>
      <c r="M2082" s="141" t="s">
        <v>383</v>
      </c>
      <c r="N2082" s="365" t="s">
        <v>6116</v>
      </c>
      <c r="O2082" s="3" t="s">
        <v>1382</v>
      </c>
      <c r="P2082" s="7" t="s">
        <v>1354</v>
      </c>
      <c r="Q2082" s="3" t="s">
        <v>1195</v>
      </c>
      <c r="R2082" s="212">
        <v>2</v>
      </c>
      <c r="S2082" s="102">
        <v>295541.52100000001</v>
      </c>
      <c r="T2082" s="254">
        <f t="shared" si="259"/>
        <v>591083.04200000002</v>
      </c>
      <c r="U2082" s="83">
        <f t="shared" si="258"/>
        <v>662013.00704000005</v>
      </c>
      <c r="V2082" s="9" t="s">
        <v>1341</v>
      </c>
      <c r="W2082" s="153" t="s">
        <v>1410</v>
      </c>
      <c r="X2082" s="244"/>
    </row>
    <row r="2083" spans="1:24" s="226" customFormat="1" ht="102">
      <c r="A2083" s="9" t="s">
        <v>8015</v>
      </c>
      <c r="B2083" s="3" t="s">
        <v>1332</v>
      </c>
      <c r="C2083" s="237"/>
      <c r="D2083" s="211" t="s">
        <v>5008</v>
      </c>
      <c r="E2083" s="213" t="s">
        <v>5183</v>
      </c>
      <c r="F2083" s="244"/>
      <c r="G2083" s="162" t="s">
        <v>385</v>
      </c>
      <c r="H2083" s="242">
        <v>0</v>
      </c>
      <c r="I2083" s="34">
        <v>470000000</v>
      </c>
      <c r="J2083" s="21" t="s">
        <v>1330</v>
      </c>
      <c r="K2083" s="17" t="s">
        <v>1647</v>
      </c>
      <c r="L2083" s="236" t="s">
        <v>3930</v>
      </c>
      <c r="M2083" s="141" t="s">
        <v>383</v>
      </c>
      <c r="N2083" s="365" t="s">
        <v>6116</v>
      </c>
      <c r="O2083" s="3" t="s">
        <v>1382</v>
      </c>
      <c r="P2083" s="7" t="s">
        <v>1354</v>
      </c>
      <c r="Q2083" s="3" t="s">
        <v>1195</v>
      </c>
      <c r="R2083" s="212">
        <v>1</v>
      </c>
      <c r="S2083" s="102">
        <v>1064000</v>
      </c>
      <c r="T2083" s="254">
        <f t="shared" si="259"/>
        <v>1064000</v>
      </c>
      <c r="U2083" s="83">
        <f t="shared" si="258"/>
        <v>1191680</v>
      </c>
      <c r="V2083" s="9" t="s">
        <v>1341</v>
      </c>
      <c r="W2083" s="153" t="s">
        <v>1410</v>
      </c>
      <c r="X2083" s="244"/>
    </row>
    <row r="2084" spans="1:24" s="226" customFormat="1" ht="102">
      <c r="A2084" s="9" t="s">
        <v>8016</v>
      </c>
      <c r="B2084" s="3" t="s">
        <v>1332</v>
      </c>
      <c r="C2084" s="194" t="s">
        <v>3943</v>
      </c>
      <c r="D2084" s="191" t="s">
        <v>3944</v>
      </c>
      <c r="E2084" s="213" t="s">
        <v>5184</v>
      </c>
      <c r="F2084" s="244"/>
      <c r="G2084" s="162" t="s">
        <v>385</v>
      </c>
      <c r="H2084" s="242">
        <v>0</v>
      </c>
      <c r="I2084" s="34">
        <v>470000000</v>
      </c>
      <c r="J2084" s="21" t="s">
        <v>1330</v>
      </c>
      <c r="K2084" s="17" t="s">
        <v>1647</v>
      </c>
      <c r="L2084" s="236" t="s">
        <v>3930</v>
      </c>
      <c r="M2084" s="141" t="s">
        <v>383</v>
      </c>
      <c r="N2084" s="365" t="s">
        <v>6116</v>
      </c>
      <c r="O2084" s="3" t="s">
        <v>1382</v>
      </c>
      <c r="P2084" s="7" t="s">
        <v>1354</v>
      </c>
      <c r="Q2084" s="3" t="s">
        <v>1195</v>
      </c>
      <c r="R2084" s="212">
        <v>2</v>
      </c>
      <c r="S2084" s="102">
        <v>8500</v>
      </c>
      <c r="T2084" s="254">
        <f t="shared" si="259"/>
        <v>17000</v>
      </c>
      <c r="U2084" s="83">
        <f t="shared" si="258"/>
        <v>19040</v>
      </c>
      <c r="V2084" s="9" t="s">
        <v>1341</v>
      </c>
      <c r="W2084" s="153" t="s">
        <v>1410</v>
      </c>
      <c r="X2084" s="244"/>
    </row>
    <row r="2085" spans="1:24" s="226" customFormat="1" ht="102">
      <c r="A2085" s="9" t="s">
        <v>8017</v>
      </c>
      <c r="B2085" s="3" t="s">
        <v>1332</v>
      </c>
      <c r="C2085" s="194" t="s">
        <v>4643</v>
      </c>
      <c r="D2085" s="191" t="s">
        <v>4644</v>
      </c>
      <c r="E2085" s="200" t="s">
        <v>5185</v>
      </c>
      <c r="F2085" s="244"/>
      <c r="G2085" s="162" t="s">
        <v>385</v>
      </c>
      <c r="H2085" s="242">
        <v>0</v>
      </c>
      <c r="I2085" s="34">
        <v>470000000</v>
      </c>
      <c r="J2085" s="21" t="s">
        <v>1330</v>
      </c>
      <c r="K2085" s="17" t="s">
        <v>1647</v>
      </c>
      <c r="L2085" s="236" t="s">
        <v>3930</v>
      </c>
      <c r="M2085" s="141" t="s">
        <v>383</v>
      </c>
      <c r="N2085" s="365" t="s">
        <v>6116</v>
      </c>
      <c r="O2085" s="3" t="s">
        <v>1382</v>
      </c>
      <c r="P2085" s="7" t="s">
        <v>1354</v>
      </c>
      <c r="Q2085" s="3" t="s">
        <v>1195</v>
      </c>
      <c r="R2085" s="260">
        <v>2</v>
      </c>
      <c r="S2085" s="102">
        <v>513393</v>
      </c>
      <c r="T2085" s="254">
        <f t="shared" si="259"/>
        <v>1026786</v>
      </c>
      <c r="U2085" s="83">
        <f t="shared" si="258"/>
        <v>1150000.32</v>
      </c>
      <c r="V2085" s="9" t="s">
        <v>1341</v>
      </c>
      <c r="W2085" s="153" t="s">
        <v>1410</v>
      </c>
      <c r="X2085" s="244"/>
    </row>
    <row r="2086" spans="1:24" s="226" customFormat="1" ht="102">
      <c r="A2086" s="9" t="s">
        <v>8018</v>
      </c>
      <c r="B2086" s="3" t="s">
        <v>1332</v>
      </c>
      <c r="C2086" s="193" t="s">
        <v>4515</v>
      </c>
      <c r="D2086" s="191" t="s">
        <v>4516</v>
      </c>
      <c r="E2086" s="200" t="s">
        <v>5186</v>
      </c>
      <c r="F2086" s="244"/>
      <c r="G2086" s="162" t="s">
        <v>385</v>
      </c>
      <c r="H2086" s="242">
        <v>0</v>
      </c>
      <c r="I2086" s="34">
        <v>470000000</v>
      </c>
      <c r="J2086" s="21" t="s">
        <v>1330</v>
      </c>
      <c r="K2086" s="17" t="s">
        <v>1647</v>
      </c>
      <c r="L2086" s="236" t="s">
        <v>3930</v>
      </c>
      <c r="M2086" s="141" t="s">
        <v>383</v>
      </c>
      <c r="N2086" s="365" t="s">
        <v>6116</v>
      </c>
      <c r="O2086" s="3" t="s">
        <v>1382</v>
      </c>
      <c r="P2086" s="7" t="s">
        <v>1354</v>
      </c>
      <c r="Q2086" s="3" t="s">
        <v>1195</v>
      </c>
      <c r="R2086" s="260">
        <v>2</v>
      </c>
      <c r="S2086" s="102">
        <v>77099</v>
      </c>
      <c r="T2086" s="254">
        <f t="shared" si="259"/>
        <v>154198</v>
      </c>
      <c r="U2086" s="83">
        <f t="shared" si="258"/>
        <v>172701.76</v>
      </c>
      <c r="V2086" s="9" t="s">
        <v>1341</v>
      </c>
      <c r="W2086" s="153" t="s">
        <v>1410</v>
      </c>
      <c r="X2086" s="244"/>
    </row>
    <row r="2087" spans="1:24" s="226" customFormat="1" ht="102">
      <c r="A2087" s="9" t="s">
        <v>8019</v>
      </c>
      <c r="B2087" s="3" t="s">
        <v>1332</v>
      </c>
      <c r="C2087" s="193" t="s">
        <v>5130</v>
      </c>
      <c r="D2087" s="202" t="s">
        <v>5092</v>
      </c>
      <c r="E2087" s="200" t="s">
        <v>5187</v>
      </c>
      <c r="F2087" s="244"/>
      <c r="G2087" s="162" t="s">
        <v>385</v>
      </c>
      <c r="H2087" s="242">
        <v>0</v>
      </c>
      <c r="I2087" s="34">
        <v>470000000</v>
      </c>
      <c r="J2087" s="21" t="s">
        <v>1330</v>
      </c>
      <c r="K2087" s="17" t="s">
        <v>1647</v>
      </c>
      <c r="L2087" s="236" t="s">
        <v>3930</v>
      </c>
      <c r="M2087" s="141" t="s">
        <v>383</v>
      </c>
      <c r="N2087" s="365" t="s">
        <v>6116</v>
      </c>
      <c r="O2087" s="3" t="s">
        <v>1382</v>
      </c>
      <c r="P2087" s="7" t="s">
        <v>1354</v>
      </c>
      <c r="Q2087" s="3" t="s">
        <v>1195</v>
      </c>
      <c r="R2087" s="260">
        <v>2</v>
      </c>
      <c r="S2087" s="102">
        <v>157098</v>
      </c>
      <c r="T2087" s="254">
        <f t="shared" si="259"/>
        <v>314196</v>
      </c>
      <c r="U2087" s="83">
        <f t="shared" si="258"/>
        <v>351899.52</v>
      </c>
      <c r="V2087" s="9" t="s">
        <v>1341</v>
      </c>
      <c r="W2087" s="153" t="s">
        <v>1410</v>
      </c>
      <c r="X2087" s="244"/>
    </row>
    <row r="2088" spans="1:24" s="226" customFormat="1" ht="102">
      <c r="A2088" s="9" t="s">
        <v>8020</v>
      </c>
      <c r="B2088" s="3" t="s">
        <v>1332</v>
      </c>
      <c r="C2088" s="193" t="s">
        <v>5130</v>
      </c>
      <c r="D2088" s="202" t="s">
        <v>5092</v>
      </c>
      <c r="E2088" s="200" t="s">
        <v>5188</v>
      </c>
      <c r="F2088" s="244"/>
      <c r="G2088" s="162" t="s">
        <v>385</v>
      </c>
      <c r="H2088" s="242">
        <v>0</v>
      </c>
      <c r="I2088" s="34">
        <v>470000000</v>
      </c>
      <c r="J2088" s="21" t="s">
        <v>1330</v>
      </c>
      <c r="K2088" s="17" t="s">
        <v>1647</v>
      </c>
      <c r="L2088" s="236" t="s">
        <v>3930</v>
      </c>
      <c r="M2088" s="141" t="s">
        <v>383</v>
      </c>
      <c r="N2088" s="365" t="s">
        <v>6116</v>
      </c>
      <c r="O2088" s="3" t="s">
        <v>1382</v>
      </c>
      <c r="P2088" s="7" t="s">
        <v>1354</v>
      </c>
      <c r="Q2088" s="3" t="s">
        <v>1195</v>
      </c>
      <c r="R2088" s="260">
        <v>2</v>
      </c>
      <c r="S2088" s="102">
        <v>208438</v>
      </c>
      <c r="T2088" s="254">
        <f t="shared" si="259"/>
        <v>416876</v>
      </c>
      <c r="U2088" s="83">
        <f t="shared" si="258"/>
        <v>466901.12000000005</v>
      </c>
      <c r="V2088" s="9" t="s">
        <v>1341</v>
      </c>
      <c r="W2088" s="153" t="s">
        <v>1410</v>
      </c>
      <c r="X2088" s="244"/>
    </row>
    <row r="2089" spans="1:24" s="226" customFormat="1" ht="102">
      <c r="A2089" s="9" t="s">
        <v>8021</v>
      </c>
      <c r="B2089" s="3" t="s">
        <v>1332</v>
      </c>
      <c r="C2089" s="193" t="s">
        <v>5130</v>
      </c>
      <c r="D2089" s="202" t="s">
        <v>5092</v>
      </c>
      <c r="E2089" s="200" t="s">
        <v>5189</v>
      </c>
      <c r="F2089" s="244"/>
      <c r="G2089" s="162" t="s">
        <v>385</v>
      </c>
      <c r="H2089" s="242">
        <v>0</v>
      </c>
      <c r="I2089" s="34">
        <v>470000000</v>
      </c>
      <c r="J2089" s="21" t="s">
        <v>1330</v>
      </c>
      <c r="K2089" s="17" t="s">
        <v>1647</v>
      </c>
      <c r="L2089" s="236" t="s">
        <v>3930</v>
      </c>
      <c r="M2089" s="141" t="s">
        <v>383</v>
      </c>
      <c r="N2089" s="365" t="s">
        <v>6116</v>
      </c>
      <c r="O2089" s="3" t="s">
        <v>1382</v>
      </c>
      <c r="P2089" s="7" t="s">
        <v>1354</v>
      </c>
      <c r="Q2089" s="3" t="s">
        <v>1195</v>
      </c>
      <c r="R2089" s="260">
        <v>2</v>
      </c>
      <c r="S2089" s="102">
        <v>160179</v>
      </c>
      <c r="T2089" s="254">
        <f t="shared" si="259"/>
        <v>320358</v>
      </c>
      <c r="U2089" s="83">
        <f t="shared" si="258"/>
        <v>358800.96</v>
      </c>
      <c r="V2089" s="9" t="s">
        <v>1341</v>
      </c>
      <c r="W2089" s="153" t="s">
        <v>1410</v>
      </c>
      <c r="X2089" s="244"/>
    </row>
    <row r="2090" spans="1:24" s="226" customFormat="1" ht="102">
      <c r="A2090" s="9" t="s">
        <v>8022</v>
      </c>
      <c r="B2090" s="3" t="s">
        <v>1332</v>
      </c>
      <c r="C2090" s="194" t="s">
        <v>4643</v>
      </c>
      <c r="D2090" s="191" t="s">
        <v>4644</v>
      </c>
      <c r="E2090" s="200" t="s">
        <v>5190</v>
      </c>
      <c r="F2090" s="244"/>
      <c r="G2090" s="162" t="s">
        <v>385</v>
      </c>
      <c r="H2090" s="242">
        <v>0</v>
      </c>
      <c r="I2090" s="34">
        <v>470000000</v>
      </c>
      <c r="J2090" s="21" t="s">
        <v>1330</v>
      </c>
      <c r="K2090" s="17" t="s">
        <v>1647</v>
      </c>
      <c r="L2090" s="236" t="s">
        <v>3930</v>
      </c>
      <c r="M2090" s="141" t="s">
        <v>383</v>
      </c>
      <c r="N2090" s="365" t="s">
        <v>6116</v>
      </c>
      <c r="O2090" s="3" t="s">
        <v>1382</v>
      </c>
      <c r="P2090" s="7" t="s">
        <v>1354</v>
      </c>
      <c r="Q2090" s="3" t="s">
        <v>1195</v>
      </c>
      <c r="R2090" s="260">
        <v>1</v>
      </c>
      <c r="S2090" s="102">
        <v>147344</v>
      </c>
      <c r="T2090" s="254">
        <f t="shared" si="259"/>
        <v>147344</v>
      </c>
      <c r="U2090" s="83">
        <f t="shared" si="258"/>
        <v>165025.28000000003</v>
      </c>
      <c r="V2090" s="9" t="s">
        <v>1341</v>
      </c>
      <c r="W2090" s="153" t="s">
        <v>1410</v>
      </c>
      <c r="X2090" s="244"/>
    </row>
    <row r="2091" spans="1:24" s="226" customFormat="1" ht="102">
      <c r="A2091" s="9" t="s">
        <v>8023</v>
      </c>
      <c r="B2091" s="3" t="s">
        <v>1332</v>
      </c>
      <c r="C2091" s="194" t="s">
        <v>4643</v>
      </c>
      <c r="D2091" s="191" t="s">
        <v>4644</v>
      </c>
      <c r="E2091" s="200" t="s">
        <v>5191</v>
      </c>
      <c r="F2091" s="244"/>
      <c r="G2091" s="162" t="s">
        <v>385</v>
      </c>
      <c r="H2091" s="242">
        <v>0</v>
      </c>
      <c r="I2091" s="34">
        <v>470000000</v>
      </c>
      <c r="J2091" s="21" t="s">
        <v>1330</v>
      </c>
      <c r="K2091" s="17" t="s">
        <v>1647</v>
      </c>
      <c r="L2091" s="236" t="s">
        <v>3930</v>
      </c>
      <c r="M2091" s="141" t="s">
        <v>383</v>
      </c>
      <c r="N2091" s="365" t="s">
        <v>6116</v>
      </c>
      <c r="O2091" s="3" t="s">
        <v>1382</v>
      </c>
      <c r="P2091" s="7" t="s">
        <v>1354</v>
      </c>
      <c r="Q2091" s="3" t="s">
        <v>1195</v>
      </c>
      <c r="R2091" s="260">
        <v>6</v>
      </c>
      <c r="S2091" s="102">
        <v>123214</v>
      </c>
      <c r="T2091" s="254">
        <f t="shared" si="259"/>
        <v>739284</v>
      </c>
      <c r="U2091" s="83">
        <f t="shared" si="258"/>
        <v>827998.08000000007</v>
      </c>
      <c r="V2091" s="9" t="s">
        <v>1341</v>
      </c>
      <c r="W2091" s="153" t="s">
        <v>1410</v>
      </c>
      <c r="X2091" s="244"/>
    </row>
    <row r="2092" spans="1:24" s="226" customFormat="1" ht="102">
      <c r="A2092" s="9" t="s">
        <v>8024</v>
      </c>
      <c r="B2092" s="3" t="s">
        <v>1332</v>
      </c>
      <c r="C2092" s="193" t="s">
        <v>4260</v>
      </c>
      <c r="D2092" s="211" t="s">
        <v>5192</v>
      </c>
      <c r="E2092" s="212" t="s">
        <v>5193</v>
      </c>
      <c r="F2092" s="244"/>
      <c r="G2092" s="162" t="s">
        <v>385</v>
      </c>
      <c r="H2092" s="242">
        <v>0</v>
      </c>
      <c r="I2092" s="34">
        <v>470000000</v>
      </c>
      <c r="J2092" s="21" t="s">
        <v>1330</v>
      </c>
      <c r="K2092" s="17" t="s">
        <v>1647</v>
      </c>
      <c r="L2092" s="236" t="s">
        <v>3930</v>
      </c>
      <c r="M2092" s="141" t="s">
        <v>383</v>
      </c>
      <c r="N2092" s="365" t="s">
        <v>6116</v>
      </c>
      <c r="O2092" s="3" t="s">
        <v>1382</v>
      </c>
      <c r="P2092" s="7" t="s">
        <v>1354</v>
      </c>
      <c r="Q2092" s="3" t="s">
        <v>1195</v>
      </c>
      <c r="R2092" s="212">
        <v>1</v>
      </c>
      <c r="S2092" s="102">
        <v>1642857</v>
      </c>
      <c r="T2092" s="254">
        <f t="shared" si="259"/>
        <v>1642857</v>
      </c>
      <c r="U2092" s="83">
        <f t="shared" si="258"/>
        <v>1839999.84</v>
      </c>
      <c r="V2092" s="9" t="s">
        <v>1341</v>
      </c>
      <c r="W2092" s="153" t="s">
        <v>1410</v>
      </c>
      <c r="X2092" s="244"/>
    </row>
    <row r="2093" spans="1:24" s="226" customFormat="1" ht="102">
      <c r="A2093" s="9" t="s">
        <v>8025</v>
      </c>
      <c r="B2093" s="3" t="s">
        <v>1332</v>
      </c>
      <c r="C2093" s="193" t="s">
        <v>4260</v>
      </c>
      <c r="D2093" s="211" t="s">
        <v>5194</v>
      </c>
      <c r="E2093" s="212" t="s">
        <v>5193</v>
      </c>
      <c r="F2093" s="244"/>
      <c r="G2093" s="162" t="s">
        <v>385</v>
      </c>
      <c r="H2093" s="242">
        <v>0</v>
      </c>
      <c r="I2093" s="34">
        <v>470000000</v>
      </c>
      <c r="J2093" s="21" t="s">
        <v>1330</v>
      </c>
      <c r="K2093" s="17" t="s">
        <v>1647</v>
      </c>
      <c r="L2093" s="236" t="s">
        <v>3930</v>
      </c>
      <c r="M2093" s="141" t="s">
        <v>383</v>
      </c>
      <c r="N2093" s="365" t="s">
        <v>6116</v>
      </c>
      <c r="O2093" s="3" t="s">
        <v>1382</v>
      </c>
      <c r="P2093" s="7" t="s">
        <v>1354</v>
      </c>
      <c r="Q2093" s="3" t="s">
        <v>1195</v>
      </c>
      <c r="R2093" s="212">
        <v>1</v>
      </c>
      <c r="S2093" s="102">
        <v>1129464</v>
      </c>
      <c r="T2093" s="254">
        <f t="shared" si="259"/>
        <v>1129464</v>
      </c>
      <c r="U2093" s="83">
        <f t="shared" si="258"/>
        <v>1264999.6800000002</v>
      </c>
      <c r="V2093" s="9" t="s">
        <v>1341</v>
      </c>
      <c r="W2093" s="153" t="s">
        <v>1410</v>
      </c>
      <c r="X2093" s="244"/>
    </row>
    <row r="2094" spans="1:24" s="226" customFormat="1" ht="102">
      <c r="A2094" s="9" t="s">
        <v>8026</v>
      </c>
      <c r="B2094" s="3" t="s">
        <v>1332</v>
      </c>
      <c r="C2094" s="193" t="s">
        <v>5118</v>
      </c>
      <c r="D2094" s="191" t="s">
        <v>5119</v>
      </c>
      <c r="E2094" s="200" t="s">
        <v>5195</v>
      </c>
      <c r="F2094" s="244"/>
      <c r="G2094" s="162" t="s">
        <v>385</v>
      </c>
      <c r="H2094" s="242">
        <v>0</v>
      </c>
      <c r="I2094" s="34">
        <v>470000000</v>
      </c>
      <c r="J2094" s="21" t="s">
        <v>1330</v>
      </c>
      <c r="K2094" s="17" t="s">
        <v>1647</v>
      </c>
      <c r="L2094" s="236" t="s">
        <v>3930</v>
      </c>
      <c r="M2094" s="141" t="s">
        <v>383</v>
      </c>
      <c r="N2094" s="365" t="s">
        <v>6116</v>
      </c>
      <c r="O2094" s="3" t="s">
        <v>1382</v>
      </c>
      <c r="P2094" s="7" t="s">
        <v>1354</v>
      </c>
      <c r="Q2094" s="3" t="s">
        <v>1195</v>
      </c>
      <c r="R2094" s="260">
        <v>1</v>
      </c>
      <c r="S2094" s="102">
        <v>994250.25</v>
      </c>
      <c r="T2094" s="254">
        <f t="shared" si="259"/>
        <v>994250.25</v>
      </c>
      <c r="U2094" s="83">
        <f t="shared" si="258"/>
        <v>1113560.28</v>
      </c>
      <c r="V2094" s="9" t="s">
        <v>1341</v>
      </c>
      <c r="W2094" s="153" t="s">
        <v>1410</v>
      </c>
      <c r="X2094" s="244"/>
    </row>
    <row r="2095" spans="1:24" s="226" customFormat="1" ht="102">
      <c r="A2095" s="9" t="s">
        <v>8027</v>
      </c>
      <c r="B2095" s="3" t="s">
        <v>1332</v>
      </c>
      <c r="C2095" s="194" t="s">
        <v>5144</v>
      </c>
      <c r="D2095" s="191" t="s">
        <v>5145</v>
      </c>
      <c r="E2095" s="200" t="s">
        <v>5196</v>
      </c>
      <c r="F2095" s="244"/>
      <c r="G2095" s="162" t="s">
        <v>385</v>
      </c>
      <c r="H2095" s="242">
        <v>0</v>
      </c>
      <c r="I2095" s="34">
        <v>470000000</v>
      </c>
      <c r="J2095" s="21" t="s">
        <v>1330</v>
      </c>
      <c r="K2095" s="17" t="s">
        <v>1647</v>
      </c>
      <c r="L2095" s="236" t="s">
        <v>3930</v>
      </c>
      <c r="M2095" s="141" t="s">
        <v>383</v>
      </c>
      <c r="N2095" s="365" t="s">
        <v>6116</v>
      </c>
      <c r="O2095" s="3" t="s">
        <v>1382</v>
      </c>
      <c r="P2095" s="7" t="s">
        <v>1354</v>
      </c>
      <c r="Q2095" s="3" t="s">
        <v>1195</v>
      </c>
      <c r="R2095" s="260">
        <v>2</v>
      </c>
      <c r="S2095" s="102">
        <v>5861.8</v>
      </c>
      <c r="T2095" s="254">
        <f t="shared" si="259"/>
        <v>11723.6</v>
      </c>
      <c r="U2095" s="83">
        <f t="shared" si="258"/>
        <v>13130.432000000003</v>
      </c>
      <c r="V2095" s="9" t="s">
        <v>1341</v>
      </c>
      <c r="W2095" s="153" t="s">
        <v>1410</v>
      </c>
      <c r="X2095" s="244"/>
    </row>
    <row r="2096" spans="1:24" s="226" customFormat="1" ht="102">
      <c r="A2096" s="9" t="s">
        <v>8028</v>
      </c>
      <c r="B2096" s="3" t="s">
        <v>1332</v>
      </c>
      <c r="C2096" s="195" t="s">
        <v>5197</v>
      </c>
      <c r="D2096" s="190" t="s">
        <v>5198</v>
      </c>
      <c r="E2096" s="200" t="s">
        <v>5199</v>
      </c>
      <c r="F2096" s="244"/>
      <c r="G2096" s="162" t="s">
        <v>385</v>
      </c>
      <c r="H2096" s="242">
        <v>0</v>
      </c>
      <c r="I2096" s="34">
        <v>470000000</v>
      </c>
      <c r="J2096" s="21" t="s">
        <v>1330</v>
      </c>
      <c r="K2096" s="17" t="s">
        <v>1647</v>
      </c>
      <c r="L2096" s="236" t="s">
        <v>3930</v>
      </c>
      <c r="M2096" s="141" t="s">
        <v>383</v>
      </c>
      <c r="N2096" s="365" t="s">
        <v>6116</v>
      </c>
      <c r="O2096" s="3" t="s">
        <v>1382</v>
      </c>
      <c r="P2096" s="7" t="s">
        <v>1354</v>
      </c>
      <c r="Q2096" s="3" t="s">
        <v>1195</v>
      </c>
      <c r="R2096" s="260">
        <v>2</v>
      </c>
      <c r="S2096" s="102">
        <v>91000</v>
      </c>
      <c r="T2096" s="254">
        <f t="shared" si="259"/>
        <v>182000</v>
      </c>
      <c r="U2096" s="83">
        <f t="shared" si="258"/>
        <v>203840.00000000003</v>
      </c>
      <c r="V2096" s="9" t="s">
        <v>1341</v>
      </c>
      <c r="W2096" s="153" t="s">
        <v>1410</v>
      </c>
      <c r="X2096" s="244"/>
    </row>
    <row r="2097" spans="1:24" s="226" customFormat="1" ht="102">
      <c r="A2097" s="9" t="s">
        <v>8029</v>
      </c>
      <c r="B2097" s="3" t="s">
        <v>1332</v>
      </c>
      <c r="C2097" s="194" t="s">
        <v>4643</v>
      </c>
      <c r="D2097" s="191" t="s">
        <v>4644</v>
      </c>
      <c r="E2097" s="212" t="s">
        <v>5200</v>
      </c>
      <c r="F2097" s="244"/>
      <c r="G2097" s="162" t="s">
        <v>385</v>
      </c>
      <c r="H2097" s="242">
        <v>0</v>
      </c>
      <c r="I2097" s="34">
        <v>470000000</v>
      </c>
      <c r="J2097" s="21" t="s">
        <v>1330</v>
      </c>
      <c r="K2097" s="17" t="s">
        <v>1647</v>
      </c>
      <c r="L2097" s="236" t="s">
        <v>3930</v>
      </c>
      <c r="M2097" s="141" t="s">
        <v>383</v>
      </c>
      <c r="N2097" s="365" t="s">
        <v>6116</v>
      </c>
      <c r="O2097" s="3" t="s">
        <v>1382</v>
      </c>
      <c r="P2097" s="7" t="s">
        <v>1354</v>
      </c>
      <c r="Q2097" s="3" t="s">
        <v>1195</v>
      </c>
      <c r="R2097" s="212">
        <v>1</v>
      </c>
      <c r="S2097" s="102">
        <v>95325</v>
      </c>
      <c r="T2097" s="254">
        <f t="shared" si="259"/>
        <v>95325</v>
      </c>
      <c r="U2097" s="83">
        <f t="shared" si="258"/>
        <v>106764.00000000001</v>
      </c>
      <c r="V2097" s="9" t="s">
        <v>1341</v>
      </c>
      <c r="W2097" s="153" t="s">
        <v>1410</v>
      </c>
      <c r="X2097" s="244"/>
    </row>
    <row r="2098" spans="1:24" s="226" customFormat="1" ht="102">
      <c r="A2098" s="9" t="s">
        <v>8030</v>
      </c>
      <c r="B2098" s="3" t="s">
        <v>1332</v>
      </c>
      <c r="C2098" s="194" t="s">
        <v>4643</v>
      </c>
      <c r="D2098" s="191" t="s">
        <v>4644</v>
      </c>
      <c r="E2098" s="200" t="s">
        <v>5201</v>
      </c>
      <c r="F2098" s="244"/>
      <c r="G2098" s="162" t="s">
        <v>385</v>
      </c>
      <c r="H2098" s="242">
        <v>0</v>
      </c>
      <c r="I2098" s="34">
        <v>470000000</v>
      </c>
      <c r="J2098" s="21" t="s">
        <v>1330</v>
      </c>
      <c r="K2098" s="17" t="s">
        <v>1647</v>
      </c>
      <c r="L2098" s="236" t="s">
        <v>3930</v>
      </c>
      <c r="M2098" s="141" t="s">
        <v>383</v>
      </c>
      <c r="N2098" s="365" t="s">
        <v>6116</v>
      </c>
      <c r="O2098" s="3" t="s">
        <v>1382</v>
      </c>
      <c r="P2098" s="7" t="s">
        <v>1354</v>
      </c>
      <c r="Q2098" s="3" t="s">
        <v>1195</v>
      </c>
      <c r="R2098" s="212">
        <v>1</v>
      </c>
      <c r="S2098" s="102">
        <v>1025405.5</v>
      </c>
      <c r="T2098" s="254">
        <f t="shared" si="259"/>
        <v>1025405.5</v>
      </c>
      <c r="U2098" s="83">
        <f t="shared" si="258"/>
        <v>1148454.1600000001</v>
      </c>
      <c r="V2098" s="9" t="s">
        <v>1341</v>
      </c>
      <c r="W2098" s="153" t="s">
        <v>1410</v>
      </c>
      <c r="X2098" s="244"/>
    </row>
    <row r="2099" spans="1:24" s="226" customFormat="1" ht="102">
      <c r="A2099" s="9" t="s">
        <v>8031</v>
      </c>
      <c r="B2099" s="3" t="s">
        <v>1332</v>
      </c>
      <c r="C2099" s="193" t="s">
        <v>4777</v>
      </c>
      <c r="D2099" s="191" t="s">
        <v>5202</v>
      </c>
      <c r="E2099" s="200" t="s">
        <v>5203</v>
      </c>
      <c r="F2099" s="244"/>
      <c r="G2099" s="162" t="s">
        <v>385</v>
      </c>
      <c r="H2099" s="242">
        <v>0</v>
      </c>
      <c r="I2099" s="34">
        <v>470000000</v>
      </c>
      <c r="J2099" s="21" t="s">
        <v>1330</v>
      </c>
      <c r="K2099" s="17" t="s">
        <v>1647</v>
      </c>
      <c r="L2099" s="236" t="s">
        <v>3930</v>
      </c>
      <c r="M2099" s="141" t="s">
        <v>383</v>
      </c>
      <c r="N2099" s="365" t="s">
        <v>6116</v>
      </c>
      <c r="O2099" s="3" t="s">
        <v>1382</v>
      </c>
      <c r="P2099" s="7" t="s">
        <v>1354</v>
      </c>
      <c r="Q2099" s="3" t="s">
        <v>1195</v>
      </c>
      <c r="R2099" s="212">
        <v>1</v>
      </c>
      <c r="S2099" s="102">
        <v>82500</v>
      </c>
      <c r="T2099" s="254">
        <f t="shared" si="259"/>
        <v>82500</v>
      </c>
      <c r="U2099" s="83">
        <f t="shared" si="258"/>
        <v>92400.000000000015</v>
      </c>
      <c r="V2099" s="9" t="s">
        <v>1341</v>
      </c>
      <c r="W2099" s="153" t="s">
        <v>1410</v>
      </c>
      <c r="X2099" s="244"/>
    </row>
    <row r="2100" spans="1:24" s="226" customFormat="1" ht="102">
      <c r="A2100" s="9" t="s">
        <v>8032</v>
      </c>
      <c r="B2100" s="3" t="s">
        <v>1332</v>
      </c>
      <c r="C2100" s="193" t="s">
        <v>4777</v>
      </c>
      <c r="D2100" s="191" t="s">
        <v>5202</v>
      </c>
      <c r="E2100" s="200" t="s">
        <v>5204</v>
      </c>
      <c r="F2100" s="244"/>
      <c r="G2100" s="162" t="s">
        <v>385</v>
      </c>
      <c r="H2100" s="242">
        <v>0</v>
      </c>
      <c r="I2100" s="34">
        <v>470000000</v>
      </c>
      <c r="J2100" s="21" t="s">
        <v>1330</v>
      </c>
      <c r="K2100" s="17" t="s">
        <v>1647</v>
      </c>
      <c r="L2100" s="236" t="s">
        <v>3930</v>
      </c>
      <c r="M2100" s="141" t="s">
        <v>383</v>
      </c>
      <c r="N2100" s="365" t="s">
        <v>6116</v>
      </c>
      <c r="O2100" s="3" t="s">
        <v>1382</v>
      </c>
      <c r="P2100" s="7" t="s">
        <v>1354</v>
      </c>
      <c r="Q2100" s="3" t="s">
        <v>1195</v>
      </c>
      <c r="R2100" s="260">
        <v>2</v>
      </c>
      <c r="S2100" s="102">
        <v>1222332.5834999999</v>
      </c>
      <c r="T2100" s="254">
        <f t="shared" si="259"/>
        <v>2444665.1669999999</v>
      </c>
      <c r="U2100" s="83">
        <f t="shared" si="258"/>
        <v>2738024.98704</v>
      </c>
      <c r="V2100" s="9" t="s">
        <v>1341</v>
      </c>
      <c r="W2100" s="153" t="s">
        <v>1410</v>
      </c>
      <c r="X2100" s="244"/>
    </row>
    <row r="2101" spans="1:24" s="226" customFormat="1" ht="102">
      <c r="A2101" s="9" t="s">
        <v>8033</v>
      </c>
      <c r="B2101" s="3" t="s">
        <v>1332</v>
      </c>
      <c r="C2101" s="193" t="s">
        <v>4777</v>
      </c>
      <c r="D2101" s="191" t="s">
        <v>5202</v>
      </c>
      <c r="E2101" s="200" t="s">
        <v>5205</v>
      </c>
      <c r="F2101" s="244"/>
      <c r="G2101" s="162" t="s">
        <v>385</v>
      </c>
      <c r="H2101" s="242">
        <v>0</v>
      </c>
      <c r="I2101" s="34">
        <v>470000000</v>
      </c>
      <c r="J2101" s="21" t="s">
        <v>1330</v>
      </c>
      <c r="K2101" s="17" t="s">
        <v>1647</v>
      </c>
      <c r="L2101" s="236" t="s">
        <v>3930</v>
      </c>
      <c r="M2101" s="141" t="s">
        <v>383</v>
      </c>
      <c r="N2101" s="365" t="s">
        <v>6116</v>
      </c>
      <c r="O2101" s="3" t="s">
        <v>1382</v>
      </c>
      <c r="P2101" s="7" t="s">
        <v>1354</v>
      </c>
      <c r="Q2101" s="3" t="s">
        <v>1195</v>
      </c>
      <c r="R2101" s="260">
        <v>3</v>
      </c>
      <c r="S2101" s="102">
        <v>19181.484</v>
      </c>
      <c r="T2101" s="254">
        <f t="shared" si="259"/>
        <v>57544.452000000005</v>
      </c>
      <c r="U2101" s="83">
        <f t="shared" si="258"/>
        <v>64449.786240000009</v>
      </c>
      <c r="V2101" s="9" t="s">
        <v>1341</v>
      </c>
      <c r="W2101" s="153" t="s">
        <v>1410</v>
      </c>
      <c r="X2101" s="244"/>
    </row>
    <row r="2102" spans="1:24" s="226" customFormat="1" ht="102">
      <c r="A2102" s="9" t="s">
        <v>8034</v>
      </c>
      <c r="B2102" s="3" t="s">
        <v>1332</v>
      </c>
      <c r="C2102" s="193" t="s">
        <v>4777</v>
      </c>
      <c r="D2102" s="191" t="s">
        <v>5202</v>
      </c>
      <c r="E2102" s="200" t="s">
        <v>5206</v>
      </c>
      <c r="F2102" s="244"/>
      <c r="G2102" s="162" t="s">
        <v>385</v>
      </c>
      <c r="H2102" s="242">
        <v>0</v>
      </c>
      <c r="I2102" s="34">
        <v>470000000</v>
      </c>
      <c r="J2102" s="21" t="s">
        <v>1330</v>
      </c>
      <c r="K2102" s="17" t="s">
        <v>1647</v>
      </c>
      <c r="L2102" s="236" t="s">
        <v>3930</v>
      </c>
      <c r="M2102" s="141" t="s">
        <v>383</v>
      </c>
      <c r="N2102" s="365" t="s">
        <v>6116</v>
      </c>
      <c r="O2102" s="3" t="s">
        <v>1382</v>
      </c>
      <c r="P2102" s="7" t="s">
        <v>1354</v>
      </c>
      <c r="Q2102" s="3" t="s">
        <v>1195</v>
      </c>
      <c r="R2102" s="211">
        <v>4</v>
      </c>
      <c r="S2102" s="102">
        <v>24537.093000000001</v>
      </c>
      <c r="T2102" s="254">
        <f t="shared" si="259"/>
        <v>98148.372000000003</v>
      </c>
      <c r="U2102" s="83">
        <f t="shared" si="258"/>
        <v>109926.17664000002</v>
      </c>
      <c r="V2102" s="9" t="s">
        <v>1341</v>
      </c>
      <c r="W2102" s="153" t="s">
        <v>1410</v>
      </c>
      <c r="X2102" s="244"/>
    </row>
    <row r="2103" spans="1:24" s="226" customFormat="1" ht="102">
      <c r="A2103" s="9" t="s">
        <v>8035</v>
      </c>
      <c r="B2103" s="3" t="s">
        <v>1332</v>
      </c>
      <c r="C2103" s="193" t="s">
        <v>4777</v>
      </c>
      <c r="D2103" s="191" t="s">
        <v>5202</v>
      </c>
      <c r="E2103" s="200" t="s">
        <v>5207</v>
      </c>
      <c r="F2103" s="244"/>
      <c r="G2103" s="162" t="s">
        <v>385</v>
      </c>
      <c r="H2103" s="242">
        <v>0</v>
      </c>
      <c r="I2103" s="34">
        <v>470000000</v>
      </c>
      <c r="J2103" s="21" t="s">
        <v>1330</v>
      </c>
      <c r="K2103" s="17" t="s">
        <v>1647</v>
      </c>
      <c r="L2103" s="236" t="s">
        <v>3930</v>
      </c>
      <c r="M2103" s="141" t="s">
        <v>383</v>
      </c>
      <c r="N2103" s="365" t="s">
        <v>6116</v>
      </c>
      <c r="O2103" s="3" t="s">
        <v>1382</v>
      </c>
      <c r="P2103" s="7" t="s">
        <v>1354</v>
      </c>
      <c r="Q2103" s="3" t="s">
        <v>1195</v>
      </c>
      <c r="R2103" s="260">
        <v>4</v>
      </c>
      <c r="S2103" s="102">
        <v>7934.3564999999999</v>
      </c>
      <c r="T2103" s="254">
        <f t="shared" si="259"/>
        <v>31737.425999999999</v>
      </c>
      <c r="U2103" s="83">
        <f t="shared" si="258"/>
        <v>35545.917120000006</v>
      </c>
      <c r="V2103" s="9" t="s">
        <v>1341</v>
      </c>
      <c r="W2103" s="153" t="s">
        <v>1410</v>
      </c>
      <c r="X2103" s="244"/>
    </row>
    <row r="2104" spans="1:24" s="226" customFormat="1" ht="102">
      <c r="A2104" s="9" t="s">
        <v>8036</v>
      </c>
      <c r="B2104" s="3" t="s">
        <v>1332</v>
      </c>
      <c r="C2104" s="193" t="s">
        <v>4777</v>
      </c>
      <c r="D2104" s="191" t="s">
        <v>5202</v>
      </c>
      <c r="E2104" s="200" t="s">
        <v>5208</v>
      </c>
      <c r="F2104" s="244"/>
      <c r="G2104" s="162" t="s">
        <v>385</v>
      </c>
      <c r="H2104" s="242">
        <v>0</v>
      </c>
      <c r="I2104" s="34">
        <v>470000000</v>
      </c>
      <c r="J2104" s="21" t="s">
        <v>1330</v>
      </c>
      <c r="K2104" s="17" t="s">
        <v>1647</v>
      </c>
      <c r="L2104" s="236" t="s">
        <v>3930</v>
      </c>
      <c r="M2104" s="141" t="s">
        <v>383</v>
      </c>
      <c r="N2104" s="365" t="s">
        <v>6116</v>
      </c>
      <c r="O2104" s="3" t="s">
        <v>1382</v>
      </c>
      <c r="P2104" s="7" t="s">
        <v>1354</v>
      </c>
      <c r="Q2104" s="3" t="s">
        <v>1195</v>
      </c>
      <c r="R2104" s="211">
        <v>4</v>
      </c>
      <c r="S2104" s="102">
        <v>82929.97649999999</v>
      </c>
      <c r="T2104" s="254">
        <f t="shared" si="259"/>
        <v>331719.90599999996</v>
      </c>
      <c r="U2104" s="83">
        <f t="shared" si="258"/>
        <v>371526.29472000001</v>
      </c>
      <c r="V2104" s="9" t="s">
        <v>1341</v>
      </c>
      <c r="W2104" s="153" t="s">
        <v>1410</v>
      </c>
      <c r="X2104" s="244"/>
    </row>
    <row r="2105" spans="1:24" s="226" customFormat="1" ht="102">
      <c r="A2105" s="9" t="s">
        <v>8037</v>
      </c>
      <c r="B2105" s="3" t="s">
        <v>1332</v>
      </c>
      <c r="C2105" s="193" t="s">
        <v>4777</v>
      </c>
      <c r="D2105" s="191" t="s">
        <v>5202</v>
      </c>
      <c r="E2105" s="200" t="s">
        <v>5209</v>
      </c>
      <c r="F2105" s="244"/>
      <c r="G2105" s="162" t="s">
        <v>385</v>
      </c>
      <c r="H2105" s="242">
        <v>0</v>
      </c>
      <c r="I2105" s="34">
        <v>470000000</v>
      </c>
      <c r="J2105" s="21" t="s">
        <v>1330</v>
      </c>
      <c r="K2105" s="17" t="s">
        <v>1647</v>
      </c>
      <c r="L2105" s="236" t="s">
        <v>3930</v>
      </c>
      <c r="M2105" s="141" t="s">
        <v>383</v>
      </c>
      <c r="N2105" s="365" t="s">
        <v>6116</v>
      </c>
      <c r="O2105" s="3" t="s">
        <v>1382</v>
      </c>
      <c r="P2105" s="7" t="s">
        <v>1354</v>
      </c>
      <c r="Q2105" s="3" t="s">
        <v>1195</v>
      </c>
      <c r="R2105" s="211">
        <v>10</v>
      </c>
      <c r="S2105" s="102">
        <v>4837.4970000000003</v>
      </c>
      <c r="T2105" s="254">
        <f t="shared" si="259"/>
        <v>48374.97</v>
      </c>
      <c r="U2105" s="83">
        <f t="shared" si="258"/>
        <v>54179.966400000005</v>
      </c>
      <c r="V2105" s="9" t="s">
        <v>1341</v>
      </c>
      <c r="W2105" s="153" t="s">
        <v>1410</v>
      </c>
      <c r="X2105" s="244"/>
    </row>
    <row r="2106" spans="1:24" s="226" customFormat="1" ht="102">
      <c r="A2106" s="9" t="s">
        <v>8038</v>
      </c>
      <c r="B2106" s="3" t="s">
        <v>1332</v>
      </c>
      <c r="C2106" s="193" t="s">
        <v>4777</v>
      </c>
      <c r="D2106" s="191" t="s">
        <v>5202</v>
      </c>
      <c r="E2106" s="200" t="s">
        <v>5210</v>
      </c>
      <c r="F2106" s="244"/>
      <c r="G2106" s="162" t="s">
        <v>385</v>
      </c>
      <c r="H2106" s="242">
        <v>0</v>
      </c>
      <c r="I2106" s="34">
        <v>470000000</v>
      </c>
      <c r="J2106" s="21" t="s">
        <v>1330</v>
      </c>
      <c r="K2106" s="17" t="s">
        <v>1647</v>
      </c>
      <c r="L2106" s="236" t="s">
        <v>3930</v>
      </c>
      <c r="M2106" s="141" t="s">
        <v>383</v>
      </c>
      <c r="N2106" s="365" t="s">
        <v>6116</v>
      </c>
      <c r="O2106" s="3" t="s">
        <v>1382</v>
      </c>
      <c r="P2106" s="7" t="s">
        <v>1354</v>
      </c>
      <c r="Q2106" s="3" t="s">
        <v>1195</v>
      </c>
      <c r="R2106" s="211">
        <v>10</v>
      </c>
      <c r="S2106" s="102">
        <v>4988.6759999999995</v>
      </c>
      <c r="T2106" s="254">
        <f t="shared" si="259"/>
        <v>49886.759999999995</v>
      </c>
      <c r="U2106" s="83">
        <f t="shared" si="258"/>
        <v>55873.171199999997</v>
      </c>
      <c r="V2106" s="9" t="s">
        <v>1341</v>
      </c>
      <c r="W2106" s="153" t="s">
        <v>1410</v>
      </c>
      <c r="X2106" s="244"/>
    </row>
    <row r="2107" spans="1:24" s="226" customFormat="1" ht="102">
      <c r="A2107" s="9" t="s">
        <v>8039</v>
      </c>
      <c r="B2107" s="3" t="s">
        <v>1332</v>
      </c>
      <c r="C2107" s="193" t="s">
        <v>4777</v>
      </c>
      <c r="D2107" s="191" t="s">
        <v>5202</v>
      </c>
      <c r="E2107" s="200" t="s">
        <v>5211</v>
      </c>
      <c r="F2107" s="244"/>
      <c r="G2107" s="162" t="s">
        <v>385</v>
      </c>
      <c r="H2107" s="242">
        <v>0</v>
      </c>
      <c r="I2107" s="34">
        <v>470000000</v>
      </c>
      <c r="J2107" s="21" t="s">
        <v>1330</v>
      </c>
      <c r="K2107" s="17" t="s">
        <v>1647</v>
      </c>
      <c r="L2107" s="236" t="s">
        <v>3930</v>
      </c>
      <c r="M2107" s="141" t="s">
        <v>383</v>
      </c>
      <c r="N2107" s="365" t="s">
        <v>6116</v>
      </c>
      <c r="O2107" s="3" t="s">
        <v>1382</v>
      </c>
      <c r="P2107" s="7" t="s">
        <v>1354</v>
      </c>
      <c r="Q2107" s="3" t="s">
        <v>1195</v>
      </c>
      <c r="R2107" s="211">
        <v>10</v>
      </c>
      <c r="S2107" s="102">
        <v>10116.424500000001</v>
      </c>
      <c r="T2107" s="254">
        <f t="shared" si="259"/>
        <v>101164.24500000001</v>
      </c>
      <c r="U2107" s="83">
        <f t="shared" si="258"/>
        <v>113303.95440000002</v>
      </c>
      <c r="V2107" s="9" t="s">
        <v>1341</v>
      </c>
      <c r="W2107" s="153" t="s">
        <v>1410</v>
      </c>
      <c r="X2107" s="244"/>
    </row>
    <row r="2108" spans="1:24" s="226" customFormat="1" ht="102">
      <c r="A2108" s="9" t="s">
        <v>8040</v>
      </c>
      <c r="B2108" s="3" t="s">
        <v>1332</v>
      </c>
      <c r="C2108" s="193" t="s">
        <v>4777</v>
      </c>
      <c r="D2108" s="191" t="s">
        <v>5202</v>
      </c>
      <c r="E2108" s="200" t="s">
        <v>5212</v>
      </c>
      <c r="F2108" s="244"/>
      <c r="G2108" s="162" t="s">
        <v>385</v>
      </c>
      <c r="H2108" s="242">
        <v>0</v>
      </c>
      <c r="I2108" s="34">
        <v>470000000</v>
      </c>
      <c r="J2108" s="21" t="s">
        <v>1330</v>
      </c>
      <c r="K2108" s="17" t="s">
        <v>1647</v>
      </c>
      <c r="L2108" s="236" t="s">
        <v>3930</v>
      </c>
      <c r="M2108" s="141" t="s">
        <v>383</v>
      </c>
      <c r="N2108" s="365" t="s">
        <v>6116</v>
      </c>
      <c r="O2108" s="3" t="s">
        <v>1382</v>
      </c>
      <c r="P2108" s="7" t="s">
        <v>1354</v>
      </c>
      <c r="Q2108" s="3" t="s">
        <v>1195</v>
      </c>
      <c r="R2108" s="211">
        <v>6</v>
      </c>
      <c r="S2108" s="102">
        <v>10243.411499999998</v>
      </c>
      <c r="T2108" s="254">
        <f t="shared" si="259"/>
        <v>61460.46899999999</v>
      </c>
      <c r="U2108" s="83">
        <f t="shared" si="258"/>
        <v>68835.725279999999</v>
      </c>
      <c r="V2108" s="9" t="s">
        <v>1341</v>
      </c>
      <c r="W2108" s="153" t="s">
        <v>1410</v>
      </c>
      <c r="X2108" s="244"/>
    </row>
    <row r="2109" spans="1:24" s="226" customFormat="1" ht="102">
      <c r="A2109" s="9" t="s">
        <v>8041</v>
      </c>
      <c r="B2109" s="3" t="s">
        <v>1332</v>
      </c>
      <c r="C2109" s="193" t="s">
        <v>4777</v>
      </c>
      <c r="D2109" s="191" t="s">
        <v>5202</v>
      </c>
      <c r="E2109" s="200" t="s">
        <v>5213</v>
      </c>
      <c r="F2109" s="244"/>
      <c r="G2109" s="162" t="s">
        <v>385</v>
      </c>
      <c r="H2109" s="242">
        <v>0</v>
      </c>
      <c r="I2109" s="34">
        <v>470000000</v>
      </c>
      <c r="J2109" s="21" t="s">
        <v>1330</v>
      </c>
      <c r="K2109" s="17" t="s">
        <v>1647</v>
      </c>
      <c r="L2109" s="236" t="s">
        <v>3930</v>
      </c>
      <c r="M2109" s="141" t="s">
        <v>383</v>
      </c>
      <c r="N2109" s="365" t="s">
        <v>6116</v>
      </c>
      <c r="O2109" s="3" t="s">
        <v>1382</v>
      </c>
      <c r="P2109" s="7" t="s">
        <v>1354</v>
      </c>
      <c r="Q2109" s="3" t="s">
        <v>1195</v>
      </c>
      <c r="R2109" s="211">
        <v>6</v>
      </c>
      <c r="S2109" s="102">
        <v>15703.737000000001</v>
      </c>
      <c r="T2109" s="254">
        <f t="shared" si="259"/>
        <v>94222.422000000006</v>
      </c>
      <c r="U2109" s="83">
        <f t="shared" si="258"/>
        <v>105529.11264000002</v>
      </c>
      <c r="V2109" s="9" t="s">
        <v>1341</v>
      </c>
      <c r="W2109" s="153" t="s">
        <v>1410</v>
      </c>
      <c r="X2109" s="244"/>
    </row>
    <row r="2110" spans="1:24" s="226" customFormat="1" ht="102">
      <c r="A2110" s="9" t="s">
        <v>8042</v>
      </c>
      <c r="B2110" s="3" t="s">
        <v>1332</v>
      </c>
      <c r="C2110" s="193" t="s">
        <v>4777</v>
      </c>
      <c r="D2110" s="191" t="s">
        <v>5202</v>
      </c>
      <c r="E2110" s="200" t="s">
        <v>5214</v>
      </c>
      <c r="F2110" s="244"/>
      <c r="G2110" s="162" t="s">
        <v>385</v>
      </c>
      <c r="H2110" s="242">
        <v>0</v>
      </c>
      <c r="I2110" s="34">
        <v>470000000</v>
      </c>
      <c r="J2110" s="21" t="s">
        <v>1330</v>
      </c>
      <c r="K2110" s="17" t="s">
        <v>1647</v>
      </c>
      <c r="L2110" s="236" t="s">
        <v>3930</v>
      </c>
      <c r="M2110" s="141" t="s">
        <v>383</v>
      </c>
      <c r="N2110" s="365" t="s">
        <v>6116</v>
      </c>
      <c r="O2110" s="3" t="s">
        <v>1382</v>
      </c>
      <c r="P2110" s="7" t="s">
        <v>1354</v>
      </c>
      <c r="Q2110" s="3" t="s">
        <v>1195</v>
      </c>
      <c r="R2110" s="211">
        <v>40</v>
      </c>
      <c r="S2110" s="102">
        <v>1082.3924999999999</v>
      </c>
      <c r="T2110" s="254">
        <f t="shared" si="259"/>
        <v>43295.7</v>
      </c>
      <c r="U2110" s="83">
        <f t="shared" si="258"/>
        <v>48491.184000000001</v>
      </c>
      <c r="V2110" s="9" t="s">
        <v>1341</v>
      </c>
      <c r="W2110" s="153" t="s">
        <v>1410</v>
      </c>
      <c r="X2110" s="244"/>
    </row>
    <row r="2111" spans="1:24" s="226" customFormat="1" ht="102">
      <c r="A2111" s="9" t="s">
        <v>8043</v>
      </c>
      <c r="B2111" s="3" t="s">
        <v>1332</v>
      </c>
      <c r="C2111" s="193" t="s">
        <v>4777</v>
      </c>
      <c r="D2111" s="191" t="s">
        <v>5202</v>
      </c>
      <c r="E2111" s="200" t="s">
        <v>5215</v>
      </c>
      <c r="F2111" s="244"/>
      <c r="G2111" s="162" t="s">
        <v>385</v>
      </c>
      <c r="H2111" s="242">
        <v>0</v>
      </c>
      <c r="I2111" s="34">
        <v>470000000</v>
      </c>
      <c r="J2111" s="21" t="s">
        <v>1330</v>
      </c>
      <c r="K2111" s="17" t="s">
        <v>1647</v>
      </c>
      <c r="L2111" s="236" t="s">
        <v>3930</v>
      </c>
      <c r="M2111" s="141" t="s">
        <v>383</v>
      </c>
      <c r="N2111" s="365" t="s">
        <v>6116</v>
      </c>
      <c r="O2111" s="3" t="s">
        <v>1382</v>
      </c>
      <c r="P2111" s="7" t="s">
        <v>1354</v>
      </c>
      <c r="Q2111" s="3" t="s">
        <v>1195</v>
      </c>
      <c r="R2111" s="211">
        <v>24</v>
      </c>
      <c r="S2111" s="102">
        <v>1687.077</v>
      </c>
      <c r="T2111" s="254">
        <f t="shared" si="259"/>
        <v>40489.847999999998</v>
      </c>
      <c r="U2111" s="83">
        <f t="shared" si="258"/>
        <v>45348.629760000003</v>
      </c>
      <c r="V2111" s="9" t="s">
        <v>1341</v>
      </c>
      <c r="W2111" s="153" t="s">
        <v>1410</v>
      </c>
      <c r="X2111" s="244"/>
    </row>
    <row r="2112" spans="1:24" s="226" customFormat="1" ht="102">
      <c r="A2112" s="9" t="s">
        <v>8044</v>
      </c>
      <c r="B2112" s="3" t="s">
        <v>1332</v>
      </c>
      <c r="C2112" s="193" t="s">
        <v>4777</v>
      </c>
      <c r="D2112" s="191" t="s">
        <v>5202</v>
      </c>
      <c r="E2112" s="200" t="s">
        <v>5216</v>
      </c>
      <c r="F2112" s="244"/>
      <c r="G2112" s="162" t="s">
        <v>385</v>
      </c>
      <c r="H2112" s="242">
        <v>0</v>
      </c>
      <c r="I2112" s="34">
        <v>470000000</v>
      </c>
      <c r="J2112" s="21" t="s">
        <v>1330</v>
      </c>
      <c r="K2112" s="17" t="s">
        <v>1647</v>
      </c>
      <c r="L2112" s="236" t="s">
        <v>3930</v>
      </c>
      <c r="M2112" s="141" t="s">
        <v>383</v>
      </c>
      <c r="N2112" s="365" t="s">
        <v>6116</v>
      </c>
      <c r="O2112" s="3" t="s">
        <v>1382</v>
      </c>
      <c r="P2112" s="7" t="s">
        <v>1354</v>
      </c>
      <c r="Q2112" s="3" t="s">
        <v>1195</v>
      </c>
      <c r="R2112" s="211">
        <v>8</v>
      </c>
      <c r="S2112" s="102">
        <v>115660.314</v>
      </c>
      <c r="T2112" s="254">
        <f t="shared" si="259"/>
        <v>925282.51199999999</v>
      </c>
      <c r="U2112" s="83">
        <f t="shared" si="258"/>
        <v>1036316.41344</v>
      </c>
      <c r="V2112" s="9" t="s">
        <v>1341</v>
      </c>
      <c r="W2112" s="153" t="s">
        <v>1410</v>
      </c>
      <c r="X2112" s="244"/>
    </row>
    <row r="2113" spans="1:24" s="226" customFormat="1" ht="102">
      <c r="A2113" s="9" t="s">
        <v>8045</v>
      </c>
      <c r="B2113" s="3" t="s">
        <v>1332</v>
      </c>
      <c r="C2113" s="193" t="s">
        <v>4777</v>
      </c>
      <c r="D2113" s="191" t="s">
        <v>5202</v>
      </c>
      <c r="E2113" s="200" t="s">
        <v>5217</v>
      </c>
      <c r="F2113" s="244"/>
      <c r="G2113" s="162" t="s">
        <v>385</v>
      </c>
      <c r="H2113" s="242">
        <v>0</v>
      </c>
      <c r="I2113" s="34">
        <v>470000000</v>
      </c>
      <c r="J2113" s="21" t="s">
        <v>1330</v>
      </c>
      <c r="K2113" s="17" t="s">
        <v>1647</v>
      </c>
      <c r="L2113" s="236" t="s">
        <v>3930</v>
      </c>
      <c r="M2113" s="141" t="s">
        <v>383</v>
      </c>
      <c r="N2113" s="365" t="s">
        <v>6116</v>
      </c>
      <c r="O2113" s="3" t="s">
        <v>1382</v>
      </c>
      <c r="P2113" s="7" t="s">
        <v>1354</v>
      </c>
      <c r="Q2113" s="3" t="s">
        <v>1195</v>
      </c>
      <c r="R2113" s="211">
        <v>20</v>
      </c>
      <c r="S2113" s="102">
        <v>1173.6571875</v>
      </c>
      <c r="T2113" s="254">
        <f t="shared" si="259"/>
        <v>23473.143749999999</v>
      </c>
      <c r="U2113" s="83">
        <f t="shared" si="258"/>
        <v>26289.921000000002</v>
      </c>
      <c r="V2113" s="9" t="s">
        <v>1341</v>
      </c>
      <c r="W2113" s="153" t="s">
        <v>1410</v>
      </c>
      <c r="X2113" s="244"/>
    </row>
    <row r="2114" spans="1:24" s="226" customFormat="1" ht="102">
      <c r="A2114" s="9" t="s">
        <v>8046</v>
      </c>
      <c r="B2114" s="3" t="s">
        <v>1332</v>
      </c>
      <c r="C2114" s="193" t="s">
        <v>4777</v>
      </c>
      <c r="D2114" s="191" t="s">
        <v>5202</v>
      </c>
      <c r="E2114" s="200" t="s">
        <v>5218</v>
      </c>
      <c r="F2114" s="244"/>
      <c r="G2114" s="162" t="s">
        <v>385</v>
      </c>
      <c r="H2114" s="242">
        <v>0</v>
      </c>
      <c r="I2114" s="34">
        <v>470000000</v>
      </c>
      <c r="J2114" s="21" t="s">
        <v>1330</v>
      </c>
      <c r="K2114" s="17" t="s">
        <v>1647</v>
      </c>
      <c r="L2114" s="236" t="s">
        <v>3930</v>
      </c>
      <c r="M2114" s="141" t="s">
        <v>383</v>
      </c>
      <c r="N2114" s="365" t="s">
        <v>6116</v>
      </c>
      <c r="O2114" s="3" t="s">
        <v>1382</v>
      </c>
      <c r="P2114" s="7" t="s">
        <v>1354</v>
      </c>
      <c r="Q2114" s="3" t="s">
        <v>1195</v>
      </c>
      <c r="R2114" s="211">
        <v>20</v>
      </c>
      <c r="S2114" s="102">
        <v>1173.6571875</v>
      </c>
      <c r="T2114" s="254">
        <f t="shared" si="259"/>
        <v>23473.143749999999</v>
      </c>
      <c r="U2114" s="83">
        <f t="shared" si="258"/>
        <v>26289.921000000002</v>
      </c>
      <c r="V2114" s="9" t="s">
        <v>1341</v>
      </c>
      <c r="W2114" s="153" t="s">
        <v>1410</v>
      </c>
      <c r="X2114" s="244"/>
    </row>
    <row r="2115" spans="1:24" s="226" customFormat="1" ht="102">
      <c r="A2115" s="9" t="s">
        <v>8047</v>
      </c>
      <c r="B2115" s="3" t="s">
        <v>1332</v>
      </c>
      <c r="C2115" s="193" t="s">
        <v>4777</v>
      </c>
      <c r="D2115" s="191" t="s">
        <v>5202</v>
      </c>
      <c r="E2115" s="200" t="s">
        <v>5219</v>
      </c>
      <c r="F2115" s="244"/>
      <c r="G2115" s="162" t="s">
        <v>385</v>
      </c>
      <c r="H2115" s="242">
        <v>0</v>
      </c>
      <c r="I2115" s="34">
        <v>470000000</v>
      </c>
      <c r="J2115" s="21" t="s">
        <v>1330</v>
      </c>
      <c r="K2115" s="17" t="s">
        <v>1647</v>
      </c>
      <c r="L2115" s="236" t="s">
        <v>3930</v>
      </c>
      <c r="M2115" s="141" t="s">
        <v>383</v>
      </c>
      <c r="N2115" s="365" t="s">
        <v>6116</v>
      </c>
      <c r="O2115" s="3" t="s">
        <v>1382</v>
      </c>
      <c r="P2115" s="7" t="s">
        <v>1354</v>
      </c>
      <c r="Q2115" s="3" t="s">
        <v>1195</v>
      </c>
      <c r="R2115" s="211">
        <v>20</v>
      </c>
      <c r="S2115" s="102">
        <v>1173.6571875</v>
      </c>
      <c r="T2115" s="254">
        <f t="shared" si="259"/>
        <v>23473.143749999999</v>
      </c>
      <c r="U2115" s="83">
        <f t="shared" si="258"/>
        <v>26289.921000000002</v>
      </c>
      <c r="V2115" s="9" t="s">
        <v>1341</v>
      </c>
      <c r="W2115" s="153" t="s">
        <v>1410</v>
      </c>
      <c r="X2115" s="244"/>
    </row>
    <row r="2116" spans="1:24" s="226" customFormat="1" ht="102">
      <c r="A2116" s="9" t="s">
        <v>8048</v>
      </c>
      <c r="B2116" s="3" t="s">
        <v>1332</v>
      </c>
      <c r="C2116" s="193" t="s">
        <v>4777</v>
      </c>
      <c r="D2116" s="191" t="s">
        <v>5202</v>
      </c>
      <c r="E2116" s="200" t="s">
        <v>5220</v>
      </c>
      <c r="F2116" s="244"/>
      <c r="G2116" s="162" t="s">
        <v>385</v>
      </c>
      <c r="H2116" s="242">
        <v>0</v>
      </c>
      <c r="I2116" s="34">
        <v>470000000</v>
      </c>
      <c r="J2116" s="21" t="s">
        <v>1330</v>
      </c>
      <c r="K2116" s="17" t="s">
        <v>1647</v>
      </c>
      <c r="L2116" s="236" t="s">
        <v>3930</v>
      </c>
      <c r="M2116" s="141" t="s">
        <v>383</v>
      </c>
      <c r="N2116" s="365" t="s">
        <v>6116</v>
      </c>
      <c r="O2116" s="3" t="s">
        <v>1382</v>
      </c>
      <c r="P2116" s="7" t="s">
        <v>1354</v>
      </c>
      <c r="Q2116" s="3" t="s">
        <v>1195</v>
      </c>
      <c r="R2116" s="211">
        <v>20</v>
      </c>
      <c r="S2116" s="102">
        <v>1173.6571875</v>
      </c>
      <c r="T2116" s="254">
        <f t="shared" si="259"/>
        <v>23473.143749999999</v>
      </c>
      <c r="U2116" s="83">
        <f t="shared" si="258"/>
        <v>26289.921000000002</v>
      </c>
      <c r="V2116" s="9" t="s">
        <v>1341</v>
      </c>
      <c r="W2116" s="153" t="s">
        <v>1410</v>
      </c>
      <c r="X2116" s="244"/>
    </row>
    <row r="2117" spans="1:24" s="226" customFormat="1" ht="102">
      <c r="A2117" s="9" t="s">
        <v>8049</v>
      </c>
      <c r="B2117" s="3" t="s">
        <v>1332</v>
      </c>
      <c r="C2117" s="193" t="s">
        <v>4777</v>
      </c>
      <c r="D2117" s="191" t="s">
        <v>5202</v>
      </c>
      <c r="E2117" s="200" t="s">
        <v>5221</v>
      </c>
      <c r="F2117" s="244"/>
      <c r="G2117" s="162" t="s">
        <v>385</v>
      </c>
      <c r="H2117" s="242">
        <v>0</v>
      </c>
      <c r="I2117" s="34">
        <v>470000000</v>
      </c>
      <c r="J2117" s="21" t="s">
        <v>1330</v>
      </c>
      <c r="K2117" s="17" t="s">
        <v>1647</v>
      </c>
      <c r="L2117" s="236" t="s">
        <v>3930</v>
      </c>
      <c r="M2117" s="141" t="s">
        <v>383</v>
      </c>
      <c r="N2117" s="365" t="s">
        <v>6116</v>
      </c>
      <c r="O2117" s="3" t="s">
        <v>1382</v>
      </c>
      <c r="P2117" s="7" t="s">
        <v>1354</v>
      </c>
      <c r="Q2117" s="3" t="s">
        <v>1195</v>
      </c>
      <c r="R2117" s="211">
        <v>20</v>
      </c>
      <c r="S2117" s="102">
        <v>1173.6571875</v>
      </c>
      <c r="T2117" s="254">
        <f t="shared" si="259"/>
        <v>23473.143749999999</v>
      </c>
      <c r="U2117" s="83">
        <f t="shared" si="258"/>
        <v>26289.921000000002</v>
      </c>
      <c r="V2117" s="9" t="s">
        <v>1341</v>
      </c>
      <c r="W2117" s="153" t="s">
        <v>1410</v>
      </c>
      <c r="X2117" s="244"/>
    </row>
    <row r="2118" spans="1:24" s="226" customFormat="1" ht="102">
      <c r="A2118" s="9" t="s">
        <v>8050</v>
      </c>
      <c r="B2118" s="3" t="s">
        <v>1332</v>
      </c>
      <c r="C2118" s="193" t="s">
        <v>4777</v>
      </c>
      <c r="D2118" s="191" t="s">
        <v>5202</v>
      </c>
      <c r="E2118" s="200" t="s">
        <v>5222</v>
      </c>
      <c r="F2118" s="244"/>
      <c r="G2118" s="162" t="s">
        <v>385</v>
      </c>
      <c r="H2118" s="242">
        <v>0</v>
      </c>
      <c r="I2118" s="34">
        <v>470000000</v>
      </c>
      <c r="J2118" s="21" t="s">
        <v>1330</v>
      </c>
      <c r="K2118" s="17" t="s">
        <v>1647</v>
      </c>
      <c r="L2118" s="236" t="s">
        <v>3930</v>
      </c>
      <c r="M2118" s="141" t="s">
        <v>383</v>
      </c>
      <c r="N2118" s="365" t="s">
        <v>6116</v>
      </c>
      <c r="O2118" s="3" t="s">
        <v>1382</v>
      </c>
      <c r="P2118" s="7" t="s">
        <v>1354</v>
      </c>
      <c r="Q2118" s="3" t="s">
        <v>1195</v>
      </c>
      <c r="R2118" s="211">
        <v>20</v>
      </c>
      <c r="S2118" s="102">
        <v>1173.6571875</v>
      </c>
      <c r="T2118" s="254">
        <f t="shared" si="259"/>
        <v>23473.143749999999</v>
      </c>
      <c r="U2118" s="83">
        <f t="shared" si="258"/>
        <v>26289.921000000002</v>
      </c>
      <c r="V2118" s="9" t="s">
        <v>1341</v>
      </c>
      <c r="W2118" s="153" t="s">
        <v>1410</v>
      </c>
      <c r="X2118" s="244"/>
    </row>
    <row r="2119" spans="1:24" s="226" customFormat="1" ht="102">
      <c r="A2119" s="9" t="s">
        <v>8051</v>
      </c>
      <c r="B2119" s="3" t="s">
        <v>1332</v>
      </c>
      <c r="C2119" s="193" t="s">
        <v>4777</v>
      </c>
      <c r="D2119" s="191" t="s">
        <v>5202</v>
      </c>
      <c r="E2119" s="200" t="s">
        <v>5223</v>
      </c>
      <c r="F2119" s="244"/>
      <c r="G2119" s="162" t="s">
        <v>385</v>
      </c>
      <c r="H2119" s="242">
        <v>0</v>
      </c>
      <c r="I2119" s="34">
        <v>470000000</v>
      </c>
      <c r="J2119" s="21" t="s">
        <v>1330</v>
      </c>
      <c r="K2119" s="17" t="s">
        <v>1647</v>
      </c>
      <c r="L2119" s="236" t="s">
        <v>3930</v>
      </c>
      <c r="M2119" s="141" t="s">
        <v>383</v>
      </c>
      <c r="N2119" s="365" t="s">
        <v>6116</v>
      </c>
      <c r="O2119" s="3" t="s">
        <v>1382</v>
      </c>
      <c r="P2119" s="7" t="s">
        <v>1354</v>
      </c>
      <c r="Q2119" s="3" t="s">
        <v>1195</v>
      </c>
      <c r="R2119" s="211">
        <v>30</v>
      </c>
      <c r="S2119" s="102">
        <v>100007.67</v>
      </c>
      <c r="T2119" s="254">
        <f t="shared" si="259"/>
        <v>3000230.1</v>
      </c>
      <c r="U2119" s="83">
        <f t="shared" si="258"/>
        <v>3360257.7120000003</v>
      </c>
      <c r="V2119" s="9" t="s">
        <v>1341</v>
      </c>
      <c r="W2119" s="153" t="s">
        <v>1410</v>
      </c>
      <c r="X2119" s="244"/>
    </row>
    <row r="2120" spans="1:24" s="226" customFormat="1" ht="102">
      <c r="A2120" s="9" t="s">
        <v>8052</v>
      </c>
      <c r="B2120" s="3" t="s">
        <v>1332</v>
      </c>
      <c r="C2120" s="193" t="s">
        <v>4777</v>
      </c>
      <c r="D2120" s="191" t="s">
        <v>5202</v>
      </c>
      <c r="E2120" s="200" t="s">
        <v>5224</v>
      </c>
      <c r="F2120" s="244"/>
      <c r="G2120" s="162" t="s">
        <v>385</v>
      </c>
      <c r="H2120" s="242">
        <v>0</v>
      </c>
      <c r="I2120" s="34">
        <v>470000000</v>
      </c>
      <c r="J2120" s="21" t="s">
        <v>1330</v>
      </c>
      <c r="K2120" s="17" t="s">
        <v>1647</v>
      </c>
      <c r="L2120" s="236" t="s">
        <v>3930</v>
      </c>
      <c r="M2120" s="141" t="s">
        <v>383</v>
      </c>
      <c r="N2120" s="365" t="s">
        <v>6116</v>
      </c>
      <c r="O2120" s="3" t="s">
        <v>1382</v>
      </c>
      <c r="P2120" s="7" t="s">
        <v>1354</v>
      </c>
      <c r="Q2120" s="3" t="s">
        <v>1195</v>
      </c>
      <c r="R2120" s="211">
        <v>6</v>
      </c>
      <c r="S2120" s="102">
        <v>442997.1</v>
      </c>
      <c r="T2120" s="254">
        <f t="shared" si="259"/>
        <v>2657982.5999999996</v>
      </c>
      <c r="U2120" s="83">
        <f t="shared" si="258"/>
        <v>2976940.5119999996</v>
      </c>
      <c r="V2120" s="9" t="s">
        <v>1341</v>
      </c>
      <c r="W2120" s="153" t="s">
        <v>1410</v>
      </c>
      <c r="X2120" s="244"/>
    </row>
    <row r="2121" spans="1:24" s="226" customFormat="1" ht="102">
      <c r="A2121" s="9" t="s">
        <v>8053</v>
      </c>
      <c r="B2121" s="3" t="s">
        <v>1332</v>
      </c>
      <c r="C2121" s="193" t="s">
        <v>4777</v>
      </c>
      <c r="D2121" s="191" t="s">
        <v>5202</v>
      </c>
      <c r="E2121" s="200" t="s">
        <v>5225</v>
      </c>
      <c r="F2121" s="244"/>
      <c r="G2121" s="162" t="s">
        <v>385</v>
      </c>
      <c r="H2121" s="242">
        <v>0</v>
      </c>
      <c r="I2121" s="34">
        <v>470000000</v>
      </c>
      <c r="J2121" s="21" t="s">
        <v>1330</v>
      </c>
      <c r="K2121" s="17" t="s">
        <v>1647</v>
      </c>
      <c r="L2121" s="236" t="s">
        <v>3930</v>
      </c>
      <c r="M2121" s="141" t="s">
        <v>383</v>
      </c>
      <c r="N2121" s="365" t="s">
        <v>6116</v>
      </c>
      <c r="O2121" s="3" t="s">
        <v>1382</v>
      </c>
      <c r="P2121" s="7" t="s">
        <v>1354</v>
      </c>
      <c r="Q2121" s="3" t="s">
        <v>1195</v>
      </c>
      <c r="R2121" s="211">
        <v>8</v>
      </c>
      <c r="S2121" s="102">
        <v>70857.255000000005</v>
      </c>
      <c r="T2121" s="254">
        <f t="shared" si="259"/>
        <v>566858.04</v>
      </c>
      <c r="U2121" s="83">
        <f t="shared" si="258"/>
        <v>634881.00480000011</v>
      </c>
      <c r="V2121" s="9" t="s">
        <v>1341</v>
      </c>
      <c r="W2121" s="153" t="s">
        <v>1410</v>
      </c>
      <c r="X2121" s="244"/>
    </row>
    <row r="2122" spans="1:24" s="226" customFormat="1" ht="102">
      <c r="A2122" s="9" t="s">
        <v>8054</v>
      </c>
      <c r="B2122" s="3" t="s">
        <v>1332</v>
      </c>
      <c r="C2122" s="193" t="s">
        <v>5121</v>
      </c>
      <c r="D2122" s="211" t="s">
        <v>5122</v>
      </c>
      <c r="E2122" s="200" t="s">
        <v>5226</v>
      </c>
      <c r="F2122" s="244"/>
      <c r="G2122" s="162" t="s">
        <v>385</v>
      </c>
      <c r="H2122" s="242">
        <v>0</v>
      </c>
      <c r="I2122" s="34">
        <v>470000000</v>
      </c>
      <c r="J2122" s="21" t="s">
        <v>1330</v>
      </c>
      <c r="K2122" s="17" t="s">
        <v>1647</v>
      </c>
      <c r="L2122" s="236" t="s">
        <v>3930</v>
      </c>
      <c r="M2122" s="141" t="s">
        <v>383</v>
      </c>
      <c r="N2122" s="365" t="s">
        <v>6116</v>
      </c>
      <c r="O2122" s="3" t="s">
        <v>1382</v>
      </c>
      <c r="P2122" s="7" t="s">
        <v>1354</v>
      </c>
      <c r="Q2122" s="3" t="s">
        <v>1195</v>
      </c>
      <c r="R2122" s="211">
        <v>3</v>
      </c>
      <c r="S2122" s="102">
        <v>226040.65049999999</v>
      </c>
      <c r="T2122" s="254">
        <f t="shared" si="259"/>
        <v>678121.95149999997</v>
      </c>
      <c r="U2122" s="83">
        <f t="shared" si="258"/>
        <v>759496.58568000002</v>
      </c>
      <c r="V2122" s="9" t="s">
        <v>1341</v>
      </c>
      <c r="W2122" s="153" t="s">
        <v>1410</v>
      </c>
      <c r="X2122" s="244"/>
    </row>
    <row r="2123" spans="1:24" s="226" customFormat="1" ht="102">
      <c r="A2123" s="9" t="s">
        <v>8055</v>
      </c>
      <c r="B2123" s="3" t="s">
        <v>1332</v>
      </c>
      <c r="C2123" s="194" t="s">
        <v>4643</v>
      </c>
      <c r="D2123" s="191" t="s">
        <v>4644</v>
      </c>
      <c r="E2123" s="212" t="s">
        <v>5227</v>
      </c>
      <c r="F2123" s="244"/>
      <c r="G2123" s="162" t="s">
        <v>385</v>
      </c>
      <c r="H2123" s="242">
        <v>0</v>
      </c>
      <c r="I2123" s="34">
        <v>470000000</v>
      </c>
      <c r="J2123" s="21" t="s">
        <v>1330</v>
      </c>
      <c r="K2123" s="17" t="s">
        <v>1647</v>
      </c>
      <c r="L2123" s="236" t="s">
        <v>3930</v>
      </c>
      <c r="M2123" s="141" t="s">
        <v>383</v>
      </c>
      <c r="N2123" s="365" t="s">
        <v>6116</v>
      </c>
      <c r="O2123" s="3" t="s">
        <v>1382</v>
      </c>
      <c r="P2123" s="7" t="s">
        <v>1354</v>
      </c>
      <c r="Q2123" s="3" t="s">
        <v>1195</v>
      </c>
      <c r="R2123" s="212">
        <v>20</v>
      </c>
      <c r="S2123" s="102">
        <v>963.9</v>
      </c>
      <c r="T2123" s="254">
        <f t="shared" si="259"/>
        <v>19278</v>
      </c>
      <c r="U2123" s="83">
        <f t="shared" ref="U2123:U2186" si="260">T2123*1.12</f>
        <v>21591.360000000001</v>
      </c>
      <c r="V2123" s="9" t="s">
        <v>1341</v>
      </c>
      <c r="W2123" s="153" t="s">
        <v>1410</v>
      </c>
      <c r="X2123" s="244"/>
    </row>
    <row r="2124" spans="1:24" s="226" customFormat="1" ht="102">
      <c r="A2124" s="9" t="s">
        <v>8056</v>
      </c>
      <c r="B2124" s="3" t="s">
        <v>1332</v>
      </c>
      <c r="C2124" s="194" t="s">
        <v>4643</v>
      </c>
      <c r="D2124" s="191" t="s">
        <v>4644</v>
      </c>
      <c r="E2124" s="212" t="s">
        <v>5228</v>
      </c>
      <c r="F2124" s="244"/>
      <c r="G2124" s="162" t="s">
        <v>385</v>
      </c>
      <c r="H2124" s="242">
        <v>0</v>
      </c>
      <c r="I2124" s="34">
        <v>470000000</v>
      </c>
      <c r="J2124" s="21" t="s">
        <v>1330</v>
      </c>
      <c r="K2124" s="17" t="s">
        <v>1647</v>
      </c>
      <c r="L2124" s="236" t="s">
        <v>3930</v>
      </c>
      <c r="M2124" s="141" t="s">
        <v>383</v>
      </c>
      <c r="N2124" s="365" t="s">
        <v>6116</v>
      </c>
      <c r="O2124" s="3" t="s">
        <v>1382</v>
      </c>
      <c r="P2124" s="7" t="s">
        <v>1354</v>
      </c>
      <c r="Q2124" s="3" t="s">
        <v>1195</v>
      </c>
      <c r="R2124" s="212">
        <v>20</v>
      </c>
      <c r="S2124" s="102">
        <v>1218.7455</v>
      </c>
      <c r="T2124" s="254">
        <f t="shared" si="259"/>
        <v>24374.91</v>
      </c>
      <c r="U2124" s="83">
        <f t="shared" si="260"/>
        <v>27299.899200000003</v>
      </c>
      <c r="V2124" s="9" t="s">
        <v>1341</v>
      </c>
      <c r="W2124" s="153" t="s">
        <v>1410</v>
      </c>
      <c r="X2124" s="244"/>
    </row>
    <row r="2125" spans="1:24" s="226" customFormat="1" ht="102">
      <c r="A2125" s="9" t="s">
        <v>8057</v>
      </c>
      <c r="B2125" s="3" t="s">
        <v>1332</v>
      </c>
      <c r="C2125" s="194" t="s">
        <v>4643</v>
      </c>
      <c r="D2125" s="191" t="s">
        <v>4644</v>
      </c>
      <c r="E2125" s="212" t="s">
        <v>5229</v>
      </c>
      <c r="F2125" s="244"/>
      <c r="G2125" s="162" t="s">
        <v>385</v>
      </c>
      <c r="H2125" s="242">
        <v>0</v>
      </c>
      <c r="I2125" s="34">
        <v>470000000</v>
      </c>
      <c r="J2125" s="21" t="s">
        <v>1330</v>
      </c>
      <c r="K2125" s="17" t="s">
        <v>1647</v>
      </c>
      <c r="L2125" s="236" t="s">
        <v>3930</v>
      </c>
      <c r="M2125" s="141" t="s">
        <v>383</v>
      </c>
      <c r="N2125" s="365" t="s">
        <v>6116</v>
      </c>
      <c r="O2125" s="3" t="s">
        <v>1382</v>
      </c>
      <c r="P2125" s="7" t="s">
        <v>1354</v>
      </c>
      <c r="Q2125" s="3" t="s">
        <v>1195</v>
      </c>
      <c r="R2125" s="212">
        <v>20</v>
      </c>
      <c r="S2125" s="102">
        <v>1687.4970000000001</v>
      </c>
      <c r="T2125" s="254">
        <f t="shared" si="259"/>
        <v>33749.94</v>
      </c>
      <c r="U2125" s="83">
        <f t="shared" si="260"/>
        <v>37799.93280000001</v>
      </c>
      <c r="V2125" s="9" t="s">
        <v>1341</v>
      </c>
      <c r="W2125" s="153" t="s">
        <v>1410</v>
      </c>
      <c r="X2125" s="244"/>
    </row>
    <row r="2126" spans="1:24" s="226" customFormat="1" ht="102">
      <c r="A2126" s="9" t="s">
        <v>8058</v>
      </c>
      <c r="B2126" s="3" t="s">
        <v>1332</v>
      </c>
      <c r="C2126" s="194" t="s">
        <v>4643</v>
      </c>
      <c r="D2126" s="191" t="s">
        <v>4644</v>
      </c>
      <c r="E2126" s="212" t="s">
        <v>5230</v>
      </c>
      <c r="F2126" s="244"/>
      <c r="G2126" s="162" t="s">
        <v>385</v>
      </c>
      <c r="H2126" s="242">
        <v>0</v>
      </c>
      <c r="I2126" s="34">
        <v>470000000</v>
      </c>
      <c r="J2126" s="21" t="s">
        <v>1330</v>
      </c>
      <c r="K2126" s="17" t="s">
        <v>1647</v>
      </c>
      <c r="L2126" s="236" t="s">
        <v>3930</v>
      </c>
      <c r="M2126" s="141" t="s">
        <v>383</v>
      </c>
      <c r="N2126" s="365" t="s">
        <v>6116</v>
      </c>
      <c r="O2126" s="3" t="s">
        <v>1382</v>
      </c>
      <c r="P2126" s="7" t="s">
        <v>1354</v>
      </c>
      <c r="Q2126" s="3" t="s">
        <v>1195</v>
      </c>
      <c r="R2126" s="212">
        <v>20</v>
      </c>
      <c r="S2126" s="102">
        <v>1218.7455</v>
      </c>
      <c r="T2126" s="254">
        <f t="shared" si="259"/>
        <v>24374.91</v>
      </c>
      <c r="U2126" s="83">
        <f t="shared" si="260"/>
        <v>27299.899200000003</v>
      </c>
      <c r="V2126" s="9" t="s">
        <v>1341</v>
      </c>
      <c r="W2126" s="153" t="s">
        <v>1410</v>
      </c>
      <c r="X2126" s="244"/>
    </row>
    <row r="2127" spans="1:24" s="226" customFormat="1" ht="102">
      <c r="A2127" s="9" t="s">
        <v>8059</v>
      </c>
      <c r="B2127" s="3" t="s">
        <v>1332</v>
      </c>
      <c r="C2127" s="194" t="s">
        <v>4643</v>
      </c>
      <c r="D2127" s="191" t="s">
        <v>4644</v>
      </c>
      <c r="E2127" s="212" t="s">
        <v>5231</v>
      </c>
      <c r="F2127" s="244"/>
      <c r="G2127" s="162" t="s">
        <v>385</v>
      </c>
      <c r="H2127" s="242">
        <v>0</v>
      </c>
      <c r="I2127" s="34">
        <v>470000000</v>
      </c>
      <c r="J2127" s="21" t="s">
        <v>1330</v>
      </c>
      <c r="K2127" s="17" t="s">
        <v>1647</v>
      </c>
      <c r="L2127" s="236" t="s">
        <v>3930</v>
      </c>
      <c r="M2127" s="141" t="s">
        <v>383</v>
      </c>
      <c r="N2127" s="365" t="s">
        <v>6116</v>
      </c>
      <c r="O2127" s="3" t="s">
        <v>1382</v>
      </c>
      <c r="P2127" s="7" t="s">
        <v>1354</v>
      </c>
      <c r="Q2127" s="3" t="s">
        <v>1195</v>
      </c>
      <c r="R2127" s="212">
        <v>20</v>
      </c>
      <c r="S2127" s="102">
        <v>1218.7455</v>
      </c>
      <c r="T2127" s="254">
        <f t="shared" si="259"/>
        <v>24374.91</v>
      </c>
      <c r="U2127" s="83">
        <f t="shared" si="260"/>
        <v>27299.899200000003</v>
      </c>
      <c r="V2127" s="9" t="s">
        <v>1341</v>
      </c>
      <c r="W2127" s="153" t="s">
        <v>1410</v>
      </c>
      <c r="X2127" s="244"/>
    </row>
    <row r="2128" spans="1:24" s="226" customFormat="1" ht="102">
      <c r="A2128" s="9" t="s">
        <v>8060</v>
      </c>
      <c r="B2128" s="3" t="s">
        <v>1332</v>
      </c>
      <c r="C2128" s="194" t="s">
        <v>4643</v>
      </c>
      <c r="D2128" s="191" t="s">
        <v>4644</v>
      </c>
      <c r="E2128" s="212" t="s">
        <v>5232</v>
      </c>
      <c r="F2128" s="244"/>
      <c r="G2128" s="162" t="s">
        <v>385</v>
      </c>
      <c r="H2128" s="242">
        <v>0</v>
      </c>
      <c r="I2128" s="34">
        <v>470000000</v>
      </c>
      <c r="J2128" s="21" t="s">
        <v>1330</v>
      </c>
      <c r="K2128" s="17" t="s">
        <v>1647</v>
      </c>
      <c r="L2128" s="236" t="s">
        <v>3930</v>
      </c>
      <c r="M2128" s="141" t="s">
        <v>383</v>
      </c>
      <c r="N2128" s="365" t="s">
        <v>6116</v>
      </c>
      <c r="O2128" s="3" t="s">
        <v>1382</v>
      </c>
      <c r="P2128" s="7" t="s">
        <v>1354</v>
      </c>
      <c r="Q2128" s="3" t="s">
        <v>1195</v>
      </c>
      <c r="R2128" s="212">
        <v>20</v>
      </c>
      <c r="S2128" s="102">
        <v>1218.7455</v>
      </c>
      <c r="T2128" s="254">
        <f t="shared" si="259"/>
        <v>24374.91</v>
      </c>
      <c r="U2128" s="83">
        <f t="shared" si="260"/>
        <v>27299.899200000003</v>
      </c>
      <c r="V2128" s="9" t="s">
        <v>1341</v>
      </c>
      <c r="W2128" s="153" t="s">
        <v>1410</v>
      </c>
      <c r="X2128" s="244"/>
    </row>
    <row r="2129" spans="1:24" s="226" customFormat="1" ht="102">
      <c r="A2129" s="9" t="s">
        <v>8061</v>
      </c>
      <c r="B2129" s="3" t="s">
        <v>1332</v>
      </c>
      <c r="C2129" s="194" t="s">
        <v>4643</v>
      </c>
      <c r="D2129" s="191" t="s">
        <v>4644</v>
      </c>
      <c r="E2129" s="212" t="s">
        <v>5233</v>
      </c>
      <c r="F2129" s="244"/>
      <c r="G2129" s="162" t="s">
        <v>385</v>
      </c>
      <c r="H2129" s="242">
        <v>0</v>
      </c>
      <c r="I2129" s="34">
        <v>470000000</v>
      </c>
      <c r="J2129" s="21" t="s">
        <v>1330</v>
      </c>
      <c r="K2129" s="17" t="s">
        <v>1647</v>
      </c>
      <c r="L2129" s="236" t="s">
        <v>3930</v>
      </c>
      <c r="M2129" s="141" t="s">
        <v>383</v>
      </c>
      <c r="N2129" s="365" t="s">
        <v>6116</v>
      </c>
      <c r="O2129" s="3" t="s">
        <v>1382</v>
      </c>
      <c r="P2129" s="7" t="s">
        <v>1354</v>
      </c>
      <c r="Q2129" s="3" t="s">
        <v>1195</v>
      </c>
      <c r="R2129" s="212">
        <v>20</v>
      </c>
      <c r="S2129" s="102">
        <v>1890</v>
      </c>
      <c r="T2129" s="254">
        <f t="shared" si="259"/>
        <v>37800</v>
      </c>
      <c r="U2129" s="83">
        <f t="shared" si="260"/>
        <v>42336.000000000007</v>
      </c>
      <c r="V2129" s="9" t="s">
        <v>1341</v>
      </c>
      <c r="W2129" s="153" t="s">
        <v>1410</v>
      </c>
      <c r="X2129" s="244"/>
    </row>
    <row r="2130" spans="1:24" s="226" customFormat="1" ht="102">
      <c r="A2130" s="9" t="s">
        <v>8062</v>
      </c>
      <c r="B2130" s="3" t="s">
        <v>1332</v>
      </c>
      <c r="C2130" s="194" t="s">
        <v>4643</v>
      </c>
      <c r="D2130" s="191" t="s">
        <v>4644</v>
      </c>
      <c r="E2130" s="212" t="s">
        <v>5234</v>
      </c>
      <c r="F2130" s="244"/>
      <c r="G2130" s="162" t="s">
        <v>385</v>
      </c>
      <c r="H2130" s="242">
        <v>0</v>
      </c>
      <c r="I2130" s="34">
        <v>470000000</v>
      </c>
      <c r="J2130" s="21" t="s">
        <v>1330</v>
      </c>
      <c r="K2130" s="17" t="s">
        <v>1647</v>
      </c>
      <c r="L2130" s="236" t="s">
        <v>3930</v>
      </c>
      <c r="M2130" s="141" t="s">
        <v>383</v>
      </c>
      <c r="N2130" s="365" t="s">
        <v>6116</v>
      </c>
      <c r="O2130" s="3" t="s">
        <v>1382</v>
      </c>
      <c r="P2130" s="7" t="s">
        <v>1354</v>
      </c>
      <c r="Q2130" s="3" t="s">
        <v>1195</v>
      </c>
      <c r="R2130" s="212">
        <v>20</v>
      </c>
      <c r="S2130" s="102">
        <v>1575</v>
      </c>
      <c r="T2130" s="254">
        <f t="shared" si="259"/>
        <v>31500</v>
      </c>
      <c r="U2130" s="83">
        <f t="shared" si="260"/>
        <v>35280</v>
      </c>
      <c r="V2130" s="9" t="s">
        <v>1341</v>
      </c>
      <c r="W2130" s="153" t="s">
        <v>1410</v>
      </c>
      <c r="X2130" s="244"/>
    </row>
    <row r="2131" spans="1:24" s="226" customFormat="1" ht="102">
      <c r="A2131" s="9" t="s">
        <v>8063</v>
      </c>
      <c r="B2131" s="3" t="s">
        <v>1332</v>
      </c>
      <c r="C2131" s="194" t="s">
        <v>4643</v>
      </c>
      <c r="D2131" s="191" t="s">
        <v>4644</v>
      </c>
      <c r="E2131" s="212" t="s">
        <v>5235</v>
      </c>
      <c r="F2131" s="244"/>
      <c r="G2131" s="162" t="s">
        <v>385</v>
      </c>
      <c r="H2131" s="242">
        <v>0</v>
      </c>
      <c r="I2131" s="34">
        <v>470000000</v>
      </c>
      <c r="J2131" s="21" t="s">
        <v>1330</v>
      </c>
      <c r="K2131" s="17" t="s">
        <v>1647</v>
      </c>
      <c r="L2131" s="236" t="s">
        <v>3930</v>
      </c>
      <c r="M2131" s="141" t="s">
        <v>383</v>
      </c>
      <c r="N2131" s="365" t="s">
        <v>6116</v>
      </c>
      <c r="O2131" s="3" t="s">
        <v>1382</v>
      </c>
      <c r="P2131" s="7" t="s">
        <v>1354</v>
      </c>
      <c r="Q2131" s="3" t="s">
        <v>1195</v>
      </c>
      <c r="R2131" s="212">
        <v>20</v>
      </c>
      <c r="S2131" s="102">
        <v>1687.4970000000001</v>
      </c>
      <c r="T2131" s="254">
        <f t="shared" si="259"/>
        <v>33749.94</v>
      </c>
      <c r="U2131" s="83">
        <f t="shared" si="260"/>
        <v>37799.93280000001</v>
      </c>
      <c r="V2131" s="9" t="s">
        <v>1341</v>
      </c>
      <c r="W2131" s="153" t="s">
        <v>1410</v>
      </c>
      <c r="X2131" s="244"/>
    </row>
    <row r="2132" spans="1:24" s="226" customFormat="1" ht="102">
      <c r="A2132" s="9" t="s">
        <v>8064</v>
      </c>
      <c r="B2132" s="3" t="s">
        <v>1332</v>
      </c>
      <c r="C2132" s="194" t="s">
        <v>4643</v>
      </c>
      <c r="D2132" s="191" t="s">
        <v>4644</v>
      </c>
      <c r="E2132" s="212" t="s">
        <v>5236</v>
      </c>
      <c r="F2132" s="244"/>
      <c r="G2132" s="162" t="s">
        <v>385</v>
      </c>
      <c r="H2132" s="242">
        <v>0</v>
      </c>
      <c r="I2132" s="34">
        <v>470000000</v>
      </c>
      <c r="J2132" s="21" t="s">
        <v>1330</v>
      </c>
      <c r="K2132" s="17" t="s">
        <v>1647</v>
      </c>
      <c r="L2132" s="236" t="s">
        <v>3930</v>
      </c>
      <c r="M2132" s="141" t="s">
        <v>383</v>
      </c>
      <c r="N2132" s="365" t="s">
        <v>6116</v>
      </c>
      <c r="O2132" s="3" t="s">
        <v>1382</v>
      </c>
      <c r="P2132" s="7" t="s">
        <v>1354</v>
      </c>
      <c r="Q2132" s="3" t="s">
        <v>1195</v>
      </c>
      <c r="R2132" s="212">
        <v>20</v>
      </c>
      <c r="S2132" s="102">
        <v>1687.4970000000001</v>
      </c>
      <c r="T2132" s="254">
        <f t="shared" si="259"/>
        <v>33749.94</v>
      </c>
      <c r="U2132" s="83">
        <f t="shared" si="260"/>
        <v>37799.93280000001</v>
      </c>
      <c r="V2132" s="9" t="s">
        <v>1341</v>
      </c>
      <c r="W2132" s="153" t="s">
        <v>1410</v>
      </c>
      <c r="X2132" s="244"/>
    </row>
    <row r="2133" spans="1:24" s="226" customFormat="1" ht="102">
      <c r="A2133" s="9" t="s">
        <v>8065</v>
      </c>
      <c r="B2133" s="3" t="s">
        <v>1332</v>
      </c>
      <c r="C2133" s="194" t="s">
        <v>4643</v>
      </c>
      <c r="D2133" s="191" t="s">
        <v>4644</v>
      </c>
      <c r="E2133" s="212" t="s">
        <v>5237</v>
      </c>
      <c r="F2133" s="244"/>
      <c r="G2133" s="162" t="s">
        <v>385</v>
      </c>
      <c r="H2133" s="242">
        <v>0</v>
      </c>
      <c r="I2133" s="34">
        <v>470000000</v>
      </c>
      <c r="J2133" s="21" t="s">
        <v>1330</v>
      </c>
      <c r="K2133" s="17" t="s">
        <v>1647</v>
      </c>
      <c r="L2133" s="236" t="s">
        <v>3930</v>
      </c>
      <c r="M2133" s="141" t="s">
        <v>383</v>
      </c>
      <c r="N2133" s="365" t="s">
        <v>6116</v>
      </c>
      <c r="O2133" s="3" t="s">
        <v>1382</v>
      </c>
      <c r="P2133" s="7" t="s">
        <v>1354</v>
      </c>
      <c r="Q2133" s="3" t="s">
        <v>1195</v>
      </c>
      <c r="R2133" s="212">
        <v>20</v>
      </c>
      <c r="S2133" s="102">
        <v>1575</v>
      </c>
      <c r="T2133" s="254">
        <f t="shared" ref="T2133:T2196" si="261">R2133*S2133</f>
        <v>31500</v>
      </c>
      <c r="U2133" s="83">
        <f t="shared" si="260"/>
        <v>35280</v>
      </c>
      <c r="V2133" s="9" t="s">
        <v>1341</v>
      </c>
      <c r="W2133" s="153" t="s">
        <v>1410</v>
      </c>
      <c r="X2133" s="244"/>
    </row>
    <row r="2134" spans="1:24" s="226" customFormat="1" ht="102">
      <c r="A2134" s="9" t="s">
        <v>8066</v>
      </c>
      <c r="B2134" s="3" t="s">
        <v>1332</v>
      </c>
      <c r="C2134" s="194" t="s">
        <v>4643</v>
      </c>
      <c r="D2134" s="191" t="s">
        <v>4644</v>
      </c>
      <c r="E2134" s="212" t="s">
        <v>5238</v>
      </c>
      <c r="F2134" s="244"/>
      <c r="G2134" s="162" t="s">
        <v>385</v>
      </c>
      <c r="H2134" s="242">
        <v>0</v>
      </c>
      <c r="I2134" s="34">
        <v>470000000</v>
      </c>
      <c r="J2134" s="21" t="s">
        <v>1330</v>
      </c>
      <c r="K2134" s="17" t="s">
        <v>1647</v>
      </c>
      <c r="L2134" s="236" t="s">
        <v>3930</v>
      </c>
      <c r="M2134" s="141" t="s">
        <v>383</v>
      </c>
      <c r="N2134" s="365" t="s">
        <v>6116</v>
      </c>
      <c r="O2134" s="3" t="s">
        <v>1382</v>
      </c>
      <c r="P2134" s="7" t="s">
        <v>1354</v>
      </c>
      <c r="Q2134" s="3" t="s">
        <v>1195</v>
      </c>
      <c r="R2134" s="212">
        <v>20</v>
      </c>
      <c r="S2134" s="102">
        <v>1575</v>
      </c>
      <c r="T2134" s="254">
        <f t="shared" si="261"/>
        <v>31500</v>
      </c>
      <c r="U2134" s="83">
        <f t="shared" si="260"/>
        <v>35280</v>
      </c>
      <c r="V2134" s="9" t="s">
        <v>1341</v>
      </c>
      <c r="W2134" s="153" t="s">
        <v>1410</v>
      </c>
      <c r="X2134" s="244"/>
    </row>
    <row r="2135" spans="1:24" s="226" customFormat="1" ht="102">
      <c r="A2135" s="9" t="s">
        <v>8067</v>
      </c>
      <c r="B2135" s="3" t="s">
        <v>1332</v>
      </c>
      <c r="C2135" s="194" t="s">
        <v>4643</v>
      </c>
      <c r="D2135" s="191" t="s">
        <v>4644</v>
      </c>
      <c r="E2135" s="212" t="s">
        <v>5239</v>
      </c>
      <c r="F2135" s="244"/>
      <c r="G2135" s="162" t="s">
        <v>385</v>
      </c>
      <c r="H2135" s="242">
        <v>0</v>
      </c>
      <c r="I2135" s="34">
        <v>470000000</v>
      </c>
      <c r="J2135" s="21" t="s">
        <v>1330</v>
      </c>
      <c r="K2135" s="17" t="s">
        <v>1647</v>
      </c>
      <c r="L2135" s="236" t="s">
        <v>3930</v>
      </c>
      <c r="M2135" s="141" t="s">
        <v>383</v>
      </c>
      <c r="N2135" s="365" t="s">
        <v>6116</v>
      </c>
      <c r="O2135" s="3" t="s">
        <v>1382</v>
      </c>
      <c r="P2135" s="7" t="s">
        <v>1354</v>
      </c>
      <c r="Q2135" s="3" t="s">
        <v>1195</v>
      </c>
      <c r="R2135" s="212">
        <v>20</v>
      </c>
      <c r="S2135" s="102">
        <v>1890</v>
      </c>
      <c r="T2135" s="254">
        <f t="shared" si="261"/>
        <v>37800</v>
      </c>
      <c r="U2135" s="83">
        <f t="shared" si="260"/>
        <v>42336.000000000007</v>
      </c>
      <c r="V2135" s="9" t="s">
        <v>1341</v>
      </c>
      <c r="W2135" s="153" t="s">
        <v>1410</v>
      </c>
      <c r="X2135" s="244"/>
    </row>
    <row r="2136" spans="1:24" s="226" customFormat="1" ht="102">
      <c r="A2136" s="9" t="s">
        <v>8068</v>
      </c>
      <c r="B2136" s="3" t="s">
        <v>1332</v>
      </c>
      <c r="C2136" s="194" t="s">
        <v>4643</v>
      </c>
      <c r="D2136" s="191" t="s">
        <v>4644</v>
      </c>
      <c r="E2136" s="212" t="s">
        <v>5240</v>
      </c>
      <c r="F2136" s="244"/>
      <c r="G2136" s="162" t="s">
        <v>385</v>
      </c>
      <c r="H2136" s="242">
        <v>0</v>
      </c>
      <c r="I2136" s="34">
        <v>470000000</v>
      </c>
      <c r="J2136" s="21" t="s">
        <v>1330</v>
      </c>
      <c r="K2136" s="17" t="s">
        <v>1647</v>
      </c>
      <c r="L2136" s="236" t="s">
        <v>3930</v>
      </c>
      <c r="M2136" s="141" t="s">
        <v>383</v>
      </c>
      <c r="N2136" s="365" t="s">
        <v>6116</v>
      </c>
      <c r="O2136" s="3" t="s">
        <v>1382</v>
      </c>
      <c r="P2136" s="7" t="s">
        <v>1354</v>
      </c>
      <c r="Q2136" s="3" t="s">
        <v>1195</v>
      </c>
      <c r="R2136" s="212">
        <v>20</v>
      </c>
      <c r="S2136" s="102">
        <v>1575</v>
      </c>
      <c r="T2136" s="254">
        <f t="shared" si="261"/>
        <v>31500</v>
      </c>
      <c r="U2136" s="83">
        <f t="shared" si="260"/>
        <v>35280</v>
      </c>
      <c r="V2136" s="9" t="s">
        <v>1341</v>
      </c>
      <c r="W2136" s="153" t="s">
        <v>1410</v>
      </c>
      <c r="X2136" s="244"/>
    </row>
    <row r="2137" spans="1:24" s="226" customFormat="1" ht="102">
      <c r="A2137" s="9" t="s">
        <v>8069</v>
      </c>
      <c r="B2137" s="3" t="s">
        <v>1332</v>
      </c>
      <c r="C2137" s="194" t="s">
        <v>4643</v>
      </c>
      <c r="D2137" s="191" t="s">
        <v>4644</v>
      </c>
      <c r="E2137" s="212" t="s">
        <v>5241</v>
      </c>
      <c r="F2137" s="244"/>
      <c r="G2137" s="162" t="s">
        <v>385</v>
      </c>
      <c r="H2137" s="242">
        <v>0</v>
      </c>
      <c r="I2137" s="34">
        <v>470000000</v>
      </c>
      <c r="J2137" s="21" t="s">
        <v>1330</v>
      </c>
      <c r="K2137" s="17" t="s">
        <v>1647</v>
      </c>
      <c r="L2137" s="236" t="s">
        <v>3930</v>
      </c>
      <c r="M2137" s="141" t="s">
        <v>383</v>
      </c>
      <c r="N2137" s="365" t="s">
        <v>6116</v>
      </c>
      <c r="O2137" s="3" t="s">
        <v>1382</v>
      </c>
      <c r="P2137" s="7" t="s">
        <v>1354</v>
      </c>
      <c r="Q2137" s="3" t="s">
        <v>1195</v>
      </c>
      <c r="R2137" s="212">
        <v>10</v>
      </c>
      <c r="S2137" s="102">
        <v>5040</v>
      </c>
      <c r="T2137" s="254">
        <f t="shared" si="261"/>
        <v>50400</v>
      </c>
      <c r="U2137" s="83">
        <f t="shared" si="260"/>
        <v>56448.000000000007</v>
      </c>
      <c r="V2137" s="9" t="s">
        <v>1341</v>
      </c>
      <c r="W2137" s="153" t="s">
        <v>1410</v>
      </c>
      <c r="X2137" s="244"/>
    </row>
    <row r="2138" spans="1:24" s="226" customFormat="1" ht="102">
      <c r="A2138" s="9" t="s">
        <v>8070</v>
      </c>
      <c r="B2138" s="3" t="s">
        <v>1332</v>
      </c>
      <c r="C2138" s="194" t="s">
        <v>4643</v>
      </c>
      <c r="D2138" s="191" t="s">
        <v>4644</v>
      </c>
      <c r="E2138" s="212" t="s">
        <v>5242</v>
      </c>
      <c r="F2138" s="244"/>
      <c r="G2138" s="162" t="s">
        <v>385</v>
      </c>
      <c r="H2138" s="242">
        <v>0</v>
      </c>
      <c r="I2138" s="34">
        <v>470000000</v>
      </c>
      <c r="J2138" s="21" t="s">
        <v>1330</v>
      </c>
      <c r="K2138" s="17" t="s">
        <v>1647</v>
      </c>
      <c r="L2138" s="236" t="s">
        <v>3930</v>
      </c>
      <c r="M2138" s="141" t="s">
        <v>383</v>
      </c>
      <c r="N2138" s="365" t="s">
        <v>6116</v>
      </c>
      <c r="O2138" s="3" t="s">
        <v>1382</v>
      </c>
      <c r="P2138" s="7" t="s">
        <v>1354</v>
      </c>
      <c r="Q2138" s="3" t="s">
        <v>1195</v>
      </c>
      <c r="R2138" s="212">
        <v>10</v>
      </c>
      <c r="S2138" s="102">
        <v>4095</v>
      </c>
      <c r="T2138" s="254">
        <f t="shared" si="261"/>
        <v>40950</v>
      </c>
      <c r="U2138" s="83">
        <f t="shared" si="260"/>
        <v>45864.000000000007</v>
      </c>
      <c r="V2138" s="9" t="s">
        <v>1341</v>
      </c>
      <c r="W2138" s="153" t="s">
        <v>1410</v>
      </c>
      <c r="X2138" s="244"/>
    </row>
    <row r="2139" spans="1:24" s="226" customFormat="1" ht="102">
      <c r="A2139" s="9" t="s">
        <v>8071</v>
      </c>
      <c r="B2139" s="3" t="s">
        <v>1332</v>
      </c>
      <c r="C2139" s="194" t="s">
        <v>4643</v>
      </c>
      <c r="D2139" s="191" t="s">
        <v>4644</v>
      </c>
      <c r="E2139" s="212" t="s">
        <v>5243</v>
      </c>
      <c r="F2139" s="244"/>
      <c r="G2139" s="162" t="s">
        <v>385</v>
      </c>
      <c r="H2139" s="242">
        <v>0</v>
      </c>
      <c r="I2139" s="34">
        <v>470000000</v>
      </c>
      <c r="J2139" s="21" t="s">
        <v>1330</v>
      </c>
      <c r="K2139" s="17" t="s">
        <v>1647</v>
      </c>
      <c r="L2139" s="236" t="s">
        <v>3930</v>
      </c>
      <c r="M2139" s="141" t="s">
        <v>383</v>
      </c>
      <c r="N2139" s="365" t="s">
        <v>6116</v>
      </c>
      <c r="O2139" s="3" t="s">
        <v>1382</v>
      </c>
      <c r="P2139" s="7" t="s">
        <v>1354</v>
      </c>
      <c r="Q2139" s="3" t="s">
        <v>1195</v>
      </c>
      <c r="R2139" s="212">
        <v>10</v>
      </c>
      <c r="S2139" s="102">
        <v>3675</v>
      </c>
      <c r="T2139" s="254">
        <f t="shared" si="261"/>
        <v>36750</v>
      </c>
      <c r="U2139" s="83">
        <f t="shared" si="260"/>
        <v>41160.000000000007</v>
      </c>
      <c r="V2139" s="9" t="s">
        <v>1341</v>
      </c>
      <c r="W2139" s="153" t="s">
        <v>1410</v>
      </c>
      <c r="X2139" s="244"/>
    </row>
    <row r="2140" spans="1:24" s="226" customFormat="1" ht="102">
      <c r="A2140" s="9" t="s">
        <v>8072</v>
      </c>
      <c r="B2140" s="3" t="s">
        <v>1332</v>
      </c>
      <c r="C2140" s="194" t="s">
        <v>4643</v>
      </c>
      <c r="D2140" s="191" t="s">
        <v>4644</v>
      </c>
      <c r="E2140" s="212" t="s">
        <v>5244</v>
      </c>
      <c r="F2140" s="244"/>
      <c r="G2140" s="162" t="s">
        <v>385</v>
      </c>
      <c r="H2140" s="242">
        <v>0</v>
      </c>
      <c r="I2140" s="34">
        <v>470000000</v>
      </c>
      <c r="J2140" s="21" t="s">
        <v>1330</v>
      </c>
      <c r="K2140" s="17" t="s">
        <v>1647</v>
      </c>
      <c r="L2140" s="236" t="s">
        <v>3930</v>
      </c>
      <c r="M2140" s="141" t="s">
        <v>383</v>
      </c>
      <c r="N2140" s="365" t="s">
        <v>6116</v>
      </c>
      <c r="O2140" s="3" t="s">
        <v>1382</v>
      </c>
      <c r="P2140" s="7" t="s">
        <v>1354</v>
      </c>
      <c r="Q2140" s="3" t="s">
        <v>1195</v>
      </c>
      <c r="R2140" s="212">
        <v>10</v>
      </c>
      <c r="S2140" s="102">
        <v>989.1</v>
      </c>
      <c r="T2140" s="254">
        <f t="shared" si="261"/>
        <v>9891</v>
      </c>
      <c r="U2140" s="83">
        <f t="shared" si="260"/>
        <v>11077.920000000002</v>
      </c>
      <c r="V2140" s="9" t="s">
        <v>1341</v>
      </c>
      <c r="W2140" s="153" t="s">
        <v>1410</v>
      </c>
      <c r="X2140" s="244"/>
    </row>
    <row r="2141" spans="1:24" s="226" customFormat="1" ht="102">
      <c r="A2141" s="9" t="s">
        <v>8073</v>
      </c>
      <c r="B2141" s="3" t="s">
        <v>1332</v>
      </c>
      <c r="C2141" s="194" t="s">
        <v>4643</v>
      </c>
      <c r="D2141" s="191" t="s">
        <v>4644</v>
      </c>
      <c r="E2141" s="212" t="s">
        <v>5245</v>
      </c>
      <c r="F2141" s="244"/>
      <c r="G2141" s="162" t="s">
        <v>385</v>
      </c>
      <c r="H2141" s="242">
        <v>0</v>
      </c>
      <c r="I2141" s="34">
        <v>470000000</v>
      </c>
      <c r="J2141" s="21" t="s">
        <v>1330</v>
      </c>
      <c r="K2141" s="17" t="s">
        <v>1647</v>
      </c>
      <c r="L2141" s="236" t="s">
        <v>3930</v>
      </c>
      <c r="M2141" s="141" t="s">
        <v>383</v>
      </c>
      <c r="N2141" s="365" t="s">
        <v>6116</v>
      </c>
      <c r="O2141" s="3" t="s">
        <v>1382</v>
      </c>
      <c r="P2141" s="7" t="s">
        <v>1354</v>
      </c>
      <c r="Q2141" s="3" t="s">
        <v>1195</v>
      </c>
      <c r="R2141" s="212">
        <v>10</v>
      </c>
      <c r="S2141" s="102">
        <v>1781.241</v>
      </c>
      <c r="T2141" s="254">
        <f t="shared" si="261"/>
        <v>17812.41</v>
      </c>
      <c r="U2141" s="83">
        <f t="shared" si="260"/>
        <v>19949.899200000003</v>
      </c>
      <c r="V2141" s="9" t="s">
        <v>1341</v>
      </c>
      <c r="W2141" s="153" t="s">
        <v>1410</v>
      </c>
      <c r="X2141" s="244"/>
    </row>
    <row r="2142" spans="1:24" s="226" customFormat="1" ht="102">
      <c r="A2142" s="9" t="s">
        <v>8074</v>
      </c>
      <c r="B2142" s="3" t="s">
        <v>1332</v>
      </c>
      <c r="C2142" s="194" t="s">
        <v>4643</v>
      </c>
      <c r="D2142" s="191" t="s">
        <v>4644</v>
      </c>
      <c r="E2142" s="212" t="s">
        <v>5246</v>
      </c>
      <c r="F2142" s="244"/>
      <c r="G2142" s="162" t="s">
        <v>385</v>
      </c>
      <c r="H2142" s="242">
        <v>0</v>
      </c>
      <c r="I2142" s="34">
        <v>470000000</v>
      </c>
      <c r="J2142" s="21" t="s">
        <v>1330</v>
      </c>
      <c r="K2142" s="17" t="s">
        <v>1647</v>
      </c>
      <c r="L2142" s="236" t="s">
        <v>3930</v>
      </c>
      <c r="M2142" s="141" t="s">
        <v>383</v>
      </c>
      <c r="N2142" s="365" t="s">
        <v>6116</v>
      </c>
      <c r="O2142" s="3" t="s">
        <v>1382</v>
      </c>
      <c r="P2142" s="7" t="s">
        <v>1354</v>
      </c>
      <c r="Q2142" s="3" t="s">
        <v>1195</v>
      </c>
      <c r="R2142" s="212">
        <v>10</v>
      </c>
      <c r="S2142" s="102">
        <v>1781.241</v>
      </c>
      <c r="T2142" s="254">
        <f t="shared" si="261"/>
        <v>17812.41</v>
      </c>
      <c r="U2142" s="83">
        <f t="shared" si="260"/>
        <v>19949.899200000003</v>
      </c>
      <c r="V2142" s="9" t="s">
        <v>1341</v>
      </c>
      <c r="W2142" s="153" t="s">
        <v>1410</v>
      </c>
      <c r="X2142" s="244"/>
    </row>
    <row r="2143" spans="1:24" s="226" customFormat="1" ht="102">
      <c r="A2143" s="9" t="s">
        <v>8075</v>
      </c>
      <c r="B2143" s="3" t="s">
        <v>1332</v>
      </c>
      <c r="C2143" s="194" t="s">
        <v>4643</v>
      </c>
      <c r="D2143" s="191" t="s">
        <v>4644</v>
      </c>
      <c r="E2143" s="212" t="s">
        <v>5247</v>
      </c>
      <c r="F2143" s="244"/>
      <c r="G2143" s="162" t="s">
        <v>385</v>
      </c>
      <c r="H2143" s="242">
        <v>0</v>
      </c>
      <c r="I2143" s="34">
        <v>470000000</v>
      </c>
      <c r="J2143" s="21" t="s">
        <v>1330</v>
      </c>
      <c r="K2143" s="17" t="s">
        <v>1647</v>
      </c>
      <c r="L2143" s="236" t="s">
        <v>3930</v>
      </c>
      <c r="M2143" s="141" t="s">
        <v>383</v>
      </c>
      <c r="N2143" s="365" t="s">
        <v>6116</v>
      </c>
      <c r="O2143" s="3" t="s">
        <v>1382</v>
      </c>
      <c r="P2143" s="7" t="s">
        <v>1354</v>
      </c>
      <c r="Q2143" s="3" t="s">
        <v>1195</v>
      </c>
      <c r="R2143" s="212">
        <v>10</v>
      </c>
      <c r="S2143" s="102">
        <v>1687.4970000000001</v>
      </c>
      <c r="T2143" s="254">
        <f t="shared" si="261"/>
        <v>16874.97</v>
      </c>
      <c r="U2143" s="83">
        <f t="shared" si="260"/>
        <v>18899.966400000005</v>
      </c>
      <c r="V2143" s="9" t="s">
        <v>1341</v>
      </c>
      <c r="W2143" s="153" t="s">
        <v>1410</v>
      </c>
      <c r="X2143" s="244"/>
    </row>
    <row r="2144" spans="1:24" s="226" customFormat="1" ht="102">
      <c r="A2144" s="9" t="s">
        <v>8076</v>
      </c>
      <c r="B2144" s="3" t="s">
        <v>1332</v>
      </c>
      <c r="C2144" s="194" t="s">
        <v>4643</v>
      </c>
      <c r="D2144" s="191" t="s">
        <v>4644</v>
      </c>
      <c r="E2144" s="212" t="s">
        <v>5248</v>
      </c>
      <c r="F2144" s="244"/>
      <c r="G2144" s="162" t="s">
        <v>385</v>
      </c>
      <c r="H2144" s="242">
        <v>0</v>
      </c>
      <c r="I2144" s="34">
        <v>470000000</v>
      </c>
      <c r="J2144" s="21" t="s">
        <v>1330</v>
      </c>
      <c r="K2144" s="17" t="s">
        <v>1647</v>
      </c>
      <c r="L2144" s="236" t="s">
        <v>3930</v>
      </c>
      <c r="M2144" s="141" t="s">
        <v>383</v>
      </c>
      <c r="N2144" s="365" t="s">
        <v>6116</v>
      </c>
      <c r="O2144" s="3" t="s">
        <v>1382</v>
      </c>
      <c r="P2144" s="7" t="s">
        <v>1354</v>
      </c>
      <c r="Q2144" s="3" t="s">
        <v>1195</v>
      </c>
      <c r="R2144" s="212">
        <v>10</v>
      </c>
      <c r="S2144" s="102">
        <v>1781.241</v>
      </c>
      <c r="T2144" s="254">
        <f t="shared" si="261"/>
        <v>17812.41</v>
      </c>
      <c r="U2144" s="83">
        <f t="shared" si="260"/>
        <v>19949.899200000003</v>
      </c>
      <c r="V2144" s="9" t="s">
        <v>1341</v>
      </c>
      <c r="W2144" s="153" t="s">
        <v>1410</v>
      </c>
      <c r="X2144" s="244"/>
    </row>
    <row r="2145" spans="1:24" s="226" customFormat="1" ht="102">
      <c r="A2145" s="9" t="s">
        <v>8077</v>
      </c>
      <c r="B2145" s="3" t="s">
        <v>1332</v>
      </c>
      <c r="C2145" s="194" t="s">
        <v>4643</v>
      </c>
      <c r="D2145" s="191" t="s">
        <v>4644</v>
      </c>
      <c r="E2145" s="212" t="s">
        <v>5232</v>
      </c>
      <c r="F2145" s="244"/>
      <c r="G2145" s="162" t="s">
        <v>385</v>
      </c>
      <c r="H2145" s="242">
        <v>0</v>
      </c>
      <c r="I2145" s="34">
        <v>470000000</v>
      </c>
      <c r="J2145" s="21" t="s">
        <v>1330</v>
      </c>
      <c r="K2145" s="17" t="s">
        <v>1647</v>
      </c>
      <c r="L2145" s="236" t="s">
        <v>3930</v>
      </c>
      <c r="M2145" s="141" t="s">
        <v>383</v>
      </c>
      <c r="N2145" s="365" t="s">
        <v>6116</v>
      </c>
      <c r="O2145" s="3" t="s">
        <v>1382</v>
      </c>
      <c r="P2145" s="7" t="s">
        <v>1354</v>
      </c>
      <c r="Q2145" s="3" t="s">
        <v>1195</v>
      </c>
      <c r="R2145" s="212">
        <v>10</v>
      </c>
      <c r="S2145" s="102">
        <v>1781.241</v>
      </c>
      <c r="T2145" s="254">
        <f t="shared" si="261"/>
        <v>17812.41</v>
      </c>
      <c r="U2145" s="83">
        <f t="shared" si="260"/>
        <v>19949.899200000003</v>
      </c>
      <c r="V2145" s="9" t="s">
        <v>1341</v>
      </c>
      <c r="W2145" s="153" t="s">
        <v>1410</v>
      </c>
      <c r="X2145" s="244"/>
    </row>
    <row r="2146" spans="1:24" s="226" customFormat="1" ht="102">
      <c r="A2146" s="9" t="s">
        <v>8078</v>
      </c>
      <c r="B2146" s="3" t="s">
        <v>1332</v>
      </c>
      <c r="C2146" s="194" t="s">
        <v>4643</v>
      </c>
      <c r="D2146" s="191" t="s">
        <v>4644</v>
      </c>
      <c r="E2146" s="212" t="s">
        <v>5249</v>
      </c>
      <c r="F2146" s="244"/>
      <c r="G2146" s="162" t="s">
        <v>385</v>
      </c>
      <c r="H2146" s="242">
        <v>0</v>
      </c>
      <c r="I2146" s="34">
        <v>470000000</v>
      </c>
      <c r="J2146" s="21" t="s">
        <v>1330</v>
      </c>
      <c r="K2146" s="17" t="s">
        <v>1647</v>
      </c>
      <c r="L2146" s="236" t="s">
        <v>3930</v>
      </c>
      <c r="M2146" s="141" t="s">
        <v>383</v>
      </c>
      <c r="N2146" s="365" t="s">
        <v>6116</v>
      </c>
      <c r="O2146" s="3" t="s">
        <v>1382</v>
      </c>
      <c r="P2146" s="7" t="s">
        <v>1354</v>
      </c>
      <c r="Q2146" s="3" t="s">
        <v>1195</v>
      </c>
      <c r="R2146" s="212">
        <v>10</v>
      </c>
      <c r="S2146" s="102">
        <v>1781.241</v>
      </c>
      <c r="T2146" s="254">
        <f t="shared" si="261"/>
        <v>17812.41</v>
      </c>
      <c r="U2146" s="83">
        <f t="shared" si="260"/>
        <v>19949.899200000003</v>
      </c>
      <c r="V2146" s="9" t="s">
        <v>1341</v>
      </c>
      <c r="W2146" s="153" t="s">
        <v>1410</v>
      </c>
      <c r="X2146" s="244"/>
    </row>
    <row r="2147" spans="1:24" s="226" customFormat="1" ht="102">
      <c r="A2147" s="9" t="s">
        <v>8079</v>
      </c>
      <c r="B2147" s="3" t="s">
        <v>1332</v>
      </c>
      <c r="C2147" s="194" t="s">
        <v>4643</v>
      </c>
      <c r="D2147" s="191" t="s">
        <v>4644</v>
      </c>
      <c r="E2147" s="212" t="s">
        <v>5250</v>
      </c>
      <c r="F2147" s="244"/>
      <c r="G2147" s="162" t="s">
        <v>385</v>
      </c>
      <c r="H2147" s="242">
        <v>0</v>
      </c>
      <c r="I2147" s="34">
        <v>470000000</v>
      </c>
      <c r="J2147" s="21" t="s">
        <v>1330</v>
      </c>
      <c r="K2147" s="17" t="s">
        <v>1647</v>
      </c>
      <c r="L2147" s="236" t="s">
        <v>3930</v>
      </c>
      <c r="M2147" s="141" t="s">
        <v>383</v>
      </c>
      <c r="N2147" s="365" t="s">
        <v>6116</v>
      </c>
      <c r="O2147" s="3" t="s">
        <v>1382</v>
      </c>
      <c r="P2147" s="7" t="s">
        <v>1354</v>
      </c>
      <c r="Q2147" s="3" t="s">
        <v>1195</v>
      </c>
      <c r="R2147" s="212">
        <v>10</v>
      </c>
      <c r="S2147" s="102">
        <v>1687.4970000000001</v>
      </c>
      <c r="T2147" s="254">
        <f t="shared" si="261"/>
        <v>16874.97</v>
      </c>
      <c r="U2147" s="83">
        <f t="shared" si="260"/>
        <v>18899.966400000005</v>
      </c>
      <c r="V2147" s="9" t="s">
        <v>1341</v>
      </c>
      <c r="W2147" s="153" t="s">
        <v>1410</v>
      </c>
      <c r="X2147" s="244"/>
    </row>
    <row r="2148" spans="1:24" s="226" customFormat="1" ht="102">
      <c r="A2148" s="9" t="s">
        <v>8080</v>
      </c>
      <c r="B2148" s="3" t="s">
        <v>1332</v>
      </c>
      <c r="C2148" s="194" t="s">
        <v>4643</v>
      </c>
      <c r="D2148" s="191" t="s">
        <v>4644</v>
      </c>
      <c r="E2148" s="213" t="s">
        <v>8910</v>
      </c>
      <c r="F2148" s="244"/>
      <c r="G2148" s="162" t="s">
        <v>385</v>
      </c>
      <c r="H2148" s="242">
        <v>0</v>
      </c>
      <c r="I2148" s="34">
        <v>470000000</v>
      </c>
      <c r="J2148" s="21" t="s">
        <v>1330</v>
      </c>
      <c r="K2148" s="17" t="s">
        <v>1647</v>
      </c>
      <c r="L2148" s="236" t="s">
        <v>3930</v>
      </c>
      <c r="M2148" s="141" t="s">
        <v>383</v>
      </c>
      <c r="N2148" s="365" t="s">
        <v>6116</v>
      </c>
      <c r="O2148" s="3" t="s">
        <v>1382</v>
      </c>
      <c r="P2148" s="7" t="s">
        <v>1354</v>
      </c>
      <c r="Q2148" s="3" t="s">
        <v>1195</v>
      </c>
      <c r="R2148" s="212">
        <v>10</v>
      </c>
      <c r="S2148" s="102">
        <v>1687.4970000000001</v>
      </c>
      <c r="T2148" s="254">
        <f t="shared" si="261"/>
        <v>16874.97</v>
      </c>
      <c r="U2148" s="83">
        <f t="shared" si="260"/>
        <v>18899.966400000005</v>
      </c>
      <c r="V2148" s="9" t="s">
        <v>1341</v>
      </c>
      <c r="W2148" s="153" t="s">
        <v>1410</v>
      </c>
      <c r="X2148" s="244"/>
    </row>
    <row r="2149" spans="1:24" s="226" customFormat="1" ht="102">
      <c r="A2149" s="9" t="s">
        <v>8081</v>
      </c>
      <c r="B2149" s="3" t="s">
        <v>1332</v>
      </c>
      <c r="C2149" s="193" t="s">
        <v>4777</v>
      </c>
      <c r="D2149" s="191" t="s">
        <v>4778</v>
      </c>
      <c r="E2149" s="213" t="s">
        <v>8911</v>
      </c>
      <c r="F2149" s="244"/>
      <c r="G2149" s="162" t="s">
        <v>385</v>
      </c>
      <c r="H2149" s="242">
        <v>0</v>
      </c>
      <c r="I2149" s="34">
        <v>470000000</v>
      </c>
      <c r="J2149" s="21" t="s">
        <v>1330</v>
      </c>
      <c r="K2149" s="17" t="s">
        <v>1647</v>
      </c>
      <c r="L2149" s="236" t="s">
        <v>3930</v>
      </c>
      <c r="M2149" s="141" t="s">
        <v>383</v>
      </c>
      <c r="N2149" s="365" t="s">
        <v>6116</v>
      </c>
      <c r="O2149" s="3" t="s">
        <v>1382</v>
      </c>
      <c r="P2149" s="7" t="s">
        <v>1354</v>
      </c>
      <c r="Q2149" s="3" t="s">
        <v>1195</v>
      </c>
      <c r="R2149" s="212">
        <v>4</v>
      </c>
      <c r="S2149" s="102">
        <v>2256000</v>
      </c>
      <c r="T2149" s="254">
        <f t="shared" si="261"/>
        <v>9024000</v>
      </c>
      <c r="U2149" s="83">
        <f t="shared" si="260"/>
        <v>10106880.000000002</v>
      </c>
      <c r="V2149" s="9" t="s">
        <v>1341</v>
      </c>
      <c r="W2149" s="153" t="s">
        <v>1410</v>
      </c>
      <c r="X2149" s="244"/>
    </row>
    <row r="2150" spans="1:24" s="226" customFormat="1" ht="102">
      <c r="A2150" s="9" t="s">
        <v>8082</v>
      </c>
      <c r="B2150" s="3" t="s">
        <v>1332</v>
      </c>
      <c r="C2150" s="193" t="s">
        <v>5251</v>
      </c>
      <c r="D2150" s="202" t="s">
        <v>5252</v>
      </c>
      <c r="E2150" s="200" t="s">
        <v>5253</v>
      </c>
      <c r="F2150" s="244"/>
      <c r="G2150" s="162" t="s">
        <v>385</v>
      </c>
      <c r="H2150" s="242">
        <v>0</v>
      </c>
      <c r="I2150" s="34">
        <v>470000000</v>
      </c>
      <c r="J2150" s="21" t="s">
        <v>1330</v>
      </c>
      <c r="K2150" s="17" t="s">
        <v>1647</v>
      </c>
      <c r="L2150" s="236" t="s">
        <v>3930</v>
      </c>
      <c r="M2150" s="141" t="s">
        <v>383</v>
      </c>
      <c r="N2150" s="365" t="s">
        <v>6116</v>
      </c>
      <c r="O2150" s="3" t="s">
        <v>1382</v>
      </c>
      <c r="P2150" s="7" t="s">
        <v>1354</v>
      </c>
      <c r="Q2150" s="3" t="s">
        <v>1195</v>
      </c>
      <c r="R2150" s="260">
        <v>1</v>
      </c>
      <c r="S2150" s="102">
        <v>348214</v>
      </c>
      <c r="T2150" s="254">
        <f t="shared" si="261"/>
        <v>348214</v>
      </c>
      <c r="U2150" s="83">
        <f t="shared" si="260"/>
        <v>389999.68000000005</v>
      </c>
      <c r="V2150" s="9" t="s">
        <v>1341</v>
      </c>
      <c r="W2150" s="153" t="s">
        <v>1410</v>
      </c>
      <c r="X2150" s="244"/>
    </row>
    <row r="2151" spans="1:24" s="226" customFormat="1" ht="102">
      <c r="A2151" s="9" t="s">
        <v>8083</v>
      </c>
      <c r="B2151" s="3" t="s">
        <v>1332</v>
      </c>
      <c r="C2151" s="193" t="s">
        <v>5251</v>
      </c>
      <c r="D2151" s="202" t="s">
        <v>5092</v>
      </c>
      <c r="E2151" s="200" t="s">
        <v>5254</v>
      </c>
      <c r="F2151" s="244"/>
      <c r="G2151" s="162" t="s">
        <v>385</v>
      </c>
      <c r="H2151" s="242">
        <v>0</v>
      </c>
      <c r="I2151" s="34">
        <v>470000000</v>
      </c>
      <c r="J2151" s="21" t="s">
        <v>1330</v>
      </c>
      <c r="K2151" s="17" t="s">
        <v>1647</v>
      </c>
      <c r="L2151" s="236" t="s">
        <v>3930</v>
      </c>
      <c r="M2151" s="141" t="s">
        <v>383</v>
      </c>
      <c r="N2151" s="365" t="s">
        <v>6116</v>
      </c>
      <c r="O2151" s="3" t="s">
        <v>1382</v>
      </c>
      <c r="P2151" s="7" t="s">
        <v>1354</v>
      </c>
      <c r="Q2151" s="3" t="s">
        <v>1195</v>
      </c>
      <c r="R2151" s="260">
        <v>1</v>
      </c>
      <c r="S2151" s="102">
        <v>156250</v>
      </c>
      <c r="T2151" s="254">
        <f t="shared" si="261"/>
        <v>156250</v>
      </c>
      <c r="U2151" s="83">
        <f t="shared" si="260"/>
        <v>175000.00000000003</v>
      </c>
      <c r="V2151" s="9" t="s">
        <v>1341</v>
      </c>
      <c r="W2151" s="153" t="s">
        <v>1410</v>
      </c>
      <c r="X2151" s="244"/>
    </row>
    <row r="2152" spans="1:24" s="226" customFormat="1" ht="102">
      <c r="A2152" s="9" t="s">
        <v>8084</v>
      </c>
      <c r="B2152" s="3" t="s">
        <v>1332</v>
      </c>
      <c r="C2152" s="193" t="s">
        <v>5251</v>
      </c>
      <c r="D2152" s="202" t="s">
        <v>5092</v>
      </c>
      <c r="E2152" s="200" t="s">
        <v>5255</v>
      </c>
      <c r="F2152" s="244"/>
      <c r="G2152" s="162" t="s">
        <v>385</v>
      </c>
      <c r="H2152" s="242">
        <v>0</v>
      </c>
      <c r="I2152" s="34">
        <v>470000000</v>
      </c>
      <c r="J2152" s="21" t="s">
        <v>1330</v>
      </c>
      <c r="K2152" s="17" t="s">
        <v>1647</v>
      </c>
      <c r="L2152" s="236" t="s">
        <v>3930</v>
      </c>
      <c r="M2152" s="141" t="s">
        <v>383</v>
      </c>
      <c r="N2152" s="365" t="s">
        <v>6116</v>
      </c>
      <c r="O2152" s="3" t="s">
        <v>1382</v>
      </c>
      <c r="P2152" s="7" t="s">
        <v>1354</v>
      </c>
      <c r="Q2152" s="3" t="s">
        <v>1195</v>
      </c>
      <c r="R2152" s="260">
        <v>1</v>
      </c>
      <c r="S2152" s="102">
        <v>265960</v>
      </c>
      <c r="T2152" s="254">
        <f t="shared" si="261"/>
        <v>265960</v>
      </c>
      <c r="U2152" s="83">
        <f t="shared" si="260"/>
        <v>297875.20000000001</v>
      </c>
      <c r="V2152" s="9" t="s">
        <v>1341</v>
      </c>
      <c r="W2152" s="153" t="s">
        <v>1410</v>
      </c>
      <c r="X2152" s="244"/>
    </row>
    <row r="2153" spans="1:24" s="226" customFormat="1" ht="102">
      <c r="A2153" s="9" t="s">
        <v>8085</v>
      </c>
      <c r="B2153" s="3" t="s">
        <v>1332</v>
      </c>
      <c r="C2153" s="237"/>
      <c r="D2153" s="203" t="s">
        <v>5256</v>
      </c>
      <c r="E2153" s="200" t="s">
        <v>5257</v>
      </c>
      <c r="F2153" s="244"/>
      <c r="G2153" s="162" t="s">
        <v>385</v>
      </c>
      <c r="H2153" s="242">
        <v>0</v>
      </c>
      <c r="I2153" s="34">
        <v>470000000</v>
      </c>
      <c r="J2153" s="21" t="s">
        <v>1330</v>
      </c>
      <c r="K2153" s="17" t="s">
        <v>1647</v>
      </c>
      <c r="L2153" s="236" t="s">
        <v>3930</v>
      </c>
      <c r="M2153" s="141" t="s">
        <v>383</v>
      </c>
      <c r="N2153" s="365" t="s">
        <v>6116</v>
      </c>
      <c r="O2153" s="3" t="s">
        <v>1382</v>
      </c>
      <c r="P2153" s="7" t="s">
        <v>1354</v>
      </c>
      <c r="Q2153" s="3" t="s">
        <v>1195</v>
      </c>
      <c r="R2153" s="203">
        <v>20</v>
      </c>
      <c r="S2153" s="102">
        <v>23574.022499999999</v>
      </c>
      <c r="T2153" s="254">
        <f t="shared" si="261"/>
        <v>471480.44999999995</v>
      </c>
      <c r="U2153" s="83">
        <f t="shared" si="260"/>
        <v>528058.10400000005</v>
      </c>
      <c r="V2153" s="9" t="s">
        <v>1341</v>
      </c>
      <c r="W2153" s="153" t="s">
        <v>1410</v>
      </c>
      <c r="X2153" s="244"/>
    </row>
    <row r="2154" spans="1:24" s="226" customFormat="1" ht="102">
      <c r="A2154" s="9" t="s">
        <v>8086</v>
      </c>
      <c r="B2154" s="3" t="s">
        <v>1332</v>
      </c>
      <c r="C2154" s="193" t="s">
        <v>5130</v>
      </c>
      <c r="D2154" s="202" t="s">
        <v>5092</v>
      </c>
      <c r="E2154" s="200" t="s">
        <v>5258</v>
      </c>
      <c r="F2154" s="244"/>
      <c r="G2154" s="162" t="s">
        <v>385</v>
      </c>
      <c r="H2154" s="242">
        <v>0</v>
      </c>
      <c r="I2154" s="34">
        <v>470000000</v>
      </c>
      <c r="J2154" s="21" t="s">
        <v>1330</v>
      </c>
      <c r="K2154" s="17" t="s">
        <v>1647</v>
      </c>
      <c r="L2154" s="236" t="s">
        <v>3930</v>
      </c>
      <c r="M2154" s="141" t="s">
        <v>383</v>
      </c>
      <c r="N2154" s="365" t="s">
        <v>6116</v>
      </c>
      <c r="O2154" s="3" t="s">
        <v>1382</v>
      </c>
      <c r="P2154" s="7" t="s">
        <v>1354</v>
      </c>
      <c r="Q2154" s="3" t="s">
        <v>1195</v>
      </c>
      <c r="R2154" s="260">
        <v>2</v>
      </c>
      <c r="S2154" s="102">
        <v>818886.69449999998</v>
      </c>
      <c r="T2154" s="254">
        <f t="shared" si="261"/>
        <v>1637773.389</v>
      </c>
      <c r="U2154" s="83">
        <f t="shared" si="260"/>
        <v>1834306.1956800001</v>
      </c>
      <c r="V2154" s="9" t="s">
        <v>1341</v>
      </c>
      <c r="W2154" s="153" t="s">
        <v>1410</v>
      </c>
      <c r="X2154" s="244"/>
    </row>
    <row r="2155" spans="1:24" s="226" customFormat="1" ht="102">
      <c r="A2155" s="9" t="s">
        <v>8087</v>
      </c>
      <c r="B2155" s="3" t="s">
        <v>1332</v>
      </c>
      <c r="C2155" s="193" t="s">
        <v>5130</v>
      </c>
      <c r="D2155" s="202" t="s">
        <v>5092</v>
      </c>
      <c r="E2155" s="200" t="s">
        <v>5259</v>
      </c>
      <c r="F2155" s="244"/>
      <c r="G2155" s="162" t="s">
        <v>385</v>
      </c>
      <c r="H2155" s="242">
        <v>0</v>
      </c>
      <c r="I2155" s="34">
        <v>470000000</v>
      </c>
      <c r="J2155" s="21" t="s">
        <v>1330</v>
      </c>
      <c r="K2155" s="17" t="s">
        <v>1647</v>
      </c>
      <c r="L2155" s="236" t="s">
        <v>3930</v>
      </c>
      <c r="M2155" s="141" t="s">
        <v>383</v>
      </c>
      <c r="N2155" s="365" t="s">
        <v>6116</v>
      </c>
      <c r="O2155" s="3" t="s">
        <v>1382</v>
      </c>
      <c r="P2155" s="7" t="s">
        <v>1354</v>
      </c>
      <c r="Q2155" s="3" t="s">
        <v>1195</v>
      </c>
      <c r="R2155" s="260">
        <v>2</v>
      </c>
      <c r="S2155" s="102">
        <v>667898.20650000009</v>
      </c>
      <c r="T2155" s="254">
        <f t="shared" si="261"/>
        <v>1335796.4130000002</v>
      </c>
      <c r="U2155" s="83">
        <f t="shared" si="260"/>
        <v>1496091.9825600004</v>
      </c>
      <c r="V2155" s="9" t="s">
        <v>1341</v>
      </c>
      <c r="W2155" s="153" t="s">
        <v>1410</v>
      </c>
      <c r="X2155" s="244"/>
    </row>
    <row r="2156" spans="1:24" s="226" customFormat="1" ht="102">
      <c r="A2156" s="9" t="s">
        <v>8088</v>
      </c>
      <c r="B2156" s="3" t="s">
        <v>1332</v>
      </c>
      <c r="C2156" s="194" t="s">
        <v>5140</v>
      </c>
      <c r="D2156" s="191" t="s">
        <v>5141</v>
      </c>
      <c r="E2156" s="200" t="s">
        <v>5260</v>
      </c>
      <c r="F2156" s="244"/>
      <c r="G2156" s="162" t="s">
        <v>385</v>
      </c>
      <c r="H2156" s="242">
        <v>0</v>
      </c>
      <c r="I2156" s="34">
        <v>470000000</v>
      </c>
      <c r="J2156" s="21" t="s">
        <v>1330</v>
      </c>
      <c r="K2156" s="17" t="s">
        <v>1647</v>
      </c>
      <c r="L2156" s="236" t="s">
        <v>3930</v>
      </c>
      <c r="M2156" s="141" t="s">
        <v>383</v>
      </c>
      <c r="N2156" s="365" t="s">
        <v>6116</v>
      </c>
      <c r="O2156" s="3" t="s">
        <v>1382</v>
      </c>
      <c r="P2156" s="7" t="s">
        <v>1354</v>
      </c>
      <c r="Q2156" s="3" t="s">
        <v>1195</v>
      </c>
      <c r="R2156" s="260">
        <v>4</v>
      </c>
      <c r="S2156" s="102">
        <v>474582.06599999999</v>
      </c>
      <c r="T2156" s="254">
        <f t="shared" si="261"/>
        <v>1898328.264</v>
      </c>
      <c r="U2156" s="83">
        <f t="shared" si="260"/>
        <v>2126127.6556800003</v>
      </c>
      <c r="V2156" s="9" t="s">
        <v>1341</v>
      </c>
      <c r="W2156" s="153" t="s">
        <v>1410</v>
      </c>
      <c r="X2156" s="244"/>
    </row>
    <row r="2157" spans="1:24" s="226" customFormat="1" ht="102">
      <c r="A2157" s="9" t="s">
        <v>8089</v>
      </c>
      <c r="B2157" s="3" t="s">
        <v>1332</v>
      </c>
      <c r="C2157" s="194" t="s">
        <v>5140</v>
      </c>
      <c r="D2157" s="191" t="s">
        <v>5141</v>
      </c>
      <c r="E2157" s="200" t="s">
        <v>5261</v>
      </c>
      <c r="F2157" s="244"/>
      <c r="G2157" s="162" t="s">
        <v>385</v>
      </c>
      <c r="H2157" s="242">
        <v>0</v>
      </c>
      <c r="I2157" s="34">
        <v>470000000</v>
      </c>
      <c r="J2157" s="21" t="s">
        <v>1330</v>
      </c>
      <c r="K2157" s="17" t="s">
        <v>1647</v>
      </c>
      <c r="L2157" s="236" t="s">
        <v>3930</v>
      </c>
      <c r="M2157" s="141" t="s">
        <v>383</v>
      </c>
      <c r="N2157" s="365" t="s">
        <v>6116</v>
      </c>
      <c r="O2157" s="3" t="s">
        <v>1382</v>
      </c>
      <c r="P2157" s="7" t="s">
        <v>1354</v>
      </c>
      <c r="Q2157" s="3" t="s">
        <v>1195</v>
      </c>
      <c r="R2157" s="260">
        <v>4</v>
      </c>
      <c r="S2157" s="102">
        <v>174561.70199999999</v>
      </c>
      <c r="T2157" s="254">
        <f t="shared" si="261"/>
        <v>698246.80799999996</v>
      </c>
      <c r="U2157" s="83">
        <f t="shared" si="260"/>
        <v>782036.42495999997</v>
      </c>
      <c r="V2157" s="9" t="s">
        <v>1341</v>
      </c>
      <c r="W2157" s="153" t="s">
        <v>1410</v>
      </c>
      <c r="X2157" s="244"/>
    </row>
    <row r="2158" spans="1:24" s="226" customFormat="1" ht="102">
      <c r="A2158" s="9" t="s">
        <v>8090</v>
      </c>
      <c r="B2158" s="3" t="s">
        <v>1332</v>
      </c>
      <c r="C2158" s="193" t="s">
        <v>5121</v>
      </c>
      <c r="D2158" s="202" t="s">
        <v>5122</v>
      </c>
      <c r="E2158" s="200" t="s">
        <v>5262</v>
      </c>
      <c r="F2158" s="244"/>
      <c r="G2158" s="162" t="s">
        <v>385</v>
      </c>
      <c r="H2158" s="242">
        <v>0</v>
      </c>
      <c r="I2158" s="34">
        <v>470000000</v>
      </c>
      <c r="J2158" s="21" t="s">
        <v>1330</v>
      </c>
      <c r="K2158" s="17" t="s">
        <v>1647</v>
      </c>
      <c r="L2158" s="236" t="s">
        <v>3930</v>
      </c>
      <c r="M2158" s="141" t="s">
        <v>383</v>
      </c>
      <c r="N2158" s="365" t="s">
        <v>6116</v>
      </c>
      <c r="O2158" s="3" t="s">
        <v>1382</v>
      </c>
      <c r="P2158" s="7" t="s">
        <v>1354</v>
      </c>
      <c r="Q2158" s="3" t="s">
        <v>1195</v>
      </c>
      <c r="R2158" s="260">
        <v>5</v>
      </c>
      <c r="S2158" s="102">
        <v>229536.42600000001</v>
      </c>
      <c r="T2158" s="254">
        <f t="shared" si="261"/>
        <v>1147682.1300000001</v>
      </c>
      <c r="U2158" s="83">
        <f t="shared" si="260"/>
        <v>1285403.9856000002</v>
      </c>
      <c r="V2158" s="9" t="s">
        <v>1341</v>
      </c>
      <c r="W2158" s="153" t="s">
        <v>1410</v>
      </c>
      <c r="X2158" s="244"/>
    </row>
    <row r="2159" spans="1:24" s="226" customFormat="1" ht="102">
      <c r="A2159" s="9" t="s">
        <v>8091</v>
      </c>
      <c r="B2159" s="3" t="s">
        <v>1332</v>
      </c>
      <c r="C2159" s="193" t="s">
        <v>5121</v>
      </c>
      <c r="D2159" s="202" t="s">
        <v>5124</v>
      </c>
      <c r="E2159" s="200" t="s">
        <v>5263</v>
      </c>
      <c r="F2159" s="244"/>
      <c r="G2159" s="162" t="s">
        <v>385</v>
      </c>
      <c r="H2159" s="242">
        <v>0</v>
      </c>
      <c r="I2159" s="34">
        <v>470000000</v>
      </c>
      <c r="J2159" s="21" t="s">
        <v>1330</v>
      </c>
      <c r="K2159" s="17" t="s">
        <v>1647</v>
      </c>
      <c r="L2159" s="236" t="s">
        <v>3930</v>
      </c>
      <c r="M2159" s="141" t="s">
        <v>383</v>
      </c>
      <c r="N2159" s="365" t="s">
        <v>6116</v>
      </c>
      <c r="O2159" s="3" t="s">
        <v>1382</v>
      </c>
      <c r="P2159" s="7" t="s">
        <v>1354</v>
      </c>
      <c r="Q2159" s="3" t="s">
        <v>1195</v>
      </c>
      <c r="R2159" s="260">
        <v>4</v>
      </c>
      <c r="S2159" s="102">
        <v>442012.72499999998</v>
      </c>
      <c r="T2159" s="254">
        <f t="shared" si="261"/>
        <v>1768050.9</v>
      </c>
      <c r="U2159" s="83">
        <f t="shared" si="260"/>
        <v>1980217.0080000001</v>
      </c>
      <c r="V2159" s="9" t="s">
        <v>1341</v>
      </c>
      <c r="W2159" s="153" t="s">
        <v>1410</v>
      </c>
      <c r="X2159" s="244"/>
    </row>
    <row r="2160" spans="1:24" s="226" customFormat="1" ht="102">
      <c r="A2160" s="9" t="s">
        <v>8092</v>
      </c>
      <c r="B2160" s="3" t="s">
        <v>1332</v>
      </c>
      <c r="C2160" s="194" t="s">
        <v>4643</v>
      </c>
      <c r="D2160" s="191" t="s">
        <v>4644</v>
      </c>
      <c r="E2160" s="200" t="s">
        <v>5264</v>
      </c>
      <c r="F2160" s="244"/>
      <c r="G2160" s="162" t="s">
        <v>385</v>
      </c>
      <c r="H2160" s="242">
        <v>0</v>
      </c>
      <c r="I2160" s="34">
        <v>470000000</v>
      </c>
      <c r="J2160" s="21" t="s">
        <v>1330</v>
      </c>
      <c r="K2160" s="17" t="s">
        <v>1647</v>
      </c>
      <c r="L2160" s="236" t="s">
        <v>3930</v>
      </c>
      <c r="M2160" s="141" t="s">
        <v>383</v>
      </c>
      <c r="N2160" s="365" t="s">
        <v>6116</v>
      </c>
      <c r="O2160" s="3" t="s">
        <v>1382</v>
      </c>
      <c r="P2160" s="7" t="s">
        <v>1354</v>
      </c>
      <c r="Q2160" s="3" t="s">
        <v>1195</v>
      </c>
      <c r="R2160" s="260">
        <v>1</v>
      </c>
      <c r="S2160" s="102">
        <v>74444.244000000006</v>
      </c>
      <c r="T2160" s="254">
        <f t="shared" si="261"/>
        <v>74444.244000000006</v>
      </c>
      <c r="U2160" s="83">
        <f t="shared" si="260"/>
        <v>83377.553280000022</v>
      </c>
      <c r="V2160" s="9" t="s">
        <v>1341</v>
      </c>
      <c r="W2160" s="153" t="s">
        <v>1410</v>
      </c>
      <c r="X2160" s="244"/>
    </row>
    <row r="2161" spans="1:24" s="226" customFormat="1" ht="102">
      <c r="A2161" s="9" t="s">
        <v>8093</v>
      </c>
      <c r="B2161" s="3" t="s">
        <v>1332</v>
      </c>
      <c r="C2161" s="194" t="s">
        <v>4643</v>
      </c>
      <c r="D2161" s="191" t="s">
        <v>4644</v>
      </c>
      <c r="E2161" s="200" t="s">
        <v>5265</v>
      </c>
      <c r="F2161" s="244"/>
      <c r="G2161" s="162" t="s">
        <v>385</v>
      </c>
      <c r="H2161" s="242">
        <v>0</v>
      </c>
      <c r="I2161" s="34">
        <v>470000000</v>
      </c>
      <c r="J2161" s="21" t="s">
        <v>1330</v>
      </c>
      <c r="K2161" s="17" t="s">
        <v>1647</v>
      </c>
      <c r="L2161" s="236" t="s">
        <v>3930</v>
      </c>
      <c r="M2161" s="141" t="s">
        <v>383</v>
      </c>
      <c r="N2161" s="365" t="s">
        <v>6116</v>
      </c>
      <c r="O2161" s="3" t="s">
        <v>1382</v>
      </c>
      <c r="P2161" s="7" t="s">
        <v>1354</v>
      </c>
      <c r="Q2161" s="3" t="s">
        <v>1195</v>
      </c>
      <c r="R2161" s="260">
        <v>1</v>
      </c>
      <c r="S2161" s="102">
        <v>55239.072</v>
      </c>
      <c r="T2161" s="254">
        <f t="shared" si="261"/>
        <v>55239.072</v>
      </c>
      <c r="U2161" s="83">
        <f t="shared" si="260"/>
        <v>61867.760640000008</v>
      </c>
      <c r="V2161" s="9" t="s">
        <v>1341</v>
      </c>
      <c r="W2161" s="153" t="s">
        <v>1410</v>
      </c>
      <c r="X2161" s="244"/>
    </row>
    <row r="2162" spans="1:24" s="226" customFormat="1" ht="102">
      <c r="A2162" s="9" t="s">
        <v>8094</v>
      </c>
      <c r="B2162" s="3" t="s">
        <v>1332</v>
      </c>
      <c r="C2162" s="194" t="s">
        <v>4643</v>
      </c>
      <c r="D2162" s="191" t="s">
        <v>4644</v>
      </c>
      <c r="E2162" s="200" t="s">
        <v>5266</v>
      </c>
      <c r="F2162" s="244"/>
      <c r="G2162" s="162" t="s">
        <v>385</v>
      </c>
      <c r="H2162" s="242">
        <v>0</v>
      </c>
      <c r="I2162" s="34">
        <v>470000000</v>
      </c>
      <c r="J2162" s="21" t="s">
        <v>1330</v>
      </c>
      <c r="K2162" s="17" t="s">
        <v>1647</v>
      </c>
      <c r="L2162" s="236" t="s">
        <v>3930</v>
      </c>
      <c r="M2162" s="141" t="s">
        <v>383</v>
      </c>
      <c r="N2162" s="365" t="s">
        <v>6116</v>
      </c>
      <c r="O2162" s="3" t="s">
        <v>1382</v>
      </c>
      <c r="P2162" s="7" t="s">
        <v>1354</v>
      </c>
      <c r="Q2162" s="3" t="s">
        <v>1195</v>
      </c>
      <c r="R2162" s="260">
        <v>1</v>
      </c>
      <c r="S2162" s="102">
        <v>55239.072</v>
      </c>
      <c r="T2162" s="254">
        <f t="shared" si="261"/>
        <v>55239.072</v>
      </c>
      <c r="U2162" s="83">
        <f t="shared" si="260"/>
        <v>61867.760640000008</v>
      </c>
      <c r="V2162" s="9" t="s">
        <v>1341</v>
      </c>
      <c r="W2162" s="153" t="s">
        <v>1410</v>
      </c>
      <c r="X2162" s="244"/>
    </row>
    <row r="2163" spans="1:24" s="226" customFormat="1" ht="102">
      <c r="A2163" s="9" t="s">
        <v>8095</v>
      </c>
      <c r="B2163" s="3" t="s">
        <v>1332</v>
      </c>
      <c r="C2163" s="194" t="s">
        <v>4643</v>
      </c>
      <c r="D2163" s="191" t="s">
        <v>4644</v>
      </c>
      <c r="E2163" s="200" t="s">
        <v>5267</v>
      </c>
      <c r="F2163" s="244"/>
      <c r="G2163" s="162" t="s">
        <v>385</v>
      </c>
      <c r="H2163" s="242">
        <v>0</v>
      </c>
      <c r="I2163" s="34">
        <v>470000000</v>
      </c>
      <c r="J2163" s="21" t="s">
        <v>1330</v>
      </c>
      <c r="K2163" s="17" t="s">
        <v>1647</v>
      </c>
      <c r="L2163" s="236" t="s">
        <v>3930</v>
      </c>
      <c r="M2163" s="141" t="s">
        <v>383</v>
      </c>
      <c r="N2163" s="365" t="s">
        <v>6116</v>
      </c>
      <c r="O2163" s="3" t="s">
        <v>1382</v>
      </c>
      <c r="P2163" s="7" t="s">
        <v>1354</v>
      </c>
      <c r="Q2163" s="3" t="s">
        <v>1195</v>
      </c>
      <c r="R2163" s="260">
        <v>1</v>
      </c>
      <c r="S2163" s="102">
        <v>55239.072</v>
      </c>
      <c r="T2163" s="254">
        <f t="shared" si="261"/>
        <v>55239.072</v>
      </c>
      <c r="U2163" s="83">
        <f t="shared" si="260"/>
        <v>61867.760640000008</v>
      </c>
      <c r="V2163" s="9" t="s">
        <v>1341</v>
      </c>
      <c r="W2163" s="153" t="s">
        <v>1410</v>
      </c>
      <c r="X2163" s="244"/>
    </row>
    <row r="2164" spans="1:24" s="226" customFormat="1" ht="102">
      <c r="A2164" s="9" t="s">
        <v>8096</v>
      </c>
      <c r="B2164" s="3" t="s">
        <v>1332</v>
      </c>
      <c r="C2164" s="193" t="s">
        <v>3995</v>
      </c>
      <c r="D2164" s="202" t="s">
        <v>3996</v>
      </c>
      <c r="E2164" s="200" t="s">
        <v>5268</v>
      </c>
      <c r="F2164" s="244"/>
      <c r="G2164" s="162" t="s">
        <v>385</v>
      </c>
      <c r="H2164" s="242">
        <v>0</v>
      </c>
      <c r="I2164" s="34">
        <v>470000000</v>
      </c>
      <c r="J2164" s="21" t="s">
        <v>1330</v>
      </c>
      <c r="K2164" s="17" t="s">
        <v>1647</v>
      </c>
      <c r="L2164" s="236" t="s">
        <v>3930</v>
      </c>
      <c r="M2164" s="141" t="s">
        <v>383</v>
      </c>
      <c r="N2164" s="365" t="s">
        <v>6116</v>
      </c>
      <c r="O2164" s="3" t="s">
        <v>1382</v>
      </c>
      <c r="P2164" s="7" t="s">
        <v>1354</v>
      </c>
      <c r="Q2164" s="3" t="s">
        <v>1195</v>
      </c>
      <c r="R2164" s="260">
        <v>2</v>
      </c>
      <c r="S2164" s="102">
        <v>30909.06</v>
      </c>
      <c r="T2164" s="254">
        <f t="shared" si="261"/>
        <v>61818.12</v>
      </c>
      <c r="U2164" s="83">
        <f t="shared" si="260"/>
        <v>69236.294400000013</v>
      </c>
      <c r="V2164" s="9" t="s">
        <v>1341</v>
      </c>
      <c r="W2164" s="153" t="s">
        <v>1410</v>
      </c>
      <c r="X2164" s="244"/>
    </row>
    <row r="2165" spans="1:24" s="226" customFormat="1" ht="102">
      <c r="A2165" s="9" t="s">
        <v>8097</v>
      </c>
      <c r="B2165" s="3" t="s">
        <v>1332</v>
      </c>
      <c r="C2165" s="195" t="s">
        <v>4332</v>
      </c>
      <c r="D2165" s="202" t="s">
        <v>4552</v>
      </c>
      <c r="E2165" s="200" t="s">
        <v>5269</v>
      </c>
      <c r="F2165" s="244"/>
      <c r="G2165" s="162" t="s">
        <v>385</v>
      </c>
      <c r="H2165" s="242">
        <v>0</v>
      </c>
      <c r="I2165" s="34">
        <v>470000000</v>
      </c>
      <c r="J2165" s="21" t="s">
        <v>1330</v>
      </c>
      <c r="K2165" s="17" t="s">
        <v>1647</v>
      </c>
      <c r="L2165" s="236" t="s">
        <v>3930</v>
      </c>
      <c r="M2165" s="141" t="s">
        <v>383</v>
      </c>
      <c r="N2165" s="365" t="s">
        <v>6116</v>
      </c>
      <c r="O2165" s="3" t="s">
        <v>1382</v>
      </c>
      <c r="P2165" s="7" t="s">
        <v>1354</v>
      </c>
      <c r="Q2165" s="3" t="s">
        <v>1195</v>
      </c>
      <c r="R2165" s="260">
        <v>3</v>
      </c>
      <c r="S2165" s="102">
        <v>88337.649749999982</v>
      </c>
      <c r="T2165" s="254">
        <f t="shared" si="261"/>
        <v>265012.94924999995</v>
      </c>
      <c r="U2165" s="83">
        <f t="shared" si="260"/>
        <v>296814.50315999996</v>
      </c>
      <c r="V2165" s="9" t="s">
        <v>1341</v>
      </c>
      <c r="W2165" s="153" t="s">
        <v>1410</v>
      </c>
      <c r="X2165" s="244"/>
    </row>
    <row r="2166" spans="1:24" s="226" customFormat="1" ht="102">
      <c r="A2166" s="9" t="s">
        <v>8098</v>
      </c>
      <c r="B2166" s="3" t="s">
        <v>1332</v>
      </c>
      <c r="C2166" s="193" t="s">
        <v>3992</v>
      </c>
      <c r="D2166" s="191" t="s">
        <v>4001</v>
      </c>
      <c r="E2166" s="200" t="s">
        <v>5270</v>
      </c>
      <c r="F2166" s="244"/>
      <c r="G2166" s="162" t="s">
        <v>385</v>
      </c>
      <c r="H2166" s="242">
        <v>0</v>
      </c>
      <c r="I2166" s="34">
        <v>470000000</v>
      </c>
      <c r="J2166" s="21" t="s">
        <v>1330</v>
      </c>
      <c r="K2166" s="17" t="s">
        <v>1647</v>
      </c>
      <c r="L2166" s="236" t="s">
        <v>3930</v>
      </c>
      <c r="M2166" s="141" t="s">
        <v>383</v>
      </c>
      <c r="N2166" s="365" t="s">
        <v>6116</v>
      </c>
      <c r="O2166" s="3" t="s">
        <v>1382</v>
      </c>
      <c r="P2166" s="7" t="s">
        <v>1354</v>
      </c>
      <c r="Q2166" s="3" t="s">
        <v>1195</v>
      </c>
      <c r="R2166" s="260">
        <v>4</v>
      </c>
      <c r="S2166" s="102">
        <v>4007.1464999999998</v>
      </c>
      <c r="T2166" s="254">
        <f t="shared" si="261"/>
        <v>16028.585999999999</v>
      </c>
      <c r="U2166" s="83">
        <f t="shared" si="260"/>
        <v>17952.016320000002</v>
      </c>
      <c r="V2166" s="9" t="s">
        <v>1341</v>
      </c>
      <c r="W2166" s="153" t="s">
        <v>1410</v>
      </c>
      <c r="X2166" s="244"/>
    </row>
    <row r="2167" spans="1:24" s="226" customFormat="1" ht="102">
      <c r="A2167" s="9" t="s">
        <v>8099</v>
      </c>
      <c r="B2167" s="3" t="s">
        <v>1332</v>
      </c>
      <c r="C2167" s="195" t="s">
        <v>5271</v>
      </c>
      <c r="D2167" s="202" t="s">
        <v>5272</v>
      </c>
      <c r="E2167" s="200" t="s">
        <v>5273</v>
      </c>
      <c r="F2167" s="244"/>
      <c r="G2167" s="162" t="s">
        <v>385</v>
      </c>
      <c r="H2167" s="242">
        <v>0</v>
      </c>
      <c r="I2167" s="34">
        <v>470000000</v>
      </c>
      <c r="J2167" s="21" t="s">
        <v>1330</v>
      </c>
      <c r="K2167" s="17" t="s">
        <v>1647</v>
      </c>
      <c r="L2167" s="236" t="s">
        <v>3930</v>
      </c>
      <c r="M2167" s="141" t="s">
        <v>383</v>
      </c>
      <c r="N2167" s="365" t="s">
        <v>6116</v>
      </c>
      <c r="O2167" s="3" t="s">
        <v>1382</v>
      </c>
      <c r="P2167" s="7" t="s">
        <v>1354</v>
      </c>
      <c r="Q2167" s="3" t="s">
        <v>1195</v>
      </c>
      <c r="R2167" s="260">
        <v>6</v>
      </c>
      <c r="S2167" s="102">
        <v>5924.5515000000005</v>
      </c>
      <c r="T2167" s="254">
        <f t="shared" si="261"/>
        <v>35547.309000000001</v>
      </c>
      <c r="U2167" s="83">
        <f t="shared" si="260"/>
        <v>39812.986080000002</v>
      </c>
      <c r="V2167" s="9" t="s">
        <v>1341</v>
      </c>
      <c r="W2167" s="153" t="s">
        <v>1410</v>
      </c>
      <c r="X2167" s="244"/>
    </row>
    <row r="2168" spans="1:24" s="226" customFormat="1" ht="102">
      <c r="A2168" s="9" t="s">
        <v>8100</v>
      </c>
      <c r="B2168" s="3" t="s">
        <v>1332</v>
      </c>
      <c r="C2168" s="194" t="s">
        <v>5144</v>
      </c>
      <c r="D2168" s="191" t="s">
        <v>5145</v>
      </c>
      <c r="E2168" s="200" t="s">
        <v>5274</v>
      </c>
      <c r="F2168" s="244"/>
      <c r="G2168" s="162" t="s">
        <v>385</v>
      </c>
      <c r="H2168" s="242">
        <v>0</v>
      </c>
      <c r="I2168" s="34">
        <v>470000000</v>
      </c>
      <c r="J2168" s="21" t="s">
        <v>1330</v>
      </c>
      <c r="K2168" s="17" t="s">
        <v>1647</v>
      </c>
      <c r="L2168" s="236" t="s">
        <v>3930</v>
      </c>
      <c r="M2168" s="141" t="s">
        <v>383</v>
      </c>
      <c r="N2168" s="365" t="s">
        <v>6116</v>
      </c>
      <c r="O2168" s="3" t="s">
        <v>1382</v>
      </c>
      <c r="P2168" s="7" t="s">
        <v>1354</v>
      </c>
      <c r="Q2168" s="3" t="s">
        <v>1195</v>
      </c>
      <c r="R2168" s="260">
        <v>4</v>
      </c>
      <c r="S2168" s="102">
        <v>8374.9680000000008</v>
      </c>
      <c r="T2168" s="254">
        <f t="shared" si="261"/>
        <v>33499.872000000003</v>
      </c>
      <c r="U2168" s="83">
        <f t="shared" si="260"/>
        <v>37519.856640000005</v>
      </c>
      <c r="V2168" s="9" t="s">
        <v>1341</v>
      </c>
      <c r="W2168" s="153" t="s">
        <v>1410</v>
      </c>
      <c r="X2168" s="244"/>
    </row>
    <row r="2169" spans="1:24" s="226" customFormat="1" ht="102">
      <c r="A2169" s="9" t="s">
        <v>8101</v>
      </c>
      <c r="B2169" s="3" t="s">
        <v>1332</v>
      </c>
      <c r="C2169" s="193" t="s">
        <v>5130</v>
      </c>
      <c r="D2169" s="202" t="s">
        <v>5092</v>
      </c>
      <c r="E2169" s="200" t="s">
        <v>5275</v>
      </c>
      <c r="F2169" s="244"/>
      <c r="G2169" s="162" t="s">
        <v>385</v>
      </c>
      <c r="H2169" s="242">
        <v>0</v>
      </c>
      <c r="I2169" s="34">
        <v>470000000</v>
      </c>
      <c r="J2169" s="21" t="s">
        <v>1330</v>
      </c>
      <c r="K2169" s="17" t="s">
        <v>1647</v>
      </c>
      <c r="L2169" s="236" t="s">
        <v>3930</v>
      </c>
      <c r="M2169" s="141" t="s">
        <v>383</v>
      </c>
      <c r="N2169" s="365" t="s">
        <v>6116</v>
      </c>
      <c r="O2169" s="3" t="s">
        <v>1382</v>
      </c>
      <c r="P2169" s="7" t="s">
        <v>1354</v>
      </c>
      <c r="Q2169" s="3" t="s">
        <v>1195</v>
      </c>
      <c r="R2169" s="260">
        <v>2</v>
      </c>
      <c r="S2169" s="102">
        <v>696428.57</v>
      </c>
      <c r="T2169" s="254">
        <f t="shared" si="261"/>
        <v>1392857.14</v>
      </c>
      <c r="U2169" s="83">
        <f t="shared" si="260"/>
        <v>1559999.9968000001</v>
      </c>
      <c r="V2169" s="9" t="s">
        <v>1341</v>
      </c>
      <c r="W2169" s="153" t="s">
        <v>1410</v>
      </c>
      <c r="X2169" s="244"/>
    </row>
    <row r="2170" spans="1:24" s="226" customFormat="1" ht="102">
      <c r="A2170" s="9" t="s">
        <v>8102</v>
      </c>
      <c r="B2170" s="3" t="s">
        <v>1332</v>
      </c>
      <c r="C2170" s="193" t="s">
        <v>3978</v>
      </c>
      <c r="D2170" s="202" t="s">
        <v>5276</v>
      </c>
      <c r="E2170" s="200" t="s">
        <v>5277</v>
      </c>
      <c r="F2170" s="244"/>
      <c r="G2170" s="162" t="s">
        <v>385</v>
      </c>
      <c r="H2170" s="242">
        <v>0</v>
      </c>
      <c r="I2170" s="34">
        <v>470000000</v>
      </c>
      <c r="J2170" s="21" t="s">
        <v>1330</v>
      </c>
      <c r="K2170" s="17" t="s">
        <v>1647</v>
      </c>
      <c r="L2170" s="236" t="s">
        <v>3930</v>
      </c>
      <c r="M2170" s="141" t="s">
        <v>383</v>
      </c>
      <c r="N2170" s="365" t="s">
        <v>6116</v>
      </c>
      <c r="O2170" s="3" t="s">
        <v>1382</v>
      </c>
      <c r="P2170" s="7" t="s">
        <v>1354</v>
      </c>
      <c r="Q2170" s="3" t="s">
        <v>1195</v>
      </c>
      <c r="R2170" s="260">
        <v>21</v>
      </c>
      <c r="S2170" s="102">
        <v>4300.9785000000002</v>
      </c>
      <c r="T2170" s="254">
        <f t="shared" si="261"/>
        <v>90320.548500000004</v>
      </c>
      <c r="U2170" s="83">
        <f t="shared" si="260"/>
        <v>101159.01432000002</v>
      </c>
      <c r="V2170" s="9" t="s">
        <v>1341</v>
      </c>
      <c r="W2170" s="153" t="s">
        <v>1410</v>
      </c>
      <c r="X2170" s="244"/>
    </row>
    <row r="2171" spans="1:24" s="226" customFormat="1" ht="102">
      <c r="A2171" s="9" t="s">
        <v>8103</v>
      </c>
      <c r="B2171" s="3" t="s">
        <v>1332</v>
      </c>
      <c r="C2171" s="195" t="s">
        <v>3981</v>
      </c>
      <c r="D2171" s="202" t="s">
        <v>3982</v>
      </c>
      <c r="E2171" s="200" t="s">
        <v>5278</v>
      </c>
      <c r="F2171" s="244"/>
      <c r="G2171" s="162" t="s">
        <v>385</v>
      </c>
      <c r="H2171" s="242">
        <v>0</v>
      </c>
      <c r="I2171" s="34">
        <v>470000000</v>
      </c>
      <c r="J2171" s="21" t="s">
        <v>1330</v>
      </c>
      <c r="K2171" s="17" t="s">
        <v>1647</v>
      </c>
      <c r="L2171" s="236" t="s">
        <v>3930</v>
      </c>
      <c r="M2171" s="141" t="s">
        <v>383</v>
      </c>
      <c r="N2171" s="365" t="s">
        <v>6116</v>
      </c>
      <c r="O2171" s="3" t="s">
        <v>1382</v>
      </c>
      <c r="P2171" s="7" t="s">
        <v>1354</v>
      </c>
      <c r="Q2171" s="3" t="s">
        <v>1195</v>
      </c>
      <c r="R2171" s="260">
        <v>21</v>
      </c>
      <c r="S2171" s="102">
        <v>2327.3249999999998</v>
      </c>
      <c r="T2171" s="254">
        <f t="shared" si="261"/>
        <v>48873.824999999997</v>
      </c>
      <c r="U2171" s="83">
        <f t="shared" si="260"/>
        <v>54738.684000000001</v>
      </c>
      <c r="V2171" s="9" t="s">
        <v>1341</v>
      </c>
      <c r="W2171" s="153" t="s">
        <v>1410</v>
      </c>
      <c r="X2171" s="244"/>
    </row>
    <row r="2172" spans="1:24" s="226" customFormat="1" ht="102">
      <c r="A2172" s="9" t="s">
        <v>8104</v>
      </c>
      <c r="B2172" s="3" t="s">
        <v>1332</v>
      </c>
      <c r="C2172" s="195" t="s">
        <v>5279</v>
      </c>
      <c r="D2172" s="202" t="s">
        <v>3982</v>
      </c>
      <c r="E2172" s="200" t="s">
        <v>5280</v>
      </c>
      <c r="F2172" s="244"/>
      <c r="G2172" s="162" t="s">
        <v>385</v>
      </c>
      <c r="H2172" s="242">
        <v>0</v>
      </c>
      <c r="I2172" s="34">
        <v>470000000</v>
      </c>
      <c r="J2172" s="21" t="s">
        <v>1330</v>
      </c>
      <c r="K2172" s="17" t="s">
        <v>1647</v>
      </c>
      <c r="L2172" s="236" t="s">
        <v>3930</v>
      </c>
      <c r="M2172" s="141" t="s">
        <v>383</v>
      </c>
      <c r="N2172" s="365" t="s">
        <v>6116</v>
      </c>
      <c r="O2172" s="3" t="s">
        <v>1382</v>
      </c>
      <c r="P2172" s="7" t="s">
        <v>1354</v>
      </c>
      <c r="Q2172" s="3" t="s">
        <v>1195</v>
      </c>
      <c r="R2172" s="260">
        <v>21</v>
      </c>
      <c r="S2172" s="102">
        <v>4563.3734999999997</v>
      </c>
      <c r="T2172" s="254">
        <f t="shared" si="261"/>
        <v>95830.843499999988</v>
      </c>
      <c r="U2172" s="83">
        <f t="shared" si="260"/>
        <v>107330.54471999999</v>
      </c>
      <c r="V2172" s="9" t="s">
        <v>1341</v>
      </c>
      <c r="W2172" s="153" t="s">
        <v>1410</v>
      </c>
      <c r="X2172" s="244"/>
    </row>
    <row r="2173" spans="1:24" s="226" customFormat="1" ht="102">
      <c r="A2173" s="9" t="s">
        <v>8105</v>
      </c>
      <c r="B2173" s="3" t="s">
        <v>1332</v>
      </c>
      <c r="C2173" s="195" t="s">
        <v>5279</v>
      </c>
      <c r="D2173" s="202" t="s">
        <v>5281</v>
      </c>
      <c r="E2173" s="200" t="s">
        <v>5282</v>
      </c>
      <c r="F2173" s="244"/>
      <c r="G2173" s="162" t="s">
        <v>385</v>
      </c>
      <c r="H2173" s="242">
        <v>0</v>
      </c>
      <c r="I2173" s="34">
        <v>470000000</v>
      </c>
      <c r="J2173" s="21" t="s">
        <v>1330</v>
      </c>
      <c r="K2173" s="17" t="s">
        <v>1647</v>
      </c>
      <c r="L2173" s="236" t="s">
        <v>3930</v>
      </c>
      <c r="M2173" s="141" t="s">
        <v>383</v>
      </c>
      <c r="N2173" s="365" t="s">
        <v>6116</v>
      </c>
      <c r="O2173" s="3" t="s">
        <v>1382</v>
      </c>
      <c r="P2173" s="7" t="s">
        <v>1354</v>
      </c>
      <c r="Q2173" s="3" t="s">
        <v>1195</v>
      </c>
      <c r="R2173" s="260">
        <v>21</v>
      </c>
      <c r="S2173" s="102">
        <v>2989.0139999999997</v>
      </c>
      <c r="T2173" s="254">
        <f t="shared" si="261"/>
        <v>62769.293999999994</v>
      </c>
      <c r="U2173" s="83">
        <f t="shared" si="260"/>
        <v>70301.609280000004</v>
      </c>
      <c r="V2173" s="9" t="s">
        <v>1341</v>
      </c>
      <c r="W2173" s="153" t="s">
        <v>1410</v>
      </c>
      <c r="X2173" s="244"/>
    </row>
    <row r="2174" spans="1:24" s="226" customFormat="1" ht="102">
      <c r="A2174" s="9" t="s">
        <v>8106</v>
      </c>
      <c r="B2174" s="3" t="s">
        <v>1332</v>
      </c>
      <c r="C2174" s="195" t="s">
        <v>4035</v>
      </c>
      <c r="D2174" s="202" t="s">
        <v>4036</v>
      </c>
      <c r="E2174" s="200" t="s">
        <v>5283</v>
      </c>
      <c r="F2174" s="244"/>
      <c r="G2174" s="162" t="s">
        <v>385</v>
      </c>
      <c r="H2174" s="242">
        <v>0</v>
      </c>
      <c r="I2174" s="34">
        <v>470000000</v>
      </c>
      <c r="J2174" s="21" t="s">
        <v>1330</v>
      </c>
      <c r="K2174" s="17" t="s">
        <v>1647</v>
      </c>
      <c r="L2174" s="236" t="s">
        <v>3930</v>
      </c>
      <c r="M2174" s="141" t="s">
        <v>383</v>
      </c>
      <c r="N2174" s="365" t="s">
        <v>6116</v>
      </c>
      <c r="O2174" s="3" t="s">
        <v>1382</v>
      </c>
      <c r="P2174" s="7" t="s">
        <v>1354</v>
      </c>
      <c r="Q2174" s="3" t="s">
        <v>1195</v>
      </c>
      <c r="R2174" s="260">
        <v>15</v>
      </c>
      <c r="S2174" s="102">
        <v>2618.2379999999998</v>
      </c>
      <c r="T2174" s="254">
        <f t="shared" si="261"/>
        <v>39273.57</v>
      </c>
      <c r="U2174" s="83">
        <f t="shared" si="260"/>
        <v>43986.398400000005</v>
      </c>
      <c r="V2174" s="9" t="s">
        <v>1341</v>
      </c>
      <c r="W2174" s="153" t="s">
        <v>1410</v>
      </c>
      <c r="X2174" s="244"/>
    </row>
    <row r="2175" spans="1:24" s="226" customFormat="1" ht="102">
      <c r="A2175" s="9" t="s">
        <v>8107</v>
      </c>
      <c r="B2175" s="3" t="s">
        <v>1332</v>
      </c>
      <c r="C2175" s="195" t="s">
        <v>4035</v>
      </c>
      <c r="D2175" s="202" t="s">
        <v>5284</v>
      </c>
      <c r="E2175" s="200" t="s">
        <v>5285</v>
      </c>
      <c r="F2175" s="244"/>
      <c r="G2175" s="162" t="s">
        <v>385</v>
      </c>
      <c r="H2175" s="242">
        <v>0</v>
      </c>
      <c r="I2175" s="34">
        <v>470000000</v>
      </c>
      <c r="J2175" s="21" t="s">
        <v>1330</v>
      </c>
      <c r="K2175" s="17" t="s">
        <v>1647</v>
      </c>
      <c r="L2175" s="236" t="s">
        <v>3930</v>
      </c>
      <c r="M2175" s="141" t="s">
        <v>383</v>
      </c>
      <c r="N2175" s="365" t="s">
        <v>6116</v>
      </c>
      <c r="O2175" s="3" t="s">
        <v>1382</v>
      </c>
      <c r="P2175" s="7" t="s">
        <v>1354</v>
      </c>
      <c r="Q2175" s="3" t="s">
        <v>1195</v>
      </c>
      <c r="R2175" s="260">
        <v>40</v>
      </c>
      <c r="S2175" s="102">
        <v>5322.0405000000001</v>
      </c>
      <c r="T2175" s="254">
        <f t="shared" si="261"/>
        <v>212881.62</v>
      </c>
      <c r="U2175" s="83">
        <f t="shared" si="260"/>
        <v>238427.41440000001</v>
      </c>
      <c r="V2175" s="9" t="s">
        <v>1341</v>
      </c>
      <c r="W2175" s="153" t="s">
        <v>1410</v>
      </c>
      <c r="X2175" s="244"/>
    </row>
    <row r="2176" spans="1:24" s="226" customFormat="1" ht="102">
      <c r="A2176" s="9" t="s">
        <v>8108</v>
      </c>
      <c r="B2176" s="3" t="s">
        <v>1332</v>
      </c>
      <c r="C2176" s="195" t="s">
        <v>5279</v>
      </c>
      <c r="D2176" s="202" t="s">
        <v>5286</v>
      </c>
      <c r="E2176" s="200" t="s">
        <v>5287</v>
      </c>
      <c r="F2176" s="244"/>
      <c r="G2176" s="162" t="s">
        <v>385</v>
      </c>
      <c r="H2176" s="242">
        <v>0</v>
      </c>
      <c r="I2176" s="34">
        <v>470000000</v>
      </c>
      <c r="J2176" s="21" t="s">
        <v>1330</v>
      </c>
      <c r="K2176" s="17" t="s">
        <v>1647</v>
      </c>
      <c r="L2176" s="236" t="s">
        <v>3930</v>
      </c>
      <c r="M2176" s="141" t="s">
        <v>383</v>
      </c>
      <c r="N2176" s="365" t="s">
        <v>6116</v>
      </c>
      <c r="O2176" s="3" t="s">
        <v>1382</v>
      </c>
      <c r="P2176" s="7" t="s">
        <v>1354</v>
      </c>
      <c r="Q2176" s="3" t="s">
        <v>1195</v>
      </c>
      <c r="R2176" s="260">
        <v>40</v>
      </c>
      <c r="S2176" s="102">
        <v>655.98749999999995</v>
      </c>
      <c r="T2176" s="254">
        <f t="shared" si="261"/>
        <v>26239.5</v>
      </c>
      <c r="U2176" s="83">
        <f t="shared" si="260"/>
        <v>29388.240000000002</v>
      </c>
      <c r="V2176" s="9" t="s">
        <v>1341</v>
      </c>
      <c r="W2176" s="153" t="s">
        <v>1410</v>
      </c>
      <c r="X2176" s="244"/>
    </row>
    <row r="2177" spans="1:24" s="226" customFormat="1" ht="102">
      <c r="A2177" s="9" t="s">
        <v>8109</v>
      </c>
      <c r="B2177" s="3" t="s">
        <v>1332</v>
      </c>
      <c r="C2177" s="194" t="s">
        <v>4643</v>
      </c>
      <c r="D2177" s="191" t="s">
        <v>4644</v>
      </c>
      <c r="E2177" s="200" t="s">
        <v>5288</v>
      </c>
      <c r="F2177" s="244"/>
      <c r="G2177" s="162" t="s">
        <v>385</v>
      </c>
      <c r="H2177" s="242">
        <v>0</v>
      </c>
      <c r="I2177" s="34">
        <v>470000000</v>
      </c>
      <c r="J2177" s="21" t="s">
        <v>1330</v>
      </c>
      <c r="K2177" s="17" t="s">
        <v>1647</v>
      </c>
      <c r="L2177" s="236" t="s">
        <v>3930</v>
      </c>
      <c r="M2177" s="141" t="s">
        <v>383</v>
      </c>
      <c r="N2177" s="365" t="s">
        <v>6116</v>
      </c>
      <c r="O2177" s="3" t="s">
        <v>1382</v>
      </c>
      <c r="P2177" s="7" t="s">
        <v>1354</v>
      </c>
      <c r="Q2177" s="3" t="s">
        <v>1195</v>
      </c>
      <c r="R2177" s="260">
        <v>21</v>
      </c>
      <c r="S2177" s="102">
        <v>2452.8105</v>
      </c>
      <c r="T2177" s="254">
        <f t="shared" si="261"/>
        <v>51509.020499999999</v>
      </c>
      <c r="U2177" s="83">
        <f t="shared" si="260"/>
        <v>57690.102960000004</v>
      </c>
      <c r="V2177" s="9" t="s">
        <v>1341</v>
      </c>
      <c r="W2177" s="153" t="s">
        <v>1410</v>
      </c>
      <c r="X2177" s="244"/>
    </row>
    <row r="2178" spans="1:24" s="226" customFormat="1" ht="102">
      <c r="A2178" s="9" t="s">
        <v>8110</v>
      </c>
      <c r="B2178" s="3" t="s">
        <v>1332</v>
      </c>
      <c r="C2178" s="194" t="s">
        <v>4643</v>
      </c>
      <c r="D2178" s="191" t="s">
        <v>4644</v>
      </c>
      <c r="E2178" s="200" t="s">
        <v>5289</v>
      </c>
      <c r="F2178" s="244"/>
      <c r="G2178" s="162" t="s">
        <v>385</v>
      </c>
      <c r="H2178" s="242">
        <v>0</v>
      </c>
      <c r="I2178" s="34">
        <v>470000000</v>
      </c>
      <c r="J2178" s="21" t="s">
        <v>1330</v>
      </c>
      <c r="K2178" s="17" t="s">
        <v>1647</v>
      </c>
      <c r="L2178" s="236" t="s">
        <v>3930</v>
      </c>
      <c r="M2178" s="141" t="s">
        <v>383</v>
      </c>
      <c r="N2178" s="365" t="s">
        <v>6116</v>
      </c>
      <c r="O2178" s="3" t="s">
        <v>1382</v>
      </c>
      <c r="P2178" s="7" t="s">
        <v>1354</v>
      </c>
      <c r="Q2178" s="3" t="s">
        <v>1195</v>
      </c>
      <c r="R2178" s="260">
        <v>40</v>
      </c>
      <c r="S2178" s="102">
        <v>4049.9969999999998</v>
      </c>
      <c r="T2178" s="254">
        <f t="shared" si="261"/>
        <v>161999.88</v>
      </c>
      <c r="U2178" s="83">
        <f t="shared" si="260"/>
        <v>181439.86560000002</v>
      </c>
      <c r="V2178" s="9" t="s">
        <v>1341</v>
      </c>
      <c r="W2178" s="153" t="s">
        <v>1410</v>
      </c>
      <c r="X2178" s="244"/>
    </row>
    <row r="2179" spans="1:24" s="226" customFormat="1" ht="102">
      <c r="A2179" s="9" t="s">
        <v>8111</v>
      </c>
      <c r="B2179" s="3" t="s">
        <v>1332</v>
      </c>
      <c r="C2179" s="194" t="s">
        <v>4643</v>
      </c>
      <c r="D2179" s="191" t="s">
        <v>4644</v>
      </c>
      <c r="E2179" s="200" t="s">
        <v>5290</v>
      </c>
      <c r="F2179" s="244"/>
      <c r="G2179" s="162" t="s">
        <v>385</v>
      </c>
      <c r="H2179" s="242">
        <v>0</v>
      </c>
      <c r="I2179" s="34">
        <v>470000000</v>
      </c>
      <c r="J2179" s="21" t="s">
        <v>1330</v>
      </c>
      <c r="K2179" s="17" t="s">
        <v>1647</v>
      </c>
      <c r="L2179" s="236" t="s">
        <v>3930</v>
      </c>
      <c r="M2179" s="141" t="s">
        <v>383</v>
      </c>
      <c r="N2179" s="365" t="s">
        <v>6116</v>
      </c>
      <c r="O2179" s="3" t="s">
        <v>1382</v>
      </c>
      <c r="P2179" s="7" t="s">
        <v>1354</v>
      </c>
      <c r="Q2179" s="3" t="s">
        <v>1195</v>
      </c>
      <c r="R2179" s="260">
        <v>40</v>
      </c>
      <c r="S2179" s="102">
        <v>8972.7434999999987</v>
      </c>
      <c r="T2179" s="254">
        <f t="shared" si="261"/>
        <v>358909.73999999993</v>
      </c>
      <c r="U2179" s="83">
        <f t="shared" si="260"/>
        <v>401978.90879999998</v>
      </c>
      <c r="V2179" s="9" t="s">
        <v>1341</v>
      </c>
      <c r="W2179" s="153" t="s">
        <v>1410</v>
      </c>
      <c r="X2179" s="244"/>
    </row>
    <row r="2180" spans="1:24" s="226" customFormat="1" ht="102">
      <c r="A2180" s="9" t="s">
        <v>8112</v>
      </c>
      <c r="B2180" s="3" t="s">
        <v>1332</v>
      </c>
      <c r="C2180" s="194" t="s">
        <v>4643</v>
      </c>
      <c r="D2180" s="191" t="s">
        <v>4644</v>
      </c>
      <c r="E2180" s="200" t="s">
        <v>5291</v>
      </c>
      <c r="F2180" s="244"/>
      <c r="G2180" s="162" t="s">
        <v>385</v>
      </c>
      <c r="H2180" s="242">
        <v>0</v>
      </c>
      <c r="I2180" s="34">
        <v>470000000</v>
      </c>
      <c r="J2180" s="21" t="s">
        <v>1330</v>
      </c>
      <c r="K2180" s="17" t="s">
        <v>1647</v>
      </c>
      <c r="L2180" s="236" t="s">
        <v>3930</v>
      </c>
      <c r="M2180" s="141" t="s">
        <v>383</v>
      </c>
      <c r="N2180" s="365" t="s">
        <v>6116</v>
      </c>
      <c r="O2180" s="3" t="s">
        <v>1382</v>
      </c>
      <c r="P2180" s="7" t="s">
        <v>1354</v>
      </c>
      <c r="Q2180" s="3" t="s">
        <v>1195</v>
      </c>
      <c r="R2180" s="260">
        <v>40</v>
      </c>
      <c r="S2180" s="102">
        <v>576.12450000000001</v>
      </c>
      <c r="T2180" s="254">
        <f t="shared" si="261"/>
        <v>23044.98</v>
      </c>
      <c r="U2180" s="83">
        <f t="shared" si="260"/>
        <v>25810.377600000003</v>
      </c>
      <c r="V2180" s="9" t="s">
        <v>1341</v>
      </c>
      <c r="W2180" s="153" t="s">
        <v>1410</v>
      </c>
      <c r="X2180" s="244"/>
    </row>
    <row r="2181" spans="1:24" s="226" customFormat="1" ht="102">
      <c r="A2181" s="9" t="s">
        <v>8113</v>
      </c>
      <c r="B2181" s="3" t="s">
        <v>1332</v>
      </c>
      <c r="C2181" s="194" t="s">
        <v>4643</v>
      </c>
      <c r="D2181" s="191" t="s">
        <v>4644</v>
      </c>
      <c r="E2181" s="200" t="s">
        <v>5292</v>
      </c>
      <c r="F2181" s="244"/>
      <c r="G2181" s="162" t="s">
        <v>385</v>
      </c>
      <c r="H2181" s="242">
        <v>0</v>
      </c>
      <c r="I2181" s="34">
        <v>470000000</v>
      </c>
      <c r="J2181" s="21" t="s">
        <v>1330</v>
      </c>
      <c r="K2181" s="17" t="s">
        <v>1647</v>
      </c>
      <c r="L2181" s="236" t="s">
        <v>3930</v>
      </c>
      <c r="M2181" s="141" t="s">
        <v>383</v>
      </c>
      <c r="N2181" s="365" t="s">
        <v>6116</v>
      </c>
      <c r="O2181" s="3" t="s">
        <v>1382</v>
      </c>
      <c r="P2181" s="7" t="s">
        <v>1354</v>
      </c>
      <c r="Q2181" s="3" t="s">
        <v>1195</v>
      </c>
      <c r="R2181" s="260">
        <v>40</v>
      </c>
      <c r="S2181" s="102">
        <v>5744.1509999999998</v>
      </c>
      <c r="T2181" s="254">
        <f t="shared" si="261"/>
        <v>229766.03999999998</v>
      </c>
      <c r="U2181" s="83">
        <f t="shared" si="260"/>
        <v>257337.96479999999</v>
      </c>
      <c r="V2181" s="9" t="s">
        <v>1341</v>
      </c>
      <c r="W2181" s="153" t="s">
        <v>1410</v>
      </c>
      <c r="X2181" s="244"/>
    </row>
    <row r="2182" spans="1:24" s="226" customFormat="1" ht="102">
      <c r="A2182" s="9" t="s">
        <v>8114</v>
      </c>
      <c r="B2182" s="3" t="s">
        <v>1332</v>
      </c>
      <c r="C2182" s="237"/>
      <c r="D2182" s="216" t="s">
        <v>3532</v>
      </c>
      <c r="E2182" s="200" t="s">
        <v>5293</v>
      </c>
      <c r="F2182" s="244"/>
      <c r="G2182" s="162" t="s">
        <v>385</v>
      </c>
      <c r="H2182" s="242">
        <v>0</v>
      </c>
      <c r="I2182" s="34">
        <v>470000000</v>
      </c>
      <c r="J2182" s="21" t="s">
        <v>1330</v>
      </c>
      <c r="K2182" s="17" t="s">
        <v>1647</v>
      </c>
      <c r="L2182" s="236" t="s">
        <v>3930</v>
      </c>
      <c r="M2182" s="141" t="s">
        <v>383</v>
      </c>
      <c r="N2182" s="365" t="s">
        <v>6116</v>
      </c>
      <c r="O2182" s="3" t="s">
        <v>1382</v>
      </c>
      <c r="P2182" s="7" t="s">
        <v>1354</v>
      </c>
      <c r="Q2182" s="3" t="s">
        <v>1195</v>
      </c>
      <c r="R2182" s="203">
        <v>10</v>
      </c>
      <c r="S2182" s="102">
        <v>5322.0405000000001</v>
      </c>
      <c r="T2182" s="254">
        <f t="shared" si="261"/>
        <v>53220.404999999999</v>
      </c>
      <c r="U2182" s="83">
        <f t="shared" si="260"/>
        <v>59606.853600000002</v>
      </c>
      <c r="V2182" s="9" t="s">
        <v>1341</v>
      </c>
      <c r="W2182" s="153" t="s">
        <v>1410</v>
      </c>
      <c r="X2182" s="244"/>
    </row>
    <row r="2183" spans="1:24" s="226" customFormat="1" ht="102">
      <c r="A2183" s="9" t="s">
        <v>8115</v>
      </c>
      <c r="B2183" s="3" t="s">
        <v>1332</v>
      </c>
      <c r="C2183" s="237"/>
      <c r="D2183" s="216" t="s">
        <v>3529</v>
      </c>
      <c r="E2183" s="200" t="s">
        <v>5294</v>
      </c>
      <c r="F2183" s="244"/>
      <c r="G2183" s="162" t="s">
        <v>385</v>
      </c>
      <c r="H2183" s="242">
        <v>0</v>
      </c>
      <c r="I2183" s="34">
        <v>470000000</v>
      </c>
      <c r="J2183" s="21" t="s">
        <v>1330</v>
      </c>
      <c r="K2183" s="17" t="s">
        <v>1647</v>
      </c>
      <c r="L2183" s="236" t="s">
        <v>3930</v>
      </c>
      <c r="M2183" s="141" t="s">
        <v>383</v>
      </c>
      <c r="N2183" s="365" t="s">
        <v>6116</v>
      </c>
      <c r="O2183" s="3" t="s">
        <v>1382</v>
      </c>
      <c r="P2183" s="7" t="s">
        <v>1354</v>
      </c>
      <c r="Q2183" s="3" t="s">
        <v>1195</v>
      </c>
      <c r="R2183" s="203">
        <v>10</v>
      </c>
      <c r="S2183" s="102">
        <v>924.08400000000006</v>
      </c>
      <c r="T2183" s="254">
        <f t="shared" si="261"/>
        <v>9240.84</v>
      </c>
      <c r="U2183" s="83">
        <f t="shared" si="260"/>
        <v>10349.740800000001</v>
      </c>
      <c r="V2183" s="9" t="s">
        <v>1341</v>
      </c>
      <c r="W2183" s="153" t="s">
        <v>1410</v>
      </c>
      <c r="X2183" s="244"/>
    </row>
    <row r="2184" spans="1:24" s="226" customFormat="1" ht="102">
      <c r="A2184" s="9" t="s">
        <v>8116</v>
      </c>
      <c r="B2184" s="3" t="s">
        <v>1332</v>
      </c>
      <c r="C2184" s="237"/>
      <c r="D2184" s="216" t="s">
        <v>3529</v>
      </c>
      <c r="E2184" s="200" t="s">
        <v>5295</v>
      </c>
      <c r="F2184" s="244"/>
      <c r="G2184" s="162" t="s">
        <v>385</v>
      </c>
      <c r="H2184" s="242">
        <v>0</v>
      </c>
      <c r="I2184" s="34">
        <v>470000000</v>
      </c>
      <c r="J2184" s="21" t="s">
        <v>1330</v>
      </c>
      <c r="K2184" s="17" t="s">
        <v>1647</v>
      </c>
      <c r="L2184" s="236" t="s">
        <v>3930</v>
      </c>
      <c r="M2184" s="141" t="s">
        <v>383</v>
      </c>
      <c r="N2184" s="365" t="s">
        <v>6116</v>
      </c>
      <c r="O2184" s="3" t="s">
        <v>1382</v>
      </c>
      <c r="P2184" s="7" t="s">
        <v>1354</v>
      </c>
      <c r="Q2184" s="3" t="s">
        <v>1195</v>
      </c>
      <c r="R2184" s="203">
        <v>5</v>
      </c>
      <c r="S2184" s="102">
        <v>1300</v>
      </c>
      <c r="T2184" s="254">
        <f t="shared" si="261"/>
        <v>6500</v>
      </c>
      <c r="U2184" s="83">
        <f t="shared" si="260"/>
        <v>7280.0000000000009</v>
      </c>
      <c r="V2184" s="9" t="s">
        <v>1341</v>
      </c>
      <c r="W2184" s="153" t="s">
        <v>1410</v>
      </c>
      <c r="X2184" s="244"/>
    </row>
    <row r="2185" spans="1:24" s="226" customFormat="1" ht="102">
      <c r="A2185" s="9" t="s">
        <v>8117</v>
      </c>
      <c r="B2185" s="3" t="s">
        <v>1332</v>
      </c>
      <c r="C2185" s="193" t="s">
        <v>4515</v>
      </c>
      <c r="D2185" s="191" t="s">
        <v>4516</v>
      </c>
      <c r="E2185" s="212" t="s">
        <v>5296</v>
      </c>
      <c r="F2185" s="244"/>
      <c r="G2185" s="162" t="s">
        <v>385</v>
      </c>
      <c r="H2185" s="242">
        <v>0</v>
      </c>
      <c r="I2185" s="34">
        <v>470000000</v>
      </c>
      <c r="J2185" s="21" t="s">
        <v>1330</v>
      </c>
      <c r="K2185" s="17" t="s">
        <v>1647</v>
      </c>
      <c r="L2185" s="236" t="s">
        <v>3930</v>
      </c>
      <c r="M2185" s="141" t="s">
        <v>383</v>
      </c>
      <c r="N2185" s="365" t="s">
        <v>6116</v>
      </c>
      <c r="O2185" s="3" t="s">
        <v>1382</v>
      </c>
      <c r="P2185" s="7" t="s">
        <v>1354</v>
      </c>
      <c r="Q2185" s="3" t="s">
        <v>1195</v>
      </c>
      <c r="R2185" s="212">
        <v>1</v>
      </c>
      <c r="S2185" s="102">
        <v>121774.88400000001</v>
      </c>
      <c r="T2185" s="254">
        <f t="shared" si="261"/>
        <v>121774.88400000001</v>
      </c>
      <c r="U2185" s="83">
        <f t="shared" si="260"/>
        <v>136387.87008000002</v>
      </c>
      <c r="V2185" s="9" t="s">
        <v>1341</v>
      </c>
      <c r="W2185" s="153" t="s">
        <v>1410</v>
      </c>
      <c r="X2185" s="244"/>
    </row>
    <row r="2186" spans="1:24" s="226" customFormat="1" ht="102">
      <c r="A2186" s="9" t="s">
        <v>8118</v>
      </c>
      <c r="B2186" s="3" t="s">
        <v>1332</v>
      </c>
      <c r="C2186" s="193" t="s">
        <v>5297</v>
      </c>
      <c r="D2186" s="204" t="s">
        <v>5298</v>
      </c>
      <c r="E2186" s="212" t="s">
        <v>5299</v>
      </c>
      <c r="F2186" s="244"/>
      <c r="G2186" s="162" t="s">
        <v>385</v>
      </c>
      <c r="H2186" s="242">
        <v>0</v>
      </c>
      <c r="I2186" s="34">
        <v>470000000</v>
      </c>
      <c r="J2186" s="21" t="s">
        <v>1330</v>
      </c>
      <c r="K2186" s="17" t="s">
        <v>1647</v>
      </c>
      <c r="L2186" s="236" t="s">
        <v>3930</v>
      </c>
      <c r="M2186" s="141" t="s">
        <v>383</v>
      </c>
      <c r="N2186" s="365" t="s">
        <v>6116</v>
      </c>
      <c r="O2186" s="3" t="s">
        <v>1382</v>
      </c>
      <c r="P2186" s="7" t="s">
        <v>1349</v>
      </c>
      <c r="Q2186" s="3" t="s">
        <v>1348</v>
      </c>
      <c r="R2186" s="212">
        <v>2</v>
      </c>
      <c r="S2186" s="102">
        <v>12230.694000000001</v>
      </c>
      <c r="T2186" s="254">
        <f t="shared" si="261"/>
        <v>24461.388000000003</v>
      </c>
      <c r="U2186" s="83">
        <f t="shared" si="260"/>
        <v>27396.754560000005</v>
      </c>
      <c r="V2186" s="9" t="s">
        <v>1341</v>
      </c>
      <c r="W2186" s="153" t="s">
        <v>1410</v>
      </c>
      <c r="X2186" s="244"/>
    </row>
    <row r="2187" spans="1:24" s="226" customFormat="1" ht="102">
      <c r="A2187" s="9" t="s">
        <v>8119</v>
      </c>
      <c r="B2187" s="3" t="s">
        <v>1332</v>
      </c>
      <c r="C2187" s="193" t="s">
        <v>5297</v>
      </c>
      <c r="D2187" s="204" t="s">
        <v>5300</v>
      </c>
      <c r="E2187" s="212" t="s">
        <v>5301</v>
      </c>
      <c r="F2187" s="244"/>
      <c r="G2187" s="162" t="s">
        <v>385</v>
      </c>
      <c r="H2187" s="242">
        <v>0</v>
      </c>
      <c r="I2187" s="34">
        <v>470000000</v>
      </c>
      <c r="J2187" s="21" t="s">
        <v>1330</v>
      </c>
      <c r="K2187" s="17" t="s">
        <v>1647</v>
      </c>
      <c r="L2187" s="236" t="s">
        <v>3930</v>
      </c>
      <c r="M2187" s="141" t="s">
        <v>383</v>
      </c>
      <c r="N2187" s="365" t="s">
        <v>6116</v>
      </c>
      <c r="O2187" s="3" t="s">
        <v>1382</v>
      </c>
      <c r="P2187" s="7" t="s">
        <v>1349</v>
      </c>
      <c r="Q2187" s="3" t="s">
        <v>1348</v>
      </c>
      <c r="R2187" s="212">
        <v>1</v>
      </c>
      <c r="S2187" s="102">
        <v>14543.718000000001</v>
      </c>
      <c r="T2187" s="254">
        <f t="shared" si="261"/>
        <v>14543.718000000001</v>
      </c>
      <c r="U2187" s="83">
        <f t="shared" ref="U2187:U2261" si="262">T2187*1.12</f>
        <v>16288.964160000003</v>
      </c>
      <c r="V2187" s="9" t="s">
        <v>1341</v>
      </c>
      <c r="W2187" s="153" t="s">
        <v>1410</v>
      </c>
      <c r="X2187" s="244"/>
    </row>
    <row r="2188" spans="1:24" s="226" customFormat="1" ht="102">
      <c r="A2188" s="9" t="s">
        <v>8120</v>
      </c>
      <c r="B2188" s="3" t="s">
        <v>1332</v>
      </c>
      <c r="C2188" s="193" t="s">
        <v>5297</v>
      </c>
      <c r="D2188" s="204" t="s">
        <v>5300</v>
      </c>
      <c r="E2188" s="212" t="s">
        <v>5302</v>
      </c>
      <c r="F2188" s="244"/>
      <c r="G2188" s="162" t="s">
        <v>385</v>
      </c>
      <c r="H2188" s="242">
        <v>0</v>
      </c>
      <c r="I2188" s="34">
        <v>470000000</v>
      </c>
      <c r="J2188" s="21" t="s">
        <v>1330</v>
      </c>
      <c r="K2188" s="17" t="s">
        <v>1647</v>
      </c>
      <c r="L2188" s="236" t="s">
        <v>3930</v>
      </c>
      <c r="M2188" s="141" t="s">
        <v>383</v>
      </c>
      <c r="N2188" s="365" t="s">
        <v>6116</v>
      </c>
      <c r="O2188" s="3" t="s">
        <v>1382</v>
      </c>
      <c r="P2188" s="7" t="s">
        <v>1349</v>
      </c>
      <c r="Q2188" s="3" t="s">
        <v>1348</v>
      </c>
      <c r="R2188" s="212">
        <v>1</v>
      </c>
      <c r="S2188" s="102">
        <v>19442.209500000001</v>
      </c>
      <c r="T2188" s="254">
        <f t="shared" si="261"/>
        <v>19442.209500000001</v>
      </c>
      <c r="U2188" s="83">
        <f t="shared" si="262"/>
        <v>21775.274640000003</v>
      </c>
      <c r="V2188" s="9" t="s">
        <v>1341</v>
      </c>
      <c r="W2188" s="153" t="s">
        <v>1410</v>
      </c>
      <c r="X2188" s="244"/>
    </row>
    <row r="2189" spans="1:24" s="226" customFormat="1" ht="102">
      <c r="A2189" s="9" t="s">
        <v>8121</v>
      </c>
      <c r="B2189" s="3" t="s">
        <v>1332</v>
      </c>
      <c r="C2189" s="193" t="s">
        <v>5297</v>
      </c>
      <c r="D2189" s="204" t="s">
        <v>5298</v>
      </c>
      <c r="E2189" s="213" t="s">
        <v>8912</v>
      </c>
      <c r="F2189" s="244"/>
      <c r="G2189" s="162" t="s">
        <v>385</v>
      </c>
      <c r="H2189" s="242">
        <v>0</v>
      </c>
      <c r="I2189" s="34">
        <v>470000000</v>
      </c>
      <c r="J2189" s="21" t="s">
        <v>1330</v>
      </c>
      <c r="K2189" s="17" t="s">
        <v>1647</v>
      </c>
      <c r="L2189" s="236" t="s">
        <v>3930</v>
      </c>
      <c r="M2189" s="141" t="s">
        <v>383</v>
      </c>
      <c r="N2189" s="365" t="s">
        <v>6116</v>
      </c>
      <c r="O2189" s="3" t="s">
        <v>1382</v>
      </c>
      <c r="P2189" s="7" t="s">
        <v>1349</v>
      </c>
      <c r="Q2189" s="3" t="s">
        <v>1348</v>
      </c>
      <c r="R2189" s="212">
        <v>2</v>
      </c>
      <c r="S2189" s="102">
        <v>9827.5589999999993</v>
      </c>
      <c r="T2189" s="254">
        <f t="shared" si="261"/>
        <v>19655.117999999999</v>
      </c>
      <c r="U2189" s="83">
        <f t="shared" si="262"/>
        <v>22013.73216</v>
      </c>
      <c r="V2189" s="9" t="s">
        <v>1341</v>
      </c>
      <c r="W2189" s="153" t="s">
        <v>1410</v>
      </c>
      <c r="X2189" s="244"/>
    </row>
    <row r="2190" spans="1:24" s="226" customFormat="1" ht="102">
      <c r="A2190" s="9" t="s">
        <v>8122</v>
      </c>
      <c r="B2190" s="3" t="s">
        <v>1332</v>
      </c>
      <c r="C2190" s="193" t="s">
        <v>5303</v>
      </c>
      <c r="D2190" s="204" t="s">
        <v>5304</v>
      </c>
      <c r="E2190" s="212" t="s">
        <v>5305</v>
      </c>
      <c r="F2190" s="244"/>
      <c r="G2190" s="162" t="s">
        <v>385</v>
      </c>
      <c r="H2190" s="242">
        <v>0</v>
      </c>
      <c r="I2190" s="34">
        <v>470000000</v>
      </c>
      <c r="J2190" s="21" t="s">
        <v>1330</v>
      </c>
      <c r="K2190" s="17" t="s">
        <v>1647</v>
      </c>
      <c r="L2190" s="236" t="s">
        <v>3930</v>
      </c>
      <c r="M2190" s="141" t="s">
        <v>383</v>
      </c>
      <c r="N2190" s="365" t="s">
        <v>6116</v>
      </c>
      <c r="O2190" s="3" t="s">
        <v>1382</v>
      </c>
      <c r="P2190" s="7" t="s">
        <v>1354</v>
      </c>
      <c r="Q2190" s="3" t="s">
        <v>1195</v>
      </c>
      <c r="R2190" s="212">
        <v>2</v>
      </c>
      <c r="S2190" s="102">
        <v>3456.7575000000002</v>
      </c>
      <c r="T2190" s="254">
        <f t="shared" si="261"/>
        <v>6913.5150000000003</v>
      </c>
      <c r="U2190" s="83">
        <f t="shared" si="262"/>
        <v>7743.1368000000011</v>
      </c>
      <c r="V2190" s="9" t="s">
        <v>1341</v>
      </c>
      <c r="W2190" s="153" t="s">
        <v>1410</v>
      </c>
      <c r="X2190" s="244"/>
    </row>
    <row r="2191" spans="1:24" s="226" customFormat="1" ht="102">
      <c r="A2191" s="9" t="s">
        <v>8123</v>
      </c>
      <c r="B2191" s="3" t="s">
        <v>1332</v>
      </c>
      <c r="C2191" s="193" t="s">
        <v>5303</v>
      </c>
      <c r="D2191" s="204" t="s">
        <v>5306</v>
      </c>
      <c r="E2191" s="212" t="s">
        <v>5307</v>
      </c>
      <c r="F2191" s="244"/>
      <c r="G2191" s="162" t="s">
        <v>385</v>
      </c>
      <c r="H2191" s="242">
        <v>0</v>
      </c>
      <c r="I2191" s="34">
        <v>470000000</v>
      </c>
      <c r="J2191" s="21" t="s">
        <v>1330</v>
      </c>
      <c r="K2191" s="17" t="s">
        <v>1647</v>
      </c>
      <c r="L2191" s="236" t="s">
        <v>3930</v>
      </c>
      <c r="M2191" s="141" t="s">
        <v>383</v>
      </c>
      <c r="N2191" s="365" t="s">
        <v>6116</v>
      </c>
      <c r="O2191" s="3" t="s">
        <v>1382</v>
      </c>
      <c r="P2191" s="7" t="s">
        <v>1354</v>
      </c>
      <c r="Q2191" s="3" t="s">
        <v>1195</v>
      </c>
      <c r="R2191" s="212">
        <v>1</v>
      </c>
      <c r="S2191" s="102">
        <v>6377.3114999999998</v>
      </c>
      <c r="T2191" s="254">
        <f t="shared" si="261"/>
        <v>6377.3114999999998</v>
      </c>
      <c r="U2191" s="83">
        <f t="shared" si="262"/>
        <v>7142.5888800000002</v>
      </c>
      <c r="V2191" s="9" t="s">
        <v>1341</v>
      </c>
      <c r="W2191" s="153" t="s">
        <v>1410</v>
      </c>
      <c r="X2191" s="244"/>
    </row>
    <row r="2192" spans="1:24" s="226" customFormat="1" ht="102">
      <c r="A2192" s="9" t="s">
        <v>8124</v>
      </c>
      <c r="B2192" s="3" t="s">
        <v>1332</v>
      </c>
      <c r="C2192" s="193" t="s">
        <v>5303</v>
      </c>
      <c r="D2192" s="204" t="s">
        <v>5306</v>
      </c>
      <c r="E2192" s="212" t="s">
        <v>5308</v>
      </c>
      <c r="F2192" s="244"/>
      <c r="G2192" s="162" t="s">
        <v>385</v>
      </c>
      <c r="H2192" s="242">
        <v>0</v>
      </c>
      <c r="I2192" s="34">
        <v>470000000</v>
      </c>
      <c r="J2192" s="21" t="s">
        <v>1330</v>
      </c>
      <c r="K2192" s="17" t="s">
        <v>1647</v>
      </c>
      <c r="L2192" s="236" t="s">
        <v>3930</v>
      </c>
      <c r="M2192" s="141" t="s">
        <v>383</v>
      </c>
      <c r="N2192" s="365" t="s">
        <v>6116</v>
      </c>
      <c r="O2192" s="3" t="s">
        <v>1382</v>
      </c>
      <c r="P2192" s="7" t="s">
        <v>1354</v>
      </c>
      <c r="Q2192" s="3" t="s">
        <v>1195</v>
      </c>
      <c r="R2192" s="212">
        <v>1</v>
      </c>
      <c r="S2192" s="102">
        <v>19442.209500000001</v>
      </c>
      <c r="T2192" s="254">
        <f t="shared" si="261"/>
        <v>19442.209500000001</v>
      </c>
      <c r="U2192" s="83">
        <f t="shared" si="262"/>
        <v>21775.274640000003</v>
      </c>
      <c r="V2192" s="9" t="s">
        <v>1341</v>
      </c>
      <c r="W2192" s="153" t="s">
        <v>1410</v>
      </c>
      <c r="X2192" s="244"/>
    </row>
    <row r="2193" spans="1:24" s="226" customFormat="1" ht="102">
      <c r="A2193" s="9" t="s">
        <v>8125</v>
      </c>
      <c r="B2193" s="3" t="s">
        <v>1332</v>
      </c>
      <c r="C2193" s="193" t="s">
        <v>5303</v>
      </c>
      <c r="D2193" s="204" t="s">
        <v>5306</v>
      </c>
      <c r="E2193" s="212" t="s">
        <v>5309</v>
      </c>
      <c r="F2193" s="244"/>
      <c r="G2193" s="162" t="s">
        <v>385</v>
      </c>
      <c r="H2193" s="242">
        <v>0</v>
      </c>
      <c r="I2193" s="34">
        <v>470000000</v>
      </c>
      <c r="J2193" s="21" t="s">
        <v>1330</v>
      </c>
      <c r="K2193" s="17" t="s">
        <v>1647</v>
      </c>
      <c r="L2193" s="236" t="s">
        <v>3930</v>
      </c>
      <c r="M2193" s="141" t="s">
        <v>383</v>
      </c>
      <c r="N2193" s="365" t="s">
        <v>6116</v>
      </c>
      <c r="O2193" s="3" t="s">
        <v>1382</v>
      </c>
      <c r="P2193" s="7" t="s">
        <v>1354</v>
      </c>
      <c r="Q2193" s="3" t="s">
        <v>1195</v>
      </c>
      <c r="R2193" s="212">
        <v>2</v>
      </c>
      <c r="S2193" s="102">
        <v>5953.9724999999999</v>
      </c>
      <c r="T2193" s="254">
        <f t="shared" si="261"/>
        <v>11907.945</v>
      </c>
      <c r="U2193" s="83">
        <f t="shared" si="262"/>
        <v>13336.8984</v>
      </c>
      <c r="V2193" s="9" t="s">
        <v>1341</v>
      </c>
      <c r="W2193" s="153" t="s">
        <v>1410</v>
      </c>
      <c r="X2193" s="244"/>
    </row>
    <row r="2194" spans="1:24" s="226" customFormat="1" ht="102">
      <c r="A2194" s="9" t="s">
        <v>8126</v>
      </c>
      <c r="B2194" s="3" t="s">
        <v>1332</v>
      </c>
      <c r="C2194" s="237"/>
      <c r="D2194" s="223" t="s">
        <v>4094</v>
      </c>
      <c r="E2194" s="212" t="s">
        <v>8886</v>
      </c>
      <c r="F2194" s="244"/>
      <c r="G2194" s="162" t="s">
        <v>385</v>
      </c>
      <c r="H2194" s="242">
        <v>0</v>
      </c>
      <c r="I2194" s="34">
        <v>470000000</v>
      </c>
      <c r="J2194" s="21" t="s">
        <v>1330</v>
      </c>
      <c r="K2194" s="17" t="s">
        <v>1647</v>
      </c>
      <c r="L2194" s="236" t="s">
        <v>3930</v>
      </c>
      <c r="M2194" s="141" t="s">
        <v>383</v>
      </c>
      <c r="N2194" s="365" t="s">
        <v>6116</v>
      </c>
      <c r="O2194" s="3" t="s">
        <v>1382</v>
      </c>
      <c r="P2194" s="7" t="s">
        <v>1354</v>
      </c>
      <c r="Q2194" s="3" t="s">
        <v>1195</v>
      </c>
      <c r="R2194" s="212">
        <v>8</v>
      </c>
      <c r="S2194" s="102">
        <v>20800</v>
      </c>
      <c r="T2194" s="254">
        <f t="shared" si="261"/>
        <v>166400</v>
      </c>
      <c r="U2194" s="83">
        <f t="shared" si="262"/>
        <v>186368.00000000003</v>
      </c>
      <c r="V2194" s="9" t="s">
        <v>1341</v>
      </c>
      <c r="W2194" s="153" t="s">
        <v>1410</v>
      </c>
      <c r="X2194" s="244"/>
    </row>
    <row r="2195" spans="1:24" s="226" customFormat="1" ht="102">
      <c r="A2195" s="9" t="s">
        <v>8127</v>
      </c>
      <c r="B2195" s="3" t="s">
        <v>1332</v>
      </c>
      <c r="C2195" s="194" t="s">
        <v>4643</v>
      </c>
      <c r="D2195" s="191" t="s">
        <v>4644</v>
      </c>
      <c r="E2195" s="249" t="s">
        <v>5310</v>
      </c>
      <c r="F2195" s="244"/>
      <c r="G2195" s="162" t="s">
        <v>385</v>
      </c>
      <c r="H2195" s="242">
        <v>0</v>
      </c>
      <c r="I2195" s="34">
        <v>470000000</v>
      </c>
      <c r="J2195" s="21" t="s">
        <v>1330</v>
      </c>
      <c r="K2195" s="17" t="s">
        <v>1647</v>
      </c>
      <c r="L2195" s="236" t="s">
        <v>3930</v>
      </c>
      <c r="M2195" s="141" t="s">
        <v>383</v>
      </c>
      <c r="N2195" s="365" t="s">
        <v>6116</v>
      </c>
      <c r="O2195" s="3" t="s">
        <v>1382</v>
      </c>
      <c r="P2195" s="7" t="s">
        <v>1354</v>
      </c>
      <c r="Q2195" s="3" t="s">
        <v>1195</v>
      </c>
      <c r="R2195" s="212">
        <v>2</v>
      </c>
      <c r="S2195" s="102">
        <v>118600</v>
      </c>
      <c r="T2195" s="254">
        <f t="shared" si="261"/>
        <v>237200</v>
      </c>
      <c r="U2195" s="83">
        <f t="shared" si="262"/>
        <v>265664</v>
      </c>
      <c r="V2195" s="9" t="s">
        <v>1341</v>
      </c>
      <c r="W2195" s="153" t="s">
        <v>1410</v>
      </c>
      <c r="X2195" s="244"/>
    </row>
    <row r="2196" spans="1:24" s="226" customFormat="1" ht="102">
      <c r="A2196" s="9" t="s">
        <v>8128</v>
      </c>
      <c r="B2196" s="3" t="s">
        <v>1332</v>
      </c>
      <c r="C2196" s="194" t="s">
        <v>4643</v>
      </c>
      <c r="D2196" s="191" t="s">
        <v>4644</v>
      </c>
      <c r="E2196" s="213" t="s">
        <v>5311</v>
      </c>
      <c r="F2196" s="244"/>
      <c r="G2196" s="162" t="s">
        <v>385</v>
      </c>
      <c r="H2196" s="242">
        <v>0</v>
      </c>
      <c r="I2196" s="34">
        <v>470000000</v>
      </c>
      <c r="J2196" s="21" t="s">
        <v>1330</v>
      </c>
      <c r="K2196" s="17" t="s">
        <v>1647</v>
      </c>
      <c r="L2196" s="236" t="s">
        <v>3930</v>
      </c>
      <c r="M2196" s="141" t="s">
        <v>383</v>
      </c>
      <c r="N2196" s="365" t="s">
        <v>6116</v>
      </c>
      <c r="O2196" s="3" t="s">
        <v>1382</v>
      </c>
      <c r="P2196" s="7" t="s">
        <v>1354</v>
      </c>
      <c r="Q2196" s="3" t="s">
        <v>1195</v>
      </c>
      <c r="R2196" s="212">
        <v>2</v>
      </c>
      <c r="S2196" s="102">
        <v>146500</v>
      </c>
      <c r="T2196" s="254">
        <f t="shared" si="261"/>
        <v>293000</v>
      </c>
      <c r="U2196" s="83">
        <f t="shared" si="262"/>
        <v>328160.00000000006</v>
      </c>
      <c r="V2196" s="9" t="s">
        <v>1341</v>
      </c>
      <c r="W2196" s="153" t="s">
        <v>1410</v>
      </c>
      <c r="X2196" s="244"/>
    </row>
    <row r="2197" spans="1:24" s="226" customFormat="1" ht="102">
      <c r="A2197" s="9" t="s">
        <v>8129</v>
      </c>
      <c r="B2197" s="3" t="s">
        <v>1332</v>
      </c>
      <c r="C2197" s="193" t="s">
        <v>3992</v>
      </c>
      <c r="D2197" s="191" t="s">
        <v>4001</v>
      </c>
      <c r="E2197" s="213" t="s">
        <v>8913</v>
      </c>
      <c r="F2197" s="244"/>
      <c r="G2197" s="162" t="s">
        <v>385</v>
      </c>
      <c r="H2197" s="242">
        <v>0</v>
      </c>
      <c r="I2197" s="34">
        <v>470000000</v>
      </c>
      <c r="J2197" s="21" t="s">
        <v>1330</v>
      </c>
      <c r="K2197" s="17" t="s">
        <v>1647</v>
      </c>
      <c r="L2197" s="236" t="s">
        <v>3930</v>
      </c>
      <c r="M2197" s="141" t="s">
        <v>383</v>
      </c>
      <c r="N2197" s="365" t="s">
        <v>6116</v>
      </c>
      <c r="O2197" s="3" t="s">
        <v>1382</v>
      </c>
      <c r="P2197" s="7" t="s">
        <v>1354</v>
      </c>
      <c r="Q2197" s="3" t="s">
        <v>1195</v>
      </c>
      <c r="R2197" s="212">
        <v>5</v>
      </c>
      <c r="S2197" s="102">
        <v>276785.71000000002</v>
      </c>
      <c r="T2197" s="254">
        <f t="shared" ref="T2197:T2271" si="263">R2197*S2197</f>
        <v>1383928.55</v>
      </c>
      <c r="U2197" s="83">
        <f t="shared" si="262"/>
        <v>1549999.9760000003</v>
      </c>
      <c r="V2197" s="9" t="s">
        <v>1341</v>
      </c>
      <c r="W2197" s="153" t="s">
        <v>1410</v>
      </c>
      <c r="X2197" s="244"/>
    </row>
    <row r="2198" spans="1:24" s="226" customFormat="1" ht="102">
      <c r="A2198" s="9" t="s">
        <v>8130</v>
      </c>
      <c r="B2198" s="3" t="s">
        <v>1332</v>
      </c>
      <c r="C2198" s="194" t="s">
        <v>4643</v>
      </c>
      <c r="D2198" s="191" t="s">
        <v>4644</v>
      </c>
      <c r="E2198" s="213" t="s">
        <v>5312</v>
      </c>
      <c r="F2198" s="244"/>
      <c r="G2198" s="162" t="s">
        <v>385</v>
      </c>
      <c r="H2198" s="242">
        <v>0</v>
      </c>
      <c r="I2198" s="34">
        <v>470000000</v>
      </c>
      <c r="J2198" s="21" t="s">
        <v>1330</v>
      </c>
      <c r="K2198" s="17" t="s">
        <v>1647</v>
      </c>
      <c r="L2198" s="236" t="s">
        <v>3930</v>
      </c>
      <c r="M2198" s="141" t="s">
        <v>383</v>
      </c>
      <c r="N2198" s="365" t="s">
        <v>6116</v>
      </c>
      <c r="O2198" s="3" t="s">
        <v>1382</v>
      </c>
      <c r="P2198" s="7" t="s">
        <v>1354</v>
      </c>
      <c r="Q2198" s="3" t="s">
        <v>1195</v>
      </c>
      <c r="R2198" s="212">
        <v>5</v>
      </c>
      <c r="S2198" s="102">
        <v>20700</v>
      </c>
      <c r="T2198" s="254">
        <f t="shared" si="263"/>
        <v>103500</v>
      </c>
      <c r="U2198" s="83">
        <f t="shared" si="262"/>
        <v>115920.00000000001</v>
      </c>
      <c r="V2198" s="9" t="s">
        <v>1341</v>
      </c>
      <c r="W2198" s="153" t="s">
        <v>1410</v>
      </c>
      <c r="X2198" s="244"/>
    </row>
    <row r="2199" spans="1:24" s="226" customFormat="1" ht="102">
      <c r="A2199" s="9" t="s">
        <v>8131</v>
      </c>
      <c r="B2199" s="3" t="s">
        <v>1332</v>
      </c>
      <c r="C2199" s="193" t="s">
        <v>4260</v>
      </c>
      <c r="D2199" s="204" t="s">
        <v>9068</v>
      </c>
      <c r="E2199" s="213" t="s">
        <v>9067</v>
      </c>
      <c r="F2199" s="244"/>
      <c r="G2199" s="162" t="s">
        <v>385</v>
      </c>
      <c r="H2199" s="242">
        <v>0</v>
      </c>
      <c r="I2199" s="34">
        <v>470000000</v>
      </c>
      <c r="J2199" s="21" t="s">
        <v>1330</v>
      </c>
      <c r="K2199" s="17" t="s">
        <v>1647</v>
      </c>
      <c r="L2199" s="236" t="s">
        <v>3930</v>
      </c>
      <c r="M2199" s="141" t="s">
        <v>383</v>
      </c>
      <c r="N2199" s="365" t="s">
        <v>6116</v>
      </c>
      <c r="O2199" s="3" t="s">
        <v>1382</v>
      </c>
      <c r="P2199" s="7" t="s">
        <v>1354</v>
      </c>
      <c r="Q2199" s="3" t="s">
        <v>1195</v>
      </c>
      <c r="R2199" s="212">
        <v>2</v>
      </c>
      <c r="S2199" s="102">
        <v>600000</v>
      </c>
      <c r="T2199" s="254">
        <f t="shared" si="263"/>
        <v>1200000</v>
      </c>
      <c r="U2199" s="83">
        <f t="shared" si="262"/>
        <v>1344000.0000000002</v>
      </c>
      <c r="V2199" s="9" t="s">
        <v>1341</v>
      </c>
      <c r="W2199" s="153" t="s">
        <v>1410</v>
      </c>
      <c r="X2199" s="244"/>
    </row>
    <row r="2200" spans="1:24" s="226" customFormat="1" ht="102">
      <c r="A2200" s="9" t="s">
        <v>8132</v>
      </c>
      <c r="B2200" s="3" t="s">
        <v>1332</v>
      </c>
      <c r="C2200" s="195" t="s">
        <v>5313</v>
      </c>
      <c r="D2200" s="206" t="s">
        <v>5314</v>
      </c>
      <c r="E2200" s="212" t="s">
        <v>5315</v>
      </c>
      <c r="F2200" s="244"/>
      <c r="G2200" s="162" t="s">
        <v>385</v>
      </c>
      <c r="H2200" s="242">
        <v>0</v>
      </c>
      <c r="I2200" s="34">
        <v>470000000</v>
      </c>
      <c r="J2200" s="21" t="s">
        <v>1330</v>
      </c>
      <c r="K2200" s="17" t="s">
        <v>1647</v>
      </c>
      <c r="L2200" s="236" t="s">
        <v>3930</v>
      </c>
      <c r="M2200" s="141" t="s">
        <v>383</v>
      </c>
      <c r="N2200" s="365" t="s">
        <v>6116</v>
      </c>
      <c r="O2200" s="3" t="s">
        <v>1382</v>
      </c>
      <c r="P2200" s="7" t="s">
        <v>1354</v>
      </c>
      <c r="Q2200" s="3" t="s">
        <v>1195</v>
      </c>
      <c r="R2200" s="212">
        <v>6</v>
      </c>
      <c r="S2200" s="102">
        <v>10500</v>
      </c>
      <c r="T2200" s="254">
        <f t="shared" si="263"/>
        <v>63000</v>
      </c>
      <c r="U2200" s="83">
        <f t="shared" si="262"/>
        <v>70560</v>
      </c>
      <c r="V2200" s="9" t="s">
        <v>1341</v>
      </c>
      <c r="W2200" s="153" t="s">
        <v>1410</v>
      </c>
      <c r="X2200" s="244"/>
    </row>
    <row r="2201" spans="1:24" s="226" customFormat="1" ht="102">
      <c r="A2201" s="9" t="s">
        <v>8133</v>
      </c>
      <c r="B2201" s="3" t="s">
        <v>1332</v>
      </c>
      <c r="C2201" s="193" t="s">
        <v>4260</v>
      </c>
      <c r="D2201" s="191" t="s">
        <v>4261</v>
      </c>
      <c r="E2201" s="212" t="s">
        <v>5316</v>
      </c>
      <c r="F2201" s="244"/>
      <c r="G2201" s="162" t="s">
        <v>385</v>
      </c>
      <c r="H2201" s="242">
        <v>0</v>
      </c>
      <c r="I2201" s="34">
        <v>470000000</v>
      </c>
      <c r="J2201" s="21" t="s">
        <v>1330</v>
      </c>
      <c r="K2201" s="17" t="s">
        <v>1647</v>
      </c>
      <c r="L2201" s="236" t="s">
        <v>3930</v>
      </c>
      <c r="M2201" s="141" t="s">
        <v>383</v>
      </c>
      <c r="N2201" s="365" t="s">
        <v>6116</v>
      </c>
      <c r="O2201" s="3" t="s">
        <v>1382</v>
      </c>
      <c r="P2201" s="7" t="s">
        <v>1354</v>
      </c>
      <c r="Q2201" s="3" t="s">
        <v>1195</v>
      </c>
      <c r="R2201" s="212">
        <v>2</v>
      </c>
      <c r="S2201" s="102">
        <v>12000</v>
      </c>
      <c r="T2201" s="254">
        <f t="shared" si="263"/>
        <v>24000</v>
      </c>
      <c r="U2201" s="83">
        <f t="shared" si="262"/>
        <v>26880.000000000004</v>
      </c>
      <c r="V2201" s="9" t="s">
        <v>1341</v>
      </c>
      <c r="W2201" s="153" t="s">
        <v>1410</v>
      </c>
      <c r="X2201" s="244"/>
    </row>
    <row r="2202" spans="1:24" s="226" customFormat="1" ht="102">
      <c r="A2202" s="9" t="s">
        <v>8134</v>
      </c>
      <c r="B2202" s="3" t="s">
        <v>1332</v>
      </c>
      <c r="C2202" s="193" t="s">
        <v>4260</v>
      </c>
      <c r="D2202" s="191" t="s">
        <v>4261</v>
      </c>
      <c r="E2202" s="212" t="s">
        <v>5317</v>
      </c>
      <c r="F2202" s="244"/>
      <c r="G2202" s="162" t="s">
        <v>385</v>
      </c>
      <c r="H2202" s="242">
        <v>0</v>
      </c>
      <c r="I2202" s="34">
        <v>470000000</v>
      </c>
      <c r="J2202" s="21" t="s">
        <v>1330</v>
      </c>
      <c r="K2202" s="17" t="s">
        <v>1647</v>
      </c>
      <c r="L2202" s="236" t="s">
        <v>3930</v>
      </c>
      <c r="M2202" s="141" t="s">
        <v>383</v>
      </c>
      <c r="N2202" s="365" t="s">
        <v>6116</v>
      </c>
      <c r="O2202" s="3" t="s">
        <v>1382</v>
      </c>
      <c r="P2202" s="7" t="s">
        <v>1354</v>
      </c>
      <c r="Q2202" s="3" t="s">
        <v>1195</v>
      </c>
      <c r="R2202" s="212">
        <v>2</v>
      </c>
      <c r="S2202" s="102">
        <v>20000</v>
      </c>
      <c r="T2202" s="254">
        <f t="shared" si="263"/>
        <v>40000</v>
      </c>
      <c r="U2202" s="83">
        <f t="shared" si="262"/>
        <v>44800.000000000007</v>
      </c>
      <c r="V2202" s="9" t="s">
        <v>1341</v>
      </c>
      <c r="W2202" s="153" t="s">
        <v>1410</v>
      </c>
      <c r="X2202" s="244"/>
    </row>
    <row r="2203" spans="1:24" s="226" customFormat="1" ht="102">
      <c r="A2203" s="9" t="s">
        <v>8135</v>
      </c>
      <c r="B2203" s="3" t="s">
        <v>1332</v>
      </c>
      <c r="C2203" s="193" t="s">
        <v>4260</v>
      </c>
      <c r="D2203" s="191" t="s">
        <v>4261</v>
      </c>
      <c r="E2203" s="212" t="s">
        <v>5318</v>
      </c>
      <c r="F2203" s="244"/>
      <c r="G2203" s="162" t="s">
        <v>385</v>
      </c>
      <c r="H2203" s="242">
        <v>0</v>
      </c>
      <c r="I2203" s="34">
        <v>470000000</v>
      </c>
      <c r="J2203" s="21" t="s">
        <v>1330</v>
      </c>
      <c r="K2203" s="17" t="s">
        <v>1647</v>
      </c>
      <c r="L2203" s="236" t="s">
        <v>3930</v>
      </c>
      <c r="M2203" s="141" t="s">
        <v>383</v>
      </c>
      <c r="N2203" s="365" t="s">
        <v>6116</v>
      </c>
      <c r="O2203" s="3" t="s">
        <v>1382</v>
      </c>
      <c r="P2203" s="7" t="s">
        <v>1354</v>
      </c>
      <c r="Q2203" s="3" t="s">
        <v>1195</v>
      </c>
      <c r="R2203" s="212">
        <v>2</v>
      </c>
      <c r="S2203" s="102">
        <v>20000</v>
      </c>
      <c r="T2203" s="254">
        <f t="shared" si="263"/>
        <v>40000</v>
      </c>
      <c r="U2203" s="83">
        <f t="shared" si="262"/>
        <v>44800.000000000007</v>
      </c>
      <c r="V2203" s="9" t="s">
        <v>1341</v>
      </c>
      <c r="W2203" s="153" t="s">
        <v>1410</v>
      </c>
      <c r="X2203" s="244"/>
    </row>
    <row r="2204" spans="1:24" s="226" customFormat="1" ht="102">
      <c r="A2204" s="9" t="s">
        <v>8136</v>
      </c>
      <c r="B2204" s="3" t="s">
        <v>1332</v>
      </c>
      <c r="C2204" s="237"/>
      <c r="D2204" s="204" t="s">
        <v>5319</v>
      </c>
      <c r="E2204" s="212" t="s">
        <v>5319</v>
      </c>
      <c r="F2204" s="244"/>
      <c r="G2204" s="162" t="s">
        <v>385</v>
      </c>
      <c r="H2204" s="242">
        <v>0</v>
      </c>
      <c r="I2204" s="34">
        <v>470000000</v>
      </c>
      <c r="J2204" s="21" t="s">
        <v>1330</v>
      </c>
      <c r="K2204" s="17" t="s">
        <v>1647</v>
      </c>
      <c r="L2204" s="236" t="s">
        <v>3930</v>
      </c>
      <c r="M2204" s="141" t="s">
        <v>383</v>
      </c>
      <c r="N2204" s="365" t="s">
        <v>6116</v>
      </c>
      <c r="O2204" s="3" t="s">
        <v>1382</v>
      </c>
      <c r="P2204" s="7" t="s">
        <v>1354</v>
      </c>
      <c r="Q2204" s="3" t="s">
        <v>1195</v>
      </c>
      <c r="R2204" s="212">
        <v>3</v>
      </c>
      <c r="S2204" s="102">
        <v>10000</v>
      </c>
      <c r="T2204" s="254">
        <f t="shared" si="263"/>
        <v>30000</v>
      </c>
      <c r="U2204" s="83">
        <f t="shared" si="262"/>
        <v>33600</v>
      </c>
      <c r="V2204" s="9" t="s">
        <v>1341</v>
      </c>
      <c r="W2204" s="153" t="s">
        <v>1410</v>
      </c>
      <c r="X2204" s="244"/>
    </row>
    <row r="2205" spans="1:24" s="226" customFormat="1" ht="102">
      <c r="A2205" s="9" t="s">
        <v>8137</v>
      </c>
      <c r="B2205" s="3" t="s">
        <v>1332</v>
      </c>
      <c r="C2205" s="193" t="s">
        <v>3992</v>
      </c>
      <c r="D2205" s="191" t="s">
        <v>4001</v>
      </c>
      <c r="E2205" s="213" t="s">
        <v>8914</v>
      </c>
      <c r="F2205" s="244"/>
      <c r="G2205" s="162" t="s">
        <v>385</v>
      </c>
      <c r="H2205" s="242">
        <v>0</v>
      </c>
      <c r="I2205" s="34">
        <v>470000000</v>
      </c>
      <c r="J2205" s="21" t="s">
        <v>1330</v>
      </c>
      <c r="K2205" s="17" t="s">
        <v>1647</v>
      </c>
      <c r="L2205" s="236" t="s">
        <v>3930</v>
      </c>
      <c r="M2205" s="141" t="s">
        <v>383</v>
      </c>
      <c r="N2205" s="365" t="s">
        <v>6116</v>
      </c>
      <c r="O2205" s="3" t="s">
        <v>1382</v>
      </c>
      <c r="P2205" s="7" t="s">
        <v>1349</v>
      </c>
      <c r="Q2205" s="3" t="s">
        <v>1348</v>
      </c>
      <c r="R2205" s="212">
        <v>3</v>
      </c>
      <c r="S2205" s="102">
        <v>5000</v>
      </c>
      <c r="T2205" s="254">
        <f t="shared" si="263"/>
        <v>15000</v>
      </c>
      <c r="U2205" s="83">
        <f t="shared" si="262"/>
        <v>16800</v>
      </c>
      <c r="V2205" s="9" t="s">
        <v>1341</v>
      </c>
      <c r="W2205" s="153" t="s">
        <v>1410</v>
      </c>
      <c r="X2205" s="244"/>
    </row>
    <row r="2206" spans="1:24" s="226" customFormat="1" ht="102">
      <c r="A2206" s="9" t="s">
        <v>8138</v>
      </c>
      <c r="B2206" s="3" t="s">
        <v>1332</v>
      </c>
      <c r="C2206" s="195" t="s">
        <v>5320</v>
      </c>
      <c r="D2206" s="204" t="s">
        <v>4503</v>
      </c>
      <c r="E2206" s="212" t="s">
        <v>5321</v>
      </c>
      <c r="F2206" s="244"/>
      <c r="G2206" s="162" t="s">
        <v>385</v>
      </c>
      <c r="H2206" s="242">
        <v>0</v>
      </c>
      <c r="I2206" s="34">
        <v>470000000</v>
      </c>
      <c r="J2206" s="21" t="s">
        <v>1330</v>
      </c>
      <c r="K2206" s="17" t="s">
        <v>1647</v>
      </c>
      <c r="L2206" s="236" t="s">
        <v>3930</v>
      </c>
      <c r="M2206" s="141" t="s">
        <v>383</v>
      </c>
      <c r="N2206" s="365" t="s">
        <v>6116</v>
      </c>
      <c r="O2206" s="3" t="s">
        <v>1382</v>
      </c>
      <c r="P2206" s="7" t="s">
        <v>1354</v>
      </c>
      <c r="Q2206" s="3" t="s">
        <v>1195</v>
      </c>
      <c r="R2206" s="212">
        <v>1</v>
      </c>
      <c r="S2206" s="102">
        <v>6000</v>
      </c>
      <c r="T2206" s="254">
        <f t="shared" si="263"/>
        <v>6000</v>
      </c>
      <c r="U2206" s="83">
        <f t="shared" si="262"/>
        <v>6720.0000000000009</v>
      </c>
      <c r="V2206" s="9" t="s">
        <v>1341</v>
      </c>
      <c r="W2206" s="153" t="s">
        <v>1410</v>
      </c>
      <c r="X2206" s="244"/>
    </row>
    <row r="2207" spans="1:24" s="226" customFormat="1" ht="102">
      <c r="A2207" s="9" t="s">
        <v>8139</v>
      </c>
      <c r="B2207" s="3" t="s">
        <v>1332</v>
      </c>
      <c r="C2207" s="193" t="s">
        <v>3992</v>
      </c>
      <c r="D2207" s="191" t="s">
        <v>4001</v>
      </c>
      <c r="E2207" s="213" t="s">
        <v>8915</v>
      </c>
      <c r="F2207" s="244"/>
      <c r="G2207" s="162" t="s">
        <v>385</v>
      </c>
      <c r="H2207" s="242">
        <v>0</v>
      </c>
      <c r="I2207" s="34">
        <v>470000000</v>
      </c>
      <c r="J2207" s="21" t="s">
        <v>1330</v>
      </c>
      <c r="K2207" s="17" t="s">
        <v>1647</v>
      </c>
      <c r="L2207" s="236" t="s">
        <v>3930</v>
      </c>
      <c r="M2207" s="141" t="s">
        <v>383</v>
      </c>
      <c r="N2207" s="365" t="s">
        <v>6116</v>
      </c>
      <c r="O2207" s="3" t="s">
        <v>1382</v>
      </c>
      <c r="P2207" s="7" t="s">
        <v>1354</v>
      </c>
      <c r="Q2207" s="3" t="s">
        <v>1195</v>
      </c>
      <c r="R2207" s="212">
        <v>3</v>
      </c>
      <c r="S2207" s="102">
        <v>8000</v>
      </c>
      <c r="T2207" s="254">
        <f t="shared" si="263"/>
        <v>24000</v>
      </c>
      <c r="U2207" s="83">
        <f t="shared" si="262"/>
        <v>26880.000000000004</v>
      </c>
      <c r="V2207" s="9" t="s">
        <v>1341</v>
      </c>
      <c r="W2207" s="153" t="s">
        <v>1410</v>
      </c>
      <c r="X2207" s="244"/>
    </row>
    <row r="2208" spans="1:24" s="226" customFormat="1" ht="102">
      <c r="A2208" s="9" t="s">
        <v>8140</v>
      </c>
      <c r="B2208" s="3" t="s">
        <v>1332</v>
      </c>
      <c r="C2208" s="195" t="s">
        <v>4255</v>
      </c>
      <c r="D2208" s="206" t="s">
        <v>5314</v>
      </c>
      <c r="E2208" s="212" t="s">
        <v>5322</v>
      </c>
      <c r="F2208" s="244"/>
      <c r="G2208" s="162" t="s">
        <v>385</v>
      </c>
      <c r="H2208" s="242">
        <v>0</v>
      </c>
      <c r="I2208" s="34">
        <v>470000000</v>
      </c>
      <c r="J2208" s="21" t="s">
        <v>1330</v>
      </c>
      <c r="K2208" s="17" t="s">
        <v>1647</v>
      </c>
      <c r="L2208" s="236" t="s">
        <v>3930</v>
      </c>
      <c r="M2208" s="141" t="s">
        <v>383</v>
      </c>
      <c r="N2208" s="365" t="s">
        <v>6116</v>
      </c>
      <c r="O2208" s="3" t="s">
        <v>1382</v>
      </c>
      <c r="P2208" s="7" t="s">
        <v>1354</v>
      </c>
      <c r="Q2208" s="3" t="s">
        <v>1195</v>
      </c>
      <c r="R2208" s="212">
        <v>2</v>
      </c>
      <c r="S2208" s="102">
        <v>10000</v>
      </c>
      <c r="T2208" s="254">
        <f t="shared" si="263"/>
        <v>20000</v>
      </c>
      <c r="U2208" s="83">
        <f t="shared" si="262"/>
        <v>22400.000000000004</v>
      </c>
      <c r="V2208" s="9" t="s">
        <v>1341</v>
      </c>
      <c r="W2208" s="153" t="s">
        <v>1410</v>
      </c>
      <c r="X2208" s="244"/>
    </row>
    <row r="2209" spans="1:24" s="226" customFormat="1" ht="102">
      <c r="A2209" s="9" t="s">
        <v>8141</v>
      </c>
      <c r="B2209" s="3" t="s">
        <v>1332</v>
      </c>
      <c r="C2209" s="193" t="s">
        <v>4777</v>
      </c>
      <c r="D2209" s="191" t="s">
        <v>4778</v>
      </c>
      <c r="E2209" s="212" t="s">
        <v>5323</v>
      </c>
      <c r="F2209" s="244"/>
      <c r="G2209" s="162" t="s">
        <v>385</v>
      </c>
      <c r="H2209" s="242">
        <v>0</v>
      </c>
      <c r="I2209" s="34">
        <v>470000000</v>
      </c>
      <c r="J2209" s="21" t="s">
        <v>1330</v>
      </c>
      <c r="K2209" s="17" t="s">
        <v>1647</v>
      </c>
      <c r="L2209" s="236" t="s">
        <v>3930</v>
      </c>
      <c r="M2209" s="141" t="s">
        <v>383</v>
      </c>
      <c r="N2209" s="365" t="s">
        <v>6116</v>
      </c>
      <c r="O2209" s="3" t="s">
        <v>1382</v>
      </c>
      <c r="P2209" s="7" t="s">
        <v>1354</v>
      </c>
      <c r="Q2209" s="3" t="s">
        <v>1195</v>
      </c>
      <c r="R2209" s="212">
        <v>1</v>
      </c>
      <c r="S2209" s="102">
        <v>100000</v>
      </c>
      <c r="T2209" s="254">
        <f t="shared" si="263"/>
        <v>100000</v>
      </c>
      <c r="U2209" s="83">
        <f t="shared" si="262"/>
        <v>112000.00000000001</v>
      </c>
      <c r="V2209" s="9" t="s">
        <v>1341</v>
      </c>
      <c r="W2209" s="153" t="s">
        <v>1410</v>
      </c>
      <c r="X2209" s="244"/>
    </row>
    <row r="2210" spans="1:24" s="226" customFormat="1" ht="102">
      <c r="A2210" s="9" t="s">
        <v>8142</v>
      </c>
      <c r="B2210" s="3" t="s">
        <v>1332</v>
      </c>
      <c r="C2210" s="195" t="s">
        <v>4283</v>
      </c>
      <c r="D2210" s="204" t="s">
        <v>5324</v>
      </c>
      <c r="E2210" s="212" t="s">
        <v>5325</v>
      </c>
      <c r="F2210" s="244"/>
      <c r="G2210" s="162" t="s">
        <v>385</v>
      </c>
      <c r="H2210" s="242">
        <v>0</v>
      </c>
      <c r="I2210" s="34">
        <v>470000000</v>
      </c>
      <c r="J2210" s="21" t="s">
        <v>1330</v>
      </c>
      <c r="K2210" s="17" t="s">
        <v>1647</v>
      </c>
      <c r="L2210" s="236" t="s">
        <v>3930</v>
      </c>
      <c r="M2210" s="141" t="s">
        <v>383</v>
      </c>
      <c r="N2210" s="365" t="s">
        <v>6116</v>
      </c>
      <c r="O2210" s="3" t="s">
        <v>1382</v>
      </c>
      <c r="P2210" s="7" t="s">
        <v>1354</v>
      </c>
      <c r="Q2210" s="3" t="s">
        <v>1195</v>
      </c>
      <c r="R2210" s="212">
        <v>2</v>
      </c>
      <c r="S2210" s="102">
        <v>6000</v>
      </c>
      <c r="T2210" s="254">
        <f t="shared" si="263"/>
        <v>12000</v>
      </c>
      <c r="U2210" s="83">
        <f t="shared" si="262"/>
        <v>13440.000000000002</v>
      </c>
      <c r="V2210" s="9" t="s">
        <v>1341</v>
      </c>
      <c r="W2210" s="153" t="s">
        <v>1410</v>
      </c>
      <c r="X2210" s="244"/>
    </row>
    <row r="2211" spans="1:24" s="226" customFormat="1" ht="102">
      <c r="A2211" s="9" t="s">
        <v>8143</v>
      </c>
      <c r="B2211" s="3" t="s">
        <v>1332</v>
      </c>
      <c r="C2211" s="195" t="s">
        <v>4283</v>
      </c>
      <c r="D2211" s="204" t="s">
        <v>5326</v>
      </c>
      <c r="E2211" s="212" t="s">
        <v>5327</v>
      </c>
      <c r="F2211" s="244"/>
      <c r="G2211" s="162" t="s">
        <v>385</v>
      </c>
      <c r="H2211" s="242">
        <v>0</v>
      </c>
      <c r="I2211" s="34">
        <v>470000000</v>
      </c>
      <c r="J2211" s="21" t="s">
        <v>1330</v>
      </c>
      <c r="K2211" s="17" t="s">
        <v>1647</v>
      </c>
      <c r="L2211" s="236" t="s">
        <v>3930</v>
      </c>
      <c r="M2211" s="141" t="s">
        <v>383</v>
      </c>
      <c r="N2211" s="365" t="s">
        <v>6116</v>
      </c>
      <c r="O2211" s="3" t="s">
        <v>1382</v>
      </c>
      <c r="P2211" s="7" t="s">
        <v>1354</v>
      </c>
      <c r="Q2211" s="3" t="s">
        <v>1195</v>
      </c>
      <c r="R2211" s="212">
        <v>2</v>
      </c>
      <c r="S2211" s="102">
        <v>6000</v>
      </c>
      <c r="T2211" s="254">
        <f t="shared" si="263"/>
        <v>12000</v>
      </c>
      <c r="U2211" s="83">
        <f t="shared" si="262"/>
        <v>13440.000000000002</v>
      </c>
      <c r="V2211" s="9" t="s">
        <v>1341</v>
      </c>
      <c r="W2211" s="153" t="s">
        <v>1410</v>
      </c>
      <c r="X2211" s="244"/>
    </row>
    <row r="2212" spans="1:24" s="226" customFormat="1" ht="102">
      <c r="A2212" s="9" t="s">
        <v>8144</v>
      </c>
      <c r="B2212" s="3" t="s">
        <v>1332</v>
      </c>
      <c r="C2212" s="237"/>
      <c r="D2212" s="204" t="s">
        <v>5328</v>
      </c>
      <c r="E2212" s="212" t="s">
        <v>5329</v>
      </c>
      <c r="F2212" s="244"/>
      <c r="G2212" s="162" t="s">
        <v>385</v>
      </c>
      <c r="H2212" s="242">
        <v>0</v>
      </c>
      <c r="I2212" s="34">
        <v>470000000</v>
      </c>
      <c r="J2212" s="21" t="s">
        <v>1330</v>
      </c>
      <c r="K2212" s="17" t="s">
        <v>1647</v>
      </c>
      <c r="L2212" s="236" t="s">
        <v>3930</v>
      </c>
      <c r="M2212" s="141" t="s">
        <v>383</v>
      </c>
      <c r="N2212" s="365" t="s">
        <v>6116</v>
      </c>
      <c r="O2212" s="3" t="s">
        <v>1382</v>
      </c>
      <c r="P2212" s="7" t="s">
        <v>1354</v>
      </c>
      <c r="Q2212" s="3" t="s">
        <v>1195</v>
      </c>
      <c r="R2212" s="212">
        <v>1</v>
      </c>
      <c r="S2212" s="102">
        <v>15000</v>
      </c>
      <c r="T2212" s="254">
        <f t="shared" si="263"/>
        <v>15000</v>
      </c>
      <c r="U2212" s="83">
        <f t="shared" si="262"/>
        <v>16800</v>
      </c>
      <c r="V2212" s="9" t="s">
        <v>1341</v>
      </c>
      <c r="W2212" s="153" t="s">
        <v>1410</v>
      </c>
      <c r="X2212" s="244"/>
    </row>
    <row r="2213" spans="1:24" s="226" customFormat="1" ht="102">
      <c r="A2213" s="9" t="s">
        <v>8145</v>
      </c>
      <c r="B2213" s="3" t="s">
        <v>1332</v>
      </c>
      <c r="C2213" s="237"/>
      <c r="D2213" s="204" t="s">
        <v>5330</v>
      </c>
      <c r="E2213" s="212" t="s">
        <v>5331</v>
      </c>
      <c r="F2213" s="244"/>
      <c r="G2213" s="162" t="s">
        <v>385</v>
      </c>
      <c r="H2213" s="242">
        <v>0</v>
      </c>
      <c r="I2213" s="34">
        <v>470000000</v>
      </c>
      <c r="J2213" s="21" t="s">
        <v>1330</v>
      </c>
      <c r="K2213" s="17" t="s">
        <v>1647</v>
      </c>
      <c r="L2213" s="236" t="s">
        <v>3930</v>
      </c>
      <c r="M2213" s="141" t="s">
        <v>383</v>
      </c>
      <c r="N2213" s="365" t="s">
        <v>6116</v>
      </c>
      <c r="O2213" s="3" t="s">
        <v>1382</v>
      </c>
      <c r="P2213" s="7" t="s">
        <v>1354</v>
      </c>
      <c r="Q2213" s="3" t="s">
        <v>1195</v>
      </c>
      <c r="R2213" s="212">
        <v>10</v>
      </c>
      <c r="S2213" s="102">
        <v>30000</v>
      </c>
      <c r="T2213" s="254">
        <f t="shared" si="263"/>
        <v>300000</v>
      </c>
      <c r="U2213" s="83">
        <f t="shared" si="262"/>
        <v>336000.00000000006</v>
      </c>
      <c r="V2213" s="9" t="s">
        <v>1341</v>
      </c>
      <c r="W2213" s="153" t="s">
        <v>1410</v>
      </c>
      <c r="X2213" s="244"/>
    </row>
    <row r="2214" spans="1:24" s="226" customFormat="1" ht="102">
      <c r="A2214" s="9" t="s">
        <v>8146</v>
      </c>
      <c r="B2214" s="3" t="s">
        <v>1332</v>
      </c>
      <c r="C2214" s="237"/>
      <c r="D2214" s="204" t="s">
        <v>5332</v>
      </c>
      <c r="E2214" s="212" t="s">
        <v>5333</v>
      </c>
      <c r="F2214" s="244"/>
      <c r="G2214" s="162" t="s">
        <v>385</v>
      </c>
      <c r="H2214" s="242">
        <v>0</v>
      </c>
      <c r="I2214" s="34">
        <v>470000000</v>
      </c>
      <c r="J2214" s="21" t="s">
        <v>1330</v>
      </c>
      <c r="K2214" s="17" t="s">
        <v>1647</v>
      </c>
      <c r="L2214" s="236" t="s">
        <v>3930</v>
      </c>
      <c r="M2214" s="141" t="s">
        <v>383</v>
      </c>
      <c r="N2214" s="365" t="s">
        <v>6116</v>
      </c>
      <c r="O2214" s="3" t="s">
        <v>1382</v>
      </c>
      <c r="P2214" s="7" t="s">
        <v>1354</v>
      </c>
      <c r="Q2214" s="3" t="s">
        <v>1195</v>
      </c>
      <c r="R2214" s="212">
        <v>15</v>
      </c>
      <c r="S2214" s="102">
        <v>30000</v>
      </c>
      <c r="T2214" s="254">
        <f t="shared" si="263"/>
        <v>450000</v>
      </c>
      <c r="U2214" s="83">
        <f t="shared" si="262"/>
        <v>504000.00000000006</v>
      </c>
      <c r="V2214" s="9" t="s">
        <v>1341</v>
      </c>
      <c r="W2214" s="153" t="s">
        <v>1410</v>
      </c>
      <c r="X2214" s="244"/>
    </row>
    <row r="2215" spans="1:24" s="226" customFormat="1" ht="102">
      <c r="A2215" s="9" t="s">
        <v>8147</v>
      </c>
      <c r="B2215" s="3" t="s">
        <v>1332</v>
      </c>
      <c r="C2215" s="237"/>
      <c r="D2215" s="204" t="s">
        <v>5334</v>
      </c>
      <c r="E2215" s="212" t="s">
        <v>5333</v>
      </c>
      <c r="F2215" s="244"/>
      <c r="G2215" s="162" t="s">
        <v>385</v>
      </c>
      <c r="H2215" s="242">
        <v>0</v>
      </c>
      <c r="I2215" s="34">
        <v>470000000</v>
      </c>
      <c r="J2215" s="21" t="s">
        <v>1330</v>
      </c>
      <c r="K2215" s="17" t="s">
        <v>1647</v>
      </c>
      <c r="L2215" s="236" t="s">
        <v>3930</v>
      </c>
      <c r="M2215" s="141" t="s">
        <v>383</v>
      </c>
      <c r="N2215" s="365" t="s">
        <v>6116</v>
      </c>
      <c r="O2215" s="3" t="s">
        <v>1382</v>
      </c>
      <c r="P2215" s="7" t="s">
        <v>1354</v>
      </c>
      <c r="Q2215" s="3" t="s">
        <v>1195</v>
      </c>
      <c r="R2215" s="212">
        <v>5</v>
      </c>
      <c r="S2215" s="102">
        <v>30000</v>
      </c>
      <c r="T2215" s="254">
        <f t="shared" si="263"/>
        <v>150000</v>
      </c>
      <c r="U2215" s="83">
        <f t="shared" si="262"/>
        <v>168000.00000000003</v>
      </c>
      <c r="V2215" s="9" t="s">
        <v>1341</v>
      </c>
      <c r="W2215" s="153" t="s">
        <v>1410</v>
      </c>
      <c r="X2215" s="244"/>
    </row>
    <row r="2216" spans="1:24" s="226" customFormat="1" ht="102">
      <c r="A2216" s="9" t="s">
        <v>8148</v>
      </c>
      <c r="B2216" s="3" t="s">
        <v>1332</v>
      </c>
      <c r="C2216" s="237"/>
      <c r="D2216" s="204" t="s">
        <v>5335</v>
      </c>
      <c r="E2216" s="212" t="s">
        <v>5333</v>
      </c>
      <c r="F2216" s="244"/>
      <c r="G2216" s="162" t="s">
        <v>385</v>
      </c>
      <c r="H2216" s="242">
        <v>0</v>
      </c>
      <c r="I2216" s="34">
        <v>470000000</v>
      </c>
      <c r="J2216" s="21" t="s">
        <v>1330</v>
      </c>
      <c r="K2216" s="17" t="s">
        <v>1647</v>
      </c>
      <c r="L2216" s="236" t="s">
        <v>3930</v>
      </c>
      <c r="M2216" s="141" t="s">
        <v>383</v>
      </c>
      <c r="N2216" s="365" t="s">
        <v>6116</v>
      </c>
      <c r="O2216" s="3" t="s">
        <v>1382</v>
      </c>
      <c r="P2216" s="7" t="s">
        <v>1354</v>
      </c>
      <c r="Q2216" s="3" t="s">
        <v>1195</v>
      </c>
      <c r="R2216" s="212">
        <v>5</v>
      </c>
      <c r="S2216" s="102">
        <v>30000</v>
      </c>
      <c r="T2216" s="254">
        <f t="shared" si="263"/>
        <v>150000</v>
      </c>
      <c r="U2216" s="83">
        <f t="shared" si="262"/>
        <v>168000.00000000003</v>
      </c>
      <c r="V2216" s="9" t="s">
        <v>1341</v>
      </c>
      <c r="W2216" s="153" t="s">
        <v>1410</v>
      </c>
      <c r="X2216" s="244"/>
    </row>
    <row r="2217" spans="1:24" s="226" customFormat="1" ht="102">
      <c r="A2217" s="9" t="s">
        <v>8149</v>
      </c>
      <c r="B2217" s="3" t="s">
        <v>1332</v>
      </c>
      <c r="C2217" s="237"/>
      <c r="D2217" s="204" t="s">
        <v>5336</v>
      </c>
      <c r="E2217" s="212" t="s">
        <v>5337</v>
      </c>
      <c r="F2217" s="244"/>
      <c r="G2217" s="162" t="s">
        <v>385</v>
      </c>
      <c r="H2217" s="242">
        <v>0</v>
      </c>
      <c r="I2217" s="34">
        <v>470000000</v>
      </c>
      <c r="J2217" s="21" t="s">
        <v>1330</v>
      </c>
      <c r="K2217" s="17" t="s">
        <v>1647</v>
      </c>
      <c r="L2217" s="236" t="s">
        <v>3930</v>
      </c>
      <c r="M2217" s="141" t="s">
        <v>383</v>
      </c>
      <c r="N2217" s="365" t="s">
        <v>6116</v>
      </c>
      <c r="O2217" s="3" t="s">
        <v>1382</v>
      </c>
      <c r="P2217" s="7" t="s">
        <v>1354</v>
      </c>
      <c r="Q2217" s="3" t="s">
        <v>1195</v>
      </c>
      <c r="R2217" s="208">
        <v>5</v>
      </c>
      <c r="S2217" s="102">
        <v>10000</v>
      </c>
      <c r="T2217" s="254">
        <f t="shared" si="263"/>
        <v>50000</v>
      </c>
      <c r="U2217" s="83">
        <f t="shared" si="262"/>
        <v>56000.000000000007</v>
      </c>
      <c r="V2217" s="9" t="s">
        <v>1341</v>
      </c>
      <c r="W2217" s="153" t="s">
        <v>1410</v>
      </c>
      <c r="X2217" s="244"/>
    </row>
    <row r="2218" spans="1:24" s="226" customFormat="1" ht="102">
      <c r="A2218" s="9" t="s">
        <v>8150</v>
      </c>
      <c r="B2218" s="3" t="s">
        <v>1332</v>
      </c>
      <c r="C2218" s="237"/>
      <c r="D2218" s="204" t="s">
        <v>5336</v>
      </c>
      <c r="E2218" s="212" t="s">
        <v>5338</v>
      </c>
      <c r="F2218" s="244"/>
      <c r="G2218" s="162" t="s">
        <v>385</v>
      </c>
      <c r="H2218" s="242">
        <v>0</v>
      </c>
      <c r="I2218" s="34">
        <v>470000000</v>
      </c>
      <c r="J2218" s="21" t="s">
        <v>1330</v>
      </c>
      <c r="K2218" s="17" t="s">
        <v>1647</v>
      </c>
      <c r="L2218" s="236" t="s">
        <v>3930</v>
      </c>
      <c r="M2218" s="141" t="s">
        <v>383</v>
      </c>
      <c r="N2218" s="365" t="s">
        <v>6116</v>
      </c>
      <c r="O2218" s="3" t="s">
        <v>1382</v>
      </c>
      <c r="P2218" s="7" t="s">
        <v>1354</v>
      </c>
      <c r="Q2218" s="3" t="s">
        <v>1195</v>
      </c>
      <c r="R2218" s="208">
        <v>2</v>
      </c>
      <c r="S2218" s="102">
        <v>10000</v>
      </c>
      <c r="T2218" s="254">
        <f t="shared" si="263"/>
        <v>20000</v>
      </c>
      <c r="U2218" s="83">
        <f t="shared" si="262"/>
        <v>22400.000000000004</v>
      </c>
      <c r="V2218" s="9" t="s">
        <v>1341</v>
      </c>
      <c r="W2218" s="153" t="s">
        <v>1410</v>
      </c>
      <c r="X2218" s="244"/>
    </row>
    <row r="2219" spans="1:24" s="226" customFormat="1" ht="102">
      <c r="A2219" s="9" t="s">
        <v>8151</v>
      </c>
      <c r="B2219" s="3" t="s">
        <v>1332</v>
      </c>
      <c r="C2219" s="237"/>
      <c r="D2219" s="204" t="s">
        <v>5336</v>
      </c>
      <c r="E2219" s="212" t="s">
        <v>5339</v>
      </c>
      <c r="F2219" s="244"/>
      <c r="G2219" s="162" t="s">
        <v>385</v>
      </c>
      <c r="H2219" s="242">
        <v>0</v>
      </c>
      <c r="I2219" s="34">
        <v>470000000</v>
      </c>
      <c r="J2219" s="21" t="s">
        <v>1330</v>
      </c>
      <c r="K2219" s="17" t="s">
        <v>1647</v>
      </c>
      <c r="L2219" s="236" t="s">
        <v>3930</v>
      </c>
      <c r="M2219" s="141" t="s">
        <v>383</v>
      </c>
      <c r="N2219" s="365" t="s">
        <v>6116</v>
      </c>
      <c r="O2219" s="3" t="s">
        <v>1382</v>
      </c>
      <c r="P2219" s="7" t="s">
        <v>1354</v>
      </c>
      <c r="Q2219" s="3" t="s">
        <v>1195</v>
      </c>
      <c r="R2219" s="208">
        <v>1</v>
      </c>
      <c r="S2219" s="102">
        <v>10000</v>
      </c>
      <c r="T2219" s="254">
        <f t="shared" si="263"/>
        <v>10000</v>
      </c>
      <c r="U2219" s="83">
        <f t="shared" si="262"/>
        <v>11200.000000000002</v>
      </c>
      <c r="V2219" s="9" t="s">
        <v>1341</v>
      </c>
      <c r="W2219" s="153" t="s">
        <v>1410</v>
      </c>
      <c r="X2219" s="244"/>
    </row>
    <row r="2220" spans="1:24" s="226" customFormat="1" ht="102">
      <c r="A2220" s="9" t="s">
        <v>8152</v>
      </c>
      <c r="B2220" s="3" t="s">
        <v>1332</v>
      </c>
      <c r="C2220" s="193" t="s">
        <v>5121</v>
      </c>
      <c r="D2220" s="202" t="s">
        <v>5122</v>
      </c>
      <c r="E2220" s="200" t="s">
        <v>5340</v>
      </c>
      <c r="F2220" s="244"/>
      <c r="G2220" s="162" t="s">
        <v>384</v>
      </c>
      <c r="H2220" s="242">
        <v>0</v>
      </c>
      <c r="I2220" s="34">
        <v>470000000</v>
      </c>
      <c r="J2220" s="21" t="s">
        <v>1330</v>
      </c>
      <c r="K2220" s="17" t="s">
        <v>1647</v>
      </c>
      <c r="L2220" s="236" t="s">
        <v>3930</v>
      </c>
      <c r="M2220" s="141" t="s">
        <v>383</v>
      </c>
      <c r="N2220" s="365" t="s">
        <v>6116</v>
      </c>
      <c r="O2220" s="3" t="s">
        <v>1382</v>
      </c>
      <c r="P2220" s="7" t="s">
        <v>1354</v>
      </c>
      <c r="Q2220" s="3" t="s">
        <v>1195</v>
      </c>
      <c r="R2220" s="260">
        <v>2</v>
      </c>
      <c r="S2220" s="102">
        <v>177100</v>
      </c>
      <c r="T2220" s="440">
        <v>0</v>
      </c>
      <c r="U2220" s="83">
        <f t="shared" si="262"/>
        <v>0</v>
      </c>
      <c r="V2220" s="9" t="s">
        <v>1341</v>
      </c>
      <c r="W2220" s="153" t="s">
        <v>1410</v>
      </c>
      <c r="X2220" s="244">
        <v>11.14</v>
      </c>
    </row>
    <row r="2221" spans="1:24" s="226" customFormat="1" ht="102">
      <c r="A2221" s="9" t="s">
        <v>10503</v>
      </c>
      <c r="B2221" s="3" t="s">
        <v>1332</v>
      </c>
      <c r="C2221" s="193" t="s">
        <v>5121</v>
      </c>
      <c r="D2221" s="202" t="s">
        <v>5122</v>
      </c>
      <c r="E2221" s="200" t="s">
        <v>5340</v>
      </c>
      <c r="F2221" s="244"/>
      <c r="G2221" s="162" t="s">
        <v>384</v>
      </c>
      <c r="H2221" s="242">
        <v>0</v>
      </c>
      <c r="I2221" s="34">
        <v>470000000</v>
      </c>
      <c r="J2221" s="21" t="s">
        <v>1330</v>
      </c>
      <c r="K2221" s="17" t="s">
        <v>10504</v>
      </c>
      <c r="L2221" s="236" t="s">
        <v>3930</v>
      </c>
      <c r="M2221" s="141" t="s">
        <v>383</v>
      </c>
      <c r="N2221" s="365" t="s">
        <v>8879</v>
      </c>
      <c r="O2221" s="3" t="s">
        <v>1382</v>
      </c>
      <c r="P2221" s="7" t="s">
        <v>1354</v>
      </c>
      <c r="Q2221" s="3" t="s">
        <v>1195</v>
      </c>
      <c r="R2221" s="260">
        <v>2</v>
      </c>
      <c r="S2221" s="102">
        <v>177100</v>
      </c>
      <c r="T2221" s="254">
        <f t="shared" ref="T2221" si="264">R2221*S2221</f>
        <v>354200</v>
      </c>
      <c r="U2221" s="83">
        <f t="shared" ref="U2221" si="265">T2221*1.12</f>
        <v>396704.00000000006</v>
      </c>
      <c r="V2221" s="9" t="s">
        <v>1341</v>
      </c>
      <c r="W2221" s="153" t="s">
        <v>1410</v>
      </c>
      <c r="X2221" s="244"/>
    </row>
    <row r="2222" spans="1:24" s="226" customFormat="1" ht="102">
      <c r="A2222" s="9" t="s">
        <v>8153</v>
      </c>
      <c r="B2222" s="3" t="s">
        <v>1332</v>
      </c>
      <c r="C2222" s="194" t="s">
        <v>5140</v>
      </c>
      <c r="D2222" s="191" t="s">
        <v>5141</v>
      </c>
      <c r="E2222" s="200" t="s">
        <v>5341</v>
      </c>
      <c r="F2222" s="244"/>
      <c r="G2222" s="162" t="s">
        <v>384</v>
      </c>
      <c r="H2222" s="242">
        <v>0</v>
      </c>
      <c r="I2222" s="34">
        <v>470000000</v>
      </c>
      <c r="J2222" s="21" t="s">
        <v>1330</v>
      </c>
      <c r="K2222" s="17" t="s">
        <v>1647</v>
      </c>
      <c r="L2222" s="236" t="s">
        <v>3930</v>
      </c>
      <c r="M2222" s="141" t="s">
        <v>383</v>
      </c>
      <c r="N2222" s="365" t="s">
        <v>6116</v>
      </c>
      <c r="O2222" s="3" t="s">
        <v>1382</v>
      </c>
      <c r="P2222" s="7" t="s">
        <v>1354</v>
      </c>
      <c r="Q2222" s="3" t="s">
        <v>1195</v>
      </c>
      <c r="R2222" s="260">
        <v>2</v>
      </c>
      <c r="S2222" s="102">
        <v>200200</v>
      </c>
      <c r="T2222" s="440">
        <v>0</v>
      </c>
      <c r="U2222" s="83">
        <f t="shared" si="262"/>
        <v>0</v>
      </c>
      <c r="V2222" s="9" t="s">
        <v>1341</v>
      </c>
      <c r="W2222" s="153" t="s">
        <v>1410</v>
      </c>
      <c r="X2222" s="244">
        <v>11.14</v>
      </c>
    </row>
    <row r="2223" spans="1:24" s="226" customFormat="1" ht="102">
      <c r="A2223" s="9" t="s">
        <v>10505</v>
      </c>
      <c r="B2223" s="3" t="s">
        <v>1332</v>
      </c>
      <c r="C2223" s="194" t="s">
        <v>5140</v>
      </c>
      <c r="D2223" s="191" t="s">
        <v>5141</v>
      </c>
      <c r="E2223" s="200" t="s">
        <v>5341</v>
      </c>
      <c r="F2223" s="244"/>
      <c r="G2223" s="162" t="s">
        <v>384</v>
      </c>
      <c r="H2223" s="242">
        <v>0</v>
      </c>
      <c r="I2223" s="34">
        <v>470000000</v>
      </c>
      <c r="J2223" s="21" t="s">
        <v>1330</v>
      </c>
      <c r="K2223" s="17" t="s">
        <v>10504</v>
      </c>
      <c r="L2223" s="236" t="s">
        <v>3930</v>
      </c>
      <c r="M2223" s="141" t="s">
        <v>383</v>
      </c>
      <c r="N2223" s="365" t="s">
        <v>8879</v>
      </c>
      <c r="O2223" s="3" t="s">
        <v>1382</v>
      </c>
      <c r="P2223" s="7" t="s">
        <v>1354</v>
      </c>
      <c r="Q2223" s="3" t="s">
        <v>1195</v>
      </c>
      <c r="R2223" s="260">
        <v>2</v>
      </c>
      <c r="S2223" s="102">
        <v>200200</v>
      </c>
      <c r="T2223" s="254">
        <f t="shared" ref="T2223" si="266">R2223*S2223</f>
        <v>400400</v>
      </c>
      <c r="U2223" s="83">
        <f t="shared" ref="U2223" si="267">T2223*1.12</f>
        <v>448448.00000000006</v>
      </c>
      <c r="V2223" s="9" t="s">
        <v>1341</v>
      </c>
      <c r="W2223" s="153" t="s">
        <v>1410</v>
      </c>
      <c r="X2223" s="244"/>
    </row>
    <row r="2224" spans="1:24" s="226" customFormat="1" ht="102">
      <c r="A2224" s="9" t="s">
        <v>8154</v>
      </c>
      <c r="B2224" s="3" t="s">
        <v>1332</v>
      </c>
      <c r="C2224" s="237" t="s">
        <v>5144</v>
      </c>
      <c r="D2224" s="191" t="s">
        <v>5145</v>
      </c>
      <c r="E2224" s="200" t="s">
        <v>5342</v>
      </c>
      <c r="F2224" s="244"/>
      <c r="G2224" s="162" t="s">
        <v>384</v>
      </c>
      <c r="H2224" s="242">
        <v>0</v>
      </c>
      <c r="I2224" s="34">
        <v>470000000</v>
      </c>
      <c r="J2224" s="21" t="s">
        <v>1330</v>
      </c>
      <c r="K2224" s="17" t="s">
        <v>1647</v>
      </c>
      <c r="L2224" s="236" t="s">
        <v>3930</v>
      </c>
      <c r="M2224" s="141" t="s">
        <v>383</v>
      </c>
      <c r="N2224" s="365" t="s">
        <v>6116</v>
      </c>
      <c r="O2224" s="3" t="s">
        <v>1382</v>
      </c>
      <c r="P2224" s="7" t="s">
        <v>1354</v>
      </c>
      <c r="Q2224" s="3" t="s">
        <v>1195</v>
      </c>
      <c r="R2224" s="260">
        <v>4</v>
      </c>
      <c r="S2224" s="102">
        <v>11760</v>
      </c>
      <c r="T2224" s="440">
        <v>0</v>
      </c>
      <c r="U2224" s="83">
        <f t="shared" si="262"/>
        <v>0</v>
      </c>
      <c r="V2224" s="9" t="s">
        <v>1341</v>
      </c>
      <c r="W2224" s="153" t="s">
        <v>1410</v>
      </c>
      <c r="X2224" s="244">
        <v>11.14</v>
      </c>
    </row>
    <row r="2225" spans="1:24" s="226" customFormat="1" ht="102">
      <c r="A2225" s="9" t="s">
        <v>10506</v>
      </c>
      <c r="B2225" s="3" t="s">
        <v>1332</v>
      </c>
      <c r="C2225" s="237" t="s">
        <v>5144</v>
      </c>
      <c r="D2225" s="191" t="s">
        <v>5145</v>
      </c>
      <c r="E2225" s="200" t="s">
        <v>5342</v>
      </c>
      <c r="F2225" s="244"/>
      <c r="G2225" s="162" t="s">
        <v>384</v>
      </c>
      <c r="H2225" s="242">
        <v>0</v>
      </c>
      <c r="I2225" s="34">
        <v>470000000</v>
      </c>
      <c r="J2225" s="21" t="s">
        <v>1330</v>
      </c>
      <c r="K2225" s="17" t="s">
        <v>10504</v>
      </c>
      <c r="L2225" s="236" t="s">
        <v>3930</v>
      </c>
      <c r="M2225" s="141" t="s">
        <v>383</v>
      </c>
      <c r="N2225" s="365" t="s">
        <v>8879</v>
      </c>
      <c r="O2225" s="3" t="s">
        <v>1382</v>
      </c>
      <c r="P2225" s="7" t="s">
        <v>1354</v>
      </c>
      <c r="Q2225" s="3" t="s">
        <v>1195</v>
      </c>
      <c r="R2225" s="260">
        <v>4</v>
      </c>
      <c r="S2225" s="102">
        <v>11760</v>
      </c>
      <c r="T2225" s="254">
        <f t="shared" ref="T2225" si="268">R2225*S2225</f>
        <v>47040</v>
      </c>
      <c r="U2225" s="83">
        <f t="shared" ref="U2225" si="269">T2225*1.12</f>
        <v>52684.800000000003</v>
      </c>
      <c r="V2225" s="9" t="s">
        <v>1341</v>
      </c>
      <c r="W2225" s="153" t="s">
        <v>1410</v>
      </c>
      <c r="X2225" s="244"/>
    </row>
    <row r="2226" spans="1:24" s="226" customFormat="1" ht="102">
      <c r="A2226" s="9" t="s">
        <v>8155</v>
      </c>
      <c r="B2226" s="3" t="s">
        <v>1332</v>
      </c>
      <c r="C2226" s="193" t="s">
        <v>5148</v>
      </c>
      <c r="D2226" s="191" t="s">
        <v>5343</v>
      </c>
      <c r="E2226" s="200" t="s">
        <v>5344</v>
      </c>
      <c r="F2226" s="244"/>
      <c r="G2226" s="162" t="s">
        <v>384</v>
      </c>
      <c r="H2226" s="242">
        <v>0</v>
      </c>
      <c r="I2226" s="34">
        <v>470000000</v>
      </c>
      <c r="J2226" s="21" t="s">
        <v>1330</v>
      </c>
      <c r="K2226" s="17" t="s">
        <v>1647</v>
      </c>
      <c r="L2226" s="236" t="s">
        <v>3930</v>
      </c>
      <c r="M2226" s="141" t="s">
        <v>383</v>
      </c>
      <c r="N2226" s="365" t="s">
        <v>6116</v>
      </c>
      <c r="O2226" s="3" t="s">
        <v>1382</v>
      </c>
      <c r="P2226" s="7" t="s">
        <v>1354</v>
      </c>
      <c r="Q2226" s="3" t="s">
        <v>1195</v>
      </c>
      <c r="R2226" s="260">
        <v>2</v>
      </c>
      <c r="S2226" s="102">
        <v>175749</v>
      </c>
      <c r="T2226" s="440">
        <v>0</v>
      </c>
      <c r="U2226" s="83">
        <f t="shared" si="262"/>
        <v>0</v>
      </c>
      <c r="V2226" s="9" t="s">
        <v>1341</v>
      </c>
      <c r="W2226" s="153" t="s">
        <v>1410</v>
      </c>
      <c r="X2226" s="244">
        <v>11.14</v>
      </c>
    </row>
    <row r="2227" spans="1:24" s="226" customFormat="1" ht="102">
      <c r="A2227" s="9" t="s">
        <v>10507</v>
      </c>
      <c r="B2227" s="3" t="s">
        <v>1332</v>
      </c>
      <c r="C2227" s="193" t="s">
        <v>5148</v>
      </c>
      <c r="D2227" s="191" t="s">
        <v>5343</v>
      </c>
      <c r="E2227" s="200" t="s">
        <v>5344</v>
      </c>
      <c r="F2227" s="244"/>
      <c r="G2227" s="162" t="s">
        <v>384</v>
      </c>
      <c r="H2227" s="242">
        <v>0</v>
      </c>
      <c r="I2227" s="34">
        <v>470000000</v>
      </c>
      <c r="J2227" s="21" t="s">
        <v>1330</v>
      </c>
      <c r="K2227" s="17" t="s">
        <v>10504</v>
      </c>
      <c r="L2227" s="236" t="s">
        <v>3930</v>
      </c>
      <c r="M2227" s="141" t="s">
        <v>383</v>
      </c>
      <c r="N2227" s="365" t="s">
        <v>8879</v>
      </c>
      <c r="O2227" s="3" t="s">
        <v>1382</v>
      </c>
      <c r="P2227" s="7" t="s">
        <v>1354</v>
      </c>
      <c r="Q2227" s="3" t="s">
        <v>1195</v>
      </c>
      <c r="R2227" s="260">
        <v>2</v>
      </c>
      <c r="S2227" s="102">
        <v>175749</v>
      </c>
      <c r="T2227" s="254">
        <f t="shared" ref="T2227" si="270">R2227*S2227</f>
        <v>351498</v>
      </c>
      <c r="U2227" s="83">
        <f t="shared" ref="U2227" si="271">T2227*1.12</f>
        <v>393677.76</v>
      </c>
      <c r="V2227" s="9" t="s">
        <v>1341</v>
      </c>
      <c r="W2227" s="153" t="s">
        <v>1410</v>
      </c>
      <c r="X2227" s="244"/>
    </row>
    <row r="2228" spans="1:24" s="226" customFormat="1" ht="102">
      <c r="A2228" s="9" t="s">
        <v>8156</v>
      </c>
      <c r="B2228" s="3" t="s">
        <v>1332</v>
      </c>
      <c r="C2228" s="193" t="s">
        <v>4291</v>
      </c>
      <c r="D2228" s="191" t="s">
        <v>4292</v>
      </c>
      <c r="E2228" s="200" t="s">
        <v>5345</v>
      </c>
      <c r="F2228" s="244"/>
      <c r="G2228" s="162" t="s">
        <v>384</v>
      </c>
      <c r="H2228" s="242">
        <v>0</v>
      </c>
      <c r="I2228" s="34">
        <v>470000000</v>
      </c>
      <c r="J2228" s="21" t="s">
        <v>1330</v>
      </c>
      <c r="K2228" s="17" t="s">
        <v>1647</v>
      </c>
      <c r="L2228" s="236" t="s">
        <v>3930</v>
      </c>
      <c r="M2228" s="141" t="s">
        <v>383</v>
      </c>
      <c r="N2228" s="365" t="s">
        <v>6116</v>
      </c>
      <c r="O2228" s="3" t="s">
        <v>1382</v>
      </c>
      <c r="P2228" s="7" t="s">
        <v>1354</v>
      </c>
      <c r="Q2228" s="3" t="s">
        <v>1195</v>
      </c>
      <c r="R2228" s="260">
        <v>2</v>
      </c>
      <c r="S2228" s="102">
        <v>146300</v>
      </c>
      <c r="T2228" s="440">
        <v>0</v>
      </c>
      <c r="U2228" s="83">
        <f t="shared" si="262"/>
        <v>0</v>
      </c>
      <c r="V2228" s="9" t="s">
        <v>1341</v>
      </c>
      <c r="W2228" s="153" t="s">
        <v>1410</v>
      </c>
      <c r="X2228" s="244">
        <v>11.14</v>
      </c>
    </row>
    <row r="2229" spans="1:24" s="226" customFormat="1" ht="102">
      <c r="A2229" s="9" t="s">
        <v>10508</v>
      </c>
      <c r="B2229" s="3" t="s">
        <v>1332</v>
      </c>
      <c r="C2229" s="193" t="s">
        <v>4291</v>
      </c>
      <c r="D2229" s="191" t="s">
        <v>4292</v>
      </c>
      <c r="E2229" s="200" t="s">
        <v>5345</v>
      </c>
      <c r="F2229" s="244"/>
      <c r="G2229" s="162" t="s">
        <v>384</v>
      </c>
      <c r="H2229" s="242">
        <v>0</v>
      </c>
      <c r="I2229" s="34">
        <v>470000000</v>
      </c>
      <c r="J2229" s="21" t="s">
        <v>1330</v>
      </c>
      <c r="K2229" s="17" t="s">
        <v>10504</v>
      </c>
      <c r="L2229" s="236" t="s">
        <v>3930</v>
      </c>
      <c r="M2229" s="141" t="s">
        <v>383</v>
      </c>
      <c r="N2229" s="365" t="s">
        <v>8879</v>
      </c>
      <c r="O2229" s="3" t="s">
        <v>1382</v>
      </c>
      <c r="P2229" s="7" t="s">
        <v>1354</v>
      </c>
      <c r="Q2229" s="3" t="s">
        <v>1195</v>
      </c>
      <c r="R2229" s="260">
        <v>2</v>
      </c>
      <c r="S2229" s="102">
        <v>146300</v>
      </c>
      <c r="T2229" s="254">
        <f t="shared" ref="T2229" si="272">R2229*S2229</f>
        <v>292600</v>
      </c>
      <c r="U2229" s="83">
        <f t="shared" ref="U2229" si="273">T2229*1.12</f>
        <v>327712.00000000006</v>
      </c>
      <c r="V2229" s="9" t="s">
        <v>1341</v>
      </c>
      <c r="W2229" s="153" t="s">
        <v>1410</v>
      </c>
      <c r="X2229" s="244"/>
    </row>
    <row r="2230" spans="1:24" s="226" customFormat="1" ht="102">
      <c r="A2230" s="9" t="s">
        <v>8157</v>
      </c>
      <c r="B2230" s="3" t="s">
        <v>1332</v>
      </c>
      <c r="C2230" s="195" t="s">
        <v>4035</v>
      </c>
      <c r="D2230" s="190" t="s">
        <v>4036</v>
      </c>
      <c r="E2230" s="200" t="s">
        <v>5346</v>
      </c>
      <c r="F2230" s="244"/>
      <c r="G2230" s="162" t="s">
        <v>384</v>
      </c>
      <c r="H2230" s="242">
        <v>0</v>
      </c>
      <c r="I2230" s="34">
        <v>470000000</v>
      </c>
      <c r="J2230" s="21" t="s">
        <v>1330</v>
      </c>
      <c r="K2230" s="17" t="s">
        <v>1647</v>
      </c>
      <c r="L2230" s="236" t="s">
        <v>3930</v>
      </c>
      <c r="M2230" s="141" t="s">
        <v>383</v>
      </c>
      <c r="N2230" s="365" t="s">
        <v>6116</v>
      </c>
      <c r="O2230" s="3" t="s">
        <v>1382</v>
      </c>
      <c r="P2230" s="7" t="s">
        <v>1354</v>
      </c>
      <c r="Q2230" s="3" t="s">
        <v>1195</v>
      </c>
      <c r="R2230" s="260">
        <v>20</v>
      </c>
      <c r="S2230" s="102">
        <v>2100</v>
      </c>
      <c r="T2230" s="440">
        <v>0</v>
      </c>
      <c r="U2230" s="83">
        <f t="shared" si="262"/>
        <v>0</v>
      </c>
      <c r="V2230" s="9" t="s">
        <v>1341</v>
      </c>
      <c r="W2230" s="153" t="s">
        <v>1410</v>
      </c>
      <c r="X2230" s="244">
        <v>11.14</v>
      </c>
    </row>
    <row r="2231" spans="1:24" s="226" customFormat="1" ht="102">
      <c r="A2231" s="9" t="s">
        <v>10509</v>
      </c>
      <c r="B2231" s="3" t="s">
        <v>1332</v>
      </c>
      <c r="C2231" s="195" t="s">
        <v>4035</v>
      </c>
      <c r="D2231" s="190" t="s">
        <v>4036</v>
      </c>
      <c r="E2231" s="200" t="s">
        <v>5346</v>
      </c>
      <c r="F2231" s="244"/>
      <c r="G2231" s="162" t="s">
        <v>384</v>
      </c>
      <c r="H2231" s="242">
        <v>0</v>
      </c>
      <c r="I2231" s="34">
        <v>470000000</v>
      </c>
      <c r="J2231" s="21" t="s">
        <v>1330</v>
      </c>
      <c r="K2231" s="17" t="s">
        <v>10504</v>
      </c>
      <c r="L2231" s="236" t="s">
        <v>3930</v>
      </c>
      <c r="M2231" s="141" t="s">
        <v>383</v>
      </c>
      <c r="N2231" s="365" t="s">
        <v>8879</v>
      </c>
      <c r="O2231" s="3" t="s">
        <v>1382</v>
      </c>
      <c r="P2231" s="7" t="s">
        <v>1354</v>
      </c>
      <c r="Q2231" s="3" t="s">
        <v>1195</v>
      </c>
      <c r="R2231" s="260">
        <v>20</v>
      </c>
      <c r="S2231" s="102">
        <v>2100</v>
      </c>
      <c r="T2231" s="254">
        <f t="shared" ref="T2231" si="274">R2231*S2231</f>
        <v>42000</v>
      </c>
      <c r="U2231" s="83">
        <f t="shared" ref="U2231" si="275">T2231*1.12</f>
        <v>47040.000000000007</v>
      </c>
      <c r="V2231" s="9" t="s">
        <v>1341</v>
      </c>
      <c r="W2231" s="153" t="s">
        <v>1410</v>
      </c>
      <c r="X2231" s="244"/>
    </row>
    <row r="2232" spans="1:24" s="226" customFormat="1" ht="102">
      <c r="A2232" s="9" t="s">
        <v>8158</v>
      </c>
      <c r="B2232" s="3" t="s">
        <v>1332</v>
      </c>
      <c r="C2232" s="193" t="s">
        <v>4174</v>
      </c>
      <c r="D2232" s="191" t="s">
        <v>3979</v>
      </c>
      <c r="E2232" s="200" t="s">
        <v>5347</v>
      </c>
      <c r="F2232" s="244"/>
      <c r="G2232" s="162" t="s">
        <v>384</v>
      </c>
      <c r="H2232" s="242">
        <v>0</v>
      </c>
      <c r="I2232" s="34">
        <v>470000000</v>
      </c>
      <c r="J2232" s="21" t="s">
        <v>1330</v>
      </c>
      <c r="K2232" s="17" t="s">
        <v>1647</v>
      </c>
      <c r="L2232" s="236" t="s">
        <v>3930</v>
      </c>
      <c r="M2232" s="141" t="s">
        <v>383</v>
      </c>
      <c r="N2232" s="365" t="s">
        <v>6116</v>
      </c>
      <c r="O2232" s="3" t="s">
        <v>1382</v>
      </c>
      <c r="P2232" s="7" t="s">
        <v>1354</v>
      </c>
      <c r="Q2232" s="3" t="s">
        <v>1195</v>
      </c>
      <c r="R2232" s="260">
        <v>20</v>
      </c>
      <c r="S2232" s="102">
        <v>1400</v>
      </c>
      <c r="T2232" s="440">
        <v>0</v>
      </c>
      <c r="U2232" s="83">
        <f t="shared" si="262"/>
        <v>0</v>
      </c>
      <c r="V2232" s="9" t="s">
        <v>1341</v>
      </c>
      <c r="W2232" s="153" t="s">
        <v>1410</v>
      </c>
      <c r="X2232" s="244">
        <v>11.14</v>
      </c>
    </row>
    <row r="2233" spans="1:24" s="226" customFormat="1" ht="102">
      <c r="A2233" s="9" t="s">
        <v>10510</v>
      </c>
      <c r="B2233" s="3" t="s">
        <v>1332</v>
      </c>
      <c r="C2233" s="193" t="s">
        <v>4174</v>
      </c>
      <c r="D2233" s="191" t="s">
        <v>3979</v>
      </c>
      <c r="E2233" s="200" t="s">
        <v>5347</v>
      </c>
      <c r="F2233" s="244"/>
      <c r="G2233" s="162" t="s">
        <v>384</v>
      </c>
      <c r="H2233" s="242">
        <v>0</v>
      </c>
      <c r="I2233" s="34">
        <v>470000000</v>
      </c>
      <c r="J2233" s="21" t="s">
        <v>1330</v>
      </c>
      <c r="K2233" s="17" t="s">
        <v>10504</v>
      </c>
      <c r="L2233" s="236" t="s">
        <v>3930</v>
      </c>
      <c r="M2233" s="141" t="s">
        <v>383</v>
      </c>
      <c r="N2233" s="365" t="s">
        <v>8879</v>
      </c>
      <c r="O2233" s="3" t="s">
        <v>1382</v>
      </c>
      <c r="P2233" s="7" t="s">
        <v>1354</v>
      </c>
      <c r="Q2233" s="3" t="s">
        <v>1195</v>
      </c>
      <c r="R2233" s="260">
        <v>20</v>
      </c>
      <c r="S2233" s="102">
        <v>1400</v>
      </c>
      <c r="T2233" s="254">
        <f t="shared" ref="T2233" si="276">R2233*S2233</f>
        <v>28000</v>
      </c>
      <c r="U2233" s="83">
        <f t="shared" ref="U2233" si="277">T2233*1.12</f>
        <v>31360.000000000004</v>
      </c>
      <c r="V2233" s="9" t="s">
        <v>1341</v>
      </c>
      <c r="W2233" s="153" t="s">
        <v>1410</v>
      </c>
      <c r="X2233" s="244"/>
    </row>
    <row r="2234" spans="1:24" s="226" customFormat="1" ht="102">
      <c r="A2234" s="9" t="s">
        <v>8159</v>
      </c>
      <c r="B2234" s="3" t="s">
        <v>1332</v>
      </c>
      <c r="C2234" s="237"/>
      <c r="D2234" s="202" t="s">
        <v>5348</v>
      </c>
      <c r="E2234" s="200" t="s">
        <v>5349</v>
      </c>
      <c r="F2234" s="244"/>
      <c r="G2234" s="162" t="s">
        <v>384</v>
      </c>
      <c r="H2234" s="242">
        <v>0</v>
      </c>
      <c r="I2234" s="34">
        <v>470000000</v>
      </c>
      <c r="J2234" s="21" t="s">
        <v>1330</v>
      </c>
      <c r="K2234" s="17" t="s">
        <v>1647</v>
      </c>
      <c r="L2234" s="236" t="s">
        <v>3930</v>
      </c>
      <c r="M2234" s="141" t="s">
        <v>383</v>
      </c>
      <c r="N2234" s="365" t="s">
        <v>6116</v>
      </c>
      <c r="O2234" s="3" t="s">
        <v>1382</v>
      </c>
      <c r="P2234" s="7" t="s">
        <v>1349</v>
      </c>
      <c r="Q2234" s="3" t="s">
        <v>1348</v>
      </c>
      <c r="R2234" s="260">
        <v>2</v>
      </c>
      <c r="S2234" s="102">
        <v>260000</v>
      </c>
      <c r="T2234" s="440">
        <v>0</v>
      </c>
      <c r="U2234" s="83">
        <f t="shared" si="262"/>
        <v>0</v>
      </c>
      <c r="V2234" s="9" t="s">
        <v>1341</v>
      </c>
      <c r="W2234" s="153" t="s">
        <v>1410</v>
      </c>
      <c r="X2234" s="244">
        <v>11.14</v>
      </c>
    </row>
    <row r="2235" spans="1:24" s="226" customFormat="1" ht="102">
      <c r="A2235" s="9" t="s">
        <v>10511</v>
      </c>
      <c r="B2235" s="3" t="s">
        <v>1332</v>
      </c>
      <c r="C2235" s="237"/>
      <c r="D2235" s="202" t="s">
        <v>5348</v>
      </c>
      <c r="E2235" s="200" t="s">
        <v>5349</v>
      </c>
      <c r="F2235" s="244"/>
      <c r="G2235" s="162" t="s">
        <v>384</v>
      </c>
      <c r="H2235" s="242">
        <v>0</v>
      </c>
      <c r="I2235" s="34">
        <v>470000000</v>
      </c>
      <c r="J2235" s="21" t="s">
        <v>1330</v>
      </c>
      <c r="K2235" s="17" t="s">
        <v>10504</v>
      </c>
      <c r="L2235" s="236" t="s">
        <v>3930</v>
      </c>
      <c r="M2235" s="141" t="s">
        <v>383</v>
      </c>
      <c r="N2235" s="365" t="s">
        <v>8879</v>
      </c>
      <c r="O2235" s="3" t="s">
        <v>1382</v>
      </c>
      <c r="P2235" s="7" t="s">
        <v>1349</v>
      </c>
      <c r="Q2235" s="3" t="s">
        <v>1348</v>
      </c>
      <c r="R2235" s="260">
        <v>2</v>
      </c>
      <c r="S2235" s="102">
        <v>260000</v>
      </c>
      <c r="T2235" s="254">
        <f t="shared" ref="T2235" si="278">R2235*S2235</f>
        <v>520000</v>
      </c>
      <c r="U2235" s="83">
        <f t="shared" ref="U2235" si="279">T2235*1.12</f>
        <v>582400</v>
      </c>
      <c r="V2235" s="9" t="s">
        <v>1341</v>
      </c>
      <c r="W2235" s="153" t="s">
        <v>1410</v>
      </c>
      <c r="X2235" s="244"/>
    </row>
    <row r="2236" spans="1:24" s="226" customFormat="1" ht="102">
      <c r="A2236" s="9" t="s">
        <v>8160</v>
      </c>
      <c r="B2236" s="3" t="s">
        <v>1332</v>
      </c>
      <c r="C2236" s="195" t="s">
        <v>4992</v>
      </c>
      <c r="D2236" s="190" t="s">
        <v>4993</v>
      </c>
      <c r="E2236" s="200" t="s">
        <v>5350</v>
      </c>
      <c r="F2236" s="244"/>
      <c r="G2236" s="162" t="s">
        <v>384</v>
      </c>
      <c r="H2236" s="242">
        <v>0</v>
      </c>
      <c r="I2236" s="34">
        <v>470000000</v>
      </c>
      <c r="J2236" s="21" t="s">
        <v>1330</v>
      </c>
      <c r="K2236" s="17" t="s">
        <v>1647</v>
      </c>
      <c r="L2236" s="236" t="s">
        <v>3930</v>
      </c>
      <c r="M2236" s="141" t="s">
        <v>383</v>
      </c>
      <c r="N2236" s="365" t="s">
        <v>6116</v>
      </c>
      <c r="O2236" s="3" t="s">
        <v>1382</v>
      </c>
      <c r="P2236" s="7" t="s">
        <v>1354</v>
      </c>
      <c r="Q2236" s="3" t="s">
        <v>1195</v>
      </c>
      <c r="R2236" s="260">
        <v>4</v>
      </c>
      <c r="S2236" s="102">
        <v>1705.34</v>
      </c>
      <c r="T2236" s="440">
        <v>0</v>
      </c>
      <c r="U2236" s="83">
        <f t="shared" si="262"/>
        <v>0</v>
      </c>
      <c r="V2236" s="9" t="s">
        <v>1341</v>
      </c>
      <c r="W2236" s="153" t="s">
        <v>1410</v>
      </c>
      <c r="X2236" s="244">
        <v>11.14</v>
      </c>
    </row>
    <row r="2237" spans="1:24" s="226" customFormat="1" ht="102">
      <c r="A2237" s="9" t="s">
        <v>10512</v>
      </c>
      <c r="B2237" s="3" t="s">
        <v>1332</v>
      </c>
      <c r="C2237" s="195" t="s">
        <v>4992</v>
      </c>
      <c r="D2237" s="190" t="s">
        <v>4993</v>
      </c>
      <c r="E2237" s="200" t="s">
        <v>5350</v>
      </c>
      <c r="F2237" s="244"/>
      <c r="G2237" s="162" t="s">
        <v>384</v>
      </c>
      <c r="H2237" s="242">
        <v>0</v>
      </c>
      <c r="I2237" s="34">
        <v>470000000</v>
      </c>
      <c r="J2237" s="21" t="s">
        <v>1330</v>
      </c>
      <c r="K2237" s="17" t="s">
        <v>10504</v>
      </c>
      <c r="L2237" s="236" t="s">
        <v>3930</v>
      </c>
      <c r="M2237" s="141" t="s">
        <v>383</v>
      </c>
      <c r="N2237" s="365" t="s">
        <v>8879</v>
      </c>
      <c r="O2237" s="3" t="s">
        <v>1382</v>
      </c>
      <c r="P2237" s="7" t="s">
        <v>1354</v>
      </c>
      <c r="Q2237" s="3" t="s">
        <v>1195</v>
      </c>
      <c r="R2237" s="260">
        <v>4</v>
      </c>
      <c r="S2237" s="102">
        <v>1705.34</v>
      </c>
      <c r="T2237" s="254">
        <f t="shared" ref="T2237" si="280">R2237*S2237</f>
        <v>6821.36</v>
      </c>
      <c r="U2237" s="83">
        <f t="shared" ref="U2237" si="281">T2237*1.12</f>
        <v>7639.9232000000002</v>
      </c>
      <c r="V2237" s="9" t="s">
        <v>1341</v>
      </c>
      <c r="W2237" s="153" t="s">
        <v>1410</v>
      </c>
      <c r="X2237" s="244"/>
    </row>
    <row r="2238" spans="1:24" s="226" customFormat="1" ht="102">
      <c r="A2238" s="9" t="s">
        <v>8161</v>
      </c>
      <c r="B2238" s="3" t="s">
        <v>1332</v>
      </c>
      <c r="C2238" s="195" t="s">
        <v>5171</v>
      </c>
      <c r="D2238" s="202" t="s">
        <v>4370</v>
      </c>
      <c r="E2238" s="200" t="s">
        <v>5351</v>
      </c>
      <c r="F2238" s="244"/>
      <c r="G2238" s="162" t="s">
        <v>384</v>
      </c>
      <c r="H2238" s="242">
        <v>0</v>
      </c>
      <c r="I2238" s="34">
        <v>470000000</v>
      </c>
      <c r="J2238" s="21" t="s">
        <v>1330</v>
      </c>
      <c r="K2238" s="17" t="s">
        <v>1647</v>
      </c>
      <c r="L2238" s="236" t="s">
        <v>3930</v>
      </c>
      <c r="M2238" s="141" t="s">
        <v>383</v>
      </c>
      <c r="N2238" s="365" t="s">
        <v>6116</v>
      </c>
      <c r="O2238" s="3" t="s">
        <v>1382</v>
      </c>
      <c r="P2238" s="7" t="s">
        <v>1354</v>
      </c>
      <c r="Q2238" s="3" t="s">
        <v>1195</v>
      </c>
      <c r="R2238" s="260">
        <v>4</v>
      </c>
      <c r="S2238" s="102">
        <v>6300</v>
      </c>
      <c r="T2238" s="440">
        <v>0</v>
      </c>
      <c r="U2238" s="83">
        <f t="shared" si="262"/>
        <v>0</v>
      </c>
      <c r="V2238" s="9" t="s">
        <v>1341</v>
      </c>
      <c r="W2238" s="153" t="s">
        <v>1410</v>
      </c>
      <c r="X2238" s="244">
        <v>11.14</v>
      </c>
    </row>
    <row r="2239" spans="1:24" s="226" customFormat="1" ht="102">
      <c r="A2239" s="9" t="s">
        <v>10513</v>
      </c>
      <c r="B2239" s="3" t="s">
        <v>1332</v>
      </c>
      <c r="C2239" s="195" t="s">
        <v>5171</v>
      </c>
      <c r="D2239" s="202" t="s">
        <v>4370</v>
      </c>
      <c r="E2239" s="200" t="s">
        <v>5351</v>
      </c>
      <c r="F2239" s="244"/>
      <c r="G2239" s="162" t="s">
        <v>384</v>
      </c>
      <c r="H2239" s="242">
        <v>0</v>
      </c>
      <c r="I2239" s="34">
        <v>470000000</v>
      </c>
      <c r="J2239" s="21" t="s">
        <v>1330</v>
      </c>
      <c r="K2239" s="17" t="s">
        <v>10504</v>
      </c>
      <c r="L2239" s="236" t="s">
        <v>3930</v>
      </c>
      <c r="M2239" s="141" t="s">
        <v>383</v>
      </c>
      <c r="N2239" s="365" t="s">
        <v>8879</v>
      </c>
      <c r="O2239" s="3" t="s">
        <v>1382</v>
      </c>
      <c r="P2239" s="7" t="s">
        <v>1354</v>
      </c>
      <c r="Q2239" s="3" t="s">
        <v>1195</v>
      </c>
      <c r="R2239" s="260">
        <v>4</v>
      </c>
      <c r="S2239" s="102">
        <v>6300</v>
      </c>
      <c r="T2239" s="254">
        <f t="shared" ref="T2239" si="282">R2239*S2239</f>
        <v>25200</v>
      </c>
      <c r="U2239" s="83">
        <f t="shared" ref="U2239" si="283">T2239*1.12</f>
        <v>28224.000000000004</v>
      </c>
      <c r="V2239" s="9" t="s">
        <v>1341</v>
      </c>
      <c r="W2239" s="153" t="s">
        <v>1410</v>
      </c>
      <c r="X2239" s="244"/>
    </row>
    <row r="2240" spans="1:24" s="226" customFormat="1" ht="102">
      <c r="A2240" s="9" t="s">
        <v>8162</v>
      </c>
      <c r="B2240" s="3" t="s">
        <v>1332</v>
      </c>
      <c r="C2240" s="195" t="s">
        <v>5079</v>
      </c>
      <c r="D2240" s="202" t="s">
        <v>4370</v>
      </c>
      <c r="E2240" s="200" t="s">
        <v>5352</v>
      </c>
      <c r="F2240" s="244"/>
      <c r="G2240" s="162" t="s">
        <v>384</v>
      </c>
      <c r="H2240" s="242">
        <v>0</v>
      </c>
      <c r="I2240" s="34">
        <v>470000000</v>
      </c>
      <c r="J2240" s="21" t="s">
        <v>1330</v>
      </c>
      <c r="K2240" s="17" t="s">
        <v>1647</v>
      </c>
      <c r="L2240" s="236" t="s">
        <v>3930</v>
      </c>
      <c r="M2240" s="141" t="s">
        <v>383</v>
      </c>
      <c r="N2240" s="365" t="s">
        <v>6116</v>
      </c>
      <c r="O2240" s="3" t="s">
        <v>1382</v>
      </c>
      <c r="P2240" s="7" t="s">
        <v>1354</v>
      </c>
      <c r="Q2240" s="3" t="s">
        <v>1195</v>
      </c>
      <c r="R2240" s="260">
        <v>4</v>
      </c>
      <c r="S2240" s="102">
        <v>6300</v>
      </c>
      <c r="T2240" s="440">
        <v>0</v>
      </c>
      <c r="U2240" s="83">
        <f t="shared" si="262"/>
        <v>0</v>
      </c>
      <c r="V2240" s="9" t="s">
        <v>1341</v>
      </c>
      <c r="W2240" s="153" t="s">
        <v>1410</v>
      </c>
      <c r="X2240" s="244">
        <v>11.14</v>
      </c>
    </row>
    <row r="2241" spans="1:24" s="226" customFormat="1" ht="102">
      <c r="A2241" s="9" t="s">
        <v>10514</v>
      </c>
      <c r="B2241" s="3" t="s">
        <v>1332</v>
      </c>
      <c r="C2241" s="195" t="s">
        <v>5079</v>
      </c>
      <c r="D2241" s="202" t="s">
        <v>4370</v>
      </c>
      <c r="E2241" s="200" t="s">
        <v>5352</v>
      </c>
      <c r="F2241" s="244"/>
      <c r="G2241" s="162" t="s">
        <v>384</v>
      </c>
      <c r="H2241" s="242">
        <v>0</v>
      </c>
      <c r="I2241" s="34">
        <v>470000000</v>
      </c>
      <c r="J2241" s="21" t="s">
        <v>1330</v>
      </c>
      <c r="K2241" s="17" t="s">
        <v>10504</v>
      </c>
      <c r="L2241" s="236" t="s">
        <v>3930</v>
      </c>
      <c r="M2241" s="141" t="s">
        <v>383</v>
      </c>
      <c r="N2241" s="365" t="s">
        <v>8879</v>
      </c>
      <c r="O2241" s="3" t="s">
        <v>1382</v>
      </c>
      <c r="P2241" s="7" t="s">
        <v>1354</v>
      </c>
      <c r="Q2241" s="3" t="s">
        <v>1195</v>
      </c>
      <c r="R2241" s="260">
        <v>4</v>
      </c>
      <c r="S2241" s="102">
        <v>6300</v>
      </c>
      <c r="T2241" s="254">
        <f t="shared" ref="T2241" si="284">R2241*S2241</f>
        <v>25200</v>
      </c>
      <c r="U2241" s="83">
        <f t="shared" ref="U2241" si="285">T2241*1.12</f>
        <v>28224.000000000004</v>
      </c>
      <c r="V2241" s="9" t="s">
        <v>1341</v>
      </c>
      <c r="W2241" s="153" t="s">
        <v>1410</v>
      </c>
      <c r="X2241" s="244"/>
    </row>
    <row r="2242" spans="1:24" s="226" customFormat="1" ht="102">
      <c r="A2242" s="9" t="s">
        <v>8163</v>
      </c>
      <c r="B2242" s="3" t="s">
        <v>1332</v>
      </c>
      <c r="C2242" s="195" t="s">
        <v>3948</v>
      </c>
      <c r="D2242" s="190" t="s">
        <v>4125</v>
      </c>
      <c r="E2242" s="200" t="s">
        <v>5353</v>
      </c>
      <c r="F2242" s="244"/>
      <c r="G2242" s="162" t="s">
        <v>385</v>
      </c>
      <c r="H2242" s="242">
        <v>0</v>
      </c>
      <c r="I2242" s="34">
        <v>470000000</v>
      </c>
      <c r="J2242" s="21" t="s">
        <v>1330</v>
      </c>
      <c r="K2242" s="17" t="s">
        <v>1647</v>
      </c>
      <c r="L2242" s="236" t="s">
        <v>3930</v>
      </c>
      <c r="M2242" s="141" t="s">
        <v>383</v>
      </c>
      <c r="N2242" s="365" t="s">
        <v>6116</v>
      </c>
      <c r="O2242" s="3" t="s">
        <v>1382</v>
      </c>
      <c r="P2242" s="7" t="s">
        <v>1354</v>
      </c>
      <c r="Q2242" s="3" t="s">
        <v>1195</v>
      </c>
      <c r="R2242" s="260">
        <v>1</v>
      </c>
      <c r="S2242" s="102">
        <v>1033500</v>
      </c>
      <c r="T2242" s="254">
        <f t="shared" si="263"/>
        <v>1033500</v>
      </c>
      <c r="U2242" s="83">
        <f t="shared" si="262"/>
        <v>1157520</v>
      </c>
      <c r="V2242" s="9" t="s">
        <v>1341</v>
      </c>
      <c r="W2242" s="153" t="s">
        <v>1410</v>
      </c>
      <c r="X2242" s="244"/>
    </row>
    <row r="2243" spans="1:24" s="226" customFormat="1" ht="102">
      <c r="A2243" s="9" t="s">
        <v>8164</v>
      </c>
      <c r="B2243" s="3" t="s">
        <v>1332</v>
      </c>
      <c r="C2243" s="193" t="s">
        <v>3966</v>
      </c>
      <c r="D2243" s="200" t="s">
        <v>4137</v>
      </c>
      <c r="E2243" s="200" t="s">
        <v>5354</v>
      </c>
      <c r="F2243" s="244"/>
      <c r="G2243" s="162" t="s">
        <v>385</v>
      </c>
      <c r="H2243" s="242">
        <v>0</v>
      </c>
      <c r="I2243" s="34">
        <v>470000000</v>
      </c>
      <c r="J2243" s="21" t="s">
        <v>1330</v>
      </c>
      <c r="K2243" s="17" t="s">
        <v>1647</v>
      </c>
      <c r="L2243" s="236" t="s">
        <v>3930</v>
      </c>
      <c r="M2243" s="141" t="s">
        <v>383</v>
      </c>
      <c r="N2243" s="365" t="s">
        <v>6116</v>
      </c>
      <c r="O2243" s="3" t="s">
        <v>1382</v>
      </c>
      <c r="P2243" s="190" t="s">
        <v>1349</v>
      </c>
      <c r="Q2243" s="9" t="s">
        <v>1348</v>
      </c>
      <c r="R2243" s="260">
        <v>2</v>
      </c>
      <c r="S2243" s="102">
        <v>3900</v>
      </c>
      <c r="T2243" s="254">
        <f t="shared" si="263"/>
        <v>7800</v>
      </c>
      <c r="U2243" s="83">
        <f t="shared" si="262"/>
        <v>8736</v>
      </c>
      <c r="V2243" s="9" t="s">
        <v>1341</v>
      </c>
      <c r="W2243" s="153" t="s">
        <v>1410</v>
      </c>
      <c r="X2243" s="244"/>
    </row>
    <row r="2244" spans="1:24" s="226" customFormat="1" ht="102">
      <c r="A2244" s="9" t="s">
        <v>8165</v>
      </c>
      <c r="B2244" s="3" t="s">
        <v>1332</v>
      </c>
      <c r="C2244" s="193" t="s">
        <v>3966</v>
      </c>
      <c r="D2244" s="200" t="s">
        <v>4137</v>
      </c>
      <c r="E2244" s="200" t="s">
        <v>5355</v>
      </c>
      <c r="F2244" s="244"/>
      <c r="G2244" s="162" t="s">
        <v>385</v>
      </c>
      <c r="H2244" s="242">
        <v>0</v>
      </c>
      <c r="I2244" s="34">
        <v>470000000</v>
      </c>
      <c r="J2244" s="21" t="s">
        <v>1330</v>
      </c>
      <c r="K2244" s="17" t="s">
        <v>1647</v>
      </c>
      <c r="L2244" s="236" t="s">
        <v>3930</v>
      </c>
      <c r="M2244" s="141" t="s">
        <v>383</v>
      </c>
      <c r="N2244" s="365" t="s">
        <v>6116</v>
      </c>
      <c r="O2244" s="3" t="s">
        <v>1382</v>
      </c>
      <c r="P2244" s="190" t="s">
        <v>1349</v>
      </c>
      <c r="Q2244" s="9" t="s">
        <v>1348</v>
      </c>
      <c r="R2244" s="260">
        <v>2</v>
      </c>
      <c r="S2244" s="102">
        <v>3900</v>
      </c>
      <c r="T2244" s="254">
        <f t="shared" si="263"/>
        <v>7800</v>
      </c>
      <c r="U2244" s="83">
        <f t="shared" si="262"/>
        <v>8736</v>
      </c>
      <c r="V2244" s="9" t="s">
        <v>1341</v>
      </c>
      <c r="W2244" s="153" t="s">
        <v>1410</v>
      </c>
      <c r="X2244" s="244"/>
    </row>
    <row r="2245" spans="1:24" s="226" customFormat="1" ht="102">
      <c r="A2245" s="9" t="s">
        <v>8166</v>
      </c>
      <c r="B2245" s="3" t="s">
        <v>1332</v>
      </c>
      <c r="C2245" s="193" t="s">
        <v>3960</v>
      </c>
      <c r="D2245" s="200" t="s">
        <v>4142</v>
      </c>
      <c r="E2245" s="200" t="s">
        <v>5356</v>
      </c>
      <c r="F2245" s="244"/>
      <c r="G2245" s="162" t="s">
        <v>385</v>
      </c>
      <c r="H2245" s="242">
        <v>0</v>
      </c>
      <c r="I2245" s="34">
        <v>470000000</v>
      </c>
      <c r="J2245" s="21" t="s">
        <v>1330</v>
      </c>
      <c r="K2245" s="17" t="s">
        <v>1647</v>
      </c>
      <c r="L2245" s="236" t="s">
        <v>3930</v>
      </c>
      <c r="M2245" s="141" t="s">
        <v>383</v>
      </c>
      <c r="N2245" s="365" t="s">
        <v>6116</v>
      </c>
      <c r="O2245" s="3" t="s">
        <v>1382</v>
      </c>
      <c r="P2245" s="190" t="s">
        <v>1349</v>
      </c>
      <c r="Q2245" s="9" t="s">
        <v>1348</v>
      </c>
      <c r="R2245" s="260">
        <v>2</v>
      </c>
      <c r="S2245" s="102">
        <v>3250</v>
      </c>
      <c r="T2245" s="254">
        <f t="shared" si="263"/>
        <v>6500</v>
      </c>
      <c r="U2245" s="83">
        <f t="shared" si="262"/>
        <v>7280.0000000000009</v>
      </c>
      <c r="V2245" s="9" t="s">
        <v>1341</v>
      </c>
      <c r="W2245" s="153" t="s">
        <v>1410</v>
      </c>
      <c r="X2245" s="244"/>
    </row>
    <row r="2246" spans="1:24" s="226" customFormat="1" ht="102">
      <c r="A2246" s="9" t="s">
        <v>8167</v>
      </c>
      <c r="B2246" s="3" t="s">
        <v>1332</v>
      </c>
      <c r="C2246" s="193" t="s">
        <v>3960</v>
      </c>
      <c r="D2246" s="200" t="s">
        <v>4144</v>
      </c>
      <c r="E2246" s="200" t="s">
        <v>5357</v>
      </c>
      <c r="F2246" s="244"/>
      <c r="G2246" s="162" t="s">
        <v>385</v>
      </c>
      <c r="H2246" s="242">
        <v>0</v>
      </c>
      <c r="I2246" s="34">
        <v>470000000</v>
      </c>
      <c r="J2246" s="21" t="s">
        <v>1330</v>
      </c>
      <c r="K2246" s="17" t="s">
        <v>1647</v>
      </c>
      <c r="L2246" s="236" t="s">
        <v>3930</v>
      </c>
      <c r="M2246" s="141" t="s">
        <v>383</v>
      </c>
      <c r="N2246" s="365" t="s">
        <v>6116</v>
      </c>
      <c r="O2246" s="3" t="s">
        <v>1382</v>
      </c>
      <c r="P2246" s="190" t="s">
        <v>1349</v>
      </c>
      <c r="Q2246" s="9" t="s">
        <v>1348</v>
      </c>
      <c r="R2246" s="260">
        <v>2</v>
      </c>
      <c r="S2246" s="102">
        <v>3250</v>
      </c>
      <c r="T2246" s="254">
        <f t="shared" si="263"/>
        <v>6500</v>
      </c>
      <c r="U2246" s="83">
        <f t="shared" si="262"/>
        <v>7280.0000000000009</v>
      </c>
      <c r="V2246" s="9" t="s">
        <v>1341</v>
      </c>
      <c r="W2246" s="153" t="s">
        <v>1410</v>
      </c>
      <c r="X2246" s="244"/>
    </row>
    <row r="2247" spans="1:24" s="226" customFormat="1" ht="102">
      <c r="A2247" s="9" t="s">
        <v>8168</v>
      </c>
      <c r="B2247" s="3" t="s">
        <v>1332</v>
      </c>
      <c r="C2247" s="193" t="s">
        <v>3966</v>
      </c>
      <c r="D2247" s="207" t="s">
        <v>4137</v>
      </c>
      <c r="E2247" s="200" t="s">
        <v>5358</v>
      </c>
      <c r="F2247" s="244"/>
      <c r="G2247" s="162" t="s">
        <v>385</v>
      </c>
      <c r="H2247" s="242">
        <v>0</v>
      </c>
      <c r="I2247" s="34">
        <v>470000000</v>
      </c>
      <c r="J2247" s="21" t="s">
        <v>1330</v>
      </c>
      <c r="K2247" s="17" t="s">
        <v>1647</v>
      </c>
      <c r="L2247" s="236" t="s">
        <v>3930</v>
      </c>
      <c r="M2247" s="141" t="s">
        <v>383</v>
      </c>
      <c r="N2247" s="365" t="s">
        <v>6116</v>
      </c>
      <c r="O2247" s="3" t="s">
        <v>1382</v>
      </c>
      <c r="P2247" s="190" t="s">
        <v>1349</v>
      </c>
      <c r="Q2247" s="9" t="s">
        <v>1348</v>
      </c>
      <c r="R2247" s="260">
        <v>2</v>
      </c>
      <c r="S2247" s="102">
        <v>7800</v>
      </c>
      <c r="T2247" s="254">
        <f t="shared" si="263"/>
        <v>15600</v>
      </c>
      <c r="U2247" s="83">
        <f t="shared" si="262"/>
        <v>17472</v>
      </c>
      <c r="V2247" s="9" t="s">
        <v>1341</v>
      </c>
      <c r="W2247" s="153" t="s">
        <v>1410</v>
      </c>
      <c r="X2247" s="244"/>
    </row>
    <row r="2248" spans="1:24" s="226" customFormat="1" ht="102">
      <c r="A2248" s="9" t="s">
        <v>8169</v>
      </c>
      <c r="B2248" s="3" t="s">
        <v>1332</v>
      </c>
      <c r="C2248" s="193" t="s">
        <v>3960</v>
      </c>
      <c r="D2248" s="207" t="s">
        <v>4144</v>
      </c>
      <c r="E2248" s="200" t="s">
        <v>5359</v>
      </c>
      <c r="F2248" s="244"/>
      <c r="G2248" s="162" t="s">
        <v>385</v>
      </c>
      <c r="H2248" s="242">
        <v>0</v>
      </c>
      <c r="I2248" s="34">
        <v>470000000</v>
      </c>
      <c r="J2248" s="21" t="s">
        <v>1330</v>
      </c>
      <c r="K2248" s="17" t="s">
        <v>1647</v>
      </c>
      <c r="L2248" s="236" t="s">
        <v>3930</v>
      </c>
      <c r="M2248" s="141" t="s">
        <v>383</v>
      </c>
      <c r="N2248" s="365" t="s">
        <v>6116</v>
      </c>
      <c r="O2248" s="3" t="s">
        <v>1382</v>
      </c>
      <c r="P2248" s="190" t="s">
        <v>1349</v>
      </c>
      <c r="Q2248" s="9" t="s">
        <v>1348</v>
      </c>
      <c r="R2248" s="260">
        <v>2</v>
      </c>
      <c r="S2248" s="102">
        <v>5850</v>
      </c>
      <c r="T2248" s="254">
        <f t="shared" si="263"/>
        <v>11700</v>
      </c>
      <c r="U2248" s="83">
        <f t="shared" si="262"/>
        <v>13104.000000000002</v>
      </c>
      <c r="V2248" s="9" t="s">
        <v>1341</v>
      </c>
      <c r="W2248" s="153" t="s">
        <v>1410</v>
      </c>
      <c r="X2248" s="244"/>
    </row>
    <row r="2249" spans="1:24" s="226" customFormat="1" ht="102">
      <c r="A2249" s="9" t="s">
        <v>8170</v>
      </c>
      <c r="B2249" s="3" t="s">
        <v>1332</v>
      </c>
      <c r="C2249" s="195" t="s">
        <v>4146</v>
      </c>
      <c r="D2249" s="206" t="s">
        <v>4940</v>
      </c>
      <c r="E2249" s="200" t="s">
        <v>5360</v>
      </c>
      <c r="F2249" s="244"/>
      <c r="G2249" s="162" t="s">
        <v>385</v>
      </c>
      <c r="H2249" s="242">
        <v>0</v>
      </c>
      <c r="I2249" s="34">
        <v>470000000</v>
      </c>
      <c r="J2249" s="21" t="s">
        <v>1330</v>
      </c>
      <c r="K2249" s="17" t="s">
        <v>1647</v>
      </c>
      <c r="L2249" s="236" t="s">
        <v>3930</v>
      </c>
      <c r="M2249" s="141" t="s">
        <v>383</v>
      </c>
      <c r="N2249" s="365" t="s">
        <v>6116</v>
      </c>
      <c r="O2249" s="3" t="s">
        <v>1382</v>
      </c>
      <c r="P2249" s="190" t="s">
        <v>1349</v>
      </c>
      <c r="Q2249" s="9" t="s">
        <v>1348</v>
      </c>
      <c r="R2249" s="260">
        <v>12</v>
      </c>
      <c r="S2249" s="102">
        <v>100800</v>
      </c>
      <c r="T2249" s="254">
        <f t="shared" si="263"/>
        <v>1209600</v>
      </c>
      <c r="U2249" s="83">
        <f t="shared" si="262"/>
        <v>1354752.0000000002</v>
      </c>
      <c r="V2249" s="9" t="s">
        <v>1341</v>
      </c>
      <c r="W2249" s="153" t="s">
        <v>1410</v>
      </c>
      <c r="X2249" s="244"/>
    </row>
    <row r="2250" spans="1:24" s="226" customFormat="1" ht="102">
      <c r="A2250" s="9" t="s">
        <v>8171</v>
      </c>
      <c r="B2250" s="3" t="s">
        <v>1332</v>
      </c>
      <c r="C2250" s="193" t="s">
        <v>3957</v>
      </c>
      <c r="D2250" s="200" t="s">
        <v>5361</v>
      </c>
      <c r="E2250" s="200" t="s">
        <v>5362</v>
      </c>
      <c r="F2250" s="244"/>
      <c r="G2250" s="162" t="s">
        <v>385</v>
      </c>
      <c r="H2250" s="242">
        <v>0</v>
      </c>
      <c r="I2250" s="34">
        <v>470000000</v>
      </c>
      <c r="J2250" s="21" t="s">
        <v>1330</v>
      </c>
      <c r="K2250" s="17" t="s">
        <v>1647</v>
      </c>
      <c r="L2250" s="236" t="s">
        <v>3930</v>
      </c>
      <c r="M2250" s="141" t="s">
        <v>383</v>
      </c>
      <c r="N2250" s="365" t="s">
        <v>6116</v>
      </c>
      <c r="O2250" s="3" t="s">
        <v>1382</v>
      </c>
      <c r="P2250" s="190" t="s">
        <v>1349</v>
      </c>
      <c r="Q2250" s="9" t="s">
        <v>1348</v>
      </c>
      <c r="R2250" s="260">
        <v>16</v>
      </c>
      <c r="S2250" s="102">
        <v>10140</v>
      </c>
      <c r="T2250" s="254">
        <f t="shared" si="263"/>
        <v>162240</v>
      </c>
      <c r="U2250" s="83">
        <f t="shared" si="262"/>
        <v>181708.80000000002</v>
      </c>
      <c r="V2250" s="9" t="s">
        <v>1341</v>
      </c>
      <c r="W2250" s="153" t="s">
        <v>1410</v>
      </c>
      <c r="X2250" s="244"/>
    </row>
    <row r="2251" spans="1:24" s="226" customFormat="1" ht="102">
      <c r="A2251" s="9" t="s">
        <v>8172</v>
      </c>
      <c r="B2251" s="3" t="s">
        <v>1332</v>
      </c>
      <c r="C2251" s="193" t="s">
        <v>5363</v>
      </c>
      <c r="D2251" s="202" t="s">
        <v>5364</v>
      </c>
      <c r="E2251" s="200" t="s">
        <v>5365</v>
      </c>
      <c r="F2251" s="244"/>
      <c r="G2251" s="162" t="s">
        <v>385</v>
      </c>
      <c r="H2251" s="242">
        <v>0</v>
      </c>
      <c r="I2251" s="34">
        <v>470000000</v>
      </c>
      <c r="J2251" s="21" t="s">
        <v>1330</v>
      </c>
      <c r="K2251" s="17" t="s">
        <v>1647</v>
      </c>
      <c r="L2251" s="236" t="s">
        <v>3930</v>
      </c>
      <c r="M2251" s="141" t="s">
        <v>383</v>
      </c>
      <c r="N2251" s="365" t="s">
        <v>6116</v>
      </c>
      <c r="O2251" s="3" t="s">
        <v>1382</v>
      </c>
      <c r="P2251" s="7" t="s">
        <v>1354</v>
      </c>
      <c r="Q2251" s="3" t="s">
        <v>1195</v>
      </c>
      <c r="R2251" s="260">
        <v>8</v>
      </c>
      <c r="S2251" s="102">
        <v>715</v>
      </c>
      <c r="T2251" s="254">
        <f t="shared" si="263"/>
        <v>5720</v>
      </c>
      <c r="U2251" s="83">
        <f t="shared" si="262"/>
        <v>6406.4000000000005</v>
      </c>
      <c r="V2251" s="9" t="s">
        <v>1341</v>
      </c>
      <c r="W2251" s="153" t="s">
        <v>1410</v>
      </c>
      <c r="X2251" s="244"/>
    </row>
    <row r="2252" spans="1:24" s="226" customFormat="1" ht="102">
      <c r="A2252" s="9" t="s">
        <v>8173</v>
      </c>
      <c r="B2252" s="3" t="s">
        <v>1332</v>
      </c>
      <c r="C2252" s="193" t="s">
        <v>5366</v>
      </c>
      <c r="D2252" s="202" t="s">
        <v>4170</v>
      </c>
      <c r="E2252" s="200" t="s">
        <v>5367</v>
      </c>
      <c r="F2252" s="244"/>
      <c r="G2252" s="162" t="s">
        <v>385</v>
      </c>
      <c r="H2252" s="242">
        <v>0</v>
      </c>
      <c r="I2252" s="34">
        <v>470000000</v>
      </c>
      <c r="J2252" s="21" t="s">
        <v>1330</v>
      </c>
      <c r="K2252" s="17" t="s">
        <v>1647</v>
      </c>
      <c r="L2252" s="236" t="s">
        <v>3930</v>
      </c>
      <c r="M2252" s="141" t="s">
        <v>383</v>
      </c>
      <c r="N2252" s="365" t="s">
        <v>6116</v>
      </c>
      <c r="O2252" s="3" t="s">
        <v>1382</v>
      </c>
      <c r="P2252" s="7" t="s">
        <v>1354</v>
      </c>
      <c r="Q2252" s="3" t="s">
        <v>1195</v>
      </c>
      <c r="R2252" s="260">
        <v>2</v>
      </c>
      <c r="S2252" s="102">
        <v>10400</v>
      </c>
      <c r="T2252" s="254">
        <f t="shared" si="263"/>
        <v>20800</v>
      </c>
      <c r="U2252" s="83">
        <f t="shared" si="262"/>
        <v>23296.000000000004</v>
      </c>
      <c r="V2252" s="9" t="s">
        <v>1341</v>
      </c>
      <c r="W2252" s="153" t="s">
        <v>1410</v>
      </c>
      <c r="X2252" s="244"/>
    </row>
    <row r="2253" spans="1:24" s="226" customFormat="1" ht="102">
      <c r="A2253" s="9" t="s">
        <v>8174</v>
      </c>
      <c r="B2253" s="3" t="s">
        <v>1332</v>
      </c>
      <c r="C2253" s="237" t="s">
        <v>4450</v>
      </c>
      <c r="D2253" s="202" t="s">
        <v>5368</v>
      </c>
      <c r="E2253" s="200" t="s">
        <v>5369</v>
      </c>
      <c r="F2253" s="244"/>
      <c r="G2253" s="162" t="s">
        <v>385</v>
      </c>
      <c r="H2253" s="242">
        <v>0</v>
      </c>
      <c r="I2253" s="34">
        <v>470000000</v>
      </c>
      <c r="J2253" s="21" t="s">
        <v>1330</v>
      </c>
      <c r="K2253" s="17" t="s">
        <v>1647</v>
      </c>
      <c r="L2253" s="236" t="s">
        <v>3930</v>
      </c>
      <c r="M2253" s="141" t="s">
        <v>383</v>
      </c>
      <c r="N2253" s="365" t="s">
        <v>6116</v>
      </c>
      <c r="O2253" s="3" t="s">
        <v>1382</v>
      </c>
      <c r="P2253" s="7" t="s">
        <v>1354</v>
      </c>
      <c r="Q2253" s="3" t="s">
        <v>1195</v>
      </c>
      <c r="R2253" s="260">
        <v>2</v>
      </c>
      <c r="S2253" s="102">
        <v>146900</v>
      </c>
      <c r="T2253" s="254">
        <f t="shared" si="263"/>
        <v>293800</v>
      </c>
      <c r="U2253" s="83">
        <f t="shared" si="262"/>
        <v>329056.00000000006</v>
      </c>
      <c r="V2253" s="9" t="s">
        <v>1341</v>
      </c>
      <c r="W2253" s="153" t="s">
        <v>1410</v>
      </c>
      <c r="X2253" s="244"/>
    </row>
    <row r="2254" spans="1:24" s="226" customFormat="1" ht="102">
      <c r="A2254" s="9" t="s">
        <v>8175</v>
      </c>
      <c r="B2254" s="3" t="s">
        <v>1332</v>
      </c>
      <c r="C2254" s="237" t="s">
        <v>4450</v>
      </c>
      <c r="D2254" s="202" t="s">
        <v>4451</v>
      </c>
      <c r="E2254" s="200" t="s">
        <v>5370</v>
      </c>
      <c r="F2254" s="244"/>
      <c r="G2254" s="162" t="s">
        <v>385</v>
      </c>
      <c r="H2254" s="242">
        <v>0</v>
      </c>
      <c r="I2254" s="34">
        <v>470000000</v>
      </c>
      <c r="J2254" s="21" t="s">
        <v>1330</v>
      </c>
      <c r="K2254" s="17" t="s">
        <v>1647</v>
      </c>
      <c r="L2254" s="236" t="s">
        <v>3930</v>
      </c>
      <c r="M2254" s="141" t="s">
        <v>383</v>
      </c>
      <c r="N2254" s="365" t="s">
        <v>6116</v>
      </c>
      <c r="O2254" s="3" t="s">
        <v>1382</v>
      </c>
      <c r="P2254" s="7" t="s">
        <v>1354</v>
      </c>
      <c r="Q2254" s="3" t="s">
        <v>1195</v>
      </c>
      <c r="R2254" s="260">
        <v>2</v>
      </c>
      <c r="S2254" s="102">
        <v>231400</v>
      </c>
      <c r="T2254" s="254">
        <f t="shared" si="263"/>
        <v>462800</v>
      </c>
      <c r="U2254" s="83">
        <f t="shared" si="262"/>
        <v>518336.00000000006</v>
      </c>
      <c r="V2254" s="9" t="s">
        <v>1341</v>
      </c>
      <c r="W2254" s="153" t="s">
        <v>1410</v>
      </c>
      <c r="X2254" s="244"/>
    </row>
    <row r="2255" spans="1:24" s="226" customFormat="1" ht="102">
      <c r="A2255" s="9" t="s">
        <v>8176</v>
      </c>
      <c r="B2255" s="3" t="s">
        <v>1332</v>
      </c>
      <c r="C2255" s="194" t="s">
        <v>3943</v>
      </c>
      <c r="D2255" s="191" t="s">
        <v>3944</v>
      </c>
      <c r="E2255" s="200" t="s">
        <v>5371</v>
      </c>
      <c r="F2255" s="244"/>
      <c r="G2255" s="162" t="s">
        <v>385</v>
      </c>
      <c r="H2255" s="242">
        <v>0</v>
      </c>
      <c r="I2255" s="34">
        <v>470000000</v>
      </c>
      <c r="J2255" s="21" t="s">
        <v>1330</v>
      </c>
      <c r="K2255" s="17" t="s">
        <v>1647</v>
      </c>
      <c r="L2255" s="236" t="s">
        <v>3930</v>
      </c>
      <c r="M2255" s="141" t="s">
        <v>383</v>
      </c>
      <c r="N2255" s="365" t="s">
        <v>6116</v>
      </c>
      <c r="O2255" s="3" t="s">
        <v>1382</v>
      </c>
      <c r="P2255" s="7" t="s">
        <v>1354</v>
      </c>
      <c r="Q2255" s="3" t="s">
        <v>1195</v>
      </c>
      <c r="R2255" s="260">
        <v>60</v>
      </c>
      <c r="S2255" s="102">
        <v>1300</v>
      </c>
      <c r="T2255" s="254">
        <f t="shared" si="263"/>
        <v>78000</v>
      </c>
      <c r="U2255" s="83">
        <f t="shared" si="262"/>
        <v>87360.000000000015</v>
      </c>
      <c r="V2255" s="9" t="s">
        <v>1341</v>
      </c>
      <c r="W2255" s="153" t="s">
        <v>1410</v>
      </c>
      <c r="X2255" s="244"/>
    </row>
    <row r="2256" spans="1:24" s="226" customFormat="1" ht="102">
      <c r="A2256" s="9" t="s">
        <v>8177</v>
      </c>
      <c r="B2256" s="3" t="s">
        <v>1332</v>
      </c>
      <c r="C2256" s="194" t="s">
        <v>3943</v>
      </c>
      <c r="D2256" s="191" t="s">
        <v>3944</v>
      </c>
      <c r="E2256" s="200" t="s">
        <v>5372</v>
      </c>
      <c r="F2256" s="244"/>
      <c r="G2256" s="162" t="s">
        <v>385</v>
      </c>
      <c r="H2256" s="242">
        <v>0</v>
      </c>
      <c r="I2256" s="34">
        <v>470000000</v>
      </c>
      <c r="J2256" s="21" t="s">
        <v>1330</v>
      </c>
      <c r="K2256" s="17" t="s">
        <v>1647</v>
      </c>
      <c r="L2256" s="236" t="s">
        <v>3930</v>
      </c>
      <c r="M2256" s="141" t="s">
        <v>383</v>
      </c>
      <c r="N2256" s="365" t="s">
        <v>6116</v>
      </c>
      <c r="O2256" s="3" t="s">
        <v>1382</v>
      </c>
      <c r="P2256" s="7" t="s">
        <v>1354</v>
      </c>
      <c r="Q2256" s="3" t="s">
        <v>1195</v>
      </c>
      <c r="R2256" s="260">
        <v>30</v>
      </c>
      <c r="S2256" s="102">
        <v>3900</v>
      </c>
      <c r="T2256" s="254">
        <f t="shared" si="263"/>
        <v>117000</v>
      </c>
      <c r="U2256" s="83">
        <f t="shared" si="262"/>
        <v>131040.00000000001</v>
      </c>
      <c r="V2256" s="9" t="s">
        <v>1341</v>
      </c>
      <c r="W2256" s="153" t="s">
        <v>1410</v>
      </c>
      <c r="X2256" s="244"/>
    </row>
    <row r="2257" spans="1:24" s="226" customFormat="1" ht="102">
      <c r="A2257" s="9" t="s">
        <v>8178</v>
      </c>
      <c r="B2257" s="3" t="s">
        <v>1332</v>
      </c>
      <c r="C2257" s="194" t="s">
        <v>3943</v>
      </c>
      <c r="D2257" s="191" t="s">
        <v>3944</v>
      </c>
      <c r="E2257" s="200" t="s">
        <v>5373</v>
      </c>
      <c r="F2257" s="244"/>
      <c r="G2257" s="162" t="s">
        <v>385</v>
      </c>
      <c r="H2257" s="242">
        <v>0</v>
      </c>
      <c r="I2257" s="34">
        <v>470000000</v>
      </c>
      <c r="J2257" s="21" t="s">
        <v>1330</v>
      </c>
      <c r="K2257" s="17" t="s">
        <v>1647</v>
      </c>
      <c r="L2257" s="236" t="s">
        <v>3930</v>
      </c>
      <c r="M2257" s="141" t="s">
        <v>383</v>
      </c>
      <c r="N2257" s="365" t="s">
        <v>6116</v>
      </c>
      <c r="O2257" s="3" t="s">
        <v>1382</v>
      </c>
      <c r="P2257" s="7" t="s">
        <v>1354</v>
      </c>
      <c r="Q2257" s="3" t="s">
        <v>1195</v>
      </c>
      <c r="R2257" s="260">
        <v>12</v>
      </c>
      <c r="S2257" s="102">
        <v>8450</v>
      </c>
      <c r="T2257" s="254">
        <f t="shared" si="263"/>
        <v>101400</v>
      </c>
      <c r="U2257" s="83">
        <f t="shared" si="262"/>
        <v>113568.00000000001</v>
      </c>
      <c r="V2257" s="9" t="s">
        <v>1341</v>
      </c>
      <c r="W2257" s="153" t="s">
        <v>1410</v>
      </c>
      <c r="X2257" s="244"/>
    </row>
    <row r="2258" spans="1:24" s="226" customFormat="1" ht="102">
      <c r="A2258" s="9" t="s">
        <v>8179</v>
      </c>
      <c r="B2258" s="3" t="s">
        <v>1332</v>
      </c>
      <c r="C2258" s="194" t="s">
        <v>3943</v>
      </c>
      <c r="D2258" s="191" t="s">
        <v>3944</v>
      </c>
      <c r="E2258" s="200" t="s">
        <v>5374</v>
      </c>
      <c r="F2258" s="244"/>
      <c r="G2258" s="162" t="s">
        <v>385</v>
      </c>
      <c r="H2258" s="242">
        <v>0</v>
      </c>
      <c r="I2258" s="34">
        <v>470000000</v>
      </c>
      <c r="J2258" s="21" t="s">
        <v>1330</v>
      </c>
      <c r="K2258" s="17" t="s">
        <v>1647</v>
      </c>
      <c r="L2258" s="236" t="s">
        <v>3930</v>
      </c>
      <c r="M2258" s="141" t="s">
        <v>383</v>
      </c>
      <c r="N2258" s="365" t="s">
        <v>6116</v>
      </c>
      <c r="O2258" s="3" t="s">
        <v>1382</v>
      </c>
      <c r="P2258" s="7" t="s">
        <v>1354</v>
      </c>
      <c r="Q2258" s="3" t="s">
        <v>1195</v>
      </c>
      <c r="R2258" s="260">
        <v>12</v>
      </c>
      <c r="S2258" s="102">
        <v>7800</v>
      </c>
      <c r="T2258" s="254">
        <f t="shared" si="263"/>
        <v>93600</v>
      </c>
      <c r="U2258" s="83">
        <f t="shared" si="262"/>
        <v>104832.00000000001</v>
      </c>
      <c r="V2258" s="9" t="s">
        <v>1341</v>
      </c>
      <c r="W2258" s="153" t="s">
        <v>1410</v>
      </c>
      <c r="X2258" s="244"/>
    </row>
    <row r="2259" spans="1:24" s="226" customFormat="1" ht="102">
      <c r="A2259" s="9" t="s">
        <v>8180</v>
      </c>
      <c r="B2259" s="3" t="s">
        <v>1332</v>
      </c>
      <c r="C2259" s="194" t="s">
        <v>3943</v>
      </c>
      <c r="D2259" s="191" t="s">
        <v>3944</v>
      </c>
      <c r="E2259" s="200" t="s">
        <v>5375</v>
      </c>
      <c r="F2259" s="244"/>
      <c r="G2259" s="162" t="s">
        <v>385</v>
      </c>
      <c r="H2259" s="242">
        <v>0</v>
      </c>
      <c r="I2259" s="34">
        <v>470000000</v>
      </c>
      <c r="J2259" s="21" t="s">
        <v>1330</v>
      </c>
      <c r="K2259" s="17" t="s">
        <v>1647</v>
      </c>
      <c r="L2259" s="236" t="s">
        <v>3930</v>
      </c>
      <c r="M2259" s="141" t="s">
        <v>383</v>
      </c>
      <c r="N2259" s="365" t="s">
        <v>6116</v>
      </c>
      <c r="O2259" s="3" t="s">
        <v>1382</v>
      </c>
      <c r="P2259" s="7" t="s">
        <v>1354</v>
      </c>
      <c r="Q2259" s="3" t="s">
        <v>1195</v>
      </c>
      <c r="R2259" s="260">
        <v>60</v>
      </c>
      <c r="S2259" s="102">
        <v>910</v>
      </c>
      <c r="T2259" s="254">
        <f t="shared" si="263"/>
        <v>54600</v>
      </c>
      <c r="U2259" s="83">
        <f t="shared" si="262"/>
        <v>61152.000000000007</v>
      </c>
      <c r="V2259" s="9" t="s">
        <v>1341</v>
      </c>
      <c r="W2259" s="153" t="s">
        <v>1410</v>
      </c>
      <c r="X2259" s="244"/>
    </row>
    <row r="2260" spans="1:24" s="226" customFormat="1" ht="102">
      <c r="A2260" s="9" t="s">
        <v>8181</v>
      </c>
      <c r="B2260" s="3" t="s">
        <v>1332</v>
      </c>
      <c r="C2260" s="194" t="s">
        <v>3943</v>
      </c>
      <c r="D2260" s="191" t="s">
        <v>3944</v>
      </c>
      <c r="E2260" s="200" t="s">
        <v>5376</v>
      </c>
      <c r="F2260" s="244"/>
      <c r="G2260" s="162" t="s">
        <v>385</v>
      </c>
      <c r="H2260" s="242">
        <v>0</v>
      </c>
      <c r="I2260" s="34">
        <v>470000000</v>
      </c>
      <c r="J2260" s="21" t="s">
        <v>1330</v>
      </c>
      <c r="K2260" s="17" t="s">
        <v>1647</v>
      </c>
      <c r="L2260" s="236" t="s">
        <v>3930</v>
      </c>
      <c r="M2260" s="141" t="s">
        <v>383</v>
      </c>
      <c r="N2260" s="365" t="s">
        <v>6116</v>
      </c>
      <c r="O2260" s="3" t="s">
        <v>1382</v>
      </c>
      <c r="P2260" s="7" t="s">
        <v>1354</v>
      </c>
      <c r="Q2260" s="3" t="s">
        <v>1195</v>
      </c>
      <c r="R2260" s="260">
        <v>60</v>
      </c>
      <c r="S2260" s="102">
        <v>2340</v>
      </c>
      <c r="T2260" s="254">
        <f t="shared" si="263"/>
        <v>140400</v>
      </c>
      <c r="U2260" s="83">
        <f t="shared" si="262"/>
        <v>157248.00000000003</v>
      </c>
      <c r="V2260" s="9" t="s">
        <v>1341</v>
      </c>
      <c r="W2260" s="153" t="s">
        <v>1410</v>
      </c>
      <c r="X2260" s="244"/>
    </row>
    <row r="2261" spans="1:24" s="226" customFormat="1" ht="102">
      <c r="A2261" s="9" t="s">
        <v>8182</v>
      </c>
      <c r="B2261" s="3" t="s">
        <v>1332</v>
      </c>
      <c r="C2261" s="193" t="s">
        <v>3978</v>
      </c>
      <c r="D2261" s="191" t="s">
        <v>3979</v>
      </c>
      <c r="E2261" s="200" t="s">
        <v>5377</v>
      </c>
      <c r="F2261" s="244"/>
      <c r="G2261" s="162" t="s">
        <v>385</v>
      </c>
      <c r="H2261" s="242">
        <v>0</v>
      </c>
      <c r="I2261" s="34">
        <v>470000000</v>
      </c>
      <c r="J2261" s="21" t="s">
        <v>1330</v>
      </c>
      <c r="K2261" s="17" t="s">
        <v>1647</v>
      </c>
      <c r="L2261" s="236" t="s">
        <v>3930</v>
      </c>
      <c r="M2261" s="141" t="s">
        <v>383</v>
      </c>
      <c r="N2261" s="365" t="s">
        <v>6116</v>
      </c>
      <c r="O2261" s="3" t="s">
        <v>1382</v>
      </c>
      <c r="P2261" s="7" t="s">
        <v>1354</v>
      </c>
      <c r="Q2261" s="3" t="s">
        <v>1195</v>
      </c>
      <c r="R2261" s="260">
        <v>40</v>
      </c>
      <c r="S2261" s="102">
        <v>650</v>
      </c>
      <c r="T2261" s="254">
        <f t="shared" si="263"/>
        <v>26000</v>
      </c>
      <c r="U2261" s="83">
        <f t="shared" si="262"/>
        <v>29120.000000000004</v>
      </c>
      <c r="V2261" s="9" t="s">
        <v>1341</v>
      </c>
      <c r="W2261" s="153" t="s">
        <v>1410</v>
      </c>
      <c r="X2261" s="244"/>
    </row>
    <row r="2262" spans="1:24" s="226" customFormat="1" ht="102">
      <c r="A2262" s="9" t="s">
        <v>8183</v>
      </c>
      <c r="B2262" s="3" t="s">
        <v>1332</v>
      </c>
      <c r="C2262" s="195" t="s">
        <v>5279</v>
      </c>
      <c r="D2262" s="190" t="s">
        <v>3982</v>
      </c>
      <c r="E2262" s="200" t="s">
        <v>5378</v>
      </c>
      <c r="F2262" s="244"/>
      <c r="G2262" s="162" t="s">
        <v>385</v>
      </c>
      <c r="H2262" s="242">
        <v>0</v>
      </c>
      <c r="I2262" s="34">
        <v>470000000</v>
      </c>
      <c r="J2262" s="21" t="s">
        <v>1330</v>
      </c>
      <c r="K2262" s="17" t="s">
        <v>1647</v>
      </c>
      <c r="L2262" s="236" t="s">
        <v>3930</v>
      </c>
      <c r="M2262" s="141" t="s">
        <v>383</v>
      </c>
      <c r="N2262" s="365" t="s">
        <v>6116</v>
      </c>
      <c r="O2262" s="3" t="s">
        <v>1382</v>
      </c>
      <c r="P2262" s="7" t="s">
        <v>1354</v>
      </c>
      <c r="Q2262" s="3" t="s">
        <v>1195</v>
      </c>
      <c r="R2262" s="260">
        <v>80</v>
      </c>
      <c r="S2262" s="102">
        <v>650</v>
      </c>
      <c r="T2262" s="254">
        <f t="shared" si="263"/>
        <v>52000</v>
      </c>
      <c r="U2262" s="83">
        <f t="shared" ref="U2262:U2325" si="286">T2262*1.12</f>
        <v>58240.000000000007</v>
      </c>
      <c r="V2262" s="9" t="s">
        <v>1341</v>
      </c>
      <c r="W2262" s="153" t="s">
        <v>1410</v>
      </c>
      <c r="X2262" s="244"/>
    </row>
    <row r="2263" spans="1:24" s="226" customFormat="1" ht="102">
      <c r="A2263" s="9" t="s">
        <v>8184</v>
      </c>
      <c r="B2263" s="3" t="s">
        <v>1332</v>
      </c>
      <c r="C2263" s="195" t="s">
        <v>3981</v>
      </c>
      <c r="D2263" s="190" t="s">
        <v>3982</v>
      </c>
      <c r="E2263" s="200" t="s">
        <v>5379</v>
      </c>
      <c r="F2263" s="244"/>
      <c r="G2263" s="162" t="s">
        <v>385</v>
      </c>
      <c r="H2263" s="242">
        <v>0</v>
      </c>
      <c r="I2263" s="34">
        <v>470000000</v>
      </c>
      <c r="J2263" s="21" t="s">
        <v>1330</v>
      </c>
      <c r="K2263" s="17" t="s">
        <v>1647</v>
      </c>
      <c r="L2263" s="236" t="s">
        <v>3930</v>
      </c>
      <c r="M2263" s="141" t="s">
        <v>383</v>
      </c>
      <c r="N2263" s="365" t="s">
        <v>6116</v>
      </c>
      <c r="O2263" s="3" t="s">
        <v>1382</v>
      </c>
      <c r="P2263" s="7" t="s">
        <v>1354</v>
      </c>
      <c r="Q2263" s="3" t="s">
        <v>1195</v>
      </c>
      <c r="R2263" s="260">
        <v>80</v>
      </c>
      <c r="S2263" s="102">
        <v>9100</v>
      </c>
      <c r="T2263" s="254">
        <f t="shared" si="263"/>
        <v>728000</v>
      </c>
      <c r="U2263" s="83">
        <f t="shared" si="286"/>
        <v>815360.00000000012</v>
      </c>
      <c r="V2263" s="9" t="s">
        <v>1341</v>
      </c>
      <c r="W2263" s="153" t="s">
        <v>1410</v>
      </c>
      <c r="X2263" s="244"/>
    </row>
    <row r="2264" spans="1:24" s="226" customFormat="1" ht="102">
      <c r="A2264" s="9" t="s">
        <v>8185</v>
      </c>
      <c r="B2264" s="3" t="s">
        <v>1332</v>
      </c>
      <c r="C2264" s="195" t="s">
        <v>4035</v>
      </c>
      <c r="D2264" s="190" t="s">
        <v>4036</v>
      </c>
      <c r="E2264" s="200" t="s">
        <v>5380</v>
      </c>
      <c r="F2264" s="244"/>
      <c r="G2264" s="162" t="s">
        <v>385</v>
      </c>
      <c r="H2264" s="242">
        <v>0</v>
      </c>
      <c r="I2264" s="34">
        <v>470000000</v>
      </c>
      <c r="J2264" s="21" t="s">
        <v>1330</v>
      </c>
      <c r="K2264" s="17" t="s">
        <v>1647</v>
      </c>
      <c r="L2264" s="236" t="s">
        <v>3930</v>
      </c>
      <c r="M2264" s="141" t="s">
        <v>383</v>
      </c>
      <c r="N2264" s="365" t="s">
        <v>6116</v>
      </c>
      <c r="O2264" s="3" t="s">
        <v>1382</v>
      </c>
      <c r="P2264" s="7" t="s">
        <v>1349</v>
      </c>
      <c r="Q2264" s="3" t="s">
        <v>1348</v>
      </c>
      <c r="R2264" s="260">
        <v>40</v>
      </c>
      <c r="S2264" s="102">
        <v>1950</v>
      </c>
      <c r="T2264" s="254">
        <f t="shared" si="263"/>
        <v>78000</v>
      </c>
      <c r="U2264" s="83">
        <f t="shared" si="286"/>
        <v>87360.000000000015</v>
      </c>
      <c r="V2264" s="9" t="s">
        <v>1341</v>
      </c>
      <c r="W2264" s="153" t="s">
        <v>1410</v>
      </c>
      <c r="X2264" s="244"/>
    </row>
    <row r="2265" spans="1:24" s="226" customFormat="1" ht="102">
      <c r="A2265" s="9" t="s">
        <v>8186</v>
      </c>
      <c r="B2265" s="3" t="s">
        <v>1332</v>
      </c>
      <c r="C2265" s="193" t="s">
        <v>5381</v>
      </c>
      <c r="D2265" s="202" t="s">
        <v>5382</v>
      </c>
      <c r="E2265" s="200" t="s">
        <v>5383</v>
      </c>
      <c r="F2265" s="244"/>
      <c r="G2265" s="162" t="s">
        <v>385</v>
      </c>
      <c r="H2265" s="242">
        <v>0</v>
      </c>
      <c r="I2265" s="34">
        <v>470000000</v>
      </c>
      <c r="J2265" s="21" t="s">
        <v>1330</v>
      </c>
      <c r="K2265" s="17" t="s">
        <v>1647</v>
      </c>
      <c r="L2265" s="236" t="s">
        <v>3930</v>
      </c>
      <c r="M2265" s="141" t="s">
        <v>383</v>
      </c>
      <c r="N2265" s="365" t="s">
        <v>6116</v>
      </c>
      <c r="O2265" s="3" t="s">
        <v>1382</v>
      </c>
      <c r="P2265" s="7" t="s">
        <v>1354</v>
      </c>
      <c r="Q2265" s="3" t="s">
        <v>1195</v>
      </c>
      <c r="R2265" s="260">
        <v>4</v>
      </c>
      <c r="S2265" s="102">
        <v>22600</v>
      </c>
      <c r="T2265" s="254">
        <f t="shared" si="263"/>
        <v>90400</v>
      </c>
      <c r="U2265" s="83">
        <f t="shared" si="286"/>
        <v>101248.00000000001</v>
      </c>
      <c r="V2265" s="9" t="s">
        <v>1341</v>
      </c>
      <c r="W2265" s="153" t="s">
        <v>1410</v>
      </c>
      <c r="X2265" s="244"/>
    </row>
    <row r="2266" spans="1:24" s="226" customFormat="1" ht="102">
      <c r="A2266" s="9" t="s">
        <v>8187</v>
      </c>
      <c r="B2266" s="3" t="s">
        <v>1332</v>
      </c>
      <c r="C2266" s="195" t="s">
        <v>4202</v>
      </c>
      <c r="D2266" s="202" t="s">
        <v>4203</v>
      </c>
      <c r="E2266" s="200" t="s">
        <v>5384</v>
      </c>
      <c r="F2266" s="244"/>
      <c r="G2266" s="162" t="s">
        <v>385</v>
      </c>
      <c r="H2266" s="242">
        <v>0</v>
      </c>
      <c r="I2266" s="34">
        <v>470000000</v>
      </c>
      <c r="J2266" s="21" t="s">
        <v>1330</v>
      </c>
      <c r="K2266" s="17" t="s">
        <v>1647</v>
      </c>
      <c r="L2266" s="236" t="s">
        <v>3930</v>
      </c>
      <c r="M2266" s="141" t="s">
        <v>383</v>
      </c>
      <c r="N2266" s="365" t="s">
        <v>6116</v>
      </c>
      <c r="O2266" s="3" t="s">
        <v>1382</v>
      </c>
      <c r="P2266" s="7" t="s">
        <v>1354</v>
      </c>
      <c r="Q2266" s="3" t="s">
        <v>1195</v>
      </c>
      <c r="R2266" s="260">
        <v>2</v>
      </c>
      <c r="S2266" s="102">
        <v>35100</v>
      </c>
      <c r="T2266" s="254">
        <f t="shared" si="263"/>
        <v>70200</v>
      </c>
      <c r="U2266" s="83">
        <f t="shared" si="286"/>
        <v>78624.000000000015</v>
      </c>
      <c r="V2266" s="9" t="s">
        <v>1341</v>
      </c>
      <c r="W2266" s="153" t="s">
        <v>1410</v>
      </c>
      <c r="X2266" s="244"/>
    </row>
    <row r="2267" spans="1:24" s="226" customFormat="1" ht="102">
      <c r="A2267" s="9" t="s">
        <v>8188</v>
      </c>
      <c r="B2267" s="3" t="s">
        <v>1332</v>
      </c>
      <c r="C2267" s="194" t="s">
        <v>3943</v>
      </c>
      <c r="D2267" s="191" t="s">
        <v>3944</v>
      </c>
      <c r="E2267" s="200" t="s">
        <v>5385</v>
      </c>
      <c r="F2267" s="244"/>
      <c r="G2267" s="162" t="s">
        <v>385</v>
      </c>
      <c r="H2267" s="242">
        <v>0</v>
      </c>
      <c r="I2267" s="34">
        <v>470000000</v>
      </c>
      <c r="J2267" s="21" t="s">
        <v>1330</v>
      </c>
      <c r="K2267" s="17" t="s">
        <v>1647</v>
      </c>
      <c r="L2267" s="236" t="s">
        <v>3930</v>
      </c>
      <c r="M2267" s="141" t="s">
        <v>383</v>
      </c>
      <c r="N2267" s="365" t="s">
        <v>6116</v>
      </c>
      <c r="O2267" s="3" t="s">
        <v>1382</v>
      </c>
      <c r="P2267" s="7" t="s">
        <v>1354</v>
      </c>
      <c r="Q2267" s="3" t="s">
        <v>1195</v>
      </c>
      <c r="R2267" s="260">
        <v>4</v>
      </c>
      <c r="S2267" s="102">
        <v>89700</v>
      </c>
      <c r="T2267" s="254">
        <f t="shared" si="263"/>
        <v>358800</v>
      </c>
      <c r="U2267" s="83">
        <f t="shared" si="286"/>
        <v>401856.00000000006</v>
      </c>
      <c r="V2267" s="9" t="s">
        <v>1341</v>
      </c>
      <c r="W2267" s="153" t="s">
        <v>1410</v>
      </c>
      <c r="X2267" s="244"/>
    </row>
    <row r="2268" spans="1:24" s="226" customFormat="1" ht="102">
      <c r="A2268" s="9" t="s">
        <v>8189</v>
      </c>
      <c r="B2268" s="3" t="s">
        <v>1332</v>
      </c>
      <c r="C2268" s="194" t="s">
        <v>3943</v>
      </c>
      <c r="D2268" s="191" t="s">
        <v>3944</v>
      </c>
      <c r="E2268" s="200" t="s">
        <v>5386</v>
      </c>
      <c r="F2268" s="244"/>
      <c r="G2268" s="162" t="s">
        <v>385</v>
      </c>
      <c r="H2268" s="242">
        <v>0</v>
      </c>
      <c r="I2268" s="34">
        <v>470000000</v>
      </c>
      <c r="J2268" s="21" t="s">
        <v>1330</v>
      </c>
      <c r="K2268" s="17" t="s">
        <v>1647</v>
      </c>
      <c r="L2268" s="236" t="s">
        <v>3930</v>
      </c>
      <c r="M2268" s="141" t="s">
        <v>383</v>
      </c>
      <c r="N2268" s="365" t="s">
        <v>6116</v>
      </c>
      <c r="O2268" s="3" t="s">
        <v>1382</v>
      </c>
      <c r="P2268" s="7" t="s">
        <v>1354</v>
      </c>
      <c r="Q2268" s="3" t="s">
        <v>1195</v>
      </c>
      <c r="R2268" s="260">
        <v>1</v>
      </c>
      <c r="S2268" s="102">
        <v>30100</v>
      </c>
      <c r="T2268" s="254">
        <f t="shared" si="263"/>
        <v>30100</v>
      </c>
      <c r="U2268" s="83">
        <f t="shared" si="286"/>
        <v>33712</v>
      </c>
      <c r="V2268" s="9" t="s">
        <v>1341</v>
      </c>
      <c r="W2268" s="153" t="s">
        <v>1410</v>
      </c>
      <c r="X2268" s="244"/>
    </row>
    <row r="2269" spans="1:24" s="226" customFormat="1" ht="102">
      <c r="A2269" s="9" t="s">
        <v>8190</v>
      </c>
      <c r="B2269" s="3" t="s">
        <v>1332</v>
      </c>
      <c r="C2269" s="193" t="s">
        <v>3995</v>
      </c>
      <c r="D2269" s="202" t="s">
        <v>5031</v>
      </c>
      <c r="E2269" s="200" t="s">
        <v>5387</v>
      </c>
      <c r="F2269" s="244"/>
      <c r="G2269" s="162" t="s">
        <v>385</v>
      </c>
      <c r="H2269" s="242">
        <v>0</v>
      </c>
      <c r="I2269" s="34">
        <v>470000000</v>
      </c>
      <c r="J2269" s="21" t="s">
        <v>1330</v>
      </c>
      <c r="K2269" s="17" t="s">
        <v>1647</v>
      </c>
      <c r="L2269" s="236" t="s">
        <v>3930</v>
      </c>
      <c r="M2269" s="141" t="s">
        <v>383</v>
      </c>
      <c r="N2269" s="365" t="s">
        <v>6116</v>
      </c>
      <c r="O2269" s="3" t="s">
        <v>1382</v>
      </c>
      <c r="P2269" s="7" t="s">
        <v>1354</v>
      </c>
      <c r="Q2269" s="3" t="s">
        <v>1195</v>
      </c>
      <c r="R2269" s="260">
        <v>2</v>
      </c>
      <c r="S2269" s="102">
        <v>26000</v>
      </c>
      <c r="T2269" s="254">
        <f t="shared" si="263"/>
        <v>52000</v>
      </c>
      <c r="U2269" s="83">
        <f t="shared" si="286"/>
        <v>58240.000000000007</v>
      </c>
      <c r="V2269" s="9" t="s">
        <v>1341</v>
      </c>
      <c r="W2269" s="153" t="s">
        <v>1410</v>
      </c>
      <c r="X2269" s="244"/>
    </row>
    <row r="2270" spans="1:24" s="226" customFormat="1" ht="102">
      <c r="A2270" s="9" t="s">
        <v>8191</v>
      </c>
      <c r="B2270" s="3" t="s">
        <v>1332</v>
      </c>
      <c r="C2270" s="193" t="s">
        <v>3995</v>
      </c>
      <c r="D2270" s="202" t="s">
        <v>5388</v>
      </c>
      <c r="E2270" s="200" t="s">
        <v>5389</v>
      </c>
      <c r="F2270" s="244"/>
      <c r="G2270" s="162" t="s">
        <v>385</v>
      </c>
      <c r="H2270" s="242">
        <v>0</v>
      </c>
      <c r="I2270" s="34">
        <v>470000000</v>
      </c>
      <c r="J2270" s="21" t="s">
        <v>1330</v>
      </c>
      <c r="K2270" s="17" t="s">
        <v>1647</v>
      </c>
      <c r="L2270" s="236" t="s">
        <v>3930</v>
      </c>
      <c r="M2270" s="141" t="s">
        <v>383</v>
      </c>
      <c r="N2270" s="365" t="s">
        <v>6116</v>
      </c>
      <c r="O2270" s="3" t="s">
        <v>1382</v>
      </c>
      <c r="P2270" s="7" t="s">
        <v>1354</v>
      </c>
      <c r="Q2270" s="3" t="s">
        <v>1195</v>
      </c>
      <c r="R2270" s="260">
        <v>2</v>
      </c>
      <c r="S2270" s="102">
        <v>24700</v>
      </c>
      <c r="T2270" s="254">
        <f t="shared" si="263"/>
        <v>49400</v>
      </c>
      <c r="U2270" s="83">
        <f t="shared" si="286"/>
        <v>55328.000000000007</v>
      </c>
      <c r="V2270" s="9" t="s">
        <v>1341</v>
      </c>
      <c r="W2270" s="153" t="s">
        <v>1410</v>
      </c>
      <c r="X2270" s="244"/>
    </row>
    <row r="2271" spans="1:24" s="226" customFormat="1" ht="102">
      <c r="A2271" s="9" t="s">
        <v>8192</v>
      </c>
      <c r="B2271" s="3" t="s">
        <v>1332</v>
      </c>
      <c r="C2271" s="193" t="s">
        <v>3992</v>
      </c>
      <c r="D2271" s="191" t="s">
        <v>4001</v>
      </c>
      <c r="E2271" s="200" t="s">
        <v>5390</v>
      </c>
      <c r="F2271" s="244"/>
      <c r="G2271" s="162" t="s">
        <v>385</v>
      </c>
      <c r="H2271" s="242">
        <v>0</v>
      </c>
      <c r="I2271" s="34">
        <v>470000000</v>
      </c>
      <c r="J2271" s="21" t="s">
        <v>1330</v>
      </c>
      <c r="K2271" s="17" t="s">
        <v>1647</v>
      </c>
      <c r="L2271" s="236" t="s">
        <v>3930</v>
      </c>
      <c r="M2271" s="141" t="s">
        <v>383</v>
      </c>
      <c r="N2271" s="365" t="s">
        <v>6116</v>
      </c>
      <c r="O2271" s="3" t="s">
        <v>1382</v>
      </c>
      <c r="P2271" s="7" t="s">
        <v>1354</v>
      </c>
      <c r="Q2271" s="3" t="s">
        <v>1195</v>
      </c>
      <c r="R2271" s="260">
        <v>5</v>
      </c>
      <c r="S2271" s="102">
        <v>42900</v>
      </c>
      <c r="T2271" s="254">
        <f t="shared" si="263"/>
        <v>214500</v>
      </c>
      <c r="U2271" s="83">
        <f t="shared" si="286"/>
        <v>240240.00000000003</v>
      </c>
      <c r="V2271" s="9" t="s">
        <v>1341</v>
      </c>
      <c r="W2271" s="153" t="s">
        <v>1410</v>
      </c>
      <c r="X2271" s="244"/>
    </row>
    <row r="2272" spans="1:24" s="226" customFormat="1" ht="102">
      <c r="A2272" s="9" t="s">
        <v>8193</v>
      </c>
      <c r="B2272" s="3" t="s">
        <v>1332</v>
      </c>
      <c r="C2272" s="193" t="s">
        <v>3992</v>
      </c>
      <c r="D2272" s="191" t="s">
        <v>4001</v>
      </c>
      <c r="E2272" s="200" t="s">
        <v>5391</v>
      </c>
      <c r="F2272" s="244"/>
      <c r="G2272" s="162" t="s">
        <v>385</v>
      </c>
      <c r="H2272" s="242">
        <v>0</v>
      </c>
      <c r="I2272" s="34">
        <v>470000000</v>
      </c>
      <c r="J2272" s="21" t="s">
        <v>1330</v>
      </c>
      <c r="K2272" s="17" t="s">
        <v>1647</v>
      </c>
      <c r="L2272" s="236" t="s">
        <v>3930</v>
      </c>
      <c r="M2272" s="141" t="s">
        <v>383</v>
      </c>
      <c r="N2272" s="365" t="s">
        <v>6116</v>
      </c>
      <c r="O2272" s="3" t="s">
        <v>1382</v>
      </c>
      <c r="P2272" s="7" t="s">
        <v>1354</v>
      </c>
      <c r="Q2272" s="3" t="s">
        <v>1195</v>
      </c>
      <c r="R2272" s="260">
        <v>4</v>
      </c>
      <c r="S2272" s="102">
        <v>27300</v>
      </c>
      <c r="T2272" s="254">
        <f t="shared" ref="T2272:T2335" si="287">R2272*S2272</f>
        <v>109200</v>
      </c>
      <c r="U2272" s="83">
        <f t="shared" si="286"/>
        <v>122304.00000000001</v>
      </c>
      <c r="V2272" s="9" t="s">
        <v>1341</v>
      </c>
      <c r="W2272" s="153" t="s">
        <v>1410</v>
      </c>
      <c r="X2272" s="244"/>
    </row>
    <row r="2273" spans="1:24" s="226" customFormat="1" ht="102">
      <c r="A2273" s="9" t="s">
        <v>8194</v>
      </c>
      <c r="B2273" s="3" t="s">
        <v>1332</v>
      </c>
      <c r="C2273" s="193" t="s">
        <v>3992</v>
      </c>
      <c r="D2273" s="191" t="s">
        <v>4001</v>
      </c>
      <c r="E2273" s="200" t="s">
        <v>5392</v>
      </c>
      <c r="F2273" s="244"/>
      <c r="G2273" s="162" t="s">
        <v>385</v>
      </c>
      <c r="H2273" s="242">
        <v>0</v>
      </c>
      <c r="I2273" s="34">
        <v>470000000</v>
      </c>
      <c r="J2273" s="21" t="s">
        <v>1330</v>
      </c>
      <c r="K2273" s="17" t="s">
        <v>1647</v>
      </c>
      <c r="L2273" s="236" t="s">
        <v>3930</v>
      </c>
      <c r="M2273" s="141" t="s">
        <v>383</v>
      </c>
      <c r="N2273" s="365" t="s">
        <v>6116</v>
      </c>
      <c r="O2273" s="3" t="s">
        <v>1382</v>
      </c>
      <c r="P2273" s="7" t="s">
        <v>1354</v>
      </c>
      <c r="Q2273" s="3" t="s">
        <v>1195</v>
      </c>
      <c r="R2273" s="260">
        <v>4</v>
      </c>
      <c r="S2273" s="102">
        <v>1300</v>
      </c>
      <c r="T2273" s="254">
        <f t="shared" si="287"/>
        <v>5200</v>
      </c>
      <c r="U2273" s="83">
        <f t="shared" si="286"/>
        <v>5824.0000000000009</v>
      </c>
      <c r="V2273" s="9" t="s">
        <v>1341</v>
      </c>
      <c r="W2273" s="153" t="s">
        <v>1410</v>
      </c>
      <c r="X2273" s="244"/>
    </row>
    <row r="2274" spans="1:24" s="226" customFormat="1" ht="102">
      <c r="A2274" s="9" t="s">
        <v>8195</v>
      </c>
      <c r="B2274" s="3" t="s">
        <v>1332</v>
      </c>
      <c r="C2274" s="193" t="s">
        <v>3992</v>
      </c>
      <c r="D2274" s="191" t="s">
        <v>4001</v>
      </c>
      <c r="E2274" s="200" t="s">
        <v>5393</v>
      </c>
      <c r="F2274" s="244"/>
      <c r="G2274" s="162" t="s">
        <v>385</v>
      </c>
      <c r="H2274" s="242">
        <v>0</v>
      </c>
      <c r="I2274" s="34">
        <v>470000000</v>
      </c>
      <c r="J2274" s="21" t="s">
        <v>1330</v>
      </c>
      <c r="K2274" s="17" t="s">
        <v>1647</v>
      </c>
      <c r="L2274" s="236" t="s">
        <v>3930</v>
      </c>
      <c r="M2274" s="141" t="s">
        <v>383</v>
      </c>
      <c r="N2274" s="365" t="s">
        <v>6116</v>
      </c>
      <c r="O2274" s="3" t="s">
        <v>1382</v>
      </c>
      <c r="P2274" s="7" t="s">
        <v>1354</v>
      </c>
      <c r="Q2274" s="3" t="s">
        <v>1195</v>
      </c>
      <c r="R2274" s="260">
        <v>6</v>
      </c>
      <c r="S2274" s="102">
        <v>2600</v>
      </c>
      <c r="T2274" s="254">
        <f t="shared" si="287"/>
        <v>15600</v>
      </c>
      <c r="U2274" s="83">
        <f t="shared" si="286"/>
        <v>17472</v>
      </c>
      <c r="V2274" s="9" t="s">
        <v>1341</v>
      </c>
      <c r="W2274" s="153" t="s">
        <v>1410</v>
      </c>
      <c r="X2274" s="244"/>
    </row>
    <row r="2275" spans="1:24" s="226" customFormat="1" ht="102">
      <c r="A2275" s="9" t="s">
        <v>8196</v>
      </c>
      <c r="B2275" s="3" t="s">
        <v>1332</v>
      </c>
      <c r="C2275" s="193" t="s">
        <v>3992</v>
      </c>
      <c r="D2275" s="191" t="s">
        <v>4001</v>
      </c>
      <c r="E2275" s="213" t="s">
        <v>8916</v>
      </c>
      <c r="F2275" s="244"/>
      <c r="G2275" s="162" t="s">
        <v>385</v>
      </c>
      <c r="H2275" s="242">
        <v>0</v>
      </c>
      <c r="I2275" s="34">
        <v>470000000</v>
      </c>
      <c r="J2275" s="21" t="s">
        <v>1330</v>
      </c>
      <c r="K2275" s="17" t="s">
        <v>1647</v>
      </c>
      <c r="L2275" s="236" t="s">
        <v>3930</v>
      </c>
      <c r="M2275" s="141" t="s">
        <v>383</v>
      </c>
      <c r="N2275" s="365" t="s">
        <v>6116</v>
      </c>
      <c r="O2275" s="3" t="s">
        <v>1382</v>
      </c>
      <c r="P2275" s="7" t="s">
        <v>1354</v>
      </c>
      <c r="Q2275" s="3" t="s">
        <v>1195</v>
      </c>
      <c r="R2275" s="212">
        <v>10</v>
      </c>
      <c r="S2275" s="102">
        <v>42900</v>
      </c>
      <c r="T2275" s="254">
        <f t="shared" si="287"/>
        <v>429000</v>
      </c>
      <c r="U2275" s="83">
        <f t="shared" si="286"/>
        <v>480480.00000000006</v>
      </c>
      <c r="V2275" s="9" t="s">
        <v>1341</v>
      </c>
      <c r="W2275" s="153" t="s">
        <v>1410</v>
      </c>
      <c r="X2275" s="244"/>
    </row>
    <row r="2276" spans="1:24" s="226" customFormat="1" ht="102">
      <c r="A2276" s="9" t="s">
        <v>8197</v>
      </c>
      <c r="B2276" s="3" t="s">
        <v>1332</v>
      </c>
      <c r="C2276" s="195" t="s">
        <v>5394</v>
      </c>
      <c r="D2276" s="190" t="s">
        <v>4125</v>
      </c>
      <c r="E2276" s="213" t="s">
        <v>5395</v>
      </c>
      <c r="F2276" s="244"/>
      <c r="G2276" s="162" t="s">
        <v>385</v>
      </c>
      <c r="H2276" s="242">
        <v>0</v>
      </c>
      <c r="I2276" s="34">
        <v>470000000</v>
      </c>
      <c r="J2276" s="21" t="s">
        <v>1330</v>
      </c>
      <c r="K2276" s="17" t="s">
        <v>1647</v>
      </c>
      <c r="L2276" s="236" t="s">
        <v>3930</v>
      </c>
      <c r="M2276" s="141" t="s">
        <v>383</v>
      </c>
      <c r="N2276" s="365" t="s">
        <v>6116</v>
      </c>
      <c r="O2276" s="3" t="s">
        <v>1382</v>
      </c>
      <c r="P2276" s="7" t="s">
        <v>1354</v>
      </c>
      <c r="Q2276" s="3" t="s">
        <v>1195</v>
      </c>
      <c r="R2276" s="260">
        <v>1</v>
      </c>
      <c r="S2276" s="102">
        <v>1650000</v>
      </c>
      <c r="T2276" s="254">
        <f t="shared" si="287"/>
        <v>1650000</v>
      </c>
      <c r="U2276" s="83">
        <f t="shared" si="286"/>
        <v>1848000.0000000002</v>
      </c>
      <c r="V2276" s="9" t="s">
        <v>1341</v>
      </c>
      <c r="W2276" s="153" t="s">
        <v>1410</v>
      </c>
      <c r="X2276" s="244"/>
    </row>
    <row r="2277" spans="1:24" s="226" customFormat="1" ht="102">
      <c r="A2277" s="9" t="s">
        <v>8198</v>
      </c>
      <c r="B2277" s="3" t="s">
        <v>1332</v>
      </c>
      <c r="C2277" s="193" t="s">
        <v>3972</v>
      </c>
      <c r="D2277" s="185" t="s">
        <v>5396</v>
      </c>
      <c r="E2277" s="213" t="s">
        <v>5397</v>
      </c>
      <c r="F2277" s="244"/>
      <c r="G2277" s="162" t="s">
        <v>385</v>
      </c>
      <c r="H2277" s="242">
        <v>0</v>
      </c>
      <c r="I2277" s="34">
        <v>470000000</v>
      </c>
      <c r="J2277" s="21" t="s">
        <v>1330</v>
      </c>
      <c r="K2277" s="17" t="s">
        <v>1647</v>
      </c>
      <c r="L2277" s="236" t="s">
        <v>3930</v>
      </c>
      <c r="M2277" s="141" t="s">
        <v>383</v>
      </c>
      <c r="N2277" s="365" t="s">
        <v>6116</v>
      </c>
      <c r="O2277" s="3" t="s">
        <v>1382</v>
      </c>
      <c r="P2277" s="7" t="s">
        <v>1354</v>
      </c>
      <c r="Q2277" s="3" t="s">
        <v>1195</v>
      </c>
      <c r="R2277" s="260">
        <v>1</v>
      </c>
      <c r="S2277" s="102">
        <v>234500</v>
      </c>
      <c r="T2277" s="254">
        <f t="shared" si="287"/>
        <v>234500</v>
      </c>
      <c r="U2277" s="83">
        <f t="shared" si="286"/>
        <v>262640</v>
      </c>
      <c r="V2277" s="9" t="s">
        <v>1341</v>
      </c>
      <c r="W2277" s="153" t="s">
        <v>1410</v>
      </c>
      <c r="X2277" s="244"/>
    </row>
    <row r="2278" spans="1:24" s="226" customFormat="1" ht="102">
      <c r="A2278" s="9" t="s">
        <v>8199</v>
      </c>
      <c r="B2278" s="3" t="s">
        <v>1332</v>
      </c>
      <c r="C2278" s="195" t="s">
        <v>5398</v>
      </c>
      <c r="D2278" s="185" t="s">
        <v>5399</v>
      </c>
      <c r="E2278" s="213" t="s">
        <v>5400</v>
      </c>
      <c r="F2278" s="244"/>
      <c r="G2278" s="162" t="s">
        <v>385</v>
      </c>
      <c r="H2278" s="242">
        <v>0</v>
      </c>
      <c r="I2278" s="34">
        <v>470000000</v>
      </c>
      <c r="J2278" s="21" t="s">
        <v>1330</v>
      </c>
      <c r="K2278" s="17" t="s">
        <v>1647</v>
      </c>
      <c r="L2278" s="236" t="s">
        <v>3930</v>
      </c>
      <c r="M2278" s="141" t="s">
        <v>383</v>
      </c>
      <c r="N2278" s="365" t="s">
        <v>6116</v>
      </c>
      <c r="O2278" s="3" t="s">
        <v>1382</v>
      </c>
      <c r="P2278" s="7" t="s">
        <v>1354</v>
      </c>
      <c r="Q2278" s="3" t="s">
        <v>1195</v>
      </c>
      <c r="R2278" s="260">
        <v>1</v>
      </c>
      <c r="S2278" s="102">
        <v>17100</v>
      </c>
      <c r="T2278" s="254">
        <f t="shared" si="287"/>
        <v>17100</v>
      </c>
      <c r="U2278" s="83">
        <f t="shared" si="286"/>
        <v>19152.000000000004</v>
      </c>
      <c r="V2278" s="9" t="s">
        <v>1341</v>
      </c>
      <c r="W2278" s="153" t="s">
        <v>1410</v>
      </c>
      <c r="X2278" s="244"/>
    </row>
    <row r="2279" spans="1:24" s="226" customFormat="1" ht="102">
      <c r="A2279" s="9" t="s">
        <v>8200</v>
      </c>
      <c r="B2279" s="3" t="s">
        <v>1332</v>
      </c>
      <c r="C2279" s="193" t="s">
        <v>4010</v>
      </c>
      <c r="D2279" s="185" t="s">
        <v>5401</v>
      </c>
      <c r="E2279" s="213" t="s">
        <v>5402</v>
      </c>
      <c r="F2279" s="244"/>
      <c r="G2279" s="162" t="s">
        <v>385</v>
      </c>
      <c r="H2279" s="242">
        <v>0</v>
      </c>
      <c r="I2279" s="34">
        <v>470000000</v>
      </c>
      <c r="J2279" s="21" t="s">
        <v>1330</v>
      </c>
      <c r="K2279" s="17" t="s">
        <v>1647</v>
      </c>
      <c r="L2279" s="236" t="s">
        <v>3930</v>
      </c>
      <c r="M2279" s="141" t="s">
        <v>383</v>
      </c>
      <c r="N2279" s="365" t="s">
        <v>6116</v>
      </c>
      <c r="O2279" s="3" t="s">
        <v>1382</v>
      </c>
      <c r="P2279" s="7" t="s">
        <v>1354</v>
      </c>
      <c r="Q2279" s="3" t="s">
        <v>1195</v>
      </c>
      <c r="R2279" s="260">
        <v>6</v>
      </c>
      <c r="S2279" s="102">
        <v>15750</v>
      </c>
      <c r="T2279" s="254">
        <f t="shared" si="287"/>
        <v>94500</v>
      </c>
      <c r="U2279" s="83">
        <f t="shared" si="286"/>
        <v>105840.00000000001</v>
      </c>
      <c r="V2279" s="9" t="s">
        <v>1341</v>
      </c>
      <c r="W2279" s="153" t="s">
        <v>1410</v>
      </c>
      <c r="X2279" s="244"/>
    </row>
    <row r="2280" spans="1:24" s="226" customFormat="1" ht="102">
      <c r="A2280" s="9" t="s">
        <v>8201</v>
      </c>
      <c r="B2280" s="3" t="s">
        <v>1332</v>
      </c>
      <c r="C2280" s="194" t="s">
        <v>3943</v>
      </c>
      <c r="D2280" s="191" t="s">
        <v>3944</v>
      </c>
      <c r="E2280" s="213" t="s">
        <v>5403</v>
      </c>
      <c r="F2280" s="244"/>
      <c r="G2280" s="162" t="s">
        <v>385</v>
      </c>
      <c r="H2280" s="242">
        <v>0</v>
      </c>
      <c r="I2280" s="34">
        <v>470000000</v>
      </c>
      <c r="J2280" s="21" t="s">
        <v>1330</v>
      </c>
      <c r="K2280" s="17" t="s">
        <v>1647</v>
      </c>
      <c r="L2280" s="236" t="s">
        <v>3930</v>
      </c>
      <c r="M2280" s="141" t="s">
        <v>383</v>
      </c>
      <c r="N2280" s="365" t="s">
        <v>6116</v>
      </c>
      <c r="O2280" s="3" t="s">
        <v>1382</v>
      </c>
      <c r="P2280" s="7" t="s">
        <v>1354</v>
      </c>
      <c r="Q2280" s="3" t="s">
        <v>1195</v>
      </c>
      <c r="R2280" s="260">
        <v>1</v>
      </c>
      <c r="S2280" s="102">
        <v>28700</v>
      </c>
      <c r="T2280" s="254">
        <f t="shared" si="287"/>
        <v>28700</v>
      </c>
      <c r="U2280" s="83">
        <f t="shared" si="286"/>
        <v>32144.000000000004</v>
      </c>
      <c r="V2280" s="9" t="s">
        <v>1341</v>
      </c>
      <c r="W2280" s="153" t="s">
        <v>1410</v>
      </c>
      <c r="X2280" s="244"/>
    </row>
    <row r="2281" spans="1:24" s="226" customFormat="1" ht="102">
      <c r="A2281" s="9" t="s">
        <v>8202</v>
      </c>
      <c r="B2281" s="3" t="s">
        <v>1332</v>
      </c>
      <c r="C2281" s="195" t="s">
        <v>4443</v>
      </c>
      <c r="D2281" s="202" t="s">
        <v>5364</v>
      </c>
      <c r="E2281" s="200" t="s">
        <v>5404</v>
      </c>
      <c r="F2281" s="244"/>
      <c r="G2281" s="162" t="s">
        <v>385</v>
      </c>
      <c r="H2281" s="242">
        <v>0</v>
      </c>
      <c r="I2281" s="34">
        <v>470000000</v>
      </c>
      <c r="J2281" s="21" t="s">
        <v>1330</v>
      </c>
      <c r="K2281" s="17" t="s">
        <v>1647</v>
      </c>
      <c r="L2281" s="236" t="s">
        <v>3930</v>
      </c>
      <c r="M2281" s="141" t="s">
        <v>383</v>
      </c>
      <c r="N2281" s="365" t="s">
        <v>6116</v>
      </c>
      <c r="O2281" s="3" t="s">
        <v>1382</v>
      </c>
      <c r="P2281" s="7" t="s">
        <v>1354</v>
      </c>
      <c r="Q2281" s="3" t="s">
        <v>1195</v>
      </c>
      <c r="R2281" s="260">
        <v>8</v>
      </c>
      <c r="S2281" s="102">
        <v>1950</v>
      </c>
      <c r="T2281" s="254">
        <f t="shared" si="287"/>
        <v>15600</v>
      </c>
      <c r="U2281" s="83">
        <f t="shared" si="286"/>
        <v>17472</v>
      </c>
      <c r="V2281" s="9" t="s">
        <v>1341</v>
      </c>
      <c r="W2281" s="153" t="s">
        <v>1410</v>
      </c>
      <c r="X2281" s="244"/>
    </row>
    <row r="2282" spans="1:24" s="226" customFormat="1" ht="102">
      <c r="A2282" s="9" t="s">
        <v>8203</v>
      </c>
      <c r="B2282" s="3" t="s">
        <v>1332</v>
      </c>
      <c r="C2282" s="195" t="s">
        <v>4179</v>
      </c>
      <c r="D2282" s="202" t="s">
        <v>4036</v>
      </c>
      <c r="E2282" s="200" t="s">
        <v>5405</v>
      </c>
      <c r="F2282" s="244"/>
      <c r="G2282" s="162" t="s">
        <v>385</v>
      </c>
      <c r="H2282" s="242">
        <v>0</v>
      </c>
      <c r="I2282" s="34">
        <v>470000000</v>
      </c>
      <c r="J2282" s="21" t="s">
        <v>1330</v>
      </c>
      <c r="K2282" s="17" t="s">
        <v>1647</v>
      </c>
      <c r="L2282" s="236" t="s">
        <v>3930</v>
      </c>
      <c r="M2282" s="141" t="s">
        <v>383</v>
      </c>
      <c r="N2282" s="365" t="s">
        <v>6116</v>
      </c>
      <c r="O2282" s="3" t="s">
        <v>1382</v>
      </c>
      <c r="P2282" s="7" t="s">
        <v>1349</v>
      </c>
      <c r="Q2282" s="3" t="s">
        <v>1348</v>
      </c>
      <c r="R2282" s="260">
        <v>10</v>
      </c>
      <c r="S2282" s="102">
        <v>6500</v>
      </c>
      <c r="T2282" s="254">
        <f t="shared" si="287"/>
        <v>65000</v>
      </c>
      <c r="U2282" s="83">
        <f t="shared" si="286"/>
        <v>72800</v>
      </c>
      <c r="V2282" s="9" t="s">
        <v>1341</v>
      </c>
      <c r="W2282" s="153" t="s">
        <v>1410</v>
      </c>
      <c r="X2282" s="244"/>
    </row>
    <row r="2283" spans="1:24" s="226" customFormat="1" ht="102">
      <c r="A2283" s="9" t="s">
        <v>8204</v>
      </c>
      <c r="B2283" s="3" t="s">
        <v>1332</v>
      </c>
      <c r="C2283" s="193" t="s">
        <v>3992</v>
      </c>
      <c r="D2283" s="191" t="s">
        <v>4001</v>
      </c>
      <c r="E2283" s="200" t="s">
        <v>5406</v>
      </c>
      <c r="F2283" s="244"/>
      <c r="G2283" s="162" t="s">
        <v>385</v>
      </c>
      <c r="H2283" s="242">
        <v>0</v>
      </c>
      <c r="I2283" s="34">
        <v>470000000</v>
      </c>
      <c r="J2283" s="21" t="s">
        <v>1330</v>
      </c>
      <c r="K2283" s="17" t="s">
        <v>1647</v>
      </c>
      <c r="L2283" s="236" t="s">
        <v>3930</v>
      </c>
      <c r="M2283" s="141" t="s">
        <v>383</v>
      </c>
      <c r="N2283" s="365" t="s">
        <v>6116</v>
      </c>
      <c r="O2283" s="3" t="s">
        <v>1382</v>
      </c>
      <c r="P2283" s="7" t="s">
        <v>1354</v>
      </c>
      <c r="Q2283" s="3" t="s">
        <v>1195</v>
      </c>
      <c r="R2283" s="260">
        <v>7</v>
      </c>
      <c r="S2283" s="102">
        <v>52000</v>
      </c>
      <c r="T2283" s="254">
        <f t="shared" si="287"/>
        <v>364000</v>
      </c>
      <c r="U2283" s="83">
        <f t="shared" si="286"/>
        <v>407680.00000000006</v>
      </c>
      <c r="V2283" s="9" t="s">
        <v>1341</v>
      </c>
      <c r="W2283" s="153" t="s">
        <v>1410</v>
      </c>
      <c r="X2283" s="244"/>
    </row>
    <row r="2284" spans="1:24" s="226" customFormat="1" ht="102">
      <c r="A2284" s="9" t="s">
        <v>8205</v>
      </c>
      <c r="B2284" s="3" t="s">
        <v>1332</v>
      </c>
      <c r="C2284" s="193" t="s">
        <v>4018</v>
      </c>
      <c r="D2284" s="199" t="s">
        <v>4738</v>
      </c>
      <c r="E2284" s="200" t="s">
        <v>5407</v>
      </c>
      <c r="F2284" s="244"/>
      <c r="G2284" s="162" t="s">
        <v>384</v>
      </c>
      <c r="H2284" s="242">
        <v>0</v>
      </c>
      <c r="I2284" s="34">
        <v>470000000</v>
      </c>
      <c r="J2284" s="21" t="s">
        <v>1330</v>
      </c>
      <c r="K2284" s="17" t="s">
        <v>1647</v>
      </c>
      <c r="L2284" s="236" t="s">
        <v>3930</v>
      </c>
      <c r="M2284" s="141" t="s">
        <v>383</v>
      </c>
      <c r="N2284" s="365" t="s">
        <v>6116</v>
      </c>
      <c r="O2284" s="3" t="s">
        <v>1382</v>
      </c>
      <c r="P2284" s="7" t="s">
        <v>1354</v>
      </c>
      <c r="Q2284" s="3" t="s">
        <v>1195</v>
      </c>
      <c r="R2284" s="266">
        <v>2</v>
      </c>
      <c r="S2284" s="102">
        <v>78000</v>
      </c>
      <c r="T2284" s="254">
        <f t="shared" si="287"/>
        <v>156000</v>
      </c>
      <c r="U2284" s="83">
        <f t="shared" si="286"/>
        <v>174720.00000000003</v>
      </c>
      <c r="V2284" s="9" t="s">
        <v>1341</v>
      </c>
      <c r="W2284" s="153" t="s">
        <v>1410</v>
      </c>
      <c r="X2284" s="244"/>
    </row>
    <row r="2285" spans="1:24" s="226" customFormat="1" ht="102">
      <c r="A2285" s="9" t="s">
        <v>8206</v>
      </c>
      <c r="B2285" s="3" t="s">
        <v>1332</v>
      </c>
      <c r="C2285" s="193" t="s">
        <v>4018</v>
      </c>
      <c r="D2285" s="202" t="s">
        <v>2367</v>
      </c>
      <c r="E2285" s="200" t="s">
        <v>5408</v>
      </c>
      <c r="F2285" s="244"/>
      <c r="G2285" s="162" t="s">
        <v>384</v>
      </c>
      <c r="H2285" s="242">
        <v>0</v>
      </c>
      <c r="I2285" s="34">
        <v>470000000</v>
      </c>
      <c r="J2285" s="21" t="s">
        <v>1330</v>
      </c>
      <c r="K2285" s="17" t="s">
        <v>1647</v>
      </c>
      <c r="L2285" s="236" t="s">
        <v>3930</v>
      </c>
      <c r="M2285" s="141" t="s">
        <v>383</v>
      </c>
      <c r="N2285" s="365" t="s">
        <v>6116</v>
      </c>
      <c r="O2285" s="3" t="s">
        <v>1382</v>
      </c>
      <c r="P2285" s="7" t="s">
        <v>1354</v>
      </c>
      <c r="Q2285" s="3" t="s">
        <v>1195</v>
      </c>
      <c r="R2285" s="260">
        <v>2</v>
      </c>
      <c r="S2285" s="102">
        <v>71500</v>
      </c>
      <c r="T2285" s="254">
        <f t="shared" si="287"/>
        <v>143000</v>
      </c>
      <c r="U2285" s="83">
        <f t="shared" si="286"/>
        <v>160160.00000000003</v>
      </c>
      <c r="V2285" s="9" t="s">
        <v>1341</v>
      </c>
      <c r="W2285" s="153" t="s">
        <v>1410</v>
      </c>
      <c r="X2285" s="244"/>
    </row>
    <row r="2286" spans="1:24" s="226" customFormat="1" ht="102">
      <c r="A2286" s="9" t="s">
        <v>8207</v>
      </c>
      <c r="B2286" s="3" t="s">
        <v>1332</v>
      </c>
      <c r="C2286" s="195" t="s">
        <v>5409</v>
      </c>
      <c r="D2286" s="202" t="s">
        <v>4215</v>
      </c>
      <c r="E2286" s="200" t="s">
        <v>5410</v>
      </c>
      <c r="F2286" s="244"/>
      <c r="G2286" s="162" t="s">
        <v>384</v>
      </c>
      <c r="H2286" s="242">
        <v>0</v>
      </c>
      <c r="I2286" s="34">
        <v>470000000</v>
      </c>
      <c r="J2286" s="21" t="s">
        <v>1330</v>
      </c>
      <c r="K2286" s="17" t="s">
        <v>1647</v>
      </c>
      <c r="L2286" s="236" t="s">
        <v>3930</v>
      </c>
      <c r="M2286" s="141" t="s">
        <v>383</v>
      </c>
      <c r="N2286" s="365" t="s">
        <v>6116</v>
      </c>
      <c r="O2286" s="3" t="s">
        <v>1382</v>
      </c>
      <c r="P2286" s="7" t="s">
        <v>1354</v>
      </c>
      <c r="Q2286" s="3" t="s">
        <v>1195</v>
      </c>
      <c r="R2286" s="260">
        <v>1</v>
      </c>
      <c r="S2286" s="102">
        <v>6500</v>
      </c>
      <c r="T2286" s="254">
        <f t="shared" si="287"/>
        <v>6500</v>
      </c>
      <c r="U2286" s="83">
        <f t="shared" si="286"/>
        <v>7280.0000000000009</v>
      </c>
      <c r="V2286" s="9" t="s">
        <v>1341</v>
      </c>
      <c r="W2286" s="153" t="s">
        <v>1410</v>
      </c>
      <c r="X2286" s="244"/>
    </row>
    <row r="2287" spans="1:24" s="226" customFormat="1" ht="102">
      <c r="A2287" s="9" t="s">
        <v>8208</v>
      </c>
      <c r="B2287" s="3" t="s">
        <v>1332</v>
      </c>
      <c r="C2287" s="195" t="s">
        <v>5409</v>
      </c>
      <c r="D2287" s="202" t="s">
        <v>4215</v>
      </c>
      <c r="E2287" s="200" t="s">
        <v>5411</v>
      </c>
      <c r="F2287" s="244"/>
      <c r="G2287" s="162" t="s">
        <v>384</v>
      </c>
      <c r="H2287" s="242">
        <v>0</v>
      </c>
      <c r="I2287" s="34">
        <v>470000000</v>
      </c>
      <c r="J2287" s="21" t="s">
        <v>1330</v>
      </c>
      <c r="K2287" s="17" t="s">
        <v>1647</v>
      </c>
      <c r="L2287" s="236" t="s">
        <v>3930</v>
      </c>
      <c r="M2287" s="141" t="s">
        <v>383</v>
      </c>
      <c r="N2287" s="365" t="s">
        <v>6116</v>
      </c>
      <c r="O2287" s="3" t="s">
        <v>1382</v>
      </c>
      <c r="P2287" s="7" t="s">
        <v>1354</v>
      </c>
      <c r="Q2287" s="3" t="s">
        <v>1195</v>
      </c>
      <c r="R2287" s="260">
        <v>1</v>
      </c>
      <c r="S2287" s="102">
        <v>6500</v>
      </c>
      <c r="T2287" s="254">
        <f t="shared" si="287"/>
        <v>6500</v>
      </c>
      <c r="U2287" s="83">
        <f t="shared" si="286"/>
        <v>7280.0000000000009</v>
      </c>
      <c r="V2287" s="9" t="s">
        <v>1341</v>
      </c>
      <c r="W2287" s="153" t="s">
        <v>1410</v>
      </c>
      <c r="X2287" s="244"/>
    </row>
    <row r="2288" spans="1:24" s="226" customFormat="1" ht="102">
      <c r="A2288" s="9" t="s">
        <v>8209</v>
      </c>
      <c r="B2288" s="3" t="s">
        <v>1332</v>
      </c>
      <c r="C2288" s="195" t="s">
        <v>5409</v>
      </c>
      <c r="D2288" s="202" t="s">
        <v>4215</v>
      </c>
      <c r="E2288" s="200" t="s">
        <v>5412</v>
      </c>
      <c r="F2288" s="244"/>
      <c r="G2288" s="162" t="s">
        <v>384</v>
      </c>
      <c r="H2288" s="242">
        <v>0</v>
      </c>
      <c r="I2288" s="34">
        <v>470000000</v>
      </c>
      <c r="J2288" s="21" t="s">
        <v>1330</v>
      </c>
      <c r="K2288" s="17" t="s">
        <v>1647</v>
      </c>
      <c r="L2288" s="236" t="s">
        <v>3930</v>
      </c>
      <c r="M2288" s="141" t="s">
        <v>383</v>
      </c>
      <c r="N2288" s="365" t="s">
        <v>6116</v>
      </c>
      <c r="O2288" s="3" t="s">
        <v>1382</v>
      </c>
      <c r="P2288" s="7" t="s">
        <v>1354</v>
      </c>
      <c r="Q2288" s="3" t="s">
        <v>1195</v>
      </c>
      <c r="R2288" s="260">
        <v>1</v>
      </c>
      <c r="S2288" s="102">
        <v>13650</v>
      </c>
      <c r="T2288" s="254">
        <f t="shared" si="287"/>
        <v>13650</v>
      </c>
      <c r="U2288" s="83">
        <f t="shared" si="286"/>
        <v>15288.000000000002</v>
      </c>
      <c r="V2288" s="9" t="s">
        <v>1341</v>
      </c>
      <c r="W2288" s="153" t="s">
        <v>1410</v>
      </c>
      <c r="X2288" s="244"/>
    </row>
    <row r="2289" spans="1:24" s="226" customFormat="1" ht="102">
      <c r="A2289" s="9" t="s">
        <v>8210</v>
      </c>
      <c r="B2289" s="3" t="s">
        <v>1332</v>
      </c>
      <c r="C2289" s="193" t="s">
        <v>4225</v>
      </c>
      <c r="D2289" s="191" t="s">
        <v>4226</v>
      </c>
      <c r="E2289" s="200" t="s">
        <v>5413</v>
      </c>
      <c r="F2289" s="244"/>
      <c r="G2289" s="162" t="s">
        <v>384</v>
      </c>
      <c r="H2289" s="242">
        <v>0</v>
      </c>
      <c r="I2289" s="34">
        <v>470000000</v>
      </c>
      <c r="J2289" s="21" t="s">
        <v>1330</v>
      </c>
      <c r="K2289" s="17" t="s">
        <v>1647</v>
      </c>
      <c r="L2289" s="236" t="s">
        <v>3930</v>
      </c>
      <c r="M2289" s="141" t="s">
        <v>383</v>
      </c>
      <c r="N2289" s="365" t="s">
        <v>6116</v>
      </c>
      <c r="O2289" s="3" t="s">
        <v>1382</v>
      </c>
      <c r="P2289" s="7" t="s">
        <v>1354</v>
      </c>
      <c r="Q2289" s="3" t="s">
        <v>1195</v>
      </c>
      <c r="R2289" s="260">
        <v>1</v>
      </c>
      <c r="S2289" s="102">
        <v>5200</v>
      </c>
      <c r="T2289" s="254">
        <f t="shared" si="287"/>
        <v>5200</v>
      </c>
      <c r="U2289" s="83">
        <f t="shared" si="286"/>
        <v>5824.0000000000009</v>
      </c>
      <c r="V2289" s="9" t="s">
        <v>1341</v>
      </c>
      <c r="W2289" s="153" t="s">
        <v>1410</v>
      </c>
      <c r="X2289" s="244"/>
    </row>
    <row r="2290" spans="1:24" s="226" customFormat="1" ht="102">
      <c r="A2290" s="9" t="s">
        <v>8211</v>
      </c>
      <c r="B2290" s="3" t="s">
        <v>1332</v>
      </c>
      <c r="C2290" s="193" t="s">
        <v>4225</v>
      </c>
      <c r="D2290" s="191" t="s">
        <v>4226</v>
      </c>
      <c r="E2290" s="200" t="s">
        <v>5414</v>
      </c>
      <c r="F2290" s="244"/>
      <c r="G2290" s="162" t="s">
        <v>384</v>
      </c>
      <c r="H2290" s="242">
        <v>0</v>
      </c>
      <c r="I2290" s="34">
        <v>470000000</v>
      </c>
      <c r="J2290" s="21" t="s">
        <v>1330</v>
      </c>
      <c r="K2290" s="17" t="s">
        <v>1647</v>
      </c>
      <c r="L2290" s="236" t="s">
        <v>3930</v>
      </c>
      <c r="M2290" s="141" t="s">
        <v>383</v>
      </c>
      <c r="N2290" s="365" t="s">
        <v>6116</v>
      </c>
      <c r="O2290" s="3" t="s">
        <v>1382</v>
      </c>
      <c r="P2290" s="7" t="s">
        <v>1354</v>
      </c>
      <c r="Q2290" s="3" t="s">
        <v>1195</v>
      </c>
      <c r="R2290" s="260">
        <v>1</v>
      </c>
      <c r="S2290" s="102">
        <v>1040</v>
      </c>
      <c r="T2290" s="254">
        <f t="shared" si="287"/>
        <v>1040</v>
      </c>
      <c r="U2290" s="83">
        <f t="shared" si="286"/>
        <v>1164.8000000000002</v>
      </c>
      <c r="V2290" s="9" t="s">
        <v>1341</v>
      </c>
      <c r="W2290" s="153" t="s">
        <v>1410</v>
      </c>
      <c r="X2290" s="244"/>
    </row>
    <row r="2291" spans="1:24" s="226" customFormat="1" ht="102">
      <c r="A2291" s="9" t="s">
        <v>8212</v>
      </c>
      <c r="B2291" s="3" t="s">
        <v>1332</v>
      </c>
      <c r="C2291" s="193" t="s">
        <v>4225</v>
      </c>
      <c r="D2291" s="191" t="s">
        <v>4226</v>
      </c>
      <c r="E2291" s="200" t="s">
        <v>5415</v>
      </c>
      <c r="F2291" s="244"/>
      <c r="G2291" s="162" t="s">
        <v>384</v>
      </c>
      <c r="H2291" s="242">
        <v>0</v>
      </c>
      <c r="I2291" s="34">
        <v>470000000</v>
      </c>
      <c r="J2291" s="21" t="s">
        <v>1330</v>
      </c>
      <c r="K2291" s="17" t="s">
        <v>1647</v>
      </c>
      <c r="L2291" s="236" t="s">
        <v>3930</v>
      </c>
      <c r="M2291" s="141" t="s">
        <v>383</v>
      </c>
      <c r="N2291" s="365" t="s">
        <v>6116</v>
      </c>
      <c r="O2291" s="3" t="s">
        <v>1382</v>
      </c>
      <c r="P2291" s="7" t="s">
        <v>1354</v>
      </c>
      <c r="Q2291" s="3" t="s">
        <v>1195</v>
      </c>
      <c r="R2291" s="260">
        <v>1</v>
      </c>
      <c r="S2291" s="102">
        <v>8450</v>
      </c>
      <c r="T2291" s="254">
        <f t="shared" si="287"/>
        <v>8450</v>
      </c>
      <c r="U2291" s="83">
        <f t="shared" si="286"/>
        <v>9464</v>
      </c>
      <c r="V2291" s="9" t="s">
        <v>1341</v>
      </c>
      <c r="W2291" s="153" t="s">
        <v>1410</v>
      </c>
      <c r="X2291" s="244"/>
    </row>
    <row r="2292" spans="1:24" s="226" customFormat="1" ht="102">
      <c r="A2292" s="9" t="s">
        <v>8213</v>
      </c>
      <c r="B2292" s="3" t="s">
        <v>1332</v>
      </c>
      <c r="C2292" s="193" t="s">
        <v>4225</v>
      </c>
      <c r="D2292" s="191" t="s">
        <v>4226</v>
      </c>
      <c r="E2292" s="200" t="s">
        <v>5416</v>
      </c>
      <c r="F2292" s="244"/>
      <c r="G2292" s="162" t="s">
        <v>384</v>
      </c>
      <c r="H2292" s="242">
        <v>0</v>
      </c>
      <c r="I2292" s="34">
        <v>470000000</v>
      </c>
      <c r="J2292" s="21" t="s">
        <v>1330</v>
      </c>
      <c r="K2292" s="17" t="s">
        <v>1647</v>
      </c>
      <c r="L2292" s="236" t="s">
        <v>3930</v>
      </c>
      <c r="M2292" s="141" t="s">
        <v>383</v>
      </c>
      <c r="N2292" s="365" t="s">
        <v>6116</v>
      </c>
      <c r="O2292" s="3" t="s">
        <v>1382</v>
      </c>
      <c r="P2292" s="7" t="s">
        <v>1354</v>
      </c>
      <c r="Q2292" s="3" t="s">
        <v>1195</v>
      </c>
      <c r="R2292" s="260">
        <v>1</v>
      </c>
      <c r="S2292" s="102">
        <v>5200</v>
      </c>
      <c r="T2292" s="254">
        <f t="shared" si="287"/>
        <v>5200</v>
      </c>
      <c r="U2292" s="83">
        <f t="shared" si="286"/>
        <v>5824.0000000000009</v>
      </c>
      <c r="V2292" s="9" t="s">
        <v>1341</v>
      </c>
      <c r="W2292" s="153" t="s">
        <v>1410</v>
      </c>
      <c r="X2292" s="244"/>
    </row>
    <row r="2293" spans="1:24" s="226" customFormat="1" ht="102">
      <c r="A2293" s="9" t="s">
        <v>8214</v>
      </c>
      <c r="B2293" s="3" t="s">
        <v>1332</v>
      </c>
      <c r="C2293" s="193" t="s">
        <v>4225</v>
      </c>
      <c r="D2293" s="191" t="s">
        <v>4226</v>
      </c>
      <c r="E2293" s="200" t="s">
        <v>5417</v>
      </c>
      <c r="F2293" s="244"/>
      <c r="G2293" s="162" t="s">
        <v>384</v>
      </c>
      <c r="H2293" s="242">
        <v>0</v>
      </c>
      <c r="I2293" s="34">
        <v>470000000</v>
      </c>
      <c r="J2293" s="21" t="s">
        <v>1330</v>
      </c>
      <c r="K2293" s="17" t="s">
        <v>1647</v>
      </c>
      <c r="L2293" s="236" t="s">
        <v>3930</v>
      </c>
      <c r="M2293" s="141" t="s">
        <v>383</v>
      </c>
      <c r="N2293" s="365" t="s">
        <v>6116</v>
      </c>
      <c r="O2293" s="3" t="s">
        <v>1382</v>
      </c>
      <c r="P2293" s="7" t="s">
        <v>1354</v>
      </c>
      <c r="Q2293" s="3" t="s">
        <v>1195</v>
      </c>
      <c r="R2293" s="260">
        <v>1</v>
      </c>
      <c r="S2293" s="102">
        <v>13000</v>
      </c>
      <c r="T2293" s="254">
        <f t="shared" si="287"/>
        <v>13000</v>
      </c>
      <c r="U2293" s="83">
        <f t="shared" si="286"/>
        <v>14560.000000000002</v>
      </c>
      <c r="V2293" s="9" t="s">
        <v>1341</v>
      </c>
      <c r="W2293" s="153" t="s">
        <v>1410</v>
      </c>
      <c r="X2293" s="244"/>
    </row>
    <row r="2294" spans="1:24" s="226" customFormat="1" ht="102">
      <c r="A2294" s="9" t="s">
        <v>8215</v>
      </c>
      <c r="B2294" s="3" t="s">
        <v>1332</v>
      </c>
      <c r="C2294" s="193" t="s">
        <v>4225</v>
      </c>
      <c r="D2294" s="191" t="s">
        <v>4226</v>
      </c>
      <c r="E2294" s="200" t="s">
        <v>5418</v>
      </c>
      <c r="F2294" s="244"/>
      <c r="G2294" s="162" t="s">
        <v>384</v>
      </c>
      <c r="H2294" s="242">
        <v>0</v>
      </c>
      <c r="I2294" s="34">
        <v>470000000</v>
      </c>
      <c r="J2294" s="21" t="s">
        <v>1330</v>
      </c>
      <c r="K2294" s="17" t="s">
        <v>1647</v>
      </c>
      <c r="L2294" s="236" t="s">
        <v>3930</v>
      </c>
      <c r="M2294" s="141" t="s">
        <v>383</v>
      </c>
      <c r="N2294" s="365" t="s">
        <v>6116</v>
      </c>
      <c r="O2294" s="3" t="s">
        <v>1382</v>
      </c>
      <c r="P2294" s="7" t="s">
        <v>1354</v>
      </c>
      <c r="Q2294" s="3" t="s">
        <v>1195</v>
      </c>
      <c r="R2294" s="260">
        <v>1</v>
      </c>
      <c r="S2294" s="102">
        <v>13650</v>
      </c>
      <c r="T2294" s="254">
        <f t="shared" si="287"/>
        <v>13650</v>
      </c>
      <c r="U2294" s="83">
        <f t="shared" si="286"/>
        <v>15288.000000000002</v>
      </c>
      <c r="V2294" s="9" t="s">
        <v>1341</v>
      </c>
      <c r="W2294" s="153" t="s">
        <v>1410</v>
      </c>
      <c r="X2294" s="244"/>
    </row>
    <row r="2295" spans="1:24" s="226" customFormat="1" ht="102">
      <c r="A2295" s="9" t="s">
        <v>8216</v>
      </c>
      <c r="B2295" s="3" t="s">
        <v>1332</v>
      </c>
      <c r="C2295" s="193" t="s">
        <v>4225</v>
      </c>
      <c r="D2295" s="191" t="s">
        <v>4226</v>
      </c>
      <c r="E2295" s="200" t="s">
        <v>5419</v>
      </c>
      <c r="F2295" s="244"/>
      <c r="G2295" s="162" t="s">
        <v>384</v>
      </c>
      <c r="H2295" s="242">
        <v>0</v>
      </c>
      <c r="I2295" s="34">
        <v>470000000</v>
      </c>
      <c r="J2295" s="21" t="s">
        <v>1330</v>
      </c>
      <c r="K2295" s="17" t="s">
        <v>1647</v>
      </c>
      <c r="L2295" s="236" t="s">
        <v>3930</v>
      </c>
      <c r="M2295" s="141" t="s">
        <v>383</v>
      </c>
      <c r="N2295" s="365" t="s">
        <v>6116</v>
      </c>
      <c r="O2295" s="3" t="s">
        <v>1382</v>
      </c>
      <c r="P2295" s="7" t="s">
        <v>1354</v>
      </c>
      <c r="Q2295" s="3" t="s">
        <v>1195</v>
      </c>
      <c r="R2295" s="260">
        <v>1</v>
      </c>
      <c r="S2295" s="102">
        <v>4550</v>
      </c>
      <c r="T2295" s="254">
        <f t="shared" si="287"/>
        <v>4550</v>
      </c>
      <c r="U2295" s="83">
        <f t="shared" si="286"/>
        <v>5096.0000000000009</v>
      </c>
      <c r="V2295" s="9" t="s">
        <v>1341</v>
      </c>
      <c r="W2295" s="153" t="s">
        <v>1410</v>
      </c>
      <c r="X2295" s="244"/>
    </row>
    <row r="2296" spans="1:24" s="226" customFormat="1" ht="102">
      <c r="A2296" s="9" t="s">
        <v>8217</v>
      </c>
      <c r="B2296" s="3" t="s">
        <v>1332</v>
      </c>
      <c r="C2296" s="193" t="s">
        <v>4225</v>
      </c>
      <c r="D2296" s="191" t="s">
        <v>4226</v>
      </c>
      <c r="E2296" s="200" t="s">
        <v>5420</v>
      </c>
      <c r="F2296" s="244"/>
      <c r="G2296" s="162" t="s">
        <v>384</v>
      </c>
      <c r="H2296" s="242">
        <v>0</v>
      </c>
      <c r="I2296" s="34">
        <v>470000000</v>
      </c>
      <c r="J2296" s="21" t="s">
        <v>1330</v>
      </c>
      <c r="K2296" s="17" t="s">
        <v>1647</v>
      </c>
      <c r="L2296" s="236" t="s">
        <v>3930</v>
      </c>
      <c r="M2296" s="141" t="s">
        <v>383</v>
      </c>
      <c r="N2296" s="365" t="s">
        <v>6116</v>
      </c>
      <c r="O2296" s="3" t="s">
        <v>1382</v>
      </c>
      <c r="P2296" s="7" t="s">
        <v>1354</v>
      </c>
      <c r="Q2296" s="3" t="s">
        <v>1195</v>
      </c>
      <c r="R2296" s="260">
        <v>1</v>
      </c>
      <c r="S2296" s="102">
        <v>1040</v>
      </c>
      <c r="T2296" s="254">
        <f t="shared" si="287"/>
        <v>1040</v>
      </c>
      <c r="U2296" s="83">
        <f t="shared" si="286"/>
        <v>1164.8000000000002</v>
      </c>
      <c r="V2296" s="9" t="s">
        <v>1341</v>
      </c>
      <c r="W2296" s="153" t="s">
        <v>1410</v>
      </c>
      <c r="X2296" s="244"/>
    </row>
    <row r="2297" spans="1:24" s="226" customFormat="1" ht="102">
      <c r="A2297" s="9" t="s">
        <v>8218</v>
      </c>
      <c r="B2297" s="3" t="s">
        <v>1332</v>
      </c>
      <c r="C2297" s="193" t="s">
        <v>4225</v>
      </c>
      <c r="D2297" s="191" t="s">
        <v>4226</v>
      </c>
      <c r="E2297" s="200" t="s">
        <v>5421</v>
      </c>
      <c r="F2297" s="244"/>
      <c r="G2297" s="162" t="s">
        <v>384</v>
      </c>
      <c r="H2297" s="242">
        <v>0</v>
      </c>
      <c r="I2297" s="34">
        <v>470000000</v>
      </c>
      <c r="J2297" s="21" t="s">
        <v>1330</v>
      </c>
      <c r="K2297" s="17" t="s">
        <v>1647</v>
      </c>
      <c r="L2297" s="236" t="s">
        <v>3930</v>
      </c>
      <c r="M2297" s="141" t="s">
        <v>383</v>
      </c>
      <c r="N2297" s="365" t="s">
        <v>6116</v>
      </c>
      <c r="O2297" s="3" t="s">
        <v>1382</v>
      </c>
      <c r="P2297" s="7" t="s">
        <v>1354</v>
      </c>
      <c r="Q2297" s="3" t="s">
        <v>1195</v>
      </c>
      <c r="R2297" s="260">
        <v>1</v>
      </c>
      <c r="S2297" s="102">
        <v>1950</v>
      </c>
      <c r="T2297" s="254">
        <f t="shared" si="287"/>
        <v>1950</v>
      </c>
      <c r="U2297" s="83">
        <f t="shared" si="286"/>
        <v>2184</v>
      </c>
      <c r="V2297" s="9" t="s">
        <v>1341</v>
      </c>
      <c r="W2297" s="153" t="s">
        <v>1410</v>
      </c>
      <c r="X2297" s="244"/>
    </row>
    <row r="2298" spans="1:24" s="226" customFormat="1" ht="102">
      <c r="A2298" s="9" t="s">
        <v>8219</v>
      </c>
      <c r="B2298" s="3" t="s">
        <v>1332</v>
      </c>
      <c r="C2298" s="193" t="s">
        <v>4225</v>
      </c>
      <c r="D2298" s="191" t="s">
        <v>4226</v>
      </c>
      <c r="E2298" s="200" t="s">
        <v>5422</v>
      </c>
      <c r="F2298" s="244"/>
      <c r="G2298" s="162" t="s">
        <v>384</v>
      </c>
      <c r="H2298" s="242">
        <v>0</v>
      </c>
      <c r="I2298" s="34">
        <v>470000000</v>
      </c>
      <c r="J2298" s="21" t="s">
        <v>1330</v>
      </c>
      <c r="K2298" s="17" t="s">
        <v>1647</v>
      </c>
      <c r="L2298" s="236" t="s">
        <v>3930</v>
      </c>
      <c r="M2298" s="141" t="s">
        <v>383</v>
      </c>
      <c r="N2298" s="365" t="s">
        <v>6116</v>
      </c>
      <c r="O2298" s="3" t="s">
        <v>1382</v>
      </c>
      <c r="P2298" s="7" t="s">
        <v>1354</v>
      </c>
      <c r="Q2298" s="3" t="s">
        <v>1195</v>
      </c>
      <c r="R2298" s="260">
        <v>1</v>
      </c>
      <c r="S2298" s="102">
        <v>5200</v>
      </c>
      <c r="T2298" s="254">
        <f t="shared" si="287"/>
        <v>5200</v>
      </c>
      <c r="U2298" s="83">
        <f t="shared" si="286"/>
        <v>5824.0000000000009</v>
      </c>
      <c r="V2298" s="9" t="s">
        <v>1341</v>
      </c>
      <c r="W2298" s="153" t="s">
        <v>1410</v>
      </c>
      <c r="X2298" s="244"/>
    </row>
    <row r="2299" spans="1:24" s="226" customFormat="1" ht="102">
      <c r="A2299" s="9" t="s">
        <v>8220</v>
      </c>
      <c r="B2299" s="3" t="s">
        <v>1332</v>
      </c>
      <c r="C2299" s="193" t="s">
        <v>4225</v>
      </c>
      <c r="D2299" s="191" t="s">
        <v>4226</v>
      </c>
      <c r="E2299" s="200" t="s">
        <v>5423</v>
      </c>
      <c r="F2299" s="244"/>
      <c r="G2299" s="162" t="s">
        <v>384</v>
      </c>
      <c r="H2299" s="242">
        <v>0</v>
      </c>
      <c r="I2299" s="34">
        <v>470000000</v>
      </c>
      <c r="J2299" s="21" t="s">
        <v>1330</v>
      </c>
      <c r="K2299" s="17" t="s">
        <v>1647</v>
      </c>
      <c r="L2299" s="236" t="s">
        <v>3930</v>
      </c>
      <c r="M2299" s="141" t="s">
        <v>383</v>
      </c>
      <c r="N2299" s="365" t="s">
        <v>6116</v>
      </c>
      <c r="O2299" s="3" t="s">
        <v>1382</v>
      </c>
      <c r="P2299" s="7" t="s">
        <v>1354</v>
      </c>
      <c r="Q2299" s="3" t="s">
        <v>1195</v>
      </c>
      <c r="R2299" s="260">
        <v>1</v>
      </c>
      <c r="S2299" s="102">
        <v>7150</v>
      </c>
      <c r="T2299" s="254">
        <f t="shared" si="287"/>
        <v>7150</v>
      </c>
      <c r="U2299" s="83">
        <f t="shared" si="286"/>
        <v>8008.0000000000009</v>
      </c>
      <c r="V2299" s="9" t="s">
        <v>1341</v>
      </c>
      <c r="W2299" s="153" t="s">
        <v>1410</v>
      </c>
      <c r="X2299" s="244"/>
    </row>
    <row r="2300" spans="1:24" s="226" customFormat="1" ht="102">
      <c r="A2300" s="9" t="s">
        <v>8221</v>
      </c>
      <c r="B2300" s="3" t="s">
        <v>1332</v>
      </c>
      <c r="C2300" s="193" t="s">
        <v>4225</v>
      </c>
      <c r="D2300" s="191" t="s">
        <v>4226</v>
      </c>
      <c r="E2300" s="200" t="s">
        <v>5424</v>
      </c>
      <c r="F2300" s="244"/>
      <c r="G2300" s="162" t="s">
        <v>384</v>
      </c>
      <c r="H2300" s="242">
        <v>0</v>
      </c>
      <c r="I2300" s="34">
        <v>470000000</v>
      </c>
      <c r="J2300" s="21" t="s">
        <v>1330</v>
      </c>
      <c r="K2300" s="17" t="s">
        <v>1647</v>
      </c>
      <c r="L2300" s="236" t="s">
        <v>3930</v>
      </c>
      <c r="M2300" s="141" t="s">
        <v>383</v>
      </c>
      <c r="N2300" s="365" t="s">
        <v>6116</v>
      </c>
      <c r="O2300" s="3" t="s">
        <v>1382</v>
      </c>
      <c r="P2300" s="7" t="s">
        <v>1354</v>
      </c>
      <c r="Q2300" s="3" t="s">
        <v>1195</v>
      </c>
      <c r="R2300" s="260">
        <v>1</v>
      </c>
      <c r="S2300" s="102">
        <v>8450</v>
      </c>
      <c r="T2300" s="254">
        <f t="shared" si="287"/>
        <v>8450</v>
      </c>
      <c r="U2300" s="83">
        <f t="shared" si="286"/>
        <v>9464</v>
      </c>
      <c r="V2300" s="9" t="s">
        <v>1341</v>
      </c>
      <c r="W2300" s="153" t="s">
        <v>1410</v>
      </c>
      <c r="X2300" s="244"/>
    </row>
    <row r="2301" spans="1:24" s="226" customFormat="1" ht="102">
      <c r="A2301" s="9" t="s">
        <v>8222</v>
      </c>
      <c r="B2301" s="3" t="s">
        <v>1332</v>
      </c>
      <c r="C2301" s="193" t="s">
        <v>4225</v>
      </c>
      <c r="D2301" s="191" t="s">
        <v>4226</v>
      </c>
      <c r="E2301" s="200" t="s">
        <v>5425</v>
      </c>
      <c r="F2301" s="244"/>
      <c r="G2301" s="162" t="s">
        <v>384</v>
      </c>
      <c r="H2301" s="242">
        <v>0</v>
      </c>
      <c r="I2301" s="34">
        <v>470000000</v>
      </c>
      <c r="J2301" s="21" t="s">
        <v>1330</v>
      </c>
      <c r="K2301" s="17" t="s">
        <v>1647</v>
      </c>
      <c r="L2301" s="236" t="s">
        <v>3930</v>
      </c>
      <c r="M2301" s="141" t="s">
        <v>383</v>
      </c>
      <c r="N2301" s="365" t="s">
        <v>6116</v>
      </c>
      <c r="O2301" s="3" t="s">
        <v>1382</v>
      </c>
      <c r="P2301" s="7" t="s">
        <v>1354</v>
      </c>
      <c r="Q2301" s="3" t="s">
        <v>1195</v>
      </c>
      <c r="R2301" s="260">
        <v>1</v>
      </c>
      <c r="S2301" s="102">
        <v>5850</v>
      </c>
      <c r="T2301" s="254">
        <f t="shared" si="287"/>
        <v>5850</v>
      </c>
      <c r="U2301" s="83">
        <f t="shared" si="286"/>
        <v>6552.0000000000009</v>
      </c>
      <c r="V2301" s="9" t="s">
        <v>1341</v>
      </c>
      <c r="W2301" s="153" t="s">
        <v>1410</v>
      </c>
      <c r="X2301" s="244"/>
    </row>
    <row r="2302" spans="1:24" s="226" customFormat="1" ht="102">
      <c r="A2302" s="9" t="s">
        <v>8223</v>
      </c>
      <c r="B2302" s="3" t="s">
        <v>1332</v>
      </c>
      <c r="C2302" s="193" t="s">
        <v>4260</v>
      </c>
      <c r="D2302" s="191" t="s">
        <v>4261</v>
      </c>
      <c r="E2302" s="200" t="s">
        <v>5426</v>
      </c>
      <c r="F2302" s="244"/>
      <c r="G2302" s="162" t="s">
        <v>384</v>
      </c>
      <c r="H2302" s="242">
        <v>0</v>
      </c>
      <c r="I2302" s="34">
        <v>470000000</v>
      </c>
      <c r="J2302" s="21" t="s">
        <v>1330</v>
      </c>
      <c r="K2302" s="17" t="s">
        <v>1647</v>
      </c>
      <c r="L2302" s="236" t="s">
        <v>3930</v>
      </c>
      <c r="M2302" s="141" t="s">
        <v>383</v>
      </c>
      <c r="N2302" s="365" t="s">
        <v>6116</v>
      </c>
      <c r="O2302" s="3" t="s">
        <v>1382</v>
      </c>
      <c r="P2302" s="7" t="s">
        <v>1354</v>
      </c>
      <c r="Q2302" s="3" t="s">
        <v>1195</v>
      </c>
      <c r="R2302" s="207">
        <v>1</v>
      </c>
      <c r="S2302" s="102">
        <v>52000</v>
      </c>
      <c r="T2302" s="254">
        <f t="shared" si="287"/>
        <v>52000</v>
      </c>
      <c r="U2302" s="83">
        <f t="shared" si="286"/>
        <v>58240.000000000007</v>
      </c>
      <c r="V2302" s="9" t="s">
        <v>1341</v>
      </c>
      <c r="W2302" s="153" t="s">
        <v>1410</v>
      </c>
      <c r="X2302" s="244"/>
    </row>
    <row r="2303" spans="1:24" s="226" customFormat="1" ht="102">
      <c r="A2303" s="9" t="s">
        <v>8224</v>
      </c>
      <c r="B2303" s="3" t="s">
        <v>1332</v>
      </c>
      <c r="C2303" s="195" t="s">
        <v>5427</v>
      </c>
      <c r="D2303" s="199" t="s">
        <v>5428</v>
      </c>
      <c r="E2303" s="200" t="s">
        <v>5429</v>
      </c>
      <c r="F2303" s="244"/>
      <c r="G2303" s="162" t="s">
        <v>384</v>
      </c>
      <c r="H2303" s="242">
        <v>0</v>
      </c>
      <c r="I2303" s="34">
        <v>470000000</v>
      </c>
      <c r="J2303" s="21" t="s">
        <v>1330</v>
      </c>
      <c r="K2303" s="17" t="s">
        <v>1647</v>
      </c>
      <c r="L2303" s="236" t="s">
        <v>3930</v>
      </c>
      <c r="M2303" s="141" t="s">
        <v>383</v>
      </c>
      <c r="N2303" s="365" t="s">
        <v>6116</v>
      </c>
      <c r="O2303" s="3" t="s">
        <v>1382</v>
      </c>
      <c r="P2303" s="7" t="s">
        <v>1354</v>
      </c>
      <c r="Q2303" s="3" t="s">
        <v>1195</v>
      </c>
      <c r="R2303" s="266">
        <v>1</v>
      </c>
      <c r="S2303" s="102">
        <v>31850</v>
      </c>
      <c r="T2303" s="254">
        <f t="shared" si="287"/>
        <v>31850</v>
      </c>
      <c r="U2303" s="83">
        <f t="shared" si="286"/>
        <v>35672</v>
      </c>
      <c r="V2303" s="9" t="s">
        <v>1341</v>
      </c>
      <c r="W2303" s="153" t="s">
        <v>1410</v>
      </c>
      <c r="X2303" s="244"/>
    </row>
    <row r="2304" spans="1:24" s="226" customFormat="1" ht="102">
      <c r="A2304" s="9" t="s">
        <v>8225</v>
      </c>
      <c r="B2304" s="3" t="s">
        <v>1332</v>
      </c>
      <c r="C2304" s="237"/>
      <c r="D2304" s="202" t="s">
        <v>5430</v>
      </c>
      <c r="E2304" s="200" t="s">
        <v>5431</v>
      </c>
      <c r="F2304" s="244"/>
      <c r="G2304" s="162" t="s">
        <v>384</v>
      </c>
      <c r="H2304" s="242">
        <v>0</v>
      </c>
      <c r="I2304" s="34">
        <v>470000000</v>
      </c>
      <c r="J2304" s="21" t="s">
        <v>1330</v>
      </c>
      <c r="K2304" s="17" t="s">
        <v>1647</v>
      </c>
      <c r="L2304" s="236" t="s">
        <v>3930</v>
      </c>
      <c r="M2304" s="141" t="s">
        <v>383</v>
      </c>
      <c r="N2304" s="365" t="s">
        <v>6116</v>
      </c>
      <c r="O2304" s="3" t="s">
        <v>1382</v>
      </c>
      <c r="P2304" s="7" t="s">
        <v>1354</v>
      </c>
      <c r="Q2304" s="3" t="s">
        <v>1195</v>
      </c>
      <c r="R2304" s="260">
        <v>1</v>
      </c>
      <c r="S2304" s="102">
        <v>9100</v>
      </c>
      <c r="T2304" s="254">
        <f t="shared" si="287"/>
        <v>9100</v>
      </c>
      <c r="U2304" s="83">
        <f t="shared" si="286"/>
        <v>10192.000000000002</v>
      </c>
      <c r="V2304" s="9" t="s">
        <v>1341</v>
      </c>
      <c r="W2304" s="153" t="s">
        <v>1410</v>
      </c>
      <c r="X2304" s="244"/>
    </row>
    <row r="2305" spans="1:24" s="226" customFormat="1" ht="102">
      <c r="A2305" s="9" t="s">
        <v>8226</v>
      </c>
      <c r="B2305" s="3" t="s">
        <v>1332</v>
      </c>
      <c r="C2305" s="195" t="s">
        <v>4025</v>
      </c>
      <c r="D2305" s="190" t="s">
        <v>4404</v>
      </c>
      <c r="E2305" s="200" t="s">
        <v>5432</v>
      </c>
      <c r="F2305" s="244"/>
      <c r="G2305" s="162" t="s">
        <v>385</v>
      </c>
      <c r="H2305" s="242">
        <v>0</v>
      </c>
      <c r="I2305" s="34">
        <v>470000000</v>
      </c>
      <c r="J2305" s="21" t="s">
        <v>1330</v>
      </c>
      <c r="K2305" s="17" t="s">
        <v>1647</v>
      </c>
      <c r="L2305" s="236" t="s">
        <v>3930</v>
      </c>
      <c r="M2305" s="141" t="s">
        <v>383</v>
      </c>
      <c r="N2305" s="365" t="s">
        <v>6116</v>
      </c>
      <c r="O2305" s="3" t="s">
        <v>1382</v>
      </c>
      <c r="P2305" s="7" t="s">
        <v>1354</v>
      </c>
      <c r="Q2305" s="3" t="s">
        <v>1195</v>
      </c>
      <c r="R2305" s="200">
        <v>1</v>
      </c>
      <c r="S2305" s="102">
        <v>4305.79</v>
      </c>
      <c r="T2305" s="254">
        <f t="shared" si="287"/>
        <v>4305.79</v>
      </c>
      <c r="U2305" s="83">
        <f t="shared" si="286"/>
        <v>4822.4848000000002</v>
      </c>
      <c r="V2305" s="9" t="s">
        <v>1341</v>
      </c>
      <c r="W2305" s="153" t="s">
        <v>1410</v>
      </c>
      <c r="X2305" s="244"/>
    </row>
    <row r="2306" spans="1:24" s="226" customFormat="1" ht="102">
      <c r="A2306" s="9" t="s">
        <v>8227</v>
      </c>
      <c r="B2306" s="3" t="s">
        <v>1332</v>
      </c>
      <c r="C2306" s="193" t="s">
        <v>4018</v>
      </c>
      <c r="D2306" s="199" t="s">
        <v>4464</v>
      </c>
      <c r="E2306" s="200" t="s">
        <v>5433</v>
      </c>
      <c r="F2306" s="244"/>
      <c r="G2306" s="162" t="s">
        <v>385</v>
      </c>
      <c r="H2306" s="242">
        <v>0</v>
      </c>
      <c r="I2306" s="34">
        <v>470000000</v>
      </c>
      <c r="J2306" s="21" t="s">
        <v>1330</v>
      </c>
      <c r="K2306" s="17" t="s">
        <v>1647</v>
      </c>
      <c r="L2306" s="236" t="s">
        <v>3930</v>
      </c>
      <c r="M2306" s="141" t="s">
        <v>383</v>
      </c>
      <c r="N2306" s="365" t="s">
        <v>6116</v>
      </c>
      <c r="O2306" s="3" t="s">
        <v>1382</v>
      </c>
      <c r="P2306" s="7" t="s">
        <v>1354</v>
      </c>
      <c r="Q2306" s="3" t="s">
        <v>1195</v>
      </c>
      <c r="R2306" s="200">
        <v>2</v>
      </c>
      <c r="S2306" s="102">
        <v>179111.86</v>
      </c>
      <c r="T2306" s="254">
        <f t="shared" si="287"/>
        <v>358223.72</v>
      </c>
      <c r="U2306" s="83">
        <f t="shared" si="286"/>
        <v>401210.56640000001</v>
      </c>
      <c r="V2306" s="9" t="s">
        <v>1341</v>
      </c>
      <c r="W2306" s="153" t="s">
        <v>1410</v>
      </c>
      <c r="X2306" s="244"/>
    </row>
    <row r="2307" spans="1:24" s="226" customFormat="1" ht="102">
      <c r="A2307" s="9" t="s">
        <v>8228</v>
      </c>
      <c r="B2307" s="3" t="s">
        <v>1332</v>
      </c>
      <c r="C2307" s="193" t="s">
        <v>4229</v>
      </c>
      <c r="D2307" s="199" t="s">
        <v>5434</v>
      </c>
      <c r="E2307" s="200" t="s">
        <v>5435</v>
      </c>
      <c r="F2307" s="244"/>
      <c r="G2307" s="162" t="s">
        <v>385</v>
      </c>
      <c r="H2307" s="242">
        <v>0</v>
      </c>
      <c r="I2307" s="34">
        <v>470000000</v>
      </c>
      <c r="J2307" s="21" t="s">
        <v>1330</v>
      </c>
      <c r="K2307" s="17" t="s">
        <v>1647</v>
      </c>
      <c r="L2307" s="236" t="s">
        <v>3930</v>
      </c>
      <c r="M2307" s="141" t="s">
        <v>383</v>
      </c>
      <c r="N2307" s="365" t="s">
        <v>6116</v>
      </c>
      <c r="O2307" s="3" t="s">
        <v>1382</v>
      </c>
      <c r="P2307" s="7" t="s">
        <v>1354</v>
      </c>
      <c r="Q2307" s="3" t="s">
        <v>1195</v>
      </c>
      <c r="R2307" s="199">
        <v>1</v>
      </c>
      <c r="S2307" s="102">
        <v>1607142.86</v>
      </c>
      <c r="T2307" s="254">
        <f t="shared" si="287"/>
        <v>1607142.86</v>
      </c>
      <c r="U2307" s="83">
        <f t="shared" si="286"/>
        <v>1800000.0032000004</v>
      </c>
      <c r="V2307" s="9" t="s">
        <v>1341</v>
      </c>
      <c r="W2307" s="153" t="s">
        <v>1410</v>
      </c>
      <c r="X2307" s="244"/>
    </row>
    <row r="2308" spans="1:24" s="226" customFormat="1" ht="102">
      <c r="A2308" s="9" t="s">
        <v>8229</v>
      </c>
      <c r="B2308" s="3" t="s">
        <v>1332</v>
      </c>
      <c r="C2308" s="193" t="s">
        <v>4229</v>
      </c>
      <c r="D2308" s="191" t="s">
        <v>4230</v>
      </c>
      <c r="E2308" s="200" t="s">
        <v>5436</v>
      </c>
      <c r="F2308" s="244"/>
      <c r="G2308" s="162" t="s">
        <v>385</v>
      </c>
      <c r="H2308" s="242">
        <v>0</v>
      </c>
      <c r="I2308" s="34">
        <v>470000000</v>
      </c>
      <c r="J2308" s="21" t="s">
        <v>1330</v>
      </c>
      <c r="K2308" s="17" t="s">
        <v>1647</v>
      </c>
      <c r="L2308" s="236" t="s">
        <v>3930</v>
      </c>
      <c r="M2308" s="141" t="s">
        <v>383</v>
      </c>
      <c r="N2308" s="365" t="s">
        <v>6116</v>
      </c>
      <c r="O2308" s="3" t="s">
        <v>1382</v>
      </c>
      <c r="P2308" s="7" t="s">
        <v>1354</v>
      </c>
      <c r="Q2308" s="3" t="s">
        <v>1195</v>
      </c>
      <c r="R2308" s="199">
        <v>1</v>
      </c>
      <c r="S2308" s="102">
        <v>1294642.8600000001</v>
      </c>
      <c r="T2308" s="254">
        <f t="shared" si="287"/>
        <v>1294642.8600000001</v>
      </c>
      <c r="U2308" s="83">
        <f t="shared" si="286"/>
        <v>1450000.0032000002</v>
      </c>
      <c r="V2308" s="9" t="s">
        <v>1341</v>
      </c>
      <c r="W2308" s="153" t="s">
        <v>1410</v>
      </c>
      <c r="X2308" s="244"/>
    </row>
    <row r="2309" spans="1:24" s="226" customFormat="1" ht="102">
      <c r="A2309" s="9" t="s">
        <v>8230</v>
      </c>
      <c r="B2309" s="3" t="s">
        <v>1332</v>
      </c>
      <c r="C2309" s="193" t="s">
        <v>4229</v>
      </c>
      <c r="D2309" s="191" t="s">
        <v>4230</v>
      </c>
      <c r="E2309" s="200" t="s">
        <v>5437</v>
      </c>
      <c r="F2309" s="244"/>
      <c r="G2309" s="162" t="s">
        <v>385</v>
      </c>
      <c r="H2309" s="242">
        <v>0</v>
      </c>
      <c r="I2309" s="34">
        <v>470000000</v>
      </c>
      <c r="J2309" s="21" t="s">
        <v>1330</v>
      </c>
      <c r="K2309" s="17" t="s">
        <v>1647</v>
      </c>
      <c r="L2309" s="236" t="s">
        <v>3930</v>
      </c>
      <c r="M2309" s="141" t="s">
        <v>383</v>
      </c>
      <c r="N2309" s="365" t="s">
        <v>6116</v>
      </c>
      <c r="O2309" s="3" t="s">
        <v>1382</v>
      </c>
      <c r="P2309" s="7" t="s">
        <v>1354</v>
      </c>
      <c r="Q2309" s="3" t="s">
        <v>1195</v>
      </c>
      <c r="R2309" s="199">
        <v>1</v>
      </c>
      <c r="S2309" s="102">
        <v>17678.57</v>
      </c>
      <c r="T2309" s="254">
        <f t="shared" si="287"/>
        <v>17678.57</v>
      </c>
      <c r="U2309" s="83">
        <f t="shared" si="286"/>
        <v>19799.9984</v>
      </c>
      <c r="V2309" s="9" t="s">
        <v>1341</v>
      </c>
      <c r="W2309" s="153" t="s">
        <v>1410</v>
      </c>
      <c r="X2309" s="244"/>
    </row>
    <row r="2310" spans="1:24" s="226" customFormat="1" ht="102">
      <c r="A2310" s="9" t="s">
        <v>8231</v>
      </c>
      <c r="B2310" s="3" t="s">
        <v>1332</v>
      </c>
      <c r="C2310" s="193" t="s">
        <v>4515</v>
      </c>
      <c r="D2310" s="191" t="s">
        <v>4516</v>
      </c>
      <c r="E2310" s="200" t="s">
        <v>5438</v>
      </c>
      <c r="F2310" s="244"/>
      <c r="G2310" s="162" t="s">
        <v>385</v>
      </c>
      <c r="H2310" s="242">
        <v>0</v>
      </c>
      <c r="I2310" s="34">
        <v>470000000</v>
      </c>
      <c r="J2310" s="21" t="s">
        <v>1330</v>
      </c>
      <c r="K2310" s="17" t="s">
        <v>1647</v>
      </c>
      <c r="L2310" s="236" t="s">
        <v>3930</v>
      </c>
      <c r="M2310" s="141" t="s">
        <v>383</v>
      </c>
      <c r="N2310" s="365" t="s">
        <v>6116</v>
      </c>
      <c r="O2310" s="3" t="s">
        <v>1382</v>
      </c>
      <c r="P2310" s="7" t="s">
        <v>1354</v>
      </c>
      <c r="Q2310" s="3" t="s">
        <v>1195</v>
      </c>
      <c r="R2310" s="199">
        <v>1</v>
      </c>
      <c r="S2310" s="102">
        <v>196428.57</v>
      </c>
      <c r="T2310" s="254">
        <f t="shared" si="287"/>
        <v>196428.57</v>
      </c>
      <c r="U2310" s="83">
        <f t="shared" si="286"/>
        <v>219999.99840000004</v>
      </c>
      <c r="V2310" s="9" t="s">
        <v>1341</v>
      </c>
      <c r="W2310" s="153" t="s">
        <v>1410</v>
      </c>
      <c r="X2310" s="244"/>
    </row>
    <row r="2311" spans="1:24" s="226" customFormat="1" ht="102">
      <c r="A2311" s="9" t="s">
        <v>8232</v>
      </c>
      <c r="B2311" s="3" t="s">
        <v>1332</v>
      </c>
      <c r="C2311" s="195" t="s">
        <v>4627</v>
      </c>
      <c r="D2311" s="190" t="s">
        <v>4628</v>
      </c>
      <c r="E2311" s="200" t="s">
        <v>5439</v>
      </c>
      <c r="F2311" s="244"/>
      <c r="G2311" s="162" t="s">
        <v>385</v>
      </c>
      <c r="H2311" s="242">
        <v>0</v>
      </c>
      <c r="I2311" s="34">
        <v>470000000</v>
      </c>
      <c r="J2311" s="21" t="s">
        <v>1330</v>
      </c>
      <c r="K2311" s="17" t="s">
        <v>1647</v>
      </c>
      <c r="L2311" s="236" t="s">
        <v>3930</v>
      </c>
      <c r="M2311" s="141" t="s">
        <v>383</v>
      </c>
      <c r="N2311" s="365" t="s">
        <v>6116</v>
      </c>
      <c r="O2311" s="3" t="s">
        <v>1382</v>
      </c>
      <c r="P2311" s="7" t="s">
        <v>1354</v>
      </c>
      <c r="Q2311" s="3" t="s">
        <v>1195</v>
      </c>
      <c r="R2311" s="199">
        <v>1</v>
      </c>
      <c r="S2311" s="102">
        <v>678571.43</v>
      </c>
      <c r="T2311" s="254">
        <f t="shared" si="287"/>
        <v>678571.43</v>
      </c>
      <c r="U2311" s="83">
        <f t="shared" si="286"/>
        <v>760000.00160000008</v>
      </c>
      <c r="V2311" s="9" t="s">
        <v>1341</v>
      </c>
      <c r="W2311" s="153" t="s">
        <v>1410</v>
      </c>
      <c r="X2311" s="244"/>
    </row>
    <row r="2312" spans="1:24" s="226" customFormat="1" ht="102">
      <c r="A2312" s="9" t="s">
        <v>8233</v>
      </c>
      <c r="B2312" s="3" t="s">
        <v>1332</v>
      </c>
      <c r="C2312" s="193" t="s">
        <v>4515</v>
      </c>
      <c r="D2312" s="191" t="s">
        <v>4516</v>
      </c>
      <c r="E2312" s="200" t="s">
        <v>5440</v>
      </c>
      <c r="F2312" s="244"/>
      <c r="G2312" s="162" t="s">
        <v>385</v>
      </c>
      <c r="H2312" s="242">
        <v>0</v>
      </c>
      <c r="I2312" s="34">
        <v>470000000</v>
      </c>
      <c r="J2312" s="21" t="s">
        <v>1330</v>
      </c>
      <c r="K2312" s="17" t="s">
        <v>1647</v>
      </c>
      <c r="L2312" s="236" t="s">
        <v>3930</v>
      </c>
      <c r="M2312" s="141" t="s">
        <v>383</v>
      </c>
      <c r="N2312" s="365" t="s">
        <v>6116</v>
      </c>
      <c r="O2312" s="3" t="s">
        <v>1382</v>
      </c>
      <c r="P2312" s="7" t="s">
        <v>1354</v>
      </c>
      <c r="Q2312" s="3" t="s">
        <v>1195</v>
      </c>
      <c r="R2312" s="199">
        <v>1</v>
      </c>
      <c r="S2312" s="102">
        <v>87500</v>
      </c>
      <c r="T2312" s="254">
        <f t="shared" si="287"/>
        <v>87500</v>
      </c>
      <c r="U2312" s="83">
        <f t="shared" si="286"/>
        <v>98000.000000000015</v>
      </c>
      <c r="V2312" s="9" t="s">
        <v>1341</v>
      </c>
      <c r="W2312" s="153" t="s">
        <v>1410</v>
      </c>
      <c r="X2312" s="244"/>
    </row>
    <row r="2313" spans="1:24" s="226" customFormat="1" ht="102">
      <c r="A2313" s="9" t="s">
        <v>8234</v>
      </c>
      <c r="B2313" s="3" t="s">
        <v>1332</v>
      </c>
      <c r="C2313" s="193" t="s">
        <v>4515</v>
      </c>
      <c r="D2313" s="191" t="s">
        <v>4516</v>
      </c>
      <c r="E2313" s="200" t="s">
        <v>5441</v>
      </c>
      <c r="F2313" s="244"/>
      <c r="G2313" s="162" t="s">
        <v>385</v>
      </c>
      <c r="H2313" s="242">
        <v>0</v>
      </c>
      <c r="I2313" s="34">
        <v>470000000</v>
      </c>
      <c r="J2313" s="21" t="s">
        <v>1330</v>
      </c>
      <c r="K2313" s="17" t="s">
        <v>1647</v>
      </c>
      <c r="L2313" s="236" t="s">
        <v>3930</v>
      </c>
      <c r="M2313" s="141" t="s">
        <v>383</v>
      </c>
      <c r="N2313" s="365" t="s">
        <v>6116</v>
      </c>
      <c r="O2313" s="3" t="s">
        <v>1382</v>
      </c>
      <c r="P2313" s="7" t="s">
        <v>1354</v>
      </c>
      <c r="Q2313" s="3" t="s">
        <v>1195</v>
      </c>
      <c r="R2313" s="199">
        <v>6</v>
      </c>
      <c r="S2313" s="102">
        <v>7767.86</v>
      </c>
      <c r="T2313" s="254">
        <f t="shared" si="287"/>
        <v>46607.159999999996</v>
      </c>
      <c r="U2313" s="83">
        <f t="shared" si="286"/>
        <v>52200.019200000002</v>
      </c>
      <c r="V2313" s="9" t="s">
        <v>1341</v>
      </c>
      <c r="W2313" s="153" t="s">
        <v>1410</v>
      </c>
      <c r="X2313" s="244"/>
    </row>
    <row r="2314" spans="1:24" s="226" customFormat="1" ht="102">
      <c r="A2314" s="9" t="s">
        <v>8235</v>
      </c>
      <c r="B2314" s="3" t="s">
        <v>1332</v>
      </c>
      <c r="C2314" s="193" t="s">
        <v>4515</v>
      </c>
      <c r="D2314" s="191" t="s">
        <v>4516</v>
      </c>
      <c r="E2314" s="200" t="s">
        <v>5442</v>
      </c>
      <c r="F2314" s="244"/>
      <c r="G2314" s="162" t="s">
        <v>385</v>
      </c>
      <c r="H2314" s="242">
        <v>0</v>
      </c>
      <c r="I2314" s="34">
        <v>470000000</v>
      </c>
      <c r="J2314" s="21" t="s">
        <v>1330</v>
      </c>
      <c r="K2314" s="17" t="s">
        <v>1647</v>
      </c>
      <c r="L2314" s="236" t="s">
        <v>3930</v>
      </c>
      <c r="M2314" s="141" t="s">
        <v>383</v>
      </c>
      <c r="N2314" s="365" t="s">
        <v>6116</v>
      </c>
      <c r="O2314" s="3" t="s">
        <v>1382</v>
      </c>
      <c r="P2314" s="7" t="s">
        <v>1354</v>
      </c>
      <c r="Q2314" s="3" t="s">
        <v>1195</v>
      </c>
      <c r="R2314" s="199">
        <v>6</v>
      </c>
      <c r="S2314" s="102">
        <v>10892.86</v>
      </c>
      <c r="T2314" s="254">
        <f t="shared" si="287"/>
        <v>65357.16</v>
      </c>
      <c r="U2314" s="83">
        <f t="shared" si="286"/>
        <v>73200.01920000001</v>
      </c>
      <c r="V2314" s="9" t="s">
        <v>1341</v>
      </c>
      <c r="W2314" s="153" t="s">
        <v>1410</v>
      </c>
      <c r="X2314" s="244"/>
    </row>
    <row r="2315" spans="1:24" s="226" customFormat="1" ht="102">
      <c r="A2315" s="9" t="s">
        <v>8236</v>
      </c>
      <c r="B2315" s="3" t="s">
        <v>1332</v>
      </c>
      <c r="C2315" s="193" t="s">
        <v>4515</v>
      </c>
      <c r="D2315" s="191" t="s">
        <v>4516</v>
      </c>
      <c r="E2315" s="200" t="s">
        <v>5443</v>
      </c>
      <c r="F2315" s="244"/>
      <c r="G2315" s="162" t="s">
        <v>385</v>
      </c>
      <c r="H2315" s="242">
        <v>0</v>
      </c>
      <c r="I2315" s="34">
        <v>470000000</v>
      </c>
      <c r="J2315" s="21" t="s">
        <v>1330</v>
      </c>
      <c r="K2315" s="17" t="s">
        <v>1647</v>
      </c>
      <c r="L2315" s="236" t="s">
        <v>3930</v>
      </c>
      <c r="M2315" s="141" t="s">
        <v>383</v>
      </c>
      <c r="N2315" s="365" t="s">
        <v>6116</v>
      </c>
      <c r="O2315" s="3" t="s">
        <v>1382</v>
      </c>
      <c r="P2315" s="7" t="s">
        <v>1354</v>
      </c>
      <c r="Q2315" s="3" t="s">
        <v>1195</v>
      </c>
      <c r="R2315" s="199">
        <v>1</v>
      </c>
      <c r="S2315" s="102">
        <v>60714.29</v>
      </c>
      <c r="T2315" s="254">
        <f t="shared" si="287"/>
        <v>60714.29</v>
      </c>
      <c r="U2315" s="83">
        <f t="shared" si="286"/>
        <v>68000.00480000001</v>
      </c>
      <c r="V2315" s="9" t="s">
        <v>1341</v>
      </c>
      <c r="W2315" s="153" t="s">
        <v>1410</v>
      </c>
      <c r="X2315" s="244"/>
    </row>
    <row r="2316" spans="1:24" s="226" customFormat="1" ht="102">
      <c r="A2316" s="9" t="s">
        <v>8237</v>
      </c>
      <c r="B2316" s="3" t="s">
        <v>1332</v>
      </c>
      <c r="C2316" s="193" t="s">
        <v>4515</v>
      </c>
      <c r="D2316" s="191" t="s">
        <v>4516</v>
      </c>
      <c r="E2316" s="200" t="s">
        <v>5444</v>
      </c>
      <c r="F2316" s="244"/>
      <c r="G2316" s="162" t="s">
        <v>385</v>
      </c>
      <c r="H2316" s="242">
        <v>0</v>
      </c>
      <c r="I2316" s="34">
        <v>470000000</v>
      </c>
      <c r="J2316" s="21" t="s">
        <v>1330</v>
      </c>
      <c r="K2316" s="17" t="s">
        <v>1647</v>
      </c>
      <c r="L2316" s="236" t="s">
        <v>3930</v>
      </c>
      <c r="M2316" s="141" t="s">
        <v>383</v>
      </c>
      <c r="N2316" s="365" t="s">
        <v>6116</v>
      </c>
      <c r="O2316" s="3" t="s">
        <v>1382</v>
      </c>
      <c r="P2316" s="7" t="s">
        <v>1354</v>
      </c>
      <c r="Q2316" s="3" t="s">
        <v>1195</v>
      </c>
      <c r="R2316" s="199">
        <v>1</v>
      </c>
      <c r="S2316" s="102">
        <v>66964.289999999994</v>
      </c>
      <c r="T2316" s="254">
        <f t="shared" si="287"/>
        <v>66964.289999999994</v>
      </c>
      <c r="U2316" s="83">
        <f t="shared" si="286"/>
        <v>75000.004799999995</v>
      </c>
      <c r="V2316" s="9" t="s">
        <v>1341</v>
      </c>
      <c r="W2316" s="153" t="s">
        <v>1410</v>
      </c>
      <c r="X2316" s="244"/>
    </row>
    <row r="2317" spans="1:24" s="226" customFormat="1" ht="102">
      <c r="A2317" s="9" t="s">
        <v>8238</v>
      </c>
      <c r="B2317" s="3" t="s">
        <v>1332</v>
      </c>
      <c r="C2317" s="194" t="s">
        <v>3943</v>
      </c>
      <c r="D2317" s="191" t="s">
        <v>3944</v>
      </c>
      <c r="E2317" s="200" t="s">
        <v>5445</v>
      </c>
      <c r="F2317" s="244"/>
      <c r="G2317" s="162" t="s">
        <v>385</v>
      </c>
      <c r="H2317" s="242">
        <v>0</v>
      </c>
      <c r="I2317" s="34">
        <v>470000000</v>
      </c>
      <c r="J2317" s="21" t="s">
        <v>1330</v>
      </c>
      <c r="K2317" s="17" t="s">
        <v>1647</v>
      </c>
      <c r="L2317" s="236" t="s">
        <v>3930</v>
      </c>
      <c r="M2317" s="141" t="s">
        <v>383</v>
      </c>
      <c r="N2317" s="365" t="s">
        <v>6116</v>
      </c>
      <c r="O2317" s="3" t="s">
        <v>1382</v>
      </c>
      <c r="P2317" s="7" t="s">
        <v>1354</v>
      </c>
      <c r="Q2317" s="3" t="s">
        <v>1195</v>
      </c>
      <c r="R2317" s="199">
        <v>2</v>
      </c>
      <c r="S2317" s="102">
        <v>68068</v>
      </c>
      <c r="T2317" s="254">
        <f t="shared" si="287"/>
        <v>136136</v>
      </c>
      <c r="U2317" s="83">
        <f t="shared" si="286"/>
        <v>152472.32000000001</v>
      </c>
      <c r="V2317" s="9" t="s">
        <v>1341</v>
      </c>
      <c r="W2317" s="153" t="s">
        <v>1410</v>
      </c>
      <c r="X2317" s="244"/>
    </row>
    <row r="2318" spans="1:24" s="226" customFormat="1" ht="102">
      <c r="A2318" s="9" t="s">
        <v>8239</v>
      </c>
      <c r="B2318" s="3" t="s">
        <v>1332</v>
      </c>
      <c r="C2318" s="193" t="s">
        <v>4317</v>
      </c>
      <c r="D2318" s="214" t="s">
        <v>4318</v>
      </c>
      <c r="E2318" s="200" t="s">
        <v>5446</v>
      </c>
      <c r="F2318" s="244"/>
      <c r="G2318" s="162" t="s">
        <v>385</v>
      </c>
      <c r="H2318" s="242">
        <v>0</v>
      </c>
      <c r="I2318" s="34">
        <v>470000000</v>
      </c>
      <c r="J2318" s="21" t="s">
        <v>1330</v>
      </c>
      <c r="K2318" s="17" t="s">
        <v>1647</v>
      </c>
      <c r="L2318" s="236" t="s">
        <v>3930</v>
      </c>
      <c r="M2318" s="141" t="s">
        <v>383</v>
      </c>
      <c r="N2318" s="365" t="s">
        <v>6116</v>
      </c>
      <c r="O2318" s="3" t="s">
        <v>1382</v>
      </c>
      <c r="P2318" s="7" t="s">
        <v>1354</v>
      </c>
      <c r="Q2318" s="3" t="s">
        <v>1195</v>
      </c>
      <c r="R2318" s="199">
        <v>4</v>
      </c>
      <c r="S2318" s="102">
        <v>7589.29</v>
      </c>
      <c r="T2318" s="254">
        <f t="shared" si="287"/>
        <v>30357.16</v>
      </c>
      <c r="U2318" s="83">
        <f t="shared" si="286"/>
        <v>34000.019200000002</v>
      </c>
      <c r="V2318" s="9" t="s">
        <v>1341</v>
      </c>
      <c r="W2318" s="153" t="s">
        <v>1410</v>
      </c>
      <c r="X2318" s="244"/>
    </row>
    <row r="2319" spans="1:24" s="226" customFormat="1" ht="102">
      <c r="A2319" s="9" t="s">
        <v>8240</v>
      </c>
      <c r="B2319" s="3" t="s">
        <v>1332</v>
      </c>
      <c r="C2319" s="193" t="s">
        <v>3995</v>
      </c>
      <c r="D2319" s="202" t="s">
        <v>5388</v>
      </c>
      <c r="E2319" s="200" t="s">
        <v>5447</v>
      </c>
      <c r="F2319" s="244"/>
      <c r="G2319" s="162" t="s">
        <v>385</v>
      </c>
      <c r="H2319" s="242">
        <v>0</v>
      </c>
      <c r="I2319" s="34">
        <v>470000000</v>
      </c>
      <c r="J2319" s="21" t="s">
        <v>1330</v>
      </c>
      <c r="K2319" s="17" t="s">
        <v>1647</v>
      </c>
      <c r="L2319" s="236" t="s">
        <v>3930</v>
      </c>
      <c r="M2319" s="141" t="s">
        <v>383</v>
      </c>
      <c r="N2319" s="365" t="s">
        <v>6116</v>
      </c>
      <c r="O2319" s="3" t="s">
        <v>1382</v>
      </c>
      <c r="P2319" s="7" t="s">
        <v>1354</v>
      </c>
      <c r="Q2319" s="3" t="s">
        <v>1195</v>
      </c>
      <c r="R2319" s="199">
        <v>3</v>
      </c>
      <c r="S2319" s="102">
        <v>64090</v>
      </c>
      <c r="T2319" s="254">
        <f t="shared" si="287"/>
        <v>192270</v>
      </c>
      <c r="U2319" s="83">
        <f t="shared" si="286"/>
        <v>215342.40000000002</v>
      </c>
      <c r="V2319" s="9" t="s">
        <v>1341</v>
      </c>
      <c r="W2319" s="153" t="s">
        <v>1410</v>
      </c>
      <c r="X2319" s="244"/>
    </row>
    <row r="2320" spans="1:24" s="226" customFormat="1" ht="102">
      <c r="A2320" s="9" t="s">
        <v>8241</v>
      </c>
      <c r="B2320" s="3" t="s">
        <v>1332</v>
      </c>
      <c r="C2320" s="193" t="s">
        <v>3992</v>
      </c>
      <c r="D2320" s="191" t="s">
        <v>4001</v>
      </c>
      <c r="E2320" s="200" t="s">
        <v>5448</v>
      </c>
      <c r="F2320" s="244"/>
      <c r="G2320" s="162" t="s">
        <v>385</v>
      </c>
      <c r="H2320" s="242">
        <v>0</v>
      </c>
      <c r="I2320" s="34">
        <v>470000000</v>
      </c>
      <c r="J2320" s="21" t="s">
        <v>1330</v>
      </c>
      <c r="K2320" s="17" t="s">
        <v>1647</v>
      </c>
      <c r="L2320" s="236" t="s">
        <v>3930</v>
      </c>
      <c r="M2320" s="141" t="s">
        <v>383</v>
      </c>
      <c r="N2320" s="365" t="s">
        <v>6116</v>
      </c>
      <c r="O2320" s="3" t="s">
        <v>1382</v>
      </c>
      <c r="P2320" s="7" t="s">
        <v>1354</v>
      </c>
      <c r="Q2320" s="3" t="s">
        <v>1195</v>
      </c>
      <c r="R2320" s="210">
        <v>4</v>
      </c>
      <c r="S2320" s="102">
        <v>5535.71</v>
      </c>
      <c r="T2320" s="254">
        <f t="shared" si="287"/>
        <v>22142.84</v>
      </c>
      <c r="U2320" s="83">
        <f t="shared" si="286"/>
        <v>24799.980800000001</v>
      </c>
      <c r="V2320" s="9" t="s">
        <v>1341</v>
      </c>
      <c r="W2320" s="153" t="s">
        <v>1410</v>
      </c>
      <c r="X2320" s="244"/>
    </row>
    <row r="2321" spans="1:24" s="226" customFormat="1" ht="102">
      <c r="A2321" s="9" t="s">
        <v>8242</v>
      </c>
      <c r="B2321" s="3" t="s">
        <v>1332</v>
      </c>
      <c r="C2321" s="193" t="s">
        <v>3992</v>
      </c>
      <c r="D2321" s="191" t="s">
        <v>4001</v>
      </c>
      <c r="E2321" s="200" t="s">
        <v>5449</v>
      </c>
      <c r="F2321" s="244"/>
      <c r="G2321" s="162" t="s">
        <v>385</v>
      </c>
      <c r="H2321" s="242">
        <v>0</v>
      </c>
      <c r="I2321" s="34">
        <v>470000000</v>
      </c>
      <c r="J2321" s="21" t="s">
        <v>1330</v>
      </c>
      <c r="K2321" s="17" t="s">
        <v>1647</v>
      </c>
      <c r="L2321" s="236" t="s">
        <v>3930</v>
      </c>
      <c r="M2321" s="141" t="s">
        <v>383</v>
      </c>
      <c r="N2321" s="365" t="s">
        <v>6116</v>
      </c>
      <c r="O2321" s="3" t="s">
        <v>1382</v>
      </c>
      <c r="P2321" s="7" t="s">
        <v>1354</v>
      </c>
      <c r="Q2321" s="3" t="s">
        <v>1195</v>
      </c>
      <c r="R2321" s="210">
        <v>4</v>
      </c>
      <c r="S2321" s="102">
        <v>1517.86</v>
      </c>
      <c r="T2321" s="254">
        <f t="shared" si="287"/>
        <v>6071.44</v>
      </c>
      <c r="U2321" s="83">
        <f t="shared" si="286"/>
        <v>6800.0128000000004</v>
      </c>
      <c r="V2321" s="9" t="s">
        <v>1341</v>
      </c>
      <c r="W2321" s="153" t="s">
        <v>1410</v>
      </c>
      <c r="X2321" s="244"/>
    </row>
    <row r="2322" spans="1:24" s="226" customFormat="1" ht="102">
      <c r="A2322" s="9" t="s">
        <v>8243</v>
      </c>
      <c r="B2322" s="3" t="s">
        <v>1332</v>
      </c>
      <c r="C2322" s="195" t="s">
        <v>5271</v>
      </c>
      <c r="D2322" s="202" t="s">
        <v>5168</v>
      </c>
      <c r="E2322" s="200" t="s">
        <v>5450</v>
      </c>
      <c r="F2322" s="244"/>
      <c r="G2322" s="162" t="s">
        <v>385</v>
      </c>
      <c r="H2322" s="242">
        <v>0</v>
      </c>
      <c r="I2322" s="34">
        <v>470000000</v>
      </c>
      <c r="J2322" s="21" t="s">
        <v>1330</v>
      </c>
      <c r="K2322" s="17" t="s">
        <v>1647</v>
      </c>
      <c r="L2322" s="236" t="s">
        <v>3930</v>
      </c>
      <c r="M2322" s="141" t="s">
        <v>383</v>
      </c>
      <c r="N2322" s="365" t="s">
        <v>6116</v>
      </c>
      <c r="O2322" s="3" t="s">
        <v>1382</v>
      </c>
      <c r="P2322" s="7" t="s">
        <v>1354</v>
      </c>
      <c r="Q2322" s="3" t="s">
        <v>1195</v>
      </c>
      <c r="R2322" s="210">
        <v>2</v>
      </c>
      <c r="S2322" s="102">
        <v>4752.22</v>
      </c>
      <c r="T2322" s="254">
        <f t="shared" si="287"/>
        <v>9504.44</v>
      </c>
      <c r="U2322" s="83">
        <f t="shared" si="286"/>
        <v>10644.972800000001</v>
      </c>
      <c r="V2322" s="9" t="s">
        <v>1341</v>
      </c>
      <c r="W2322" s="153" t="s">
        <v>1410</v>
      </c>
      <c r="X2322" s="244"/>
    </row>
    <row r="2323" spans="1:24" s="226" customFormat="1" ht="102">
      <c r="A2323" s="9" t="s">
        <v>8244</v>
      </c>
      <c r="B2323" s="3" t="s">
        <v>1332</v>
      </c>
      <c r="C2323" s="195" t="s">
        <v>5451</v>
      </c>
      <c r="D2323" s="202" t="s">
        <v>5272</v>
      </c>
      <c r="E2323" s="200" t="s">
        <v>5452</v>
      </c>
      <c r="F2323" s="244"/>
      <c r="G2323" s="162" t="s">
        <v>385</v>
      </c>
      <c r="H2323" s="242">
        <v>0</v>
      </c>
      <c r="I2323" s="34">
        <v>470000000</v>
      </c>
      <c r="J2323" s="21" t="s">
        <v>1330</v>
      </c>
      <c r="K2323" s="17" t="s">
        <v>1647</v>
      </c>
      <c r="L2323" s="236" t="s">
        <v>3930</v>
      </c>
      <c r="M2323" s="141" t="s">
        <v>383</v>
      </c>
      <c r="N2323" s="365" t="s">
        <v>6116</v>
      </c>
      <c r="O2323" s="3" t="s">
        <v>1382</v>
      </c>
      <c r="P2323" s="7" t="s">
        <v>1354</v>
      </c>
      <c r="Q2323" s="3" t="s">
        <v>1195</v>
      </c>
      <c r="R2323" s="210">
        <v>2</v>
      </c>
      <c r="S2323" s="102">
        <v>6250</v>
      </c>
      <c r="T2323" s="254">
        <f t="shared" si="287"/>
        <v>12500</v>
      </c>
      <c r="U2323" s="83">
        <f t="shared" si="286"/>
        <v>14000.000000000002</v>
      </c>
      <c r="V2323" s="9" t="s">
        <v>1341</v>
      </c>
      <c r="W2323" s="153" t="s">
        <v>1410</v>
      </c>
      <c r="X2323" s="244"/>
    </row>
    <row r="2324" spans="1:24" s="226" customFormat="1" ht="102">
      <c r="A2324" s="9" t="s">
        <v>8245</v>
      </c>
      <c r="B2324" s="3" t="s">
        <v>1332</v>
      </c>
      <c r="C2324" s="194" t="s">
        <v>5453</v>
      </c>
      <c r="D2324" s="191" t="s">
        <v>5145</v>
      </c>
      <c r="E2324" s="200" t="s">
        <v>5454</v>
      </c>
      <c r="F2324" s="244"/>
      <c r="G2324" s="162" t="s">
        <v>385</v>
      </c>
      <c r="H2324" s="242">
        <v>0</v>
      </c>
      <c r="I2324" s="34">
        <v>470000000</v>
      </c>
      <c r="J2324" s="21" t="s">
        <v>1330</v>
      </c>
      <c r="K2324" s="17" t="s">
        <v>1647</v>
      </c>
      <c r="L2324" s="236" t="s">
        <v>3930</v>
      </c>
      <c r="M2324" s="141" t="s">
        <v>383</v>
      </c>
      <c r="N2324" s="365" t="s">
        <v>6116</v>
      </c>
      <c r="O2324" s="3" t="s">
        <v>1382</v>
      </c>
      <c r="P2324" s="7" t="s">
        <v>1354</v>
      </c>
      <c r="Q2324" s="3" t="s">
        <v>1195</v>
      </c>
      <c r="R2324" s="210">
        <v>4</v>
      </c>
      <c r="S2324" s="102">
        <v>27312.29</v>
      </c>
      <c r="T2324" s="254">
        <f t="shared" si="287"/>
        <v>109249.16</v>
      </c>
      <c r="U2324" s="83">
        <f t="shared" si="286"/>
        <v>122359.05920000002</v>
      </c>
      <c r="V2324" s="9" t="s">
        <v>1341</v>
      </c>
      <c r="W2324" s="153" t="s">
        <v>1410</v>
      </c>
      <c r="X2324" s="244"/>
    </row>
    <row r="2325" spans="1:24" s="226" customFormat="1" ht="102">
      <c r="A2325" s="9" t="s">
        <v>8246</v>
      </c>
      <c r="B2325" s="3" t="s">
        <v>1332</v>
      </c>
      <c r="C2325" s="194" t="s">
        <v>5453</v>
      </c>
      <c r="D2325" s="191" t="s">
        <v>5145</v>
      </c>
      <c r="E2325" s="200" t="s">
        <v>5455</v>
      </c>
      <c r="F2325" s="244"/>
      <c r="G2325" s="162" t="s">
        <v>385</v>
      </c>
      <c r="H2325" s="242">
        <v>0</v>
      </c>
      <c r="I2325" s="34">
        <v>470000000</v>
      </c>
      <c r="J2325" s="21" t="s">
        <v>1330</v>
      </c>
      <c r="K2325" s="17" t="s">
        <v>1647</v>
      </c>
      <c r="L2325" s="236" t="s">
        <v>3930</v>
      </c>
      <c r="M2325" s="141" t="s">
        <v>383</v>
      </c>
      <c r="N2325" s="365" t="s">
        <v>6116</v>
      </c>
      <c r="O2325" s="3" t="s">
        <v>1382</v>
      </c>
      <c r="P2325" s="7" t="s">
        <v>1354</v>
      </c>
      <c r="Q2325" s="3" t="s">
        <v>1195</v>
      </c>
      <c r="R2325" s="210">
        <v>10</v>
      </c>
      <c r="S2325" s="102">
        <v>33928.57</v>
      </c>
      <c r="T2325" s="254">
        <f t="shared" si="287"/>
        <v>339285.7</v>
      </c>
      <c r="U2325" s="83">
        <f t="shared" si="286"/>
        <v>379999.98400000005</v>
      </c>
      <c r="V2325" s="9" t="s">
        <v>1341</v>
      </c>
      <c r="W2325" s="153" t="s">
        <v>1410</v>
      </c>
      <c r="X2325" s="244"/>
    </row>
    <row r="2326" spans="1:24" s="226" customFormat="1" ht="102">
      <c r="A2326" s="9" t="s">
        <v>8247</v>
      </c>
      <c r="B2326" s="3" t="s">
        <v>1332</v>
      </c>
      <c r="C2326" s="194" t="s">
        <v>5456</v>
      </c>
      <c r="D2326" s="191" t="s">
        <v>5145</v>
      </c>
      <c r="E2326" s="200" t="s">
        <v>5457</v>
      </c>
      <c r="F2326" s="244"/>
      <c r="G2326" s="162" t="s">
        <v>385</v>
      </c>
      <c r="H2326" s="242">
        <v>0</v>
      </c>
      <c r="I2326" s="34">
        <v>470000000</v>
      </c>
      <c r="J2326" s="21" t="s">
        <v>1330</v>
      </c>
      <c r="K2326" s="17" t="s">
        <v>1647</v>
      </c>
      <c r="L2326" s="236" t="s">
        <v>3930</v>
      </c>
      <c r="M2326" s="141" t="s">
        <v>383</v>
      </c>
      <c r="N2326" s="365" t="s">
        <v>6116</v>
      </c>
      <c r="O2326" s="3" t="s">
        <v>1382</v>
      </c>
      <c r="P2326" s="7" t="s">
        <v>1354</v>
      </c>
      <c r="Q2326" s="3" t="s">
        <v>1195</v>
      </c>
      <c r="R2326" s="210">
        <v>4</v>
      </c>
      <c r="S2326" s="102">
        <v>16696.43</v>
      </c>
      <c r="T2326" s="254">
        <f t="shared" si="287"/>
        <v>66785.72</v>
      </c>
      <c r="U2326" s="83">
        <f t="shared" ref="U2326:U2389" si="288">T2326*1.12</f>
        <v>74800.006400000013</v>
      </c>
      <c r="V2326" s="9" t="s">
        <v>1341</v>
      </c>
      <c r="W2326" s="153" t="s">
        <v>1410</v>
      </c>
      <c r="X2326" s="244"/>
    </row>
    <row r="2327" spans="1:24" s="226" customFormat="1" ht="102">
      <c r="A2327" s="9" t="s">
        <v>8248</v>
      </c>
      <c r="B2327" s="3" t="s">
        <v>1332</v>
      </c>
      <c r="C2327" s="194" t="s">
        <v>5456</v>
      </c>
      <c r="D2327" s="191" t="s">
        <v>5145</v>
      </c>
      <c r="E2327" s="200" t="s">
        <v>5458</v>
      </c>
      <c r="F2327" s="244"/>
      <c r="G2327" s="162" t="s">
        <v>385</v>
      </c>
      <c r="H2327" s="242">
        <v>0</v>
      </c>
      <c r="I2327" s="34">
        <v>470000000</v>
      </c>
      <c r="J2327" s="21" t="s">
        <v>1330</v>
      </c>
      <c r="K2327" s="17" t="s">
        <v>1647</v>
      </c>
      <c r="L2327" s="236" t="s">
        <v>3930</v>
      </c>
      <c r="M2327" s="141" t="s">
        <v>383</v>
      </c>
      <c r="N2327" s="365" t="s">
        <v>6116</v>
      </c>
      <c r="O2327" s="3" t="s">
        <v>1382</v>
      </c>
      <c r="P2327" s="7" t="s">
        <v>1354</v>
      </c>
      <c r="Q2327" s="3" t="s">
        <v>1195</v>
      </c>
      <c r="R2327" s="210">
        <v>10</v>
      </c>
      <c r="S2327" s="102">
        <v>16696.43</v>
      </c>
      <c r="T2327" s="254">
        <f t="shared" si="287"/>
        <v>166964.29999999999</v>
      </c>
      <c r="U2327" s="83">
        <f t="shared" si="288"/>
        <v>187000.016</v>
      </c>
      <c r="V2327" s="9" t="s">
        <v>1341</v>
      </c>
      <c r="W2327" s="153" t="s">
        <v>1410</v>
      </c>
      <c r="X2327" s="244"/>
    </row>
    <row r="2328" spans="1:24" s="226" customFormat="1" ht="102">
      <c r="A2328" s="9" t="s">
        <v>8249</v>
      </c>
      <c r="B2328" s="3" t="s">
        <v>1332</v>
      </c>
      <c r="C2328" s="193" t="s">
        <v>5459</v>
      </c>
      <c r="D2328" s="191" t="s">
        <v>5460</v>
      </c>
      <c r="E2328" s="212" t="s">
        <v>5461</v>
      </c>
      <c r="F2328" s="244"/>
      <c r="G2328" s="162" t="s">
        <v>385</v>
      </c>
      <c r="H2328" s="242">
        <v>0</v>
      </c>
      <c r="I2328" s="34">
        <v>470000000</v>
      </c>
      <c r="J2328" s="21" t="s">
        <v>1330</v>
      </c>
      <c r="K2328" s="17" t="s">
        <v>1647</v>
      </c>
      <c r="L2328" s="236" t="s">
        <v>3930</v>
      </c>
      <c r="M2328" s="141" t="s">
        <v>383</v>
      </c>
      <c r="N2328" s="365" t="s">
        <v>6116</v>
      </c>
      <c r="O2328" s="3" t="s">
        <v>1382</v>
      </c>
      <c r="P2328" s="7" t="s">
        <v>1354</v>
      </c>
      <c r="Q2328" s="3" t="s">
        <v>1195</v>
      </c>
      <c r="R2328" s="212">
        <v>1</v>
      </c>
      <c r="S2328" s="102">
        <v>49107.14</v>
      </c>
      <c r="T2328" s="254">
        <f t="shared" si="287"/>
        <v>49107.14</v>
      </c>
      <c r="U2328" s="83">
        <f t="shared" si="288"/>
        <v>54999.996800000008</v>
      </c>
      <c r="V2328" s="9" t="s">
        <v>1341</v>
      </c>
      <c r="W2328" s="153" t="s">
        <v>1410</v>
      </c>
      <c r="X2328" s="244"/>
    </row>
    <row r="2329" spans="1:24" s="226" customFormat="1" ht="102">
      <c r="A2329" s="9" t="s">
        <v>8250</v>
      </c>
      <c r="B2329" s="3" t="s">
        <v>1332</v>
      </c>
      <c r="C2329" s="194" t="s">
        <v>3943</v>
      </c>
      <c r="D2329" s="191" t="s">
        <v>3944</v>
      </c>
      <c r="E2329" s="212" t="s">
        <v>5462</v>
      </c>
      <c r="F2329" s="244"/>
      <c r="G2329" s="162" t="s">
        <v>385</v>
      </c>
      <c r="H2329" s="242">
        <v>0</v>
      </c>
      <c r="I2329" s="34">
        <v>470000000</v>
      </c>
      <c r="J2329" s="21" t="s">
        <v>1330</v>
      </c>
      <c r="K2329" s="17" t="s">
        <v>1647</v>
      </c>
      <c r="L2329" s="236" t="s">
        <v>3930</v>
      </c>
      <c r="M2329" s="141" t="s">
        <v>383</v>
      </c>
      <c r="N2329" s="365" t="s">
        <v>6116</v>
      </c>
      <c r="O2329" s="3" t="s">
        <v>1382</v>
      </c>
      <c r="P2329" s="7" t="s">
        <v>1354</v>
      </c>
      <c r="Q2329" s="3" t="s">
        <v>1195</v>
      </c>
      <c r="R2329" s="212">
        <v>2</v>
      </c>
      <c r="S2329" s="102">
        <v>142857.14000000001</v>
      </c>
      <c r="T2329" s="254">
        <f t="shared" si="287"/>
        <v>285714.28000000003</v>
      </c>
      <c r="U2329" s="83">
        <f t="shared" si="288"/>
        <v>319999.99360000005</v>
      </c>
      <c r="V2329" s="9" t="s">
        <v>1341</v>
      </c>
      <c r="W2329" s="153" t="s">
        <v>1410</v>
      </c>
      <c r="X2329" s="244"/>
    </row>
    <row r="2330" spans="1:24" s="226" customFormat="1" ht="102">
      <c r="A2330" s="9" t="s">
        <v>8251</v>
      </c>
      <c r="B2330" s="3" t="s">
        <v>1332</v>
      </c>
      <c r="C2330" s="195" t="s">
        <v>4207</v>
      </c>
      <c r="D2330" s="215" t="s">
        <v>5463</v>
      </c>
      <c r="E2330" s="212" t="s">
        <v>5464</v>
      </c>
      <c r="F2330" s="244"/>
      <c r="G2330" s="162" t="s">
        <v>385</v>
      </c>
      <c r="H2330" s="242">
        <v>0</v>
      </c>
      <c r="I2330" s="34">
        <v>470000000</v>
      </c>
      <c r="J2330" s="21" t="s">
        <v>1330</v>
      </c>
      <c r="K2330" s="17" t="s">
        <v>1647</v>
      </c>
      <c r="L2330" s="236" t="s">
        <v>3930</v>
      </c>
      <c r="M2330" s="141" t="s">
        <v>383</v>
      </c>
      <c r="N2330" s="365" t="s">
        <v>6116</v>
      </c>
      <c r="O2330" s="3" t="s">
        <v>1382</v>
      </c>
      <c r="P2330" s="7" t="s">
        <v>1354</v>
      </c>
      <c r="Q2330" s="3" t="s">
        <v>1195</v>
      </c>
      <c r="R2330" s="212">
        <v>1</v>
      </c>
      <c r="S2330" s="102">
        <v>52678.57</v>
      </c>
      <c r="T2330" s="254">
        <f t="shared" si="287"/>
        <v>52678.57</v>
      </c>
      <c r="U2330" s="83">
        <f t="shared" si="288"/>
        <v>58999.998400000004</v>
      </c>
      <c r="V2330" s="9" t="s">
        <v>1341</v>
      </c>
      <c r="W2330" s="153" t="s">
        <v>1410</v>
      </c>
      <c r="X2330" s="244"/>
    </row>
    <row r="2331" spans="1:24" s="226" customFormat="1" ht="102">
      <c r="A2331" s="9" t="s">
        <v>8252</v>
      </c>
      <c r="B2331" s="3" t="s">
        <v>1332</v>
      </c>
      <c r="C2331" s="193" t="s">
        <v>4018</v>
      </c>
      <c r="D2331" s="191" t="s">
        <v>4019</v>
      </c>
      <c r="E2331" s="212" t="s">
        <v>5465</v>
      </c>
      <c r="F2331" s="244"/>
      <c r="G2331" s="162" t="s">
        <v>385</v>
      </c>
      <c r="H2331" s="242">
        <v>0</v>
      </c>
      <c r="I2331" s="34">
        <v>470000000</v>
      </c>
      <c r="J2331" s="21" t="s">
        <v>1330</v>
      </c>
      <c r="K2331" s="17" t="s">
        <v>1647</v>
      </c>
      <c r="L2331" s="236" t="s">
        <v>3930</v>
      </c>
      <c r="M2331" s="141" t="s">
        <v>383</v>
      </c>
      <c r="N2331" s="365" t="s">
        <v>6116</v>
      </c>
      <c r="O2331" s="3" t="s">
        <v>1382</v>
      </c>
      <c r="P2331" s="7" t="s">
        <v>1354</v>
      </c>
      <c r="Q2331" s="3" t="s">
        <v>1195</v>
      </c>
      <c r="R2331" s="212">
        <v>1</v>
      </c>
      <c r="S2331" s="102">
        <v>7053.57</v>
      </c>
      <c r="T2331" s="254">
        <f t="shared" si="287"/>
        <v>7053.57</v>
      </c>
      <c r="U2331" s="83">
        <f t="shared" si="288"/>
        <v>7899.9984000000004</v>
      </c>
      <c r="V2331" s="9" t="s">
        <v>1341</v>
      </c>
      <c r="W2331" s="153" t="s">
        <v>1410</v>
      </c>
      <c r="X2331" s="244"/>
    </row>
    <row r="2332" spans="1:24" s="226" customFormat="1" ht="102">
      <c r="A2332" s="9" t="s">
        <v>8253</v>
      </c>
      <c r="B2332" s="3" t="s">
        <v>1332</v>
      </c>
      <c r="C2332" s="193" t="s">
        <v>4018</v>
      </c>
      <c r="D2332" s="191" t="s">
        <v>4019</v>
      </c>
      <c r="E2332" s="212" t="s">
        <v>5466</v>
      </c>
      <c r="F2332" s="244"/>
      <c r="G2332" s="162" t="s">
        <v>385</v>
      </c>
      <c r="H2332" s="242">
        <v>0</v>
      </c>
      <c r="I2332" s="34">
        <v>470000000</v>
      </c>
      <c r="J2332" s="21" t="s">
        <v>1330</v>
      </c>
      <c r="K2332" s="17" t="s">
        <v>1647</v>
      </c>
      <c r="L2332" s="236" t="s">
        <v>3930</v>
      </c>
      <c r="M2332" s="141" t="s">
        <v>383</v>
      </c>
      <c r="N2332" s="365" t="s">
        <v>6116</v>
      </c>
      <c r="O2332" s="3" t="s">
        <v>1382</v>
      </c>
      <c r="P2332" s="7" t="s">
        <v>1354</v>
      </c>
      <c r="Q2332" s="3" t="s">
        <v>1195</v>
      </c>
      <c r="R2332" s="212">
        <v>1</v>
      </c>
      <c r="S2332" s="102">
        <v>13035.71</v>
      </c>
      <c r="T2332" s="254">
        <f t="shared" si="287"/>
        <v>13035.71</v>
      </c>
      <c r="U2332" s="83">
        <f t="shared" si="288"/>
        <v>14599.995200000001</v>
      </c>
      <c r="V2332" s="9" t="s">
        <v>1341</v>
      </c>
      <c r="W2332" s="153" t="s">
        <v>1410</v>
      </c>
      <c r="X2332" s="244"/>
    </row>
    <row r="2333" spans="1:24" s="226" customFormat="1" ht="102">
      <c r="A2333" s="9" t="s">
        <v>8254</v>
      </c>
      <c r="B2333" s="3" t="s">
        <v>1332</v>
      </c>
      <c r="C2333" s="193" t="s">
        <v>4018</v>
      </c>
      <c r="D2333" s="191" t="s">
        <v>4019</v>
      </c>
      <c r="E2333" s="212" t="s">
        <v>5467</v>
      </c>
      <c r="F2333" s="244"/>
      <c r="G2333" s="162" t="s">
        <v>385</v>
      </c>
      <c r="H2333" s="242">
        <v>0</v>
      </c>
      <c r="I2333" s="34">
        <v>470000000</v>
      </c>
      <c r="J2333" s="21" t="s">
        <v>1330</v>
      </c>
      <c r="K2333" s="17" t="s">
        <v>1647</v>
      </c>
      <c r="L2333" s="236" t="s">
        <v>3930</v>
      </c>
      <c r="M2333" s="141" t="s">
        <v>383</v>
      </c>
      <c r="N2333" s="365" t="s">
        <v>6116</v>
      </c>
      <c r="O2333" s="3" t="s">
        <v>1382</v>
      </c>
      <c r="P2333" s="7" t="s">
        <v>1354</v>
      </c>
      <c r="Q2333" s="3" t="s">
        <v>1195</v>
      </c>
      <c r="R2333" s="212">
        <v>1</v>
      </c>
      <c r="S2333" s="102">
        <v>68952</v>
      </c>
      <c r="T2333" s="254">
        <f t="shared" si="287"/>
        <v>68952</v>
      </c>
      <c r="U2333" s="83">
        <f t="shared" si="288"/>
        <v>77226.240000000005</v>
      </c>
      <c r="V2333" s="9" t="s">
        <v>1341</v>
      </c>
      <c r="W2333" s="153" t="s">
        <v>1410</v>
      </c>
      <c r="X2333" s="244"/>
    </row>
    <row r="2334" spans="1:24" s="226" customFormat="1" ht="102">
      <c r="A2334" s="9" t="s">
        <v>8255</v>
      </c>
      <c r="B2334" s="3" t="s">
        <v>1332</v>
      </c>
      <c r="C2334" s="193" t="s">
        <v>4229</v>
      </c>
      <c r="D2334" s="191" t="s">
        <v>4230</v>
      </c>
      <c r="E2334" s="213" t="s">
        <v>8917</v>
      </c>
      <c r="F2334" s="244"/>
      <c r="G2334" s="162" t="s">
        <v>385</v>
      </c>
      <c r="H2334" s="242">
        <v>0</v>
      </c>
      <c r="I2334" s="34">
        <v>470000000</v>
      </c>
      <c r="J2334" s="21" t="s">
        <v>1330</v>
      </c>
      <c r="K2334" s="17" t="s">
        <v>1647</v>
      </c>
      <c r="L2334" s="236" t="s">
        <v>3930</v>
      </c>
      <c r="M2334" s="141" t="s">
        <v>383</v>
      </c>
      <c r="N2334" s="365" t="s">
        <v>6116</v>
      </c>
      <c r="O2334" s="3" t="s">
        <v>1382</v>
      </c>
      <c r="P2334" s="7" t="s">
        <v>1354</v>
      </c>
      <c r="Q2334" s="3" t="s">
        <v>1195</v>
      </c>
      <c r="R2334" s="186">
        <v>1</v>
      </c>
      <c r="S2334" s="102">
        <v>693000</v>
      </c>
      <c r="T2334" s="254">
        <f t="shared" si="287"/>
        <v>693000</v>
      </c>
      <c r="U2334" s="83">
        <f t="shared" si="288"/>
        <v>776160.00000000012</v>
      </c>
      <c r="V2334" s="9" t="s">
        <v>1341</v>
      </c>
      <c r="W2334" s="153" t="s">
        <v>1410</v>
      </c>
      <c r="X2334" s="244"/>
    </row>
    <row r="2335" spans="1:24" s="226" customFormat="1" ht="102">
      <c r="A2335" s="9" t="s">
        <v>8256</v>
      </c>
      <c r="B2335" s="3" t="s">
        <v>1332</v>
      </c>
      <c r="C2335" s="193" t="s">
        <v>4260</v>
      </c>
      <c r="D2335" s="216" t="s">
        <v>5468</v>
      </c>
      <c r="E2335" s="200" t="s">
        <v>5469</v>
      </c>
      <c r="F2335" s="244"/>
      <c r="G2335" s="162" t="s">
        <v>385</v>
      </c>
      <c r="H2335" s="242">
        <v>0</v>
      </c>
      <c r="I2335" s="34">
        <v>470000000</v>
      </c>
      <c r="J2335" s="21" t="s">
        <v>1330</v>
      </c>
      <c r="K2335" s="17" t="s">
        <v>1647</v>
      </c>
      <c r="L2335" s="236" t="s">
        <v>3930</v>
      </c>
      <c r="M2335" s="141" t="s">
        <v>383</v>
      </c>
      <c r="N2335" s="365" t="s">
        <v>6116</v>
      </c>
      <c r="O2335" s="3" t="s">
        <v>1382</v>
      </c>
      <c r="P2335" s="7" t="s">
        <v>1354</v>
      </c>
      <c r="Q2335" s="3" t="s">
        <v>1195</v>
      </c>
      <c r="R2335" s="211">
        <v>1</v>
      </c>
      <c r="S2335" s="102">
        <v>1714312.5</v>
      </c>
      <c r="T2335" s="254">
        <f t="shared" si="287"/>
        <v>1714312.5</v>
      </c>
      <c r="U2335" s="83">
        <f t="shared" si="288"/>
        <v>1920030.0000000002</v>
      </c>
      <c r="V2335" s="9" t="s">
        <v>1341</v>
      </c>
      <c r="W2335" s="153" t="s">
        <v>1410</v>
      </c>
      <c r="X2335" s="244"/>
    </row>
    <row r="2336" spans="1:24" s="226" customFormat="1" ht="102">
      <c r="A2336" s="9" t="s">
        <v>8257</v>
      </c>
      <c r="B2336" s="3" t="s">
        <v>1332</v>
      </c>
      <c r="C2336" s="193" t="s">
        <v>5459</v>
      </c>
      <c r="D2336" s="191" t="s">
        <v>5460</v>
      </c>
      <c r="E2336" s="200" t="s">
        <v>5470</v>
      </c>
      <c r="F2336" s="244"/>
      <c r="G2336" s="162" t="s">
        <v>385</v>
      </c>
      <c r="H2336" s="242">
        <v>0</v>
      </c>
      <c r="I2336" s="34">
        <v>470000000</v>
      </c>
      <c r="J2336" s="21" t="s">
        <v>1330</v>
      </c>
      <c r="K2336" s="17" t="s">
        <v>1647</v>
      </c>
      <c r="L2336" s="236" t="s">
        <v>3930</v>
      </c>
      <c r="M2336" s="141" t="s">
        <v>383</v>
      </c>
      <c r="N2336" s="365" t="s">
        <v>6116</v>
      </c>
      <c r="O2336" s="3" t="s">
        <v>1382</v>
      </c>
      <c r="P2336" s="7" t="s">
        <v>1354</v>
      </c>
      <c r="Q2336" s="3" t="s">
        <v>1195</v>
      </c>
      <c r="R2336" s="210">
        <v>1</v>
      </c>
      <c r="S2336" s="102">
        <v>214285.71</v>
      </c>
      <c r="T2336" s="254">
        <f t="shared" ref="T2336:T2399" si="289">R2336*S2336</f>
        <v>214285.71</v>
      </c>
      <c r="U2336" s="83">
        <f t="shared" si="288"/>
        <v>239999.9952</v>
      </c>
      <c r="V2336" s="9" t="s">
        <v>1341</v>
      </c>
      <c r="W2336" s="153" t="s">
        <v>1410</v>
      </c>
      <c r="X2336" s="244"/>
    </row>
    <row r="2337" spans="1:24" s="226" customFormat="1" ht="102">
      <c r="A2337" s="9" t="s">
        <v>8258</v>
      </c>
      <c r="B2337" s="3" t="s">
        <v>1332</v>
      </c>
      <c r="C2337" s="193" t="s">
        <v>4291</v>
      </c>
      <c r="D2337" s="191" t="s">
        <v>4292</v>
      </c>
      <c r="E2337" s="212" t="s">
        <v>5471</v>
      </c>
      <c r="F2337" s="244"/>
      <c r="G2337" s="162" t="s">
        <v>385</v>
      </c>
      <c r="H2337" s="242">
        <v>0</v>
      </c>
      <c r="I2337" s="34">
        <v>470000000</v>
      </c>
      <c r="J2337" s="21" t="s">
        <v>1330</v>
      </c>
      <c r="K2337" s="17" t="s">
        <v>1647</v>
      </c>
      <c r="L2337" s="236" t="s">
        <v>3930</v>
      </c>
      <c r="M2337" s="141" t="s">
        <v>383</v>
      </c>
      <c r="N2337" s="365" t="s">
        <v>6116</v>
      </c>
      <c r="O2337" s="3" t="s">
        <v>1382</v>
      </c>
      <c r="P2337" s="7" t="s">
        <v>1354</v>
      </c>
      <c r="Q2337" s="3" t="s">
        <v>1195</v>
      </c>
      <c r="R2337" s="212">
        <v>1</v>
      </c>
      <c r="S2337" s="102">
        <v>25267.86</v>
      </c>
      <c r="T2337" s="254">
        <f t="shared" si="289"/>
        <v>25267.86</v>
      </c>
      <c r="U2337" s="83">
        <f t="shared" si="288"/>
        <v>28300.003200000003</v>
      </c>
      <c r="V2337" s="9" t="s">
        <v>1341</v>
      </c>
      <c r="W2337" s="153" t="s">
        <v>1410</v>
      </c>
      <c r="X2337" s="244"/>
    </row>
    <row r="2338" spans="1:24" s="226" customFormat="1" ht="102">
      <c r="A2338" s="9" t="s">
        <v>8259</v>
      </c>
      <c r="B2338" s="3" t="s">
        <v>1332</v>
      </c>
      <c r="C2338" s="193" t="s">
        <v>4229</v>
      </c>
      <c r="D2338" s="215" t="s">
        <v>5472</v>
      </c>
      <c r="E2338" s="212" t="s">
        <v>5473</v>
      </c>
      <c r="F2338" s="244"/>
      <c r="G2338" s="162" t="s">
        <v>385</v>
      </c>
      <c r="H2338" s="242">
        <v>0</v>
      </c>
      <c r="I2338" s="34">
        <v>470000000</v>
      </c>
      <c r="J2338" s="21" t="s">
        <v>1330</v>
      </c>
      <c r="K2338" s="17" t="s">
        <v>1647</v>
      </c>
      <c r="L2338" s="236" t="s">
        <v>3930</v>
      </c>
      <c r="M2338" s="141" t="s">
        <v>383</v>
      </c>
      <c r="N2338" s="365" t="s">
        <v>6116</v>
      </c>
      <c r="O2338" s="3" t="s">
        <v>1382</v>
      </c>
      <c r="P2338" s="7" t="s">
        <v>1354</v>
      </c>
      <c r="Q2338" s="3" t="s">
        <v>1195</v>
      </c>
      <c r="R2338" s="212">
        <v>1</v>
      </c>
      <c r="S2338" s="102">
        <v>3113000</v>
      </c>
      <c r="T2338" s="254">
        <f t="shared" si="289"/>
        <v>3113000</v>
      </c>
      <c r="U2338" s="83">
        <f t="shared" si="288"/>
        <v>3486560.0000000005</v>
      </c>
      <c r="V2338" s="9" t="s">
        <v>1341</v>
      </c>
      <c r="W2338" s="153" t="s">
        <v>1410</v>
      </c>
      <c r="X2338" s="244"/>
    </row>
    <row r="2339" spans="1:24" s="226" customFormat="1" ht="102">
      <c r="A2339" s="9" t="s">
        <v>8260</v>
      </c>
      <c r="B2339" s="3" t="s">
        <v>1332</v>
      </c>
      <c r="C2339" s="193" t="s">
        <v>4229</v>
      </c>
      <c r="D2339" s="191" t="s">
        <v>4230</v>
      </c>
      <c r="E2339" s="213" t="s">
        <v>8918</v>
      </c>
      <c r="F2339" s="244"/>
      <c r="G2339" s="162" t="s">
        <v>385</v>
      </c>
      <c r="H2339" s="242">
        <v>0</v>
      </c>
      <c r="I2339" s="34">
        <v>470000000</v>
      </c>
      <c r="J2339" s="21" t="s">
        <v>1330</v>
      </c>
      <c r="K2339" s="17" t="s">
        <v>1647</v>
      </c>
      <c r="L2339" s="236" t="s">
        <v>3930</v>
      </c>
      <c r="M2339" s="141" t="s">
        <v>383</v>
      </c>
      <c r="N2339" s="365" t="s">
        <v>6116</v>
      </c>
      <c r="O2339" s="3" t="s">
        <v>1382</v>
      </c>
      <c r="P2339" s="7" t="s">
        <v>1354</v>
      </c>
      <c r="Q2339" s="3" t="s">
        <v>1195</v>
      </c>
      <c r="R2339" s="212">
        <v>8</v>
      </c>
      <c r="S2339" s="102">
        <v>11000</v>
      </c>
      <c r="T2339" s="254">
        <f t="shared" si="289"/>
        <v>88000</v>
      </c>
      <c r="U2339" s="83">
        <f t="shared" si="288"/>
        <v>98560.000000000015</v>
      </c>
      <c r="V2339" s="9" t="s">
        <v>1341</v>
      </c>
      <c r="W2339" s="153" t="s">
        <v>1410</v>
      </c>
      <c r="X2339" s="244"/>
    </row>
    <row r="2340" spans="1:24" s="226" customFormat="1" ht="102">
      <c r="A2340" s="9" t="s">
        <v>8261</v>
      </c>
      <c r="B2340" s="3" t="s">
        <v>1332</v>
      </c>
      <c r="C2340" s="193" t="s">
        <v>4229</v>
      </c>
      <c r="D2340" s="191" t="s">
        <v>4230</v>
      </c>
      <c r="E2340" s="213" t="s">
        <v>8919</v>
      </c>
      <c r="F2340" s="244"/>
      <c r="G2340" s="162" t="s">
        <v>385</v>
      </c>
      <c r="H2340" s="242">
        <v>0</v>
      </c>
      <c r="I2340" s="34">
        <v>470000000</v>
      </c>
      <c r="J2340" s="21" t="s">
        <v>1330</v>
      </c>
      <c r="K2340" s="17" t="s">
        <v>1647</v>
      </c>
      <c r="L2340" s="236" t="s">
        <v>3930</v>
      </c>
      <c r="M2340" s="141" t="s">
        <v>383</v>
      </c>
      <c r="N2340" s="365" t="s">
        <v>6116</v>
      </c>
      <c r="O2340" s="3" t="s">
        <v>1382</v>
      </c>
      <c r="P2340" s="7" t="s">
        <v>1354</v>
      </c>
      <c r="Q2340" s="3" t="s">
        <v>1195</v>
      </c>
      <c r="R2340" s="212">
        <v>2</v>
      </c>
      <c r="S2340" s="102">
        <v>12800</v>
      </c>
      <c r="T2340" s="254">
        <f t="shared" si="289"/>
        <v>25600</v>
      </c>
      <c r="U2340" s="83">
        <f t="shared" si="288"/>
        <v>28672.000000000004</v>
      </c>
      <c r="V2340" s="9" t="s">
        <v>1341</v>
      </c>
      <c r="W2340" s="153" t="s">
        <v>1410</v>
      </c>
      <c r="X2340" s="244"/>
    </row>
    <row r="2341" spans="1:24" s="226" customFormat="1" ht="102">
      <c r="A2341" s="9" t="s">
        <v>8262</v>
      </c>
      <c r="B2341" s="3" t="s">
        <v>1332</v>
      </c>
      <c r="C2341" s="193" t="s">
        <v>4229</v>
      </c>
      <c r="D2341" s="191" t="s">
        <v>4230</v>
      </c>
      <c r="E2341" s="213" t="s">
        <v>8920</v>
      </c>
      <c r="F2341" s="244"/>
      <c r="G2341" s="162" t="s">
        <v>385</v>
      </c>
      <c r="H2341" s="242">
        <v>0</v>
      </c>
      <c r="I2341" s="34">
        <v>470000000</v>
      </c>
      <c r="J2341" s="21" t="s">
        <v>1330</v>
      </c>
      <c r="K2341" s="17" t="s">
        <v>1647</v>
      </c>
      <c r="L2341" s="236" t="s">
        <v>3930</v>
      </c>
      <c r="M2341" s="141" t="s">
        <v>383</v>
      </c>
      <c r="N2341" s="365" t="s">
        <v>6116</v>
      </c>
      <c r="O2341" s="3" t="s">
        <v>1382</v>
      </c>
      <c r="P2341" s="7" t="s">
        <v>1354</v>
      </c>
      <c r="Q2341" s="3" t="s">
        <v>1195</v>
      </c>
      <c r="R2341" s="186">
        <v>4</v>
      </c>
      <c r="S2341" s="102">
        <v>1100</v>
      </c>
      <c r="T2341" s="254">
        <f t="shared" si="289"/>
        <v>4400</v>
      </c>
      <c r="U2341" s="83">
        <f t="shared" si="288"/>
        <v>4928.0000000000009</v>
      </c>
      <c r="V2341" s="9" t="s">
        <v>1341</v>
      </c>
      <c r="W2341" s="153" t="s">
        <v>1410</v>
      </c>
      <c r="X2341" s="244"/>
    </row>
    <row r="2342" spans="1:24" s="226" customFormat="1" ht="102">
      <c r="A2342" s="9" t="s">
        <v>8263</v>
      </c>
      <c r="B2342" s="3" t="s">
        <v>1332</v>
      </c>
      <c r="C2342" s="193" t="s">
        <v>4229</v>
      </c>
      <c r="D2342" s="191" t="s">
        <v>4230</v>
      </c>
      <c r="E2342" s="185" t="s">
        <v>5474</v>
      </c>
      <c r="F2342" s="244"/>
      <c r="G2342" s="162" t="s">
        <v>385</v>
      </c>
      <c r="H2342" s="242">
        <v>0</v>
      </c>
      <c r="I2342" s="34">
        <v>470000000</v>
      </c>
      <c r="J2342" s="21" t="s">
        <v>1330</v>
      </c>
      <c r="K2342" s="17" t="s">
        <v>1647</v>
      </c>
      <c r="L2342" s="236" t="s">
        <v>3930</v>
      </c>
      <c r="M2342" s="141" t="s">
        <v>383</v>
      </c>
      <c r="N2342" s="365" t="s">
        <v>6116</v>
      </c>
      <c r="O2342" s="3" t="s">
        <v>1382</v>
      </c>
      <c r="P2342" s="7" t="s">
        <v>1354</v>
      </c>
      <c r="Q2342" s="3" t="s">
        <v>1195</v>
      </c>
      <c r="R2342" s="186">
        <v>4</v>
      </c>
      <c r="S2342" s="102">
        <v>6500</v>
      </c>
      <c r="T2342" s="254">
        <f t="shared" si="289"/>
        <v>26000</v>
      </c>
      <c r="U2342" s="83">
        <f t="shared" si="288"/>
        <v>29120.000000000004</v>
      </c>
      <c r="V2342" s="9" t="s">
        <v>1341</v>
      </c>
      <c r="W2342" s="153" t="s">
        <v>1410</v>
      </c>
      <c r="X2342" s="244"/>
    </row>
    <row r="2343" spans="1:24" s="226" customFormat="1" ht="102">
      <c r="A2343" s="9" t="s">
        <v>8264</v>
      </c>
      <c r="B2343" s="3" t="s">
        <v>1332</v>
      </c>
      <c r="C2343" s="193" t="s">
        <v>4229</v>
      </c>
      <c r="D2343" s="191" t="s">
        <v>4230</v>
      </c>
      <c r="E2343" s="213" t="s">
        <v>8921</v>
      </c>
      <c r="F2343" s="244"/>
      <c r="G2343" s="162" t="s">
        <v>385</v>
      </c>
      <c r="H2343" s="242">
        <v>0</v>
      </c>
      <c r="I2343" s="34">
        <v>470000000</v>
      </c>
      <c r="J2343" s="21" t="s">
        <v>1330</v>
      </c>
      <c r="K2343" s="17" t="s">
        <v>1647</v>
      </c>
      <c r="L2343" s="236" t="s">
        <v>3930</v>
      </c>
      <c r="M2343" s="141" t="s">
        <v>383</v>
      </c>
      <c r="N2343" s="365" t="s">
        <v>6116</v>
      </c>
      <c r="O2343" s="3" t="s">
        <v>1382</v>
      </c>
      <c r="P2343" s="7" t="s">
        <v>1354</v>
      </c>
      <c r="Q2343" s="3" t="s">
        <v>1195</v>
      </c>
      <c r="R2343" s="210">
        <v>20</v>
      </c>
      <c r="S2343" s="102">
        <v>120500</v>
      </c>
      <c r="T2343" s="254">
        <f t="shared" si="289"/>
        <v>2410000</v>
      </c>
      <c r="U2343" s="83">
        <f t="shared" si="288"/>
        <v>2699200.0000000005</v>
      </c>
      <c r="V2343" s="9" t="s">
        <v>1341</v>
      </c>
      <c r="W2343" s="153" t="s">
        <v>1410</v>
      </c>
      <c r="X2343" s="244"/>
    </row>
    <row r="2344" spans="1:24" s="226" customFormat="1" ht="102">
      <c r="A2344" s="9" t="s">
        <v>8265</v>
      </c>
      <c r="B2344" s="3" t="s">
        <v>1332</v>
      </c>
      <c r="C2344" s="193" t="s">
        <v>4291</v>
      </c>
      <c r="D2344" s="191" t="s">
        <v>4292</v>
      </c>
      <c r="E2344" s="200" t="s">
        <v>5475</v>
      </c>
      <c r="F2344" s="244"/>
      <c r="G2344" s="162" t="s">
        <v>385</v>
      </c>
      <c r="H2344" s="242">
        <v>0</v>
      </c>
      <c r="I2344" s="34">
        <v>470000000</v>
      </c>
      <c r="J2344" s="21" t="s">
        <v>1330</v>
      </c>
      <c r="K2344" s="17" t="s">
        <v>1647</v>
      </c>
      <c r="L2344" s="236" t="s">
        <v>3930</v>
      </c>
      <c r="M2344" s="141" t="s">
        <v>383</v>
      </c>
      <c r="N2344" s="365" t="s">
        <v>6116</v>
      </c>
      <c r="O2344" s="3" t="s">
        <v>1382</v>
      </c>
      <c r="P2344" s="7" t="s">
        <v>1354</v>
      </c>
      <c r="Q2344" s="3" t="s">
        <v>1195</v>
      </c>
      <c r="R2344" s="210">
        <v>1</v>
      </c>
      <c r="S2344" s="102">
        <v>663000</v>
      </c>
      <c r="T2344" s="254">
        <f t="shared" si="289"/>
        <v>663000</v>
      </c>
      <c r="U2344" s="83">
        <f t="shared" si="288"/>
        <v>742560.00000000012</v>
      </c>
      <c r="V2344" s="9" t="s">
        <v>1341</v>
      </c>
      <c r="W2344" s="153" t="s">
        <v>1410</v>
      </c>
      <c r="X2344" s="244"/>
    </row>
    <row r="2345" spans="1:24" s="226" customFormat="1" ht="102">
      <c r="A2345" s="9" t="s">
        <v>8266</v>
      </c>
      <c r="B2345" s="3" t="s">
        <v>1332</v>
      </c>
      <c r="C2345" s="193" t="s">
        <v>5459</v>
      </c>
      <c r="D2345" s="191" t="s">
        <v>5460</v>
      </c>
      <c r="E2345" s="200" t="s">
        <v>5476</v>
      </c>
      <c r="F2345" s="244"/>
      <c r="G2345" s="162" t="s">
        <v>385</v>
      </c>
      <c r="H2345" s="242">
        <v>0</v>
      </c>
      <c r="I2345" s="34">
        <v>470000000</v>
      </c>
      <c r="J2345" s="21" t="s">
        <v>1330</v>
      </c>
      <c r="K2345" s="17" t="s">
        <v>1647</v>
      </c>
      <c r="L2345" s="236" t="s">
        <v>3930</v>
      </c>
      <c r="M2345" s="141" t="s">
        <v>383</v>
      </c>
      <c r="N2345" s="365" t="s">
        <v>6116</v>
      </c>
      <c r="O2345" s="3" t="s">
        <v>1382</v>
      </c>
      <c r="P2345" s="7" t="s">
        <v>1354</v>
      </c>
      <c r="Q2345" s="3" t="s">
        <v>1195</v>
      </c>
      <c r="R2345" s="210">
        <v>1</v>
      </c>
      <c r="S2345" s="102">
        <v>1060800</v>
      </c>
      <c r="T2345" s="254">
        <f t="shared" si="289"/>
        <v>1060800</v>
      </c>
      <c r="U2345" s="83">
        <f t="shared" si="288"/>
        <v>1188096</v>
      </c>
      <c r="V2345" s="9" t="s">
        <v>1341</v>
      </c>
      <c r="W2345" s="153" t="s">
        <v>1410</v>
      </c>
      <c r="X2345" s="244"/>
    </row>
    <row r="2346" spans="1:24" s="226" customFormat="1" ht="102">
      <c r="A2346" s="9" t="s">
        <v>8267</v>
      </c>
      <c r="B2346" s="3" t="s">
        <v>1332</v>
      </c>
      <c r="C2346" s="194" t="s">
        <v>3943</v>
      </c>
      <c r="D2346" s="191" t="s">
        <v>3944</v>
      </c>
      <c r="E2346" s="200" t="s">
        <v>5477</v>
      </c>
      <c r="F2346" s="244"/>
      <c r="G2346" s="162" t="s">
        <v>385</v>
      </c>
      <c r="H2346" s="242">
        <v>0</v>
      </c>
      <c r="I2346" s="34">
        <v>470000000</v>
      </c>
      <c r="J2346" s="21" t="s">
        <v>1330</v>
      </c>
      <c r="K2346" s="17" t="s">
        <v>1647</v>
      </c>
      <c r="L2346" s="236" t="s">
        <v>3930</v>
      </c>
      <c r="M2346" s="141" t="s">
        <v>383</v>
      </c>
      <c r="N2346" s="365" t="s">
        <v>6116</v>
      </c>
      <c r="O2346" s="3" t="s">
        <v>1382</v>
      </c>
      <c r="P2346" s="7" t="s">
        <v>1354</v>
      </c>
      <c r="Q2346" s="3" t="s">
        <v>1195</v>
      </c>
      <c r="R2346" s="210">
        <v>1</v>
      </c>
      <c r="S2346" s="102">
        <v>46500</v>
      </c>
      <c r="T2346" s="254">
        <f t="shared" si="289"/>
        <v>46500</v>
      </c>
      <c r="U2346" s="83">
        <f t="shared" si="288"/>
        <v>52080.000000000007</v>
      </c>
      <c r="V2346" s="9" t="s">
        <v>1341</v>
      </c>
      <c r="W2346" s="153" t="s">
        <v>1410</v>
      </c>
      <c r="X2346" s="244"/>
    </row>
    <row r="2347" spans="1:24" s="226" customFormat="1" ht="102">
      <c r="A2347" s="9" t="s">
        <v>8268</v>
      </c>
      <c r="B2347" s="3" t="s">
        <v>1332</v>
      </c>
      <c r="C2347" s="195" t="s">
        <v>4035</v>
      </c>
      <c r="D2347" s="202" t="s">
        <v>4036</v>
      </c>
      <c r="E2347" s="200" t="s">
        <v>5478</v>
      </c>
      <c r="F2347" s="244"/>
      <c r="G2347" s="162" t="s">
        <v>385</v>
      </c>
      <c r="H2347" s="242">
        <v>0</v>
      </c>
      <c r="I2347" s="34">
        <v>470000000</v>
      </c>
      <c r="J2347" s="21" t="s">
        <v>1330</v>
      </c>
      <c r="K2347" s="17" t="s">
        <v>1647</v>
      </c>
      <c r="L2347" s="236" t="s">
        <v>3930</v>
      </c>
      <c r="M2347" s="141" t="s">
        <v>383</v>
      </c>
      <c r="N2347" s="365" t="s">
        <v>6116</v>
      </c>
      <c r="O2347" s="3" t="s">
        <v>1382</v>
      </c>
      <c r="P2347" s="7" t="s">
        <v>1354</v>
      </c>
      <c r="Q2347" s="3" t="s">
        <v>1195</v>
      </c>
      <c r="R2347" s="260">
        <v>10</v>
      </c>
      <c r="S2347" s="102">
        <v>6421.14</v>
      </c>
      <c r="T2347" s="254">
        <f t="shared" si="289"/>
        <v>64211.4</v>
      </c>
      <c r="U2347" s="83">
        <f t="shared" si="288"/>
        <v>71916.768000000011</v>
      </c>
      <c r="V2347" s="9" t="s">
        <v>1341</v>
      </c>
      <c r="W2347" s="153" t="s">
        <v>1410</v>
      </c>
      <c r="X2347" s="244"/>
    </row>
    <row r="2348" spans="1:24" s="226" customFormat="1" ht="102">
      <c r="A2348" s="9" t="s">
        <v>8269</v>
      </c>
      <c r="B2348" s="3" t="s">
        <v>1332</v>
      </c>
      <c r="C2348" s="193" t="s">
        <v>4277</v>
      </c>
      <c r="D2348" s="191" t="s">
        <v>4278</v>
      </c>
      <c r="E2348" s="200" t="s">
        <v>5479</v>
      </c>
      <c r="F2348" s="244"/>
      <c r="G2348" s="162" t="s">
        <v>385</v>
      </c>
      <c r="H2348" s="242">
        <v>0</v>
      </c>
      <c r="I2348" s="34">
        <v>470000000</v>
      </c>
      <c r="J2348" s="21" t="s">
        <v>1330</v>
      </c>
      <c r="K2348" s="17" t="s">
        <v>1647</v>
      </c>
      <c r="L2348" s="236" t="s">
        <v>3930</v>
      </c>
      <c r="M2348" s="141" t="s">
        <v>383</v>
      </c>
      <c r="N2348" s="365" t="s">
        <v>6116</v>
      </c>
      <c r="O2348" s="3" t="s">
        <v>1382</v>
      </c>
      <c r="P2348" s="7" t="s">
        <v>1354</v>
      </c>
      <c r="Q2348" s="3" t="s">
        <v>1195</v>
      </c>
      <c r="R2348" s="260">
        <v>2</v>
      </c>
      <c r="S2348" s="102">
        <v>131250</v>
      </c>
      <c r="T2348" s="254">
        <f t="shared" si="289"/>
        <v>262500</v>
      </c>
      <c r="U2348" s="83">
        <f t="shared" si="288"/>
        <v>294000</v>
      </c>
      <c r="V2348" s="9" t="s">
        <v>1341</v>
      </c>
      <c r="W2348" s="153" t="s">
        <v>1410</v>
      </c>
      <c r="X2348" s="244"/>
    </row>
    <row r="2349" spans="1:24" s="226" customFormat="1" ht="102">
      <c r="A2349" s="9" t="s">
        <v>8270</v>
      </c>
      <c r="B2349" s="3" t="s">
        <v>1332</v>
      </c>
      <c r="C2349" s="193" t="s">
        <v>4614</v>
      </c>
      <c r="D2349" s="191" t="s">
        <v>4615</v>
      </c>
      <c r="E2349" s="212" t="s">
        <v>5480</v>
      </c>
      <c r="F2349" s="244"/>
      <c r="G2349" s="162" t="s">
        <v>385</v>
      </c>
      <c r="H2349" s="242">
        <v>0</v>
      </c>
      <c r="I2349" s="34">
        <v>470000000</v>
      </c>
      <c r="J2349" s="21" t="s">
        <v>1330</v>
      </c>
      <c r="K2349" s="17" t="s">
        <v>1647</v>
      </c>
      <c r="L2349" s="236" t="s">
        <v>3930</v>
      </c>
      <c r="M2349" s="141" t="s">
        <v>383</v>
      </c>
      <c r="N2349" s="365" t="s">
        <v>6116</v>
      </c>
      <c r="O2349" s="3" t="s">
        <v>1382</v>
      </c>
      <c r="P2349" s="7" t="s">
        <v>1354</v>
      </c>
      <c r="Q2349" s="3" t="s">
        <v>1195</v>
      </c>
      <c r="R2349" s="212">
        <v>1</v>
      </c>
      <c r="S2349" s="102">
        <v>131429</v>
      </c>
      <c r="T2349" s="254">
        <f t="shared" si="289"/>
        <v>131429</v>
      </c>
      <c r="U2349" s="83">
        <f t="shared" si="288"/>
        <v>147200.48000000001</v>
      </c>
      <c r="V2349" s="9" t="s">
        <v>1341</v>
      </c>
      <c r="W2349" s="153" t="s">
        <v>1410</v>
      </c>
      <c r="X2349" s="244"/>
    </row>
    <row r="2350" spans="1:24" s="226" customFormat="1" ht="102">
      <c r="A2350" s="9" t="s">
        <v>8271</v>
      </c>
      <c r="B2350" s="3" t="s">
        <v>1332</v>
      </c>
      <c r="C2350" s="193" t="s">
        <v>4291</v>
      </c>
      <c r="D2350" s="191" t="s">
        <v>4292</v>
      </c>
      <c r="E2350" s="212" t="s">
        <v>5481</v>
      </c>
      <c r="F2350" s="244"/>
      <c r="G2350" s="162" t="s">
        <v>385</v>
      </c>
      <c r="H2350" s="242">
        <v>0</v>
      </c>
      <c r="I2350" s="34">
        <v>470000000</v>
      </c>
      <c r="J2350" s="21" t="s">
        <v>1330</v>
      </c>
      <c r="K2350" s="17" t="s">
        <v>1647</v>
      </c>
      <c r="L2350" s="236" t="s">
        <v>3930</v>
      </c>
      <c r="M2350" s="141" t="s">
        <v>383</v>
      </c>
      <c r="N2350" s="365" t="s">
        <v>6116</v>
      </c>
      <c r="O2350" s="3" t="s">
        <v>1382</v>
      </c>
      <c r="P2350" s="7" t="s">
        <v>1354</v>
      </c>
      <c r="Q2350" s="3" t="s">
        <v>1195</v>
      </c>
      <c r="R2350" s="212">
        <v>1</v>
      </c>
      <c r="S2350" s="102">
        <v>168750</v>
      </c>
      <c r="T2350" s="254">
        <f t="shared" si="289"/>
        <v>168750</v>
      </c>
      <c r="U2350" s="83">
        <f t="shared" si="288"/>
        <v>189000.00000000003</v>
      </c>
      <c r="V2350" s="9" t="s">
        <v>1341</v>
      </c>
      <c r="W2350" s="153" t="s">
        <v>1410</v>
      </c>
      <c r="X2350" s="244"/>
    </row>
    <row r="2351" spans="1:24" s="226" customFormat="1" ht="102">
      <c r="A2351" s="9" t="s">
        <v>8272</v>
      </c>
      <c r="B2351" s="3" t="s">
        <v>1332</v>
      </c>
      <c r="C2351" s="193" t="s">
        <v>5482</v>
      </c>
      <c r="D2351" s="204" t="s">
        <v>5483</v>
      </c>
      <c r="E2351" s="213" t="s">
        <v>5484</v>
      </c>
      <c r="F2351" s="244"/>
      <c r="G2351" s="162" t="s">
        <v>385</v>
      </c>
      <c r="H2351" s="242">
        <v>0</v>
      </c>
      <c r="I2351" s="34">
        <v>470000000</v>
      </c>
      <c r="J2351" s="21" t="s">
        <v>1330</v>
      </c>
      <c r="K2351" s="17" t="s">
        <v>1647</v>
      </c>
      <c r="L2351" s="236" t="s">
        <v>3930</v>
      </c>
      <c r="M2351" s="141" t="s">
        <v>383</v>
      </c>
      <c r="N2351" s="365" t="s">
        <v>6116</v>
      </c>
      <c r="O2351" s="3" t="s">
        <v>1382</v>
      </c>
      <c r="P2351" s="7" t="s">
        <v>1354</v>
      </c>
      <c r="Q2351" s="3" t="s">
        <v>1195</v>
      </c>
      <c r="R2351" s="212">
        <v>1</v>
      </c>
      <c r="S2351" s="102">
        <v>142857.14000000001</v>
      </c>
      <c r="T2351" s="254">
        <f t="shared" si="289"/>
        <v>142857.14000000001</v>
      </c>
      <c r="U2351" s="83">
        <f t="shared" si="288"/>
        <v>159999.99680000002</v>
      </c>
      <c r="V2351" s="9" t="s">
        <v>1341</v>
      </c>
      <c r="W2351" s="153" t="s">
        <v>1410</v>
      </c>
      <c r="X2351" s="244"/>
    </row>
    <row r="2352" spans="1:24" s="226" customFormat="1" ht="102">
      <c r="A2352" s="9" t="s">
        <v>8273</v>
      </c>
      <c r="B2352" s="3" t="s">
        <v>1332</v>
      </c>
      <c r="C2352" s="193" t="s">
        <v>5121</v>
      </c>
      <c r="D2352" s="204" t="s">
        <v>5122</v>
      </c>
      <c r="E2352" s="213" t="s">
        <v>5485</v>
      </c>
      <c r="F2352" s="244"/>
      <c r="G2352" s="162" t="s">
        <v>385</v>
      </c>
      <c r="H2352" s="242">
        <v>0</v>
      </c>
      <c r="I2352" s="34">
        <v>470000000</v>
      </c>
      <c r="J2352" s="21" t="s">
        <v>1330</v>
      </c>
      <c r="K2352" s="17" t="s">
        <v>1647</v>
      </c>
      <c r="L2352" s="236" t="s">
        <v>3930</v>
      </c>
      <c r="M2352" s="141" t="s">
        <v>383</v>
      </c>
      <c r="N2352" s="365" t="s">
        <v>6116</v>
      </c>
      <c r="O2352" s="3" t="s">
        <v>1382</v>
      </c>
      <c r="P2352" s="7" t="s">
        <v>1354</v>
      </c>
      <c r="Q2352" s="3" t="s">
        <v>1195</v>
      </c>
      <c r="R2352" s="212">
        <v>1</v>
      </c>
      <c r="S2352" s="102">
        <v>214285.71</v>
      </c>
      <c r="T2352" s="254">
        <f t="shared" si="289"/>
        <v>214285.71</v>
      </c>
      <c r="U2352" s="83">
        <f t="shared" si="288"/>
        <v>239999.9952</v>
      </c>
      <c r="V2352" s="9" t="s">
        <v>1341</v>
      </c>
      <c r="W2352" s="153" t="s">
        <v>1410</v>
      </c>
      <c r="X2352" s="244"/>
    </row>
    <row r="2353" spans="1:24" s="226" customFormat="1" ht="102">
      <c r="A2353" s="9" t="s">
        <v>8274</v>
      </c>
      <c r="B2353" s="3" t="s">
        <v>1332</v>
      </c>
      <c r="C2353" s="193" t="s">
        <v>5486</v>
      </c>
      <c r="D2353" s="204" t="s">
        <v>5092</v>
      </c>
      <c r="E2353" s="213" t="s">
        <v>5487</v>
      </c>
      <c r="F2353" s="244"/>
      <c r="G2353" s="162" t="s">
        <v>385</v>
      </c>
      <c r="H2353" s="242">
        <v>0</v>
      </c>
      <c r="I2353" s="34">
        <v>470000000</v>
      </c>
      <c r="J2353" s="21" t="s">
        <v>1330</v>
      </c>
      <c r="K2353" s="17" t="s">
        <v>1647</v>
      </c>
      <c r="L2353" s="236" t="s">
        <v>3930</v>
      </c>
      <c r="M2353" s="141" t="s">
        <v>383</v>
      </c>
      <c r="N2353" s="365" t="s">
        <v>6116</v>
      </c>
      <c r="O2353" s="3" t="s">
        <v>1382</v>
      </c>
      <c r="P2353" s="7" t="s">
        <v>1354</v>
      </c>
      <c r="Q2353" s="3" t="s">
        <v>1195</v>
      </c>
      <c r="R2353" s="212">
        <v>1</v>
      </c>
      <c r="S2353" s="102">
        <v>348214.29</v>
      </c>
      <c r="T2353" s="254">
        <f t="shared" si="289"/>
        <v>348214.29</v>
      </c>
      <c r="U2353" s="83">
        <f t="shared" si="288"/>
        <v>390000.0048</v>
      </c>
      <c r="V2353" s="9" t="s">
        <v>1341</v>
      </c>
      <c r="W2353" s="153" t="s">
        <v>1410</v>
      </c>
      <c r="X2353" s="244"/>
    </row>
    <row r="2354" spans="1:24" s="226" customFormat="1" ht="102">
      <c r="A2354" s="9" t="s">
        <v>8275</v>
      </c>
      <c r="B2354" s="3" t="s">
        <v>1332</v>
      </c>
      <c r="C2354" s="193" t="s">
        <v>5486</v>
      </c>
      <c r="D2354" s="204" t="s">
        <v>5252</v>
      </c>
      <c r="E2354" s="213" t="s">
        <v>5488</v>
      </c>
      <c r="F2354" s="244"/>
      <c r="G2354" s="162" t="s">
        <v>385</v>
      </c>
      <c r="H2354" s="242">
        <v>0</v>
      </c>
      <c r="I2354" s="34">
        <v>470000000</v>
      </c>
      <c r="J2354" s="21" t="s">
        <v>1330</v>
      </c>
      <c r="K2354" s="17" t="s">
        <v>1647</v>
      </c>
      <c r="L2354" s="236" t="s">
        <v>3930</v>
      </c>
      <c r="M2354" s="141" t="s">
        <v>383</v>
      </c>
      <c r="N2354" s="365" t="s">
        <v>6116</v>
      </c>
      <c r="O2354" s="3" t="s">
        <v>1382</v>
      </c>
      <c r="P2354" s="7" t="s">
        <v>1354</v>
      </c>
      <c r="Q2354" s="3" t="s">
        <v>1195</v>
      </c>
      <c r="R2354" s="212">
        <v>1</v>
      </c>
      <c r="S2354" s="102">
        <v>348214.29</v>
      </c>
      <c r="T2354" s="254">
        <f t="shared" si="289"/>
        <v>348214.29</v>
      </c>
      <c r="U2354" s="83">
        <f t="shared" si="288"/>
        <v>390000.0048</v>
      </c>
      <c r="V2354" s="9" t="s">
        <v>1341</v>
      </c>
      <c r="W2354" s="153" t="s">
        <v>1410</v>
      </c>
      <c r="X2354" s="244"/>
    </row>
    <row r="2355" spans="1:24" s="226" customFormat="1" ht="102">
      <c r="A2355" s="9" t="s">
        <v>8276</v>
      </c>
      <c r="B2355" s="3" t="s">
        <v>1332</v>
      </c>
      <c r="C2355" s="193" t="s">
        <v>5489</v>
      </c>
      <c r="D2355" s="204" t="s">
        <v>5490</v>
      </c>
      <c r="E2355" s="212" t="s">
        <v>5491</v>
      </c>
      <c r="F2355" s="244"/>
      <c r="G2355" s="162" t="s">
        <v>385</v>
      </c>
      <c r="H2355" s="242">
        <v>0</v>
      </c>
      <c r="I2355" s="34">
        <v>470000000</v>
      </c>
      <c r="J2355" s="21" t="s">
        <v>1330</v>
      </c>
      <c r="K2355" s="17" t="s">
        <v>1647</v>
      </c>
      <c r="L2355" s="236" t="s">
        <v>3930</v>
      </c>
      <c r="M2355" s="141" t="s">
        <v>383</v>
      </c>
      <c r="N2355" s="365" t="s">
        <v>6116</v>
      </c>
      <c r="O2355" s="3" t="s">
        <v>1382</v>
      </c>
      <c r="P2355" s="7" t="s">
        <v>1354</v>
      </c>
      <c r="Q2355" s="3" t="s">
        <v>1195</v>
      </c>
      <c r="R2355" s="212">
        <v>1</v>
      </c>
      <c r="S2355" s="102">
        <v>390352.86</v>
      </c>
      <c r="T2355" s="254">
        <f t="shared" si="289"/>
        <v>390352.86</v>
      </c>
      <c r="U2355" s="83">
        <f t="shared" si="288"/>
        <v>437195.20320000005</v>
      </c>
      <c r="V2355" s="9" t="s">
        <v>1341</v>
      </c>
      <c r="W2355" s="153" t="s">
        <v>1410</v>
      </c>
      <c r="X2355" s="244"/>
    </row>
    <row r="2356" spans="1:24" s="226" customFormat="1" ht="102">
      <c r="A2356" s="9" t="s">
        <v>8277</v>
      </c>
      <c r="B2356" s="3" t="s">
        <v>1332</v>
      </c>
      <c r="C2356" s="193" t="s">
        <v>5489</v>
      </c>
      <c r="D2356" s="204" t="s">
        <v>5490</v>
      </c>
      <c r="E2356" s="212" t="s">
        <v>5492</v>
      </c>
      <c r="F2356" s="244"/>
      <c r="G2356" s="162" t="s">
        <v>385</v>
      </c>
      <c r="H2356" s="242">
        <v>0</v>
      </c>
      <c r="I2356" s="34">
        <v>470000000</v>
      </c>
      <c r="J2356" s="21" t="s">
        <v>1330</v>
      </c>
      <c r="K2356" s="17" t="s">
        <v>1647</v>
      </c>
      <c r="L2356" s="236" t="s">
        <v>3930</v>
      </c>
      <c r="M2356" s="141" t="s">
        <v>383</v>
      </c>
      <c r="N2356" s="365" t="s">
        <v>6116</v>
      </c>
      <c r="O2356" s="3" t="s">
        <v>1382</v>
      </c>
      <c r="P2356" s="7" t="s">
        <v>1354</v>
      </c>
      <c r="Q2356" s="3" t="s">
        <v>1195</v>
      </c>
      <c r="R2356" s="212">
        <v>1</v>
      </c>
      <c r="S2356" s="102">
        <v>390352.86</v>
      </c>
      <c r="T2356" s="254">
        <f t="shared" si="289"/>
        <v>390352.86</v>
      </c>
      <c r="U2356" s="83">
        <f t="shared" si="288"/>
        <v>437195.20320000005</v>
      </c>
      <c r="V2356" s="9" t="s">
        <v>1341</v>
      </c>
      <c r="W2356" s="153" t="s">
        <v>1410</v>
      </c>
      <c r="X2356" s="244"/>
    </row>
    <row r="2357" spans="1:24" s="226" customFormat="1" ht="102">
      <c r="A2357" s="9" t="s">
        <v>8278</v>
      </c>
      <c r="B2357" s="3" t="s">
        <v>1332</v>
      </c>
      <c r="C2357" s="193" t="s">
        <v>5486</v>
      </c>
      <c r="D2357" s="204" t="s">
        <v>5092</v>
      </c>
      <c r="E2357" s="213" t="s">
        <v>5493</v>
      </c>
      <c r="F2357" s="244"/>
      <c r="G2357" s="162" t="s">
        <v>385</v>
      </c>
      <c r="H2357" s="242">
        <v>0</v>
      </c>
      <c r="I2357" s="34">
        <v>470000000</v>
      </c>
      <c r="J2357" s="21" t="s">
        <v>1330</v>
      </c>
      <c r="K2357" s="17" t="s">
        <v>1647</v>
      </c>
      <c r="L2357" s="236" t="s">
        <v>3930</v>
      </c>
      <c r="M2357" s="141" t="s">
        <v>383</v>
      </c>
      <c r="N2357" s="365" t="s">
        <v>6116</v>
      </c>
      <c r="O2357" s="3" t="s">
        <v>1382</v>
      </c>
      <c r="P2357" s="7" t="s">
        <v>1354</v>
      </c>
      <c r="Q2357" s="3" t="s">
        <v>1195</v>
      </c>
      <c r="R2357" s="212">
        <v>1</v>
      </c>
      <c r="S2357" s="102">
        <v>388392.86</v>
      </c>
      <c r="T2357" s="254">
        <f t="shared" si="289"/>
        <v>388392.86</v>
      </c>
      <c r="U2357" s="83">
        <f t="shared" si="288"/>
        <v>435000.00320000004</v>
      </c>
      <c r="V2357" s="9" t="s">
        <v>1341</v>
      </c>
      <c r="W2357" s="153" t="s">
        <v>1410</v>
      </c>
      <c r="X2357" s="244"/>
    </row>
    <row r="2358" spans="1:24" s="226" customFormat="1" ht="102">
      <c r="A2358" s="9" t="s">
        <v>8279</v>
      </c>
      <c r="B2358" s="3" t="s">
        <v>1332</v>
      </c>
      <c r="C2358" s="193" t="s">
        <v>4260</v>
      </c>
      <c r="D2358" s="202" t="s">
        <v>5494</v>
      </c>
      <c r="E2358" s="213" t="s">
        <v>8922</v>
      </c>
      <c r="F2358" s="244"/>
      <c r="G2358" s="162" t="s">
        <v>385</v>
      </c>
      <c r="H2358" s="242">
        <v>0</v>
      </c>
      <c r="I2358" s="34">
        <v>470000000</v>
      </c>
      <c r="J2358" s="21" t="s">
        <v>1330</v>
      </c>
      <c r="K2358" s="17" t="s">
        <v>1647</v>
      </c>
      <c r="L2358" s="236" t="s">
        <v>3930</v>
      </c>
      <c r="M2358" s="141" t="s">
        <v>383</v>
      </c>
      <c r="N2358" s="365" t="s">
        <v>6116</v>
      </c>
      <c r="O2358" s="3" t="s">
        <v>1382</v>
      </c>
      <c r="P2358" s="7" t="s">
        <v>1354</v>
      </c>
      <c r="Q2358" s="3" t="s">
        <v>1195</v>
      </c>
      <c r="R2358" s="212">
        <v>1</v>
      </c>
      <c r="S2358" s="102">
        <v>2402679</v>
      </c>
      <c r="T2358" s="254">
        <f t="shared" si="289"/>
        <v>2402679</v>
      </c>
      <c r="U2358" s="83">
        <f t="shared" si="288"/>
        <v>2691000.4800000004</v>
      </c>
      <c r="V2358" s="9" t="s">
        <v>1341</v>
      </c>
      <c r="W2358" s="153" t="s">
        <v>1410</v>
      </c>
      <c r="X2358" s="244"/>
    </row>
    <row r="2359" spans="1:24" s="226" customFormat="1" ht="102">
      <c r="A2359" s="9" t="s">
        <v>8280</v>
      </c>
      <c r="B2359" s="3" t="s">
        <v>1332</v>
      </c>
      <c r="C2359" s="193" t="s">
        <v>4260</v>
      </c>
      <c r="D2359" s="202" t="s">
        <v>4947</v>
      </c>
      <c r="E2359" s="213" t="s">
        <v>8923</v>
      </c>
      <c r="F2359" s="244"/>
      <c r="G2359" s="162" t="s">
        <v>385</v>
      </c>
      <c r="H2359" s="242">
        <v>0</v>
      </c>
      <c r="I2359" s="34">
        <v>470000000</v>
      </c>
      <c r="J2359" s="21" t="s">
        <v>1330</v>
      </c>
      <c r="K2359" s="17" t="s">
        <v>1647</v>
      </c>
      <c r="L2359" s="236" t="s">
        <v>3930</v>
      </c>
      <c r="M2359" s="141" t="s">
        <v>383</v>
      </c>
      <c r="N2359" s="365" t="s">
        <v>6116</v>
      </c>
      <c r="O2359" s="3" t="s">
        <v>1382</v>
      </c>
      <c r="P2359" s="7" t="s">
        <v>1354</v>
      </c>
      <c r="Q2359" s="3" t="s">
        <v>1195</v>
      </c>
      <c r="R2359" s="212">
        <v>1</v>
      </c>
      <c r="S2359" s="102">
        <v>2741518</v>
      </c>
      <c r="T2359" s="254">
        <f t="shared" si="289"/>
        <v>2741518</v>
      </c>
      <c r="U2359" s="83">
        <f t="shared" si="288"/>
        <v>3070500.16</v>
      </c>
      <c r="V2359" s="9" t="s">
        <v>1341</v>
      </c>
      <c r="W2359" s="153" t="s">
        <v>1410</v>
      </c>
      <c r="X2359" s="244"/>
    </row>
    <row r="2360" spans="1:24" s="226" customFormat="1" ht="102">
      <c r="A2360" s="9" t="s">
        <v>8281</v>
      </c>
      <c r="B2360" s="3" t="s">
        <v>1332</v>
      </c>
      <c r="C2360" s="193" t="s">
        <v>4818</v>
      </c>
      <c r="D2360" s="191" t="s">
        <v>4819</v>
      </c>
      <c r="E2360" s="200" t="s">
        <v>5495</v>
      </c>
      <c r="F2360" s="244"/>
      <c r="G2360" s="162" t="s">
        <v>384</v>
      </c>
      <c r="H2360" s="242">
        <v>0</v>
      </c>
      <c r="I2360" s="34">
        <v>470000000</v>
      </c>
      <c r="J2360" s="21" t="s">
        <v>1330</v>
      </c>
      <c r="K2360" s="17" t="s">
        <v>1647</v>
      </c>
      <c r="L2360" s="236" t="s">
        <v>3930</v>
      </c>
      <c r="M2360" s="141" t="s">
        <v>383</v>
      </c>
      <c r="N2360" s="365" t="s">
        <v>6116</v>
      </c>
      <c r="O2360" s="3" t="s">
        <v>1382</v>
      </c>
      <c r="P2360" s="7" t="s">
        <v>1354</v>
      </c>
      <c r="Q2360" s="3" t="s">
        <v>1195</v>
      </c>
      <c r="R2360" s="212">
        <v>1</v>
      </c>
      <c r="S2360" s="102">
        <v>38000</v>
      </c>
      <c r="T2360" s="254">
        <f t="shared" si="289"/>
        <v>38000</v>
      </c>
      <c r="U2360" s="83">
        <f t="shared" si="288"/>
        <v>42560.000000000007</v>
      </c>
      <c r="V2360" s="9" t="s">
        <v>1341</v>
      </c>
      <c r="W2360" s="153" t="s">
        <v>1410</v>
      </c>
      <c r="X2360" s="244"/>
    </row>
    <row r="2361" spans="1:24" s="226" customFormat="1" ht="102">
      <c r="A2361" s="9" t="s">
        <v>8282</v>
      </c>
      <c r="B2361" s="3" t="s">
        <v>1332</v>
      </c>
      <c r="C2361" s="193" t="s">
        <v>4229</v>
      </c>
      <c r="D2361" s="202" t="s">
        <v>5496</v>
      </c>
      <c r="E2361" s="200" t="s">
        <v>5497</v>
      </c>
      <c r="F2361" s="244"/>
      <c r="G2361" s="162" t="s">
        <v>384</v>
      </c>
      <c r="H2361" s="242">
        <v>0</v>
      </c>
      <c r="I2361" s="34">
        <v>470000000</v>
      </c>
      <c r="J2361" s="21" t="s">
        <v>1330</v>
      </c>
      <c r="K2361" s="17" t="s">
        <v>1647</v>
      </c>
      <c r="L2361" s="236" t="s">
        <v>3930</v>
      </c>
      <c r="M2361" s="141" t="s">
        <v>383</v>
      </c>
      <c r="N2361" s="365" t="s">
        <v>6116</v>
      </c>
      <c r="O2361" s="3" t="s">
        <v>1382</v>
      </c>
      <c r="P2361" s="7" t="s">
        <v>1354</v>
      </c>
      <c r="Q2361" s="3" t="s">
        <v>1195</v>
      </c>
      <c r="R2361" s="212">
        <v>1</v>
      </c>
      <c r="S2361" s="267">
        <v>2152423.4700000002</v>
      </c>
      <c r="T2361" s="254">
        <f t="shared" si="289"/>
        <v>2152423.4700000002</v>
      </c>
      <c r="U2361" s="83">
        <f t="shared" si="288"/>
        <v>2410714.2864000006</v>
      </c>
      <c r="V2361" s="9" t="s">
        <v>1341</v>
      </c>
      <c r="W2361" s="153" t="s">
        <v>1410</v>
      </c>
      <c r="X2361" s="244"/>
    </row>
    <row r="2362" spans="1:24" s="226" customFormat="1" ht="102">
      <c r="A2362" s="9" t="s">
        <v>8283</v>
      </c>
      <c r="B2362" s="3" t="s">
        <v>1332</v>
      </c>
      <c r="C2362" s="195" t="s">
        <v>5498</v>
      </c>
      <c r="D2362" s="190" t="s">
        <v>4125</v>
      </c>
      <c r="E2362" s="200" t="s">
        <v>5499</v>
      </c>
      <c r="F2362" s="244"/>
      <c r="G2362" s="162" t="s">
        <v>385</v>
      </c>
      <c r="H2362" s="242">
        <v>0</v>
      </c>
      <c r="I2362" s="34">
        <v>470000000</v>
      </c>
      <c r="J2362" s="21" t="s">
        <v>1330</v>
      </c>
      <c r="K2362" s="17" t="s">
        <v>1647</v>
      </c>
      <c r="L2362" s="236" t="s">
        <v>3930</v>
      </c>
      <c r="M2362" s="141" t="s">
        <v>383</v>
      </c>
      <c r="N2362" s="365" t="s">
        <v>6116</v>
      </c>
      <c r="O2362" s="3" t="s">
        <v>1382</v>
      </c>
      <c r="P2362" s="7" t="s">
        <v>1354</v>
      </c>
      <c r="Q2362" s="3" t="s">
        <v>1195</v>
      </c>
      <c r="R2362" s="158">
        <v>1</v>
      </c>
      <c r="S2362" s="102">
        <v>3135008.8</v>
      </c>
      <c r="T2362" s="254">
        <f t="shared" si="289"/>
        <v>3135008.8</v>
      </c>
      <c r="U2362" s="83">
        <f t="shared" si="288"/>
        <v>3511209.8560000001</v>
      </c>
      <c r="V2362" s="9" t="s">
        <v>1341</v>
      </c>
      <c r="W2362" s="153" t="s">
        <v>1410</v>
      </c>
      <c r="X2362" s="244"/>
    </row>
    <row r="2363" spans="1:24" s="226" customFormat="1" ht="102">
      <c r="A2363" s="9" t="s">
        <v>8284</v>
      </c>
      <c r="B2363" s="3" t="s">
        <v>1332</v>
      </c>
      <c r="C2363" s="193" t="s">
        <v>3972</v>
      </c>
      <c r="D2363" s="200" t="s">
        <v>4427</v>
      </c>
      <c r="E2363" s="200" t="s">
        <v>5500</v>
      </c>
      <c r="F2363" s="244"/>
      <c r="G2363" s="162" t="s">
        <v>385</v>
      </c>
      <c r="H2363" s="242">
        <v>0</v>
      </c>
      <c r="I2363" s="34">
        <v>470000000</v>
      </c>
      <c r="J2363" s="21" t="s">
        <v>1330</v>
      </c>
      <c r="K2363" s="17" t="s">
        <v>1647</v>
      </c>
      <c r="L2363" s="236" t="s">
        <v>3930</v>
      </c>
      <c r="M2363" s="141" t="s">
        <v>383</v>
      </c>
      <c r="N2363" s="365" t="s">
        <v>6116</v>
      </c>
      <c r="O2363" s="3" t="s">
        <v>1382</v>
      </c>
      <c r="P2363" s="7" t="s">
        <v>1354</v>
      </c>
      <c r="Q2363" s="3" t="s">
        <v>1195</v>
      </c>
      <c r="R2363" s="158">
        <v>2</v>
      </c>
      <c r="S2363" s="102">
        <v>450411.25</v>
      </c>
      <c r="T2363" s="254">
        <f t="shared" si="289"/>
        <v>900822.5</v>
      </c>
      <c r="U2363" s="83">
        <f t="shared" si="288"/>
        <v>1008921.2000000001</v>
      </c>
      <c r="V2363" s="9" t="s">
        <v>1341</v>
      </c>
      <c r="W2363" s="153" t="s">
        <v>1410</v>
      </c>
      <c r="X2363" s="244"/>
    </row>
    <row r="2364" spans="1:24" s="226" customFormat="1" ht="102">
      <c r="A2364" s="9" t="s">
        <v>8285</v>
      </c>
      <c r="B2364" s="3" t="s">
        <v>1332</v>
      </c>
      <c r="C2364" s="195" t="s">
        <v>5398</v>
      </c>
      <c r="D2364" s="217" t="s">
        <v>5501</v>
      </c>
      <c r="E2364" s="200" t="s">
        <v>5502</v>
      </c>
      <c r="F2364" s="244"/>
      <c r="G2364" s="162" t="s">
        <v>385</v>
      </c>
      <c r="H2364" s="242">
        <v>0</v>
      </c>
      <c r="I2364" s="34">
        <v>470000000</v>
      </c>
      <c r="J2364" s="21" t="s">
        <v>1330</v>
      </c>
      <c r="K2364" s="17" t="s">
        <v>1647</v>
      </c>
      <c r="L2364" s="236" t="s">
        <v>3930</v>
      </c>
      <c r="M2364" s="141" t="s">
        <v>383</v>
      </c>
      <c r="N2364" s="365" t="s">
        <v>6116</v>
      </c>
      <c r="O2364" s="3" t="s">
        <v>1382</v>
      </c>
      <c r="P2364" s="7" t="s">
        <v>1354</v>
      </c>
      <c r="Q2364" s="3" t="s">
        <v>1195</v>
      </c>
      <c r="R2364" s="158">
        <v>2</v>
      </c>
      <c r="S2364" s="102">
        <v>35312.199999999997</v>
      </c>
      <c r="T2364" s="254">
        <f t="shared" si="289"/>
        <v>70624.399999999994</v>
      </c>
      <c r="U2364" s="83">
        <f t="shared" si="288"/>
        <v>79099.327999999994</v>
      </c>
      <c r="V2364" s="9" t="s">
        <v>1341</v>
      </c>
      <c r="W2364" s="153" t="s">
        <v>1410</v>
      </c>
      <c r="X2364" s="244"/>
    </row>
    <row r="2365" spans="1:24" s="226" customFormat="1" ht="102">
      <c r="A2365" s="9" t="s">
        <v>8286</v>
      </c>
      <c r="B2365" s="3" t="s">
        <v>1332</v>
      </c>
      <c r="C2365" s="193" t="s">
        <v>3966</v>
      </c>
      <c r="D2365" s="199" t="s">
        <v>4137</v>
      </c>
      <c r="E2365" s="200" t="s">
        <v>5503</v>
      </c>
      <c r="F2365" s="244"/>
      <c r="G2365" s="162" t="s">
        <v>385</v>
      </c>
      <c r="H2365" s="242">
        <v>0</v>
      </c>
      <c r="I2365" s="34">
        <v>470000000</v>
      </c>
      <c r="J2365" s="21" t="s">
        <v>1330</v>
      </c>
      <c r="K2365" s="17" t="s">
        <v>1647</v>
      </c>
      <c r="L2365" s="236" t="s">
        <v>3930</v>
      </c>
      <c r="M2365" s="141" t="s">
        <v>383</v>
      </c>
      <c r="N2365" s="365" t="s">
        <v>6116</v>
      </c>
      <c r="O2365" s="3" t="s">
        <v>1382</v>
      </c>
      <c r="P2365" s="190" t="s">
        <v>1349</v>
      </c>
      <c r="Q2365" s="9" t="s">
        <v>1348</v>
      </c>
      <c r="R2365" s="158">
        <v>8</v>
      </c>
      <c r="S2365" s="102">
        <v>10317.92</v>
      </c>
      <c r="T2365" s="254">
        <f t="shared" si="289"/>
        <v>82543.360000000001</v>
      </c>
      <c r="U2365" s="83">
        <f t="shared" si="288"/>
        <v>92448.563200000004</v>
      </c>
      <c r="V2365" s="9" t="s">
        <v>1341</v>
      </c>
      <c r="W2365" s="153" t="s">
        <v>1410</v>
      </c>
      <c r="X2365" s="244"/>
    </row>
    <row r="2366" spans="1:24" s="226" customFormat="1" ht="102">
      <c r="A2366" s="9" t="s">
        <v>8287</v>
      </c>
      <c r="B2366" s="3" t="s">
        <v>1332</v>
      </c>
      <c r="C2366" s="193" t="s">
        <v>3960</v>
      </c>
      <c r="D2366" s="199" t="s">
        <v>4144</v>
      </c>
      <c r="E2366" s="200" t="s">
        <v>5504</v>
      </c>
      <c r="F2366" s="244"/>
      <c r="G2366" s="162" t="s">
        <v>385</v>
      </c>
      <c r="H2366" s="242">
        <v>0</v>
      </c>
      <c r="I2366" s="34">
        <v>470000000</v>
      </c>
      <c r="J2366" s="21" t="s">
        <v>1330</v>
      </c>
      <c r="K2366" s="17" t="s">
        <v>1647</v>
      </c>
      <c r="L2366" s="236" t="s">
        <v>3930</v>
      </c>
      <c r="M2366" s="141" t="s">
        <v>383</v>
      </c>
      <c r="N2366" s="365" t="s">
        <v>6116</v>
      </c>
      <c r="O2366" s="3" t="s">
        <v>1382</v>
      </c>
      <c r="P2366" s="190" t="s">
        <v>1349</v>
      </c>
      <c r="Q2366" s="9" t="s">
        <v>1348</v>
      </c>
      <c r="R2366" s="158">
        <v>8</v>
      </c>
      <c r="S2366" s="102">
        <v>5601.16</v>
      </c>
      <c r="T2366" s="254">
        <f t="shared" si="289"/>
        <v>44809.279999999999</v>
      </c>
      <c r="U2366" s="83">
        <f t="shared" si="288"/>
        <v>50186.393600000003</v>
      </c>
      <c r="V2366" s="9" t="s">
        <v>1341</v>
      </c>
      <c r="W2366" s="153" t="s">
        <v>1410</v>
      </c>
      <c r="X2366" s="244"/>
    </row>
    <row r="2367" spans="1:24" s="226" customFormat="1" ht="102">
      <c r="A2367" s="9" t="s">
        <v>8288</v>
      </c>
      <c r="B2367" s="3" t="s">
        <v>1332</v>
      </c>
      <c r="C2367" s="195" t="s">
        <v>5505</v>
      </c>
      <c r="D2367" s="206" t="s">
        <v>4940</v>
      </c>
      <c r="E2367" s="200" t="s">
        <v>5506</v>
      </c>
      <c r="F2367" s="244"/>
      <c r="G2367" s="162" t="s">
        <v>385</v>
      </c>
      <c r="H2367" s="242">
        <v>0</v>
      </c>
      <c r="I2367" s="34">
        <v>470000000</v>
      </c>
      <c r="J2367" s="21" t="s">
        <v>1330</v>
      </c>
      <c r="K2367" s="17" t="s">
        <v>1647</v>
      </c>
      <c r="L2367" s="236" t="s">
        <v>3930</v>
      </c>
      <c r="M2367" s="141" t="s">
        <v>383</v>
      </c>
      <c r="N2367" s="365" t="s">
        <v>6116</v>
      </c>
      <c r="O2367" s="3" t="s">
        <v>1382</v>
      </c>
      <c r="P2367" s="190" t="s">
        <v>1349</v>
      </c>
      <c r="Q2367" s="9" t="s">
        <v>1348</v>
      </c>
      <c r="R2367" s="158">
        <v>24</v>
      </c>
      <c r="S2367" s="102">
        <v>115115</v>
      </c>
      <c r="T2367" s="254">
        <f t="shared" si="289"/>
        <v>2762760</v>
      </c>
      <c r="U2367" s="83">
        <f t="shared" si="288"/>
        <v>3094291.2</v>
      </c>
      <c r="V2367" s="9" t="s">
        <v>1341</v>
      </c>
      <c r="W2367" s="153" t="s">
        <v>1410</v>
      </c>
      <c r="X2367" s="244"/>
    </row>
    <row r="2368" spans="1:24" s="226" customFormat="1" ht="102">
      <c r="A2368" s="9" t="s">
        <v>8289</v>
      </c>
      <c r="B2368" s="3" t="s">
        <v>1332</v>
      </c>
      <c r="C2368" s="193" t="s">
        <v>3957</v>
      </c>
      <c r="D2368" s="200" t="s">
        <v>4155</v>
      </c>
      <c r="E2368" s="200" t="s">
        <v>5507</v>
      </c>
      <c r="F2368" s="244"/>
      <c r="G2368" s="162" t="s">
        <v>385</v>
      </c>
      <c r="H2368" s="242">
        <v>0</v>
      </c>
      <c r="I2368" s="34">
        <v>470000000</v>
      </c>
      <c r="J2368" s="21" t="s">
        <v>1330</v>
      </c>
      <c r="K2368" s="17" t="s">
        <v>1647</v>
      </c>
      <c r="L2368" s="236" t="s">
        <v>3930</v>
      </c>
      <c r="M2368" s="141" t="s">
        <v>383</v>
      </c>
      <c r="N2368" s="365" t="s">
        <v>6116</v>
      </c>
      <c r="O2368" s="3" t="s">
        <v>1382</v>
      </c>
      <c r="P2368" s="190" t="s">
        <v>1349</v>
      </c>
      <c r="Q2368" s="9" t="s">
        <v>1348</v>
      </c>
      <c r="R2368" s="158">
        <v>24</v>
      </c>
      <c r="S2368" s="102">
        <v>16232.34</v>
      </c>
      <c r="T2368" s="254">
        <f t="shared" si="289"/>
        <v>389576.16000000003</v>
      </c>
      <c r="U2368" s="83">
        <f t="shared" si="288"/>
        <v>436325.29920000007</v>
      </c>
      <c r="V2368" s="9" t="s">
        <v>1341</v>
      </c>
      <c r="W2368" s="153" t="s">
        <v>1410</v>
      </c>
      <c r="X2368" s="244"/>
    </row>
    <row r="2369" spans="1:24" s="226" customFormat="1" ht="102">
      <c r="A2369" s="9" t="s">
        <v>8290</v>
      </c>
      <c r="B2369" s="3" t="s">
        <v>1332</v>
      </c>
      <c r="C2369" s="193" t="s">
        <v>4010</v>
      </c>
      <c r="D2369" s="200" t="s">
        <v>5401</v>
      </c>
      <c r="E2369" s="200" t="s">
        <v>5508</v>
      </c>
      <c r="F2369" s="244"/>
      <c r="G2369" s="162" t="s">
        <v>385</v>
      </c>
      <c r="H2369" s="242">
        <v>0</v>
      </c>
      <c r="I2369" s="34">
        <v>470000000</v>
      </c>
      <c r="J2369" s="21" t="s">
        <v>1330</v>
      </c>
      <c r="K2369" s="17" t="s">
        <v>1647</v>
      </c>
      <c r="L2369" s="236" t="s">
        <v>3930</v>
      </c>
      <c r="M2369" s="141" t="s">
        <v>383</v>
      </c>
      <c r="N2369" s="365" t="s">
        <v>6116</v>
      </c>
      <c r="O2369" s="3" t="s">
        <v>1382</v>
      </c>
      <c r="P2369" s="7" t="s">
        <v>1354</v>
      </c>
      <c r="Q2369" s="3" t="s">
        <v>1195</v>
      </c>
      <c r="R2369" s="158">
        <v>10</v>
      </c>
      <c r="S2369" s="102">
        <v>46224.18</v>
      </c>
      <c r="T2369" s="254">
        <f t="shared" si="289"/>
        <v>462241.8</v>
      </c>
      <c r="U2369" s="83">
        <f t="shared" si="288"/>
        <v>517710.81600000005</v>
      </c>
      <c r="V2369" s="9" t="s">
        <v>1341</v>
      </c>
      <c r="W2369" s="153" t="s">
        <v>1410</v>
      </c>
      <c r="X2369" s="244"/>
    </row>
    <row r="2370" spans="1:24" s="226" customFormat="1" ht="102">
      <c r="A2370" s="9" t="s">
        <v>8291</v>
      </c>
      <c r="B2370" s="3" t="s">
        <v>1332</v>
      </c>
      <c r="C2370" s="193" t="s">
        <v>5509</v>
      </c>
      <c r="D2370" s="200" t="s">
        <v>4441</v>
      </c>
      <c r="E2370" s="200" t="s">
        <v>5510</v>
      </c>
      <c r="F2370" s="244"/>
      <c r="G2370" s="162" t="s">
        <v>385</v>
      </c>
      <c r="H2370" s="242">
        <v>0</v>
      </c>
      <c r="I2370" s="34">
        <v>470000000</v>
      </c>
      <c r="J2370" s="21" t="s">
        <v>1330</v>
      </c>
      <c r="K2370" s="17" t="s">
        <v>1647</v>
      </c>
      <c r="L2370" s="236" t="s">
        <v>3930</v>
      </c>
      <c r="M2370" s="141" t="s">
        <v>383</v>
      </c>
      <c r="N2370" s="365" t="s">
        <v>6116</v>
      </c>
      <c r="O2370" s="3" t="s">
        <v>1382</v>
      </c>
      <c r="P2370" s="7" t="s">
        <v>1354</v>
      </c>
      <c r="Q2370" s="3" t="s">
        <v>1195</v>
      </c>
      <c r="R2370" s="158">
        <v>12</v>
      </c>
      <c r="S2370" s="102">
        <v>162477.70000000001</v>
      </c>
      <c r="T2370" s="254">
        <f t="shared" si="289"/>
        <v>1949732.4000000001</v>
      </c>
      <c r="U2370" s="83">
        <f t="shared" si="288"/>
        <v>2183700.2880000002</v>
      </c>
      <c r="V2370" s="9" t="s">
        <v>1341</v>
      </c>
      <c r="W2370" s="153" t="s">
        <v>1410</v>
      </c>
      <c r="X2370" s="244"/>
    </row>
    <row r="2371" spans="1:24" s="226" customFormat="1" ht="102">
      <c r="A2371" s="9" t="s">
        <v>8292</v>
      </c>
      <c r="B2371" s="3" t="s">
        <v>1332</v>
      </c>
      <c r="C2371" s="193" t="s">
        <v>5363</v>
      </c>
      <c r="D2371" s="199" t="s">
        <v>5511</v>
      </c>
      <c r="E2371" s="200" t="s">
        <v>5512</v>
      </c>
      <c r="F2371" s="244"/>
      <c r="G2371" s="162" t="s">
        <v>385</v>
      </c>
      <c r="H2371" s="242">
        <v>0</v>
      </c>
      <c r="I2371" s="34">
        <v>470000000</v>
      </c>
      <c r="J2371" s="21" t="s">
        <v>1330</v>
      </c>
      <c r="K2371" s="17" t="s">
        <v>1647</v>
      </c>
      <c r="L2371" s="236" t="s">
        <v>3930</v>
      </c>
      <c r="M2371" s="141" t="s">
        <v>383</v>
      </c>
      <c r="N2371" s="365" t="s">
        <v>6116</v>
      </c>
      <c r="O2371" s="3" t="s">
        <v>1382</v>
      </c>
      <c r="P2371" s="7" t="s">
        <v>1354</v>
      </c>
      <c r="Q2371" s="3" t="s">
        <v>1195</v>
      </c>
      <c r="R2371" s="158">
        <v>40</v>
      </c>
      <c r="S2371" s="102">
        <v>4342.8</v>
      </c>
      <c r="T2371" s="254">
        <f t="shared" si="289"/>
        <v>173712</v>
      </c>
      <c r="U2371" s="83">
        <f t="shared" si="288"/>
        <v>194557.44000000003</v>
      </c>
      <c r="V2371" s="9" t="s">
        <v>1341</v>
      </c>
      <c r="W2371" s="153" t="s">
        <v>1410</v>
      </c>
      <c r="X2371" s="244"/>
    </row>
    <row r="2372" spans="1:24" s="226" customFormat="1" ht="102">
      <c r="A2372" s="9" t="s">
        <v>8293</v>
      </c>
      <c r="B2372" s="3" t="s">
        <v>1332</v>
      </c>
      <c r="C2372" s="193" t="s">
        <v>5366</v>
      </c>
      <c r="D2372" s="200" t="s">
        <v>5513</v>
      </c>
      <c r="E2372" s="200" t="s">
        <v>5514</v>
      </c>
      <c r="F2372" s="244"/>
      <c r="G2372" s="162" t="s">
        <v>385</v>
      </c>
      <c r="H2372" s="242">
        <v>0</v>
      </c>
      <c r="I2372" s="34">
        <v>470000000</v>
      </c>
      <c r="J2372" s="21" t="s">
        <v>1330</v>
      </c>
      <c r="K2372" s="17" t="s">
        <v>1647</v>
      </c>
      <c r="L2372" s="236" t="s">
        <v>3930</v>
      </c>
      <c r="M2372" s="141" t="s">
        <v>383</v>
      </c>
      <c r="N2372" s="365" t="s">
        <v>6116</v>
      </c>
      <c r="O2372" s="3" t="s">
        <v>1382</v>
      </c>
      <c r="P2372" s="7" t="s">
        <v>1354</v>
      </c>
      <c r="Q2372" s="3" t="s">
        <v>1195</v>
      </c>
      <c r="R2372" s="158">
        <v>4</v>
      </c>
      <c r="S2372" s="102">
        <v>66019.8</v>
      </c>
      <c r="T2372" s="254">
        <f t="shared" si="289"/>
        <v>264079.2</v>
      </c>
      <c r="U2372" s="83">
        <f t="shared" si="288"/>
        <v>295768.70400000003</v>
      </c>
      <c r="V2372" s="9" t="s">
        <v>1341</v>
      </c>
      <c r="W2372" s="153" t="s">
        <v>1410</v>
      </c>
      <c r="X2372" s="244"/>
    </row>
    <row r="2373" spans="1:24" s="226" customFormat="1" ht="102">
      <c r="A2373" s="9" t="s">
        <v>8294</v>
      </c>
      <c r="B2373" s="3" t="s">
        <v>1332</v>
      </c>
      <c r="C2373" s="193" t="s">
        <v>3978</v>
      </c>
      <c r="D2373" s="191" t="s">
        <v>3979</v>
      </c>
      <c r="E2373" s="200" t="s">
        <v>5515</v>
      </c>
      <c r="F2373" s="244"/>
      <c r="G2373" s="162" t="s">
        <v>385</v>
      </c>
      <c r="H2373" s="242">
        <v>0</v>
      </c>
      <c r="I2373" s="34">
        <v>470000000</v>
      </c>
      <c r="J2373" s="21" t="s">
        <v>1330</v>
      </c>
      <c r="K2373" s="17" t="s">
        <v>1647</v>
      </c>
      <c r="L2373" s="236" t="s">
        <v>3930</v>
      </c>
      <c r="M2373" s="141" t="s">
        <v>383</v>
      </c>
      <c r="N2373" s="365" t="s">
        <v>6116</v>
      </c>
      <c r="O2373" s="3" t="s">
        <v>1382</v>
      </c>
      <c r="P2373" s="7" t="s">
        <v>1354</v>
      </c>
      <c r="Q2373" s="3" t="s">
        <v>1195</v>
      </c>
      <c r="R2373" s="259">
        <v>150</v>
      </c>
      <c r="S2373" s="102">
        <v>434.8</v>
      </c>
      <c r="T2373" s="254">
        <f t="shared" si="289"/>
        <v>65220</v>
      </c>
      <c r="U2373" s="83">
        <f t="shared" si="288"/>
        <v>73046.400000000009</v>
      </c>
      <c r="V2373" s="9" t="s">
        <v>1341</v>
      </c>
      <c r="W2373" s="153" t="s">
        <v>1410</v>
      </c>
      <c r="X2373" s="244"/>
    </row>
    <row r="2374" spans="1:24" s="226" customFormat="1" ht="102">
      <c r="A2374" s="9" t="s">
        <v>8295</v>
      </c>
      <c r="B2374" s="3" t="s">
        <v>1332</v>
      </c>
      <c r="C2374" s="195" t="s">
        <v>5279</v>
      </c>
      <c r="D2374" s="190" t="s">
        <v>3982</v>
      </c>
      <c r="E2374" s="200" t="s">
        <v>5516</v>
      </c>
      <c r="F2374" s="244"/>
      <c r="G2374" s="162" t="s">
        <v>385</v>
      </c>
      <c r="H2374" s="242">
        <v>0</v>
      </c>
      <c r="I2374" s="34">
        <v>470000000</v>
      </c>
      <c r="J2374" s="21" t="s">
        <v>1330</v>
      </c>
      <c r="K2374" s="17" t="s">
        <v>1647</v>
      </c>
      <c r="L2374" s="236" t="s">
        <v>3930</v>
      </c>
      <c r="M2374" s="141" t="s">
        <v>383</v>
      </c>
      <c r="N2374" s="365" t="s">
        <v>6116</v>
      </c>
      <c r="O2374" s="3" t="s">
        <v>1382</v>
      </c>
      <c r="P2374" s="7" t="s">
        <v>1354</v>
      </c>
      <c r="Q2374" s="3" t="s">
        <v>1195</v>
      </c>
      <c r="R2374" s="158">
        <v>150</v>
      </c>
      <c r="S2374" s="102">
        <v>434.8</v>
      </c>
      <c r="T2374" s="254">
        <f t="shared" si="289"/>
        <v>65220</v>
      </c>
      <c r="U2374" s="83">
        <f t="shared" si="288"/>
        <v>73046.400000000009</v>
      </c>
      <c r="V2374" s="9" t="s">
        <v>1341</v>
      </c>
      <c r="W2374" s="153" t="s">
        <v>1410</v>
      </c>
      <c r="X2374" s="244"/>
    </row>
    <row r="2375" spans="1:24" s="226" customFormat="1" ht="102">
      <c r="A2375" s="9" t="s">
        <v>8296</v>
      </c>
      <c r="B2375" s="3" t="s">
        <v>1332</v>
      </c>
      <c r="C2375" s="195" t="s">
        <v>4450</v>
      </c>
      <c r="D2375" s="200" t="s">
        <v>4451</v>
      </c>
      <c r="E2375" s="200" t="s">
        <v>5517</v>
      </c>
      <c r="F2375" s="244"/>
      <c r="G2375" s="162" t="s">
        <v>385</v>
      </c>
      <c r="H2375" s="242">
        <v>0</v>
      </c>
      <c r="I2375" s="34">
        <v>470000000</v>
      </c>
      <c r="J2375" s="21" t="s">
        <v>1330</v>
      </c>
      <c r="K2375" s="17" t="s">
        <v>1647</v>
      </c>
      <c r="L2375" s="236" t="s">
        <v>3930</v>
      </c>
      <c r="M2375" s="141" t="s">
        <v>383</v>
      </c>
      <c r="N2375" s="365" t="s">
        <v>6116</v>
      </c>
      <c r="O2375" s="3" t="s">
        <v>1382</v>
      </c>
      <c r="P2375" s="7" t="s">
        <v>1354</v>
      </c>
      <c r="Q2375" s="3" t="s">
        <v>1195</v>
      </c>
      <c r="R2375" s="259">
        <v>4</v>
      </c>
      <c r="S2375" s="102">
        <v>131061.7</v>
      </c>
      <c r="T2375" s="254">
        <f t="shared" si="289"/>
        <v>524246.8</v>
      </c>
      <c r="U2375" s="83">
        <f t="shared" si="288"/>
        <v>587156.41600000008</v>
      </c>
      <c r="V2375" s="9" t="s">
        <v>1341</v>
      </c>
      <c r="W2375" s="153" t="s">
        <v>1410</v>
      </c>
      <c r="X2375" s="244"/>
    </row>
    <row r="2376" spans="1:24" s="226" customFormat="1" ht="102">
      <c r="A2376" s="9" t="s">
        <v>8297</v>
      </c>
      <c r="B2376" s="3" t="s">
        <v>1332</v>
      </c>
      <c r="C2376" s="195" t="s">
        <v>4450</v>
      </c>
      <c r="D2376" s="200" t="s">
        <v>4451</v>
      </c>
      <c r="E2376" s="200" t="s">
        <v>5518</v>
      </c>
      <c r="F2376" s="244"/>
      <c r="G2376" s="162" t="s">
        <v>385</v>
      </c>
      <c r="H2376" s="242">
        <v>0</v>
      </c>
      <c r="I2376" s="34">
        <v>470000000</v>
      </c>
      <c r="J2376" s="21" t="s">
        <v>1330</v>
      </c>
      <c r="K2376" s="17" t="s">
        <v>1647</v>
      </c>
      <c r="L2376" s="236" t="s">
        <v>3930</v>
      </c>
      <c r="M2376" s="141" t="s">
        <v>383</v>
      </c>
      <c r="N2376" s="365" t="s">
        <v>6116</v>
      </c>
      <c r="O2376" s="3" t="s">
        <v>1382</v>
      </c>
      <c r="P2376" s="7" t="s">
        <v>1354</v>
      </c>
      <c r="Q2376" s="3" t="s">
        <v>1195</v>
      </c>
      <c r="R2376" s="203">
        <v>4</v>
      </c>
      <c r="S2376" s="102">
        <v>307230</v>
      </c>
      <c r="T2376" s="254">
        <f t="shared" si="289"/>
        <v>1228920</v>
      </c>
      <c r="U2376" s="83">
        <f t="shared" si="288"/>
        <v>1376390.4000000001</v>
      </c>
      <c r="V2376" s="9" t="s">
        <v>1341</v>
      </c>
      <c r="W2376" s="153" t="s">
        <v>1410</v>
      </c>
      <c r="X2376" s="244"/>
    </row>
    <row r="2377" spans="1:24" s="226" customFormat="1" ht="102">
      <c r="A2377" s="9" t="s">
        <v>8298</v>
      </c>
      <c r="B2377" s="3" t="s">
        <v>1332</v>
      </c>
      <c r="C2377" s="194" t="s">
        <v>3943</v>
      </c>
      <c r="D2377" s="191" t="s">
        <v>3944</v>
      </c>
      <c r="E2377" s="200" t="s">
        <v>5519</v>
      </c>
      <c r="F2377" s="244"/>
      <c r="G2377" s="162" t="s">
        <v>385</v>
      </c>
      <c r="H2377" s="242">
        <v>0</v>
      </c>
      <c r="I2377" s="34">
        <v>470000000</v>
      </c>
      <c r="J2377" s="21" t="s">
        <v>1330</v>
      </c>
      <c r="K2377" s="17" t="s">
        <v>1647</v>
      </c>
      <c r="L2377" s="236" t="s">
        <v>3930</v>
      </c>
      <c r="M2377" s="141" t="s">
        <v>383</v>
      </c>
      <c r="N2377" s="365" t="s">
        <v>6116</v>
      </c>
      <c r="O2377" s="3" t="s">
        <v>1382</v>
      </c>
      <c r="P2377" s="7" t="s">
        <v>1354</v>
      </c>
      <c r="Q2377" s="3" t="s">
        <v>1195</v>
      </c>
      <c r="R2377" s="259">
        <v>3</v>
      </c>
      <c r="S2377" s="102">
        <v>112022.84</v>
      </c>
      <c r="T2377" s="254">
        <f t="shared" si="289"/>
        <v>336068.52</v>
      </c>
      <c r="U2377" s="83">
        <f t="shared" si="288"/>
        <v>376396.74240000005</v>
      </c>
      <c r="V2377" s="9" t="s">
        <v>1341</v>
      </c>
      <c r="W2377" s="153" t="s">
        <v>1410</v>
      </c>
      <c r="X2377" s="244"/>
    </row>
    <row r="2378" spans="1:24" s="226" customFormat="1" ht="102">
      <c r="A2378" s="9" t="s">
        <v>8299</v>
      </c>
      <c r="B2378" s="3" t="s">
        <v>1332</v>
      </c>
      <c r="C2378" s="194" t="s">
        <v>3943</v>
      </c>
      <c r="D2378" s="191" t="s">
        <v>3944</v>
      </c>
      <c r="E2378" s="200" t="s">
        <v>5520</v>
      </c>
      <c r="F2378" s="244"/>
      <c r="G2378" s="162" t="s">
        <v>385</v>
      </c>
      <c r="H2378" s="242">
        <v>0</v>
      </c>
      <c r="I2378" s="34">
        <v>470000000</v>
      </c>
      <c r="J2378" s="21" t="s">
        <v>1330</v>
      </c>
      <c r="K2378" s="17" t="s">
        <v>1647</v>
      </c>
      <c r="L2378" s="236" t="s">
        <v>3930</v>
      </c>
      <c r="M2378" s="141" t="s">
        <v>383</v>
      </c>
      <c r="N2378" s="365" t="s">
        <v>6116</v>
      </c>
      <c r="O2378" s="3" t="s">
        <v>1382</v>
      </c>
      <c r="P2378" s="7" t="s">
        <v>1354</v>
      </c>
      <c r="Q2378" s="3" t="s">
        <v>1195</v>
      </c>
      <c r="R2378" s="158">
        <v>40</v>
      </c>
      <c r="S2378" s="102">
        <v>11550</v>
      </c>
      <c r="T2378" s="254">
        <f t="shared" si="289"/>
        <v>462000</v>
      </c>
      <c r="U2378" s="83">
        <f t="shared" si="288"/>
        <v>517440.00000000006</v>
      </c>
      <c r="V2378" s="9" t="s">
        <v>1341</v>
      </c>
      <c r="W2378" s="153" t="s">
        <v>1410</v>
      </c>
      <c r="X2378" s="244"/>
    </row>
    <row r="2379" spans="1:24" s="226" customFormat="1" ht="102">
      <c r="A2379" s="9" t="s">
        <v>8300</v>
      </c>
      <c r="B2379" s="3" t="s">
        <v>1332</v>
      </c>
      <c r="C2379" s="194" t="s">
        <v>3943</v>
      </c>
      <c r="D2379" s="191" t="s">
        <v>3944</v>
      </c>
      <c r="E2379" s="200" t="s">
        <v>5521</v>
      </c>
      <c r="F2379" s="244"/>
      <c r="G2379" s="162" t="s">
        <v>385</v>
      </c>
      <c r="H2379" s="242">
        <v>0</v>
      </c>
      <c r="I2379" s="34">
        <v>470000000</v>
      </c>
      <c r="J2379" s="21" t="s">
        <v>1330</v>
      </c>
      <c r="K2379" s="17" t="s">
        <v>1647</v>
      </c>
      <c r="L2379" s="236" t="s">
        <v>3930</v>
      </c>
      <c r="M2379" s="141" t="s">
        <v>383</v>
      </c>
      <c r="N2379" s="365" t="s">
        <v>6116</v>
      </c>
      <c r="O2379" s="3" t="s">
        <v>1382</v>
      </c>
      <c r="P2379" s="7" t="s">
        <v>1354</v>
      </c>
      <c r="Q2379" s="3" t="s">
        <v>1195</v>
      </c>
      <c r="R2379" s="158">
        <v>20</v>
      </c>
      <c r="S2379" s="102">
        <v>9197.68</v>
      </c>
      <c r="T2379" s="254">
        <f t="shared" si="289"/>
        <v>183953.6</v>
      </c>
      <c r="U2379" s="83">
        <f t="shared" si="288"/>
        <v>206028.03200000004</v>
      </c>
      <c r="V2379" s="9" t="s">
        <v>1341</v>
      </c>
      <c r="W2379" s="153" t="s">
        <v>1410</v>
      </c>
      <c r="X2379" s="244"/>
    </row>
    <row r="2380" spans="1:24" s="226" customFormat="1" ht="102">
      <c r="A2380" s="9" t="s">
        <v>8301</v>
      </c>
      <c r="B2380" s="3" t="s">
        <v>1332</v>
      </c>
      <c r="C2380" s="194" t="s">
        <v>3943</v>
      </c>
      <c r="D2380" s="191" t="s">
        <v>3944</v>
      </c>
      <c r="E2380" s="200" t="s">
        <v>5522</v>
      </c>
      <c r="F2380" s="244"/>
      <c r="G2380" s="162" t="s">
        <v>385</v>
      </c>
      <c r="H2380" s="242">
        <v>0</v>
      </c>
      <c r="I2380" s="34">
        <v>470000000</v>
      </c>
      <c r="J2380" s="21" t="s">
        <v>1330</v>
      </c>
      <c r="K2380" s="17" t="s">
        <v>1647</v>
      </c>
      <c r="L2380" s="236" t="s">
        <v>3930</v>
      </c>
      <c r="M2380" s="141" t="s">
        <v>383</v>
      </c>
      <c r="N2380" s="365" t="s">
        <v>6116</v>
      </c>
      <c r="O2380" s="3" t="s">
        <v>1382</v>
      </c>
      <c r="P2380" s="7" t="s">
        <v>1354</v>
      </c>
      <c r="Q2380" s="3" t="s">
        <v>1195</v>
      </c>
      <c r="R2380" s="158">
        <v>80</v>
      </c>
      <c r="S2380" s="102">
        <v>3950.1</v>
      </c>
      <c r="T2380" s="254">
        <f t="shared" si="289"/>
        <v>316008</v>
      </c>
      <c r="U2380" s="83">
        <f t="shared" si="288"/>
        <v>353928.96000000002</v>
      </c>
      <c r="V2380" s="9" t="s">
        <v>1341</v>
      </c>
      <c r="W2380" s="153" t="s">
        <v>1410</v>
      </c>
      <c r="X2380" s="244"/>
    </row>
    <row r="2381" spans="1:24" s="226" customFormat="1" ht="102">
      <c r="A2381" s="9" t="s">
        <v>8302</v>
      </c>
      <c r="B2381" s="3" t="s">
        <v>1332</v>
      </c>
      <c r="C2381" s="194" t="s">
        <v>3943</v>
      </c>
      <c r="D2381" s="191" t="s">
        <v>3944</v>
      </c>
      <c r="E2381" s="200" t="s">
        <v>5523</v>
      </c>
      <c r="F2381" s="244"/>
      <c r="G2381" s="162" t="s">
        <v>385</v>
      </c>
      <c r="H2381" s="242">
        <v>0</v>
      </c>
      <c r="I2381" s="34">
        <v>470000000</v>
      </c>
      <c r="J2381" s="21" t="s">
        <v>1330</v>
      </c>
      <c r="K2381" s="17" t="s">
        <v>1647</v>
      </c>
      <c r="L2381" s="236" t="s">
        <v>3930</v>
      </c>
      <c r="M2381" s="141" t="s">
        <v>383</v>
      </c>
      <c r="N2381" s="365" t="s">
        <v>6116</v>
      </c>
      <c r="O2381" s="3" t="s">
        <v>1382</v>
      </c>
      <c r="P2381" s="7" t="s">
        <v>1354</v>
      </c>
      <c r="Q2381" s="3" t="s">
        <v>1195</v>
      </c>
      <c r="R2381" s="211">
        <v>80</v>
      </c>
      <c r="S2381" s="102">
        <v>3950.1</v>
      </c>
      <c r="T2381" s="254">
        <f t="shared" si="289"/>
        <v>316008</v>
      </c>
      <c r="U2381" s="83">
        <f t="shared" si="288"/>
        <v>353928.96000000002</v>
      </c>
      <c r="V2381" s="9" t="s">
        <v>1341</v>
      </c>
      <c r="W2381" s="153" t="s">
        <v>1410</v>
      </c>
      <c r="X2381" s="244"/>
    </row>
    <row r="2382" spans="1:24" s="226" customFormat="1" ht="102">
      <c r="A2382" s="9" t="s">
        <v>8303</v>
      </c>
      <c r="B2382" s="3" t="s">
        <v>1332</v>
      </c>
      <c r="C2382" s="194" t="s">
        <v>3943</v>
      </c>
      <c r="D2382" s="191" t="s">
        <v>3944</v>
      </c>
      <c r="E2382" s="200" t="s">
        <v>5524</v>
      </c>
      <c r="F2382" s="244"/>
      <c r="G2382" s="162" t="s">
        <v>385</v>
      </c>
      <c r="H2382" s="242">
        <v>0</v>
      </c>
      <c r="I2382" s="34">
        <v>470000000</v>
      </c>
      <c r="J2382" s="21" t="s">
        <v>1330</v>
      </c>
      <c r="K2382" s="17" t="s">
        <v>1647</v>
      </c>
      <c r="L2382" s="236" t="s">
        <v>3930</v>
      </c>
      <c r="M2382" s="141" t="s">
        <v>383</v>
      </c>
      <c r="N2382" s="365" t="s">
        <v>6116</v>
      </c>
      <c r="O2382" s="3" t="s">
        <v>1382</v>
      </c>
      <c r="P2382" s="7" t="s">
        <v>1354</v>
      </c>
      <c r="Q2382" s="3" t="s">
        <v>1195</v>
      </c>
      <c r="R2382" s="211">
        <v>40</v>
      </c>
      <c r="S2382" s="102">
        <v>5813.5</v>
      </c>
      <c r="T2382" s="254">
        <f t="shared" si="289"/>
        <v>232540</v>
      </c>
      <c r="U2382" s="83">
        <f t="shared" si="288"/>
        <v>260444.80000000002</v>
      </c>
      <c r="V2382" s="9" t="s">
        <v>1341</v>
      </c>
      <c r="W2382" s="153" t="s">
        <v>1410</v>
      </c>
      <c r="X2382" s="244"/>
    </row>
    <row r="2383" spans="1:24" s="226" customFormat="1" ht="102">
      <c r="A2383" s="9" t="s">
        <v>8304</v>
      </c>
      <c r="B2383" s="3" t="s">
        <v>1332</v>
      </c>
      <c r="C2383" s="194" t="s">
        <v>3943</v>
      </c>
      <c r="D2383" s="191" t="s">
        <v>3944</v>
      </c>
      <c r="E2383" s="200" t="s">
        <v>5525</v>
      </c>
      <c r="F2383" s="244"/>
      <c r="G2383" s="162" t="s">
        <v>385</v>
      </c>
      <c r="H2383" s="242">
        <v>0</v>
      </c>
      <c r="I2383" s="34">
        <v>470000000</v>
      </c>
      <c r="J2383" s="21" t="s">
        <v>1330</v>
      </c>
      <c r="K2383" s="17" t="s">
        <v>1647</v>
      </c>
      <c r="L2383" s="236" t="s">
        <v>3930</v>
      </c>
      <c r="M2383" s="141" t="s">
        <v>383</v>
      </c>
      <c r="N2383" s="365" t="s">
        <v>6116</v>
      </c>
      <c r="O2383" s="3" t="s">
        <v>1382</v>
      </c>
      <c r="P2383" s="7" t="s">
        <v>1354</v>
      </c>
      <c r="Q2383" s="3" t="s">
        <v>1195</v>
      </c>
      <c r="R2383" s="158">
        <v>40</v>
      </c>
      <c r="S2383" s="102">
        <v>5306.33</v>
      </c>
      <c r="T2383" s="254">
        <f t="shared" si="289"/>
        <v>212253.2</v>
      </c>
      <c r="U2383" s="83">
        <f t="shared" si="288"/>
        <v>237723.58400000003</v>
      </c>
      <c r="V2383" s="9" t="s">
        <v>1341</v>
      </c>
      <c r="W2383" s="153" t="s">
        <v>1410</v>
      </c>
      <c r="X2383" s="244"/>
    </row>
    <row r="2384" spans="1:24" s="226" customFormat="1" ht="102">
      <c r="A2384" s="9" t="s">
        <v>8305</v>
      </c>
      <c r="B2384" s="3" t="s">
        <v>1332</v>
      </c>
      <c r="C2384" s="194" t="s">
        <v>3943</v>
      </c>
      <c r="D2384" s="191" t="s">
        <v>3944</v>
      </c>
      <c r="E2384" s="200" t="s">
        <v>5526</v>
      </c>
      <c r="F2384" s="244"/>
      <c r="G2384" s="162" t="s">
        <v>385</v>
      </c>
      <c r="H2384" s="242">
        <v>0</v>
      </c>
      <c r="I2384" s="34">
        <v>470000000</v>
      </c>
      <c r="J2384" s="21" t="s">
        <v>1330</v>
      </c>
      <c r="K2384" s="17" t="s">
        <v>1647</v>
      </c>
      <c r="L2384" s="236" t="s">
        <v>3930</v>
      </c>
      <c r="M2384" s="141" t="s">
        <v>383</v>
      </c>
      <c r="N2384" s="365" t="s">
        <v>6116</v>
      </c>
      <c r="O2384" s="3" t="s">
        <v>1382</v>
      </c>
      <c r="P2384" s="7" t="s">
        <v>1354</v>
      </c>
      <c r="Q2384" s="3" t="s">
        <v>1195</v>
      </c>
      <c r="R2384" s="158">
        <v>120</v>
      </c>
      <c r="S2384" s="102">
        <v>1909.6</v>
      </c>
      <c r="T2384" s="254">
        <f t="shared" si="289"/>
        <v>229152</v>
      </c>
      <c r="U2384" s="83">
        <f t="shared" si="288"/>
        <v>256650.24000000002</v>
      </c>
      <c r="V2384" s="9" t="s">
        <v>1341</v>
      </c>
      <c r="W2384" s="153" t="s">
        <v>1410</v>
      </c>
      <c r="X2384" s="244"/>
    </row>
    <row r="2385" spans="1:24" s="226" customFormat="1" ht="102">
      <c r="A2385" s="9" t="s">
        <v>8306</v>
      </c>
      <c r="B2385" s="3" t="s">
        <v>1332</v>
      </c>
      <c r="C2385" s="194" t="s">
        <v>3943</v>
      </c>
      <c r="D2385" s="191" t="s">
        <v>3944</v>
      </c>
      <c r="E2385" s="200" t="s">
        <v>5527</v>
      </c>
      <c r="F2385" s="244"/>
      <c r="G2385" s="162" t="s">
        <v>385</v>
      </c>
      <c r="H2385" s="242">
        <v>0</v>
      </c>
      <c r="I2385" s="34">
        <v>470000000</v>
      </c>
      <c r="J2385" s="21" t="s">
        <v>1330</v>
      </c>
      <c r="K2385" s="17" t="s">
        <v>1647</v>
      </c>
      <c r="L2385" s="236" t="s">
        <v>3930</v>
      </c>
      <c r="M2385" s="141" t="s">
        <v>383</v>
      </c>
      <c r="N2385" s="365" t="s">
        <v>6116</v>
      </c>
      <c r="O2385" s="3" t="s">
        <v>1382</v>
      </c>
      <c r="P2385" s="7" t="s">
        <v>1354</v>
      </c>
      <c r="Q2385" s="3" t="s">
        <v>1195</v>
      </c>
      <c r="R2385" s="158">
        <v>10</v>
      </c>
      <c r="S2385" s="102">
        <v>12035.1</v>
      </c>
      <c r="T2385" s="254">
        <f t="shared" si="289"/>
        <v>120351</v>
      </c>
      <c r="U2385" s="83">
        <f t="shared" si="288"/>
        <v>134793.12000000002</v>
      </c>
      <c r="V2385" s="9" t="s">
        <v>1341</v>
      </c>
      <c r="W2385" s="153" t="s">
        <v>1410</v>
      </c>
      <c r="X2385" s="244"/>
    </row>
    <row r="2386" spans="1:24" s="226" customFormat="1" ht="102">
      <c r="A2386" s="9" t="s">
        <v>8307</v>
      </c>
      <c r="B2386" s="3" t="s">
        <v>1332</v>
      </c>
      <c r="C2386" s="194" t="s">
        <v>3943</v>
      </c>
      <c r="D2386" s="191" t="s">
        <v>3944</v>
      </c>
      <c r="E2386" s="200" t="s">
        <v>5528</v>
      </c>
      <c r="F2386" s="244"/>
      <c r="G2386" s="162" t="s">
        <v>385</v>
      </c>
      <c r="H2386" s="242">
        <v>0</v>
      </c>
      <c r="I2386" s="34">
        <v>470000000</v>
      </c>
      <c r="J2386" s="21" t="s">
        <v>1330</v>
      </c>
      <c r="K2386" s="17" t="s">
        <v>1647</v>
      </c>
      <c r="L2386" s="236" t="s">
        <v>3930</v>
      </c>
      <c r="M2386" s="141" t="s">
        <v>383</v>
      </c>
      <c r="N2386" s="365" t="s">
        <v>6116</v>
      </c>
      <c r="O2386" s="3" t="s">
        <v>1382</v>
      </c>
      <c r="P2386" s="7" t="s">
        <v>1354</v>
      </c>
      <c r="Q2386" s="3" t="s">
        <v>1195</v>
      </c>
      <c r="R2386" s="158">
        <v>6</v>
      </c>
      <c r="S2386" s="102">
        <v>88550</v>
      </c>
      <c r="T2386" s="254">
        <f t="shared" si="289"/>
        <v>531300</v>
      </c>
      <c r="U2386" s="83">
        <f t="shared" si="288"/>
        <v>595056</v>
      </c>
      <c r="V2386" s="9" t="s">
        <v>1341</v>
      </c>
      <c r="W2386" s="153" t="s">
        <v>1410</v>
      </c>
      <c r="X2386" s="244"/>
    </row>
    <row r="2387" spans="1:24" s="226" customFormat="1" ht="102">
      <c r="A2387" s="9" t="s">
        <v>8308</v>
      </c>
      <c r="B2387" s="3" t="s">
        <v>1332</v>
      </c>
      <c r="C2387" s="194" t="s">
        <v>3943</v>
      </c>
      <c r="D2387" s="191" t="s">
        <v>3944</v>
      </c>
      <c r="E2387" s="200" t="s">
        <v>5529</v>
      </c>
      <c r="F2387" s="244"/>
      <c r="G2387" s="162" t="s">
        <v>385</v>
      </c>
      <c r="H2387" s="242">
        <v>0</v>
      </c>
      <c r="I2387" s="34">
        <v>470000000</v>
      </c>
      <c r="J2387" s="21" t="s">
        <v>1330</v>
      </c>
      <c r="K2387" s="17" t="s">
        <v>1647</v>
      </c>
      <c r="L2387" s="236" t="s">
        <v>3930</v>
      </c>
      <c r="M2387" s="141" t="s">
        <v>383</v>
      </c>
      <c r="N2387" s="365" t="s">
        <v>6116</v>
      </c>
      <c r="O2387" s="3" t="s">
        <v>1382</v>
      </c>
      <c r="P2387" s="7" t="s">
        <v>1354</v>
      </c>
      <c r="Q2387" s="3" t="s">
        <v>1195</v>
      </c>
      <c r="R2387" s="158">
        <v>6</v>
      </c>
      <c r="S2387" s="102">
        <v>88550</v>
      </c>
      <c r="T2387" s="254">
        <f t="shared" si="289"/>
        <v>531300</v>
      </c>
      <c r="U2387" s="83">
        <f t="shared" si="288"/>
        <v>595056</v>
      </c>
      <c r="V2387" s="9" t="s">
        <v>1341</v>
      </c>
      <c r="W2387" s="153" t="s">
        <v>1410</v>
      </c>
      <c r="X2387" s="244"/>
    </row>
    <row r="2388" spans="1:24" s="226" customFormat="1" ht="102">
      <c r="A2388" s="9" t="s">
        <v>8309</v>
      </c>
      <c r="B2388" s="3" t="s">
        <v>1332</v>
      </c>
      <c r="C2388" s="193" t="s">
        <v>4018</v>
      </c>
      <c r="D2388" s="191" t="s">
        <v>4019</v>
      </c>
      <c r="E2388" s="200" t="s">
        <v>5530</v>
      </c>
      <c r="F2388" s="244"/>
      <c r="G2388" s="162" t="s">
        <v>385</v>
      </c>
      <c r="H2388" s="242">
        <v>0</v>
      </c>
      <c r="I2388" s="34">
        <v>470000000</v>
      </c>
      <c r="J2388" s="21" t="s">
        <v>1330</v>
      </c>
      <c r="K2388" s="17" t="s">
        <v>1647</v>
      </c>
      <c r="L2388" s="236" t="s">
        <v>3930</v>
      </c>
      <c r="M2388" s="141" t="s">
        <v>383</v>
      </c>
      <c r="N2388" s="365" t="s">
        <v>6116</v>
      </c>
      <c r="O2388" s="3" t="s">
        <v>1382</v>
      </c>
      <c r="P2388" s="7" t="s">
        <v>1354</v>
      </c>
      <c r="Q2388" s="3" t="s">
        <v>1195</v>
      </c>
      <c r="R2388" s="158">
        <v>6</v>
      </c>
      <c r="S2388" s="102">
        <v>183537.2</v>
      </c>
      <c r="T2388" s="254">
        <f t="shared" si="289"/>
        <v>1101223.2000000002</v>
      </c>
      <c r="U2388" s="83">
        <f t="shared" si="288"/>
        <v>1233369.9840000004</v>
      </c>
      <c r="V2388" s="9" t="s">
        <v>1341</v>
      </c>
      <c r="W2388" s="153" t="s">
        <v>1410</v>
      </c>
      <c r="X2388" s="244"/>
    </row>
    <row r="2389" spans="1:24" s="226" customFormat="1" ht="102">
      <c r="A2389" s="9" t="s">
        <v>8310</v>
      </c>
      <c r="B2389" s="3" t="s">
        <v>1332</v>
      </c>
      <c r="C2389" s="193" t="s">
        <v>5531</v>
      </c>
      <c r="D2389" s="200" t="s">
        <v>4468</v>
      </c>
      <c r="E2389" s="200" t="s">
        <v>5532</v>
      </c>
      <c r="F2389" s="244"/>
      <c r="G2389" s="162" t="s">
        <v>385</v>
      </c>
      <c r="H2389" s="242">
        <v>0</v>
      </c>
      <c r="I2389" s="34">
        <v>470000000</v>
      </c>
      <c r="J2389" s="21" t="s">
        <v>1330</v>
      </c>
      <c r="K2389" s="17" t="s">
        <v>1647</v>
      </c>
      <c r="L2389" s="236" t="s">
        <v>3930</v>
      </c>
      <c r="M2389" s="141" t="s">
        <v>383</v>
      </c>
      <c r="N2389" s="365" t="s">
        <v>6116</v>
      </c>
      <c r="O2389" s="3" t="s">
        <v>1382</v>
      </c>
      <c r="P2389" s="7" t="s">
        <v>1354</v>
      </c>
      <c r="Q2389" s="3" t="s">
        <v>1195</v>
      </c>
      <c r="R2389" s="158">
        <v>15</v>
      </c>
      <c r="S2389" s="102">
        <v>34041.699999999997</v>
      </c>
      <c r="T2389" s="254">
        <f t="shared" si="289"/>
        <v>510625.49999999994</v>
      </c>
      <c r="U2389" s="83">
        <f t="shared" si="288"/>
        <v>571900.55999999994</v>
      </c>
      <c r="V2389" s="9" t="s">
        <v>1341</v>
      </c>
      <c r="W2389" s="153" t="s">
        <v>1410</v>
      </c>
      <c r="X2389" s="244"/>
    </row>
    <row r="2390" spans="1:24" s="226" customFormat="1" ht="102">
      <c r="A2390" s="9" t="s">
        <v>8311</v>
      </c>
      <c r="B2390" s="3" t="s">
        <v>1332</v>
      </c>
      <c r="C2390" s="194" t="s">
        <v>3943</v>
      </c>
      <c r="D2390" s="191" t="s">
        <v>3944</v>
      </c>
      <c r="E2390" s="200" t="s">
        <v>5533</v>
      </c>
      <c r="F2390" s="244"/>
      <c r="G2390" s="162" t="s">
        <v>385</v>
      </c>
      <c r="H2390" s="242">
        <v>0</v>
      </c>
      <c r="I2390" s="34">
        <v>470000000</v>
      </c>
      <c r="J2390" s="21" t="s">
        <v>1330</v>
      </c>
      <c r="K2390" s="17" t="s">
        <v>1647</v>
      </c>
      <c r="L2390" s="236" t="s">
        <v>3930</v>
      </c>
      <c r="M2390" s="141" t="s">
        <v>383</v>
      </c>
      <c r="N2390" s="365" t="s">
        <v>6116</v>
      </c>
      <c r="O2390" s="3" t="s">
        <v>1382</v>
      </c>
      <c r="P2390" s="7" t="s">
        <v>1354</v>
      </c>
      <c r="Q2390" s="3" t="s">
        <v>1195</v>
      </c>
      <c r="R2390" s="158">
        <v>20</v>
      </c>
      <c r="S2390" s="102">
        <v>6956.71</v>
      </c>
      <c r="T2390" s="254">
        <f t="shared" si="289"/>
        <v>139134.20000000001</v>
      </c>
      <c r="U2390" s="83">
        <f t="shared" ref="U2390:U2462" si="290">T2390*1.12</f>
        <v>155830.30400000003</v>
      </c>
      <c r="V2390" s="9" t="s">
        <v>1341</v>
      </c>
      <c r="W2390" s="153" t="s">
        <v>1410</v>
      </c>
      <c r="X2390" s="244"/>
    </row>
    <row r="2391" spans="1:24" s="226" customFormat="1" ht="102">
      <c r="A2391" s="9" t="s">
        <v>8312</v>
      </c>
      <c r="B2391" s="3" t="s">
        <v>1332</v>
      </c>
      <c r="C2391" s="195" t="s">
        <v>4035</v>
      </c>
      <c r="D2391" s="190" t="s">
        <v>4036</v>
      </c>
      <c r="E2391" s="200" t="s">
        <v>5534</v>
      </c>
      <c r="F2391" s="244"/>
      <c r="G2391" s="162" t="s">
        <v>385</v>
      </c>
      <c r="H2391" s="242">
        <v>0</v>
      </c>
      <c r="I2391" s="34">
        <v>470000000</v>
      </c>
      <c r="J2391" s="21" t="s">
        <v>1330</v>
      </c>
      <c r="K2391" s="17" t="s">
        <v>1647</v>
      </c>
      <c r="L2391" s="236" t="s">
        <v>3930</v>
      </c>
      <c r="M2391" s="141" t="s">
        <v>383</v>
      </c>
      <c r="N2391" s="365" t="s">
        <v>6116</v>
      </c>
      <c r="O2391" s="3" t="s">
        <v>1382</v>
      </c>
      <c r="P2391" s="7" t="s">
        <v>1354</v>
      </c>
      <c r="Q2391" s="3" t="s">
        <v>1195</v>
      </c>
      <c r="R2391" s="158">
        <v>100</v>
      </c>
      <c r="S2391" s="102">
        <v>2063.5700000000002</v>
      </c>
      <c r="T2391" s="254">
        <f t="shared" si="289"/>
        <v>206357.00000000003</v>
      </c>
      <c r="U2391" s="83">
        <f t="shared" si="290"/>
        <v>231119.84000000005</v>
      </c>
      <c r="V2391" s="9" t="s">
        <v>1341</v>
      </c>
      <c r="W2391" s="153" t="s">
        <v>1410</v>
      </c>
      <c r="X2391" s="244"/>
    </row>
    <row r="2392" spans="1:24" s="226" customFormat="1" ht="102">
      <c r="A2392" s="9" t="s">
        <v>8313</v>
      </c>
      <c r="B2392" s="3" t="s">
        <v>1332</v>
      </c>
      <c r="C2392" s="195" t="s">
        <v>5535</v>
      </c>
      <c r="D2392" s="190" t="s">
        <v>4125</v>
      </c>
      <c r="E2392" s="200" t="s">
        <v>5536</v>
      </c>
      <c r="F2392" s="244"/>
      <c r="G2392" s="162" t="s">
        <v>385</v>
      </c>
      <c r="H2392" s="242">
        <v>0</v>
      </c>
      <c r="I2392" s="34">
        <v>470000000</v>
      </c>
      <c r="J2392" s="21" t="s">
        <v>1330</v>
      </c>
      <c r="K2392" s="17" t="s">
        <v>1647</v>
      </c>
      <c r="L2392" s="236" t="s">
        <v>3930</v>
      </c>
      <c r="M2392" s="141" t="s">
        <v>383</v>
      </c>
      <c r="N2392" s="365" t="s">
        <v>6116</v>
      </c>
      <c r="O2392" s="3" t="s">
        <v>1382</v>
      </c>
      <c r="P2392" s="7" t="s">
        <v>1354</v>
      </c>
      <c r="Q2392" s="3" t="s">
        <v>1195</v>
      </c>
      <c r="R2392" s="158">
        <v>6</v>
      </c>
      <c r="S2392" s="102">
        <v>400923.6</v>
      </c>
      <c r="T2392" s="254">
        <f t="shared" si="289"/>
        <v>2405541.5999999996</v>
      </c>
      <c r="U2392" s="83">
        <f t="shared" si="290"/>
        <v>2694206.5919999997</v>
      </c>
      <c r="V2392" s="9" t="s">
        <v>1341</v>
      </c>
      <c r="W2392" s="153" t="s">
        <v>1410</v>
      </c>
      <c r="X2392" s="244"/>
    </row>
    <row r="2393" spans="1:24" s="226" customFormat="1" ht="102">
      <c r="A2393" s="9" t="s">
        <v>8314</v>
      </c>
      <c r="B2393" s="3" t="s">
        <v>1332</v>
      </c>
      <c r="C2393" s="193" t="s">
        <v>3972</v>
      </c>
      <c r="D2393" s="200" t="s">
        <v>4427</v>
      </c>
      <c r="E2393" s="200" t="s">
        <v>5537</v>
      </c>
      <c r="F2393" s="244"/>
      <c r="G2393" s="162" t="s">
        <v>385</v>
      </c>
      <c r="H2393" s="242">
        <v>0</v>
      </c>
      <c r="I2393" s="34">
        <v>470000000</v>
      </c>
      <c r="J2393" s="21" t="s">
        <v>1330</v>
      </c>
      <c r="K2393" s="17" t="s">
        <v>1647</v>
      </c>
      <c r="L2393" s="236" t="s">
        <v>3930</v>
      </c>
      <c r="M2393" s="141" t="s">
        <v>383</v>
      </c>
      <c r="N2393" s="365" t="s">
        <v>6116</v>
      </c>
      <c r="O2393" s="3" t="s">
        <v>1382</v>
      </c>
      <c r="P2393" s="7" t="s">
        <v>1354</v>
      </c>
      <c r="Q2393" s="3" t="s">
        <v>1195</v>
      </c>
      <c r="R2393" s="158">
        <v>5</v>
      </c>
      <c r="S2393" s="102">
        <v>35375.629999999997</v>
      </c>
      <c r="T2393" s="254">
        <f t="shared" si="289"/>
        <v>176878.15</v>
      </c>
      <c r="U2393" s="83">
        <f t="shared" si="290"/>
        <v>198103.52800000002</v>
      </c>
      <c r="V2393" s="9" t="s">
        <v>1341</v>
      </c>
      <c r="W2393" s="153" t="s">
        <v>1410</v>
      </c>
      <c r="X2393" s="244"/>
    </row>
    <row r="2394" spans="1:24" s="226" customFormat="1" ht="102">
      <c r="A2394" s="9" t="s">
        <v>8315</v>
      </c>
      <c r="B2394" s="3" t="s">
        <v>1332</v>
      </c>
      <c r="C2394" s="193" t="s">
        <v>5363</v>
      </c>
      <c r="D2394" s="200" t="s">
        <v>5538</v>
      </c>
      <c r="E2394" s="200" t="s">
        <v>5539</v>
      </c>
      <c r="F2394" s="244"/>
      <c r="G2394" s="162" t="s">
        <v>385</v>
      </c>
      <c r="H2394" s="242">
        <v>0</v>
      </c>
      <c r="I2394" s="34">
        <v>470000000</v>
      </c>
      <c r="J2394" s="21" t="s">
        <v>1330</v>
      </c>
      <c r="K2394" s="17" t="s">
        <v>1647</v>
      </c>
      <c r="L2394" s="236" t="s">
        <v>3930</v>
      </c>
      <c r="M2394" s="141" t="s">
        <v>383</v>
      </c>
      <c r="N2394" s="365" t="s">
        <v>6116</v>
      </c>
      <c r="O2394" s="3" t="s">
        <v>1382</v>
      </c>
      <c r="P2394" s="7" t="s">
        <v>1354</v>
      </c>
      <c r="Q2394" s="3" t="s">
        <v>1195</v>
      </c>
      <c r="R2394" s="158">
        <v>40</v>
      </c>
      <c r="S2394" s="102">
        <v>4188.8</v>
      </c>
      <c r="T2394" s="254">
        <f t="shared" si="289"/>
        <v>167552</v>
      </c>
      <c r="U2394" s="83">
        <f t="shared" si="290"/>
        <v>187658.24000000002</v>
      </c>
      <c r="V2394" s="9" t="s">
        <v>1341</v>
      </c>
      <c r="W2394" s="153" t="s">
        <v>1410</v>
      </c>
      <c r="X2394" s="244"/>
    </row>
    <row r="2395" spans="1:24" s="226" customFormat="1" ht="102">
      <c r="A2395" s="9" t="s">
        <v>8316</v>
      </c>
      <c r="B2395" s="3" t="s">
        <v>1332</v>
      </c>
      <c r="C2395" s="193" t="s">
        <v>4160</v>
      </c>
      <c r="D2395" s="191" t="s">
        <v>4161</v>
      </c>
      <c r="E2395" s="200" t="s">
        <v>5540</v>
      </c>
      <c r="F2395" s="244"/>
      <c r="G2395" s="162" t="s">
        <v>385</v>
      </c>
      <c r="H2395" s="242">
        <v>0</v>
      </c>
      <c r="I2395" s="34">
        <v>470000000</v>
      </c>
      <c r="J2395" s="21" t="s">
        <v>1330</v>
      </c>
      <c r="K2395" s="17" t="s">
        <v>1647</v>
      </c>
      <c r="L2395" s="236" t="s">
        <v>3930</v>
      </c>
      <c r="M2395" s="141" t="s">
        <v>383</v>
      </c>
      <c r="N2395" s="365" t="s">
        <v>6116</v>
      </c>
      <c r="O2395" s="3" t="s">
        <v>1382</v>
      </c>
      <c r="P2395" s="7" t="s">
        <v>1354</v>
      </c>
      <c r="Q2395" s="3" t="s">
        <v>1195</v>
      </c>
      <c r="R2395" s="158">
        <v>10</v>
      </c>
      <c r="S2395" s="102">
        <v>1239.7</v>
      </c>
      <c r="T2395" s="254">
        <f t="shared" si="289"/>
        <v>12397</v>
      </c>
      <c r="U2395" s="83">
        <f t="shared" si="290"/>
        <v>13884.640000000001</v>
      </c>
      <c r="V2395" s="9" t="s">
        <v>1341</v>
      </c>
      <c r="W2395" s="153" t="s">
        <v>1410</v>
      </c>
      <c r="X2395" s="244"/>
    </row>
    <row r="2396" spans="1:24" s="226" customFormat="1" ht="102">
      <c r="A2396" s="9" t="s">
        <v>8317</v>
      </c>
      <c r="B2396" s="3" t="s">
        <v>1332</v>
      </c>
      <c r="C2396" s="193" t="s">
        <v>3957</v>
      </c>
      <c r="D2396" s="200" t="s">
        <v>5541</v>
      </c>
      <c r="E2396" s="200" t="s">
        <v>5542</v>
      </c>
      <c r="F2396" s="244"/>
      <c r="G2396" s="162" t="s">
        <v>385</v>
      </c>
      <c r="H2396" s="242">
        <v>0</v>
      </c>
      <c r="I2396" s="34">
        <v>470000000</v>
      </c>
      <c r="J2396" s="21" t="s">
        <v>1330</v>
      </c>
      <c r="K2396" s="17" t="s">
        <v>1647</v>
      </c>
      <c r="L2396" s="236" t="s">
        <v>3930</v>
      </c>
      <c r="M2396" s="141" t="s">
        <v>383</v>
      </c>
      <c r="N2396" s="365" t="s">
        <v>6116</v>
      </c>
      <c r="O2396" s="3" t="s">
        <v>1382</v>
      </c>
      <c r="P2396" s="7" t="s">
        <v>1354</v>
      </c>
      <c r="Q2396" s="3" t="s">
        <v>1195</v>
      </c>
      <c r="R2396" s="158">
        <v>10</v>
      </c>
      <c r="S2396" s="102">
        <v>2317.6999999999998</v>
      </c>
      <c r="T2396" s="254">
        <f t="shared" si="289"/>
        <v>23177</v>
      </c>
      <c r="U2396" s="83">
        <f t="shared" si="290"/>
        <v>25958.240000000002</v>
      </c>
      <c r="V2396" s="9" t="s">
        <v>1341</v>
      </c>
      <c r="W2396" s="153" t="s">
        <v>1410</v>
      </c>
      <c r="X2396" s="244"/>
    </row>
    <row r="2397" spans="1:24" s="226" customFormat="1" ht="102">
      <c r="A2397" s="9" t="s">
        <v>8318</v>
      </c>
      <c r="B2397" s="3" t="s">
        <v>1332</v>
      </c>
      <c r="C2397" s="193" t="s">
        <v>4053</v>
      </c>
      <c r="D2397" s="200" t="s">
        <v>5543</v>
      </c>
      <c r="E2397" s="200" t="s">
        <v>5544</v>
      </c>
      <c r="F2397" s="244"/>
      <c r="G2397" s="162" t="s">
        <v>385</v>
      </c>
      <c r="H2397" s="242">
        <v>0</v>
      </c>
      <c r="I2397" s="34">
        <v>470000000</v>
      </c>
      <c r="J2397" s="21" t="s">
        <v>1330</v>
      </c>
      <c r="K2397" s="17" t="s">
        <v>1647</v>
      </c>
      <c r="L2397" s="236" t="s">
        <v>3930</v>
      </c>
      <c r="M2397" s="141" t="s">
        <v>383</v>
      </c>
      <c r="N2397" s="365" t="s">
        <v>6116</v>
      </c>
      <c r="O2397" s="3" t="s">
        <v>1382</v>
      </c>
      <c r="P2397" s="7" t="s">
        <v>1354</v>
      </c>
      <c r="Q2397" s="3" t="s">
        <v>1195</v>
      </c>
      <c r="R2397" s="158">
        <v>16</v>
      </c>
      <c r="S2397" s="102">
        <v>6190.72</v>
      </c>
      <c r="T2397" s="254">
        <f t="shared" si="289"/>
        <v>99051.520000000004</v>
      </c>
      <c r="U2397" s="83">
        <f t="shared" si="290"/>
        <v>110937.70240000001</v>
      </c>
      <c r="V2397" s="9" t="s">
        <v>1341</v>
      </c>
      <c r="W2397" s="153" t="s">
        <v>1410</v>
      </c>
      <c r="X2397" s="244"/>
    </row>
    <row r="2398" spans="1:24" s="226" customFormat="1" ht="102">
      <c r="A2398" s="9" t="s">
        <v>8319</v>
      </c>
      <c r="B2398" s="3" t="s">
        <v>1332</v>
      </c>
      <c r="C2398" s="193" t="s">
        <v>4818</v>
      </c>
      <c r="D2398" s="199" t="s">
        <v>4686</v>
      </c>
      <c r="E2398" s="200" t="s">
        <v>5545</v>
      </c>
      <c r="F2398" s="244"/>
      <c r="G2398" s="162" t="s">
        <v>385</v>
      </c>
      <c r="H2398" s="242">
        <v>0</v>
      </c>
      <c r="I2398" s="34">
        <v>470000000</v>
      </c>
      <c r="J2398" s="21" t="s">
        <v>1330</v>
      </c>
      <c r="K2398" s="17" t="s">
        <v>1647</v>
      </c>
      <c r="L2398" s="236" t="s">
        <v>3930</v>
      </c>
      <c r="M2398" s="141" t="s">
        <v>383</v>
      </c>
      <c r="N2398" s="365" t="s">
        <v>6116</v>
      </c>
      <c r="O2398" s="3" t="s">
        <v>1382</v>
      </c>
      <c r="P2398" s="7" t="s">
        <v>1354</v>
      </c>
      <c r="Q2398" s="3" t="s">
        <v>1195</v>
      </c>
      <c r="R2398" s="158">
        <v>8</v>
      </c>
      <c r="S2398" s="102">
        <v>74466.7</v>
      </c>
      <c r="T2398" s="254">
        <f t="shared" si="289"/>
        <v>595733.6</v>
      </c>
      <c r="U2398" s="83">
        <f t="shared" si="290"/>
        <v>667221.63199999998</v>
      </c>
      <c r="V2398" s="9" t="s">
        <v>1341</v>
      </c>
      <c r="W2398" s="153" t="s">
        <v>1410</v>
      </c>
      <c r="X2398" s="244"/>
    </row>
    <row r="2399" spans="1:24" s="226" customFormat="1" ht="102">
      <c r="A2399" s="9" t="s">
        <v>8320</v>
      </c>
      <c r="B2399" s="3" t="s">
        <v>1332</v>
      </c>
      <c r="C2399" s="193" t="s">
        <v>4818</v>
      </c>
      <c r="D2399" s="191" t="s">
        <v>4819</v>
      </c>
      <c r="E2399" s="200" t="s">
        <v>5546</v>
      </c>
      <c r="F2399" s="244"/>
      <c r="G2399" s="162" t="s">
        <v>385</v>
      </c>
      <c r="H2399" s="242">
        <v>0</v>
      </c>
      <c r="I2399" s="34">
        <v>470000000</v>
      </c>
      <c r="J2399" s="21" t="s">
        <v>1330</v>
      </c>
      <c r="K2399" s="17" t="s">
        <v>1647</v>
      </c>
      <c r="L2399" s="236" t="s">
        <v>3930</v>
      </c>
      <c r="M2399" s="141" t="s">
        <v>383</v>
      </c>
      <c r="N2399" s="365" t="s">
        <v>6116</v>
      </c>
      <c r="O2399" s="3" t="s">
        <v>1382</v>
      </c>
      <c r="P2399" s="7" t="s">
        <v>1354</v>
      </c>
      <c r="Q2399" s="3" t="s">
        <v>1195</v>
      </c>
      <c r="R2399" s="158">
        <v>6</v>
      </c>
      <c r="S2399" s="102">
        <v>9848.2999999999993</v>
      </c>
      <c r="T2399" s="254">
        <f t="shared" si="289"/>
        <v>59089.799999999996</v>
      </c>
      <c r="U2399" s="83">
        <f t="shared" si="290"/>
        <v>66180.576000000001</v>
      </c>
      <c r="V2399" s="9" t="s">
        <v>1341</v>
      </c>
      <c r="W2399" s="153" t="s">
        <v>1410</v>
      </c>
      <c r="X2399" s="244"/>
    </row>
    <row r="2400" spans="1:24" s="226" customFormat="1" ht="102">
      <c r="A2400" s="9" t="s">
        <v>8321</v>
      </c>
      <c r="B2400" s="3" t="s">
        <v>1332</v>
      </c>
      <c r="C2400" s="195" t="s">
        <v>5547</v>
      </c>
      <c r="D2400" s="200" t="s">
        <v>4896</v>
      </c>
      <c r="E2400" s="200" t="s">
        <v>5548</v>
      </c>
      <c r="F2400" s="244"/>
      <c r="G2400" s="162" t="s">
        <v>385</v>
      </c>
      <c r="H2400" s="242">
        <v>0</v>
      </c>
      <c r="I2400" s="34">
        <v>470000000</v>
      </c>
      <c r="J2400" s="21" t="s">
        <v>1330</v>
      </c>
      <c r="K2400" s="17" t="s">
        <v>1647</v>
      </c>
      <c r="L2400" s="236" t="s">
        <v>3930</v>
      </c>
      <c r="M2400" s="141" t="s">
        <v>383</v>
      </c>
      <c r="N2400" s="365" t="s">
        <v>6116</v>
      </c>
      <c r="O2400" s="3" t="s">
        <v>1382</v>
      </c>
      <c r="P2400" s="7" t="s">
        <v>1354</v>
      </c>
      <c r="Q2400" s="3" t="s">
        <v>1195</v>
      </c>
      <c r="R2400" s="158">
        <v>20</v>
      </c>
      <c r="S2400" s="102">
        <v>12289.2</v>
      </c>
      <c r="T2400" s="254">
        <f t="shared" ref="T2400:T2445" si="291">R2400*S2400</f>
        <v>245784</v>
      </c>
      <c r="U2400" s="83">
        <f t="shared" si="290"/>
        <v>275278.08000000002</v>
      </c>
      <c r="V2400" s="9" t="s">
        <v>1341</v>
      </c>
      <c r="W2400" s="153" t="s">
        <v>1410</v>
      </c>
      <c r="X2400" s="244"/>
    </row>
    <row r="2401" spans="1:24" s="226" customFormat="1" ht="102">
      <c r="A2401" s="9" t="s">
        <v>8322</v>
      </c>
      <c r="B2401" s="3" t="s">
        <v>1332</v>
      </c>
      <c r="C2401" s="195" t="s">
        <v>5549</v>
      </c>
      <c r="D2401" s="199" t="s">
        <v>5550</v>
      </c>
      <c r="E2401" s="199" t="s">
        <v>5551</v>
      </c>
      <c r="F2401" s="244"/>
      <c r="G2401" s="162" t="s">
        <v>385</v>
      </c>
      <c r="H2401" s="242">
        <v>0</v>
      </c>
      <c r="I2401" s="34">
        <v>470000000</v>
      </c>
      <c r="J2401" s="21" t="s">
        <v>1330</v>
      </c>
      <c r="K2401" s="17" t="s">
        <v>1647</v>
      </c>
      <c r="L2401" s="236" t="s">
        <v>3930</v>
      </c>
      <c r="M2401" s="141" t="s">
        <v>383</v>
      </c>
      <c r="N2401" s="365" t="s">
        <v>6116</v>
      </c>
      <c r="O2401" s="3" t="s">
        <v>1382</v>
      </c>
      <c r="P2401" s="7" t="s">
        <v>1354</v>
      </c>
      <c r="Q2401" s="3" t="s">
        <v>1195</v>
      </c>
      <c r="R2401" s="158">
        <v>20</v>
      </c>
      <c r="S2401" s="102">
        <v>27589.1</v>
      </c>
      <c r="T2401" s="254">
        <f t="shared" si="291"/>
        <v>551782</v>
      </c>
      <c r="U2401" s="83">
        <f t="shared" si="290"/>
        <v>617995.84000000008</v>
      </c>
      <c r="V2401" s="9" t="s">
        <v>1341</v>
      </c>
      <c r="W2401" s="153" t="s">
        <v>1410</v>
      </c>
      <c r="X2401" s="244"/>
    </row>
    <row r="2402" spans="1:24" s="226" customFormat="1" ht="102">
      <c r="A2402" s="9" t="s">
        <v>8323</v>
      </c>
      <c r="B2402" s="3" t="s">
        <v>1332</v>
      </c>
      <c r="C2402" s="193" t="s">
        <v>3995</v>
      </c>
      <c r="D2402" s="200" t="s">
        <v>5388</v>
      </c>
      <c r="E2402" s="200" t="s">
        <v>5552</v>
      </c>
      <c r="F2402" s="244"/>
      <c r="G2402" s="162" t="s">
        <v>385</v>
      </c>
      <c r="H2402" s="242">
        <v>0</v>
      </c>
      <c r="I2402" s="34">
        <v>470000000</v>
      </c>
      <c r="J2402" s="21" t="s">
        <v>1330</v>
      </c>
      <c r="K2402" s="17" t="s">
        <v>1647</v>
      </c>
      <c r="L2402" s="236" t="s">
        <v>3930</v>
      </c>
      <c r="M2402" s="141" t="s">
        <v>383</v>
      </c>
      <c r="N2402" s="365" t="s">
        <v>6116</v>
      </c>
      <c r="O2402" s="3" t="s">
        <v>1382</v>
      </c>
      <c r="P2402" s="7" t="s">
        <v>1354</v>
      </c>
      <c r="Q2402" s="3" t="s">
        <v>1195</v>
      </c>
      <c r="R2402" s="158">
        <v>5</v>
      </c>
      <c r="S2402" s="102">
        <v>26464.9</v>
      </c>
      <c r="T2402" s="254">
        <f t="shared" si="291"/>
        <v>132324.5</v>
      </c>
      <c r="U2402" s="83">
        <f t="shared" si="290"/>
        <v>148203.44</v>
      </c>
      <c r="V2402" s="9" t="s">
        <v>1341</v>
      </c>
      <c r="W2402" s="153" t="s">
        <v>1410</v>
      </c>
      <c r="X2402" s="244"/>
    </row>
    <row r="2403" spans="1:24" s="226" customFormat="1" ht="102">
      <c r="A2403" s="9" t="s">
        <v>8324</v>
      </c>
      <c r="B2403" s="3" t="s">
        <v>1332</v>
      </c>
      <c r="C2403" s="193" t="s">
        <v>4818</v>
      </c>
      <c r="D2403" s="199" t="s">
        <v>5553</v>
      </c>
      <c r="E2403" s="199" t="s">
        <v>5554</v>
      </c>
      <c r="F2403" s="244"/>
      <c r="G2403" s="162" t="s">
        <v>385</v>
      </c>
      <c r="H2403" s="242">
        <v>0</v>
      </c>
      <c r="I2403" s="34">
        <v>470000000</v>
      </c>
      <c r="J2403" s="21" t="s">
        <v>1330</v>
      </c>
      <c r="K2403" s="17" t="s">
        <v>1647</v>
      </c>
      <c r="L2403" s="236" t="s">
        <v>3930</v>
      </c>
      <c r="M2403" s="141" t="s">
        <v>383</v>
      </c>
      <c r="N2403" s="365" t="s">
        <v>6116</v>
      </c>
      <c r="O2403" s="3" t="s">
        <v>1382</v>
      </c>
      <c r="P2403" s="7" t="s">
        <v>1354</v>
      </c>
      <c r="Q2403" s="3" t="s">
        <v>1195</v>
      </c>
      <c r="R2403" s="259">
        <v>10</v>
      </c>
      <c r="S2403" s="102">
        <v>210002.1</v>
      </c>
      <c r="T2403" s="254">
        <f t="shared" si="291"/>
        <v>2100021</v>
      </c>
      <c r="U2403" s="83">
        <f t="shared" si="290"/>
        <v>2352023.52</v>
      </c>
      <c r="V2403" s="9" t="s">
        <v>1341</v>
      </c>
      <c r="W2403" s="153" t="s">
        <v>1410</v>
      </c>
      <c r="X2403" s="244"/>
    </row>
    <row r="2404" spans="1:24" s="226" customFormat="1" ht="102">
      <c r="A2404" s="9" t="s">
        <v>8325</v>
      </c>
      <c r="B2404" s="3" t="s">
        <v>1332</v>
      </c>
      <c r="C2404" s="193" t="s">
        <v>4225</v>
      </c>
      <c r="D2404" s="191" t="s">
        <v>4226</v>
      </c>
      <c r="E2404" s="199" t="s">
        <v>5555</v>
      </c>
      <c r="F2404" s="244"/>
      <c r="G2404" s="162" t="s">
        <v>385</v>
      </c>
      <c r="H2404" s="242">
        <v>0</v>
      </c>
      <c r="I2404" s="34">
        <v>470000000</v>
      </c>
      <c r="J2404" s="21" t="s">
        <v>1330</v>
      </c>
      <c r="K2404" s="17" t="s">
        <v>1647</v>
      </c>
      <c r="L2404" s="236" t="s">
        <v>3930</v>
      </c>
      <c r="M2404" s="141" t="s">
        <v>383</v>
      </c>
      <c r="N2404" s="365" t="s">
        <v>6116</v>
      </c>
      <c r="O2404" s="3" t="s">
        <v>1382</v>
      </c>
      <c r="P2404" s="7" t="s">
        <v>1354</v>
      </c>
      <c r="Q2404" s="3" t="s">
        <v>1195</v>
      </c>
      <c r="R2404" s="158">
        <v>6</v>
      </c>
      <c r="S2404" s="102">
        <v>69169.100000000006</v>
      </c>
      <c r="T2404" s="254">
        <f t="shared" si="291"/>
        <v>415014.60000000003</v>
      </c>
      <c r="U2404" s="83">
        <f t="shared" si="290"/>
        <v>464816.35200000007</v>
      </c>
      <c r="V2404" s="9" t="s">
        <v>1341</v>
      </c>
      <c r="W2404" s="153" t="s">
        <v>1410</v>
      </c>
      <c r="X2404" s="244"/>
    </row>
    <row r="2405" spans="1:24" s="226" customFormat="1" ht="102">
      <c r="A2405" s="9" t="s">
        <v>8326</v>
      </c>
      <c r="B2405" s="3" t="s">
        <v>1332</v>
      </c>
      <c r="C2405" s="193" t="s">
        <v>4225</v>
      </c>
      <c r="D2405" s="191" t="s">
        <v>4226</v>
      </c>
      <c r="E2405" s="200" t="s">
        <v>5556</v>
      </c>
      <c r="F2405" s="244"/>
      <c r="G2405" s="162" t="s">
        <v>385</v>
      </c>
      <c r="H2405" s="242">
        <v>0</v>
      </c>
      <c r="I2405" s="34">
        <v>470000000</v>
      </c>
      <c r="J2405" s="21" t="s">
        <v>1330</v>
      </c>
      <c r="K2405" s="17" t="s">
        <v>1647</v>
      </c>
      <c r="L2405" s="236" t="s">
        <v>3930</v>
      </c>
      <c r="M2405" s="141" t="s">
        <v>383</v>
      </c>
      <c r="N2405" s="365" t="s">
        <v>6116</v>
      </c>
      <c r="O2405" s="3" t="s">
        <v>1382</v>
      </c>
      <c r="P2405" s="7" t="s">
        <v>1354</v>
      </c>
      <c r="Q2405" s="3" t="s">
        <v>1195</v>
      </c>
      <c r="R2405" s="203">
        <v>10</v>
      </c>
      <c r="S2405" s="102">
        <v>66625.625</v>
      </c>
      <c r="T2405" s="254">
        <f t="shared" si="291"/>
        <v>666256.25</v>
      </c>
      <c r="U2405" s="83">
        <f t="shared" si="290"/>
        <v>746207.00000000012</v>
      </c>
      <c r="V2405" s="9" t="s">
        <v>1341</v>
      </c>
      <c r="W2405" s="153" t="s">
        <v>1410</v>
      </c>
      <c r="X2405" s="244"/>
    </row>
    <row r="2406" spans="1:24" s="226" customFormat="1" ht="102">
      <c r="A2406" s="9" t="s">
        <v>8327</v>
      </c>
      <c r="B2406" s="3" t="s">
        <v>1332</v>
      </c>
      <c r="C2406" s="193" t="s">
        <v>4229</v>
      </c>
      <c r="D2406" s="200" t="s">
        <v>4482</v>
      </c>
      <c r="E2406" s="200" t="s">
        <v>5557</v>
      </c>
      <c r="F2406" s="244"/>
      <c r="G2406" s="162" t="s">
        <v>385</v>
      </c>
      <c r="H2406" s="242">
        <v>0</v>
      </c>
      <c r="I2406" s="34">
        <v>470000000</v>
      </c>
      <c r="J2406" s="21" t="s">
        <v>1330</v>
      </c>
      <c r="K2406" s="17" t="s">
        <v>1647</v>
      </c>
      <c r="L2406" s="236" t="s">
        <v>3930</v>
      </c>
      <c r="M2406" s="141" t="s">
        <v>383</v>
      </c>
      <c r="N2406" s="365" t="s">
        <v>6116</v>
      </c>
      <c r="O2406" s="3" t="s">
        <v>1382</v>
      </c>
      <c r="P2406" s="7" t="s">
        <v>1354</v>
      </c>
      <c r="Q2406" s="3" t="s">
        <v>1195</v>
      </c>
      <c r="R2406" s="158">
        <v>1</v>
      </c>
      <c r="S2406" s="102">
        <v>939569.4</v>
      </c>
      <c r="T2406" s="254">
        <f t="shared" si="291"/>
        <v>939569.4</v>
      </c>
      <c r="U2406" s="83">
        <f t="shared" si="290"/>
        <v>1052317.7280000001</v>
      </c>
      <c r="V2406" s="9" t="s">
        <v>1341</v>
      </c>
      <c r="W2406" s="153" t="s">
        <v>1410</v>
      </c>
      <c r="X2406" s="244"/>
    </row>
    <row r="2407" spans="1:24" s="226" customFormat="1" ht="102">
      <c r="A2407" s="9" t="s">
        <v>8328</v>
      </c>
      <c r="B2407" s="3" t="s">
        <v>1332</v>
      </c>
      <c r="C2407" s="193" t="s">
        <v>4317</v>
      </c>
      <c r="D2407" s="191" t="s">
        <v>4318</v>
      </c>
      <c r="E2407" s="200" t="s">
        <v>5558</v>
      </c>
      <c r="F2407" s="244"/>
      <c r="G2407" s="162" t="s">
        <v>385</v>
      </c>
      <c r="H2407" s="242">
        <v>0</v>
      </c>
      <c r="I2407" s="34">
        <v>470000000</v>
      </c>
      <c r="J2407" s="21" t="s">
        <v>1330</v>
      </c>
      <c r="K2407" s="17" t="s">
        <v>1647</v>
      </c>
      <c r="L2407" s="236" t="s">
        <v>3930</v>
      </c>
      <c r="M2407" s="141" t="s">
        <v>383</v>
      </c>
      <c r="N2407" s="365" t="s">
        <v>6116</v>
      </c>
      <c r="O2407" s="3" t="s">
        <v>1382</v>
      </c>
      <c r="P2407" s="7" t="s">
        <v>1354</v>
      </c>
      <c r="Q2407" s="3" t="s">
        <v>1195</v>
      </c>
      <c r="R2407" s="158">
        <v>20</v>
      </c>
      <c r="S2407" s="102">
        <v>9739.59</v>
      </c>
      <c r="T2407" s="254">
        <f t="shared" si="291"/>
        <v>194791.8</v>
      </c>
      <c r="U2407" s="83">
        <f t="shared" si="290"/>
        <v>218166.81600000002</v>
      </c>
      <c r="V2407" s="9" t="s">
        <v>1341</v>
      </c>
      <c r="W2407" s="153" t="s">
        <v>1410</v>
      </c>
      <c r="X2407" s="244"/>
    </row>
    <row r="2408" spans="1:24" s="226" customFormat="1" ht="102">
      <c r="A2408" s="9" t="s">
        <v>8329</v>
      </c>
      <c r="B2408" s="3" t="s">
        <v>1332</v>
      </c>
      <c r="C2408" s="193" t="s">
        <v>4777</v>
      </c>
      <c r="D2408" s="191" t="s">
        <v>4778</v>
      </c>
      <c r="E2408" s="200" t="s">
        <v>5559</v>
      </c>
      <c r="F2408" s="244"/>
      <c r="G2408" s="162" t="s">
        <v>385</v>
      </c>
      <c r="H2408" s="242">
        <v>0</v>
      </c>
      <c r="I2408" s="34">
        <v>470000000</v>
      </c>
      <c r="J2408" s="21" t="s">
        <v>1330</v>
      </c>
      <c r="K2408" s="17" t="s">
        <v>1647</v>
      </c>
      <c r="L2408" s="236" t="s">
        <v>3930</v>
      </c>
      <c r="M2408" s="141" t="s">
        <v>383</v>
      </c>
      <c r="N2408" s="365" t="s">
        <v>6116</v>
      </c>
      <c r="O2408" s="3" t="s">
        <v>1382</v>
      </c>
      <c r="P2408" s="7" t="s">
        <v>1354</v>
      </c>
      <c r="Q2408" s="3" t="s">
        <v>1195</v>
      </c>
      <c r="R2408" s="158">
        <v>10</v>
      </c>
      <c r="S2408" s="102">
        <v>159043.5</v>
      </c>
      <c r="T2408" s="254">
        <f t="shared" si="291"/>
        <v>1590435</v>
      </c>
      <c r="U2408" s="83">
        <f t="shared" si="290"/>
        <v>1781287.2000000002</v>
      </c>
      <c r="V2408" s="9" t="s">
        <v>1341</v>
      </c>
      <c r="W2408" s="153" t="s">
        <v>1410</v>
      </c>
      <c r="X2408" s="244"/>
    </row>
    <row r="2409" spans="1:24" s="226" customFormat="1" ht="102">
      <c r="A2409" s="9" t="s">
        <v>8330</v>
      </c>
      <c r="B2409" s="3" t="s">
        <v>1332</v>
      </c>
      <c r="C2409" s="193" t="s">
        <v>4777</v>
      </c>
      <c r="D2409" s="191" t="s">
        <v>4778</v>
      </c>
      <c r="E2409" s="200" t="s">
        <v>5560</v>
      </c>
      <c r="F2409" s="244"/>
      <c r="G2409" s="162" t="s">
        <v>385</v>
      </c>
      <c r="H2409" s="242">
        <v>0</v>
      </c>
      <c r="I2409" s="34">
        <v>470000000</v>
      </c>
      <c r="J2409" s="21" t="s">
        <v>1330</v>
      </c>
      <c r="K2409" s="17" t="s">
        <v>1647</v>
      </c>
      <c r="L2409" s="236" t="s">
        <v>3930</v>
      </c>
      <c r="M2409" s="141" t="s">
        <v>383</v>
      </c>
      <c r="N2409" s="365" t="s">
        <v>6116</v>
      </c>
      <c r="O2409" s="3" t="s">
        <v>1382</v>
      </c>
      <c r="P2409" s="7" t="s">
        <v>1354</v>
      </c>
      <c r="Q2409" s="3" t="s">
        <v>1195</v>
      </c>
      <c r="R2409" s="158">
        <v>10</v>
      </c>
      <c r="S2409" s="102">
        <v>159043.5</v>
      </c>
      <c r="T2409" s="254">
        <f t="shared" si="291"/>
        <v>1590435</v>
      </c>
      <c r="U2409" s="83">
        <f t="shared" si="290"/>
        <v>1781287.2000000002</v>
      </c>
      <c r="V2409" s="9" t="s">
        <v>1341</v>
      </c>
      <c r="W2409" s="153" t="s">
        <v>1410</v>
      </c>
      <c r="X2409" s="244"/>
    </row>
    <row r="2410" spans="1:24" s="226" customFormat="1" ht="102">
      <c r="A2410" s="9" t="s">
        <v>8331</v>
      </c>
      <c r="B2410" s="3" t="s">
        <v>1332</v>
      </c>
      <c r="C2410" s="193" t="s">
        <v>4777</v>
      </c>
      <c r="D2410" s="191" t="s">
        <v>4778</v>
      </c>
      <c r="E2410" s="199" t="s">
        <v>5561</v>
      </c>
      <c r="F2410" s="244"/>
      <c r="G2410" s="162" t="s">
        <v>385</v>
      </c>
      <c r="H2410" s="242">
        <v>0</v>
      </c>
      <c r="I2410" s="34">
        <v>470000000</v>
      </c>
      <c r="J2410" s="21" t="s">
        <v>1330</v>
      </c>
      <c r="K2410" s="17" t="s">
        <v>1647</v>
      </c>
      <c r="L2410" s="236" t="s">
        <v>3930</v>
      </c>
      <c r="M2410" s="141" t="s">
        <v>383</v>
      </c>
      <c r="N2410" s="365" t="s">
        <v>6116</v>
      </c>
      <c r="O2410" s="3" t="s">
        <v>1382</v>
      </c>
      <c r="P2410" s="7" t="s">
        <v>1354</v>
      </c>
      <c r="Q2410" s="3" t="s">
        <v>1195</v>
      </c>
      <c r="R2410" s="158">
        <v>20</v>
      </c>
      <c r="S2410" s="102">
        <v>463.8</v>
      </c>
      <c r="T2410" s="254">
        <f t="shared" si="291"/>
        <v>9276</v>
      </c>
      <c r="U2410" s="83">
        <f t="shared" si="290"/>
        <v>10389.120000000001</v>
      </c>
      <c r="V2410" s="9" t="s">
        <v>1341</v>
      </c>
      <c r="W2410" s="153" t="s">
        <v>1410</v>
      </c>
      <c r="X2410" s="244"/>
    </row>
    <row r="2411" spans="1:24" s="226" customFormat="1" ht="102">
      <c r="A2411" s="9" t="s">
        <v>8332</v>
      </c>
      <c r="B2411" s="3" t="s">
        <v>1332</v>
      </c>
      <c r="C2411" s="193" t="s">
        <v>4777</v>
      </c>
      <c r="D2411" s="191" t="s">
        <v>4778</v>
      </c>
      <c r="E2411" s="199" t="s">
        <v>5562</v>
      </c>
      <c r="F2411" s="244"/>
      <c r="G2411" s="162" t="s">
        <v>385</v>
      </c>
      <c r="H2411" s="242">
        <v>0</v>
      </c>
      <c r="I2411" s="34">
        <v>470000000</v>
      </c>
      <c r="J2411" s="21" t="s">
        <v>1330</v>
      </c>
      <c r="K2411" s="17" t="s">
        <v>1647</v>
      </c>
      <c r="L2411" s="236" t="s">
        <v>3930</v>
      </c>
      <c r="M2411" s="141" t="s">
        <v>383</v>
      </c>
      <c r="N2411" s="365" t="s">
        <v>6116</v>
      </c>
      <c r="O2411" s="3" t="s">
        <v>1382</v>
      </c>
      <c r="P2411" s="7" t="s">
        <v>1354</v>
      </c>
      <c r="Q2411" s="3" t="s">
        <v>1195</v>
      </c>
      <c r="R2411" s="158">
        <v>20</v>
      </c>
      <c r="S2411" s="102">
        <v>144.94999999999999</v>
      </c>
      <c r="T2411" s="254">
        <f t="shared" si="291"/>
        <v>2899</v>
      </c>
      <c r="U2411" s="83">
        <f t="shared" si="290"/>
        <v>3246.88</v>
      </c>
      <c r="V2411" s="9" t="s">
        <v>1341</v>
      </c>
      <c r="W2411" s="153" t="s">
        <v>1410</v>
      </c>
      <c r="X2411" s="244"/>
    </row>
    <row r="2412" spans="1:24" s="226" customFormat="1" ht="102">
      <c r="A2412" s="9" t="s">
        <v>8333</v>
      </c>
      <c r="B2412" s="3" t="s">
        <v>1332</v>
      </c>
      <c r="C2412" s="193" t="s">
        <v>4777</v>
      </c>
      <c r="D2412" s="191" t="s">
        <v>4778</v>
      </c>
      <c r="E2412" s="202" t="s">
        <v>5563</v>
      </c>
      <c r="F2412" s="244"/>
      <c r="G2412" s="162" t="s">
        <v>385</v>
      </c>
      <c r="H2412" s="242">
        <v>0</v>
      </c>
      <c r="I2412" s="34">
        <v>470000000</v>
      </c>
      <c r="J2412" s="21" t="s">
        <v>1330</v>
      </c>
      <c r="K2412" s="17" t="s">
        <v>1647</v>
      </c>
      <c r="L2412" s="236" t="s">
        <v>3930</v>
      </c>
      <c r="M2412" s="141" t="s">
        <v>383</v>
      </c>
      <c r="N2412" s="365" t="s">
        <v>6116</v>
      </c>
      <c r="O2412" s="3" t="s">
        <v>1382</v>
      </c>
      <c r="P2412" s="7" t="s">
        <v>1349</v>
      </c>
      <c r="Q2412" s="3" t="s">
        <v>1348</v>
      </c>
      <c r="R2412" s="158">
        <v>5</v>
      </c>
      <c r="S2412" s="102">
        <v>5719.08</v>
      </c>
      <c r="T2412" s="254">
        <f t="shared" si="291"/>
        <v>28595.4</v>
      </c>
      <c r="U2412" s="83">
        <f t="shared" si="290"/>
        <v>32026.848000000005</v>
      </c>
      <c r="V2412" s="9" t="s">
        <v>1341</v>
      </c>
      <c r="W2412" s="153" t="s">
        <v>1410</v>
      </c>
      <c r="X2412" s="244"/>
    </row>
    <row r="2413" spans="1:24" s="226" customFormat="1" ht="102">
      <c r="A2413" s="9" t="s">
        <v>8334</v>
      </c>
      <c r="B2413" s="3" t="s">
        <v>1332</v>
      </c>
      <c r="C2413" s="193" t="s">
        <v>4777</v>
      </c>
      <c r="D2413" s="191" t="s">
        <v>4778</v>
      </c>
      <c r="E2413" s="200" t="s">
        <v>5564</v>
      </c>
      <c r="F2413" s="244"/>
      <c r="G2413" s="162" t="s">
        <v>385</v>
      </c>
      <c r="H2413" s="242">
        <v>0</v>
      </c>
      <c r="I2413" s="34">
        <v>470000000</v>
      </c>
      <c r="J2413" s="21" t="s">
        <v>1330</v>
      </c>
      <c r="K2413" s="17" t="s">
        <v>1647</v>
      </c>
      <c r="L2413" s="236" t="s">
        <v>3930</v>
      </c>
      <c r="M2413" s="141" t="s">
        <v>383</v>
      </c>
      <c r="N2413" s="365" t="s">
        <v>6116</v>
      </c>
      <c r="O2413" s="3" t="s">
        <v>1382</v>
      </c>
      <c r="P2413" s="7" t="s">
        <v>1354</v>
      </c>
      <c r="Q2413" s="3" t="s">
        <v>1195</v>
      </c>
      <c r="R2413" s="158">
        <v>6</v>
      </c>
      <c r="S2413" s="102">
        <v>110147.98</v>
      </c>
      <c r="T2413" s="254">
        <f t="shared" si="291"/>
        <v>660887.88</v>
      </c>
      <c r="U2413" s="83">
        <f t="shared" si="290"/>
        <v>740194.42560000008</v>
      </c>
      <c r="V2413" s="9" t="s">
        <v>1341</v>
      </c>
      <c r="W2413" s="153" t="s">
        <v>1410</v>
      </c>
      <c r="X2413" s="244"/>
    </row>
    <row r="2414" spans="1:24" s="226" customFormat="1" ht="102">
      <c r="A2414" s="9" t="s">
        <v>8335</v>
      </c>
      <c r="B2414" s="3" t="s">
        <v>1332</v>
      </c>
      <c r="C2414" s="193" t="s">
        <v>4777</v>
      </c>
      <c r="D2414" s="191" t="s">
        <v>4778</v>
      </c>
      <c r="E2414" s="200" t="s">
        <v>5565</v>
      </c>
      <c r="F2414" s="244"/>
      <c r="G2414" s="162" t="s">
        <v>385</v>
      </c>
      <c r="H2414" s="242">
        <v>0</v>
      </c>
      <c r="I2414" s="34">
        <v>470000000</v>
      </c>
      <c r="J2414" s="21" t="s">
        <v>1330</v>
      </c>
      <c r="K2414" s="17" t="s">
        <v>1647</v>
      </c>
      <c r="L2414" s="236" t="s">
        <v>3930</v>
      </c>
      <c r="M2414" s="141" t="s">
        <v>383</v>
      </c>
      <c r="N2414" s="365" t="s">
        <v>6116</v>
      </c>
      <c r="O2414" s="3" t="s">
        <v>1382</v>
      </c>
      <c r="P2414" s="7" t="s">
        <v>1354</v>
      </c>
      <c r="Q2414" s="3" t="s">
        <v>1195</v>
      </c>
      <c r="R2414" s="158">
        <v>6</v>
      </c>
      <c r="S2414" s="102">
        <v>110147.98</v>
      </c>
      <c r="T2414" s="254">
        <f t="shared" si="291"/>
        <v>660887.88</v>
      </c>
      <c r="U2414" s="83">
        <f t="shared" si="290"/>
        <v>740194.42560000008</v>
      </c>
      <c r="V2414" s="9" t="s">
        <v>1341</v>
      </c>
      <c r="W2414" s="153" t="s">
        <v>1410</v>
      </c>
      <c r="X2414" s="244"/>
    </row>
    <row r="2415" spans="1:24" s="226" customFormat="1" ht="102">
      <c r="A2415" s="9" t="s">
        <v>8336</v>
      </c>
      <c r="B2415" s="3" t="s">
        <v>1332</v>
      </c>
      <c r="C2415" s="193" t="s">
        <v>4777</v>
      </c>
      <c r="D2415" s="191" t="s">
        <v>4778</v>
      </c>
      <c r="E2415" s="200" t="s">
        <v>5566</v>
      </c>
      <c r="F2415" s="244"/>
      <c r="G2415" s="162" t="s">
        <v>385</v>
      </c>
      <c r="H2415" s="242">
        <v>0</v>
      </c>
      <c r="I2415" s="34">
        <v>470000000</v>
      </c>
      <c r="J2415" s="21" t="s">
        <v>1330</v>
      </c>
      <c r="K2415" s="17" t="s">
        <v>1647</v>
      </c>
      <c r="L2415" s="236" t="s">
        <v>3930</v>
      </c>
      <c r="M2415" s="141" t="s">
        <v>383</v>
      </c>
      <c r="N2415" s="365" t="s">
        <v>6116</v>
      </c>
      <c r="O2415" s="3" t="s">
        <v>1382</v>
      </c>
      <c r="P2415" s="7" t="s">
        <v>1354</v>
      </c>
      <c r="Q2415" s="3" t="s">
        <v>1195</v>
      </c>
      <c r="R2415" s="158">
        <v>20</v>
      </c>
      <c r="S2415" s="102">
        <v>31720.18</v>
      </c>
      <c r="T2415" s="254">
        <f t="shared" si="291"/>
        <v>634403.6</v>
      </c>
      <c r="U2415" s="83">
        <f t="shared" si="290"/>
        <v>710532.03200000001</v>
      </c>
      <c r="V2415" s="9" t="s">
        <v>1341</v>
      </c>
      <c r="W2415" s="153" t="s">
        <v>1410</v>
      </c>
      <c r="X2415" s="244"/>
    </row>
    <row r="2416" spans="1:24" s="226" customFormat="1" ht="102">
      <c r="A2416" s="9" t="s">
        <v>8337</v>
      </c>
      <c r="B2416" s="3" t="s">
        <v>1332</v>
      </c>
      <c r="C2416" s="193" t="s">
        <v>4777</v>
      </c>
      <c r="D2416" s="191" t="s">
        <v>4778</v>
      </c>
      <c r="E2416" s="200" t="s">
        <v>5567</v>
      </c>
      <c r="F2416" s="244"/>
      <c r="G2416" s="162" t="s">
        <v>385</v>
      </c>
      <c r="H2416" s="242">
        <v>0</v>
      </c>
      <c r="I2416" s="34">
        <v>470000000</v>
      </c>
      <c r="J2416" s="21" t="s">
        <v>1330</v>
      </c>
      <c r="K2416" s="17" t="s">
        <v>1647</v>
      </c>
      <c r="L2416" s="236" t="s">
        <v>3930</v>
      </c>
      <c r="M2416" s="141" t="s">
        <v>383</v>
      </c>
      <c r="N2416" s="365" t="s">
        <v>6116</v>
      </c>
      <c r="O2416" s="3" t="s">
        <v>1382</v>
      </c>
      <c r="P2416" s="7" t="s">
        <v>1354</v>
      </c>
      <c r="Q2416" s="3" t="s">
        <v>1195</v>
      </c>
      <c r="R2416" s="158">
        <v>100</v>
      </c>
      <c r="S2416" s="102">
        <v>50115.48</v>
      </c>
      <c r="T2416" s="254">
        <f t="shared" si="291"/>
        <v>5011548</v>
      </c>
      <c r="U2416" s="83">
        <f t="shared" si="290"/>
        <v>5612933.7600000007</v>
      </c>
      <c r="V2416" s="9" t="s">
        <v>1341</v>
      </c>
      <c r="W2416" s="153" t="s">
        <v>1410</v>
      </c>
      <c r="X2416" s="244"/>
    </row>
    <row r="2417" spans="1:24" s="226" customFormat="1" ht="102">
      <c r="A2417" s="9" t="s">
        <v>8338</v>
      </c>
      <c r="B2417" s="3" t="s">
        <v>1332</v>
      </c>
      <c r="C2417" s="193" t="s">
        <v>4777</v>
      </c>
      <c r="D2417" s="191" t="s">
        <v>4778</v>
      </c>
      <c r="E2417" s="200" t="s">
        <v>5568</v>
      </c>
      <c r="F2417" s="244"/>
      <c r="G2417" s="162" t="s">
        <v>385</v>
      </c>
      <c r="H2417" s="242">
        <v>0</v>
      </c>
      <c r="I2417" s="34">
        <v>470000000</v>
      </c>
      <c r="J2417" s="21" t="s">
        <v>1330</v>
      </c>
      <c r="K2417" s="17" t="s">
        <v>1647</v>
      </c>
      <c r="L2417" s="236" t="s">
        <v>3930</v>
      </c>
      <c r="M2417" s="141" t="s">
        <v>383</v>
      </c>
      <c r="N2417" s="365" t="s">
        <v>6116</v>
      </c>
      <c r="O2417" s="3" t="s">
        <v>1382</v>
      </c>
      <c r="P2417" s="7" t="s">
        <v>1354</v>
      </c>
      <c r="Q2417" s="3" t="s">
        <v>1195</v>
      </c>
      <c r="R2417" s="158">
        <v>100</v>
      </c>
      <c r="S2417" s="102">
        <v>50115.48</v>
      </c>
      <c r="T2417" s="254">
        <f t="shared" si="291"/>
        <v>5011548</v>
      </c>
      <c r="U2417" s="83">
        <f t="shared" si="290"/>
        <v>5612933.7600000007</v>
      </c>
      <c r="V2417" s="9" t="s">
        <v>1341</v>
      </c>
      <c r="W2417" s="153" t="s">
        <v>1410</v>
      </c>
      <c r="X2417" s="244"/>
    </row>
    <row r="2418" spans="1:24" s="226" customFormat="1" ht="102">
      <c r="A2418" s="9" t="s">
        <v>8339</v>
      </c>
      <c r="B2418" s="3" t="s">
        <v>1332</v>
      </c>
      <c r="C2418" s="193" t="s">
        <v>4777</v>
      </c>
      <c r="D2418" s="191" t="s">
        <v>4778</v>
      </c>
      <c r="E2418" s="200" t="s">
        <v>5569</v>
      </c>
      <c r="F2418" s="244"/>
      <c r="G2418" s="162" t="s">
        <v>385</v>
      </c>
      <c r="H2418" s="242">
        <v>0</v>
      </c>
      <c r="I2418" s="34">
        <v>470000000</v>
      </c>
      <c r="J2418" s="21" t="s">
        <v>1330</v>
      </c>
      <c r="K2418" s="17" t="s">
        <v>1647</v>
      </c>
      <c r="L2418" s="236" t="s">
        <v>3930</v>
      </c>
      <c r="M2418" s="141" t="s">
        <v>383</v>
      </c>
      <c r="N2418" s="365" t="s">
        <v>6116</v>
      </c>
      <c r="O2418" s="3" t="s">
        <v>1382</v>
      </c>
      <c r="P2418" s="7" t="s">
        <v>1354</v>
      </c>
      <c r="Q2418" s="3" t="s">
        <v>1195</v>
      </c>
      <c r="R2418" s="158">
        <v>4</v>
      </c>
      <c r="S2418" s="102">
        <v>813639.55</v>
      </c>
      <c r="T2418" s="254">
        <f t="shared" si="291"/>
        <v>3254558.2</v>
      </c>
      <c r="U2418" s="83">
        <f t="shared" si="290"/>
        <v>3645105.1840000004</v>
      </c>
      <c r="V2418" s="9" t="s">
        <v>1341</v>
      </c>
      <c r="W2418" s="153" t="s">
        <v>1410</v>
      </c>
      <c r="X2418" s="244"/>
    </row>
    <row r="2419" spans="1:24" s="226" customFormat="1" ht="102">
      <c r="A2419" s="9" t="s">
        <v>8340</v>
      </c>
      <c r="B2419" s="3" t="s">
        <v>1332</v>
      </c>
      <c r="C2419" s="193" t="s">
        <v>5459</v>
      </c>
      <c r="D2419" s="191" t="s">
        <v>5460</v>
      </c>
      <c r="E2419" s="200" t="s">
        <v>5570</v>
      </c>
      <c r="F2419" s="244"/>
      <c r="G2419" s="162" t="s">
        <v>385</v>
      </c>
      <c r="H2419" s="242">
        <v>0</v>
      </c>
      <c r="I2419" s="34">
        <v>470000000</v>
      </c>
      <c r="J2419" s="21" t="s">
        <v>1330</v>
      </c>
      <c r="K2419" s="17" t="s">
        <v>1647</v>
      </c>
      <c r="L2419" s="236" t="s">
        <v>3930</v>
      </c>
      <c r="M2419" s="141" t="s">
        <v>383</v>
      </c>
      <c r="N2419" s="365" t="s">
        <v>6116</v>
      </c>
      <c r="O2419" s="3" t="s">
        <v>1382</v>
      </c>
      <c r="P2419" s="7" t="s">
        <v>1354</v>
      </c>
      <c r="Q2419" s="3" t="s">
        <v>1195</v>
      </c>
      <c r="R2419" s="203">
        <v>6</v>
      </c>
      <c r="S2419" s="102">
        <v>51015.92</v>
      </c>
      <c r="T2419" s="254">
        <f t="shared" si="291"/>
        <v>306095.52</v>
      </c>
      <c r="U2419" s="83">
        <f t="shared" si="290"/>
        <v>342826.98240000004</v>
      </c>
      <c r="V2419" s="9" t="s">
        <v>1341</v>
      </c>
      <c r="W2419" s="153" t="s">
        <v>1410</v>
      </c>
      <c r="X2419" s="244"/>
    </row>
    <row r="2420" spans="1:24" s="226" customFormat="1" ht="102">
      <c r="A2420" s="9" t="s">
        <v>8341</v>
      </c>
      <c r="B2420" s="3" t="s">
        <v>1332</v>
      </c>
      <c r="C2420" s="193" t="s">
        <v>5459</v>
      </c>
      <c r="D2420" s="191" t="s">
        <v>5460</v>
      </c>
      <c r="E2420" s="200" t="s">
        <v>5571</v>
      </c>
      <c r="F2420" s="244"/>
      <c r="G2420" s="162" t="s">
        <v>385</v>
      </c>
      <c r="H2420" s="242">
        <v>0</v>
      </c>
      <c r="I2420" s="34">
        <v>470000000</v>
      </c>
      <c r="J2420" s="21" t="s">
        <v>1330</v>
      </c>
      <c r="K2420" s="17" t="s">
        <v>1647</v>
      </c>
      <c r="L2420" s="236" t="s">
        <v>3930</v>
      </c>
      <c r="M2420" s="141" t="s">
        <v>383</v>
      </c>
      <c r="N2420" s="365" t="s">
        <v>6116</v>
      </c>
      <c r="O2420" s="3" t="s">
        <v>1382</v>
      </c>
      <c r="P2420" s="7" t="s">
        <v>1354</v>
      </c>
      <c r="Q2420" s="3" t="s">
        <v>1195</v>
      </c>
      <c r="R2420" s="203">
        <v>4</v>
      </c>
      <c r="S2420" s="102">
        <v>82543.14</v>
      </c>
      <c r="T2420" s="254">
        <f t="shared" si="291"/>
        <v>330172.56</v>
      </c>
      <c r="U2420" s="83">
        <f t="shared" si="290"/>
        <v>369793.26720000006</v>
      </c>
      <c r="V2420" s="9" t="s">
        <v>1341</v>
      </c>
      <c r="W2420" s="153" t="s">
        <v>1410</v>
      </c>
      <c r="X2420" s="244"/>
    </row>
    <row r="2421" spans="1:24" s="226" customFormat="1" ht="102">
      <c r="A2421" s="9" t="s">
        <v>8342</v>
      </c>
      <c r="B2421" s="3" t="s">
        <v>1332</v>
      </c>
      <c r="C2421" s="193" t="s">
        <v>5572</v>
      </c>
      <c r="D2421" s="191" t="s">
        <v>5573</v>
      </c>
      <c r="E2421" s="200" t="s">
        <v>5574</v>
      </c>
      <c r="F2421" s="244"/>
      <c r="G2421" s="162" t="s">
        <v>385</v>
      </c>
      <c r="H2421" s="242">
        <v>0</v>
      </c>
      <c r="I2421" s="34">
        <v>470000000</v>
      </c>
      <c r="J2421" s="21" t="s">
        <v>1330</v>
      </c>
      <c r="K2421" s="17" t="s">
        <v>1647</v>
      </c>
      <c r="L2421" s="236" t="s">
        <v>3930</v>
      </c>
      <c r="M2421" s="141" t="s">
        <v>383</v>
      </c>
      <c r="N2421" s="365" t="s">
        <v>6116</v>
      </c>
      <c r="O2421" s="3" t="s">
        <v>1382</v>
      </c>
      <c r="P2421" s="7" t="s">
        <v>1354</v>
      </c>
      <c r="Q2421" s="3" t="s">
        <v>1195</v>
      </c>
      <c r="R2421" s="259">
        <v>4</v>
      </c>
      <c r="S2421" s="102">
        <v>8406.0400000000009</v>
      </c>
      <c r="T2421" s="254">
        <f t="shared" si="291"/>
        <v>33624.160000000003</v>
      </c>
      <c r="U2421" s="83">
        <f t="shared" si="290"/>
        <v>37659.059200000011</v>
      </c>
      <c r="V2421" s="9" t="s">
        <v>1341</v>
      </c>
      <c r="W2421" s="153" t="s">
        <v>1410</v>
      </c>
      <c r="X2421" s="244"/>
    </row>
    <row r="2422" spans="1:24" s="226" customFormat="1" ht="102">
      <c r="A2422" s="9" t="s">
        <v>8343</v>
      </c>
      <c r="B2422" s="3" t="s">
        <v>1332</v>
      </c>
      <c r="C2422" s="193" t="s">
        <v>5130</v>
      </c>
      <c r="D2422" s="191" t="s">
        <v>5575</v>
      </c>
      <c r="E2422" s="200" t="s">
        <v>5576</v>
      </c>
      <c r="F2422" s="244"/>
      <c r="G2422" s="162" t="s">
        <v>385</v>
      </c>
      <c r="H2422" s="242">
        <v>0</v>
      </c>
      <c r="I2422" s="34">
        <v>470000000</v>
      </c>
      <c r="J2422" s="21" t="s">
        <v>1330</v>
      </c>
      <c r="K2422" s="17" t="s">
        <v>1647</v>
      </c>
      <c r="L2422" s="236" t="s">
        <v>3930</v>
      </c>
      <c r="M2422" s="141" t="s">
        <v>383</v>
      </c>
      <c r="N2422" s="365" t="s">
        <v>6116</v>
      </c>
      <c r="O2422" s="3" t="s">
        <v>1382</v>
      </c>
      <c r="P2422" s="7" t="s">
        <v>1354</v>
      </c>
      <c r="Q2422" s="3" t="s">
        <v>1195</v>
      </c>
      <c r="R2422" s="260">
        <v>10</v>
      </c>
      <c r="S2422" s="102">
        <v>111138.44</v>
      </c>
      <c r="T2422" s="254">
        <f t="shared" si="291"/>
        <v>1111384.3999999999</v>
      </c>
      <c r="U2422" s="83">
        <f t="shared" si="290"/>
        <v>1244750.5279999999</v>
      </c>
      <c r="V2422" s="9" t="s">
        <v>1341</v>
      </c>
      <c r="W2422" s="153" t="s">
        <v>1410</v>
      </c>
      <c r="X2422" s="244"/>
    </row>
    <row r="2423" spans="1:24" s="226" customFormat="1" ht="102">
      <c r="A2423" s="9" t="s">
        <v>8344</v>
      </c>
      <c r="B2423" s="3" t="s">
        <v>1332</v>
      </c>
      <c r="C2423" s="194" t="s">
        <v>5453</v>
      </c>
      <c r="D2423" s="191" t="s">
        <v>5145</v>
      </c>
      <c r="E2423" s="200" t="s">
        <v>5455</v>
      </c>
      <c r="F2423" s="244"/>
      <c r="G2423" s="162" t="s">
        <v>385</v>
      </c>
      <c r="H2423" s="242">
        <v>0</v>
      </c>
      <c r="I2423" s="34">
        <v>470000000</v>
      </c>
      <c r="J2423" s="21" t="s">
        <v>1330</v>
      </c>
      <c r="K2423" s="17" t="s">
        <v>1647</v>
      </c>
      <c r="L2423" s="236" t="s">
        <v>3930</v>
      </c>
      <c r="M2423" s="141" t="s">
        <v>383</v>
      </c>
      <c r="N2423" s="365" t="s">
        <v>6116</v>
      </c>
      <c r="O2423" s="3" t="s">
        <v>1382</v>
      </c>
      <c r="P2423" s="7" t="s">
        <v>1354</v>
      </c>
      <c r="Q2423" s="3" t="s">
        <v>1195</v>
      </c>
      <c r="R2423" s="260">
        <v>10</v>
      </c>
      <c r="S2423" s="102">
        <v>35375.629999999997</v>
      </c>
      <c r="T2423" s="254">
        <f t="shared" si="291"/>
        <v>353756.3</v>
      </c>
      <c r="U2423" s="83">
        <f t="shared" si="290"/>
        <v>396207.05600000004</v>
      </c>
      <c r="V2423" s="9" t="s">
        <v>1341</v>
      </c>
      <c r="W2423" s="153" t="s">
        <v>1410</v>
      </c>
      <c r="X2423" s="244"/>
    </row>
    <row r="2424" spans="1:24" s="226" customFormat="1" ht="102">
      <c r="A2424" s="9" t="s">
        <v>8345</v>
      </c>
      <c r="B2424" s="3" t="s">
        <v>1332</v>
      </c>
      <c r="C2424" s="194" t="s">
        <v>5453</v>
      </c>
      <c r="D2424" s="191" t="s">
        <v>5145</v>
      </c>
      <c r="E2424" s="200" t="s">
        <v>5577</v>
      </c>
      <c r="F2424" s="244"/>
      <c r="G2424" s="162" t="s">
        <v>385</v>
      </c>
      <c r="H2424" s="242">
        <v>0</v>
      </c>
      <c r="I2424" s="34">
        <v>470000000</v>
      </c>
      <c r="J2424" s="21" t="s">
        <v>1330</v>
      </c>
      <c r="K2424" s="17" t="s">
        <v>1647</v>
      </c>
      <c r="L2424" s="236" t="s">
        <v>3930</v>
      </c>
      <c r="M2424" s="141" t="s">
        <v>383</v>
      </c>
      <c r="N2424" s="365" t="s">
        <v>6116</v>
      </c>
      <c r="O2424" s="3" t="s">
        <v>1382</v>
      </c>
      <c r="P2424" s="7" t="s">
        <v>1354</v>
      </c>
      <c r="Q2424" s="3" t="s">
        <v>1195</v>
      </c>
      <c r="R2424" s="260">
        <v>2</v>
      </c>
      <c r="S2424" s="102">
        <v>35375.629999999997</v>
      </c>
      <c r="T2424" s="254">
        <f t="shared" si="291"/>
        <v>70751.259999999995</v>
      </c>
      <c r="U2424" s="83">
        <f t="shared" si="290"/>
        <v>79241.411200000002</v>
      </c>
      <c r="V2424" s="9" t="s">
        <v>1341</v>
      </c>
      <c r="W2424" s="153" t="s">
        <v>1410</v>
      </c>
      <c r="X2424" s="244"/>
    </row>
    <row r="2425" spans="1:24" s="226" customFormat="1" ht="102">
      <c r="A2425" s="9" t="s">
        <v>8346</v>
      </c>
      <c r="B2425" s="3" t="s">
        <v>1332</v>
      </c>
      <c r="C2425" s="193" t="s">
        <v>4291</v>
      </c>
      <c r="D2425" s="191" t="s">
        <v>4292</v>
      </c>
      <c r="E2425" s="213" t="s">
        <v>8924</v>
      </c>
      <c r="F2425" s="244"/>
      <c r="G2425" s="162" t="s">
        <v>385</v>
      </c>
      <c r="H2425" s="242">
        <v>0</v>
      </c>
      <c r="I2425" s="34">
        <v>470000000</v>
      </c>
      <c r="J2425" s="21" t="s">
        <v>1330</v>
      </c>
      <c r="K2425" s="17" t="s">
        <v>1647</v>
      </c>
      <c r="L2425" s="236" t="s">
        <v>3930</v>
      </c>
      <c r="M2425" s="141" t="s">
        <v>383</v>
      </c>
      <c r="N2425" s="365" t="s">
        <v>6116</v>
      </c>
      <c r="O2425" s="3" t="s">
        <v>1382</v>
      </c>
      <c r="P2425" s="7" t="s">
        <v>1354</v>
      </c>
      <c r="Q2425" s="3" t="s">
        <v>1195</v>
      </c>
      <c r="R2425" s="212">
        <v>4</v>
      </c>
      <c r="S2425" s="102">
        <v>78780</v>
      </c>
      <c r="T2425" s="254">
        <f t="shared" si="291"/>
        <v>315120</v>
      </c>
      <c r="U2425" s="83">
        <f t="shared" si="290"/>
        <v>352934.40000000002</v>
      </c>
      <c r="V2425" s="9" t="s">
        <v>1341</v>
      </c>
      <c r="W2425" s="153" t="s">
        <v>1410</v>
      </c>
      <c r="X2425" s="244"/>
    </row>
    <row r="2426" spans="1:24" s="226" customFormat="1" ht="102">
      <c r="A2426" s="9" t="s">
        <v>8347</v>
      </c>
      <c r="B2426" s="3" t="s">
        <v>1332</v>
      </c>
      <c r="C2426" s="193" t="s">
        <v>4291</v>
      </c>
      <c r="D2426" s="191" t="s">
        <v>4292</v>
      </c>
      <c r="E2426" s="213" t="s">
        <v>5578</v>
      </c>
      <c r="F2426" s="244"/>
      <c r="G2426" s="162" t="s">
        <v>385</v>
      </c>
      <c r="H2426" s="242">
        <v>0</v>
      </c>
      <c r="I2426" s="34">
        <v>470000000</v>
      </c>
      <c r="J2426" s="21" t="s">
        <v>1330</v>
      </c>
      <c r="K2426" s="17" t="s">
        <v>1647</v>
      </c>
      <c r="L2426" s="236" t="s">
        <v>3930</v>
      </c>
      <c r="M2426" s="141" t="s">
        <v>383</v>
      </c>
      <c r="N2426" s="365" t="s">
        <v>6116</v>
      </c>
      <c r="O2426" s="3" t="s">
        <v>1382</v>
      </c>
      <c r="P2426" s="7" t="s">
        <v>1349</v>
      </c>
      <c r="Q2426" s="3" t="s">
        <v>1348</v>
      </c>
      <c r="R2426" s="212">
        <v>20</v>
      </c>
      <c r="S2426" s="102">
        <v>3573.87</v>
      </c>
      <c r="T2426" s="254">
        <f t="shared" si="291"/>
        <v>71477.399999999994</v>
      </c>
      <c r="U2426" s="83">
        <f t="shared" si="290"/>
        <v>80054.687999999995</v>
      </c>
      <c r="V2426" s="9" t="s">
        <v>1341</v>
      </c>
      <c r="W2426" s="153" t="s">
        <v>1410</v>
      </c>
      <c r="X2426" s="244"/>
    </row>
    <row r="2427" spans="1:24" s="226" customFormat="1" ht="102">
      <c r="A2427" s="9" t="s">
        <v>8348</v>
      </c>
      <c r="B2427" s="3" t="s">
        <v>1332</v>
      </c>
      <c r="C2427" s="193" t="s">
        <v>4291</v>
      </c>
      <c r="D2427" s="191" t="s">
        <v>4292</v>
      </c>
      <c r="E2427" s="213" t="s">
        <v>5579</v>
      </c>
      <c r="F2427" s="244"/>
      <c r="G2427" s="162" t="s">
        <v>385</v>
      </c>
      <c r="H2427" s="242">
        <v>0</v>
      </c>
      <c r="I2427" s="34">
        <v>470000000</v>
      </c>
      <c r="J2427" s="21" t="s">
        <v>1330</v>
      </c>
      <c r="K2427" s="17" t="s">
        <v>1647</v>
      </c>
      <c r="L2427" s="236" t="s">
        <v>3930</v>
      </c>
      <c r="M2427" s="141" t="s">
        <v>383</v>
      </c>
      <c r="N2427" s="365" t="s">
        <v>6116</v>
      </c>
      <c r="O2427" s="3" t="s">
        <v>1382</v>
      </c>
      <c r="P2427" s="7" t="s">
        <v>1349</v>
      </c>
      <c r="Q2427" s="3" t="s">
        <v>1348</v>
      </c>
      <c r="R2427" s="212">
        <v>20</v>
      </c>
      <c r="S2427" s="102">
        <v>4218.9399999999996</v>
      </c>
      <c r="T2427" s="254">
        <f t="shared" si="291"/>
        <v>84378.799999999988</v>
      </c>
      <c r="U2427" s="83">
        <f t="shared" si="290"/>
        <v>94504.255999999994</v>
      </c>
      <c r="V2427" s="9" t="s">
        <v>1341</v>
      </c>
      <c r="W2427" s="153" t="s">
        <v>1410</v>
      </c>
      <c r="X2427" s="244"/>
    </row>
    <row r="2428" spans="1:24" s="226" customFormat="1" ht="102">
      <c r="A2428" s="9" t="s">
        <v>8349</v>
      </c>
      <c r="B2428" s="3" t="s">
        <v>1332</v>
      </c>
      <c r="C2428" s="195" t="s">
        <v>3939</v>
      </c>
      <c r="D2428" s="215" t="s">
        <v>3940</v>
      </c>
      <c r="E2428" s="213" t="s">
        <v>5580</v>
      </c>
      <c r="F2428" s="244"/>
      <c r="G2428" s="162" t="s">
        <v>385</v>
      </c>
      <c r="H2428" s="242">
        <v>0</v>
      </c>
      <c r="I2428" s="34">
        <v>470000000</v>
      </c>
      <c r="J2428" s="21" t="s">
        <v>1330</v>
      </c>
      <c r="K2428" s="17" t="s">
        <v>1647</v>
      </c>
      <c r="L2428" s="236" t="s">
        <v>3930</v>
      </c>
      <c r="M2428" s="141" t="s">
        <v>383</v>
      </c>
      <c r="N2428" s="365" t="s">
        <v>6116</v>
      </c>
      <c r="O2428" s="3" t="s">
        <v>1382</v>
      </c>
      <c r="P2428" s="7" t="s">
        <v>1354</v>
      </c>
      <c r="Q2428" s="3" t="s">
        <v>1195</v>
      </c>
      <c r="R2428" s="212">
        <v>20</v>
      </c>
      <c r="S2428" s="102">
        <v>1435.37</v>
      </c>
      <c r="T2428" s="254">
        <f t="shared" si="291"/>
        <v>28707.399999999998</v>
      </c>
      <c r="U2428" s="83">
        <f t="shared" si="290"/>
        <v>32152.288</v>
      </c>
      <c r="V2428" s="9" t="s">
        <v>1341</v>
      </c>
      <c r="W2428" s="153" t="s">
        <v>1410</v>
      </c>
      <c r="X2428" s="244"/>
    </row>
    <row r="2429" spans="1:24" s="226" customFormat="1" ht="102">
      <c r="A2429" s="9" t="s">
        <v>8350</v>
      </c>
      <c r="B2429" s="3" t="s">
        <v>1332</v>
      </c>
      <c r="C2429" s="194" t="s">
        <v>4643</v>
      </c>
      <c r="D2429" s="191" t="s">
        <v>4644</v>
      </c>
      <c r="E2429" s="213" t="s">
        <v>8925</v>
      </c>
      <c r="F2429" s="244"/>
      <c r="G2429" s="162" t="s">
        <v>385</v>
      </c>
      <c r="H2429" s="242">
        <v>0</v>
      </c>
      <c r="I2429" s="34">
        <v>470000000</v>
      </c>
      <c r="J2429" s="21" t="s">
        <v>1330</v>
      </c>
      <c r="K2429" s="17" t="s">
        <v>1647</v>
      </c>
      <c r="L2429" s="236" t="s">
        <v>3930</v>
      </c>
      <c r="M2429" s="141" t="s">
        <v>383</v>
      </c>
      <c r="N2429" s="365" t="s">
        <v>6116</v>
      </c>
      <c r="O2429" s="3" t="s">
        <v>1382</v>
      </c>
      <c r="P2429" s="7" t="s">
        <v>1349</v>
      </c>
      <c r="Q2429" s="3" t="s">
        <v>1348</v>
      </c>
      <c r="R2429" s="212">
        <v>30</v>
      </c>
      <c r="S2429" s="102">
        <v>2922.3150000000001</v>
      </c>
      <c r="T2429" s="254">
        <f t="shared" si="291"/>
        <v>87669.45</v>
      </c>
      <c r="U2429" s="83">
        <f t="shared" si="290"/>
        <v>98189.784</v>
      </c>
      <c r="V2429" s="9" t="s">
        <v>1341</v>
      </c>
      <c r="W2429" s="153" t="s">
        <v>1410</v>
      </c>
      <c r="X2429" s="244"/>
    </row>
    <row r="2430" spans="1:24" s="226" customFormat="1" ht="102">
      <c r="A2430" s="9" t="s">
        <v>8351</v>
      </c>
      <c r="B2430" s="3" t="s">
        <v>1332</v>
      </c>
      <c r="C2430" s="193" t="s">
        <v>4291</v>
      </c>
      <c r="D2430" s="191" t="s">
        <v>4292</v>
      </c>
      <c r="E2430" s="213" t="s">
        <v>8926</v>
      </c>
      <c r="F2430" s="244"/>
      <c r="G2430" s="162" t="s">
        <v>385</v>
      </c>
      <c r="H2430" s="242">
        <v>0</v>
      </c>
      <c r="I2430" s="34">
        <v>470000000</v>
      </c>
      <c r="J2430" s="21" t="s">
        <v>1330</v>
      </c>
      <c r="K2430" s="17" t="s">
        <v>1647</v>
      </c>
      <c r="L2430" s="236" t="s">
        <v>3930</v>
      </c>
      <c r="M2430" s="141" t="s">
        <v>383</v>
      </c>
      <c r="N2430" s="365" t="s">
        <v>6116</v>
      </c>
      <c r="O2430" s="3" t="s">
        <v>1382</v>
      </c>
      <c r="P2430" s="7" t="s">
        <v>1354</v>
      </c>
      <c r="Q2430" s="3" t="s">
        <v>1195</v>
      </c>
      <c r="R2430" s="212">
        <v>4</v>
      </c>
      <c r="S2430" s="102">
        <v>209000</v>
      </c>
      <c r="T2430" s="254">
        <f t="shared" si="291"/>
        <v>836000</v>
      </c>
      <c r="U2430" s="83">
        <f t="shared" si="290"/>
        <v>936320.00000000012</v>
      </c>
      <c r="V2430" s="9" t="s">
        <v>1341</v>
      </c>
      <c r="W2430" s="153" t="s">
        <v>1410</v>
      </c>
      <c r="X2430" s="244"/>
    </row>
    <row r="2431" spans="1:24" s="226" customFormat="1" ht="102">
      <c r="A2431" s="9" t="s">
        <v>8352</v>
      </c>
      <c r="B2431" s="3" t="s">
        <v>1332</v>
      </c>
      <c r="C2431" s="237"/>
      <c r="D2431" s="215" t="s">
        <v>8887</v>
      </c>
      <c r="E2431" s="212" t="s">
        <v>8888</v>
      </c>
      <c r="F2431" s="244"/>
      <c r="G2431" s="162" t="s">
        <v>385</v>
      </c>
      <c r="H2431" s="242">
        <v>0</v>
      </c>
      <c r="I2431" s="34">
        <v>470000000</v>
      </c>
      <c r="J2431" s="21" t="s">
        <v>1330</v>
      </c>
      <c r="K2431" s="17" t="s">
        <v>1647</v>
      </c>
      <c r="L2431" s="236" t="s">
        <v>3930</v>
      </c>
      <c r="M2431" s="141" t="s">
        <v>383</v>
      </c>
      <c r="N2431" s="365" t="s">
        <v>6116</v>
      </c>
      <c r="O2431" s="3" t="s">
        <v>1382</v>
      </c>
      <c r="P2431" s="7" t="s">
        <v>1354</v>
      </c>
      <c r="Q2431" s="3" t="s">
        <v>1195</v>
      </c>
      <c r="R2431" s="212">
        <v>500</v>
      </c>
      <c r="S2431" s="102">
        <v>1062</v>
      </c>
      <c r="T2431" s="254">
        <f t="shared" si="291"/>
        <v>531000</v>
      </c>
      <c r="U2431" s="83">
        <f t="shared" si="290"/>
        <v>594720</v>
      </c>
      <c r="V2431" s="9" t="s">
        <v>1341</v>
      </c>
      <c r="W2431" s="153" t="s">
        <v>1410</v>
      </c>
      <c r="X2431" s="244"/>
    </row>
    <row r="2432" spans="1:24" s="226" customFormat="1" ht="102">
      <c r="A2432" s="9" t="s">
        <v>8353</v>
      </c>
      <c r="B2432" s="3" t="s">
        <v>1332</v>
      </c>
      <c r="C2432" s="194" t="s">
        <v>5140</v>
      </c>
      <c r="D2432" s="191" t="s">
        <v>5141</v>
      </c>
      <c r="E2432" s="200" t="s">
        <v>5581</v>
      </c>
      <c r="F2432" s="244"/>
      <c r="G2432" s="162" t="s">
        <v>384</v>
      </c>
      <c r="H2432" s="242">
        <v>0</v>
      </c>
      <c r="I2432" s="34">
        <v>470000000</v>
      </c>
      <c r="J2432" s="21" t="s">
        <v>1330</v>
      </c>
      <c r="K2432" s="17" t="s">
        <v>1647</v>
      </c>
      <c r="L2432" s="236" t="s">
        <v>3930</v>
      </c>
      <c r="M2432" s="141" t="s">
        <v>383</v>
      </c>
      <c r="N2432" s="365" t="s">
        <v>6116</v>
      </c>
      <c r="O2432" s="3" t="s">
        <v>1382</v>
      </c>
      <c r="P2432" s="7" t="s">
        <v>1354</v>
      </c>
      <c r="Q2432" s="3" t="s">
        <v>1195</v>
      </c>
      <c r="R2432" s="260">
        <v>2</v>
      </c>
      <c r="S2432" s="102">
        <v>403011.15750000003</v>
      </c>
      <c r="T2432" s="254">
        <f t="shared" si="291"/>
        <v>806022.31500000006</v>
      </c>
      <c r="U2432" s="83">
        <f t="shared" si="290"/>
        <v>902744.99280000012</v>
      </c>
      <c r="V2432" s="9" t="s">
        <v>1341</v>
      </c>
      <c r="W2432" s="153" t="s">
        <v>1410</v>
      </c>
      <c r="X2432" s="244"/>
    </row>
    <row r="2433" spans="1:24" s="226" customFormat="1" ht="102">
      <c r="A2433" s="9" t="s">
        <v>8354</v>
      </c>
      <c r="B2433" s="3" t="s">
        <v>1332</v>
      </c>
      <c r="C2433" s="193" t="s">
        <v>4291</v>
      </c>
      <c r="D2433" s="191" t="s">
        <v>4292</v>
      </c>
      <c r="E2433" s="200" t="s">
        <v>5582</v>
      </c>
      <c r="F2433" s="244"/>
      <c r="G2433" s="162" t="s">
        <v>384</v>
      </c>
      <c r="H2433" s="242">
        <v>0</v>
      </c>
      <c r="I2433" s="34">
        <v>470000000</v>
      </c>
      <c r="J2433" s="21" t="s">
        <v>1330</v>
      </c>
      <c r="K2433" s="17" t="s">
        <v>1647</v>
      </c>
      <c r="L2433" s="236" t="s">
        <v>3930</v>
      </c>
      <c r="M2433" s="141" t="s">
        <v>383</v>
      </c>
      <c r="N2433" s="365" t="s">
        <v>6116</v>
      </c>
      <c r="O2433" s="3" t="s">
        <v>1382</v>
      </c>
      <c r="P2433" s="7" t="s">
        <v>1354</v>
      </c>
      <c r="Q2433" s="3" t="s">
        <v>1195</v>
      </c>
      <c r="R2433" s="212">
        <v>2</v>
      </c>
      <c r="S2433" s="102">
        <v>95661.751499999998</v>
      </c>
      <c r="T2433" s="254">
        <f t="shared" si="291"/>
        <v>191323.503</v>
      </c>
      <c r="U2433" s="83">
        <f t="shared" si="290"/>
        <v>214282.32336000001</v>
      </c>
      <c r="V2433" s="9" t="s">
        <v>1341</v>
      </c>
      <c r="W2433" s="153" t="s">
        <v>1410</v>
      </c>
      <c r="X2433" s="244"/>
    </row>
    <row r="2434" spans="1:24" s="226" customFormat="1" ht="102">
      <c r="A2434" s="9" t="s">
        <v>8355</v>
      </c>
      <c r="B2434" s="3" t="s">
        <v>1332</v>
      </c>
      <c r="C2434" s="193" t="s">
        <v>4291</v>
      </c>
      <c r="D2434" s="191" t="s">
        <v>4292</v>
      </c>
      <c r="E2434" s="212" t="s">
        <v>5583</v>
      </c>
      <c r="F2434" s="244"/>
      <c r="G2434" s="162" t="s">
        <v>384</v>
      </c>
      <c r="H2434" s="242">
        <v>0</v>
      </c>
      <c r="I2434" s="34">
        <v>470000000</v>
      </c>
      <c r="J2434" s="21" t="s">
        <v>1330</v>
      </c>
      <c r="K2434" s="17" t="s">
        <v>1647</v>
      </c>
      <c r="L2434" s="236" t="s">
        <v>3930</v>
      </c>
      <c r="M2434" s="141" t="s">
        <v>383</v>
      </c>
      <c r="N2434" s="365" t="s">
        <v>6116</v>
      </c>
      <c r="O2434" s="3" t="s">
        <v>1382</v>
      </c>
      <c r="P2434" s="7" t="s">
        <v>1354</v>
      </c>
      <c r="Q2434" s="3" t="s">
        <v>1195</v>
      </c>
      <c r="R2434" s="212">
        <v>1</v>
      </c>
      <c r="S2434" s="102">
        <v>110250</v>
      </c>
      <c r="T2434" s="254">
        <f t="shared" si="291"/>
        <v>110250</v>
      </c>
      <c r="U2434" s="83">
        <f t="shared" si="290"/>
        <v>123480.00000000001</v>
      </c>
      <c r="V2434" s="9" t="s">
        <v>1341</v>
      </c>
      <c r="W2434" s="153" t="s">
        <v>1410</v>
      </c>
      <c r="X2434" s="244"/>
    </row>
    <row r="2435" spans="1:24" s="226" customFormat="1" ht="102">
      <c r="A2435" s="9" t="s">
        <v>8356</v>
      </c>
      <c r="B2435" s="3" t="s">
        <v>1332</v>
      </c>
      <c r="C2435" s="194" t="s">
        <v>5140</v>
      </c>
      <c r="D2435" s="191" t="s">
        <v>5141</v>
      </c>
      <c r="E2435" s="212" t="s">
        <v>5584</v>
      </c>
      <c r="F2435" s="244"/>
      <c r="G2435" s="162" t="s">
        <v>384</v>
      </c>
      <c r="H2435" s="242">
        <v>0</v>
      </c>
      <c r="I2435" s="34">
        <v>470000000</v>
      </c>
      <c r="J2435" s="21" t="s">
        <v>1330</v>
      </c>
      <c r="K2435" s="17" t="s">
        <v>1647</v>
      </c>
      <c r="L2435" s="236" t="s">
        <v>3930</v>
      </c>
      <c r="M2435" s="141" t="s">
        <v>383</v>
      </c>
      <c r="N2435" s="365" t="s">
        <v>6116</v>
      </c>
      <c r="O2435" s="3" t="s">
        <v>1382</v>
      </c>
      <c r="P2435" s="7" t="s">
        <v>1354</v>
      </c>
      <c r="Q2435" s="3" t="s">
        <v>1195</v>
      </c>
      <c r="R2435" s="212">
        <v>1</v>
      </c>
      <c r="S2435" s="102">
        <v>236530</v>
      </c>
      <c r="T2435" s="254">
        <f t="shared" si="291"/>
        <v>236530</v>
      </c>
      <c r="U2435" s="83">
        <f t="shared" si="290"/>
        <v>264913.60000000003</v>
      </c>
      <c r="V2435" s="9" t="s">
        <v>1341</v>
      </c>
      <c r="W2435" s="153" t="s">
        <v>1410</v>
      </c>
      <c r="X2435" s="244"/>
    </row>
    <row r="2436" spans="1:24" s="226" customFormat="1" ht="102">
      <c r="A2436" s="9" t="s">
        <v>8357</v>
      </c>
      <c r="B2436" s="3" t="s">
        <v>1332</v>
      </c>
      <c r="C2436" s="194" t="s">
        <v>5140</v>
      </c>
      <c r="D2436" s="191" t="s">
        <v>5141</v>
      </c>
      <c r="E2436" s="212" t="s">
        <v>5585</v>
      </c>
      <c r="F2436" s="244"/>
      <c r="G2436" s="162" t="s">
        <v>384</v>
      </c>
      <c r="H2436" s="242">
        <v>0</v>
      </c>
      <c r="I2436" s="34">
        <v>470000000</v>
      </c>
      <c r="J2436" s="21" t="s">
        <v>1330</v>
      </c>
      <c r="K2436" s="17" t="s">
        <v>1647</v>
      </c>
      <c r="L2436" s="236" t="s">
        <v>3930</v>
      </c>
      <c r="M2436" s="141" t="s">
        <v>383</v>
      </c>
      <c r="N2436" s="365" t="s">
        <v>6116</v>
      </c>
      <c r="O2436" s="3" t="s">
        <v>1382</v>
      </c>
      <c r="P2436" s="7" t="s">
        <v>1354</v>
      </c>
      <c r="Q2436" s="3" t="s">
        <v>1195</v>
      </c>
      <c r="R2436" s="212">
        <v>1</v>
      </c>
      <c r="S2436" s="102">
        <v>236530</v>
      </c>
      <c r="T2436" s="254">
        <f t="shared" si="291"/>
        <v>236530</v>
      </c>
      <c r="U2436" s="83">
        <f t="shared" si="290"/>
        <v>264913.60000000003</v>
      </c>
      <c r="V2436" s="9" t="s">
        <v>1341</v>
      </c>
      <c r="W2436" s="153" t="s">
        <v>1410</v>
      </c>
      <c r="X2436" s="244"/>
    </row>
    <row r="2437" spans="1:24" s="226" customFormat="1" ht="102">
      <c r="A2437" s="9" t="s">
        <v>8358</v>
      </c>
      <c r="B2437" s="3" t="s">
        <v>1332</v>
      </c>
      <c r="C2437" s="194" t="s">
        <v>5144</v>
      </c>
      <c r="D2437" s="191" t="s">
        <v>5145</v>
      </c>
      <c r="E2437" s="212" t="s">
        <v>5586</v>
      </c>
      <c r="F2437" s="244"/>
      <c r="G2437" s="162" t="s">
        <v>384</v>
      </c>
      <c r="H2437" s="242">
        <v>0</v>
      </c>
      <c r="I2437" s="34">
        <v>470000000</v>
      </c>
      <c r="J2437" s="21" t="s">
        <v>1330</v>
      </c>
      <c r="K2437" s="17" t="s">
        <v>1647</v>
      </c>
      <c r="L2437" s="236" t="s">
        <v>3930</v>
      </c>
      <c r="M2437" s="141" t="s">
        <v>383</v>
      </c>
      <c r="N2437" s="365" t="s">
        <v>6116</v>
      </c>
      <c r="O2437" s="3" t="s">
        <v>1382</v>
      </c>
      <c r="P2437" s="7" t="s">
        <v>1354</v>
      </c>
      <c r="Q2437" s="3" t="s">
        <v>1195</v>
      </c>
      <c r="R2437" s="212">
        <v>2</v>
      </c>
      <c r="S2437" s="102">
        <v>11760</v>
      </c>
      <c r="T2437" s="254">
        <f t="shared" si="291"/>
        <v>23520</v>
      </c>
      <c r="U2437" s="83">
        <f t="shared" si="290"/>
        <v>26342.400000000001</v>
      </c>
      <c r="V2437" s="9" t="s">
        <v>1341</v>
      </c>
      <c r="W2437" s="153" t="s">
        <v>1410</v>
      </c>
      <c r="X2437" s="244"/>
    </row>
    <row r="2438" spans="1:24" s="226" customFormat="1" ht="102">
      <c r="A2438" s="9" t="s">
        <v>8359</v>
      </c>
      <c r="B2438" s="3" t="s">
        <v>1332</v>
      </c>
      <c r="C2438" s="193" t="s">
        <v>5121</v>
      </c>
      <c r="D2438" s="204" t="s">
        <v>5587</v>
      </c>
      <c r="E2438" s="213" t="s">
        <v>5588</v>
      </c>
      <c r="F2438" s="244"/>
      <c r="G2438" s="162" t="s">
        <v>384</v>
      </c>
      <c r="H2438" s="242">
        <v>0</v>
      </c>
      <c r="I2438" s="34">
        <v>470000000</v>
      </c>
      <c r="J2438" s="21" t="s">
        <v>1330</v>
      </c>
      <c r="K2438" s="17" t="s">
        <v>1647</v>
      </c>
      <c r="L2438" s="236" t="s">
        <v>3930</v>
      </c>
      <c r="M2438" s="141" t="s">
        <v>383</v>
      </c>
      <c r="N2438" s="365" t="s">
        <v>6116</v>
      </c>
      <c r="O2438" s="3" t="s">
        <v>1382</v>
      </c>
      <c r="P2438" s="7" t="s">
        <v>1354</v>
      </c>
      <c r="Q2438" s="3" t="s">
        <v>1195</v>
      </c>
      <c r="R2438" s="212">
        <v>1</v>
      </c>
      <c r="S2438" s="102">
        <v>242200</v>
      </c>
      <c r="T2438" s="254">
        <f t="shared" si="291"/>
        <v>242200</v>
      </c>
      <c r="U2438" s="83">
        <f t="shared" si="290"/>
        <v>271264</v>
      </c>
      <c r="V2438" s="9" t="s">
        <v>1341</v>
      </c>
      <c r="W2438" s="153" t="s">
        <v>1410</v>
      </c>
      <c r="X2438" s="244"/>
    </row>
    <row r="2439" spans="1:24" s="226" customFormat="1" ht="102">
      <c r="A2439" s="9" t="s">
        <v>8360</v>
      </c>
      <c r="B2439" s="3" t="s">
        <v>1332</v>
      </c>
      <c r="C2439" s="193" t="s">
        <v>5121</v>
      </c>
      <c r="D2439" s="204" t="s">
        <v>5122</v>
      </c>
      <c r="E2439" s="213" t="s">
        <v>5589</v>
      </c>
      <c r="F2439" s="244"/>
      <c r="G2439" s="162" t="s">
        <v>384</v>
      </c>
      <c r="H2439" s="242">
        <v>0</v>
      </c>
      <c r="I2439" s="34">
        <v>470000000</v>
      </c>
      <c r="J2439" s="21" t="s">
        <v>1330</v>
      </c>
      <c r="K2439" s="17" t="s">
        <v>1647</v>
      </c>
      <c r="L2439" s="236" t="s">
        <v>3930</v>
      </c>
      <c r="M2439" s="141" t="s">
        <v>383</v>
      </c>
      <c r="N2439" s="365" t="s">
        <v>6116</v>
      </c>
      <c r="O2439" s="3" t="s">
        <v>1382</v>
      </c>
      <c r="P2439" s="7" t="s">
        <v>1354</v>
      </c>
      <c r="Q2439" s="3" t="s">
        <v>1195</v>
      </c>
      <c r="R2439" s="212">
        <v>2</v>
      </c>
      <c r="S2439" s="102">
        <v>112000</v>
      </c>
      <c r="T2439" s="254">
        <f t="shared" si="291"/>
        <v>224000</v>
      </c>
      <c r="U2439" s="83">
        <f t="shared" si="290"/>
        <v>250880.00000000003</v>
      </c>
      <c r="V2439" s="9" t="s">
        <v>1341</v>
      </c>
      <c r="W2439" s="153" t="s">
        <v>1410</v>
      </c>
      <c r="X2439" s="244"/>
    </row>
    <row r="2440" spans="1:24" s="226" customFormat="1" ht="102">
      <c r="A2440" s="9" t="s">
        <v>8361</v>
      </c>
      <c r="B2440" s="3" t="s">
        <v>1332</v>
      </c>
      <c r="C2440" s="193" t="s">
        <v>4174</v>
      </c>
      <c r="D2440" s="191" t="s">
        <v>3979</v>
      </c>
      <c r="E2440" s="200" t="s">
        <v>5590</v>
      </c>
      <c r="F2440" s="244"/>
      <c r="G2440" s="162" t="s">
        <v>384</v>
      </c>
      <c r="H2440" s="242">
        <v>0</v>
      </c>
      <c r="I2440" s="34">
        <v>470000000</v>
      </c>
      <c r="J2440" s="21" t="s">
        <v>1330</v>
      </c>
      <c r="K2440" s="17" t="s">
        <v>1647</v>
      </c>
      <c r="L2440" s="236" t="s">
        <v>3930</v>
      </c>
      <c r="M2440" s="141" t="s">
        <v>383</v>
      </c>
      <c r="N2440" s="365" t="s">
        <v>6116</v>
      </c>
      <c r="O2440" s="3" t="s">
        <v>1382</v>
      </c>
      <c r="P2440" s="7" t="s">
        <v>1354</v>
      </c>
      <c r="Q2440" s="3" t="s">
        <v>1195</v>
      </c>
      <c r="R2440" s="260">
        <v>6</v>
      </c>
      <c r="S2440" s="102">
        <v>6000</v>
      </c>
      <c r="T2440" s="254">
        <f t="shared" si="291"/>
        <v>36000</v>
      </c>
      <c r="U2440" s="83">
        <f t="shared" si="290"/>
        <v>40320.000000000007</v>
      </c>
      <c r="V2440" s="9" t="s">
        <v>1341</v>
      </c>
      <c r="W2440" s="153" t="s">
        <v>1410</v>
      </c>
      <c r="X2440" s="244"/>
    </row>
    <row r="2441" spans="1:24" s="226" customFormat="1" ht="102">
      <c r="A2441" s="9" t="s">
        <v>8362</v>
      </c>
      <c r="B2441" s="3" t="s">
        <v>1332</v>
      </c>
      <c r="C2441" s="195" t="s">
        <v>4035</v>
      </c>
      <c r="D2441" s="190" t="s">
        <v>4036</v>
      </c>
      <c r="E2441" s="200" t="s">
        <v>5591</v>
      </c>
      <c r="F2441" s="244"/>
      <c r="G2441" s="162" t="s">
        <v>384</v>
      </c>
      <c r="H2441" s="242">
        <v>0</v>
      </c>
      <c r="I2441" s="34">
        <v>470000000</v>
      </c>
      <c r="J2441" s="21" t="s">
        <v>1330</v>
      </c>
      <c r="K2441" s="17" t="s">
        <v>1647</v>
      </c>
      <c r="L2441" s="236" t="s">
        <v>3930</v>
      </c>
      <c r="M2441" s="141" t="s">
        <v>383</v>
      </c>
      <c r="N2441" s="365" t="s">
        <v>6116</v>
      </c>
      <c r="O2441" s="3" t="s">
        <v>1382</v>
      </c>
      <c r="P2441" s="7" t="s">
        <v>1354</v>
      </c>
      <c r="Q2441" s="3" t="s">
        <v>1195</v>
      </c>
      <c r="R2441" s="260">
        <v>6</v>
      </c>
      <c r="S2441" s="102">
        <v>9000</v>
      </c>
      <c r="T2441" s="254">
        <f t="shared" si="291"/>
        <v>54000</v>
      </c>
      <c r="U2441" s="83">
        <f t="shared" si="290"/>
        <v>60480.000000000007</v>
      </c>
      <c r="V2441" s="9" t="s">
        <v>1341</v>
      </c>
      <c r="W2441" s="153" t="s">
        <v>1410</v>
      </c>
      <c r="X2441" s="244"/>
    </row>
    <row r="2442" spans="1:24" s="226" customFormat="1" ht="102">
      <c r="A2442" s="9" t="s">
        <v>8363</v>
      </c>
      <c r="B2442" s="3" t="s">
        <v>1332</v>
      </c>
      <c r="C2442" s="195" t="s">
        <v>4035</v>
      </c>
      <c r="D2442" s="190" t="s">
        <v>4036</v>
      </c>
      <c r="E2442" s="200" t="s">
        <v>5592</v>
      </c>
      <c r="F2442" s="244"/>
      <c r="G2442" s="162" t="s">
        <v>384</v>
      </c>
      <c r="H2442" s="242">
        <v>0</v>
      </c>
      <c r="I2442" s="34">
        <v>470000000</v>
      </c>
      <c r="J2442" s="21" t="s">
        <v>1330</v>
      </c>
      <c r="K2442" s="17" t="s">
        <v>1647</v>
      </c>
      <c r="L2442" s="236" t="s">
        <v>3930</v>
      </c>
      <c r="M2442" s="141" t="s">
        <v>383</v>
      </c>
      <c r="N2442" s="365" t="s">
        <v>6116</v>
      </c>
      <c r="O2442" s="3" t="s">
        <v>1382</v>
      </c>
      <c r="P2442" s="7" t="s">
        <v>1354</v>
      </c>
      <c r="Q2442" s="3" t="s">
        <v>1195</v>
      </c>
      <c r="R2442" s="260">
        <v>6</v>
      </c>
      <c r="S2442" s="102">
        <v>23000</v>
      </c>
      <c r="T2442" s="254">
        <f t="shared" si="291"/>
        <v>138000</v>
      </c>
      <c r="U2442" s="83">
        <f t="shared" si="290"/>
        <v>154560.00000000003</v>
      </c>
      <c r="V2442" s="9" t="s">
        <v>1341</v>
      </c>
      <c r="W2442" s="153" t="s">
        <v>1410</v>
      </c>
      <c r="X2442" s="244"/>
    </row>
    <row r="2443" spans="1:24" s="226" customFormat="1" ht="102">
      <c r="A2443" s="9" t="s">
        <v>8364</v>
      </c>
      <c r="B2443" s="3" t="s">
        <v>1332</v>
      </c>
      <c r="C2443" s="195" t="s">
        <v>3981</v>
      </c>
      <c r="D2443" s="190" t="s">
        <v>3982</v>
      </c>
      <c r="E2443" s="200" t="s">
        <v>5593</v>
      </c>
      <c r="F2443" s="244"/>
      <c r="G2443" s="162" t="s">
        <v>384</v>
      </c>
      <c r="H2443" s="242">
        <v>0</v>
      </c>
      <c r="I2443" s="34">
        <v>470000000</v>
      </c>
      <c r="J2443" s="21" t="s">
        <v>1330</v>
      </c>
      <c r="K2443" s="17" t="s">
        <v>1647</v>
      </c>
      <c r="L2443" s="236" t="s">
        <v>3930</v>
      </c>
      <c r="M2443" s="141" t="s">
        <v>383</v>
      </c>
      <c r="N2443" s="365" t="s">
        <v>6116</v>
      </c>
      <c r="O2443" s="3" t="s">
        <v>1382</v>
      </c>
      <c r="P2443" s="7" t="s">
        <v>1354</v>
      </c>
      <c r="Q2443" s="3" t="s">
        <v>1195</v>
      </c>
      <c r="R2443" s="158">
        <v>6</v>
      </c>
      <c r="S2443" s="102">
        <v>15000</v>
      </c>
      <c r="T2443" s="440">
        <v>0</v>
      </c>
      <c r="U2443" s="83">
        <f t="shared" si="290"/>
        <v>0</v>
      </c>
      <c r="V2443" s="9" t="s">
        <v>1341</v>
      </c>
      <c r="W2443" s="153" t="s">
        <v>1410</v>
      </c>
      <c r="X2443" s="244">
        <v>11.14</v>
      </c>
    </row>
    <row r="2444" spans="1:24" s="226" customFormat="1" ht="102">
      <c r="A2444" s="9" t="s">
        <v>10480</v>
      </c>
      <c r="B2444" s="3" t="s">
        <v>1332</v>
      </c>
      <c r="C2444" s="195" t="s">
        <v>3981</v>
      </c>
      <c r="D2444" s="190" t="s">
        <v>3982</v>
      </c>
      <c r="E2444" s="200" t="s">
        <v>5593</v>
      </c>
      <c r="F2444" s="244"/>
      <c r="G2444" s="162" t="s">
        <v>384</v>
      </c>
      <c r="H2444" s="242">
        <v>0</v>
      </c>
      <c r="I2444" s="34">
        <v>470000000</v>
      </c>
      <c r="J2444" s="21" t="s">
        <v>1330</v>
      </c>
      <c r="K2444" s="17" t="s">
        <v>10481</v>
      </c>
      <c r="L2444" s="236" t="s">
        <v>3930</v>
      </c>
      <c r="M2444" s="141" t="s">
        <v>383</v>
      </c>
      <c r="N2444" s="365" t="s">
        <v>8879</v>
      </c>
      <c r="O2444" s="3" t="s">
        <v>1382</v>
      </c>
      <c r="P2444" s="7" t="s">
        <v>1354</v>
      </c>
      <c r="Q2444" s="3" t="s">
        <v>1195</v>
      </c>
      <c r="R2444" s="158">
        <v>6</v>
      </c>
      <c r="S2444" s="102">
        <v>15000</v>
      </c>
      <c r="T2444" s="254">
        <f t="shared" ref="T2444" si="292">R2444*S2444</f>
        <v>90000</v>
      </c>
      <c r="U2444" s="83">
        <f t="shared" ref="U2444" si="293">T2444*1.12</f>
        <v>100800.00000000001</v>
      </c>
      <c r="V2444" s="9" t="s">
        <v>1341</v>
      </c>
      <c r="W2444" s="153" t="s">
        <v>1410</v>
      </c>
      <c r="X2444" s="244"/>
    </row>
    <row r="2445" spans="1:24" s="226" customFormat="1" ht="102">
      <c r="A2445" s="9" t="s">
        <v>8365</v>
      </c>
      <c r="B2445" s="3" t="s">
        <v>1332</v>
      </c>
      <c r="C2445" s="193" t="s">
        <v>4174</v>
      </c>
      <c r="D2445" s="191" t="s">
        <v>3979</v>
      </c>
      <c r="E2445" s="200" t="s">
        <v>5594</v>
      </c>
      <c r="F2445" s="244"/>
      <c r="G2445" s="162" t="s">
        <v>384</v>
      </c>
      <c r="H2445" s="242">
        <v>0</v>
      </c>
      <c r="I2445" s="34">
        <v>470000000</v>
      </c>
      <c r="J2445" s="21" t="s">
        <v>1330</v>
      </c>
      <c r="K2445" s="17" t="s">
        <v>1647</v>
      </c>
      <c r="L2445" s="236" t="s">
        <v>3930</v>
      </c>
      <c r="M2445" s="141" t="s">
        <v>383</v>
      </c>
      <c r="N2445" s="365" t="s">
        <v>6116</v>
      </c>
      <c r="O2445" s="3" t="s">
        <v>1382</v>
      </c>
      <c r="P2445" s="7" t="s">
        <v>1354</v>
      </c>
      <c r="Q2445" s="3" t="s">
        <v>1195</v>
      </c>
      <c r="R2445" s="212">
        <v>4</v>
      </c>
      <c r="S2445" s="102">
        <v>10000</v>
      </c>
      <c r="T2445" s="254">
        <f t="shared" si="291"/>
        <v>40000</v>
      </c>
      <c r="U2445" s="83">
        <f t="shared" si="290"/>
        <v>44800.000000000007</v>
      </c>
      <c r="V2445" s="9" t="s">
        <v>1341</v>
      </c>
      <c r="W2445" s="153" t="s">
        <v>1410</v>
      </c>
      <c r="X2445" s="244"/>
    </row>
    <row r="2446" spans="1:24" s="226" customFormat="1" ht="102">
      <c r="A2446" s="9" t="s">
        <v>8366</v>
      </c>
      <c r="B2446" s="3" t="s">
        <v>1332</v>
      </c>
      <c r="C2446" s="193" t="s">
        <v>4777</v>
      </c>
      <c r="D2446" s="191" t="s">
        <v>4778</v>
      </c>
      <c r="E2446" s="212" t="s">
        <v>5595</v>
      </c>
      <c r="F2446" s="244"/>
      <c r="G2446" s="162" t="s">
        <v>384</v>
      </c>
      <c r="H2446" s="242">
        <v>0</v>
      </c>
      <c r="I2446" s="34">
        <v>470000000</v>
      </c>
      <c r="J2446" s="21" t="s">
        <v>1330</v>
      </c>
      <c r="K2446" s="17" t="s">
        <v>1647</v>
      </c>
      <c r="L2446" s="236" t="s">
        <v>3930</v>
      </c>
      <c r="M2446" s="141" t="s">
        <v>383</v>
      </c>
      <c r="N2446" s="365" t="s">
        <v>6116</v>
      </c>
      <c r="O2446" s="3" t="s">
        <v>1382</v>
      </c>
      <c r="P2446" s="7" t="s">
        <v>1354</v>
      </c>
      <c r="Q2446" s="3" t="s">
        <v>1195</v>
      </c>
      <c r="R2446" s="212">
        <v>50</v>
      </c>
      <c r="S2446" s="102">
        <v>4500</v>
      </c>
      <c r="T2446" s="440">
        <v>0</v>
      </c>
      <c r="U2446" s="83">
        <f t="shared" si="290"/>
        <v>0</v>
      </c>
      <c r="V2446" s="9" t="s">
        <v>1341</v>
      </c>
      <c r="W2446" s="153" t="s">
        <v>1410</v>
      </c>
      <c r="X2446" s="244">
        <v>11.14</v>
      </c>
    </row>
    <row r="2447" spans="1:24" s="226" customFormat="1" ht="102">
      <c r="A2447" s="9" t="s">
        <v>10482</v>
      </c>
      <c r="B2447" s="3" t="s">
        <v>1332</v>
      </c>
      <c r="C2447" s="193" t="s">
        <v>4777</v>
      </c>
      <c r="D2447" s="191" t="s">
        <v>4778</v>
      </c>
      <c r="E2447" s="212" t="s">
        <v>5595</v>
      </c>
      <c r="F2447" s="244"/>
      <c r="G2447" s="162" t="s">
        <v>384</v>
      </c>
      <c r="H2447" s="242">
        <v>0</v>
      </c>
      <c r="I2447" s="34">
        <v>470000000</v>
      </c>
      <c r="J2447" s="21" t="s">
        <v>1330</v>
      </c>
      <c r="K2447" s="17" t="s">
        <v>10481</v>
      </c>
      <c r="L2447" s="236" t="s">
        <v>3930</v>
      </c>
      <c r="M2447" s="141" t="s">
        <v>383</v>
      </c>
      <c r="N2447" s="365" t="s">
        <v>8879</v>
      </c>
      <c r="O2447" s="3" t="s">
        <v>1382</v>
      </c>
      <c r="P2447" s="7" t="s">
        <v>1354</v>
      </c>
      <c r="Q2447" s="3" t="s">
        <v>1195</v>
      </c>
      <c r="R2447" s="212">
        <v>50</v>
      </c>
      <c r="S2447" s="102">
        <v>4500</v>
      </c>
      <c r="T2447" s="254">
        <f t="shared" ref="T2447" si="294">R2447*S2447</f>
        <v>225000</v>
      </c>
      <c r="U2447" s="83">
        <f t="shared" ref="U2447" si="295">T2447*1.12</f>
        <v>252000.00000000003</v>
      </c>
      <c r="V2447" s="9" t="s">
        <v>1341</v>
      </c>
      <c r="W2447" s="153" t="s">
        <v>1410</v>
      </c>
      <c r="X2447" s="244"/>
    </row>
    <row r="2448" spans="1:24" s="226" customFormat="1" ht="102">
      <c r="A2448" s="9" t="s">
        <v>8367</v>
      </c>
      <c r="B2448" s="3" t="s">
        <v>1332</v>
      </c>
      <c r="C2448" s="193" t="s">
        <v>4777</v>
      </c>
      <c r="D2448" s="191" t="s">
        <v>4778</v>
      </c>
      <c r="E2448" s="212" t="s">
        <v>5596</v>
      </c>
      <c r="F2448" s="244"/>
      <c r="G2448" s="162" t="s">
        <v>384</v>
      </c>
      <c r="H2448" s="242">
        <v>0</v>
      </c>
      <c r="I2448" s="34">
        <v>470000000</v>
      </c>
      <c r="J2448" s="21" t="s">
        <v>1330</v>
      </c>
      <c r="K2448" s="17" t="s">
        <v>1647</v>
      </c>
      <c r="L2448" s="236" t="s">
        <v>3930</v>
      </c>
      <c r="M2448" s="141" t="s">
        <v>383</v>
      </c>
      <c r="N2448" s="365" t="s">
        <v>6116</v>
      </c>
      <c r="O2448" s="3" t="s">
        <v>1382</v>
      </c>
      <c r="P2448" s="7" t="s">
        <v>1354</v>
      </c>
      <c r="Q2448" s="3" t="s">
        <v>1195</v>
      </c>
      <c r="R2448" s="212">
        <v>50</v>
      </c>
      <c r="S2448" s="102">
        <v>1700</v>
      </c>
      <c r="T2448" s="440">
        <v>0</v>
      </c>
      <c r="U2448" s="83">
        <f t="shared" si="290"/>
        <v>0</v>
      </c>
      <c r="V2448" s="9" t="s">
        <v>1341</v>
      </c>
      <c r="W2448" s="153" t="s">
        <v>1410</v>
      </c>
      <c r="X2448" s="244">
        <v>11.14</v>
      </c>
    </row>
    <row r="2449" spans="1:24" s="226" customFormat="1" ht="102">
      <c r="A2449" s="9" t="s">
        <v>10483</v>
      </c>
      <c r="B2449" s="3" t="s">
        <v>1332</v>
      </c>
      <c r="C2449" s="193" t="s">
        <v>4777</v>
      </c>
      <c r="D2449" s="191" t="s">
        <v>4778</v>
      </c>
      <c r="E2449" s="212" t="s">
        <v>5596</v>
      </c>
      <c r="F2449" s="244"/>
      <c r="G2449" s="162" t="s">
        <v>384</v>
      </c>
      <c r="H2449" s="242">
        <v>0</v>
      </c>
      <c r="I2449" s="34">
        <v>470000000</v>
      </c>
      <c r="J2449" s="21" t="s">
        <v>1330</v>
      </c>
      <c r="K2449" s="17" t="s">
        <v>10481</v>
      </c>
      <c r="L2449" s="236" t="s">
        <v>3930</v>
      </c>
      <c r="M2449" s="141" t="s">
        <v>383</v>
      </c>
      <c r="N2449" s="365" t="s">
        <v>8879</v>
      </c>
      <c r="O2449" s="3" t="s">
        <v>1382</v>
      </c>
      <c r="P2449" s="7" t="s">
        <v>1354</v>
      </c>
      <c r="Q2449" s="3" t="s">
        <v>1195</v>
      </c>
      <c r="R2449" s="212">
        <v>50</v>
      </c>
      <c r="S2449" s="102">
        <v>1700</v>
      </c>
      <c r="T2449" s="254">
        <f t="shared" ref="T2449" si="296">R2449*S2449</f>
        <v>85000</v>
      </c>
      <c r="U2449" s="83">
        <f t="shared" ref="U2449" si="297">T2449*1.12</f>
        <v>95200.000000000015</v>
      </c>
      <c r="V2449" s="9" t="s">
        <v>1341</v>
      </c>
      <c r="W2449" s="153" t="s">
        <v>1410</v>
      </c>
      <c r="X2449" s="244"/>
    </row>
    <row r="2450" spans="1:24" s="226" customFormat="1" ht="102">
      <c r="A2450" s="9" t="s">
        <v>8368</v>
      </c>
      <c r="B2450" s="3" t="s">
        <v>1332</v>
      </c>
      <c r="C2450" s="193" t="s">
        <v>4174</v>
      </c>
      <c r="D2450" s="191" t="s">
        <v>3979</v>
      </c>
      <c r="E2450" s="212" t="s">
        <v>5597</v>
      </c>
      <c r="F2450" s="244"/>
      <c r="G2450" s="162" t="s">
        <v>384</v>
      </c>
      <c r="H2450" s="242">
        <v>0</v>
      </c>
      <c r="I2450" s="34">
        <v>470000000</v>
      </c>
      <c r="J2450" s="21" t="s">
        <v>1330</v>
      </c>
      <c r="K2450" s="17" t="s">
        <v>1647</v>
      </c>
      <c r="L2450" s="236" t="s">
        <v>3930</v>
      </c>
      <c r="M2450" s="141" t="s">
        <v>383</v>
      </c>
      <c r="N2450" s="365" t="s">
        <v>6116</v>
      </c>
      <c r="O2450" s="3" t="s">
        <v>1382</v>
      </c>
      <c r="P2450" s="7" t="s">
        <v>1354</v>
      </c>
      <c r="Q2450" s="3" t="s">
        <v>1195</v>
      </c>
      <c r="R2450" s="212">
        <v>20</v>
      </c>
      <c r="S2450" s="267">
        <v>7100</v>
      </c>
      <c r="T2450" s="440">
        <v>0</v>
      </c>
      <c r="U2450" s="83">
        <f t="shared" si="290"/>
        <v>0</v>
      </c>
      <c r="V2450" s="9" t="s">
        <v>1341</v>
      </c>
      <c r="W2450" s="153" t="s">
        <v>1410</v>
      </c>
      <c r="X2450" s="244">
        <v>11.14</v>
      </c>
    </row>
    <row r="2451" spans="1:24" s="226" customFormat="1" ht="102">
      <c r="A2451" s="9" t="s">
        <v>10484</v>
      </c>
      <c r="B2451" s="3" t="s">
        <v>1332</v>
      </c>
      <c r="C2451" s="193" t="s">
        <v>4174</v>
      </c>
      <c r="D2451" s="191" t="s">
        <v>3979</v>
      </c>
      <c r="E2451" s="212" t="s">
        <v>5597</v>
      </c>
      <c r="F2451" s="244"/>
      <c r="G2451" s="162" t="s">
        <v>384</v>
      </c>
      <c r="H2451" s="242">
        <v>0</v>
      </c>
      <c r="I2451" s="34">
        <v>470000000</v>
      </c>
      <c r="J2451" s="21" t="s">
        <v>1330</v>
      </c>
      <c r="K2451" s="17" t="s">
        <v>10481</v>
      </c>
      <c r="L2451" s="236" t="s">
        <v>3930</v>
      </c>
      <c r="M2451" s="141" t="s">
        <v>383</v>
      </c>
      <c r="N2451" s="365" t="s">
        <v>8879</v>
      </c>
      <c r="O2451" s="3" t="s">
        <v>1382</v>
      </c>
      <c r="P2451" s="7" t="s">
        <v>1354</v>
      </c>
      <c r="Q2451" s="3" t="s">
        <v>1195</v>
      </c>
      <c r="R2451" s="212">
        <v>20</v>
      </c>
      <c r="S2451" s="267">
        <v>7100</v>
      </c>
      <c r="T2451" s="254">
        <f t="shared" ref="T2451" si="298">R2451*S2451</f>
        <v>142000</v>
      </c>
      <c r="U2451" s="83">
        <f t="shared" ref="U2451" si="299">T2451*1.12</f>
        <v>159040.00000000003</v>
      </c>
      <c r="V2451" s="9" t="s">
        <v>1341</v>
      </c>
      <c r="W2451" s="153" t="s">
        <v>1410</v>
      </c>
      <c r="X2451" s="244"/>
    </row>
    <row r="2452" spans="1:24" s="226" customFormat="1" ht="102">
      <c r="A2452" s="9" t="s">
        <v>8369</v>
      </c>
      <c r="B2452" s="3" t="s">
        <v>1332</v>
      </c>
      <c r="C2452" s="195" t="s">
        <v>3981</v>
      </c>
      <c r="D2452" s="190" t="s">
        <v>3982</v>
      </c>
      <c r="E2452" s="213" t="s">
        <v>8927</v>
      </c>
      <c r="F2452" s="244"/>
      <c r="G2452" s="162" t="s">
        <v>384</v>
      </c>
      <c r="H2452" s="242">
        <v>0</v>
      </c>
      <c r="I2452" s="34">
        <v>470000000</v>
      </c>
      <c r="J2452" s="21" t="s">
        <v>1330</v>
      </c>
      <c r="K2452" s="17" t="s">
        <v>1647</v>
      </c>
      <c r="L2452" s="236" t="s">
        <v>3930</v>
      </c>
      <c r="M2452" s="141" t="s">
        <v>383</v>
      </c>
      <c r="N2452" s="365" t="s">
        <v>6116</v>
      </c>
      <c r="O2452" s="3" t="s">
        <v>1382</v>
      </c>
      <c r="P2452" s="7" t="s">
        <v>1354</v>
      </c>
      <c r="Q2452" s="3" t="s">
        <v>1195</v>
      </c>
      <c r="R2452" s="212">
        <v>20</v>
      </c>
      <c r="S2452" s="267">
        <v>1400</v>
      </c>
      <c r="T2452" s="440">
        <v>0</v>
      </c>
      <c r="U2452" s="83">
        <f t="shared" si="290"/>
        <v>0</v>
      </c>
      <c r="V2452" s="9" t="s">
        <v>1341</v>
      </c>
      <c r="W2452" s="153" t="s">
        <v>1410</v>
      </c>
      <c r="X2452" s="244">
        <v>11.14</v>
      </c>
    </row>
    <row r="2453" spans="1:24" s="226" customFormat="1" ht="102">
      <c r="A2453" s="9" t="s">
        <v>10485</v>
      </c>
      <c r="B2453" s="3" t="s">
        <v>1332</v>
      </c>
      <c r="C2453" s="195" t="s">
        <v>3981</v>
      </c>
      <c r="D2453" s="190" t="s">
        <v>3982</v>
      </c>
      <c r="E2453" s="213" t="s">
        <v>8927</v>
      </c>
      <c r="F2453" s="244"/>
      <c r="G2453" s="162" t="s">
        <v>384</v>
      </c>
      <c r="H2453" s="242">
        <v>0</v>
      </c>
      <c r="I2453" s="34">
        <v>470000000</v>
      </c>
      <c r="J2453" s="21" t="s">
        <v>1330</v>
      </c>
      <c r="K2453" s="17" t="s">
        <v>10481</v>
      </c>
      <c r="L2453" s="236" t="s">
        <v>3930</v>
      </c>
      <c r="M2453" s="141" t="s">
        <v>383</v>
      </c>
      <c r="N2453" s="365" t="s">
        <v>8879</v>
      </c>
      <c r="O2453" s="3" t="s">
        <v>1382</v>
      </c>
      <c r="P2453" s="7" t="s">
        <v>1354</v>
      </c>
      <c r="Q2453" s="3" t="s">
        <v>1195</v>
      </c>
      <c r="R2453" s="212">
        <v>20</v>
      </c>
      <c r="S2453" s="267">
        <v>1400</v>
      </c>
      <c r="T2453" s="254">
        <f t="shared" ref="T2453" si="300">R2453*S2453</f>
        <v>28000</v>
      </c>
      <c r="U2453" s="83">
        <f t="shared" ref="U2453" si="301">T2453*1.12</f>
        <v>31360.000000000004</v>
      </c>
      <c r="V2453" s="9" t="s">
        <v>1341</v>
      </c>
      <c r="W2453" s="153" t="s">
        <v>1410</v>
      </c>
      <c r="X2453" s="244"/>
    </row>
    <row r="2454" spans="1:24" s="226" customFormat="1" ht="102">
      <c r="A2454" s="9" t="s">
        <v>8370</v>
      </c>
      <c r="B2454" s="3" t="s">
        <v>1332</v>
      </c>
      <c r="C2454" s="195" t="s">
        <v>4035</v>
      </c>
      <c r="D2454" s="190" t="s">
        <v>4036</v>
      </c>
      <c r="E2454" s="213" t="s">
        <v>8928</v>
      </c>
      <c r="F2454" s="244"/>
      <c r="G2454" s="162" t="s">
        <v>384</v>
      </c>
      <c r="H2454" s="242">
        <v>0</v>
      </c>
      <c r="I2454" s="34">
        <v>470000000</v>
      </c>
      <c r="J2454" s="21" t="s">
        <v>1330</v>
      </c>
      <c r="K2454" s="17" t="s">
        <v>1647</v>
      </c>
      <c r="L2454" s="236" t="s">
        <v>3930</v>
      </c>
      <c r="M2454" s="141" t="s">
        <v>383</v>
      </c>
      <c r="N2454" s="365" t="s">
        <v>6116</v>
      </c>
      <c r="O2454" s="3" t="s">
        <v>1382</v>
      </c>
      <c r="P2454" s="7" t="s">
        <v>1354</v>
      </c>
      <c r="Q2454" s="3" t="s">
        <v>1195</v>
      </c>
      <c r="R2454" s="212">
        <v>20</v>
      </c>
      <c r="S2454" s="267">
        <v>4000</v>
      </c>
      <c r="T2454" s="440">
        <v>0</v>
      </c>
      <c r="U2454" s="83">
        <f t="shared" si="290"/>
        <v>0</v>
      </c>
      <c r="V2454" s="9" t="s">
        <v>1341</v>
      </c>
      <c r="W2454" s="153" t="s">
        <v>1410</v>
      </c>
      <c r="X2454" s="244">
        <v>11.14</v>
      </c>
    </row>
    <row r="2455" spans="1:24" s="226" customFormat="1" ht="102">
      <c r="A2455" s="9" t="s">
        <v>10486</v>
      </c>
      <c r="B2455" s="3" t="s">
        <v>1332</v>
      </c>
      <c r="C2455" s="195" t="s">
        <v>4035</v>
      </c>
      <c r="D2455" s="190" t="s">
        <v>4036</v>
      </c>
      <c r="E2455" s="213" t="s">
        <v>8928</v>
      </c>
      <c r="F2455" s="244"/>
      <c r="G2455" s="162" t="s">
        <v>384</v>
      </c>
      <c r="H2455" s="242">
        <v>0</v>
      </c>
      <c r="I2455" s="34">
        <v>470000000</v>
      </c>
      <c r="J2455" s="21" t="s">
        <v>1330</v>
      </c>
      <c r="K2455" s="17" t="s">
        <v>10481</v>
      </c>
      <c r="L2455" s="236" t="s">
        <v>3930</v>
      </c>
      <c r="M2455" s="141" t="s">
        <v>383</v>
      </c>
      <c r="N2455" s="365" t="s">
        <v>8879</v>
      </c>
      <c r="O2455" s="3" t="s">
        <v>1382</v>
      </c>
      <c r="P2455" s="7" t="s">
        <v>1354</v>
      </c>
      <c r="Q2455" s="3" t="s">
        <v>1195</v>
      </c>
      <c r="R2455" s="212">
        <v>20</v>
      </c>
      <c r="S2455" s="267">
        <v>4000</v>
      </c>
      <c r="T2455" s="254">
        <f t="shared" ref="T2455" si="302">R2455*S2455</f>
        <v>80000</v>
      </c>
      <c r="U2455" s="83">
        <f t="shared" ref="U2455" si="303">T2455*1.12</f>
        <v>89600.000000000015</v>
      </c>
      <c r="V2455" s="9" t="s">
        <v>1341</v>
      </c>
      <c r="W2455" s="153" t="s">
        <v>1410</v>
      </c>
      <c r="X2455" s="244"/>
    </row>
    <row r="2456" spans="1:24" s="226" customFormat="1" ht="102">
      <c r="A2456" s="9" t="s">
        <v>8371</v>
      </c>
      <c r="B2456" s="3" t="s">
        <v>1332</v>
      </c>
      <c r="C2456" s="193" t="s">
        <v>4174</v>
      </c>
      <c r="D2456" s="191" t="s">
        <v>3979</v>
      </c>
      <c r="E2456" s="213" t="s">
        <v>8929</v>
      </c>
      <c r="F2456" s="244"/>
      <c r="G2456" s="162" t="s">
        <v>384</v>
      </c>
      <c r="H2456" s="242">
        <v>0</v>
      </c>
      <c r="I2456" s="34">
        <v>470000000</v>
      </c>
      <c r="J2456" s="21" t="s">
        <v>1330</v>
      </c>
      <c r="K2456" s="17" t="s">
        <v>1647</v>
      </c>
      <c r="L2456" s="236" t="s">
        <v>3930</v>
      </c>
      <c r="M2456" s="141" t="s">
        <v>383</v>
      </c>
      <c r="N2456" s="365" t="s">
        <v>6116</v>
      </c>
      <c r="O2456" s="3" t="s">
        <v>1382</v>
      </c>
      <c r="P2456" s="7" t="s">
        <v>1354</v>
      </c>
      <c r="Q2456" s="3" t="s">
        <v>1195</v>
      </c>
      <c r="R2456" s="212">
        <v>10</v>
      </c>
      <c r="S2456" s="267">
        <v>7866.07</v>
      </c>
      <c r="T2456" s="440">
        <v>0</v>
      </c>
      <c r="U2456" s="83">
        <f t="shared" si="290"/>
        <v>0</v>
      </c>
      <c r="V2456" s="9" t="s">
        <v>1341</v>
      </c>
      <c r="W2456" s="153" t="s">
        <v>1410</v>
      </c>
      <c r="X2456" s="244">
        <v>11.14</v>
      </c>
    </row>
    <row r="2457" spans="1:24" s="226" customFormat="1" ht="102">
      <c r="A2457" s="9" t="s">
        <v>10487</v>
      </c>
      <c r="B2457" s="3" t="s">
        <v>1332</v>
      </c>
      <c r="C2457" s="193" t="s">
        <v>4174</v>
      </c>
      <c r="D2457" s="191" t="s">
        <v>3979</v>
      </c>
      <c r="E2457" s="213" t="s">
        <v>8929</v>
      </c>
      <c r="F2457" s="244"/>
      <c r="G2457" s="162" t="s">
        <v>384</v>
      </c>
      <c r="H2457" s="242">
        <v>0</v>
      </c>
      <c r="I2457" s="34">
        <v>470000000</v>
      </c>
      <c r="J2457" s="21" t="s">
        <v>1330</v>
      </c>
      <c r="K2457" s="17" t="s">
        <v>10481</v>
      </c>
      <c r="L2457" s="236" t="s">
        <v>3930</v>
      </c>
      <c r="M2457" s="141" t="s">
        <v>383</v>
      </c>
      <c r="N2457" s="365" t="s">
        <v>8879</v>
      </c>
      <c r="O2457" s="3" t="s">
        <v>1382</v>
      </c>
      <c r="P2457" s="7" t="s">
        <v>1354</v>
      </c>
      <c r="Q2457" s="3" t="s">
        <v>1195</v>
      </c>
      <c r="R2457" s="212">
        <v>10</v>
      </c>
      <c r="S2457" s="267">
        <v>7866.07</v>
      </c>
      <c r="T2457" s="254">
        <f t="shared" ref="T2457" si="304">R2457*S2457</f>
        <v>78660.7</v>
      </c>
      <c r="U2457" s="83">
        <f t="shared" ref="U2457" si="305">T2457*1.12</f>
        <v>88099.984000000011</v>
      </c>
      <c r="V2457" s="9" t="s">
        <v>1341</v>
      </c>
      <c r="W2457" s="153" t="s">
        <v>1410</v>
      </c>
      <c r="X2457" s="244"/>
    </row>
    <row r="2458" spans="1:24" s="226" customFormat="1" ht="102">
      <c r="A2458" s="9" t="s">
        <v>8372</v>
      </c>
      <c r="B2458" s="3" t="s">
        <v>1332</v>
      </c>
      <c r="C2458" s="195" t="s">
        <v>4332</v>
      </c>
      <c r="D2458" s="190" t="s">
        <v>3435</v>
      </c>
      <c r="E2458" s="212" t="s">
        <v>5598</v>
      </c>
      <c r="F2458" s="244"/>
      <c r="G2458" s="162" t="s">
        <v>384</v>
      </c>
      <c r="H2458" s="242">
        <v>0</v>
      </c>
      <c r="I2458" s="34">
        <v>470000000</v>
      </c>
      <c r="J2458" s="21" t="s">
        <v>1330</v>
      </c>
      <c r="K2458" s="17" t="s">
        <v>1647</v>
      </c>
      <c r="L2458" s="236" t="s">
        <v>3930</v>
      </c>
      <c r="M2458" s="141" t="s">
        <v>383</v>
      </c>
      <c r="N2458" s="365" t="s">
        <v>6116</v>
      </c>
      <c r="O2458" s="3" t="s">
        <v>1382</v>
      </c>
      <c r="P2458" s="7" t="s">
        <v>1354</v>
      </c>
      <c r="Q2458" s="3" t="s">
        <v>1195</v>
      </c>
      <c r="R2458" s="212">
        <v>1</v>
      </c>
      <c r="S2458" s="267">
        <v>101000</v>
      </c>
      <c r="T2458" s="440">
        <v>0</v>
      </c>
      <c r="U2458" s="83">
        <f t="shared" si="290"/>
        <v>0</v>
      </c>
      <c r="V2458" s="9" t="s">
        <v>1341</v>
      </c>
      <c r="W2458" s="153" t="s">
        <v>1410</v>
      </c>
      <c r="X2458" s="244">
        <v>11.14</v>
      </c>
    </row>
    <row r="2459" spans="1:24" s="226" customFormat="1" ht="102">
      <c r="A2459" s="9" t="s">
        <v>10488</v>
      </c>
      <c r="B2459" s="3" t="s">
        <v>1332</v>
      </c>
      <c r="C2459" s="195" t="s">
        <v>4332</v>
      </c>
      <c r="D2459" s="190" t="s">
        <v>3435</v>
      </c>
      <c r="E2459" s="212" t="s">
        <v>5598</v>
      </c>
      <c r="F2459" s="244"/>
      <c r="G2459" s="162" t="s">
        <v>384</v>
      </c>
      <c r="H2459" s="242">
        <v>0</v>
      </c>
      <c r="I2459" s="34">
        <v>470000000</v>
      </c>
      <c r="J2459" s="21" t="s">
        <v>1330</v>
      </c>
      <c r="K2459" s="17" t="s">
        <v>10481</v>
      </c>
      <c r="L2459" s="236" t="s">
        <v>3930</v>
      </c>
      <c r="M2459" s="141" t="s">
        <v>383</v>
      </c>
      <c r="N2459" s="365" t="s">
        <v>8879</v>
      </c>
      <c r="O2459" s="3" t="s">
        <v>1382</v>
      </c>
      <c r="P2459" s="7" t="s">
        <v>1354</v>
      </c>
      <c r="Q2459" s="3" t="s">
        <v>1195</v>
      </c>
      <c r="R2459" s="212">
        <v>1</v>
      </c>
      <c r="S2459" s="267">
        <v>101000</v>
      </c>
      <c r="T2459" s="254">
        <f t="shared" ref="T2459" si="306">R2459*S2459</f>
        <v>101000</v>
      </c>
      <c r="U2459" s="83">
        <f t="shared" ref="U2459" si="307">T2459*1.12</f>
        <v>113120.00000000001</v>
      </c>
      <c r="V2459" s="9" t="s">
        <v>1341</v>
      </c>
      <c r="W2459" s="153" t="s">
        <v>1410</v>
      </c>
      <c r="X2459" s="244"/>
    </row>
    <row r="2460" spans="1:24" s="226" customFormat="1" ht="102">
      <c r="A2460" s="9" t="s">
        <v>8373</v>
      </c>
      <c r="B2460" s="3" t="s">
        <v>1332</v>
      </c>
      <c r="C2460" s="195" t="s">
        <v>4271</v>
      </c>
      <c r="D2460" s="212" t="s">
        <v>5599</v>
      </c>
      <c r="E2460" s="212" t="s">
        <v>5600</v>
      </c>
      <c r="F2460" s="244"/>
      <c r="G2460" s="162" t="s">
        <v>384</v>
      </c>
      <c r="H2460" s="242">
        <v>0</v>
      </c>
      <c r="I2460" s="34">
        <v>470000000</v>
      </c>
      <c r="J2460" s="21" t="s">
        <v>1330</v>
      </c>
      <c r="K2460" s="17" t="s">
        <v>1647</v>
      </c>
      <c r="L2460" s="236" t="s">
        <v>3930</v>
      </c>
      <c r="M2460" s="141" t="s">
        <v>383</v>
      </c>
      <c r="N2460" s="365" t="s">
        <v>6116</v>
      </c>
      <c r="O2460" s="3" t="s">
        <v>1382</v>
      </c>
      <c r="P2460" s="7" t="s">
        <v>1349</v>
      </c>
      <c r="Q2460" s="3" t="s">
        <v>1348</v>
      </c>
      <c r="R2460" s="212">
        <v>2</v>
      </c>
      <c r="S2460" s="267">
        <v>91000</v>
      </c>
      <c r="T2460" s="440">
        <v>0</v>
      </c>
      <c r="U2460" s="83">
        <f t="shared" si="290"/>
        <v>0</v>
      </c>
      <c r="V2460" s="9" t="s">
        <v>1341</v>
      </c>
      <c r="W2460" s="153" t="s">
        <v>1410</v>
      </c>
      <c r="X2460" s="244">
        <v>11.14</v>
      </c>
    </row>
    <row r="2461" spans="1:24" s="226" customFormat="1" ht="102">
      <c r="A2461" s="9" t="s">
        <v>10489</v>
      </c>
      <c r="B2461" s="3" t="s">
        <v>1332</v>
      </c>
      <c r="C2461" s="195" t="s">
        <v>4271</v>
      </c>
      <c r="D2461" s="212" t="s">
        <v>5599</v>
      </c>
      <c r="E2461" s="212" t="s">
        <v>5600</v>
      </c>
      <c r="F2461" s="244"/>
      <c r="G2461" s="162" t="s">
        <v>384</v>
      </c>
      <c r="H2461" s="242">
        <v>0</v>
      </c>
      <c r="I2461" s="34">
        <v>470000000</v>
      </c>
      <c r="J2461" s="21" t="s">
        <v>1330</v>
      </c>
      <c r="K2461" s="17" t="s">
        <v>10481</v>
      </c>
      <c r="L2461" s="236" t="s">
        <v>3930</v>
      </c>
      <c r="M2461" s="141" t="s">
        <v>383</v>
      </c>
      <c r="N2461" s="365" t="s">
        <v>8879</v>
      </c>
      <c r="O2461" s="3" t="s">
        <v>1382</v>
      </c>
      <c r="P2461" s="7" t="s">
        <v>1349</v>
      </c>
      <c r="Q2461" s="3" t="s">
        <v>1348</v>
      </c>
      <c r="R2461" s="212">
        <v>2</v>
      </c>
      <c r="S2461" s="267">
        <v>91000</v>
      </c>
      <c r="T2461" s="254">
        <f t="shared" ref="T2461" si="308">R2461*S2461</f>
        <v>182000</v>
      </c>
      <c r="U2461" s="83">
        <f t="shared" ref="U2461" si="309">T2461*1.12</f>
        <v>203840.00000000003</v>
      </c>
      <c r="V2461" s="9" t="s">
        <v>1341</v>
      </c>
      <c r="W2461" s="153" t="s">
        <v>1410</v>
      </c>
      <c r="X2461" s="244"/>
    </row>
    <row r="2462" spans="1:24" s="226" customFormat="1" ht="102">
      <c r="A2462" s="9" t="s">
        <v>8374</v>
      </c>
      <c r="B2462" s="3" t="s">
        <v>1332</v>
      </c>
      <c r="C2462" s="195" t="s">
        <v>4274</v>
      </c>
      <c r="D2462" s="212" t="s">
        <v>5601</v>
      </c>
      <c r="E2462" s="212" t="s">
        <v>5600</v>
      </c>
      <c r="F2462" s="244"/>
      <c r="G2462" s="162" t="s">
        <v>384</v>
      </c>
      <c r="H2462" s="242">
        <v>0</v>
      </c>
      <c r="I2462" s="34">
        <v>470000000</v>
      </c>
      <c r="J2462" s="21" t="s">
        <v>1330</v>
      </c>
      <c r="K2462" s="17" t="s">
        <v>1647</v>
      </c>
      <c r="L2462" s="236" t="s">
        <v>3930</v>
      </c>
      <c r="M2462" s="141" t="s">
        <v>383</v>
      </c>
      <c r="N2462" s="365" t="s">
        <v>6116</v>
      </c>
      <c r="O2462" s="3" t="s">
        <v>1382</v>
      </c>
      <c r="P2462" s="7" t="s">
        <v>1349</v>
      </c>
      <c r="Q2462" s="3" t="s">
        <v>1348</v>
      </c>
      <c r="R2462" s="212">
        <v>2</v>
      </c>
      <c r="S2462" s="267">
        <v>112000</v>
      </c>
      <c r="T2462" s="440">
        <v>0</v>
      </c>
      <c r="U2462" s="83">
        <f t="shared" si="290"/>
        <v>0</v>
      </c>
      <c r="V2462" s="9" t="s">
        <v>1341</v>
      </c>
      <c r="W2462" s="153" t="s">
        <v>1410</v>
      </c>
      <c r="X2462" s="244">
        <v>11.14</v>
      </c>
    </row>
    <row r="2463" spans="1:24" s="226" customFormat="1" ht="102">
      <c r="A2463" s="9" t="s">
        <v>10490</v>
      </c>
      <c r="B2463" s="3" t="s">
        <v>1332</v>
      </c>
      <c r="C2463" s="195" t="s">
        <v>4274</v>
      </c>
      <c r="D2463" s="212" t="s">
        <v>5601</v>
      </c>
      <c r="E2463" s="212" t="s">
        <v>5600</v>
      </c>
      <c r="F2463" s="244"/>
      <c r="G2463" s="162" t="s">
        <v>384</v>
      </c>
      <c r="H2463" s="242">
        <v>0</v>
      </c>
      <c r="I2463" s="34">
        <v>470000000</v>
      </c>
      <c r="J2463" s="21" t="s">
        <v>1330</v>
      </c>
      <c r="K2463" s="17" t="s">
        <v>10481</v>
      </c>
      <c r="L2463" s="236" t="s">
        <v>3930</v>
      </c>
      <c r="M2463" s="141" t="s">
        <v>383</v>
      </c>
      <c r="N2463" s="365" t="s">
        <v>8879</v>
      </c>
      <c r="O2463" s="3" t="s">
        <v>1382</v>
      </c>
      <c r="P2463" s="7" t="s">
        <v>1349</v>
      </c>
      <c r="Q2463" s="3" t="s">
        <v>1348</v>
      </c>
      <c r="R2463" s="212">
        <v>2</v>
      </c>
      <c r="S2463" s="267">
        <v>112000</v>
      </c>
      <c r="T2463" s="254">
        <f t="shared" ref="T2463" si="310">R2463*S2463</f>
        <v>224000</v>
      </c>
      <c r="U2463" s="83">
        <f t="shared" ref="U2463" si="311">T2463*1.12</f>
        <v>250880.00000000003</v>
      </c>
      <c r="V2463" s="9" t="s">
        <v>1341</v>
      </c>
      <c r="W2463" s="153" t="s">
        <v>1410</v>
      </c>
      <c r="X2463" s="244"/>
    </row>
    <row r="2464" spans="1:24" s="226" customFormat="1" ht="102">
      <c r="A2464" s="9" t="s">
        <v>8375</v>
      </c>
      <c r="B2464" s="3" t="s">
        <v>1332</v>
      </c>
      <c r="C2464" s="193" t="s">
        <v>4277</v>
      </c>
      <c r="D2464" s="191" t="s">
        <v>4278</v>
      </c>
      <c r="E2464" s="212" t="s">
        <v>5602</v>
      </c>
      <c r="F2464" s="244"/>
      <c r="G2464" s="162" t="s">
        <v>384</v>
      </c>
      <c r="H2464" s="242">
        <v>0</v>
      </c>
      <c r="I2464" s="34">
        <v>470000000</v>
      </c>
      <c r="J2464" s="21" t="s">
        <v>1330</v>
      </c>
      <c r="K2464" s="17" t="s">
        <v>1647</v>
      </c>
      <c r="L2464" s="236" t="s">
        <v>3930</v>
      </c>
      <c r="M2464" s="141" t="s">
        <v>383</v>
      </c>
      <c r="N2464" s="365" t="s">
        <v>6116</v>
      </c>
      <c r="O2464" s="3" t="s">
        <v>1382</v>
      </c>
      <c r="P2464" s="7" t="s">
        <v>1354</v>
      </c>
      <c r="Q2464" s="3" t="s">
        <v>1195</v>
      </c>
      <c r="R2464" s="212">
        <v>8</v>
      </c>
      <c r="S2464" s="267">
        <v>10000</v>
      </c>
      <c r="T2464" s="440">
        <v>0</v>
      </c>
      <c r="U2464" s="83">
        <f t="shared" ref="U2464:U2546" si="312">T2464*1.12</f>
        <v>0</v>
      </c>
      <c r="V2464" s="9" t="s">
        <v>1341</v>
      </c>
      <c r="W2464" s="153" t="s">
        <v>1410</v>
      </c>
      <c r="X2464" s="244">
        <v>11.14</v>
      </c>
    </row>
    <row r="2465" spans="1:24" s="226" customFormat="1" ht="102">
      <c r="A2465" s="9" t="s">
        <v>10491</v>
      </c>
      <c r="B2465" s="3" t="s">
        <v>1332</v>
      </c>
      <c r="C2465" s="193" t="s">
        <v>4277</v>
      </c>
      <c r="D2465" s="191" t="s">
        <v>4278</v>
      </c>
      <c r="E2465" s="212" t="s">
        <v>5602</v>
      </c>
      <c r="F2465" s="244"/>
      <c r="G2465" s="162" t="s">
        <v>384</v>
      </c>
      <c r="H2465" s="242">
        <v>0</v>
      </c>
      <c r="I2465" s="34">
        <v>470000000</v>
      </c>
      <c r="J2465" s="21" t="s">
        <v>1330</v>
      </c>
      <c r="K2465" s="17" t="s">
        <v>10481</v>
      </c>
      <c r="L2465" s="236" t="s">
        <v>3930</v>
      </c>
      <c r="M2465" s="141" t="s">
        <v>383</v>
      </c>
      <c r="N2465" s="365" t="s">
        <v>8879</v>
      </c>
      <c r="O2465" s="3" t="s">
        <v>1382</v>
      </c>
      <c r="P2465" s="7" t="s">
        <v>1354</v>
      </c>
      <c r="Q2465" s="3" t="s">
        <v>1195</v>
      </c>
      <c r="R2465" s="212">
        <v>8</v>
      </c>
      <c r="S2465" s="267">
        <v>10000</v>
      </c>
      <c r="T2465" s="254">
        <f t="shared" ref="T2465" si="313">R2465*S2465</f>
        <v>80000</v>
      </c>
      <c r="U2465" s="83">
        <f t="shared" ref="U2465" si="314">T2465*1.12</f>
        <v>89600.000000000015</v>
      </c>
      <c r="V2465" s="9" t="s">
        <v>1341</v>
      </c>
      <c r="W2465" s="153" t="s">
        <v>1410</v>
      </c>
      <c r="X2465" s="244"/>
    </row>
    <row r="2466" spans="1:24" s="226" customFormat="1" ht="102">
      <c r="A2466" s="9" t="s">
        <v>8376</v>
      </c>
      <c r="B2466" s="3" t="s">
        <v>1332</v>
      </c>
      <c r="C2466" s="193" t="s">
        <v>4291</v>
      </c>
      <c r="D2466" s="191" t="s">
        <v>4292</v>
      </c>
      <c r="E2466" s="213" t="s">
        <v>8930</v>
      </c>
      <c r="F2466" s="244"/>
      <c r="G2466" s="162" t="s">
        <v>384</v>
      </c>
      <c r="H2466" s="242">
        <v>0</v>
      </c>
      <c r="I2466" s="34">
        <v>470000000</v>
      </c>
      <c r="J2466" s="21" t="s">
        <v>1330</v>
      </c>
      <c r="K2466" s="17" t="s">
        <v>1647</v>
      </c>
      <c r="L2466" s="236" t="s">
        <v>3930</v>
      </c>
      <c r="M2466" s="141" t="s">
        <v>383</v>
      </c>
      <c r="N2466" s="365" t="s">
        <v>6116</v>
      </c>
      <c r="O2466" s="3" t="s">
        <v>1382</v>
      </c>
      <c r="P2466" s="7" t="s">
        <v>1354</v>
      </c>
      <c r="Q2466" s="3" t="s">
        <v>1195</v>
      </c>
      <c r="R2466" s="212">
        <v>1</v>
      </c>
      <c r="S2466" s="267">
        <v>150000</v>
      </c>
      <c r="T2466" s="440">
        <v>0</v>
      </c>
      <c r="U2466" s="83">
        <f t="shared" si="312"/>
        <v>0</v>
      </c>
      <c r="V2466" s="9" t="s">
        <v>1341</v>
      </c>
      <c r="W2466" s="153" t="s">
        <v>1410</v>
      </c>
      <c r="X2466" s="244">
        <v>11.14</v>
      </c>
    </row>
    <row r="2467" spans="1:24" s="226" customFormat="1" ht="102">
      <c r="A2467" s="9" t="s">
        <v>10492</v>
      </c>
      <c r="B2467" s="3" t="s">
        <v>1332</v>
      </c>
      <c r="C2467" s="193" t="s">
        <v>4291</v>
      </c>
      <c r="D2467" s="191" t="s">
        <v>4292</v>
      </c>
      <c r="E2467" s="213" t="s">
        <v>8930</v>
      </c>
      <c r="F2467" s="244"/>
      <c r="G2467" s="162" t="s">
        <v>384</v>
      </c>
      <c r="H2467" s="242">
        <v>0</v>
      </c>
      <c r="I2467" s="34">
        <v>470000000</v>
      </c>
      <c r="J2467" s="21" t="s">
        <v>1330</v>
      </c>
      <c r="K2467" s="17" t="s">
        <v>10481</v>
      </c>
      <c r="L2467" s="236" t="s">
        <v>3930</v>
      </c>
      <c r="M2467" s="141" t="s">
        <v>383</v>
      </c>
      <c r="N2467" s="365" t="s">
        <v>8879</v>
      </c>
      <c r="O2467" s="3" t="s">
        <v>1382</v>
      </c>
      <c r="P2467" s="7" t="s">
        <v>1354</v>
      </c>
      <c r="Q2467" s="3" t="s">
        <v>1195</v>
      </c>
      <c r="R2467" s="212">
        <v>1</v>
      </c>
      <c r="S2467" s="267">
        <v>150000</v>
      </c>
      <c r="T2467" s="254">
        <f t="shared" ref="T2467" si="315">R2467*S2467</f>
        <v>150000</v>
      </c>
      <c r="U2467" s="83">
        <f t="shared" ref="U2467" si="316">T2467*1.12</f>
        <v>168000.00000000003</v>
      </c>
      <c r="V2467" s="9" t="s">
        <v>1341</v>
      </c>
      <c r="W2467" s="153" t="s">
        <v>1410</v>
      </c>
      <c r="X2467" s="244"/>
    </row>
    <row r="2468" spans="1:24" s="226" customFormat="1" ht="102">
      <c r="A2468" s="9" t="s">
        <v>8377</v>
      </c>
      <c r="B2468" s="3" t="s">
        <v>1332</v>
      </c>
      <c r="C2468" s="193" t="s">
        <v>3995</v>
      </c>
      <c r="D2468" s="212" t="s">
        <v>5388</v>
      </c>
      <c r="E2468" s="212" t="s">
        <v>5603</v>
      </c>
      <c r="F2468" s="244"/>
      <c r="G2468" s="162" t="s">
        <v>384</v>
      </c>
      <c r="H2468" s="242">
        <v>0</v>
      </c>
      <c r="I2468" s="34">
        <v>470000000</v>
      </c>
      <c r="J2468" s="21" t="s">
        <v>1330</v>
      </c>
      <c r="K2468" s="17" t="s">
        <v>1647</v>
      </c>
      <c r="L2468" s="236" t="s">
        <v>3930</v>
      </c>
      <c r="M2468" s="141" t="s">
        <v>383</v>
      </c>
      <c r="N2468" s="365" t="s">
        <v>6116</v>
      </c>
      <c r="O2468" s="3" t="s">
        <v>1382</v>
      </c>
      <c r="P2468" s="7" t="s">
        <v>1354</v>
      </c>
      <c r="Q2468" s="3" t="s">
        <v>1195</v>
      </c>
      <c r="R2468" s="212">
        <v>1</v>
      </c>
      <c r="S2468" s="267">
        <v>44050</v>
      </c>
      <c r="T2468" s="440">
        <v>0</v>
      </c>
      <c r="U2468" s="83">
        <f t="shared" si="312"/>
        <v>0</v>
      </c>
      <c r="V2468" s="9" t="s">
        <v>1341</v>
      </c>
      <c r="W2468" s="153" t="s">
        <v>1410</v>
      </c>
      <c r="X2468" s="244">
        <v>11.14</v>
      </c>
    </row>
    <row r="2469" spans="1:24" s="226" customFormat="1" ht="102">
      <c r="A2469" s="9" t="s">
        <v>10493</v>
      </c>
      <c r="B2469" s="3" t="s">
        <v>1332</v>
      </c>
      <c r="C2469" s="193" t="s">
        <v>3995</v>
      </c>
      <c r="D2469" s="212" t="s">
        <v>5388</v>
      </c>
      <c r="E2469" s="212" t="s">
        <v>5603</v>
      </c>
      <c r="F2469" s="244"/>
      <c r="G2469" s="162" t="s">
        <v>384</v>
      </c>
      <c r="H2469" s="242">
        <v>0</v>
      </c>
      <c r="I2469" s="34">
        <v>470000000</v>
      </c>
      <c r="J2469" s="21" t="s">
        <v>1330</v>
      </c>
      <c r="K2469" s="17" t="s">
        <v>10481</v>
      </c>
      <c r="L2469" s="236" t="s">
        <v>3930</v>
      </c>
      <c r="M2469" s="141" t="s">
        <v>383</v>
      </c>
      <c r="N2469" s="365" t="s">
        <v>8879</v>
      </c>
      <c r="O2469" s="3" t="s">
        <v>1382</v>
      </c>
      <c r="P2469" s="7" t="s">
        <v>1354</v>
      </c>
      <c r="Q2469" s="3" t="s">
        <v>1195</v>
      </c>
      <c r="R2469" s="212">
        <v>1</v>
      </c>
      <c r="S2469" s="267">
        <v>44050</v>
      </c>
      <c r="T2469" s="254">
        <f t="shared" ref="T2469" si="317">R2469*S2469</f>
        <v>44050</v>
      </c>
      <c r="U2469" s="83">
        <f t="shared" ref="U2469" si="318">T2469*1.12</f>
        <v>49336.000000000007</v>
      </c>
      <c r="V2469" s="9" t="s">
        <v>1341</v>
      </c>
      <c r="W2469" s="153" t="s">
        <v>1410</v>
      </c>
      <c r="X2469" s="244"/>
    </row>
    <row r="2470" spans="1:24" s="226" customFormat="1" ht="102">
      <c r="A2470" s="9" t="s">
        <v>8378</v>
      </c>
      <c r="B2470" s="3" t="s">
        <v>1332</v>
      </c>
      <c r="C2470" s="193" t="s">
        <v>4291</v>
      </c>
      <c r="D2470" s="191" t="s">
        <v>4292</v>
      </c>
      <c r="E2470" s="212" t="s">
        <v>5604</v>
      </c>
      <c r="F2470" s="244"/>
      <c r="G2470" s="162" t="s">
        <v>384</v>
      </c>
      <c r="H2470" s="242">
        <v>0</v>
      </c>
      <c r="I2470" s="34">
        <v>470000000</v>
      </c>
      <c r="J2470" s="21" t="s">
        <v>1330</v>
      </c>
      <c r="K2470" s="17" t="s">
        <v>1647</v>
      </c>
      <c r="L2470" s="236" t="s">
        <v>3930</v>
      </c>
      <c r="M2470" s="141" t="s">
        <v>383</v>
      </c>
      <c r="N2470" s="365" t="s">
        <v>6116</v>
      </c>
      <c r="O2470" s="3" t="s">
        <v>1382</v>
      </c>
      <c r="P2470" s="7" t="s">
        <v>1354</v>
      </c>
      <c r="Q2470" s="3" t="s">
        <v>1195</v>
      </c>
      <c r="R2470" s="212">
        <v>1</v>
      </c>
      <c r="S2470" s="267">
        <v>150000</v>
      </c>
      <c r="T2470" s="440">
        <v>0</v>
      </c>
      <c r="U2470" s="83">
        <f t="shared" si="312"/>
        <v>0</v>
      </c>
      <c r="V2470" s="9" t="s">
        <v>1341</v>
      </c>
      <c r="W2470" s="153" t="s">
        <v>1410</v>
      </c>
      <c r="X2470" s="244">
        <v>11.14</v>
      </c>
    </row>
    <row r="2471" spans="1:24" s="226" customFormat="1" ht="102">
      <c r="A2471" s="9" t="s">
        <v>10494</v>
      </c>
      <c r="B2471" s="3" t="s">
        <v>1332</v>
      </c>
      <c r="C2471" s="193" t="s">
        <v>4291</v>
      </c>
      <c r="D2471" s="191" t="s">
        <v>4292</v>
      </c>
      <c r="E2471" s="212" t="s">
        <v>5604</v>
      </c>
      <c r="F2471" s="244"/>
      <c r="G2471" s="162" t="s">
        <v>384</v>
      </c>
      <c r="H2471" s="242">
        <v>0</v>
      </c>
      <c r="I2471" s="34">
        <v>470000000</v>
      </c>
      <c r="J2471" s="21" t="s">
        <v>1330</v>
      </c>
      <c r="K2471" s="17" t="s">
        <v>10481</v>
      </c>
      <c r="L2471" s="236" t="s">
        <v>3930</v>
      </c>
      <c r="M2471" s="141" t="s">
        <v>383</v>
      </c>
      <c r="N2471" s="365" t="s">
        <v>8879</v>
      </c>
      <c r="O2471" s="3" t="s">
        <v>1382</v>
      </c>
      <c r="P2471" s="7" t="s">
        <v>1354</v>
      </c>
      <c r="Q2471" s="3" t="s">
        <v>1195</v>
      </c>
      <c r="R2471" s="212">
        <v>1</v>
      </c>
      <c r="S2471" s="267">
        <v>150000</v>
      </c>
      <c r="T2471" s="254">
        <f t="shared" ref="T2471" si="319">R2471*S2471</f>
        <v>150000</v>
      </c>
      <c r="U2471" s="83">
        <f t="shared" ref="U2471" si="320">T2471*1.12</f>
        <v>168000.00000000003</v>
      </c>
      <c r="V2471" s="9" t="s">
        <v>1341</v>
      </c>
      <c r="W2471" s="153" t="s">
        <v>1410</v>
      </c>
      <c r="X2471" s="244"/>
    </row>
    <row r="2472" spans="1:24" s="226" customFormat="1" ht="102">
      <c r="A2472" s="9" t="s">
        <v>8379</v>
      </c>
      <c r="B2472" s="3" t="s">
        <v>1332</v>
      </c>
      <c r="C2472" s="193" t="s">
        <v>3978</v>
      </c>
      <c r="D2472" s="11" t="s">
        <v>4813</v>
      </c>
      <c r="E2472" s="213" t="s">
        <v>8931</v>
      </c>
      <c r="F2472" s="244"/>
      <c r="G2472" s="162" t="s">
        <v>384</v>
      </c>
      <c r="H2472" s="242">
        <v>0</v>
      </c>
      <c r="I2472" s="34">
        <v>470000000</v>
      </c>
      <c r="J2472" s="21" t="s">
        <v>1330</v>
      </c>
      <c r="K2472" s="17" t="s">
        <v>1647</v>
      </c>
      <c r="L2472" s="236" t="s">
        <v>3930</v>
      </c>
      <c r="M2472" s="141" t="s">
        <v>383</v>
      </c>
      <c r="N2472" s="365" t="s">
        <v>6116</v>
      </c>
      <c r="O2472" s="3" t="s">
        <v>1382</v>
      </c>
      <c r="P2472" s="7" t="s">
        <v>1354</v>
      </c>
      <c r="Q2472" s="3" t="s">
        <v>1195</v>
      </c>
      <c r="R2472" s="212">
        <v>10</v>
      </c>
      <c r="S2472" s="102">
        <v>3953.12</v>
      </c>
      <c r="T2472" s="440">
        <v>0</v>
      </c>
      <c r="U2472" s="83">
        <f t="shared" si="312"/>
        <v>0</v>
      </c>
      <c r="V2472" s="9" t="s">
        <v>1341</v>
      </c>
      <c r="W2472" s="153" t="s">
        <v>1410</v>
      </c>
      <c r="X2472" s="244">
        <v>11.14</v>
      </c>
    </row>
    <row r="2473" spans="1:24" s="226" customFormat="1" ht="102">
      <c r="A2473" s="9" t="s">
        <v>10515</v>
      </c>
      <c r="B2473" s="3" t="s">
        <v>1332</v>
      </c>
      <c r="C2473" s="193" t="s">
        <v>3978</v>
      </c>
      <c r="D2473" s="11" t="s">
        <v>4813</v>
      </c>
      <c r="E2473" s="213" t="s">
        <v>8931</v>
      </c>
      <c r="F2473" s="244"/>
      <c r="G2473" s="162" t="s">
        <v>384</v>
      </c>
      <c r="H2473" s="242">
        <v>0</v>
      </c>
      <c r="I2473" s="34">
        <v>470000000</v>
      </c>
      <c r="J2473" s="21" t="s">
        <v>1330</v>
      </c>
      <c r="K2473" s="17" t="s">
        <v>10481</v>
      </c>
      <c r="L2473" s="236" t="s">
        <v>3930</v>
      </c>
      <c r="M2473" s="141" t="s">
        <v>383</v>
      </c>
      <c r="N2473" s="365" t="s">
        <v>8879</v>
      </c>
      <c r="O2473" s="3" t="s">
        <v>1382</v>
      </c>
      <c r="P2473" s="7" t="s">
        <v>1354</v>
      </c>
      <c r="Q2473" s="3" t="s">
        <v>1195</v>
      </c>
      <c r="R2473" s="212">
        <v>10</v>
      </c>
      <c r="S2473" s="102">
        <v>3953.12</v>
      </c>
      <c r="T2473" s="254">
        <f t="shared" ref="T2473" si="321">R2473*S2473</f>
        <v>39531.199999999997</v>
      </c>
      <c r="U2473" s="83">
        <f t="shared" ref="U2473" si="322">T2473*1.12</f>
        <v>44274.944000000003</v>
      </c>
      <c r="V2473" s="9" t="s">
        <v>1341</v>
      </c>
      <c r="W2473" s="153" t="s">
        <v>1410</v>
      </c>
      <c r="X2473" s="244"/>
    </row>
    <row r="2474" spans="1:24" s="226" customFormat="1" ht="102">
      <c r="A2474" s="9" t="s">
        <v>8380</v>
      </c>
      <c r="B2474" s="3" t="s">
        <v>1332</v>
      </c>
      <c r="C2474" s="195" t="s">
        <v>3981</v>
      </c>
      <c r="D2474" s="11" t="s">
        <v>5605</v>
      </c>
      <c r="E2474" s="213" t="s">
        <v>8932</v>
      </c>
      <c r="F2474" s="244"/>
      <c r="G2474" s="162" t="s">
        <v>384</v>
      </c>
      <c r="H2474" s="242">
        <v>0</v>
      </c>
      <c r="I2474" s="34">
        <v>470000000</v>
      </c>
      <c r="J2474" s="21" t="s">
        <v>1330</v>
      </c>
      <c r="K2474" s="17" t="s">
        <v>1647</v>
      </c>
      <c r="L2474" s="236" t="s">
        <v>3930</v>
      </c>
      <c r="M2474" s="141" t="s">
        <v>383</v>
      </c>
      <c r="N2474" s="365" t="s">
        <v>6116</v>
      </c>
      <c r="O2474" s="3" t="s">
        <v>1382</v>
      </c>
      <c r="P2474" s="7" t="s">
        <v>1354</v>
      </c>
      <c r="Q2474" s="3" t="s">
        <v>1195</v>
      </c>
      <c r="R2474" s="212">
        <v>10</v>
      </c>
      <c r="S2474" s="102">
        <v>3953.12</v>
      </c>
      <c r="T2474" s="440">
        <v>0</v>
      </c>
      <c r="U2474" s="83">
        <f t="shared" si="312"/>
        <v>0</v>
      </c>
      <c r="V2474" s="9" t="s">
        <v>1341</v>
      </c>
      <c r="W2474" s="153" t="s">
        <v>1410</v>
      </c>
      <c r="X2474" s="244">
        <v>11.14</v>
      </c>
    </row>
    <row r="2475" spans="1:24" s="226" customFormat="1" ht="102">
      <c r="A2475" s="9" t="s">
        <v>10516</v>
      </c>
      <c r="B2475" s="3" t="s">
        <v>1332</v>
      </c>
      <c r="C2475" s="195" t="s">
        <v>3981</v>
      </c>
      <c r="D2475" s="11" t="s">
        <v>5605</v>
      </c>
      <c r="E2475" s="213" t="s">
        <v>8932</v>
      </c>
      <c r="F2475" s="244"/>
      <c r="G2475" s="162" t="s">
        <v>384</v>
      </c>
      <c r="H2475" s="242">
        <v>0</v>
      </c>
      <c r="I2475" s="34">
        <v>470000000</v>
      </c>
      <c r="J2475" s="21" t="s">
        <v>1330</v>
      </c>
      <c r="K2475" s="17" t="s">
        <v>10481</v>
      </c>
      <c r="L2475" s="236" t="s">
        <v>3930</v>
      </c>
      <c r="M2475" s="141" t="s">
        <v>383</v>
      </c>
      <c r="N2475" s="365" t="s">
        <v>8879</v>
      </c>
      <c r="O2475" s="3" t="s">
        <v>1382</v>
      </c>
      <c r="P2475" s="7" t="s">
        <v>1354</v>
      </c>
      <c r="Q2475" s="3" t="s">
        <v>1195</v>
      </c>
      <c r="R2475" s="212">
        <v>10</v>
      </c>
      <c r="S2475" s="102">
        <v>3953.12</v>
      </c>
      <c r="T2475" s="254">
        <f t="shared" ref="T2475" si="323">R2475*S2475</f>
        <v>39531.199999999997</v>
      </c>
      <c r="U2475" s="83">
        <f t="shared" ref="U2475" si="324">T2475*1.12</f>
        <v>44274.944000000003</v>
      </c>
      <c r="V2475" s="9" t="s">
        <v>1341</v>
      </c>
      <c r="W2475" s="153" t="s">
        <v>1410</v>
      </c>
      <c r="X2475" s="244"/>
    </row>
    <row r="2476" spans="1:24" s="226" customFormat="1" ht="102">
      <c r="A2476" s="9" t="s">
        <v>8381</v>
      </c>
      <c r="B2476" s="3" t="s">
        <v>1332</v>
      </c>
      <c r="C2476" s="195" t="s">
        <v>4035</v>
      </c>
      <c r="D2476" s="11" t="s">
        <v>5606</v>
      </c>
      <c r="E2476" s="212" t="s">
        <v>5607</v>
      </c>
      <c r="F2476" s="244"/>
      <c r="G2476" s="162" t="s">
        <v>384</v>
      </c>
      <c r="H2476" s="242">
        <v>0</v>
      </c>
      <c r="I2476" s="34">
        <v>470000000</v>
      </c>
      <c r="J2476" s="21" t="s">
        <v>1330</v>
      </c>
      <c r="K2476" s="17" t="s">
        <v>1647</v>
      </c>
      <c r="L2476" s="236" t="s">
        <v>3930</v>
      </c>
      <c r="M2476" s="141" t="s">
        <v>383</v>
      </c>
      <c r="N2476" s="365" t="s">
        <v>6116</v>
      </c>
      <c r="O2476" s="3" t="s">
        <v>1382</v>
      </c>
      <c r="P2476" s="7" t="s">
        <v>1354</v>
      </c>
      <c r="Q2476" s="3" t="s">
        <v>1195</v>
      </c>
      <c r="R2476" s="212">
        <v>10</v>
      </c>
      <c r="S2476" s="102">
        <v>6325</v>
      </c>
      <c r="T2476" s="440">
        <v>0</v>
      </c>
      <c r="U2476" s="83">
        <f t="shared" si="312"/>
        <v>0</v>
      </c>
      <c r="V2476" s="9" t="s">
        <v>1341</v>
      </c>
      <c r="W2476" s="153" t="s">
        <v>1410</v>
      </c>
      <c r="X2476" s="244">
        <v>11.14</v>
      </c>
    </row>
    <row r="2477" spans="1:24" s="226" customFormat="1" ht="102">
      <c r="A2477" s="9" t="s">
        <v>10517</v>
      </c>
      <c r="B2477" s="3" t="s">
        <v>1332</v>
      </c>
      <c r="C2477" s="195" t="s">
        <v>4035</v>
      </c>
      <c r="D2477" s="11" t="s">
        <v>5606</v>
      </c>
      <c r="E2477" s="212" t="s">
        <v>5607</v>
      </c>
      <c r="F2477" s="244"/>
      <c r="G2477" s="162" t="s">
        <v>384</v>
      </c>
      <c r="H2477" s="242">
        <v>0</v>
      </c>
      <c r="I2477" s="34">
        <v>470000000</v>
      </c>
      <c r="J2477" s="21" t="s">
        <v>1330</v>
      </c>
      <c r="K2477" s="17" t="s">
        <v>10481</v>
      </c>
      <c r="L2477" s="236" t="s">
        <v>3930</v>
      </c>
      <c r="M2477" s="141" t="s">
        <v>383</v>
      </c>
      <c r="N2477" s="365" t="s">
        <v>8879</v>
      </c>
      <c r="O2477" s="3" t="s">
        <v>1382</v>
      </c>
      <c r="P2477" s="7" t="s">
        <v>1354</v>
      </c>
      <c r="Q2477" s="3" t="s">
        <v>1195</v>
      </c>
      <c r="R2477" s="212">
        <v>10</v>
      </c>
      <c r="S2477" s="102">
        <v>6325</v>
      </c>
      <c r="T2477" s="254">
        <f t="shared" ref="T2477" si="325">R2477*S2477</f>
        <v>63250</v>
      </c>
      <c r="U2477" s="83">
        <f t="shared" ref="U2477" si="326">T2477*1.12</f>
        <v>70840</v>
      </c>
      <c r="V2477" s="9" t="s">
        <v>1341</v>
      </c>
      <c r="W2477" s="153" t="s">
        <v>1410</v>
      </c>
      <c r="X2477" s="244"/>
    </row>
    <row r="2478" spans="1:24" s="226" customFormat="1" ht="102">
      <c r="A2478" s="9" t="s">
        <v>8382</v>
      </c>
      <c r="B2478" s="3" t="s">
        <v>1332</v>
      </c>
      <c r="C2478" s="195" t="s">
        <v>4450</v>
      </c>
      <c r="D2478" s="1" t="s">
        <v>5608</v>
      </c>
      <c r="E2478" s="1" t="s">
        <v>5609</v>
      </c>
      <c r="F2478" s="244"/>
      <c r="G2478" s="162" t="s">
        <v>384</v>
      </c>
      <c r="H2478" s="242">
        <v>0</v>
      </c>
      <c r="I2478" s="34">
        <v>470000000</v>
      </c>
      <c r="J2478" s="21" t="s">
        <v>1330</v>
      </c>
      <c r="K2478" s="17" t="s">
        <v>1647</v>
      </c>
      <c r="L2478" s="236" t="s">
        <v>3930</v>
      </c>
      <c r="M2478" s="141" t="s">
        <v>383</v>
      </c>
      <c r="N2478" s="365" t="s">
        <v>6116</v>
      </c>
      <c r="O2478" s="3" t="s">
        <v>1382</v>
      </c>
      <c r="P2478" s="7" t="s">
        <v>1354</v>
      </c>
      <c r="Q2478" s="3" t="s">
        <v>1195</v>
      </c>
      <c r="R2478" s="186">
        <v>1</v>
      </c>
      <c r="S2478" s="102">
        <v>362500</v>
      </c>
      <c r="T2478" s="440">
        <v>0</v>
      </c>
      <c r="U2478" s="83">
        <f t="shared" si="312"/>
        <v>0</v>
      </c>
      <c r="V2478" s="9" t="s">
        <v>1341</v>
      </c>
      <c r="W2478" s="153" t="s">
        <v>1410</v>
      </c>
      <c r="X2478" s="244">
        <v>11.14</v>
      </c>
    </row>
    <row r="2479" spans="1:24" s="226" customFormat="1" ht="102">
      <c r="A2479" s="9" t="s">
        <v>10518</v>
      </c>
      <c r="B2479" s="3" t="s">
        <v>1332</v>
      </c>
      <c r="C2479" s="195" t="s">
        <v>4450</v>
      </c>
      <c r="D2479" s="1" t="s">
        <v>5608</v>
      </c>
      <c r="E2479" s="1" t="s">
        <v>5609</v>
      </c>
      <c r="F2479" s="244"/>
      <c r="G2479" s="162" t="s">
        <v>384</v>
      </c>
      <c r="H2479" s="242">
        <v>0</v>
      </c>
      <c r="I2479" s="34">
        <v>470000000</v>
      </c>
      <c r="J2479" s="21" t="s">
        <v>1330</v>
      </c>
      <c r="K2479" s="17" t="s">
        <v>10481</v>
      </c>
      <c r="L2479" s="236" t="s">
        <v>3930</v>
      </c>
      <c r="M2479" s="141" t="s">
        <v>383</v>
      </c>
      <c r="N2479" s="365" t="s">
        <v>8879</v>
      </c>
      <c r="O2479" s="3" t="s">
        <v>1382</v>
      </c>
      <c r="P2479" s="7" t="s">
        <v>1354</v>
      </c>
      <c r="Q2479" s="3" t="s">
        <v>1195</v>
      </c>
      <c r="R2479" s="186">
        <v>1</v>
      </c>
      <c r="S2479" s="102">
        <v>362500</v>
      </c>
      <c r="T2479" s="254">
        <f t="shared" ref="T2479" si="327">R2479*S2479</f>
        <v>362500</v>
      </c>
      <c r="U2479" s="83">
        <f t="shared" ref="U2479" si="328">T2479*1.12</f>
        <v>406000.00000000006</v>
      </c>
      <c r="V2479" s="9" t="s">
        <v>1341</v>
      </c>
      <c r="W2479" s="153" t="s">
        <v>1410</v>
      </c>
      <c r="X2479" s="244"/>
    </row>
    <row r="2480" spans="1:24" s="226" customFormat="1" ht="102">
      <c r="A2480" s="9" t="s">
        <v>8383</v>
      </c>
      <c r="B2480" s="3" t="s">
        <v>1332</v>
      </c>
      <c r="C2480" s="194" t="s">
        <v>3943</v>
      </c>
      <c r="D2480" s="191" t="s">
        <v>3944</v>
      </c>
      <c r="E2480" s="213" t="s">
        <v>8933</v>
      </c>
      <c r="F2480" s="244"/>
      <c r="G2480" s="162" t="s">
        <v>384</v>
      </c>
      <c r="H2480" s="242">
        <v>0</v>
      </c>
      <c r="I2480" s="34">
        <v>470000000</v>
      </c>
      <c r="J2480" s="21" t="s">
        <v>1330</v>
      </c>
      <c r="K2480" s="17" t="s">
        <v>1647</v>
      </c>
      <c r="L2480" s="236" t="s">
        <v>3930</v>
      </c>
      <c r="M2480" s="141" t="s">
        <v>383</v>
      </c>
      <c r="N2480" s="365" t="s">
        <v>6116</v>
      </c>
      <c r="O2480" s="3" t="s">
        <v>1382</v>
      </c>
      <c r="P2480" s="7" t="s">
        <v>1349</v>
      </c>
      <c r="Q2480" s="3" t="s">
        <v>1348</v>
      </c>
      <c r="R2480" s="186">
        <v>2</v>
      </c>
      <c r="S2480" s="102">
        <v>8800</v>
      </c>
      <c r="T2480" s="440">
        <v>0</v>
      </c>
      <c r="U2480" s="83">
        <f t="shared" si="312"/>
        <v>0</v>
      </c>
      <c r="V2480" s="9" t="s">
        <v>1341</v>
      </c>
      <c r="W2480" s="153" t="s">
        <v>1410</v>
      </c>
      <c r="X2480" s="244">
        <v>11.14</v>
      </c>
    </row>
    <row r="2481" spans="1:24" s="226" customFormat="1" ht="102">
      <c r="A2481" s="9" t="s">
        <v>10519</v>
      </c>
      <c r="B2481" s="3" t="s">
        <v>1332</v>
      </c>
      <c r="C2481" s="194" t="s">
        <v>3943</v>
      </c>
      <c r="D2481" s="191" t="s">
        <v>3944</v>
      </c>
      <c r="E2481" s="213" t="s">
        <v>8933</v>
      </c>
      <c r="F2481" s="244"/>
      <c r="G2481" s="162" t="s">
        <v>384</v>
      </c>
      <c r="H2481" s="242">
        <v>0</v>
      </c>
      <c r="I2481" s="34">
        <v>470000000</v>
      </c>
      <c r="J2481" s="21" t="s">
        <v>1330</v>
      </c>
      <c r="K2481" s="17" t="s">
        <v>10481</v>
      </c>
      <c r="L2481" s="236" t="s">
        <v>3930</v>
      </c>
      <c r="M2481" s="141" t="s">
        <v>383</v>
      </c>
      <c r="N2481" s="365" t="s">
        <v>8879</v>
      </c>
      <c r="O2481" s="3" t="s">
        <v>1382</v>
      </c>
      <c r="P2481" s="7" t="s">
        <v>1349</v>
      </c>
      <c r="Q2481" s="3" t="s">
        <v>1348</v>
      </c>
      <c r="R2481" s="186">
        <v>2</v>
      </c>
      <c r="S2481" s="102">
        <v>8800</v>
      </c>
      <c r="T2481" s="254">
        <f t="shared" ref="T2481" si="329">R2481*S2481</f>
        <v>17600</v>
      </c>
      <c r="U2481" s="83">
        <f t="shared" ref="U2481" si="330">T2481*1.12</f>
        <v>19712.000000000004</v>
      </c>
      <c r="V2481" s="9" t="s">
        <v>1341</v>
      </c>
      <c r="W2481" s="153" t="s">
        <v>1410</v>
      </c>
      <c r="X2481" s="244"/>
    </row>
    <row r="2482" spans="1:24" s="226" customFormat="1" ht="102">
      <c r="A2482" s="9" t="s">
        <v>8384</v>
      </c>
      <c r="B2482" s="3" t="s">
        <v>1332</v>
      </c>
      <c r="C2482" s="194" t="s">
        <v>4643</v>
      </c>
      <c r="D2482" s="191" t="s">
        <v>4644</v>
      </c>
      <c r="E2482" s="212" t="s">
        <v>5610</v>
      </c>
      <c r="F2482" s="244"/>
      <c r="G2482" s="162" t="s">
        <v>384</v>
      </c>
      <c r="H2482" s="242">
        <v>0</v>
      </c>
      <c r="I2482" s="34">
        <v>470000000</v>
      </c>
      <c r="J2482" s="21" t="s">
        <v>1330</v>
      </c>
      <c r="K2482" s="17" t="s">
        <v>1647</v>
      </c>
      <c r="L2482" s="236" t="s">
        <v>3930</v>
      </c>
      <c r="M2482" s="141" t="s">
        <v>383</v>
      </c>
      <c r="N2482" s="365" t="s">
        <v>6116</v>
      </c>
      <c r="O2482" s="3" t="s">
        <v>1382</v>
      </c>
      <c r="P2482" s="7" t="s">
        <v>1354</v>
      </c>
      <c r="Q2482" s="3" t="s">
        <v>1195</v>
      </c>
      <c r="R2482" s="186">
        <v>4</v>
      </c>
      <c r="S2482" s="102">
        <v>60000</v>
      </c>
      <c r="T2482" s="440">
        <v>0</v>
      </c>
      <c r="U2482" s="83">
        <f t="shared" si="312"/>
        <v>0</v>
      </c>
      <c r="V2482" s="9" t="s">
        <v>1341</v>
      </c>
      <c r="W2482" s="153" t="s">
        <v>1410</v>
      </c>
      <c r="X2482" s="244">
        <v>11.14</v>
      </c>
    </row>
    <row r="2483" spans="1:24" s="226" customFormat="1" ht="102">
      <c r="A2483" s="9" t="s">
        <v>10520</v>
      </c>
      <c r="B2483" s="3" t="s">
        <v>1332</v>
      </c>
      <c r="C2483" s="194" t="s">
        <v>4643</v>
      </c>
      <c r="D2483" s="191" t="s">
        <v>4644</v>
      </c>
      <c r="E2483" s="212" t="s">
        <v>5610</v>
      </c>
      <c r="F2483" s="244"/>
      <c r="G2483" s="162" t="s">
        <v>384</v>
      </c>
      <c r="H2483" s="242">
        <v>0</v>
      </c>
      <c r="I2483" s="34">
        <v>470000000</v>
      </c>
      <c r="J2483" s="21" t="s">
        <v>1330</v>
      </c>
      <c r="K2483" s="17" t="s">
        <v>10481</v>
      </c>
      <c r="L2483" s="236" t="s">
        <v>3930</v>
      </c>
      <c r="M2483" s="141" t="s">
        <v>383</v>
      </c>
      <c r="N2483" s="365" t="s">
        <v>8879</v>
      </c>
      <c r="O2483" s="3" t="s">
        <v>1382</v>
      </c>
      <c r="P2483" s="7" t="s">
        <v>1354</v>
      </c>
      <c r="Q2483" s="3" t="s">
        <v>1195</v>
      </c>
      <c r="R2483" s="186">
        <v>4</v>
      </c>
      <c r="S2483" s="102">
        <v>60000</v>
      </c>
      <c r="T2483" s="254">
        <f t="shared" ref="T2483" si="331">R2483*S2483</f>
        <v>240000</v>
      </c>
      <c r="U2483" s="83">
        <f t="shared" ref="U2483" si="332">T2483*1.12</f>
        <v>268800</v>
      </c>
      <c r="V2483" s="9" t="s">
        <v>1341</v>
      </c>
      <c r="W2483" s="153" t="s">
        <v>1410</v>
      </c>
      <c r="X2483" s="244"/>
    </row>
    <row r="2484" spans="1:24" s="226" customFormat="1" ht="102">
      <c r="A2484" s="9" t="s">
        <v>8385</v>
      </c>
      <c r="B2484" s="3" t="s">
        <v>1332</v>
      </c>
      <c r="C2484" s="194" t="s">
        <v>3989</v>
      </c>
      <c r="D2484" s="191" t="s">
        <v>3944</v>
      </c>
      <c r="E2484" s="213" t="s">
        <v>8934</v>
      </c>
      <c r="F2484" s="244"/>
      <c r="G2484" s="162" t="s">
        <v>384</v>
      </c>
      <c r="H2484" s="242">
        <v>0</v>
      </c>
      <c r="I2484" s="34">
        <v>470000000</v>
      </c>
      <c r="J2484" s="21" t="s">
        <v>1330</v>
      </c>
      <c r="K2484" s="17" t="s">
        <v>1647</v>
      </c>
      <c r="L2484" s="236" t="s">
        <v>3930</v>
      </c>
      <c r="M2484" s="141" t="s">
        <v>383</v>
      </c>
      <c r="N2484" s="365" t="s">
        <v>6116</v>
      </c>
      <c r="O2484" s="3" t="s">
        <v>1382</v>
      </c>
      <c r="P2484" s="7" t="s">
        <v>1354</v>
      </c>
      <c r="Q2484" s="3" t="s">
        <v>1195</v>
      </c>
      <c r="R2484" s="186">
        <v>1</v>
      </c>
      <c r="S2484" s="102">
        <v>180000</v>
      </c>
      <c r="T2484" s="440">
        <v>0</v>
      </c>
      <c r="U2484" s="83">
        <f t="shared" si="312"/>
        <v>0</v>
      </c>
      <c r="V2484" s="9" t="s">
        <v>1341</v>
      </c>
      <c r="W2484" s="153" t="s">
        <v>1410</v>
      </c>
      <c r="X2484" s="244">
        <v>11.14</v>
      </c>
    </row>
    <row r="2485" spans="1:24" s="226" customFormat="1" ht="102">
      <c r="A2485" s="9" t="s">
        <v>10521</v>
      </c>
      <c r="B2485" s="3" t="s">
        <v>1332</v>
      </c>
      <c r="C2485" s="194" t="s">
        <v>3989</v>
      </c>
      <c r="D2485" s="191" t="s">
        <v>3944</v>
      </c>
      <c r="E2485" s="213" t="s">
        <v>8934</v>
      </c>
      <c r="F2485" s="244"/>
      <c r="G2485" s="162" t="s">
        <v>384</v>
      </c>
      <c r="H2485" s="242">
        <v>0</v>
      </c>
      <c r="I2485" s="34">
        <v>470000000</v>
      </c>
      <c r="J2485" s="21" t="s">
        <v>1330</v>
      </c>
      <c r="K2485" s="17" t="s">
        <v>10481</v>
      </c>
      <c r="L2485" s="236" t="s">
        <v>3930</v>
      </c>
      <c r="M2485" s="141" t="s">
        <v>383</v>
      </c>
      <c r="N2485" s="365" t="s">
        <v>8879</v>
      </c>
      <c r="O2485" s="3" t="s">
        <v>1382</v>
      </c>
      <c r="P2485" s="7" t="s">
        <v>1354</v>
      </c>
      <c r="Q2485" s="3" t="s">
        <v>1195</v>
      </c>
      <c r="R2485" s="186">
        <v>1</v>
      </c>
      <c r="S2485" s="102">
        <v>180000</v>
      </c>
      <c r="T2485" s="254">
        <f t="shared" ref="T2485" si="333">R2485*S2485</f>
        <v>180000</v>
      </c>
      <c r="U2485" s="83">
        <f t="shared" ref="U2485" si="334">T2485*1.12</f>
        <v>201600.00000000003</v>
      </c>
      <c r="V2485" s="9" t="s">
        <v>1341</v>
      </c>
      <c r="W2485" s="153" t="s">
        <v>1410</v>
      </c>
      <c r="X2485" s="244"/>
    </row>
    <row r="2486" spans="1:24" s="226" customFormat="1" ht="102">
      <c r="A2486" s="9" t="s">
        <v>8386</v>
      </c>
      <c r="B2486" s="3" t="s">
        <v>1332</v>
      </c>
      <c r="C2486" s="194" t="s">
        <v>3943</v>
      </c>
      <c r="D2486" s="191" t="s">
        <v>3944</v>
      </c>
      <c r="E2486" s="212" t="s">
        <v>5611</v>
      </c>
      <c r="F2486" s="244"/>
      <c r="G2486" s="162" t="s">
        <v>384</v>
      </c>
      <c r="H2486" s="242">
        <v>0</v>
      </c>
      <c r="I2486" s="34">
        <v>470000000</v>
      </c>
      <c r="J2486" s="21" t="s">
        <v>1330</v>
      </c>
      <c r="K2486" s="17" t="s">
        <v>1647</v>
      </c>
      <c r="L2486" s="236" t="s">
        <v>3930</v>
      </c>
      <c r="M2486" s="141" t="s">
        <v>383</v>
      </c>
      <c r="N2486" s="365" t="s">
        <v>6116</v>
      </c>
      <c r="O2486" s="3" t="s">
        <v>1382</v>
      </c>
      <c r="P2486" s="7" t="s">
        <v>1349</v>
      </c>
      <c r="Q2486" s="3" t="s">
        <v>1348</v>
      </c>
      <c r="R2486" s="186">
        <v>1</v>
      </c>
      <c r="S2486" s="102">
        <v>20000</v>
      </c>
      <c r="T2486" s="440">
        <v>0</v>
      </c>
      <c r="U2486" s="83">
        <f t="shared" si="312"/>
        <v>0</v>
      </c>
      <c r="V2486" s="9" t="s">
        <v>1341</v>
      </c>
      <c r="W2486" s="153" t="s">
        <v>1410</v>
      </c>
      <c r="X2486" s="244">
        <v>11.14</v>
      </c>
    </row>
    <row r="2487" spans="1:24" s="226" customFormat="1" ht="102">
      <c r="A2487" s="9" t="s">
        <v>10522</v>
      </c>
      <c r="B2487" s="3" t="s">
        <v>1332</v>
      </c>
      <c r="C2487" s="194" t="s">
        <v>3943</v>
      </c>
      <c r="D2487" s="191" t="s">
        <v>3944</v>
      </c>
      <c r="E2487" s="212" t="s">
        <v>5611</v>
      </c>
      <c r="F2487" s="244"/>
      <c r="G2487" s="162" t="s">
        <v>384</v>
      </c>
      <c r="H2487" s="242">
        <v>0</v>
      </c>
      <c r="I2487" s="34">
        <v>470000000</v>
      </c>
      <c r="J2487" s="21" t="s">
        <v>1330</v>
      </c>
      <c r="K2487" s="17" t="s">
        <v>10481</v>
      </c>
      <c r="L2487" s="236" t="s">
        <v>3930</v>
      </c>
      <c r="M2487" s="141" t="s">
        <v>383</v>
      </c>
      <c r="N2487" s="365" t="s">
        <v>8879</v>
      </c>
      <c r="O2487" s="3" t="s">
        <v>1382</v>
      </c>
      <c r="P2487" s="7" t="s">
        <v>1349</v>
      </c>
      <c r="Q2487" s="3" t="s">
        <v>1348</v>
      </c>
      <c r="R2487" s="186">
        <v>1</v>
      </c>
      <c r="S2487" s="102">
        <v>20000</v>
      </c>
      <c r="T2487" s="254">
        <f t="shared" ref="T2487" si="335">R2487*S2487</f>
        <v>20000</v>
      </c>
      <c r="U2487" s="83">
        <f t="shared" ref="U2487" si="336">T2487*1.12</f>
        <v>22400.000000000004</v>
      </c>
      <c r="V2487" s="9" t="s">
        <v>1341</v>
      </c>
      <c r="W2487" s="153" t="s">
        <v>1410</v>
      </c>
      <c r="X2487" s="244"/>
    </row>
    <row r="2488" spans="1:24" s="226" customFormat="1" ht="102">
      <c r="A2488" s="9" t="s">
        <v>8387</v>
      </c>
      <c r="B2488" s="3" t="s">
        <v>1332</v>
      </c>
      <c r="C2488" s="194" t="s">
        <v>4643</v>
      </c>
      <c r="D2488" s="191" t="s">
        <v>4644</v>
      </c>
      <c r="E2488" s="213" t="s">
        <v>8935</v>
      </c>
      <c r="F2488" s="244"/>
      <c r="G2488" s="162" t="s">
        <v>384</v>
      </c>
      <c r="H2488" s="242">
        <v>0</v>
      </c>
      <c r="I2488" s="34">
        <v>470000000</v>
      </c>
      <c r="J2488" s="21" t="s">
        <v>1330</v>
      </c>
      <c r="K2488" s="17" t="s">
        <v>1647</v>
      </c>
      <c r="L2488" s="236" t="s">
        <v>3930</v>
      </c>
      <c r="M2488" s="141" t="s">
        <v>383</v>
      </c>
      <c r="N2488" s="365" t="s">
        <v>6116</v>
      </c>
      <c r="O2488" s="3" t="s">
        <v>1382</v>
      </c>
      <c r="P2488" s="7" t="s">
        <v>1354</v>
      </c>
      <c r="Q2488" s="3" t="s">
        <v>1195</v>
      </c>
      <c r="R2488" s="186">
        <v>4</v>
      </c>
      <c r="S2488" s="102">
        <v>8000</v>
      </c>
      <c r="T2488" s="440">
        <v>0</v>
      </c>
      <c r="U2488" s="83">
        <f t="shared" si="312"/>
        <v>0</v>
      </c>
      <c r="V2488" s="9" t="s">
        <v>1341</v>
      </c>
      <c r="W2488" s="153" t="s">
        <v>1410</v>
      </c>
      <c r="X2488" s="244">
        <v>11.14</v>
      </c>
    </row>
    <row r="2489" spans="1:24" s="226" customFormat="1" ht="102">
      <c r="A2489" s="9" t="s">
        <v>10523</v>
      </c>
      <c r="B2489" s="3" t="s">
        <v>1332</v>
      </c>
      <c r="C2489" s="194" t="s">
        <v>4643</v>
      </c>
      <c r="D2489" s="191" t="s">
        <v>4644</v>
      </c>
      <c r="E2489" s="213" t="s">
        <v>8935</v>
      </c>
      <c r="F2489" s="244"/>
      <c r="G2489" s="162" t="s">
        <v>384</v>
      </c>
      <c r="H2489" s="242">
        <v>0</v>
      </c>
      <c r="I2489" s="34">
        <v>470000000</v>
      </c>
      <c r="J2489" s="21" t="s">
        <v>1330</v>
      </c>
      <c r="K2489" s="17" t="s">
        <v>10481</v>
      </c>
      <c r="L2489" s="236" t="s">
        <v>3930</v>
      </c>
      <c r="M2489" s="141" t="s">
        <v>383</v>
      </c>
      <c r="N2489" s="365" t="s">
        <v>8879</v>
      </c>
      <c r="O2489" s="3" t="s">
        <v>1382</v>
      </c>
      <c r="P2489" s="7" t="s">
        <v>1354</v>
      </c>
      <c r="Q2489" s="3" t="s">
        <v>1195</v>
      </c>
      <c r="R2489" s="186">
        <v>4</v>
      </c>
      <c r="S2489" s="102">
        <v>8000</v>
      </c>
      <c r="T2489" s="254">
        <f t="shared" ref="T2489" si="337">R2489*S2489</f>
        <v>32000</v>
      </c>
      <c r="U2489" s="83">
        <f t="shared" ref="U2489" si="338">T2489*1.12</f>
        <v>35840</v>
      </c>
      <c r="V2489" s="9" t="s">
        <v>1341</v>
      </c>
      <c r="W2489" s="153" t="s">
        <v>1410</v>
      </c>
      <c r="X2489" s="244"/>
    </row>
    <row r="2490" spans="1:24" s="226" customFormat="1" ht="102">
      <c r="A2490" s="9" t="s">
        <v>8388</v>
      </c>
      <c r="B2490" s="3" t="s">
        <v>1332</v>
      </c>
      <c r="C2490" s="193" t="s">
        <v>3978</v>
      </c>
      <c r="D2490" s="11" t="s">
        <v>4813</v>
      </c>
      <c r="E2490" s="212" t="s">
        <v>5612</v>
      </c>
      <c r="F2490" s="244"/>
      <c r="G2490" s="162" t="s">
        <v>384</v>
      </c>
      <c r="H2490" s="242">
        <v>0</v>
      </c>
      <c r="I2490" s="34">
        <v>470000000</v>
      </c>
      <c r="J2490" s="21" t="s">
        <v>1330</v>
      </c>
      <c r="K2490" s="17" t="s">
        <v>1647</v>
      </c>
      <c r="L2490" s="236" t="s">
        <v>3930</v>
      </c>
      <c r="M2490" s="141" t="s">
        <v>383</v>
      </c>
      <c r="N2490" s="365" t="s">
        <v>6116</v>
      </c>
      <c r="O2490" s="3" t="s">
        <v>1382</v>
      </c>
      <c r="P2490" s="7" t="s">
        <v>1354</v>
      </c>
      <c r="Q2490" s="3" t="s">
        <v>1195</v>
      </c>
      <c r="R2490" s="212">
        <v>20</v>
      </c>
      <c r="S2490" s="102">
        <v>5803.5</v>
      </c>
      <c r="T2490" s="440">
        <v>0</v>
      </c>
      <c r="U2490" s="83">
        <f t="shared" si="312"/>
        <v>0</v>
      </c>
      <c r="V2490" s="9" t="s">
        <v>1341</v>
      </c>
      <c r="W2490" s="153" t="s">
        <v>1410</v>
      </c>
      <c r="X2490" s="244">
        <v>11.14</v>
      </c>
    </row>
    <row r="2491" spans="1:24" s="226" customFormat="1" ht="102">
      <c r="A2491" s="9" t="s">
        <v>10462</v>
      </c>
      <c r="B2491" s="3" t="s">
        <v>1332</v>
      </c>
      <c r="C2491" s="193" t="s">
        <v>3978</v>
      </c>
      <c r="D2491" s="11" t="s">
        <v>4813</v>
      </c>
      <c r="E2491" s="212" t="s">
        <v>5612</v>
      </c>
      <c r="F2491" s="244"/>
      <c r="G2491" s="162" t="s">
        <v>384</v>
      </c>
      <c r="H2491" s="242">
        <v>0</v>
      </c>
      <c r="I2491" s="34">
        <v>470000000</v>
      </c>
      <c r="J2491" s="21" t="s">
        <v>1330</v>
      </c>
      <c r="K2491" s="17" t="s">
        <v>10463</v>
      </c>
      <c r="L2491" s="236" t="s">
        <v>3930</v>
      </c>
      <c r="M2491" s="141" t="s">
        <v>383</v>
      </c>
      <c r="N2491" s="365" t="s">
        <v>8879</v>
      </c>
      <c r="O2491" s="3" t="s">
        <v>1382</v>
      </c>
      <c r="P2491" s="7" t="s">
        <v>1354</v>
      </c>
      <c r="Q2491" s="3" t="s">
        <v>1195</v>
      </c>
      <c r="R2491" s="212">
        <v>20</v>
      </c>
      <c r="S2491" s="102">
        <v>5803.5</v>
      </c>
      <c r="T2491" s="254">
        <f>R2491*S2491</f>
        <v>116070</v>
      </c>
      <c r="U2491" s="83">
        <f t="shared" si="312"/>
        <v>129998.40000000001</v>
      </c>
      <c r="V2491" s="9" t="s">
        <v>1341</v>
      </c>
      <c r="W2491" s="153" t="s">
        <v>1410</v>
      </c>
      <c r="X2491" s="244"/>
    </row>
    <row r="2492" spans="1:24" s="226" customFormat="1" ht="102">
      <c r="A2492" s="9" t="s">
        <v>8389</v>
      </c>
      <c r="B2492" s="3" t="s">
        <v>1332</v>
      </c>
      <c r="C2492" s="195" t="s">
        <v>3981</v>
      </c>
      <c r="D2492" s="11" t="s">
        <v>5605</v>
      </c>
      <c r="E2492" s="212" t="s">
        <v>5613</v>
      </c>
      <c r="F2492" s="244"/>
      <c r="G2492" s="162" t="s">
        <v>384</v>
      </c>
      <c r="H2492" s="242">
        <v>0</v>
      </c>
      <c r="I2492" s="34">
        <v>470000000</v>
      </c>
      <c r="J2492" s="21" t="s">
        <v>1330</v>
      </c>
      <c r="K2492" s="17" t="s">
        <v>1647</v>
      </c>
      <c r="L2492" s="236" t="s">
        <v>3930</v>
      </c>
      <c r="M2492" s="141" t="s">
        <v>383</v>
      </c>
      <c r="N2492" s="365" t="s">
        <v>6116</v>
      </c>
      <c r="O2492" s="3" t="s">
        <v>1382</v>
      </c>
      <c r="P2492" s="7" t="s">
        <v>1354</v>
      </c>
      <c r="Q2492" s="3" t="s">
        <v>1195</v>
      </c>
      <c r="R2492" s="212">
        <v>20</v>
      </c>
      <c r="S2492" s="102">
        <v>5803.5</v>
      </c>
      <c r="T2492" s="440">
        <v>0</v>
      </c>
      <c r="U2492" s="83">
        <f t="shared" si="312"/>
        <v>0</v>
      </c>
      <c r="V2492" s="9" t="s">
        <v>1341</v>
      </c>
      <c r="W2492" s="153" t="s">
        <v>1410</v>
      </c>
      <c r="X2492" s="244">
        <v>11.14</v>
      </c>
    </row>
    <row r="2493" spans="1:24" s="226" customFormat="1" ht="102">
      <c r="A2493" s="9" t="s">
        <v>10464</v>
      </c>
      <c r="B2493" s="3" t="s">
        <v>1332</v>
      </c>
      <c r="C2493" s="195" t="s">
        <v>3981</v>
      </c>
      <c r="D2493" s="11" t="s">
        <v>5605</v>
      </c>
      <c r="E2493" s="212" t="s">
        <v>5613</v>
      </c>
      <c r="F2493" s="244"/>
      <c r="G2493" s="162" t="s">
        <v>384</v>
      </c>
      <c r="H2493" s="242">
        <v>0</v>
      </c>
      <c r="I2493" s="34">
        <v>470000000</v>
      </c>
      <c r="J2493" s="21" t="s">
        <v>1330</v>
      </c>
      <c r="K2493" s="17" t="s">
        <v>10463</v>
      </c>
      <c r="L2493" s="236" t="s">
        <v>3930</v>
      </c>
      <c r="M2493" s="141" t="s">
        <v>383</v>
      </c>
      <c r="N2493" s="365" t="s">
        <v>8879</v>
      </c>
      <c r="O2493" s="3" t="s">
        <v>1382</v>
      </c>
      <c r="P2493" s="7" t="s">
        <v>1354</v>
      </c>
      <c r="Q2493" s="3" t="s">
        <v>1195</v>
      </c>
      <c r="R2493" s="212">
        <v>20</v>
      </c>
      <c r="S2493" s="102">
        <v>5803.5</v>
      </c>
      <c r="T2493" s="254">
        <f>R2493*S2493</f>
        <v>116070</v>
      </c>
      <c r="U2493" s="83">
        <f t="shared" si="312"/>
        <v>129998.40000000001</v>
      </c>
      <c r="V2493" s="9" t="s">
        <v>1341</v>
      </c>
      <c r="W2493" s="153" t="s">
        <v>1410</v>
      </c>
      <c r="X2493" s="244"/>
    </row>
    <row r="2494" spans="1:24" s="226" customFormat="1" ht="102">
      <c r="A2494" s="9" t="s">
        <v>8390</v>
      </c>
      <c r="B2494" s="3" t="s">
        <v>1332</v>
      </c>
      <c r="C2494" s="195" t="s">
        <v>4035</v>
      </c>
      <c r="D2494" s="11" t="s">
        <v>5606</v>
      </c>
      <c r="E2494" s="212" t="s">
        <v>5607</v>
      </c>
      <c r="F2494" s="244"/>
      <c r="G2494" s="162" t="s">
        <v>384</v>
      </c>
      <c r="H2494" s="242">
        <v>0</v>
      </c>
      <c r="I2494" s="34">
        <v>470000000</v>
      </c>
      <c r="J2494" s="21" t="s">
        <v>1330</v>
      </c>
      <c r="K2494" s="17" t="s">
        <v>1647</v>
      </c>
      <c r="L2494" s="236" t="s">
        <v>3930</v>
      </c>
      <c r="M2494" s="141" t="s">
        <v>383</v>
      </c>
      <c r="N2494" s="365" t="s">
        <v>6116</v>
      </c>
      <c r="O2494" s="3" t="s">
        <v>1382</v>
      </c>
      <c r="P2494" s="7" t="s">
        <v>1354</v>
      </c>
      <c r="Q2494" s="3" t="s">
        <v>1195</v>
      </c>
      <c r="R2494" s="212">
        <v>20</v>
      </c>
      <c r="S2494" s="102">
        <v>6500</v>
      </c>
      <c r="T2494" s="440">
        <v>0</v>
      </c>
      <c r="U2494" s="83">
        <f t="shared" si="312"/>
        <v>0</v>
      </c>
      <c r="V2494" s="9" t="s">
        <v>1341</v>
      </c>
      <c r="W2494" s="153" t="s">
        <v>1410</v>
      </c>
      <c r="X2494" s="244">
        <v>11.14</v>
      </c>
    </row>
    <row r="2495" spans="1:24" s="226" customFormat="1" ht="102">
      <c r="A2495" s="9" t="s">
        <v>10465</v>
      </c>
      <c r="B2495" s="3" t="s">
        <v>1332</v>
      </c>
      <c r="C2495" s="195" t="s">
        <v>4035</v>
      </c>
      <c r="D2495" s="11" t="s">
        <v>5606</v>
      </c>
      <c r="E2495" s="212" t="s">
        <v>5607</v>
      </c>
      <c r="F2495" s="244"/>
      <c r="G2495" s="162" t="s">
        <v>384</v>
      </c>
      <c r="H2495" s="242">
        <v>0</v>
      </c>
      <c r="I2495" s="34">
        <v>470000000</v>
      </c>
      <c r="J2495" s="21" t="s">
        <v>1330</v>
      </c>
      <c r="K2495" s="17" t="s">
        <v>10463</v>
      </c>
      <c r="L2495" s="236" t="s">
        <v>3930</v>
      </c>
      <c r="M2495" s="141" t="s">
        <v>383</v>
      </c>
      <c r="N2495" s="365" t="s">
        <v>8879</v>
      </c>
      <c r="O2495" s="3" t="s">
        <v>1382</v>
      </c>
      <c r="P2495" s="7" t="s">
        <v>1354</v>
      </c>
      <c r="Q2495" s="3" t="s">
        <v>1195</v>
      </c>
      <c r="R2495" s="212">
        <v>20</v>
      </c>
      <c r="S2495" s="102">
        <v>6500</v>
      </c>
      <c r="T2495" s="254">
        <f>R2495*S2495</f>
        <v>130000</v>
      </c>
      <c r="U2495" s="83">
        <f t="shared" si="312"/>
        <v>145600</v>
      </c>
      <c r="V2495" s="9" t="s">
        <v>1341</v>
      </c>
      <c r="W2495" s="153" t="s">
        <v>1410</v>
      </c>
      <c r="X2495" s="244"/>
    </row>
    <row r="2496" spans="1:24" s="226" customFormat="1" ht="102">
      <c r="A2496" s="9" t="s">
        <v>8391</v>
      </c>
      <c r="B2496" s="3" t="s">
        <v>1332</v>
      </c>
      <c r="C2496" s="195" t="s">
        <v>4271</v>
      </c>
      <c r="D2496" s="212" t="s">
        <v>8889</v>
      </c>
      <c r="E2496" s="212" t="s">
        <v>8890</v>
      </c>
      <c r="F2496" s="244"/>
      <c r="G2496" s="162" t="s">
        <v>384</v>
      </c>
      <c r="H2496" s="242">
        <v>0</v>
      </c>
      <c r="I2496" s="34">
        <v>470000000</v>
      </c>
      <c r="J2496" s="21" t="s">
        <v>1330</v>
      </c>
      <c r="K2496" s="17" t="s">
        <v>1647</v>
      </c>
      <c r="L2496" s="236" t="s">
        <v>3930</v>
      </c>
      <c r="M2496" s="141" t="s">
        <v>383</v>
      </c>
      <c r="N2496" s="365" t="s">
        <v>6116</v>
      </c>
      <c r="O2496" s="3" t="s">
        <v>1382</v>
      </c>
      <c r="P2496" s="7" t="s">
        <v>1354</v>
      </c>
      <c r="Q2496" s="3" t="s">
        <v>1195</v>
      </c>
      <c r="R2496" s="212">
        <v>1</v>
      </c>
      <c r="S2496" s="102">
        <v>39000</v>
      </c>
      <c r="T2496" s="440">
        <v>0</v>
      </c>
      <c r="U2496" s="83">
        <f t="shared" si="312"/>
        <v>0</v>
      </c>
      <c r="V2496" s="9" t="s">
        <v>1341</v>
      </c>
      <c r="W2496" s="153" t="s">
        <v>1410</v>
      </c>
      <c r="X2496" s="244">
        <v>11.14</v>
      </c>
    </row>
    <row r="2497" spans="1:24" s="226" customFormat="1" ht="102">
      <c r="A2497" s="9" t="s">
        <v>10466</v>
      </c>
      <c r="B2497" s="3" t="s">
        <v>1332</v>
      </c>
      <c r="C2497" s="195" t="s">
        <v>4271</v>
      </c>
      <c r="D2497" s="212" t="s">
        <v>8889</v>
      </c>
      <c r="E2497" s="212" t="s">
        <v>8890</v>
      </c>
      <c r="F2497" s="244"/>
      <c r="G2497" s="162" t="s">
        <v>384</v>
      </c>
      <c r="H2497" s="242">
        <v>0</v>
      </c>
      <c r="I2497" s="34">
        <v>470000000</v>
      </c>
      <c r="J2497" s="21" t="s">
        <v>1330</v>
      </c>
      <c r="K2497" s="17" t="s">
        <v>10463</v>
      </c>
      <c r="L2497" s="236" t="s">
        <v>3930</v>
      </c>
      <c r="M2497" s="141" t="s">
        <v>383</v>
      </c>
      <c r="N2497" s="365" t="s">
        <v>8879</v>
      </c>
      <c r="O2497" s="3" t="s">
        <v>1382</v>
      </c>
      <c r="P2497" s="7" t="s">
        <v>1354</v>
      </c>
      <c r="Q2497" s="3" t="s">
        <v>1195</v>
      </c>
      <c r="R2497" s="212">
        <v>1</v>
      </c>
      <c r="S2497" s="102">
        <v>39000</v>
      </c>
      <c r="T2497" s="254">
        <f>R2497*S2497</f>
        <v>39000</v>
      </c>
      <c r="U2497" s="83">
        <f t="shared" si="312"/>
        <v>43680.000000000007</v>
      </c>
      <c r="V2497" s="9" t="s">
        <v>1341</v>
      </c>
      <c r="W2497" s="153" t="s">
        <v>1410</v>
      </c>
      <c r="X2497" s="244"/>
    </row>
    <row r="2498" spans="1:24" s="226" customFormat="1" ht="102">
      <c r="A2498" s="9" t="s">
        <v>8392</v>
      </c>
      <c r="B2498" s="3" t="s">
        <v>1332</v>
      </c>
      <c r="C2498" s="193" t="s">
        <v>3992</v>
      </c>
      <c r="D2498" s="191" t="s">
        <v>4001</v>
      </c>
      <c r="E2498" s="213" t="s">
        <v>8936</v>
      </c>
      <c r="F2498" s="244"/>
      <c r="G2498" s="162" t="s">
        <v>384</v>
      </c>
      <c r="H2498" s="242">
        <v>0</v>
      </c>
      <c r="I2498" s="34">
        <v>470000000</v>
      </c>
      <c r="J2498" s="21" t="s">
        <v>1330</v>
      </c>
      <c r="K2498" s="17" t="s">
        <v>1647</v>
      </c>
      <c r="L2498" s="236" t="s">
        <v>3930</v>
      </c>
      <c r="M2498" s="141" t="s">
        <v>383</v>
      </c>
      <c r="N2498" s="365" t="s">
        <v>6116</v>
      </c>
      <c r="O2498" s="3" t="s">
        <v>1382</v>
      </c>
      <c r="P2498" s="7" t="s">
        <v>1349</v>
      </c>
      <c r="Q2498" s="3" t="s">
        <v>1348</v>
      </c>
      <c r="R2498" s="212">
        <v>1</v>
      </c>
      <c r="S2498" s="102">
        <v>550200</v>
      </c>
      <c r="T2498" s="440">
        <v>0</v>
      </c>
      <c r="U2498" s="83">
        <f t="shared" si="312"/>
        <v>0</v>
      </c>
      <c r="V2498" s="9" t="s">
        <v>1341</v>
      </c>
      <c r="W2498" s="153" t="s">
        <v>1410</v>
      </c>
      <c r="X2498" s="244">
        <v>11.14</v>
      </c>
    </row>
    <row r="2499" spans="1:24" s="226" customFormat="1" ht="102">
      <c r="A2499" s="9" t="s">
        <v>10467</v>
      </c>
      <c r="B2499" s="3" t="s">
        <v>1332</v>
      </c>
      <c r="C2499" s="193" t="s">
        <v>3992</v>
      </c>
      <c r="D2499" s="191" t="s">
        <v>4001</v>
      </c>
      <c r="E2499" s="213" t="s">
        <v>8936</v>
      </c>
      <c r="F2499" s="244"/>
      <c r="G2499" s="162" t="s">
        <v>384</v>
      </c>
      <c r="H2499" s="242">
        <v>0</v>
      </c>
      <c r="I2499" s="34">
        <v>470000000</v>
      </c>
      <c r="J2499" s="21" t="s">
        <v>1330</v>
      </c>
      <c r="K2499" s="17" t="s">
        <v>10463</v>
      </c>
      <c r="L2499" s="236" t="s">
        <v>3930</v>
      </c>
      <c r="M2499" s="141" t="s">
        <v>383</v>
      </c>
      <c r="N2499" s="365" t="s">
        <v>8879</v>
      </c>
      <c r="O2499" s="3" t="s">
        <v>1382</v>
      </c>
      <c r="P2499" s="7" t="s">
        <v>1349</v>
      </c>
      <c r="Q2499" s="3" t="s">
        <v>1348</v>
      </c>
      <c r="R2499" s="212">
        <v>1</v>
      </c>
      <c r="S2499" s="102">
        <v>550200</v>
      </c>
      <c r="T2499" s="254">
        <f>R2499*S2499</f>
        <v>550200</v>
      </c>
      <c r="U2499" s="83">
        <f t="shared" si="312"/>
        <v>616224.00000000012</v>
      </c>
      <c r="V2499" s="9" t="s">
        <v>1341</v>
      </c>
      <c r="W2499" s="153" t="s">
        <v>1410</v>
      </c>
      <c r="X2499" s="244"/>
    </row>
    <row r="2500" spans="1:24" s="226" customFormat="1" ht="102">
      <c r="A2500" s="9" t="s">
        <v>8393</v>
      </c>
      <c r="B2500" s="3" t="s">
        <v>1332</v>
      </c>
      <c r="C2500" s="193" t="s">
        <v>5614</v>
      </c>
      <c r="D2500" s="191" t="s">
        <v>5615</v>
      </c>
      <c r="E2500" s="212" t="s">
        <v>5616</v>
      </c>
      <c r="F2500" s="244"/>
      <c r="G2500" s="162" t="s">
        <v>384</v>
      </c>
      <c r="H2500" s="242">
        <v>0</v>
      </c>
      <c r="I2500" s="34">
        <v>470000000</v>
      </c>
      <c r="J2500" s="21" t="s">
        <v>1330</v>
      </c>
      <c r="K2500" s="17" t="s">
        <v>1647</v>
      </c>
      <c r="L2500" s="236" t="s">
        <v>3930</v>
      </c>
      <c r="M2500" s="141" t="s">
        <v>383</v>
      </c>
      <c r="N2500" s="365" t="s">
        <v>6116</v>
      </c>
      <c r="O2500" s="3" t="s">
        <v>1382</v>
      </c>
      <c r="P2500" s="7" t="s">
        <v>1354</v>
      </c>
      <c r="Q2500" s="3" t="s">
        <v>1195</v>
      </c>
      <c r="R2500" s="212">
        <v>2</v>
      </c>
      <c r="S2500" s="102">
        <v>36000</v>
      </c>
      <c r="T2500" s="440">
        <v>0</v>
      </c>
      <c r="U2500" s="83">
        <f t="shared" si="312"/>
        <v>0</v>
      </c>
      <c r="V2500" s="9" t="s">
        <v>1341</v>
      </c>
      <c r="W2500" s="153" t="s">
        <v>1410</v>
      </c>
      <c r="X2500" s="244">
        <v>11.14</v>
      </c>
    </row>
    <row r="2501" spans="1:24" s="226" customFormat="1" ht="102">
      <c r="A2501" s="9" t="s">
        <v>10468</v>
      </c>
      <c r="B2501" s="3" t="s">
        <v>1332</v>
      </c>
      <c r="C2501" s="193" t="s">
        <v>5614</v>
      </c>
      <c r="D2501" s="191" t="s">
        <v>5615</v>
      </c>
      <c r="E2501" s="212" t="s">
        <v>5616</v>
      </c>
      <c r="F2501" s="244"/>
      <c r="G2501" s="162" t="s">
        <v>384</v>
      </c>
      <c r="H2501" s="242">
        <v>0</v>
      </c>
      <c r="I2501" s="34">
        <v>470000000</v>
      </c>
      <c r="J2501" s="21" t="s">
        <v>1330</v>
      </c>
      <c r="K2501" s="17" t="s">
        <v>10463</v>
      </c>
      <c r="L2501" s="236" t="s">
        <v>3930</v>
      </c>
      <c r="M2501" s="141" t="s">
        <v>383</v>
      </c>
      <c r="N2501" s="365" t="s">
        <v>8879</v>
      </c>
      <c r="O2501" s="3" t="s">
        <v>1382</v>
      </c>
      <c r="P2501" s="7" t="s">
        <v>1354</v>
      </c>
      <c r="Q2501" s="3" t="s">
        <v>1195</v>
      </c>
      <c r="R2501" s="212">
        <v>2</v>
      </c>
      <c r="S2501" s="102">
        <v>36000</v>
      </c>
      <c r="T2501" s="254">
        <f>R2501*S2501</f>
        <v>72000</v>
      </c>
      <c r="U2501" s="83">
        <f t="shared" si="312"/>
        <v>80640.000000000015</v>
      </c>
      <c r="V2501" s="9" t="s">
        <v>1341</v>
      </c>
      <c r="W2501" s="153" t="s">
        <v>1410</v>
      </c>
      <c r="X2501" s="244"/>
    </row>
    <row r="2502" spans="1:24" s="226" customFormat="1" ht="127.5" customHeight="1">
      <c r="A2502" s="9" t="s">
        <v>8394</v>
      </c>
      <c r="B2502" s="3" t="s">
        <v>1332</v>
      </c>
      <c r="C2502" s="237" t="s">
        <v>4047</v>
      </c>
      <c r="D2502" s="199" t="s">
        <v>4048</v>
      </c>
      <c r="E2502" s="199" t="s">
        <v>4049</v>
      </c>
      <c r="F2502" s="244"/>
      <c r="G2502" s="162" t="s">
        <v>385</v>
      </c>
      <c r="H2502" s="242">
        <v>0</v>
      </c>
      <c r="I2502" s="34">
        <v>470000000</v>
      </c>
      <c r="J2502" s="21" t="s">
        <v>1330</v>
      </c>
      <c r="K2502" s="17" t="s">
        <v>1647</v>
      </c>
      <c r="L2502" s="236" t="s">
        <v>3930</v>
      </c>
      <c r="M2502" s="141" t="s">
        <v>383</v>
      </c>
      <c r="N2502" s="365" t="s">
        <v>6116</v>
      </c>
      <c r="O2502" s="3" t="s">
        <v>1382</v>
      </c>
      <c r="P2502" s="7" t="s">
        <v>1354</v>
      </c>
      <c r="Q2502" s="3" t="s">
        <v>1195</v>
      </c>
      <c r="R2502" s="158">
        <v>120</v>
      </c>
      <c r="S2502" s="184">
        <v>23643.32</v>
      </c>
      <c r="T2502" s="254">
        <f t="shared" ref="T2502:T2556" si="339">R2502*S2502</f>
        <v>2837198.4</v>
      </c>
      <c r="U2502" s="83">
        <f t="shared" si="312"/>
        <v>3177662.2080000001</v>
      </c>
      <c r="V2502" s="9" t="s">
        <v>1341</v>
      </c>
      <c r="W2502" s="153" t="s">
        <v>1410</v>
      </c>
      <c r="X2502" s="244"/>
    </row>
    <row r="2503" spans="1:24" s="226" customFormat="1" ht="102">
      <c r="A2503" s="9" t="s">
        <v>8395</v>
      </c>
      <c r="B2503" s="3" t="s">
        <v>1332</v>
      </c>
      <c r="C2503" s="237" t="s">
        <v>5617</v>
      </c>
      <c r="D2503" s="199" t="s">
        <v>4048</v>
      </c>
      <c r="E2503" s="199" t="s">
        <v>5618</v>
      </c>
      <c r="F2503" s="244"/>
      <c r="G2503" s="162" t="s">
        <v>385</v>
      </c>
      <c r="H2503" s="242">
        <v>0</v>
      </c>
      <c r="I2503" s="34">
        <v>470000000</v>
      </c>
      <c r="J2503" s="21" t="s">
        <v>1330</v>
      </c>
      <c r="K2503" s="17" t="s">
        <v>1647</v>
      </c>
      <c r="L2503" s="236" t="s">
        <v>3930</v>
      </c>
      <c r="M2503" s="141" t="s">
        <v>383</v>
      </c>
      <c r="N2503" s="365" t="s">
        <v>6116</v>
      </c>
      <c r="O2503" s="3" t="s">
        <v>1382</v>
      </c>
      <c r="P2503" s="7" t="s">
        <v>1354</v>
      </c>
      <c r="Q2503" s="3" t="s">
        <v>1195</v>
      </c>
      <c r="R2503" s="158">
        <v>160</v>
      </c>
      <c r="S2503" s="184">
        <v>27609.3</v>
      </c>
      <c r="T2503" s="254">
        <f t="shared" si="339"/>
        <v>4417488</v>
      </c>
      <c r="U2503" s="83">
        <f t="shared" si="312"/>
        <v>4947586.5600000005</v>
      </c>
      <c r="V2503" s="9" t="s">
        <v>1341</v>
      </c>
      <c r="W2503" s="153" t="s">
        <v>1410</v>
      </c>
      <c r="X2503" s="244"/>
    </row>
    <row r="2504" spans="1:24" s="226" customFormat="1" ht="102">
      <c r="A2504" s="9" t="s">
        <v>8396</v>
      </c>
      <c r="B2504" s="3" t="s">
        <v>1332</v>
      </c>
      <c r="C2504" s="237" t="s">
        <v>5619</v>
      </c>
      <c r="D2504" s="199" t="s">
        <v>4048</v>
      </c>
      <c r="E2504" s="199" t="s">
        <v>5620</v>
      </c>
      <c r="F2504" s="244"/>
      <c r="G2504" s="162" t="s">
        <v>385</v>
      </c>
      <c r="H2504" s="242">
        <v>0</v>
      </c>
      <c r="I2504" s="34">
        <v>470000000</v>
      </c>
      <c r="J2504" s="21" t="s">
        <v>1330</v>
      </c>
      <c r="K2504" s="17" t="s">
        <v>1647</v>
      </c>
      <c r="L2504" s="236" t="s">
        <v>3930</v>
      </c>
      <c r="M2504" s="141" t="s">
        <v>383</v>
      </c>
      <c r="N2504" s="365" t="s">
        <v>6116</v>
      </c>
      <c r="O2504" s="3" t="s">
        <v>1382</v>
      </c>
      <c r="P2504" s="7" t="s">
        <v>1354</v>
      </c>
      <c r="Q2504" s="3" t="s">
        <v>1195</v>
      </c>
      <c r="R2504" s="158">
        <v>200</v>
      </c>
      <c r="S2504" s="184">
        <v>43091.839999999997</v>
      </c>
      <c r="T2504" s="254">
        <f t="shared" si="339"/>
        <v>8618368</v>
      </c>
      <c r="U2504" s="83">
        <f t="shared" si="312"/>
        <v>9652572.1600000001</v>
      </c>
      <c r="V2504" s="9" t="s">
        <v>1341</v>
      </c>
      <c r="W2504" s="153" t="s">
        <v>1410</v>
      </c>
      <c r="X2504" s="244"/>
    </row>
    <row r="2505" spans="1:24" s="226" customFormat="1" ht="102">
      <c r="A2505" s="9" t="s">
        <v>8397</v>
      </c>
      <c r="B2505" s="3" t="s">
        <v>1332</v>
      </c>
      <c r="C2505" s="237" t="s">
        <v>5621</v>
      </c>
      <c r="D2505" s="199" t="s">
        <v>4048</v>
      </c>
      <c r="E2505" s="199" t="s">
        <v>5622</v>
      </c>
      <c r="F2505" s="244"/>
      <c r="G2505" s="162" t="s">
        <v>385</v>
      </c>
      <c r="H2505" s="242">
        <v>0</v>
      </c>
      <c r="I2505" s="34">
        <v>470000000</v>
      </c>
      <c r="J2505" s="21" t="s">
        <v>1330</v>
      </c>
      <c r="K2505" s="17" t="s">
        <v>1647</v>
      </c>
      <c r="L2505" s="236" t="s">
        <v>3930</v>
      </c>
      <c r="M2505" s="141" t="s">
        <v>383</v>
      </c>
      <c r="N2505" s="365" t="s">
        <v>6116</v>
      </c>
      <c r="O2505" s="3" t="s">
        <v>1382</v>
      </c>
      <c r="P2505" s="7" t="s">
        <v>1354</v>
      </c>
      <c r="Q2505" s="3" t="s">
        <v>1195</v>
      </c>
      <c r="R2505" s="158">
        <v>60</v>
      </c>
      <c r="S2505" s="184">
        <v>41303.040000000001</v>
      </c>
      <c r="T2505" s="254">
        <f t="shared" si="339"/>
        <v>2478182.3999999999</v>
      </c>
      <c r="U2505" s="83">
        <f t="shared" si="312"/>
        <v>2775564.2880000002</v>
      </c>
      <c r="V2505" s="9" t="s">
        <v>1341</v>
      </c>
      <c r="W2505" s="153" t="s">
        <v>1410</v>
      </c>
      <c r="X2505" s="244"/>
    </row>
    <row r="2506" spans="1:24" s="226" customFormat="1" ht="140.25" customHeight="1">
      <c r="A2506" s="9" t="s">
        <v>8398</v>
      </c>
      <c r="B2506" s="3" t="s">
        <v>1332</v>
      </c>
      <c r="C2506" s="237" t="s">
        <v>5623</v>
      </c>
      <c r="D2506" s="199" t="s">
        <v>4048</v>
      </c>
      <c r="E2506" s="199" t="s">
        <v>5624</v>
      </c>
      <c r="F2506" s="244"/>
      <c r="G2506" s="162" t="s">
        <v>385</v>
      </c>
      <c r="H2506" s="242">
        <v>0</v>
      </c>
      <c r="I2506" s="34">
        <v>470000000</v>
      </c>
      <c r="J2506" s="21" t="s">
        <v>1330</v>
      </c>
      <c r="K2506" s="17" t="s">
        <v>1647</v>
      </c>
      <c r="L2506" s="236" t="s">
        <v>3930</v>
      </c>
      <c r="M2506" s="141" t="s">
        <v>383</v>
      </c>
      <c r="N2506" s="365" t="s">
        <v>6116</v>
      </c>
      <c r="O2506" s="3" t="s">
        <v>1382</v>
      </c>
      <c r="P2506" s="7" t="s">
        <v>1354</v>
      </c>
      <c r="Q2506" s="3" t="s">
        <v>1195</v>
      </c>
      <c r="R2506" s="158">
        <v>100</v>
      </c>
      <c r="S2506" s="184">
        <v>48870.75</v>
      </c>
      <c r="T2506" s="254">
        <f t="shared" si="339"/>
        <v>4887075</v>
      </c>
      <c r="U2506" s="83">
        <f t="shared" si="312"/>
        <v>5473524.0000000009</v>
      </c>
      <c r="V2506" s="9" t="s">
        <v>1341</v>
      </c>
      <c r="W2506" s="153" t="s">
        <v>1410</v>
      </c>
      <c r="X2506" s="244"/>
    </row>
    <row r="2507" spans="1:24" s="226" customFormat="1" ht="102">
      <c r="A2507" s="9" t="s">
        <v>8399</v>
      </c>
      <c r="B2507" s="3" t="s">
        <v>1332</v>
      </c>
      <c r="C2507" s="237" t="s">
        <v>5625</v>
      </c>
      <c r="D2507" s="199" t="s">
        <v>4048</v>
      </c>
      <c r="E2507" s="199" t="s">
        <v>5626</v>
      </c>
      <c r="F2507" s="244"/>
      <c r="G2507" s="162" t="s">
        <v>385</v>
      </c>
      <c r="H2507" s="242">
        <v>0</v>
      </c>
      <c r="I2507" s="34">
        <v>470000000</v>
      </c>
      <c r="J2507" s="21" t="s">
        <v>1330</v>
      </c>
      <c r="K2507" s="17" t="s">
        <v>1647</v>
      </c>
      <c r="L2507" s="236" t="s">
        <v>3930</v>
      </c>
      <c r="M2507" s="141" t="s">
        <v>383</v>
      </c>
      <c r="N2507" s="365" t="s">
        <v>6116</v>
      </c>
      <c r="O2507" s="3" t="s">
        <v>1382</v>
      </c>
      <c r="P2507" s="7" t="s">
        <v>1354</v>
      </c>
      <c r="Q2507" s="3" t="s">
        <v>1195</v>
      </c>
      <c r="R2507" s="158">
        <v>95</v>
      </c>
      <c r="S2507" s="184">
        <v>63387.74</v>
      </c>
      <c r="T2507" s="254">
        <f t="shared" si="339"/>
        <v>6021835.2999999998</v>
      </c>
      <c r="U2507" s="83">
        <f t="shared" si="312"/>
        <v>6744455.5360000003</v>
      </c>
      <c r="V2507" s="9" t="s">
        <v>1341</v>
      </c>
      <c r="W2507" s="153" t="s">
        <v>1410</v>
      </c>
      <c r="X2507" s="244"/>
    </row>
    <row r="2508" spans="1:24" s="226" customFormat="1" ht="102">
      <c r="A2508" s="9" t="s">
        <v>8400</v>
      </c>
      <c r="B2508" s="3" t="s">
        <v>1332</v>
      </c>
      <c r="C2508" s="6" t="s">
        <v>5627</v>
      </c>
      <c r="D2508" s="199" t="s">
        <v>4048</v>
      </c>
      <c r="E2508" s="199" t="s">
        <v>5628</v>
      </c>
      <c r="F2508" s="244"/>
      <c r="G2508" s="162" t="s">
        <v>385</v>
      </c>
      <c r="H2508" s="242">
        <v>0</v>
      </c>
      <c r="I2508" s="34">
        <v>470000000</v>
      </c>
      <c r="J2508" s="21" t="s">
        <v>1330</v>
      </c>
      <c r="K2508" s="17" t="s">
        <v>1647</v>
      </c>
      <c r="L2508" s="236" t="s">
        <v>3930</v>
      </c>
      <c r="M2508" s="141" t="s">
        <v>383</v>
      </c>
      <c r="N2508" s="365" t="s">
        <v>6116</v>
      </c>
      <c r="O2508" s="3" t="s">
        <v>1382</v>
      </c>
      <c r="P2508" s="7" t="s">
        <v>1354</v>
      </c>
      <c r="Q2508" s="3" t="s">
        <v>1195</v>
      </c>
      <c r="R2508" s="158">
        <v>12</v>
      </c>
      <c r="S2508" s="184">
        <v>72764.600000000006</v>
      </c>
      <c r="T2508" s="254">
        <f t="shared" si="339"/>
        <v>873175.20000000007</v>
      </c>
      <c r="U2508" s="83">
        <f t="shared" si="312"/>
        <v>977956.22400000016</v>
      </c>
      <c r="V2508" s="9" t="s">
        <v>1341</v>
      </c>
      <c r="W2508" s="153" t="s">
        <v>1410</v>
      </c>
      <c r="X2508" s="244"/>
    </row>
    <row r="2509" spans="1:24" s="226" customFormat="1" ht="102">
      <c r="A2509" s="9" t="s">
        <v>8401</v>
      </c>
      <c r="B2509" s="3" t="s">
        <v>1332</v>
      </c>
      <c r="C2509" s="237" t="s">
        <v>5629</v>
      </c>
      <c r="D2509" s="199" t="s">
        <v>4048</v>
      </c>
      <c r="E2509" s="199" t="s">
        <v>5630</v>
      </c>
      <c r="F2509" s="244"/>
      <c r="G2509" s="162" t="s">
        <v>385</v>
      </c>
      <c r="H2509" s="242">
        <v>0</v>
      </c>
      <c r="I2509" s="34">
        <v>470000000</v>
      </c>
      <c r="J2509" s="21" t="s">
        <v>1330</v>
      </c>
      <c r="K2509" s="17" t="s">
        <v>1647</v>
      </c>
      <c r="L2509" s="236" t="s">
        <v>3930</v>
      </c>
      <c r="M2509" s="141" t="s">
        <v>383</v>
      </c>
      <c r="N2509" s="365" t="s">
        <v>6116</v>
      </c>
      <c r="O2509" s="3" t="s">
        <v>1382</v>
      </c>
      <c r="P2509" s="7" t="s">
        <v>1354</v>
      </c>
      <c r="Q2509" s="3" t="s">
        <v>1195</v>
      </c>
      <c r="R2509" s="260">
        <v>10</v>
      </c>
      <c r="S2509" s="184">
        <v>93674.845000000001</v>
      </c>
      <c r="T2509" s="254">
        <f t="shared" si="339"/>
        <v>936748.45</v>
      </c>
      <c r="U2509" s="83">
        <f t="shared" si="312"/>
        <v>1049158.264</v>
      </c>
      <c r="V2509" s="9" t="s">
        <v>1341</v>
      </c>
      <c r="W2509" s="153" t="s">
        <v>1410</v>
      </c>
      <c r="X2509" s="244"/>
    </row>
    <row r="2510" spans="1:24" s="226" customFormat="1" ht="102">
      <c r="A2510" s="9" t="s">
        <v>8402</v>
      </c>
      <c r="B2510" s="3" t="s">
        <v>1332</v>
      </c>
      <c r="C2510" s="237"/>
      <c r="D2510" s="199" t="s">
        <v>4048</v>
      </c>
      <c r="E2510" s="200" t="s">
        <v>5631</v>
      </c>
      <c r="F2510" s="244"/>
      <c r="G2510" s="162" t="s">
        <v>385</v>
      </c>
      <c r="H2510" s="242">
        <v>0</v>
      </c>
      <c r="I2510" s="34">
        <v>470000000</v>
      </c>
      <c r="J2510" s="21" t="s">
        <v>1330</v>
      </c>
      <c r="K2510" s="17" t="s">
        <v>1647</v>
      </c>
      <c r="L2510" s="236" t="s">
        <v>3930</v>
      </c>
      <c r="M2510" s="141" t="s">
        <v>383</v>
      </c>
      <c r="N2510" s="365" t="s">
        <v>6116</v>
      </c>
      <c r="O2510" s="3" t="s">
        <v>1382</v>
      </c>
      <c r="P2510" s="7" t="s">
        <v>1354</v>
      </c>
      <c r="Q2510" s="3" t="s">
        <v>1195</v>
      </c>
      <c r="R2510" s="158">
        <v>6</v>
      </c>
      <c r="S2510" s="184">
        <v>187324.85200000001</v>
      </c>
      <c r="T2510" s="254">
        <f t="shared" si="339"/>
        <v>1123949.1120000002</v>
      </c>
      <c r="U2510" s="83">
        <f t="shared" si="312"/>
        <v>1258823.0054400004</v>
      </c>
      <c r="V2510" s="9" t="s">
        <v>1341</v>
      </c>
      <c r="W2510" s="153" t="s">
        <v>1410</v>
      </c>
      <c r="X2510" s="244"/>
    </row>
    <row r="2511" spans="1:24" s="226" customFormat="1" ht="102">
      <c r="A2511" s="9" t="s">
        <v>8403</v>
      </c>
      <c r="B2511" s="3" t="s">
        <v>1332</v>
      </c>
      <c r="C2511" s="237" t="s">
        <v>5632</v>
      </c>
      <c r="D2511" s="199" t="s">
        <v>4048</v>
      </c>
      <c r="E2511" s="199" t="s">
        <v>5633</v>
      </c>
      <c r="F2511" s="244"/>
      <c r="G2511" s="162" t="s">
        <v>385</v>
      </c>
      <c r="H2511" s="242">
        <v>0</v>
      </c>
      <c r="I2511" s="34">
        <v>470000000</v>
      </c>
      <c r="J2511" s="21" t="s">
        <v>1330</v>
      </c>
      <c r="K2511" s="17" t="s">
        <v>1647</v>
      </c>
      <c r="L2511" s="236" t="s">
        <v>3930</v>
      </c>
      <c r="M2511" s="141" t="s">
        <v>383</v>
      </c>
      <c r="N2511" s="365" t="s">
        <v>6116</v>
      </c>
      <c r="O2511" s="3" t="s">
        <v>1382</v>
      </c>
      <c r="P2511" s="7" t="s">
        <v>1354</v>
      </c>
      <c r="Q2511" s="3" t="s">
        <v>1195</v>
      </c>
      <c r="R2511" s="260">
        <v>12</v>
      </c>
      <c r="S2511" s="184">
        <v>161433.28</v>
      </c>
      <c r="T2511" s="254">
        <f t="shared" si="339"/>
        <v>1937199.3599999999</v>
      </c>
      <c r="U2511" s="83">
        <f t="shared" si="312"/>
        <v>2169663.2831999999</v>
      </c>
      <c r="V2511" s="9" t="s">
        <v>1341</v>
      </c>
      <c r="W2511" s="153" t="s">
        <v>1410</v>
      </c>
      <c r="X2511" s="244"/>
    </row>
    <row r="2512" spans="1:24" s="226" customFormat="1" ht="102">
      <c r="A2512" s="9" t="s">
        <v>8404</v>
      </c>
      <c r="B2512" s="3" t="s">
        <v>1332</v>
      </c>
      <c r="C2512" s="237" t="s">
        <v>5634</v>
      </c>
      <c r="D2512" s="199" t="s">
        <v>4048</v>
      </c>
      <c r="E2512" s="200" t="s">
        <v>5635</v>
      </c>
      <c r="F2512" s="244"/>
      <c r="G2512" s="162" t="s">
        <v>385</v>
      </c>
      <c r="H2512" s="242">
        <v>0</v>
      </c>
      <c r="I2512" s="34">
        <v>470000000</v>
      </c>
      <c r="J2512" s="21" t="s">
        <v>1330</v>
      </c>
      <c r="K2512" s="17" t="s">
        <v>1647</v>
      </c>
      <c r="L2512" s="236" t="s">
        <v>3930</v>
      </c>
      <c r="M2512" s="141" t="s">
        <v>383</v>
      </c>
      <c r="N2512" s="365" t="s">
        <v>6116</v>
      </c>
      <c r="O2512" s="3" t="s">
        <v>1382</v>
      </c>
      <c r="P2512" s="7" t="s">
        <v>1354</v>
      </c>
      <c r="Q2512" s="3" t="s">
        <v>1195</v>
      </c>
      <c r="R2512" s="260">
        <v>20</v>
      </c>
      <c r="S2512" s="184">
        <v>88005.510999999999</v>
      </c>
      <c r="T2512" s="254">
        <f t="shared" si="339"/>
        <v>1760110.22</v>
      </c>
      <c r="U2512" s="83">
        <f t="shared" si="312"/>
        <v>1971323.4464000002</v>
      </c>
      <c r="V2512" s="9" t="s">
        <v>1341</v>
      </c>
      <c r="W2512" s="153" t="s">
        <v>1410</v>
      </c>
      <c r="X2512" s="244"/>
    </row>
    <row r="2513" spans="1:24" s="226" customFormat="1" ht="102">
      <c r="A2513" s="9" t="s">
        <v>8405</v>
      </c>
      <c r="B2513" s="3" t="s">
        <v>1332</v>
      </c>
      <c r="C2513" s="237" t="s">
        <v>5636</v>
      </c>
      <c r="D2513" s="199" t="s">
        <v>4048</v>
      </c>
      <c r="E2513" s="200" t="s">
        <v>5637</v>
      </c>
      <c r="F2513" s="244"/>
      <c r="G2513" s="162" t="s">
        <v>385</v>
      </c>
      <c r="H2513" s="242">
        <v>0</v>
      </c>
      <c r="I2513" s="34">
        <v>470000000</v>
      </c>
      <c r="J2513" s="21" t="s">
        <v>1330</v>
      </c>
      <c r="K2513" s="17" t="s">
        <v>1647</v>
      </c>
      <c r="L2513" s="236" t="s">
        <v>3930</v>
      </c>
      <c r="M2513" s="141" t="s">
        <v>383</v>
      </c>
      <c r="N2513" s="365" t="s">
        <v>6116</v>
      </c>
      <c r="O2513" s="3" t="s">
        <v>1382</v>
      </c>
      <c r="P2513" s="7" t="s">
        <v>1354</v>
      </c>
      <c r="Q2513" s="3" t="s">
        <v>1195</v>
      </c>
      <c r="R2513" s="260">
        <v>18</v>
      </c>
      <c r="S2513" s="218">
        <v>101666.27899999999</v>
      </c>
      <c r="T2513" s="254">
        <f t="shared" si="339"/>
        <v>1829993.0219999999</v>
      </c>
      <c r="U2513" s="83">
        <f t="shared" si="312"/>
        <v>2049592.1846400001</v>
      </c>
      <c r="V2513" s="9" t="s">
        <v>1341</v>
      </c>
      <c r="W2513" s="153" t="s">
        <v>1410</v>
      </c>
      <c r="X2513" s="244"/>
    </row>
    <row r="2514" spans="1:24" s="226" customFormat="1" ht="102">
      <c r="A2514" s="9" t="s">
        <v>8406</v>
      </c>
      <c r="B2514" s="3" t="s">
        <v>1332</v>
      </c>
      <c r="C2514" s="237" t="s">
        <v>5638</v>
      </c>
      <c r="D2514" s="199" t="s">
        <v>4048</v>
      </c>
      <c r="E2514" s="200" t="s">
        <v>5639</v>
      </c>
      <c r="F2514" s="244"/>
      <c r="G2514" s="162" t="s">
        <v>385</v>
      </c>
      <c r="H2514" s="242">
        <v>0</v>
      </c>
      <c r="I2514" s="34">
        <v>470000000</v>
      </c>
      <c r="J2514" s="21" t="s">
        <v>1330</v>
      </c>
      <c r="K2514" s="17" t="s">
        <v>1647</v>
      </c>
      <c r="L2514" s="236" t="s">
        <v>3930</v>
      </c>
      <c r="M2514" s="141" t="s">
        <v>383</v>
      </c>
      <c r="N2514" s="365" t="s">
        <v>6116</v>
      </c>
      <c r="O2514" s="3" t="s">
        <v>1382</v>
      </c>
      <c r="P2514" s="7" t="s">
        <v>1354</v>
      </c>
      <c r="Q2514" s="3" t="s">
        <v>1195</v>
      </c>
      <c r="R2514" s="259">
        <v>4</v>
      </c>
      <c r="S2514" s="218">
        <v>167323.75</v>
      </c>
      <c r="T2514" s="254">
        <f t="shared" si="339"/>
        <v>669295</v>
      </c>
      <c r="U2514" s="83">
        <f t="shared" si="312"/>
        <v>749610.4</v>
      </c>
      <c r="V2514" s="9" t="s">
        <v>1341</v>
      </c>
      <c r="W2514" s="153" t="s">
        <v>1410</v>
      </c>
      <c r="X2514" s="244"/>
    </row>
    <row r="2515" spans="1:24" s="226" customFormat="1" ht="102">
      <c r="A2515" s="9" t="s">
        <v>8407</v>
      </c>
      <c r="B2515" s="3" t="s">
        <v>1332</v>
      </c>
      <c r="C2515" s="237" t="s">
        <v>5640</v>
      </c>
      <c r="D2515" s="199" t="s">
        <v>4048</v>
      </c>
      <c r="E2515" s="199" t="s">
        <v>5641</v>
      </c>
      <c r="F2515" s="244"/>
      <c r="G2515" s="162" t="s">
        <v>385</v>
      </c>
      <c r="H2515" s="242">
        <v>0</v>
      </c>
      <c r="I2515" s="34">
        <v>470000000</v>
      </c>
      <c r="J2515" s="21" t="s">
        <v>1330</v>
      </c>
      <c r="K2515" s="17" t="s">
        <v>1647</v>
      </c>
      <c r="L2515" s="236" t="s">
        <v>3930</v>
      </c>
      <c r="M2515" s="141" t="s">
        <v>383</v>
      </c>
      <c r="N2515" s="365" t="s">
        <v>6116</v>
      </c>
      <c r="O2515" s="3" t="s">
        <v>1382</v>
      </c>
      <c r="P2515" s="7" t="s">
        <v>1354</v>
      </c>
      <c r="Q2515" s="3" t="s">
        <v>1195</v>
      </c>
      <c r="R2515" s="260">
        <v>16</v>
      </c>
      <c r="S2515" s="218">
        <v>60290.471999999994</v>
      </c>
      <c r="T2515" s="254">
        <f t="shared" si="339"/>
        <v>964647.55199999991</v>
      </c>
      <c r="U2515" s="83">
        <f t="shared" si="312"/>
        <v>1080405.2582400001</v>
      </c>
      <c r="V2515" s="9" t="s">
        <v>1341</v>
      </c>
      <c r="W2515" s="153" t="s">
        <v>1410</v>
      </c>
      <c r="X2515" s="244"/>
    </row>
    <row r="2516" spans="1:24" s="226" customFormat="1" ht="102">
      <c r="A2516" s="9" t="s">
        <v>8408</v>
      </c>
      <c r="B2516" s="3" t="s">
        <v>1332</v>
      </c>
      <c r="C2516" s="237" t="s">
        <v>5642</v>
      </c>
      <c r="D2516" s="199" t="s">
        <v>4048</v>
      </c>
      <c r="E2516" s="210" t="s">
        <v>5643</v>
      </c>
      <c r="F2516" s="244"/>
      <c r="G2516" s="162" t="s">
        <v>385</v>
      </c>
      <c r="H2516" s="242">
        <v>0</v>
      </c>
      <c r="I2516" s="34">
        <v>470000000</v>
      </c>
      <c r="J2516" s="21" t="s">
        <v>1330</v>
      </c>
      <c r="K2516" s="17" t="s">
        <v>1647</v>
      </c>
      <c r="L2516" s="236" t="s">
        <v>3930</v>
      </c>
      <c r="M2516" s="141" t="s">
        <v>383</v>
      </c>
      <c r="N2516" s="365" t="s">
        <v>6116</v>
      </c>
      <c r="O2516" s="3" t="s">
        <v>1382</v>
      </c>
      <c r="P2516" s="7" t="s">
        <v>1354</v>
      </c>
      <c r="Q2516" s="3" t="s">
        <v>1195</v>
      </c>
      <c r="R2516" s="260">
        <v>32</v>
      </c>
      <c r="S2516" s="218">
        <v>87751.004000000001</v>
      </c>
      <c r="T2516" s="254">
        <f t="shared" si="339"/>
        <v>2808032.128</v>
      </c>
      <c r="U2516" s="83">
        <f t="shared" si="312"/>
        <v>3144995.9833600004</v>
      </c>
      <c r="V2516" s="9" t="s">
        <v>1341</v>
      </c>
      <c r="W2516" s="153" t="s">
        <v>1410</v>
      </c>
      <c r="X2516" s="244"/>
    </row>
    <row r="2517" spans="1:24" s="226" customFormat="1" ht="114.75" customHeight="1">
      <c r="A2517" s="9" t="s">
        <v>8409</v>
      </c>
      <c r="B2517" s="3" t="s">
        <v>1332</v>
      </c>
      <c r="C2517" s="237" t="s">
        <v>5644</v>
      </c>
      <c r="D2517" s="199" t="s">
        <v>4048</v>
      </c>
      <c r="E2517" s="199" t="s">
        <v>5645</v>
      </c>
      <c r="F2517" s="244"/>
      <c r="G2517" s="162" t="s">
        <v>385</v>
      </c>
      <c r="H2517" s="242">
        <v>0</v>
      </c>
      <c r="I2517" s="34">
        <v>470000000</v>
      </c>
      <c r="J2517" s="21" t="s">
        <v>1330</v>
      </c>
      <c r="K2517" s="17" t="s">
        <v>1647</v>
      </c>
      <c r="L2517" s="236" t="s">
        <v>3930</v>
      </c>
      <c r="M2517" s="141" t="s">
        <v>383</v>
      </c>
      <c r="N2517" s="365" t="s">
        <v>6116</v>
      </c>
      <c r="O2517" s="3" t="s">
        <v>1382</v>
      </c>
      <c r="P2517" s="7" t="s">
        <v>1354</v>
      </c>
      <c r="Q2517" s="3" t="s">
        <v>1195</v>
      </c>
      <c r="R2517" s="259">
        <v>30</v>
      </c>
      <c r="S2517" s="218">
        <v>9897.0960000000014</v>
      </c>
      <c r="T2517" s="254">
        <f t="shared" si="339"/>
        <v>296912.88000000006</v>
      </c>
      <c r="U2517" s="83">
        <f t="shared" si="312"/>
        <v>332542.42560000008</v>
      </c>
      <c r="V2517" s="9" t="s">
        <v>1341</v>
      </c>
      <c r="W2517" s="153" t="s">
        <v>1410</v>
      </c>
      <c r="X2517" s="244"/>
    </row>
    <row r="2518" spans="1:24" s="226" customFormat="1" ht="102">
      <c r="A2518" s="9" t="s">
        <v>8410</v>
      </c>
      <c r="B2518" s="3" t="s">
        <v>1332</v>
      </c>
      <c r="C2518" s="237" t="s">
        <v>5646</v>
      </c>
      <c r="D2518" s="199" t="s">
        <v>4048</v>
      </c>
      <c r="E2518" s="200" t="s">
        <v>5647</v>
      </c>
      <c r="F2518" s="244"/>
      <c r="G2518" s="162" t="s">
        <v>385</v>
      </c>
      <c r="H2518" s="242">
        <v>0</v>
      </c>
      <c r="I2518" s="34">
        <v>470000000</v>
      </c>
      <c r="J2518" s="21" t="s">
        <v>1330</v>
      </c>
      <c r="K2518" s="17" t="s">
        <v>1647</v>
      </c>
      <c r="L2518" s="236" t="s">
        <v>3930</v>
      </c>
      <c r="M2518" s="141" t="s">
        <v>383</v>
      </c>
      <c r="N2518" s="365" t="s">
        <v>6116</v>
      </c>
      <c r="O2518" s="3" t="s">
        <v>1382</v>
      </c>
      <c r="P2518" s="7" t="s">
        <v>1354</v>
      </c>
      <c r="Q2518" s="3" t="s">
        <v>1195</v>
      </c>
      <c r="R2518" s="158">
        <v>15</v>
      </c>
      <c r="S2518" s="218">
        <v>11230.582</v>
      </c>
      <c r="T2518" s="254">
        <f t="shared" si="339"/>
        <v>168458.73</v>
      </c>
      <c r="U2518" s="83">
        <f t="shared" si="312"/>
        <v>188673.77760000003</v>
      </c>
      <c r="V2518" s="9" t="s">
        <v>1341</v>
      </c>
      <c r="W2518" s="153" t="s">
        <v>1410</v>
      </c>
      <c r="X2518" s="244"/>
    </row>
    <row r="2519" spans="1:24" s="226" customFormat="1" ht="102">
      <c r="A2519" s="9" t="s">
        <v>8411</v>
      </c>
      <c r="B2519" s="3" t="s">
        <v>1332</v>
      </c>
      <c r="C2519" s="237" t="s">
        <v>5648</v>
      </c>
      <c r="D2519" s="199" t="s">
        <v>4048</v>
      </c>
      <c r="E2519" s="199" t="s">
        <v>5649</v>
      </c>
      <c r="F2519" s="244"/>
      <c r="G2519" s="162" t="s">
        <v>385</v>
      </c>
      <c r="H2519" s="242">
        <v>0</v>
      </c>
      <c r="I2519" s="34">
        <v>470000000</v>
      </c>
      <c r="J2519" s="21" t="s">
        <v>1330</v>
      </c>
      <c r="K2519" s="17" t="s">
        <v>1647</v>
      </c>
      <c r="L2519" s="236" t="s">
        <v>3930</v>
      </c>
      <c r="M2519" s="141" t="s">
        <v>383</v>
      </c>
      <c r="N2519" s="365" t="s">
        <v>6116</v>
      </c>
      <c r="O2519" s="3" t="s">
        <v>1382</v>
      </c>
      <c r="P2519" s="7" t="s">
        <v>1354</v>
      </c>
      <c r="Q2519" s="3" t="s">
        <v>1195</v>
      </c>
      <c r="R2519" s="158">
        <v>96</v>
      </c>
      <c r="S2519" s="218">
        <v>11348.8</v>
      </c>
      <c r="T2519" s="254">
        <f t="shared" si="339"/>
        <v>1089484.7999999998</v>
      </c>
      <c r="U2519" s="83">
        <f t="shared" si="312"/>
        <v>1220222.9759999998</v>
      </c>
      <c r="V2519" s="9" t="s">
        <v>1341</v>
      </c>
      <c r="W2519" s="153" t="s">
        <v>1410</v>
      </c>
      <c r="X2519" s="244"/>
    </row>
    <row r="2520" spans="1:24" s="226" customFormat="1" ht="102">
      <c r="A2520" s="9" t="s">
        <v>8412</v>
      </c>
      <c r="B2520" s="3" t="s">
        <v>1332</v>
      </c>
      <c r="C2520" s="237" t="s">
        <v>5650</v>
      </c>
      <c r="D2520" s="199" t="s">
        <v>4048</v>
      </c>
      <c r="E2520" s="199" t="s">
        <v>5651</v>
      </c>
      <c r="F2520" s="244"/>
      <c r="G2520" s="162" t="s">
        <v>385</v>
      </c>
      <c r="H2520" s="242">
        <v>0</v>
      </c>
      <c r="I2520" s="34">
        <v>470000000</v>
      </c>
      <c r="J2520" s="21" t="s">
        <v>1330</v>
      </c>
      <c r="K2520" s="17" t="s">
        <v>1647</v>
      </c>
      <c r="L2520" s="236" t="s">
        <v>3930</v>
      </c>
      <c r="M2520" s="141" t="s">
        <v>383</v>
      </c>
      <c r="N2520" s="365" t="s">
        <v>6116</v>
      </c>
      <c r="O2520" s="3" t="s">
        <v>1382</v>
      </c>
      <c r="P2520" s="7" t="s">
        <v>1354</v>
      </c>
      <c r="Q2520" s="3" t="s">
        <v>1195</v>
      </c>
      <c r="R2520" s="259">
        <v>7</v>
      </c>
      <c r="S2520" s="218">
        <v>9469.15</v>
      </c>
      <c r="T2520" s="254">
        <f t="shared" si="339"/>
        <v>66284.05</v>
      </c>
      <c r="U2520" s="83">
        <f t="shared" si="312"/>
        <v>74238.136000000013</v>
      </c>
      <c r="V2520" s="9" t="s">
        <v>1341</v>
      </c>
      <c r="W2520" s="153" t="s">
        <v>1410</v>
      </c>
      <c r="X2520" s="244"/>
    </row>
    <row r="2521" spans="1:24" s="226" customFormat="1" ht="102">
      <c r="A2521" s="9" t="s">
        <v>8413</v>
      </c>
      <c r="B2521" s="3" t="s">
        <v>1332</v>
      </c>
      <c r="C2521" s="237" t="s">
        <v>5652</v>
      </c>
      <c r="D2521" s="199" t="s">
        <v>4048</v>
      </c>
      <c r="E2521" s="200" t="s">
        <v>5653</v>
      </c>
      <c r="F2521" s="244"/>
      <c r="G2521" s="162" t="s">
        <v>385</v>
      </c>
      <c r="H2521" s="242">
        <v>0</v>
      </c>
      <c r="I2521" s="34">
        <v>470000000</v>
      </c>
      <c r="J2521" s="21" t="s">
        <v>1330</v>
      </c>
      <c r="K2521" s="17" t="s">
        <v>1647</v>
      </c>
      <c r="L2521" s="236" t="s">
        <v>3930</v>
      </c>
      <c r="M2521" s="141" t="s">
        <v>383</v>
      </c>
      <c r="N2521" s="365" t="s">
        <v>6116</v>
      </c>
      <c r="O2521" s="3" t="s">
        <v>1382</v>
      </c>
      <c r="P2521" s="7" t="s">
        <v>1354</v>
      </c>
      <c r="Q2521" s="3" t="s">
        <v>1195</v>
      </c>
      <c r="R2521" s="260">
        <v>5</v>
      </c>
      <c r="S2521" s="218">
        <v>11821.666999999999</v>
      </c>
      <c r="T2521" s="254">
        <f t="shared" si="339"/>
        <v>59108.334999999999</v>
      </c>
      <c r="U2521" s="83">
        <f t="shared" si="312"/>
        <v>66201.335200000001</v>
      </c>
      <c r="V2521" s="9" t="s">
        <v>1341</v>
      </c>
      <c r="W2521" s="153" t="s">
        <v>1410</v>
      </c>
      <c r="X2521" s="244"/>
    </row>
    <row r="2522" spans="1:24" s="226" customFormat="1" ht="102">
      <c r="A2522" s="9" t="s">
        <v>8414</v>
      </c>
      <c r="B2522" s="3" t="s">
        <v>1332</v>
      </c>
      <c r="C2522" s="237" t="s">
        <v>5654</v>
      </c>
      <c r="D2522" s="199" t="s">
        <v>4048</v>
      </c>
      <c r="E2522" s="203" t="s">
        <v>5655</v>
      </c>
      <c r="F2522" s="244"/>
      <c r="G2522" s="162" t="s">
        <v>385</v>
      </c>
      <c r="H2522" s="242">
        <v>0</v>
      </c>
      <c r="I2522" s="34">
        <v>470000000</v>
      </c>
      <c r="J2522" s="21" t="s">
        <v>1330</v>
      </c>
      <c r="K2522" s="17" t="s">
        <v>1647</v>
      </c>
      <c r="L2522" s="236" t="s">
        <v>3930</v>
      </c>
      <c r="M2522" s="141" t="s">
        <v>383</v>
      </c>
      <c r="N2522" s="365" t="s">
        <v>6116</v>
      </c>
      <c r="O2522" s="3" t="s">
        <v>1382</v>
      </c>
      <c r="P2522" s="7" t="s">
        <v>1354</v>
      </c>
      <c r="Q2522" s="3" t="s">
        <v>1195</v>
      </c>
      <c r="R2522" s="260">
        <v>5</v>
      </c>
      <c r="S2522" s="218">
        <v>11703.45</v>
      </c>
      <c r="T2522" s="254">
        <f t="shared" si="339"/>
        <v>58517.25</v>
      </c>
      <c r="U2522" s="83">
        <f t="shared" si="312"/>
        <v>65539.320000000007</v>
      </c>
      <c r="V2522" s="9" t="s">
        <v>1341</v>
      </c>
      <c r="W2522" s="153" t="s">
        <v>1410</v>
      </c>
      <c r="X2522" s="244"/>
    </row>
    <row r="2523" spans="1:24" s="226" customFormat="1" ht="102">
      <c r="A2523" s="9" t="s">
        <v>8415</v>
      </c>
      <c r="B2523" s="3" t="s">
        <v>1332</v>
      </c>
      <c r="C2523" s="237" t="s">
        <v>5656</v>
      </c>
      <c r="D2523" s="199" t="s">
        <v>4048</v>
      </c>
      <c r="E2523" s="203" t="s">
        <v>5657</v>
      </c>
      <c r="F2523" s="244"/>
      <c r="G2523" s="162" t="s">
        <v>385</v>
      </c>
      <c r="H2523" s="242">
        <v>0</v>
      </c>
      <c r="I2523" s="34">
        <v>470000000</v>
      </c>
      <c r="J2523" s="21" t="s">
        <v>1330</v>
      </c>
      <c r="K2523" s="17" t="s">
        <v>1647</v>
      </c>
      <c r="L2523" s="236" t="s">
        <v>3930</v>
      </c>
      <c r="M2523" s="141" t="s">
        <v>383</v>
      </c>
      <c r="N2523" s="365" t="s">
        <v>6116</v>
      </c>
      <c r="O2523" s="3" t="s">
        <v>1382</v>
      </c>
      <c r="P2523" s="7" t="s">
        <v>1354</v>
      </c>
      <c r="Q2523" s="3" t="s">
        <v>1195</v>
      </c>
      <c r="R2523" s="158">
        <v>24</v>
      </c>
      <c r="S2523" s="218">
        <v>11918.599</v>
      </c>
      <c r="T2523" s="254">
        <f t="shared" si="339"/>
        <v>286046.37599999999</v>
      </c>
      <c r="U2523" s="83">
        <f t="shared" si="312"/>
        <v>320371.94112000003</v>
      </c>
      <c r="V2523" s="9" t="s">
        <v>1341</v>
      </c>
      <c r="W2523" s="153" t="s">
        <v>1410</v>
      </c>
      <c r="X2523" s="244"/>
    </row>
    <row r="2524" spans="1:24" s="226" customFormat="1" ht="102">
      <c r="A2524" s="9" t="s">
        <v>8416</v>
      </c>
      <c r="B2524" s="3" t="s">
        <v>1332</v>
      </c>
      <c r="C2524" s="237" t="s">
        <v>5658</v>
      </c>
      <c r="D2524" s="199" t="s">
        <v>4048</v>
      </c>
      <c r="E2524" s="203" t="s">
        <v>5659</v>
      </c>
      <c r="F2524" s="244"/>
      <c r="G2524" s="162" t="s">
        <v>385</v>
      </c>
      <c r="H2524" s="242">
        <v>0</v>
      </c>
      <c r="I2524" s="34">
        <v>470000000</v>
      </c>
      <c r="J2524" s="21" t="s">
        <v>1330</v>
      </c>
      <c r="K2524" s="17" t="s">
        <v>1647</v>
      </c>
      <c r="L2524" s="236" t="s">
        <v>3930</v>
      </c>
      <c r="M2524" s="141" t="s">
        <v>383</v>
      </c>
      <c r="N2524" s="365" t="s">
        <v>6116</v>
      </c>
      <c r="O2524" s="3" t="s">
        <v>1382</v>
      </c>
      <c r="P2524" s="7" t="s">
        <v>1354</v>
      </c>
      <c r="Q2524" s="3" t="s">
        <v>1195</v>
      </c>
      <c r="R2524" s="212">
        <v>5</v>
      </c>
      <c r="S2524" s="218">
        <v>47154.239000000001</v>
      </c>
      <c r="T2524" s="254">
        <f t="shared" si="339"/>
        <v>235771.19500000001</v>
      </c>
      <c r="U2524" s="83">
        <f t="shared" si="312"/>
        <v>264063.73840000003</v>
      </c>
      <c r="V2524" s="9" t="s">
        <v>1341</v>
      </c>
      <c r="W2524" s="153" t="s">
        <v>1410</v>
      </c>
      <c r="X2524" s="244"/>
    </row>
    <row r="2525" spans="1:24" s="226" customFormat="1" ht="102">
      <c r="A2525" s="9" t="s">
        <v>8417</v>
      </c>
      <c r="B2525" s="3" t="s">
        <v>1332</v>
      </c>
      <c r="C2525" s="6" t="s">
        <v>5660</v>
      </c>
      <c r="D2525" s="205" t="s">
        <v>4048</v>
      </c>
      <c r="E2525" s="268" t="s">
        <v>5661</v>
      </c>
      <c r="F2525" s="244"/>
      <c r="G2525" s="162" t="s">
        <v>385</v>
      </c>
      <c r="H2525" s="242">
        <v>0</v>
      </c>
      <c r="I2525" s="34">
        <v>470000000</v>
      </c>
      <c r="J2525" s="21" t="s">
        <v>1330</v>
      </c>
      <c r="K2525" s="17" t="s">
        <v>1647</v>
      </c>
      <c r="L2525" s="236" t="s">
        <v>3930</v>
      </c>
      <c r="M2525" s="141" t="s">
        <v>383</v>
      </c>
      <c r="N2525" s="365" t="s">
        <v>6116</v>
      </c>
      <c r="O2525" s="3" t="s">
        <v>1382</v>
      </c>
      <c r="P2525" s="7" t="s">
        <v>1354</v>
      </c>
      <c r="Q2525" s="3" t="s">
        <v>1195</v>
      </c>
      <c r="R2525" s="212">
        <v>2</v>
      </c>
      <c r="S2525" s="218">
        <v>44196.426999999996</v>
      </c>
      <c r="T2525" s="254">
        <f t="shared" si="339"/>
        <v>88392.853999999992</v>
      </c>
      <c r="U2525" s="83">
        <f t="shared" si="312"/>
        <v>98999.996480000002</v>
      </c>
      <c r="V2525" s="9" t="s">
        <v>1341</v>
      </c>
      <c r="W2525" s="153" t="s">
        <v>1410</v>
      </c>
      <c r="X2525" s="244"/>
    </row>
    <row r="2526" spans="1:24" s="226" customFormat="1" ht="102">
      <c r="A2526" s="9" t="s">
        <v>8418</v>
      </c>
      <c r="B2526" s="3" t="s">
        <v>1332</v>
      </c>
      <c r="C2526" s="237" t="s">
        <v>5640</v>
      </c>
      <c r="D2526" s="205" t="s">
        <v>4048</v>
      </c>
      <c r="E2526" s="268" t="s">
        <v>5662</v>
      </c>
      <c r="F2526" s="244"/>
      <c r="G2526" s="162" t="s">
        <v>385</v>
      </c>
      <c r="H2526" s="242">
        <v>0</v>
      </c>
      <c r="I2526" s="34">
        <v>470000000</v>
      </c>
      <c r="J2526" s="21" t="s">
        <v>1330</v>
      </c>
      <c r="K2526" s="17" t="s">
        <v>1647</v>
      </c>
      <c r="L2526" s="236" t="s">
        <v>3930</v>
      </c>
      <c r="M2526" s="141" t="s">
        <v>383</v>
      </c>
      <c r="N2526" s="365" t="s">
        <v>6116</v>
      </c>
      <c r="O2526" s="3" t="s">
        <v>1382</v>
      </c>
      <c r="P2526" s="7" t="s">
        <v>1354</v>
      </c>
      <c r="Q2526" s="3" t="s">
        <v>1195</v>
      </c>
      <c r="R2526" s="212">
        <v>8</v>
      </c>
      <c r="S2526" s="184">
        <v>48905.945</v>
      </c>
      <c r="T2526" s="254">
        <f t="shared" si="339"/>
        <v>391247.56</v>
      </c>
      <c r="U2526" s="83">
        <f t="shared" si="312"/>
        <v>438197.26720000006</v>
      </c>
      <c r="V2526" s="9" t="s">
        <v>1341</v>
      </c>
      <c r="W2526" s="153" t="s">
        <v>1410</v>
      </c>
      <c r="X2526" s="244"/>
    </row>
    <row r="2527" spans="1:24" s="226" customFormat="1" ht="127.5" customHeight="1">
      <c r="A2527" s="9" t="s">
        <v>8419</v>
      </c>
      <c r="B2527" s="3" t="s">
        <v>1332</v>
      </c>
      <c r="C2527" s="237" t="s">
        <v>5663</v>
      </c>
      <c r="D2527" s="205" t="s">
        <v>4048</v>
      </c>
      <c r="E2527" s="213" t="s">
        <v>5664</v>
      </c>
      <c r="F2527" s="244"/>
      <c r="G2527" s="162" t="s">
        <v>385</v>
      </c>
      <c r="H2527" s="242">
        <v>0</v>
      </c>
      <c r="I2527" s="34">
        <v>470000000</v>
      </c>
      <c r="J2527" s="21" t="s">
        <v>1330</v>
      </c>
      <c r="K2527" s="17" t="s">
        <v>1647</v>
      </c>
      <c r="L2527" s="236" t="s">
        <v>3930</v>
      </c>
      <c r="M2527" s="141" t="s">
        <v>383</v>
      </c>
      <c r="N2527" s="365" t="s">
        <v>6116</v>
      </c>
      <c r="O2527" s="3" t="s">
        <v>1382</v>
      </c>
      <c r="P2527" s="7" t="s">
        <v>1354</v>
      </c>
      <c r="Q2527" s="3" t="s">
        <v>1195</v>
      </c>
      <c r="R2527" s="212">
        <v>18</v>
      </c>
      <c r="S2527" s="218">
        <v>87751.004000000001</v>
      </c>
      <c r="T2527" s="254">
        <f t="shared" si="339"/>
        <v>1579518.0719999999</v>
      </c>
      <c r="U2527" s="83">
        <f t="shared" si="312"/>
        <v>1769060.24064</v>
      </c>
      <c r="V2527" s="9" t="s">
        <v>1341</v>
      </c>
      <c r="W2527" s="153" t="s">
        <v>1410</v>
      </c>
      <c r="X2527" s="244"/>
    </row>
    <row r="2528" spans="1:24" s="226" customFormat="1" ht="102">
      <c r="A2528" s="9" t="s">
        <v>8420</v>
      </c>
      <c r="B2528" s="3" t="s">
        <v>1332</v>
      </c>
      <c r="C2528" s="6" t="s">
        <v>5665</v>
      </c>
      <c r="D2528" s="205" t="s">
        <v>4048</v>
      </c>
      <c r="E2528" s="213" t="s">
        <v>5666</v>
      </c>
      <c r="F2528" s="244"/>
      <c r="G2528" s="162" t="s">
        <v>385</v>
      </c>
      <c r="H2528" s="242">
        <v>0</v>
      </c>
      <c r="I2528" s="34">
        <v>470000000</v>
      </c>
      <c r="J2528" s="21" t="s">
        <v>1330</v>
      </c>
      <c r="K2528" s="17" t="s">
        <v>1647</v>
      </c>
      <c r="L2528" s="236" t="s">
        <v>3930</v>
      </c>
      <c r="M2528" s="141" t="s">
        <v>383</v>
      </c>
      <c r="N2528" s="365" t="s">
        <v>6116</v>
      </c>
      <c r="O2528" s="3" t="s">
        <v>1382</v>
      </c>
      <c r="P2528" s="7" t="s">
        <v>1354</v>
      </c>
      <c r="Q2528" s="3" t="s">
        <v>1195</v>
      </c>
      <c r="R2528" s="212">
        <v>2</v>
      </c>
      <c r="S2528" s="218">
        <v>112305.77600000001</v>
      </c>
      <c r="T2528" s="254">
        <f t="shared" si="339"/>
        <v>224611.55200000003</v>
      </c>
      <c r="U2528" s="83">
        <f t="shared" si="312"/>
        <v>251564.93824000005</v>
      </c>
      <c r="V2528" s="9" t="s">
        <v>1341</v>
      </c>
      <c r="W2528" s="153" t="s">
        <v>1410</v>
      </c>
      <c r="X2528" s="244"/>
    </row>
    <row r="2529" spans="1:24" s="226" customFormat="1" ht="102">
      <c r="A2529" s="9" t="s">
        <v>8421</v>
      </c>
      <c r="B2529" s="3" t="s">
        <v>1332</v>
      </c>
      <c r="C2529" s="237"/>
      <c r="D2529" s="205" t="s">
        <v>4048</v>
      </c>
      <c r="E2529" s="213" t="s">
        <v>5667</v>
      </c>
      <c r="F2529" s="244"/>
      <c r="G2529" s="162" t="s">
        <v>385</v>
      </c>
      <c r="H2529" s="242">
        <v>0</v>
      </c>
      <c r="I2529" s="34">
        <v>470000000</v>
      </c>
      <c r="J2529" s="21" t="s">
        <v>1330</v>
      </c>
      <c r="K2529" s="17" t="s">
        <v>1647</v>
      </c>
      <c r="L2529" s="236" t="s">
        <v>3930</v>
      </c>
      <c r="M2529" s="141" t="s">
        <v>383</v>
      </c>
      <c r="N2529" s="365" t="s">
        <v>6116</v>
      </c>
      <c r="O2529" s="3" t="s">
        <v>1382</v>
      </c>
      <c r="P2529" s="7" t="s">
        <v>1354</v>
      </c>
      <c r="Q2529" s="3" t="s">
        <v>1195</v>
      </c>
      <c r="R2529" s="212">
        <v>10</v>
      </c>
      <c r="S2529" s="218">
        <v>70567.199999999997</v>
      </c>
      <c r="T2529" s="254">
        <f t="shared" si="339"/>
        <v>705672</v>
      </c>
      <c r="U2529" s="83">
        <f t="shared" si="312"/>
        <v>790352.64000000013</v>
      </c>
      <c r="V2529" s="9" t="s">
        <v>1341</v>
      </c>
      <c r="W2529" s="153" t="s">
        <v>1410</v>
      </c>
      <c r="X2529" s="244"/>
    </row>
    <row r="2530" spans="1:24" s="226" customFormat="1" ht="102">
      <c r="A2530" s="9" t="s">
        <v>8422</v>
      </c>
      <c r="B2530" s="3" t="s">
        <v>1332</v>
      </c>
      <c r="C2530" s="237" t="s">
        <v>5668</v>
      </c>
      <c r="D2530" s="205" t="s">
        <v>4048</v>
      </c>
      <c r="E2530" s="213" t="s">
        <v>5669</v>
      </c>
      <c r="F2530" s="244"/>
      <c r="G2530" s="162" t="s">
        <v>385</v>
      </c>
      <c r="H2530" s="242">
        <v>0</v>
      </c>
      <c r="I2530" s="34">
        <v>470000000</v>
      </c>
      <c r="J2530" s="21" t="s">
        <v>1330</v>
      </c>
      <c r="K2530" s="17" t="s">
        <v>1647</v>
      </c>
      <c r="L2530" s="236" t="s">
        <v>3930</v>
      </c>
      <c r="M2530" s="141" t="s">
        <v>383</v>
      </c>
      <c r="N2530" s="365" t="s">
        <v>6116</v>
      </c>
      <c r="O2530" s="3" t="s">
        <v>1382</v>
      </c>
      <c r="P2530" s="7" t="s">
        <v>1354</v>
      </c>
      <c r="Q2530" s="3" t="s">
        <v>1195</v>
      </c>
      <c r="R2530" s="158">
        <v>13</v>
      </c>
      <c r="S2530" s="218">
        <v>19800</v>
      </c>
      <c r="T2530" s="254">
        <f t="shared" si="339"/>
        <v>257400</v>
      </c>
      <c r="U2530" s="83">
        <f t="shared" si="312"/>
        <v>288288</v>
      </c>
      <c r="V2530" s="9" t="s">
        <v>1341</v>
      </c>
      <c r="W2530" s="153" t="s">
        <v>1410</v>
      </c>
      <c r="X2530" s="244"/>
    </row>
    <row r="2531" spans="1:24" s="226" customFormat="1" ht="102">
      <c r="A2531" s="9" t="s">
        <v>8423</v>
      </c>
      <c r="B2531" s="3" t="s">
        <v>1332</v>
      </c>
      <c r="C2531" s="6" t="s">
        <v>5670</v>
      </c>
      <c r="D2531" s="205" t="s">
        <v>4048</v>
      </c>
      <c r="E2531" s="213" t="s">
        <v>5671</v>
      </c>
      <c r="F2531" s="244"/>
      <c r="G2531" s="162" t="s">
        <v>385</v>
      </c>
      <c r="H2531" s="242">
        <v>0</v>
      </c>
      <c r="I2531" s="34">
        <v>470000000</v>
      </c>
      <c r="J2531" s="21" t="s">
        <v>1330</v>
      </c>
      <c r="K2531" s="17" t="s">
        <v>1647</v>
      </c>
      <c r="L2531" s="236" t="s">
        <v>3930</v>
      </c>
      <c r="M2531" s="141" t="s">
        <v>383</v>
      </c>
      <c r="N2531" s="365" t="s">
        <v>6116</v>
      </c>
      <c r="O2531" s="3" t="s">
        <v>1382</v>
      </c>
      <c r="P2531" s="7" t="s">
        <v>1354</v>
      </c>
      <c r="Q2531" s="3" t="s">
        <v>1195</v>
      </c>
      <c r="R2531" s="158">
        <v>8</v>
      </c>
      <c r="S2531" s="218">
        <v>400000</v>
      </c>
      <c r="T2531" s="254">
        <f t="shared" si="339"/>
        <v>3200000</v>
      </c>
      <c r="U2531" s="83">
        <f t="shared" si="312"/>
        <v>3584000.0000000005</v>
      </c>
      <c r="V2531" s="9" t="s">
        <v>1341</v>
      </c>
      <c r="W2531" s="153" t="s">
        <v>1410</v>
      </c>
      <c r="X2531" s="244"/>
    </row>
    <row r="2532" spans="1:24" s="226" customFormat="1" ht="114.75" customHeight="1">
      <c r="A2532" s="9" t="s">
        <v>8424</v>
      </c>
      <c r="B2532" s="3" t="s">
        <v>1332</v>
      </c>
      <c r="C2532" s="237" t="s">
        <v>5665</v>
      </c>
      <c r="D2532" s="205" t="s">
        <v>4048</v>
      </c>
      <c r="E2532" s="213" t="s">
        <v>5672</v>
      </c>
      <c r="F2532" s="244"/>
      <c r="G2532" s="162" t="s">
        <v>385</v>
      </c>
      <c r="H2532" s="242">
        <v>0</v>
      </c>
      <c r="I2532" s="34">
        <v>470000000</v>
      </c>
      <c r="J2532" s="21" t="s">
        <v>1330</v>
      </c>
      <c r="K2532" s="17" t="s">
        <v>1647</v>
      </c>
      <c r="L2532" s="236" t="s">
        <v>3930</v>
      </c>
      <c r="M2532" s="141" t="s">
        <v>383</v>
      </c>
      <c r="N2532" s="365" t="s">
        <v>6116</v>
      </c>
      <c r="O2532" s="3" t="s">
        <v>1382</v>
      </c>
      <c r="P2532" s="7" t="s">
        <v>1354</v>
      </c>
      <c r="Q2532" s="3" t="s">
        <v>1195</v>
      </c>
      <c r="R2532" s="158">
        <v>12</v>
      </c>
      <c r="S2532" s="218">
        <v>14000</v>
      </c>
      <c r="T2532" s="254">
        <f t="shared" si="339"/>
        <v>168000</v>
      </c>
      <c r="U2532" s="83">
        <f t="shared" si="312"/>
        <v>188160.00000000003</v>
      </c>
      <c r="V2532" s="9" t="s">
        <v>1341</v>
      </c>
      <c r="W2532" s="153" t="s">
        <v>1410</v>
      </c>
      <c r="X2532" s="244"/>
    </row>
    <row r="2533" spans="1:24" s="226" customFormat="1" ht="127.5" customHeight="1">
      <c r="A2533" s="9" t="s">
        <v>8425</v>
      </c>
      <c r="B2533" s="3" t="s">
        <v>1332</v>
      </c>
      <c r="C2533" s="237" t="s">
        <v>5640</v>
      </c>
      <c r="D2533" s="205" t="s">
        <v>4048</v>
      </c>
      <c r="E2533" s="213" t="s">
        <v>5673</v>
      </c>
      <c r="F2533" s="244"/>
      <c r="G2533" s="162" t="s">
        <v>385</v>
      </c>
      <c r="H2533" s="242">
        <v>0</v>
      </c>
      <c r="I2533" s="34">
        <v>470000000</v>
      </c>
      <c r="J2533" s="21" t="s">
        <v>1330</v>
      </c>
      <c r="K2533" s="17" t="s">
        <v>1647</v>
      </c>
      <c r="L2533" s="236" t="s">
        <v>3930</v>
      </c>
      <c r="M2533" s="141" t="s">
        <v>383</v>
      </c>
      <c r="N2533" s="365" t="s">
        <v>6116</v>
      </c>
      <c r="O2533" s="3" t="s">
        <v>1382</v>
      </c>
      <c r="P2533" s="7" t="s">
        <v>1354</v>
      </c>
      <c r="Q2533" s="3" t="s">
        <v>1195</v>
      </c>
      <c r="R2533" s="158">
        <v>8</v>
      </c>
      <c r="S2533" s="218">
        <v>71500</v>
      </c>
      <c r="T2533" s="254">
        <f t="shared" si="339"/>
        <v>572000</v>
      </c>
      <c r="U2533" s="83">
        <f t="shared" si="312"/>
        <v>640640.00000000012</v>
      </c>
      <c r="V2533" s="9" t="s">
        <v>1341</v>
      </c>
      <c r="W2533" s="153" t="s">
        <v>1410</v>
      </c>
      <c r="X2533" s="244"/>
    </row>
    <row r="2534" spans="1:24" s="226" customFormat="1" ht="102">
      <c r="A2534" s="9" t="s">
        <v>8426</v>
      </c>
      <c r="B2534" s="3" t="s">
        <v>1332</v>
      </c>
      <c r="C2534" s="237" t="s">
        <v>5674</v>
      </c>
      <c r="D2534" s="205" t="s">
        <v>4048</v>
      </c>
      <c r="E2534" s="200" t="s">
        <v>5675</v>
      </c>
      <c r="F2534" s="244"/>
      <c r="G2534" s="162" t="s">
        <v>385</v>
      </c>
      <c r="H2534" s="242">
        <v>0</v>
      </c>
      <c r="I2534" s="34">
        <v>470000000</v>
      </c>
      <c r="J2534" s="21" t="s">
        <v>1330</v>
      </c>
      <c r="K2534" s="17" t="s">
        <v>1647</v>
      </c>
      <c r="L2534" s="236" t="s">
        <v>3930</v>
      </c>
      <c r="M2534" s="141" t="s">
        <v>383</v>
      </c>
      <c r="N2534" s="365" t="s">
        <v>6116</v>
      </c>
      <c r="O2534" s="3" t="s">
        <v>1382</v>
      </c>
      <c r="P2534" s="7" t="s">
        <v>1354</v>
      </c>
      <c r="Q2534" s="3" t="s">
        <v>1195</v>
      </c>
      <c r="R2534" s="158">
        <v>10</v>
      </c>
      <c r="S2534" s="218">
        <v>15500</v>
      </c>
      <c r="T2534" s="254">
        <f t="shared" si="339"/>
        <v>155000</v>
      </c>
      <c r="U2534" s="83">
        <f t="shared" si="312"/>
        <v>173600.00000000003</v>
      </c>
      <c r="V2534" s="9" t="s">
        <v>1341</v>
      </c>
      <c r="W2534" s="153" t="s">
        <v>1410</v>
      </c>
      <c r="X2534" s="244"/>
    </row>
    <row r="2535" spans="1:24" s="226" customFormat="1" ht="102">
      <c r="A2535" s="9" t="s">
        <v>8427</v>
      </c>
      <c r="B2535" s="3" t="s">
        <v>1332</v>
      </c>
      <c r="C2535" s="237" t="s">
        <v>5676</v>
      </c>
      <c r="D2535" s="205" t="s">
        <v>4048</v>
      </c>
      <c r="E2535" s="213" t="s">
        <v>5677</v>
      </c>
      <c r="F2535" s="244"/>
      <c r="G2535" s="162" t="s">
        <v>385</v>
      </c>
      <c r="H2535" s="242">
        <v>0</v>
      </c>
      <c r="I2535" s="34">
        <v>470000000</v>
      </c>
      <c r="J2535" s="21" t="s">
        <v>1330</v>
      </c>
      <c r="K2535" s="17" t="s">
        <v>1647</v>
      </c>
      <c r="L2535" s="236" t="s">
        <v>3930</v>
      </c>
      <c r="M2535" s="141" t="s">
        <v>383</v>
      </c>
      <c r="N2535" s="365" t="s">
        <v>6116</v>
      </c>
      <c r="O2535" s="3" t="s">
        <v>1382</v>
      </c>
      <c r="P2535" s="7" t="s">
        <v>1354</v>
      </c>
      <c r="Q2535" s="3" t="s">
        <v>1195</v>
      </c>
      <c r="R2535" s="158">
        <v>5</v>
      </c>
      <c r="S2535" s="218">
        <v>30000</v>
      </c>
      <c r="T2535" s="254">
        <f t="shared" si="339"/>
        <v>150000</v>
      </c>
      <c r="U2535" s="83">
        <f t="shared" si="312"/>
        <v>168000.00000000003</v>
      </c>
      <c r="V2535" s="9" t="s">
        <v>1341</v>
      </c>
      <c r="W2535" s="153" t="s">
        <v>1410</v>
      </c>
      <c r="X2535" s="244"/>
    </row>
    <row r="2536" spans="1:24" s="226" customFormat="1" ht="102">
      <c r="A2536" s="9" t="s">
        <v>8428</v>
      </c>
      <c r="B2536" s="3" t="s">
        <v>1332</v>
      </c>
      <c r="C2536" s="6" t="s">
        <v>5678</v>
      </c>
      <c r="D2536" s="205" t="s">
        <v>4048</v>
      </c>
      <c r="E2536" s="213" t="s">
        <v>5679</v>
      </c>
      <c r="F2536" s="244"/>
      <c r="G2536" s="162" t="s">
        <v>385</v>
      </c>
      <c r="H2536" s="242">
        <v>0</v>
      </c>
      <c r="I2536" s="34">
        <v>470000000</v>
      </c>
      <c r="J2536" s="21" t="s">
        <v>1330</v>
      </c>
      <c r="K2536" s="17" t="s">
        <v>1647</v>
      </c>
      <c r="L2536" s="236" t="s">
        <v>3930</v>
      </c>
      <c r="M2536" s="141" t="s">
        <v>383</v>
      </c>
      <c r="N2536" s="365" t="s">
        <v>6116</v>
      </c>
      <c r="O2536" s="3" t="s">
        <v>1382</v>
      </c>
      <c r="P2536" s="7" t="s">
        <v>1354</v>
      </c>
      <c r="Q2536" s="3" t="s">
        <v>1195</v>
      </c>
      <c r="R2536" s="158">
        <v>2</v>
      </c>
      <c r="S2536" s="218">
        <v>72700</v>
      </c>
      <c r="T2536" s="254">
        <f t="shared" si="339"/>
        <v>145400</v>
      </c>
      <c r="U2536" s="83">
        <f t="shared" si="312"/>
        <v>162848.00000000003</v>
      </c>
      <c r="V2536" s="9" t="s">
        <v>1341</v>
      </c>
      <c r="W2536" s="153" t="s">
        <v>1410</v>
      </c>
      <c r="X2536" s="244"/>
    </row>
    <row r="2537" spans="1:24" s="226" customFormat="1" ht="102">
      <c r="A2537" s="9" t="s">
        <v>8429</v>
      </c>
      <c r="B2537" s="3" t="s">
        <v>1332</v>
      </c>
      <c r="C2537" s="237" t="s">
        <v>5680</v>
      </c>
      <c r="D2537" s="269" t="s">
        <v>5681</v>
      </c>
      <c r="E2537" s="213" t="s">
        <v>5682</v>
      </c>
      <c r="F2537" s="244"/>
      <c r="G2537" s="162" t="s">
        <v>385</v>
      </c>
      <c r="H2537" s="242">
        <v>0</v>
      </c>
      <c r="I2537" s="34">
        <v>470000000</v>
      </c>
      <c r="J2537" s="21" t="s">
        <v>1330</v>
      </c>
      <c r="K2537" s="17" t="s">
        <v>1647</v>
      </c>
      <c r="L2537" s="236" t="s">
        <v>3930</v>
      </c>
      <c r="M2537" s="141" t="s">
        <v>383</v>
      </c>
      <c r="N2537" s="365" t="s">
        <v>6116</v>
      </c>
      <c r="O2537" s="3" t="s">
        <v>1382</v>
      </c>
      <c r="P2537" s="7" t="s">
        <v>1354</v>
      </c>
      <c r="Q2537" s="3" t="s">
        <v>1195</v>
      </c>
      <c r="R2537" s="158">
        <v>40</v>
      </c>
      <c r="S2537" s="248">
        <v>3700</v>
      </c>
      <c r="T2537" s="254">
        <f t="shared" si="339"/>
        <v>148000</v>
      </c>
      <c r="U2537" s="83">
        <f t="shared" si="312"/>
        <v>165760.00000000003</v>
      </c>
      <c r="V2537" s="9" t="s">
        <v>1341</v>
      </c>
      <c r="W2537" s="153" t="s">
        <v>1410</v>
      </c>
      <c r="X2537" s="244"/>
    </row>
    <row r="2538" spans="1:24" s="226" customFormat="1" ht="102">
      <c r="A2538" s="9" t="s">
        <v>8430</v>
      </c>
      <c r="B2538" s="3" t="s">
        <v>1332</v>
      </c>
      <c r="C2538" s="237" t="s">
        <v>5683</v>
      </c>
      <c r="D2538" s="269" t="s">
        <v>5681</v>
      </c>
      <c r="E2538" s="213" t="s">
        <v>5684</v>
      </c>
      <c r="F2538" s="244"/>
      <c r="G2538" s="162" t="s">
        <v>385</v>
      </c>
      <c r="H2538" s="242">
        <v>0</v>
      </c>
      <c r="I2538" s="34">
        <v>470000000</v>
      </c>
      <c r="J2538" s="21" t="s">
        <v>1330</v>
      </c>
      <c r="K2538" s="17" t="s">
        <v>1647</v>
      </c>
      <c r="L2538" s="236" t="s">
        <v>3930</v>
      </c>
      <c r="M2538" s="141" t="s">
        <v>383</v>
      </c>
      <c r="N2538" s="365" t="s">
        <v>6116</v>
      </c>
      <c r="O2538" s="3" t="s">
        <v>1382</v>
      </c>
      <c r="P2538" s="7" t="s">
        <v>1354</v>
      </c>
      <c r="Q2538" s="3" t="s">
        <v>1195</v>
      </c>
      <c r="R2538" s="158">
        <v>60</v>
      </c>
      <c r="S2538" s="248">
        <v>6600</v>
      </c>
      <c r="T2538" s="254">
        <f t="shared" si="339"/>
        <v>396000</v>
      </c>
      <c r="U2538" s="83">
        <f t="shared" si="312"/>
        <v>443520.00000000006</v>
      </c>
      <c r="V2538" s="9" t="s">
        <v>1341</v>
      </c>
      <c r="W2538" s="153" t="s">
        <v>1410</v>
      </c>
      <c r="X2538" s="244"/>
    </row>
    <row r="2539" spans="1:24" s="226" customFormat="1" ht="102">
      <c r="A2539" s="9" t="s">
        <v>8431</v>
      </c>
      <c r="B2539" s="3" t="s">
        <v>1332</v>
      </c>
      <c r="C2539" s="237" t="s">
        <v>5685</v>
      </c>
      <c r="D2539" s="269" t="s">
        <v>5686</v>
      </c>
      <c r="E2539" s="213" t="s">
        <v>5687</v>
      </c>
      <c r="F2539" s="244"/>
      <c r="G2539" s="162" t="s">
        <v>385</v>
      </c>
      <c r="H2539" s="242">
        <v>0</v>
      </c>
      <c r="I2539" s="34">
        <v>470000000</v>
      </c>
      <c r="J2539" s="21" t="s">
        <v>1330</v>
      </c>
      <c r="K2539" s="17" t="s">
        <v>1647</v>
      </c>
      <c r="L2539" s="236" t="s">
        <v>3930</v>
      </c>
      <c r="M2539" s="141" t="s">
        <v>383</v>
      </c>
      <c r="N2539" s="365" t="s">
        <v>6116</v>
      </c>
      <c r="O2539" s="3" t="s">
        <v>1382</v>
      </c>
      <c r="P2539" s="7" t="s">
        <v>1354</v>
      </c>
      <c r="Q2539" s="3" t="s">
        <v>1195</v>
      </c>
      <c r="R2539" s="158">
        <v>80</v>
      </c>
      <c r="S2539" s="248">
        <v>8200</v>
      </c>
      <c r="T2539" s="254">
        <f t="shared" si="339"/>
        <v>656000</v>
      </c>
      <c r="U2539" s="83">
        <f t="shared" si="312"/>
        <v>734720.00000000012</v>
      </c>
      <c r="V2539" s="9" t="s">
        <v>1341</v>
      </c>
      <c r="W2539" s="153" t="s">
        <v>1410</v>
      </c>
      <c r="X2539" s="244"/>
    </row>
    <row r="2540" spans="1:24" s="226" customFormat="1" ht="102">
      <c r="A2540" s="9" t="s">
        <v>8432</v>
      </c>
      <c r="B2540" s="3" t="s">
        <v>1332</v>
      </c>
      <c r="C2540" s="237" t="s">
        <v>5688</v>
      </c>
      <c r="D2540" s="269" t="s">
        <v>5681</v>
      </c>
      <c r="E2540" s="213" t="s">
        <v>5689</v>
      </c>
      <c r="F2540" s="244"/>
      <c r="G2540" s="162" t="s">
        <v>385</v>
      </c>
      <c r="H2540" s="242">
        <v>0</v>
      </c>
      <c r="I2540" s="34">
        <v>470000000</v>
      </c>
      <c r="J2540" s="21" t="s">
        <v>1330</v>
      </c>
      <c r="K2540" s="17" t="s">
        <v>1647</v>
      </c>
      <c r="L2540" s="236" t="s">
        <v>3930</v>
      </c>
      <c r="M2540" s="141" t="s">
        <v>383</v>
      </c>
      <c r="N2540" s="365" t="s">
        <v>6116</v>
      </c>
      <c r="O2540" s="3" t="s">
        <v>1382</v>
      </c>
      <c r="P2540" s="7" t="s">
        <v>1354</v>
      </c>
      <c r="Q2540" s="3" t="s">
        <v>1195</v>
      </c>
      <c r="R2540" s="158">
        <v>20</v>
      </c>
      <c r="S2540" s="248">
        <v>9300</v>
      </c>
      <c r="T2540" s="254">
        <f t="shared" si="339"/>
        <v>186000</v>
      </c>
      <c r="U2540" s="83">
        <f t="shared" si="312"/>
        <v>208320.00000000003</v>
      </c>
      <c r="V2540" s="9" t="s">
        <v>1341</v>
      </c>
      <c r="W2540" s="153" t="s">
        <v>1410</v>
      </c>
      <c r="X2540" s="244"/>
    </row>
    <row r="2541" spans="1:24" s="226" customFormat="1" ht="102">
      <c r="A2541" s="9" t="s">
        <v>8433</v>
      </c>
      <c r="B2541" s="3" t="s">
        <v>1332</v>
      </c>
      <c r="C2541" s="237" t="s">
        <v>5690</v>
      </c>
      <c r="D2541" s="269" t="s">
        <v>5681</v>
      </c>
      <c r="E2541" s="213" t="s">
        <v>5691</v>
      </c>
      <c r="F2541" s="244"/>
      <c r="G2541" s="162" t="s">
        <v>385</v>
      </c>
      <c r="H2541" s="242">
        <v>0</v>
      </c>
      <c r="I2541" s="34">
        <v>470000000</v>
      </c>
      <c r="J2541" s="21" t="s">
        <v>1330</v>
      </c>
      <c r="K2541" s="17" t="s">
        <v>1647</v>
      </c>
      <c r="L2541" s="236" t="s">
        <v>3930</v>
      </c>
      <c r="M2541" s="141" t="s">
        <v>383</v>
      </c>
      <c r="N2541" s="365" t="s">
        <v>6116</v>
      </c>
      <c r="O2541" s="3" t="s">
        <v>1382</v>
      </c>
      <c r="P2541" s="7" t="s">
        <v>1354</v>
      </c>
      <c r="Q2541" s="3" t="s">
        <v>1195</v>
      </c>
      <c r="R2541" s="158">
        <v>90</v>
      </c>
      <c r="S2541" s="248">
        <v>7181</v>
      </c>
      <c r="T2541" s="254">
        <f t="shared" si="339"/>
        <v>646290</v>
      </c>
      <c r="U2541" s="83">
        <f t="shared" si="312"/>
        <v>723844.8</v>
      </c>
      <c r="V2541" s="9" t="s">
        <v>1341</v>
      </c>
      <c r="W2541" s="153" t="s">
        <v>1410</v>
      </c>
      <c r="X2541" s="244"/>
    </row>
    <row r="2542" spans="1:24" s="226" customFormat="1" ht="102">
      <c r="A2542" s="9" t="s">
        <v>8434</v>
      </c>
      <c r="B2542" s="3" t="s">
        <v>1332</v>
      </c>
      <c r="C2542" s="237" t="s">
        <v>5692</v>
      </c>
      <c r="D2542" s="269" t="s">
        <v>5686</v>
      </c>
      <c r="E2542" s="213" t="s">
        <v>5693</v>
      </c>
      <c r="F2542" s="244"/>
      <c r="G2542" s="162" t="s">
        <v>385</v>
      </c>
      <c r="H2542" s="242">
        <v>0</v>
      </c>
      <c r="I2542" s="34">
        <v>470000000</v>
      </c>
      <c r="J2542" s="21" t="s">
        <v>1330</v>
      </c>
      <c r="K2542" s="17" t="s">
        <v>1647</v>
      </c>
      <c r="L2542" s="236" t="s">
        <v>3930</v>
      </c>
      <c r="M2542" s="141" t="s">
        <v>383</v>
      </c>
      <c r="N2542" s="365" t="s">
        <v>6116</v>
      </c>
      <c r="O2542" s="3" t="s">
        <v>1382</v>
      </c>
      <c r="P2542" s="7" t="s">
        <v>1354</v>
      </c>
      <c r="Q2542" s="3" t="s">
        <v>1195</v>
      </c>
      <c r="R2542" s="158">
        <v>100</v>
      </c>
      <c r="S2542" s="248">
        <v>3300</v>
      </c>
      <c r="T2542" s="254">
        <f t="shared" si="339"/>
        <v>330000</v>
      </c>
      <c r="U2542" s="83">
        <f t="shared" si="312"/>
        <v>369600.00000000006</v>
      </c>
      <c r="V2542" s="9" t="s">
        <v>1341</v>
      </c>
      <c r="W2542" s="153" t="s">
        <v>1410</v>
      </c>
      <c r="X2542" s="244"/>
    </row>
    <row r="2543" spans="1:24" s="226" customFormat="1" ht="102">
      <c r="A2543" s="9" t="s">
        <v>8435</v>
      </c>
      <c r="B2543" s="3" t="s">
        <v>1332</v>
      </c>
      <c r="C2543" s="220" t="s">
        <v>5694</v>
      </c>
      <c r="D2543" s="203" t="s">
        <v>4051</v>
      </c>
      <c r="E2543" s="199" t="s">
        <v>5695</v>
      </c>
      <c r="F2543" s="244"/>
      <c r="G2543" s="162" t="s">
        <v>385</v>
      </c>
      <c r="H2543" s="242">
        <v>0</v>
      </c>
      <c r="I2543" s="34">
        <v>470000000</v>
      </c>
      <c r="J2543" s="21" t="s">
        <v>1330</v>
      </c>
      <c r="K2543" s="17" t="s">
        <v>1647</v>
      </c>
      <c r="L2543" s="236" t="s">
        <v>3930</v>
      </c>
      <c r="M2543" s="141" t="s">
        <v>383</v>
      </c>
      <c r="N2543" s="365" t="s">
        <v>6116</v>
      </c>
      <c r="O2543" s="3" t="s">
        <v>1382</v>
      </c>
      <c r="P2543" s="7" t="s">
        <v>1354</v>
      </c>
      <c r="Q2543" s="3" t="s">
        <v>1195</v>
      </c>
      <c r="R2543" s="158">
        <v>12</v>
      </c>
      <c r="S2543" s="102">
        <v>7565.866</v>
      </c>
      <c r="T2543" s="254">
        <f t="shared" si="339"/>
        <v>90790.391999999993</v>
      </c>
      <c r="U2543" s="83">
        <f t="shared" si="312"/>
        <v>101685.23904</v>
      </c>
      <c r="V2543" s="9" t="s">
        <v>1341</v>
      </c>
      <c r="W2543" s="153" t="s">
        <v>1410</v>
      </c>
      <c r="X2543" s="244"/>
    </row>
    <row r="2544" spans="1:24" s="226" customFormat="1" ht="102">
      <c r="A2544" s="9" t="s">
        <v>8436</v>
      </c>
      <c r="B2544" s="3" t="s">
        <v>1332</v>
      </c>
      <c r="C2544" s="220" t="s">
        <v>5696</v>
      </c>
      <c r="D2544" s="203" t="s">
        <v>4051</v>
      </c>
      <c r="E2544" s="199" t="s">
        <v>5697</v>
      </c>
      <c r="F2544" s="244"/>
      <c r="G2544" s="162" t="s">
        <v>385</v>
      </c>
      <c r="H2544" s="242">
        <v>0</v>
      </c>
      <c r="I2544" s="34">
        <v>470000000</v>
      </c>
      <c r="J2544" s="21" t="s">
        <v>1330</v>
      </c>
      <c r="K2544" s="17" t="s">
        <v>1647</v>
      </c>
      <c r="L2544" s="236" t="s">
        <v>3930</v>
      </c>
      <c r="M2544" s="141" t="s">
        <v>383</v>
      </c>
      <c r="N2544" s="365" t="s">
        <v>6116</v>
      </c>
      <c r="O2544" s="3" t="s">
        <v>1382</v>
      </c>
      <c r="P2544" s="7" t="s">
        <v>1354</v>
      </c>
      <c r="Q2544" s="3" t="s">
        <v>1195</v>
      </c>
      <c r="R2544" s="158">
        <v>50</v>
      </c>
      <c r="S2544" s="102">
        <v>9693.7610000000004</v>
      </c>
      <c r="T2544" s="254">
        <f t="shared" si="339"/>
        <v>484688.05000000005</v>
      </c>
      <c r="U2544" s="83">
        <f t="shared" si="312"/>
        <v>542850.61600000015</v>
      </c>
      <c r="V2544" s="9" t="s">
        <v>1341</v>
      </c>
      <c r="W2544" s="153" t="s">
        <v>1410</v>
      </c>
      <c r="X2544" s="244"/>
    </row>
    <row r="2545" spans="1:24" s="226" customFormat="1" ht="102">
      <c r="A2545" s="9" t="s">
        <v>8437</v>
      </c>
      <c r="B2545" s="3" t="s">
        <v>1332</v>
      </c>
      <c r="C2545" s="220" t="s">
        <v>5698</v>
      </c>
      <c r="D2545" s="203" t="s">
        <v>4051</v>
      </c>
      <c r="E2545" s="199" t="s">
        <v>5699</v>
      </c>
      <c r="F2545" s="244"/>
      <c r="G2545" s="162" t="s">
        <v>385</v>
      </c>
      <c r="H2545" s="242">
        <v>0</v>
      </c>
      <c r="I2545" s="34">
        <v>470000000</v>
      </c>
      <c r="J2545" s="21" t="s">
        <v>1330</v>
      </c>
      <c r="K2545" s="17" t="s">
        <v>1647</v>
      </c>
      <c r="L2545" s="236" t="s">
        <v>3930</v>
      </c>
      <c r="M2545" s="141" t="s">
        <v>383</v>
      </c>
      <c r="N2545" s="365" t="s">
        <v>6116</v>
      </c>
      <c r="O2545" s="3" t="s">
        <v>1382</v>
      </c>
      <c r="P2545" s="7" t="s">
        <v>1354</v>
      </c>
      <c r="Q2545" s="3" t="s">
        <v>1195</v>
      </c>
      <c r="R2545" s="158">
        <v>28</v>
      </c>
      <c r="S2545" s="102">
        <v>11821.655999999999</v>
      </c>
      <c r="T2545" s="254">
        <f t="shared" si="339"/>
        <v>331006.36799999996</v>
      </c>
      <c r="U2545" s="83">
        <f t="shared" si="312"/>
        <v>370727.13215999998</v>
      </c>
      <c r="V2545" s="9" t="s">
        <v>1341</v>
      </c>
      <c r="W2545" s="153" t="s">
        <v>1410</v>
      </c>
      <c r="X2545" s="244"/>
    </row>
    <row r="2546" spans="1:24" s="226" customFormat="1" ht="102">
      <c r="A2546" s="9" t="s">
        <v>8438</v>
      </c>
      <c r="B2546" s="3" t="s">
        <v>1332</v>
      </c>
      <c r="C2546" s="220" t="s">
        <v>5700</v>
      </c>
      <c r="D2546" s="203" t="s">
        <v>4051</v>
      </c>
      <c r="E2546" s="199" t="s">
        <v>5701</v>
      </c>
      <c r="F2546" s="244"/>
      <c r="G2546" s="162" t="s">
        <v>385</v>
      </c>
      <c r="H2546" s="242">
        <v>0</v>
      </c>
      <c r="I2546" s="34">
        <v>470000000</v>
      </c>
      <c r="J2546" s="21" t="s">
        <v>1330</v>
      </c>
      <c r="K2546" s="17" t="s">
        <v>1647</v>
      </c>
      <c r="L2546" s="236" t="s">
        <v>3930</v>
      </c>
      <c r="M2546" s="141" t="s">
        <v>383</v>
      </c>
      <c r="N2546" s="365" t="s">
        <v>6116</v>
      </c>
      <c r="O2546" s="3" t="s">
        <v>1382</v>
      </c>
      <c r="P2546" s="7" t="s">
        <v>1354</v>
      </c>
      <c r="Q2546" s="3" t="s">
        <v>1195</v>
      </c>
      <c r="R2546" s="158">
        <v>10</v>
      </c>
      <c r="S2546" s="102">
        <v>21078.024000000001</v>
      </c>
      <c r="T2546" s="254">
        <f t="shared" si="339"/>
        <v>210780.24000000002</v>
      </c>
      <c r="U2546" s="83">
        <f t="shared" si="312"/>
        <v>236073.86880000005</v>
      </c>
      <c r="V2546" s="9" t="s">
        <v>1341</v>
      </c>
      <c r="W2546" s="153" t="s">
        <v>1410</v>
      </c>
      <c r="X2546" s="244"/>
    </row>
    <row r="2547" spans="1:24" s="226" customFormat="1" ht="102">
      <c r="A2547" s="9" t="s">
        <v>8439</v>
      </c>
      <c r="B2547" s="3" t="s">
        <v>1332</v>
      </c>
      <c r="C2547" s="220" t="s">
        <v>4050</v>
      </c>
      <c r="D2547" s="203" t="s">
        <v>4051</v>
      </c>
      <c r="E2547" s="199" t="s">
        <v>4052</v>
      </c>
      <c r="F2547" s="244"/>
      <c r="G2547" s="162" t="s">
        <v>385</v>
      </c>
      <c r="H2547" s="242">
        <v>0</v>
      </c>
      <c r="I2547" s="34">
        <v>470000000</v>
      </c>
      <c r="J2547" s="21" t="s">
        <v>1330</v>
      </c>
      <c r="K2547" s="17" t="s">
        <v>1647</v>
      </c>
      <c r="L2547" s="236" t="s">
        <v>3930</v>
      </c>
      <c r="M2547" s="141" t="s">
        <v>383</v>
      </c>
      <c r="N2547" s="365" t="s">
        <v>6116</v>
      </c>
      <c r="O2547" s="3" t="s">
        <v>1382</v>
      </c>
      <c r="P2547" s="7" t="s">
        <v>1354</v>
      </c>
      <c r="Q2547" s="3" t="s">
        <v>1195</v>
      </c>
      <c r="R2547" s="158">
        <v>200</v>
      </c>
      <c r="S2547" s="102">
        <v>26953.388000000003</v>
      </c>
      <c r="T2547" s="254">
        <f t="shared" si="339"/>
        <v>5390677.6000000006</v>
      </c>
      <c r="U2547" s="83">
        <f t="shared" ref="U2547:U2610" si="340">T2547*1.12</f>
        <v>6037558.9120000014</v>
      </c>
      <c r="V2547" s="9" t="s">
        <v>1341</v>
      </c>
      <c r="W2547" s="153" t="s">
        <v>1410</v>
      </c>
      <c r="X2547" s="244"/>
    </row>
    <row r="2548" spans="1:24" s="226" customFormat="1" ht="102">
      <c r="A2548" s="9" t="s">
        <v>8440</v>
      </c>
      <c r="B2548" s="3" t="s">
        <v>1332</v>
      </c>
      <c r="C2548" s="11" t="s">
        <v>10369</v>
      </c>
      <c r="D2548" s="203" t="s">
        <v>4051</v>
      </c>
      <c r="E2548" s="199" t="s">
        <v>5702</v>
      </c>
      <c r="F2548" s="244"/>
      <c r="G2548" s="162" t="s">
        <v>385</v>
      </c>
      <c r="H2548" s="242">
        <v>0</v>
      </c>
      <c r="I2548" s="34">
        <v>470000000</v>
      </c>
      <c r="J2548" s="21" t="s">
        <v>1330</v>
      </c>
      <c r="K2548" s="17" t="s">
        <v>1647</v>
      </c>
      <c r="L2548" s="236" t="s">
        <v>3930</v>
      </c>
      <c r="M2548" s="141" t="s">
        <v>383</v>
      </c>
      <c r="N2548" s="365" t="s">
        <v>6116</v>
      </c>
      <c r="O2548" s="3" t="s">
        <v>1382</v>
      </c>
      <c r="P2548" s="7" t="s">
        <v>1354</v>
      </c>
      <c r="Q2548" s="3" t="s">
        <v>1195</v>
      </c>
      <c r="R2548" s="212">
        <v>20</v>
      </c>
      <c r="S2548" s="102">
        <v>29790.584999999999</v>
      </c>
      <c r="T2548" s="254">
        <f t="shared" si="339"/>
        <v>595811.69999999995</v>
      </c>
      <c r="U2548" s="83">
        <f t="shared" si="340"/>
        <v>667309.10400000005</v>
      </c>
      <c r="V2548" s="9" t="s">
        <v>1341</v>
      </c>
      <c r="W2548" s="153" t="s">
        <v>1410</v>
      </c>
      <c r="X2548" s="244"/>
    </row>
    <row r="2549" spans="1:24" s="226" customFormat="1" ht="102">
      <c r="A2549" s="9" t="s">
        <v>8441</v>
      </c>
      <c r="B2549" s="3" t="s">
        <v>1332</v>
      </c>
      <c r="C2549" s="237" t="s">
        <v>8870</v>
      </c>
      <c r="D2549" s="199" t="s">
        <v>5703</v>
      </c>
      <c r="E2549" s="199" t="s">
        <v>5704</v>
      </c>
      <c r="F2549" s="244"/>
      <c r="G2549" s="162" t="s">
        <v>384</v>
      </c>
      <c r="H2549" s="242">
        <v>0</v>
      </c>
      <c r="I2549" s="34">
        <v>470000000</v>
      </c>
      <c r="J2549" s="21" t="s">
        <v>1330</v>
      </c>
      <c r="K2549" s="17" t="s">
        <v>1647</v>
      </c>
      <c r="L2549" s="236" t="s">
        <v>3930</v>
      </c>
      <c r="M2549" s="141" t="s">
        <v>383</v>
      </c>
      <c r="N2549" s="365" t="s">
        <v>6118</v>
      </c>
      <c r="O2549" s="3" t="s">
        <v>1382</v>
      </c>
      <c r="P2549" s="7" t="s">
        <v>1350</v>
      </c>
      <c r="Q2549" s="3" t="s">
        <v>1335</v>
      </c>
      <c r="R2549" s="158">
        <v>100</v>
      </c>
      <c r="S2549" s="102">
        <v>169.79600000000002</v>
      </c>
      <c r="T2549" s="254">
        <f t="shared" si="339"/>
        <v>16979.600000000002</v>
      </c>
      <c r="U2549" s="83">
        <f t="shared" si="340"/>
        <v>19017.152000000006</v>
      </c>
      <c r="V2549" s="9" t="s">
        <v>1341</v>
      </c>
      <c r="W2549" s="153" t="s">
        <v>1410</v>
      </c>
      <c r="X2549" s="244"/>
    </row>
    <row r="2550" spans="1:24" s="226" customFormat="1" ht="102">
      <c r="A2550" s="9" t="s">
        <v>8442</v>
      </c>
      <c r="B2550" s="3" t="s">
        <v>1332</v>
      </c>
      <c r="C2550" s="6" t="s">
        <v>5705</v>
      </c>
      <c r="D2550" s="199" t="s">
        <v>5706</v>
      </c>
      <c r="E2550" s="199" t="s">
        <v>5707</v>
      </c>
      <c r="F2550" s="244"/>
      <c r="G2550" s="162" t="s">
        <v>384</v>
      </c>
      <c r="H2550" s="242">
        <v>0</v>
      </c>
      <c r="I2550" s="34">
        <v>470000000</v>
      </c>
      <c r="J2550" s="21" t="s">
        <v>1330</v>
      </c>
      <c r="K2550" s="17" t="s">
        <v>1647</v>
      </c>
      <c r="L2550" s="236" t="s">
        <v>3930</v>
      </c>
      <c r="M2550" s="141" t="s">
        <v>383</v>
      </c>
      <c r="N2550" s="365" t="s">
        <v>6118</v>
      </c>
      <c r="O2550" s="3" t="s">
        <v>1382</v>
      </c>
      <c r="P2550" s="7" t="s">
        <v>1350</v>
      </c>
      <c r="Q2550" s="3" t="s">
        <v>1335</v>
      </c>
      <c r="R2550" s="158">
        <v>60</v>
      </c>
      <c r="S2550" s="102">
        <v>4392.2449999999999</v>
      </c>
      <c r="T2550" s="254">
        <f t="shared" si="339"/>
        <v>263534.7</v>
      </c>
      <c r="U2550" s="83">
        <f t="shared" si="340"/>
        <v>295158.86400000006</v>
      </c>
      <c r="V2550" s="9" t="s">
        <v>1341</v>
      </c>
      <c r="W2550" s="153" t="s">
        <v>1410</v>
      </c>
      <c r="X2550" s="244"/>
    </row>
    <row r="2551" spans="1:24" s="226" customFormat="1" ht="102">
      <c r="A2551" s="9" t="s">
        <v>8443</v>
      </c>
      <c r="B2551" s="3" t="s">
        <v>1332</v>
      </c>
      <c r="C2551" s="39" t="s">
        <v>10397</v>
      </c>
      <c r="D2551" s="199" t="s">
        <v>5709</v>
      </c>
      <c r="E2551" s="199" t="s">
        <v>5710</v>
      </c>
      <c r="F2551" s="244"/>
      <c r="G2551" s="162" t="s">
        <v>384</v>
      </c>
      <c r="H2551" s="242">
        <v>0</v>
      </c>
      <c r="I2551" s="34">
        <v>470000000</v>
      </c>
      <c r="J2551" s="21" t="s">
        <v>1330</v>
      </c>
      <c r="K2551" s="17" t="s">
        <v>1647</v>
      </c>
      <c r="L2551" s="236" t="s">
        <v>3930</v>
      </c>
      <c r="M2551" s="141" t="s">
        <v>383</v>
      </c>
      <c r="N2551" s="365" t="s">
        <v>6118</v>
      </c>
      <c r="O2551" s="3" t="s">
        <v>1382</v>
      </c>
      <c r="P2551" s="7" t="s">
        <v>1354</v>
      </c>
      <c r="Q2551" s="3" t="s">
        <v>1195</v>
      </c>
      <c r="R2551" s="158">
        <v>40</v>
      </c>
      <c r="S2551" s="102">
        <v>1449.184</v>
      </c>
      <c r="T2551" s="254">
        <f t="shared" si="339"/>
        <v>57967.360000000001</v>
      </c>
      <c r="U2551" s="83">
        <f t="shared" si="340"/>
        <v>64923.443200000009</v>
      </c>
      <c r="V2551" s="9" t="s">
        <v>1341</v>
      </c>
      <c r="W2551" s="153" t="s">
        <v>1410</v>
      </c>
      <c r="X2551" s="244"/>
    </row>
    <row r="2552" spans="1:24" s="226" customFormat="1" ht="102">
      <c r="A2552" s="9" t="s">
        <v>8444</v>
      </c>
      <c r="B2552" s="3" t="s">
        <v>1332</v>
      </c>
      <c r="C2552" s="39" t="s">
        <v>10398</v>
      </c>
      <c r="D2552" s="199" t="s">
        <v>5709</v>
      </c>
      <c r="E2552" s="199" t="s">
        <v>5711</v>
      </c>
      <c r="F2552" s="244"/>
      <c r="G2552" s="162" t="s">
        <v>384</v>
      </c>
      <c r="H2552" s="242">
        <v>0</v>
      </c>
      <c r="I2552" s="34">
        <v>470000000</v>
      </c>
      <c r="J2552" s="21" t="s">
        <v>1330</v>
      </c>
      <c r="K2552" s="17" t="s">
        <v>1647</v>
      </c>
      <c r="L2552" s="236" t="s">
        <v>3930</v>
      </c>
      <c r="M2552" s="141" t="s">
        <v>383</v>
      </c>
      <c r="N2552" s="365" t="s">
        <v>6118</v>
      </c>
      <c r="O2552" s="3" t="s">
        <v>1382</v>
      </c>
      <c r="P2552" s="7" t="s">
        <v>1354</v>
      </c>
      <c r="Q2552" s="3" t="s">
        <v>1195</v>
      </c>
      <c r="R2552" s="158">
        <v>40</v>
      </c>
      <c r="S2552" s="102">
        <v>2209.6579999999999</v>
      </c>
      <c r="T2552" s="254">
        <f t="shared" si="339"/>
        <v>88386.319999999992</v>
      </c>
      <c r="U2552" s="83">
        <f t="shared" si="340"/>
        <v>98992.678400000004</v>
      </c>
      <c r="V2552" s="9" t="s">
        <v>1341</v>
      </c>
      <c r="W2552" s="153" t="s">
        <v>1410</v>
      </c>
      <c r="X2552" s="244"/>
    </row>
    <row r="2553" spans="1:24" s="226" customFormat="1" ht="102">
      <c r="A2553" s="9" t="s">
        <v>8445</v>
      </c>
      <c r="B2553" s="3" t="s">
        <v>1332</v>
      </c>
      <c r="C2553" s="39" t="s">
        <v>10399</v>
      </c>
      <c r="D2553" s="199" t="s">
        <v>5709</v>
      </c>
      <c r="E2553" s="199" t="s">
        <v>5712</v>
      </c>
      <c r="F2553" s="244"/>
      <c r="G2553" s="162" t="s">
        <v>384</v>
      </c>
      <c r="H2553" s="242">
        <v>0</v>
      </c>
      <c r="I2553" s="34">
        <v>470000000</v>
      </c>
      <c r="J2553" s="21" t="s">
        <v>1330</v>
      </c>
      <c r="K2553" s="17" t="s">
        <v>1647</v>
      </c>
      <c r="L2553" s="236" t="s">
        <v>3930</v>
      </c>
      <c r="M2553" s="141" t="s">
        <v>383</v>
      </c>
      <c r="N2553" s="365" t="s">
        <v>6118</v>
      </c>
      <c r="O2553" s="3" t="s">
        <v>1382</v>
      </c>
      <c r="P2553" s="7" t="s">
        <v>1354</v>
      </c>
      <c r="Q2553" s="3" t="s">
        <v>1195</v>
      </c>
      <c r="R2553" s="158">
        <v>40</v>
      </c>
      <c r="S2553" s="102">
        <v>4563.8999999999996</v>
      </c>
      <c r="T2553" s="254">
        <f t="shared" si="339"/>
        <v>182556</v>
      </c>
      <c r="U2553" s="83">
        <f t="shared" si="340"/>
        <v>204462.72000000003</v>
      </c>
      <c r="V2553" s="9" t="s">
        <v>1341</v>
      </c>
      <c r="W2553" s="153" t="s">
        <v>1410</v>
      </c>
      <c r="X2553" s="244"/>
    </row>
    <row r="2554" spans="1:24" s="226" customFormat="1" ht="102">
      <c r="A2554" s="9" t="s">
        <v>8446</v>
      </c>
      <c r="B2554" s="3" t="s">
        <v>1332</v>
      </c>
      <c r="C2554" s="39" t="s">
        <v>10400</v>
      </c>
      <c r="D2554" s="199" t="s">
        <v>5709</v>
      </c>
      <c r="E2554" s="199" t="s">
        <v>5713</v>
      </c>
      <c r="F2554" s="244"/>
      <c r="G2554" s="162" t="s">
        <v>384</v>
      </c>
      <c r="H2554" s="242">
        <v>0</v>
      </c>
      <c r="I2554" s="34">
        <v>470000000</v>
      </c>
      <c r="J2554" s="21" t="s">
        <v>1330</v>
      </c>
      <c r="K2554" s="17" t="s">
        <v>1647</v>
      </c>
      <c r="L2554" s="236" t="s">
        <v>3930</v>
      </c>
      <c r="M2554" s="141" t="s">
        <v>383</v>
      </c>
      <c r="N2554" s="365" t="s">
        <v>6118</v>
      </c>
      <c r="O2554" s="3" t="s">
        <v>1382</v>
      </c>
      <c r="P2554" s="7" t="s">
        <v>1354</v>
      </c>
      <c r="Q2554" s="3" t="s">
        <v>1195</v>
      </c>
      <c r="R2554" s="158">
        <v>40</v>
      </c>
      <c r="S2554" s="102">
        <v>2500.21</v>
      </c>
      <c r="T2554" s="254">
        <f t="shared" si="339"/>
        <v>100008.4</v>
      </c>
      <c r="U2554" s="83">
        <f t="shared" si="340"/>
        <v>112009.40800000001</v>
      </c>
      <c r="V2554" s="9" t="s">
        <v>1341</v>
      </c>
      <c r="W2554" s="153" t="s">
        <v>1410</v>
      </c>
      <c r="X2554" s="244"/>
    </row>
    <row r="2555" spans="1:24" s="226" customFormat="1" ht="102">
      <c r="A2555" s="9" t="s">
        <v>8447</v>
      </c>
      <c r="B2555" s="3" t="s">
        <v>1332</v>
      </c>
      <c r="C2555" s="39" t="s">
        <v>10400</v>
      </c>
      <c r="D2555" s="199" t="s">
        <v>5709</v>
      </c>
      <c r="E2555" s="199" t="s">
        <v>5714</v>
      </c>
      <c r="F2555" s="244"/>
      <c r="G2555" s="162" t="s">
        <v>384</v>
      </c>
      <c r="H2555" s="242">
        <v>0</v>
      </c>
      <c r="I2555" s="34">
        <v>470000000</v>
      </c>
      <c r="J2555" s="21" t="s">
        <v>1330</v>
      </c>
      <c r="K2555" s="17" t="s">
        <v>1647</v>
      </c>
      <c r="L2555" s="236" t="s">
        <v>3930</v>
      </c>
      <c r="M2555" s="141" t="s">
        <v>383</v>
      </c>
      <c r="N2555" s="365" t="s">
        <v>6118</v>
      </c>
      <c r="O2555" s="3" t="s">
        <v>1382</v>
      </c>
      <c r="P2555" s="7" t="s">
        <v>1354</v>
      </c>
      <c r="Q2555" s="3" t="s">
        <v>1195</v>
      </c>
      <c r="R2555" s="158">
        <v>40</v>
      </c>
      <c r="S2555" s="102">
        <v>3987.67</v>
      </c>
      <c r="T2555" s="254">
        <f t="shared" si="339"/>
        <v>159506.79999999999</v>
      </c>
      <c r="U2555" s="83">
        <f t="shared" si="340"/>
        <v>178647.61600000001</v>
      </c>
      <c r="V2555" s="9" t="s">
        <v>1341</v>
      </c>
      <c r="W2555" s="153" t="s">
        <v>1410</v>
      </c>
      <c r="X2555" s="244"/>
    </row>
    <row r="2556" spans="1:24" s="226" customFormat="1" ht="102">
      <c r="A2556" s="9" t="s">
        <v>8448</v>
      </c>
      <c r="B2556" s="3" t="s">
        <v>1332</v>
      </c>
      <c r="C2556" s="39" t="s">
        <v>10400</v>
      </c>
      <c r="D2556" s="199" t="s">
        <v>5709</v>
      </c>
      <c r="E2556" s="199" t="s">
        <v>5715</v>
      </c>
      <c r="F2556" s="244"/>
      <c r="G2556" s="162" t="s">
        <v>384</v>
      </c>
      <c r="H2556" s="242">
        <v>0</v>
      </c>
      <c r="I2556" s="34">
        <v>470000000</v>
      </c>
      <c r="J2556" s="21" t="s">
        <v>1330</v>
      </c>
      <c r="K2556" s="17" t="s">
        <v>1647</v>
      </c>
      <c r="L2556" s="236" t="s">
        <v>3930</v>
      </c>
      <c r="M2556" s="141" t="s">
        <v>383</v>
      </c>
      <c r="N2556" s="365" t="s">
        <v>6118</v>
      </c>
      <c r="O2556" s="3" t="s">
        <v>1382</v>
      </c>
      <c r="P2556" s="7" t="s">
        <v>1354</v>
      </c>
      <c r="Q2556" s="3" t="s">
        <v>1195</v>
      </c>
      <c r="R2556" s="158">
        <v>40</v>
      </c>
      <c r="S2556" s="102">
        <v>6060.55</v>
      </c>
      <c r="T2556" s="254">
        <f t="shared" si="339"/>
        <v>242422</v>
      </c>
      <c r="U2556" s="83">
        <f t="shared" si="340"/>
        <v>271512.64</v>
      </c>
      <c r="V2556" s="9" t="s">
        <v>1341</v>
      </c>
      <c r="W2556" s="153" t="s">
        <v>1410</v>
      </c>
      <c r="X2556" s="244"/>
    </row>
    <row r="2557" spans="1:24" s="226" customFormat="1" ht="102">
      <c r="A2557" s="9" t="s">
        <v>8449</v>
      </c>
      <c r="B2557" s="3" t="s">
        <v>1332</v>
      </c>
      <c r="C2557" s="39" t="s">
        <v>10401</v>
      </c>
      <c r="D2557" s="199" t="s">
        <v>5709</v>
      </c>
      <c r="E2557" s="199" t="s">
        <v>5716</v>
      </c>
      <c r="F2557" s="244"/>
      <c r="G2557" s="162" t="s">
        <v>384</v>
      </c>
      <c r="H2557" s="242">
        <v>0</v>
      </c>
      <c r="I2557" s="34">
        <v>470000000</v>
      </c>
      <c r="J2557" s="21" t="s">
        <v>1330</v>
      </c>
      <c r="K2557" s="17" t="s">
        <v>1647</v>
      </c>
      <c r="L2557" s="236" t="s">
        <v>3930</v>
      </c>
      <c r="M2557" s="141" t="s">
        <v>383</v>
      </c>
      <c r="N2557" s="365" t="s">
        <v>6118</v>
      </c>
      <c r="O2557" s="3" t="s">
        <v>1382</v>
      </c>
      <c r="P2557" s="7" t="s">
        <v>1354</v>
      </c>
      <c r="Q2557" s="3" t="s">
        <v>1195</v>
      </c>
      <c r="R2557" s="158">
        <v>40</v>
      </c>
      <c r="S2557" s="102">
        <v>4781.55</v>
      </c>
      <c r="T2557" s="254">
        <f t="shared" ref="T2557:T2620" si="341">R2557*S2557</f>
        <v>191262</v>
      </c>
      <c r="U2557" s="83">
        <f t="shared" si="340"/>
        <v>214213.44000000003</v>
      </c>
      <c r="V2557" s="9" t="s">
        <v>1341</v>
      </c>
      <c r="W2557" s="153" t="s">
        <v>1410</v>
      </c>
      <c r="X2557" s="244"/>
    </row>
    <row r="2558" spans="1:24" s="226" customFormat="1" ht="102">
      <c r="A2558" s="9" t="s">
        <v>8450</v>
      </c>
      <c r="B2558" s="3" t="s">
        <v>1332</v>
      </c>
      <c r="C2558" s="39" t="s">
        <v>10401</v>
      </c>
      <c r="D2558" s="199" t="s">
        <v>5709</v>
      </c>
      <c r="E2558" s="199" t="s">
        <v>5717</v>
      </c>
      <c r="F2558" s="244"/>
      <c r="G2558" s="162" t="s">
        <v>384</v>
      </c>
      <c r="H2558" s="242">
        <v>0</v>
      </c>
      <c r="I2558" s="34">
        <v>470000000</v>
      </c>
      <c r="J2558" s="21" t="s">
        <v>1330</v>
      </c>
      <c r="K2558" s="17" t="s">
        <v>1647</v>
      </c>
      <c r="L2558" s="236" t="s">
        <v>3930</v>
      </c>
      <c r="M2558" s="141" t="s">
        <v>383</v>
      </c>
      <c r="N2558" s="365" t="s">
        <v>6118</v>
      </c>
      <c r="O2558" s="3" t="s">
        <v>1382</v>
      </c>
      <c r="P2558" s="7" t="s">
        <v>1354</v>
      </c>
      <c r="Q2558" s="3" t="s">
        <v>1195</v>
      </c>
      <c r="R2558" s="158">
        <v>40</v>
      </c>
      <c r="S2558" s="102">
        <v>6978.06</v>
      </c>
      <c r="T2558" s="254">
        <f t="shared" si="341"/>
        <v>279122.40000000002</v>
      </c>
      <c r="U2558" s="83">
        <f t="shared" si="340"/>
        <v>312617.08800000005</v>
      </c>
      <c r="V2558" s="9" t="s">
        <v>1341</v>
      </c>
      <c r="W2558" s="153" t="s">
        <v>1410</v>
      </c>
      <c r="X2558" s="244"/>
    </row>
    <row r="2559" spans="1:24" s="226" customFormat="1" ht="102">
      <c r="A2559" s="9" t="s">
        <v>8451</v>
      </c>
      <c r="B2559" s="3" t="s">
        <v>1332</v>
      </c>
      <c r="C2559" s="39" t="s">
        <v>10401</v>
      </c>
      <c r="D2559" s="199" t="s">
        <v>5709</v>
      </c>
      <c r="E2559" s="199" t="s">
        <v>5718</v>
      </c>
      <c r="F2559" s="244"/>
      <c r="G2559" s="162" t="s">
        <v>384</v>
      </c>
      <c r="H2559" s="242">
        <v>0</v>
      </c>
      <c r="I2559" s="34">
        <v>470000000</v>
      </c>
      <c r="J2559" s="21" t="s">
        <v>1330</v>
      </c>
      <c r="K2559" s="17" t="s">
        <v>1647</v>
      </c>
      <c r="L2559" s="236" t="s">
        <v>3930</v>
      </c>
      <c r="M2559" s="141" t="s">
        <v>383</v>
      </c>
      <c r="N2559" s="365" t="s">
        <v>6118</v>
      </c>
      <c r="O2559" s="3" t="s">
        <v>1382</v>
      </c>
      <c r="P2559" s="7" t="s">
        <v>1354</v>
      </c>
      <c r="Q2559" s="3" t="s">
        <v>1195</v>
      </c>
      <c r="R2559" s="158">
        <v>40</v>
      </c>
      <c r="S2559" s="102">
        <v>8627.48</v>
      </c>
      <c r="T2559" s="254">
        <f t="shared" si="341"/>
        <v>345099.19999999995</v>
      </c>
      <c r="U2559" s="83">
        <f t="shared" si="340"/>
        <v>386511.10399999999</v>
      </c>
      <c r="V2559" s="9" t="s">
        <v>1341</v>
      </c>
      <c r="W2559" s="153" t="s">
        <v>1410</v>
      </c>
      <c r="X2559" s="244"/>
    </row>
    <row r="2560" spans="1:24" s="226" customFormat="1" ht="102">
      <c r="A2560" s="9" t="s">
        <v>8452</v>
      </c>
      <c r="B2560" s="3" t="s">
        <v>1332</v>
      </c>
      <c r="C2560" s="6" t="s">
        <v>5708</v>
      </c>
      <c r="D2560" s="199" t="s">
        <v>5709</v>
      </c>
      <c r="E2560" s="199" t="s">
        <v>5719</v>
      </c>
      <c r="F2560" s="244"/>
      <c r="G2560" s="162" t="s">
        <v>384</v>
      </c>
      <c r="H2560" s="242">
        <v>0</v>
      </c>
      <c r="I2560" s="34">
        <v>470000000</v>
      </c>
      <c r="J2560" s="21" t="s">
        <v>1330</v>
      </c>
      <c r="K2560" s="17" t="s">
        <v>1647</v>
      </c>
      <c r="L2560" s="236" t="s">
        <v>3930</v>
      </c>
      <c r="M2560" s="141" t="s">
        <v>383</v>
      </c>
      <c r="N2560" s="365" t="s">
        <v>6118</v>
      </c>
      <c r="O2560" s="3" t="s">
        <v>1382</v>
      </c>
      <c r="P2560" s="7" t="s">
        <v>1354</v>
      </c>
      <c r="Q2560" s="3" t="s">
        <v>1195</v>
      </c>
      <c r="R2560" s="158">
        <v>40</v>
      </c>
      <c r="S2560" s="102">
        <v>1403.95</v>
      </c>
      <c r="T2560" s="254">
        <f t="shared" si="341"/>
        <v>56158</v>
      </c>
      <c r="U2560" s="83">
        <f t="shared" si="340"/>
        <v>62896.960000000006</v>
      </c>
      <c r="V2560" s="9" t="s">
        <v>1341</v>
      </c>
      <c r="W2560" s="153" t="s">
        <v>1410</v>
      </c>
      <c r="X2560" s="244"/>
    </row>
    <row r="2561" spans="1:24" s="226" customFormat="1" ht="102">
      <c r="A2561" s="9" t="s">
        <v>8453</v>
      </c>
      <c r="B2561" s="3" t="s">
        <v>1332</v>
      </c>
      <c r="C2561" s="6" t="s">
        <v>5708</v>
      </c>
      <c r="D2561" s="199" t="s">
        <v>5709</v>
      </c>
      <c r="E2561" s="199" t="s">
        <v>5720</v>
      </c>
      <c r="F2561" s="244"/>
      <c r="G2561" s="162" t="s">
        <v>384</v>
      </c>
      <c r="H2561" s="242">
        <v>0</v>
      </c>
      <c r="I2561" s="34">
        <v>470000000</v>
      </c>
      <c r="J2561" s="21" t="s">
        <v>1330</v>
      </c>
      <c r="K2561" s="17" t="s">
        <v>1647</v>
      </c>
      <c r="L2561" s="236" t="s">
        <v>3930</v>
      </c>
      <c r="M2561" s="141" t="s">
        <v>383</v>
      </c>
      <c r="N2561" s="365" t="s">
        <v>6118</v>
      </c>
      <c r="O2561" s="3" t="s">
        <v>1382</v>
      </c>
      <c r="P2561" s="7" t="s">
        <v>1354</v>
      </c>
      <c r="Q2561" s="3" t="s">
        <v>1195</v>
      </c>
      <c r="R2561" s="158">
        <v>40</v>
      </c>
      <c r="S2561" s="102">
        <v>1571.74</v>
      </c>
      <c r="T2561" s="254">
        <f t="shared" si="341"/>
        <v>62869.599999999999</v>
      </c>
      <c r="U2561" s="83">
        <f t="shared" si="340"/>
        <v>70413.952000000005</v>
      </c>
      <c r="V2561" s="9" t="s">
        <v>1341</v>
      </c>
      <c r="W2561" s="153" t="s">
        <v>1410</v>
      </c>
      <c r="X2561" s="244"/>
    </row>
    <row r="2562" spans="1:24" s="226" customFormat="1" ht="102">
      <c r="A2562" s="9" t="s">
        <v>8454</v>
      </c>
      <c r="B2562" s="3" t="s">
        <v>1332</v>
      </c>
      <c r="C2562" s="6" t="s">
        <v>5708</v>
      </c>
      <c r="D2562" s="199" t="s">
        <v>5709</v>
      </c>
      <c r="E2562" s="199" t="s">
        <v>5721</v>
      </c>
      <c r="F2562" s="244"/>
      <c r="G2562" s="162" t="s">
        <v>384</v>
      </c>
      <c r="H2562" s="242">
        <v>0</v>
      </c>
      <c r="I2562" s="34">
        <v>470000000</v>
      </c>
      <c r="J2562" s="21" t="s">
        <v>1330</v>
      </c>
      <c r="K2562" s="17" t="s">
        <v>1647</v>
      </c>
      <c r="L2562" s="236" t="s">
        <v>3930</v>
      </c>
      <c r="M2562" s="141" t="s">
        <v>383</v>
      </c>
      <c r="N2562" s="365" t="s">
        <v>6118</v>
      </c>
      <c r="O2562" s="3" t="s">
        <v>1382</v>
      </c>
      <c r="P2562" s="7" t="s">
        <v>1354</v>
      </c>
      <c r="Q2562" s="3" t="s">
        <v>1195</v>
      </c>
      <c r="R2562" s="158">
        <v>40</v>
      </c>
      <c r="S2562" s="102">
        <v>1707.52</v>
      </c>
      <c r="T2562" s="254">
        <f t="shared" si="341"/>
        <v>68300.800000000003</v>
      </c>
      <c r="U2562" s="83">
        <f t="shared" si="340"/>
        <v>76496.896000000008</v>
      </c>
      <c r="V2562" s="9" t="s">
        <v>1341</v>
      </c>
      <c r="W2562" s="153" t="s">
        <v>1410</v>
      </c>
      <c r="X2562" s="244"/>
    </row>
    <row r="2563" spans="1:24" s="226" customFormat="1" ht="102">
      <c r="A2563" s="9" t="s">
        <v>8455</v>
      </c>
      <c r="B2563" s="3" t="s">
        <v>1332</v>
      </c>
      <c r="C2563" s="6" t="s">
        <v>5708</v>
      </c>
      <c r="D2563" s="199" t="s">
        <v>5709</v>
      </c>
      <c r="E2563" s="199" t="s">
        <v>5722</v>
      </c>
      <c r="F2563" s="244"/>
      <c r="G2563" s="162" t="s">
        <v>384</v>
      </c>
      <c r="H2563" s="242">
        <v>0</v>
      </c>
      <c r="I2563" s="34">
        <v>470000000</v>
      </c>
      <c r="J2563" s="21" t="s">
        <v>1330</v>
      </c>
      <c r="K2563" s="17" t="s">
        <v>1647</v>
      </c>
      <c r="L2563" s="236" t="s">
        <v>3930</v>
      </c>
      <c r="M2563" s="141" t="s">
        <v>383</v>
      </c>
      <c r="N2563" s="365" t="s">
        <v>6118</v>
      </c>
      <c r="O2563" s="3" t="s">
        <v>1382</v>
      </c>
      <c r="P2563" s="7" t="s">
        <v>1354</v>
      </c>
      <c r="Q2563" s="3" t="s">
        <v>1195</v>
      </c>
      <c r="R2563" s="158">
        <v>40</v>
      </c>
      <c r="S2563" s="102">
        <v>1871.64</v>
      </c>
      <c r="T2563" s="254">
        <f t="shared" si="341"/>
        <v>74865.600000000006</v>
      </c>
      <c r="U2563" s="83">
        <f t="shared" si="340"/>
        <v>83849.472000000009</v>
      </c>
      <c r="V2563" s="9" t="s">
        <v>1341</v>
      </c>
      <c r="W2563" s="153" t="s">
        <v>1410</v>
      </c>
      <c r="X2563" s="244"/>
    </row>
    <row r="2564" spans="1:24" s="226" customFormat="1" ht="102">
      <c r="A2564" s="9" t="s">
        <v>8456</v>
      </c>
      <c r="B2564" s="3" t="s">
        <v>1332</v>
      </c>
      <c r="C2564" s="6" t="s">
        <v>5708</v>
      </c>
      <c r="D2564" s="199" t="s">
        <v>5709</v>
      </c>
      <c r="E2564" s="199" t="s">
        <v>5723</v>
      </c>
      <c r="F2564" s="244"/>
      <c r="G2564" s="162" t="s">
        <v>384</v>
      </c>
      <c r="H2564" s="242">
        <v>0</v>
      </c>
      <c r="I2564" s="34">
        <v>470000000</v>
      </c>
      <c r="J2564" s="21" t="s">
        <v>1330</v>
      </c>
      <c r="K2564" s="17" t="s">
        <v>1647</v>
      </c>
      <c r="L2564" s="236" t="s">
        <v>3930</v>
      </c>
      <c r="M2564" s="141" t="s">
        <v>383</v>
      </c>
      <c r="N2564" s="365" t="s">
        <v>6118</v>
      </c>
      <c r="O2564" s="3" t="s">
        <v>1382</v>
      </c>
      <c r="P2564" s="7" t="s">
        <v>1354</v>
      </c>
      <c r="Q2564" s="3" t="s">
        <v>1195</v>
      </c>
      <c r="R2564" s="158">
        <v>40</v>
      </c>
      <c r="S2564" s="102">
        <v>1920.72</v>
      </c>
      <c r="T2564" s="254">
        <f t="shared" si="341"/>
        <v>76828.800000000003</v>
      </c>
      <c r="U2564" s="83">
        <f t="shared" si="340"/>
        <v>86048.256000000008</v>
      </c>
      <c r="V2564" s="9" t="s">
        <v>1341</v>
      </c>
      <c r="W2564" s="153" t="s">
        <v>1410</v>
      </c>
      <c r="X2564" s="244"/>
    </row>
    <row r="2565" spans="1:24" s="226" customFormat="1" ht="102">
      <c r="A2565" s="9" t="s">
        <v>8457</v>
      </c>
      <c r="B2565" s="3" t="s">
        <v>1332</v>
      </c>
      <c r="C2565" s="6" t="s">
        <v>5708</v>
      </c>
      <c r="D2565" s="199" t="s">
        <v>5709</v>
      </c>
      <c r="E2565" s="199" t="s">
        <v>5724</v>
      </c>
      <c r="F2565" s="244"/>
      <c r="G2565" s="162" t="s">
        <v>384</v>
      </c>
      <c r="H2565" s="242">
        <v>0</v>
      </c>
      <c r="I2565" s="34">
        <v>470000000</v>
      </c>
      <c r="J2565" s="21" t="s">
        <v>1330</v>
      </c>
      <c r="K2565" s="17" t="s">
        <v>1647</v>
      </c>
      <c r="L2565" s="236" t="s">
        <v>3930</v>
      </c>
      <c r="M2565" s="141" t="s">
        <v>383</v>
      </c>
      <c r="N2565" s="365" t="s">
        <v>6118</v>
      </c>
      <c r="O2565" s="3" t="s">
        <v>1382</v>
      </c>
      <c r="P2565" s="7" t="s">
        <v>1354</v>
      </c>
      <c r="Q2565" s="3" t="s">
        <v>1195</v>
      </c>
      <c r="R2565" s="158">
        <v>40</v>
      </c>
      <c r="S2565" s="102">
        <v>2320.83</v>
      </c>
      <c r="T2565" s="254">
        <f t="shared" si="341"/>
        <v>92833.2</v>
      </c>
      <c r="U2565" s="83">
        <f t="shared" si="340"/>
        <v>103973.18400000001</v>
      </c>
      <c r="V2565" s="9" t="s">
        <v>1341</v>
      </c>
      <c r="W2565" s="153" t="s">
        <v>1410</v>
      </c>
      <c r="X2565" s="244"/>
    </row>
    <row r="2566" spans="1:24" s="226" customFormat="1" ht="102">
      <c r="A2566" s="9" t="s">
        <v>8458</v>
      </c>
      <c r="B2566" s="3" t="s">
        <v>1332</v>
      </c>
      <c r="C2566" s="6" t="s">
        <v>5708</v>
      </c>
      <c r="D2566" s="199" t="s">
        <v>5709</v>
      </c>
      <c r="E2566" s="199" t="s">
        <v>5725</v>
      </c>
      <c r="F2566" s="244"/>
      <c r="G2566" s="162" t="s">
        <v>384</v>
      </c>
      <c r="H2566" s="242">
        <v>0</v>
      </c>
      <c r="I2566" s="34">
        <v>470000000</v>
      </c>
      <c r="J2566" s="21" t="s">
        <v>1330</v>
      </c>
      <c r="K2566" s="17" t="s">
        <v>1647</v>
      </c>
      <c r="L2566" s="236" t="s">
        <v>3930</v>
      </c>
      <c r="M2566" s="141" t="s">
        <v>383</v>
      </c>
      <c r="N2566" s="365" t="s">
        <v>6118</v>
      </c>
      <c r="O2566" s="3" t="s">
        <v>1382</v>
      </c>
      <c r="P2566" s="7" t="s">
        <v>1354</v>
      </c>
      <c r="Q2566" s="3" t="s">
        <v>1195</v>
      </c>
      <c r="R2566" s="158">
        <v>40</v>
      </c>
      <c r="S2566" s="102">
        <v>1524.4</v>
      </c>
      <c r="T2566" s="254">
        <f t="shared" si="341"/>
        <v>60976</v>
      </c>
      <c r="U2566" s="83">
        <f t="shared" si="340"/>
        <v>68293.12000000001</v>
      </c>
      <c r="V2566" s="9" t="s">
        <v>1341</v>
      </c>
      <c r="W2566" s="153" t="s">
        <v>1410</v>
      </c>
      <c r="X2566" s="244"/>
    </row>
    <row r="2567" spans="1:24" s="226" customFormat="1" ht="102">
      <c r="A2567" s="9" t="s">
        <v>8459</v>
      </c>
      <c r="B2567" s="3" t="s">
        <v>1332</v>
      </c>
      <c r="C2567" s="6" t="s">
        <v>5708</v>
      </c>
      <c r="D2567" s="199" t="s">
        <v>5709</v>
      </c>
      <c r="E2567" s="199" t="s">
        <v>5726</v>
      </c>
      <c r="F2567" s="244"/>
      <c r="G2567" s="162" t="s">
        <v>384</v>
      </c>
      <c r="H2567" s="242">
        <v>0</v>
      </c>
      <c r="I2567" s="34">
        <v>470000000</v>
      </c>
      <c r="J2567" s="21" t="s">
        <v>1330</v>
      </c>
      <c r="K2567" s="17" t="s">
        <v>1647</v>
      </c>
      <c r="L2567" s="236" t="s">
        <v>3930</v>
      </c>
      <c r="M2567" s="141" t="s">
        <v>383</v>
      </c>
      <c r="N2567" s="365" t="s">
        <v>6118</v>
      </c>
      <c r="O2567" s="3" t="s">
        <v>1382</v>
      </c>
      <c r="P2567" s="7" t="s">
        <v>1354</v>
      </c>
      <c r="Q2567" s="3" t="s">
        <v>1195</v>
      </c>
      <c r="R2567" s="158">
        <v>40</v>
      </c>
      <c r="S2567" s="102">
        <v>1872.04</v>
      </c>
      <c r="T2567" s="254">
        <f t="shared" si="341"/>
        <v>74881.600000000006</v>
      </c>
      <c r="U2567" s="83">
        <f t="shared" si="340"/>
        <v>83867.392000000022</v>
      </c>
      <c r="V2567" s="9" t="s">
        <v>1341</v>
      </c>
      <c r="W2567" s="153" t="s">
        <v>1410</v>
      </c>
      <c r="X2567" s="244"/>
    </row>
    <row r="2568" spans="1:24" s="226" customFormat="1" ht="102">
      <c r="A2568" s="9" t="s">
        <v>8460</v>
      </c>
      <c r="B2568" s="3" t="s">
        <v>1332</v>
      </c>
      <c r="C2568" s="6" t="s">
        <v>5708</v>
      </c>
      <c r="D2568" s="199" t="s">
        <v>5709</v>
      </c>
      <c r="E2568" s="199" t="s">
        <v>5727</v>
      </c>
      <c r="F2568" s="244"/>
      <c r="G2568" s="162" t="s">
        <v>384</v>
      </c>
      <c r="H2568" s="242">
        <v>0</v>
      </c>
      <c r="I2568" s="34">
        <v>470000000</v>
      </c>
      <c r="J2568" s="21" t="s">
        <v>1330</v>
      </c>
      <c r="K2568" s="17" t="s">
        <v>1647</v>
      </c>
      <c r="L2568" s="236" t="s">
        <v>3930</v>
      </c>
      <c r="M2568" s="141" t="s">
        <v>383</v>
      </c>
      <c r="N2568" s="365" t="s">
        <v>6118</v>
      </c>
      <c r="O2568" s="3" t="s">
        <v>1382</v>
      </c>
      <c r="P2568" s="7" t="s">
        <v>1354</v>
      </c>
      <c r="Q2568" s="3" t="s">
        <v>1195</v>
      </c>
      <c r="R2568" s="158">
        <v>40</v>
      </c>
      <c r="S2568" s="102">
        <v>2123.4699999999998</v>
      </c>
      <c r="T2568" s="254">
        <f t="shared" si="341"/>
        <v>84938.799999999988</v>
      </c>
      <c r="U2568" s="83">
        <f t="shared" si="340"/>
        <v>95131.455999999991</v>
      </c>
      <c r="V2568" s="9" t="s">
        <v>1341</v>
      </c>
      <c r="W2568" s="153" t="s">
        <v>1410</v>
      </c>
      <c r="X2568" s="244"/>
    </row>
    <row r="2569" spans="1:24" s="226" customFormat="1" ht="102">
      <c r="A2569" s="9" t="s">
        <v>8461</v>
      </c>
      <c r="B2569" s="3" t="s">
        <v>1332</v>
      </c>
      <c r="C2569" s="6" t="s">
        <v>5708</v>
      </c>
      <c r="D2569" s="199" t="s">
        <v>5709</v>
      </c>
      <c r="E2569" s="199" t="s">
        <v>5728</v>
      </c>
      <c r="F2569" s="244"/>
      <c r="G2569" s="162" t="s">
        <v>384</v>
      </c>
      <c r="H2569" s="242">
        <v>0</v>
      </c>
      <c r="I2569" s="34">
        <v>470000000</v>
      </c>
      <c r="J2569" s="21" t="s">
        <v>1330</v>
      </c>
      <c r="K2569" s="17" t="s">
        <v>1647</v>
      </c>
      <c r="L2569" s="236" t="s">
        <v>3930</v>
      </c>
      <c r="M2569" s="141" t="s">
        <v>383</v>
      </c>
      <c r="N2569" s="365" t="s">
        <v>6118</v>
      </c>
      <c r="O2569" s="3" t="s">
        <v>1382</v>
      </c>
      <c r="P2569" s="7" t="s">
        <v>1354</v>
      </c>
      <c r="Q2569" s="3" t="s">
        <v>1195</v>
      </c>
      <c r="R2569" s="158">
        <v>40</v>
      </c>
      <c r="S2569" s="102">
        <v>7370.06</v>
      </c>
      <c r="T2569" s="254">
        <f t="shared" si="341"/>
        <v>294802.40000000002</v>
      </c>
      <c r="U2569" s="83">
        <f t="shared" si="340"/>
        <v>330178.68800000008</v>
      </c>
      <c r="V2569" s="9" t="s">
        <v>1341</v>
      </c>
      <c r="W2569" s="153" t="s">
        <v>1410</v>
      </c>
      <c r="X2569" s="244"/>
    </row>
    <row r="2570" spans="1:24" s="226" customFormat="1" ht="102">
      <c r="A2570" s="9" t="s">
        <v>8462</v>
      </c>
      <c r="B2570" s="3" t="s">
        <v>1332</v>
      </c>
      <c r="C2570" s="6" t="s">
        <v>5708</v>
      </c>
      <c r="D2570" s="199" t="s">
        <v>5709</v>
      </c>
      <c r="E2570" s="199" t="s">
        <v>5729</v>
      </c>
      <c r="F2570" s="244"/>
      <c r="G2570" s="162" t="s">
        <v>384</v>
      </c>
      <c r="H2570" s="242">
        <v>0</v>
      </c>
      <c r="I2570" s="34">
        <v>470000000</v>
      </c>
      <c r="J2570" s="21" t="s">
        <v>1330</v>
      </c>
      <c r="K2570" s="17" t="s">
        <v>1647</v>
      </c>
      <c r="L2570" s="236" t="s">
        <v>3930</v>
      </c>
      <c r="M2570" s="141" t="s">
        <v>383</v>
      </c>
      <c r="N2570" s="365" t="s">
        <v>6118</v>
      </c>
      <c r="O2570" s="3" t="s">
        <v>1382</v>
      </c>
      <c r="P2570" s="7" t="s">
        <v>1354</v>
      </c>
      <c r="Q2570" s="3" t="s">
        <v>1195</v>
      </c>
      <c r="R2570" s="158">
        <v>40</v>
      </c>
      <c r="S2570" s="102">
        <v>2788.5879999999997</v>
      </c>
      <c r="T2570" s="254">
        <f t="shared" si="341"/>
        <v>111543.51999999999</v>
      </c>
      <c r="U2570" s="83">
        <f t="shared" si="340"/>
        <v>124928.7424</v>
      </c>
      <c r="V2570" s="9" t="s">
        <v>1341</v>
      </c>
      <c r="W2570" s="153" t="s">
        <v>1410</v>
      </c>
      <c r="X2570" s="244"/>
    </row>
    <row r="2571" spans="1:24" s="226" customFormat="1" ht="102">
      <c r="A2571" s="9" t="s">
        <v>8463</v>
      </c>
      <c r="B2571" s="3" t="s">
        <v>1332</v>
      </c>
      <c r="C2571" s="6" t="s">
        <v>5708</v>
      </c>
      <c r="D2571" s="199" t="s">
        <v>5709</v>
      </c>
      <c r="E2571" s="199" t="s">
        <v>5730</v>
      </c>
      <c r="F2571" s="244"/>
      <c r="G2571" s="162" t="s">
        <v>384</v>
      </c>
      <c r="H2571" s="242">
        <v>0</v>
      </c>
      <c r="I2571" s="34">
        <v>470000000</v>
      </c>
      <c r="J2571" s="21" t="s">
        <v>1330</v>
      </c>
      <c r="K2571" s="17" t="s">
        <v>1647</v>
      </c>
      <c r="L2571" s="236" t="s">
        <v>3930</v>
      </c>
      <c r="M2571" s="141" t="s">
        <v>383</v>
      </c>
      <c r="N2571" s="365" t="s">
        <v>6118</v>
      </c>
      <c r="O2571" s="3" t="s">
        <v>1382</v>
      </c>
      <c r="P2571" s="7" t="s">
        <v>1354</v>
      </c>
      <c r="Q2571" s="3" t="s">
        <v>1195</v>
      </c>
      <c r="R2571" s="158">
        <v>40</v>
      </c>
      <c r="S2571" s="102">
        <v>3713.04</v>
      </c>
      <c r="T2571" s="254">
        <f t="shared" si="341"/>
        <v>148521.60000000001</v>
      </c>
      <c r="U2571" s="83">
        <f t="shared" si="340"/>
        <v>166344.19200000001</v>
      </c>
      <c r="V2571" s="9" t="s">
        <v>1341</v>
      </c>
      <c r="W2571" s="153" t="s">
        <v>1410</v>
      </c>
      <c r="X2571" s="244"/>
    </row>
    <row r="2572" spans="1:24" s="226" customFormat="1" ht="102">
      <c r="A2572" s="9" t="s">
        <v>8464</v>
      </c>
      <c r="B2572" s="3" t="s">
        <v>1332</v>
      </c>
      <c r="C2572" s="6" t="s">
        <v>5708</v>
      </c>
      <c r="D2572" s="199" t="s">
        <v>5709</v>
      </c>
      <c r="E2572" s="199" t="s">
        <v>5731</v>
      </c>
      <c r="F2572" s="244"/>
      <c r="G2572" s="162" t="s">
        <v>384</v>
      </c>
      <c r="H2572" s="242">
        <v>0</v>
      </c>
      <c r="I2572" s="34">
        <v>470000000</v>
      </c>
      <c r="J2572" s="21" t="s">
        <v>1330</v>
      </c>
      <c r="K2572" s="17" t="s">
        <v>1647</v>
      </c>
      <c r="L2572" s="236" t="s">
        <v>3930</v>
      </c>
      <c r="M2572" s="141" t="s">
        <v>383</v>
      </c>
      <c r="N2572" s="365" t="s">
        <v>6118</v>
      </c>
      <c r="O2572" s="3" t="s">
        <v>1382</v>
      </c>
      <c r="P2572" s="7" t="s">
        <v>1354</v>
      </c>
      <c r="Q2572" s="3" t="s">
        <v>1195</v>
      </c>
      <c r="R2572" s="158">
        <v>40</v>
      </c>
      <c r="S2572" s="102">
        <v>3613.78</v>
      </c>
      <c r="T2572" s="254">
        <f t="shared" si="341"/>
        <v>144551.20000000001</v>
      </c>
      <c r="U2572" s="83">
        <f t="shared" si="340"/>
        <v>161897.34400000004</v>
      </c>
      <c r="V2572" s="9" t="s">
        <v>1341</v>
      </c>
      <c r="W2572" s="153" t="s">
        <v>1410</v>
      </c>
      <c r="X2572" s="244"/>
    </row>
    <row r="2573" spans="1:24" s="226" customFormat="1" ht="102">
      <c r="A2573" s="9" t="s">
        <v>8465</v>
      </c>
      <c r="B2573" s="3" t="s">
        <v>1332</v>
      </c>
      <c r="C2573" s="6" t="s">
        <v>5708</v>
      </c>
      <c r="D2573" s="199" t="s">
        <v>5709</v>
      </c>
      <c r="E2573" s="199" t="s">
        <v>5732</v>
      </c>
      <c r="F2573" s="244"/>
      <c r="G2573" s="162" t="s">
        <v>384</v>
      </c>
      <c r="H2573" s="242">
        <v>0</v>
      </c>
      <c r="I2573" s="34">
        <v>470000000</v>
      </c>
      <c r="J2573" s="21" t="s">
        <v>1330</v>
      </c>
      <c r="K2573" s="17" t="s">
        <v>1647</v>
      </c>
      <c r="L2573" s="236" t="s">
        <v>3930</v>
      </c>
      <c r="M2573" s="141" t="s">
        <v>383</v>
      </c>
      <c r="N2573" s="365" t="s">
        <v>6118</v>
      </c>
      <c r="O2573" s="3" t="s">
        <v>1382</v>
      </c>
      <c r="P2573" s="7" t="s">
        <v>1354</v>
      </c>
      <c r="Q2573" s="3" t="s">
        <v>1195</v>
      </c>
      <c r="R2573" s="158">
        <v>40</v>
      </c>
      <c r="S2573" s="102">
        <v>2501.19</v>
      </c>
      <c r="T2573" s="254">
        <f t="shared" si="341"/>
        <v>100047.6</v>
      </c>
      <c r="U2573" s="83">
        <f t="shared" si="340"/>
        <v>112053.31200000002</v>
      </c>
      <c r="V2573" s="9" t="s">
        <v>1341</v>
      </c>
      <c r="W2573" s="153" t="s">
        <v>1410</v>
      </c>
      <c r="X2573" s="244"/>
    </row>
    <row r="2574" spans="1:24" s="226" customFormat="1" ht="102">
      <c r="A2574" s="9" t="s">
        <v>8466</v>
      </c>
      <c r="B2574" s="3" t="s">
        <v>1332</v>
      </c>
      <c r="C2574" s="6" t="s">
        <v>5708</v>
      </c>
      <c r="D2574" s="199" t="s">
        <v>5709</v>
      </c>
      <c r="E2574" s="199" t="s">
        <v>5733</v>
      </c>
      <c r="F2574" s="244"/>
      <c r="G2574" s="162" t="s">
        <v>384</v>
      </c>
      <c r="H2574" s="242">
        <v>0</v>
      </c>
      <c r="I2574" s="34">
        <v>470000000</v>
      </c>
      <c r="J2574" s="21" t="s">
        <v>1330</v>
      </c>
      <c r="K2574" s="17" t="s">
        <v>1647</v>
      </c>
      <c r="L2574" s="236" t="s">
        <v>3930</v>
      </c>
      <c r="M2574" s="141" t="s">
        <v>383</v>
      </c>
      <c r="N2574" s="365" t="s">
        <v>6118</v>
      </c>
      <c r="O2574" s="3" t="s">
        <v>1382</v>
      </c>
      <c r="P2574" s="7" t="s">
        <v>1354</v>
      </c>
      <c r="Q2574" s="3" t="s">
        <v>1195</v>
      </c>
      <c r="R2574" s="158">
        <v>10</v>
      </c>
      <c r="S2574" s="102">
        <v>3031.32</v>
      </c>
      <c r="T2574" s="254">
        <f t="shared" si="341"/>
        <v>30313.200000000001</v>
      </c>
      <c r="U2574" s="83">
        <f t="shared" si="340"/>
        <v>33950.784000000007</v>
      </c>
      <c r="V2574" s="9" t="s">
        <v>1341</v>
      </c>
      <c r="W2574" s="153" t="s">
        <v>1410</v>
      </c>
      <c r="X2574" s="244"/>
    </row>
    <row r="2575" spans="1:24" s="226" customFormat="1" ht="102">
      <c r="A2575" s="9" t="s">
        <v>8467</v>
      </c>
      <c r="B2575" s="3" t="s">
        <v>1332</v>
      </c>
      <c r="C2575" s="6" t="s">
        <v>5708</v>
      </c>
      <c r="D2575" s="199" t="s">
        <v>5709</v>
      </c>
      <c r="E2575" s="199" t="s">
        <v>5734</v>
      </c>
      <c r="F2575" s="244"/>
      <c r="G2575" s="162" t="s">
        <v>384</v>
      </c>
      <c r="H2575" s="242">
        <v>0</v>
      </c>
      <c r="I2575" s="34">
        <v>470000000</v>
      </c>
      <c r="J2575" s="21" t="s">
        <v>1330</v>
      </c>
      <c r="K2575" s="17" t="s">
        <v>1647</v>
      </c>
      <c r="L2575" s="236" t="s">
        <v>3930</v>
      </c>
      <c r="M2575" s="141" t="s">
        <v>383</v>
      </c>
      <c r="N2575" s="365" t="s">
        <v>6118</v>
      </c>
      <c r="O2575" s="3" t="s">
        <v>1382</v>
      </c>
      <c r="P2575" s="7" t="s">
        <v>1354</v>
      </c>
      <c r="Q2575" s="3" t="s">
        <v>1195</v>
      </c>
      <c r="R2575" s="158">
        <v>10</v>
      </c>
      <c r="S2575" s="102">
        <v>5661.52</v>
      </c>
      <c r="T2575" s="254">
        <f t="shared" si="341"/>
        <v>56615.200000000004</v>
      </c>
      <c r="U2575" s="83">
        <f t="shared" si="340"/>
        <v>63409.024000000012</v>
      </c>
      <c r="V2575" s="9" t="s">
        <v>1341</v>
      </c>
      <c r="W2575" s="153" t="s">
        <v>1410</v>
      </c>
      <c r="X2575" s="244"/>
    </row>
    <row r="2576" spans="1:24" s="226" customFormat="1" ht="102">
      <c r="A2576" s="9" t="s">
        <v>8468</v>
      </c>
      <c r="B2576" s="3" t="s">
        <v>1332</v>
      </c>
      <c r="C2576" s="6" t="s">
        <v>5708</v>
      </c>
      <c r="D2576" s="199" t="s">
        <v>5709</v>
      </c>
      <c r="E2576" s="199" t="s">
        <v>5735</v>
      </c>
      <c r="F2576" s="244"/>
      <c r="G2576" s="162" t="s">
        <v>384</v>
      </c>
      <c r="H2576" s="242">
        <v>0</v>
      </c>
      <c r="I2576" s="34">
        <v>470000000</v>
      </c>
      <c r="J2576" s="21" t="s">
        <v>1330</v>
      </c>
      <c r="K2576" s="17" t="s">
        <v>1647</v>
      </c>
      <c r="L2576" s="236" t="s">
        <v>3930</v>
      </c>
      <c r="M2576" s="141" t="s">
        <v>383</v>
      </c>
      <c r="N2576" s="365" t="s">
        <v>6118</v>
      </c>
      <c r="O2576" s="3" t="s">
        <v>1382</v>
      </c>
      <c r="P2576" s="7" t="s">
        <v>1354</v>
      </c>
      <c r="Q2576" s="3" t="s">
        <v>1195</v>
      </c>
      <c r="R2576" s="158">
        <v>10</v>
      </c>
      <c r="S2576" s="102">
        <v>9119.31</v>
      </c>
      <c r="T2576" s="254">
        <f t="shared" si="341"/>
        <v>91193.099999999991</v>
      </c>
      <c r="U2576" s="83">
        <f t="shared" si="340"/>
        <v>102136.272</v>
      </c>
      <c r="V2576" s="9" t="s">
        <v>1341</v>
      </c>
      <c r="W2576" s="153" t="s">
        <v>1410</v>
      </c>
      <c r="X2576" s="244"/>
    </row>
    <row r="2577" spans="1:24" s="226" customFormat="1" ht="102">
      <c r="A2577" s="9" t="s">
        <v>8469</v>
      </c>
      <c r="B2577" s="3" t="s">
        <v>1332</v>
      </c>
      <c r="C2577" s="6" t="s">
        <v>5708</v>
      </c>
      <c r="D2577" s="199" t="s">
        <v>5709</v>
      </c>
      <c r="E2577" s="199" t="s">
        <v>5736</v>
      </c>
      <c r="F2577" s="244"/>
      <c r="G2577" s="162" t="s">
        <v>384</v>
      </c>
      <c r="H2577" s="242">
        <v>0</v>
      </c>
      <c r="I2577" s="34">
        <v>470000000</v>
      </c>
      <c r="J2577" s="21" t="s">
        <v>1330</v>
      </c>
      <c r="K2577" s="17" t="s">
        <v>1647</v>
      </c>
      <c r="L2577" s="236" t="s">
        <v>3930</v>
      </c>
      <c r="M2577" s="141" t="s">
        <v>383</v>
      </c>
      <c r="N2577" s="365" t="s">
        <v>6118</v>
      </c>
      <c r="O2577" s="3" t="s">
        <v>1382</v>
      </c>
      <c r="P2577" s="7" t="s">
        <v>1354</v>
      </c>
      <c r="Q2577" s="3" t="s">
        <v>1195</v>
      </c>
      <c r="R2577" s="158">
        <v>10</v>
      </c>
      <c r="S2577" s="102">
        <v>4104.9690000000001</v>
      </c>
      <c r="T2577" s="254">
        <f t="shared" si="341"/>
        <v>41049.69</v>
      </c>
      <c r="U2577" s="83">
        <f t="shared" si="340"/>
        <v>45975.652800000003</v>
      </c>
      <c r="V2577" s="9" t="s">
        <v>1341</v>
      </c>
      <c r="W2577" s="153" t="s">
        <v>1410</v>
      </c>
      <c r="X2577" s="244"/>
    </row>
    <row r="2578" spans="1:24" s="226" customFormat="1" ht="102">
      <c r="A2578" s="9" t="s">
        <v>8470</v>
      </c>
      <c r="B2578" s="3" t="s">
        <v>1332</v>
      </c>
      <c r="C2578" s="6" t="s">
        <v>5708</v>
      </c>
      <c r="D2578" s="199" t="s">
        <v>5709</v>
      </c>
      <c r="E2578" s="199" t="s">
        <v>5737</v>
      </c>
      <c r="F2578" s="244"/>
      <c r="G2578" s="162" t="s">
        <v>384</v>
      </c>
      <c r="H2578" s="242">
        <v>0</v>
      </c>
      <c r="I2578" s="34">
        <v>470000000</v>
      </c>
      <c r="J2578" s="21" t="s">
        <v>1330</v>
      </c>
      <c r="K2578" s="17" t="s">
        <v>1647</v>
      </c>
      <c r="L2578" s="236" t="s">
        <v>3930</v>
      </c>
      <c r="M2578" s="141" t="s">
        <v>383</v>
      </c>
      <c r="N2578" s="365" t="s">
        <v>6118</v>
      </c>
      <c r="O2578" s="3" t="s">
        <v>1382</v>
      </c>
      <c r="P2578" s="7" t="s">
        <v>1354</v>
      </c>
      <c r="Q2578" s="3" t="s">
        <v>1195</v>
      </c>
      <c r="R2578" s="158">
        <v>10</v>
      </c>
      <c r="S2578" s="102">
        <v>5273.1029999999992</v>
      </c>
      <c r="T2578" s="254">
        <f t="shared" si="341"/>
        <v>52731.029999999992</v>
      </c>
      <c r="U2578" s="83">
        <f t="shared" si="340"/>
        <v>59058.753599999996</v>
      </c>
      <c r="V2578" s="9" t="s">
        <v>1341</v>
      </c>
      <c r="W2578" s="153" t="s">
        <v>1410</v>
      </c>
      <c r="X2578" s="244"/>
    </row>
    <row r="2579" spans="1:24" s="226" customFormat="1" ht="102">
      <c r="A2579" s="9" t="s">
        <v>8471</v>
      </c>
      <c r="B2579" s="3" t="s">
        <v>1332</v>
      </c>
      <c r="C2579" s="6" t="s">
        <v>5708</v>
      </c>
      <c r="D2579" s="199" t="s">
        <v>5709</v>
      </c>
      <c r="E2579" s="199" t="s">
        <v>5738</v>
      </c>
      <c r="F2579" s="244"/>
      <c r="G2579" s="162" t="s">
        <v>384</v>
      </c>
      <c r="H2579" s="242">
        <v>0</v>
      </c>
      <c r="I2579" s="34">
        <v>470000000</v>
      </c>
      <c r="J2579" s="21" t="s">
        <v>1330</v>
      </c>
      <c r="K2579" s="17" t="s">
        <v>1647</v>
      </c>
      <c r="L2579" s="236" t="s">
        <v>3930</v>
      </c>
      <c r="M2579" s="141" t="s">
        <v>383</v>
      </c>
      <c r="N2579" s="365" t="s">
        <v>6118</v>
      </c>
      <c r="O2579" s="3" t="s">
        <v>1382</v>
      </c>
      <c r="P2579" s="7" t="s">
        <v>1354</v>
      </c>
      <c r="Q2579" s="3" t="s">
        <v>1195</v>
      </c>
      <c r="R2579" s="158">
        <v>10</v>
      </c>
      <c r="S2579" s="102">
        <v>7045.5879999999997</v>
      </c>
      <c r="T2579" s="254">
        <f t="shared" si="341"/>
        <v>70455.88</v>
      </c>
      <c r="U2579" s="83">
        <f t="shared" si="340"/>
        <v>78910.585600000006</v>
      </c>
      <c r="V2579" s="9" t="s">
        <v>1341</v>
      </c>
      <c r="W2579" s="153" t="s">
        <v>1410</v>
      </c>
      <c r="X2579" s="244"/>
    </row>
    <row r="2580" spans="1:24" s="226" customFormat="1" ht="102">
      <c r="A2580" s="9" t="s">
        <v>8472</v>
      </c>
      <c r="B2580" s="3" t="s">
        <v>1332</v>
      </c>
      <c r="C2580" s="6" t="s">
        <v>5708</v>
      </c>
      <c r="D2580" s="199" t="s">
        <v>5709</v>
      </c>
      <c r="E2580" s="199" t="s">
        <v>5739</v>
      </c>
      <c r="F2580" s="244"/>
      <c r="G2580" s="162" t="s">
        <v>384</v>
      </c>
      <c r="H2580" s="242">
        <v>0</v>
      </c>
      <c r="I2580" s="34">
        <v>470000000</v>
      </c>
      <c r="J2580" s="21" t="s">
        <v>1330</v>
      </c>
      <c r="K2580" s="17" t="s">
        <v>1647</v>
      </c>
      <c r="L2580" s="236" t="s">
        <v>3930</v>
      </c>
      <c r="M2580" s="141" t="s">
        <v>383</v>
      </c>
      <c r="N2580" s="365" t="s">
        <v>6118</v>
      </c>
      <c r="O2580" s="3" t="s">
        <v>1382</v>
      </c>
      <c r="P2580" s="7" t="s">
        <v>1354</v>
      </c>
      <c r="Q2580" s="3" t="s">
        <v>1195</v>
      </c>
      <c r="R2580" s="158">
        <v>10</v>
      </c>
      <c r="S2580" s="102">
        <v>10888.295</v>
      </c>
      <c r="T2580" s="254">
        <f t="shared" si="341"/>
        <v>108882.95</v>
      </c>
      <c r="U2580" s="83">
        <f t="shared" si="340"/>
        <v>121948.90400000001</v>
      </c>
      <c r="V2580" s="9" t="s">
        <v>1341</v>
      </c>
      <c r="W2580" s="153" t="s">
        <v>1410</v>
      </c>
      <c r="X2580" s="244"/>
    </row>
    <row r="2581" spans="1:24" s="226" customFormat="1" ht="102">
      <c r="A2581" s="9" t="s">
        <v>8473</v>
      </c>
      <c r="B2581" s="3" t="s">
        <v>1332</v>
      </c>
      <c r="C2581" s="6" t="s">
        <v>5708</v>
      </c>
      <c r="D2581" s="199" t="s">
        <v>5709</v>
      </c>
      <c r="E2581" s="199" t="s">
        <v>5740</v>
      </c>
      <c r="F2581" s="244"/>
      <c r="G2581" s="162" t="s">
        <v>384</v>
      </c>
      <c r="H2581" s="242">
        <v>0</v>
      </c>
      <c r="I2581" s="34">
        <v>470000000</v>
      </c>
      <c r="J2581" s="21" t="s">
        <v>1330</v>
      </c>
      <c r="K2581" s="17" t="s">
        <v>1647</v>
      </c>
      <c r="L2581" s="236" t="s">
        <v>3930</v>
      </c>
      <c r="M2581" s="141" t="s">
        <v>383</v>
      </c>
      <c r="N2581" s="365" t="s">
        <v>6118</v>
      </c>
      <c r="O2581" s="3" t="s">
        <v>1382</v>
      </c>
      <c r="P2581" s="7" t="s">
        <v>1354</v>
      </c>
      <c r="Q2581" s="3" t="s">
        <v>1195</v>
      </c>
      <c r="R2581" s="158">
        <v>10</v>
      </c>
      <c r="S2581" s="102">
        <v>11725.758000000002</v>
      </c>
      <c r="T2581" s="254">
        <f t="shared" si="341"/>
        <v>117257.58000000002</v>
      </c>
      <c r="U2581" s="83">
        <f t="shared" si="340"/>
        <v>131328.48960000003</v>
      </c>
      <c r="V2581" s="9" t="s">
        <v>1341</v>
      </c>
      <c r="W2581" s="153" t="s">
        <v>1410</v>
      </c>
      <c r="X2581" s="244"/>
    </row>
    <row r="2582" spans="1:24" s="226" customFormat="1" ht="102">
      <c r="A2582" s="9" t="s">
        <v>8474</v>
      </c>
      <c r="B2582" s="3" t="s">
        <v>1332</v>
      </c>
      <c r="C2582" s="6" t="s">
        <v>5708</v>
      </c>
      <c r="D2582" s="199" t="s">
        <v>5709</v>
      </c>
      <c r="E2582" s="199" t="s">
        <v>5741</v>
      </c>
      <c r="F2582" s="244"/>
      <c r="G2582" s="162" t="s">
        <v>384</v>
      </c>
      <c r="H2582" s="242">
        <v>0</v>
      </c>
      <c r="I2582" s="34">
        <v>470000000</v>
      </c>
      <c r="J2582" s="21" t="s">
        <v>1330</v>
      </c>
      <c r="K2582" s="17" t="s">
        <v>1647</v>
      </c>
      <c r="L2582" s="236" t="s">
        <v>3930</v>
      </c>
      <c r="M2582" s="141" t="s">
        <v>383</v>
      </c>
      <c r="N2582" s="365" t="s">
        <v>6118</v>
      </c>
      <c r="O2582" s="3" t="s">
        <v>1382</v>
      </c>
      <c r="P2582" s="7" t="s">
        <v>1354</v>
      </c>
      <c r="Q2582" s="3" t="s">
        <v>1195</v>
      </c>
      <c r="R2582" s="158">
        <v>10</v>
      </c>
      <c r="S2582" s="102">
        <v>12964.841999999999</v>
      </c>
      <c r="T2582" s="254">
        <f t="shared" si="341"/>
        <v>129648.41999999998</v>
      </c>
      <c r="U2582" s="83">
        <f t="shared" si="340"/>
        <v>145206.2304</v>
      </c>
      <c r="V2582" s="9" t="s">
        <v>1341</v>
      </c>
      <c r="W2582" s="153" t="s">
        <v>1410</v>
      </c>
      <c r="X2582" s="244"/>
    </row>
    <row r="2583" spans="1:24" s="226" customFormat="1" ht="102">
      <c r="A2583" s="9" t="s">
        <v>8475</v>
      </c>
      <c r="B2583" s="3" t="s">
        <v>1332</v>
      </c>
      <c r="C2583" s="6" t="s">
        <v>5708</v>
      </c>
      <c r="D2583" s="199" t="s">
        <v>5709</v>
      </c>
      <c r="E2583" s="199" t="s">
        <v>5742</v>
      </c>
      <c r="F2583" s="244"/>
      <c r="G2583" s="162" t="s">
        <v>384</v>
      </c>
      <c r="H2583" s="242">
        <v>0</v>
      </c>
      <c r="I2583" s="34">
        <v>470000000</v>
      </c>
      <c r="J2583" s="21" t="s">
        <v>1330</v>
      </c>
      <c r="K2583" s="17" t="s">
        <v>1647</v>
      </c>
      <c r="L2583" s="236" t="s">
        <v>3930</v>
      </c>
      <c r="M2583" s="141" t="s">
        <v>383</v>
      </c>
      <c r="N2583" s="365" t="s">
        <v>6118</v>
      </c>
      <c r="O2583" s="3" t="s">
        <v>1382</v>
      </c>
      <c r="P2583" s="7" t="s">
        <v>1354</v>
      </c>
      <c r="Q2583" s="3" t="s">
        <v>1195</v>
      </c>
      <c r="R2583" s="212">
        <v>10</v>
      </c>
      <c r="S2583" s="102">
        <v>20541.29</v>
      </c>
      <c r="T2583" s="254">
        <f t="shared" si="341"/>
        <v>205412.90000000002</v>
      </c>
      <c r="U2583" s="83">
        <f t="shared" si="340"/>
        <v>230062.44800000006</v>
      </c>
      <c r="V2583" s="9" t="s">
        <v>1341</v>
      </c>
      <c r="W2583" s="153" t="s">
        <v>1410</v>
      </c>
      <c r="X2583" s="244"/>
    </row>
    <row r="2584" spans="1:24" s="226" customFormat="1" ht="102">
      <c r="A2584" s="9" t="s">
        <v>8476</v>
      </c>
      <c r="B2584" s="3" t="s">
        <v>1332</v>
      </c>
      <c r="C2584" s="6" t="s">
        <v>5743</v>
      </c>
      <c r="D2584" s="200" t="s">
        <v>3529</v>
      </c>
      <c r="E2584" s="199" t="s">
        <v>5744</v>
      </c>
      <c r="F2584" s="244"/>
      <c r="G2584" s="162" t="s">
        <v>384</v>
      </c>
      <c r="H2584" s="242">
        <v>0</v>
      </c>
      <c r="I2584" s="34">
        <v>470000000</v>
      </c>
      <c r="J2584" s="21" t="s">
        <v>1330</v>
      </c>
      <c r="K2584" s="17" t="s">
        <v>1647</v>
      </c>
      <c r="L2584" s="236" t="s">
        <v>3930</v>
      </c>
      <c r="M2584" s="141" t="s">
        <v>383</v>
      </c>
      <c r="N2584" s="365" t="s">
        <v>6118</v>
      </c>
      <c r="O2584" s="3" t="s">
        <v>1382</v>
      </c>
      <c r="P2584" s="7" t="s">
        <v>1354</v>
      </c>
      <c r="Q2584" s="3" t="s">
        <v>1195</v>
      </c>
      <c r="R2584" s="158">
        <v>50</v>
      </c>
      <c r="S2584" s="102">
        <v>323.76749999999998</v>
      </c>
      <c r="T2584" s="254">
        <f t="shared" si="341"/>
        <v>16188.375</v>
      </c>
      <c r="U2584" s="83">
        <f t="shared" si="340"/>
        <v>18130.980000000003</v>
      </c>
      <c r="V2584" s="9" t="s">
        <v>1341</v>
      </c>
      <c r="W2584" s="153" t="s">
        <v>1410</v>
      </c>
      <c r="X2584" s="244"/>
    </row>
    <row r="2585" spans="1:24" s="226" customFormat="1" ht="102">
      <c r="A2585" s="9" t="s">
        <v>8477</v>
      </c>
      <c r="B2585" s="3" t="s">
        <v>1332</v>
      </c>
      <c r="C2585" s="6" t="s">
        <v>5745</v>
      </c>
      <c r="D2585" s="200" t="s">
        <v>3529</v>
      </c>
      <c r="E2585" s="199" t="s">
        <v>5746</v>
      </c>
      <c r="F2585" s="244"/>
      <c r="G2585" s="162" t="s">
        <v>384</v>
      </c>
      <c r="H2585" s="242">
        <v>0</v>
      </c>
      <c r="I2585" s="34">
        <v>470000000</v>
      </c>
      <c r="J2585" s="21" t="s">
        <v>1330</v>
      </c>
      <c r="K2585" s="17" t="s">
        <v>1647</v>
      </c>
      <c r="L2585" s="236" t="s">
        <v>3930</v>
      </c>
      <c r="M2585" s="141" t="s">
        <v>383</v>
      </c>
      <c r="N2585" s="365" t="s">
        <v>6118</v>
      </c>
      <c r="O2585" s="3" t="s">
        <v>1382</v>
      </c>
      <c r="P2585" s="7" t="s">
        <v>1354</v>
      </c>
      <c r="Q2585" s="3" t="s">
        <v>1195</v>
      </c>
      <c r="R2585" s="158">
        <v>30</v>
      </c>
      <c r="S2585" s="102">
        <v>220.25</v>
      </c>
      <c r="T2585" s="254">
        <f t="shared" si="341"/>
        <v>6607.5</v>
      </c>
      <c r="U2585" s="83">
        <f t="shared" si="340"/>
        <v>7400.4000000000005</v>
      </c>
      <c r="V2585" s="9" t="s">
        <v>1341</v>
      </c>
      <c r="W2585" s="153" t="s">
        <v>1410</v>
      </c>
      <c r="X2585" s="244"/>
    </row>
    <row r="2586" spans="1:24" s="226" customFormat="1" ht="102">
      <c r="A2586" s="9" t="s">
        <v>8478</v>
      </c>
      <c r="B2586" s="3" t="s">
        <v>1332</v>
      </c>
      <c r="C2586" s="6" t="s">
        <v>5747</v>
      </c>
      <c r="D2586" s="200" t="s">
        <v>3529</v>
      </c>
      <c r="E2586" s="199" t="s">
        <v>5748</v>
      </c>
      <c r="F2586" s="244"/>
      <c r="G2586" s="162" t="s">
        <v>384</v>
      </c>
      <c r="H2586" s="242">
        <v>0</v>
      </c>
      <c r="I2586" s="34">
        <v>470000000</v>
      </c>
      <c r="J2586" s="21" t="s">
        <v>1330</v>
      </c>
      <c r="K2586" s="17" t="s">
        <v>1647</v>
      </c>
      <c r="L2586" s="236" t="s">
        <v>3930</v>
      </c>
      <c r="M2586" s="141" t="s">
        <v>383</v>
      </c>
      <c r="N2586" s="365" t="s">
        <v>6118</v>
      </c>
      <c r="O2586" s="3" t="s">
        <v>1382</v>
      </c>
      <c r="P2586" s="7" t="s">
        <v>1354</v>
      </c>
      <c r="Q2586" s="3" t="s">
        <v>1195</v>
      </c>
      <c r="R2586" s="158">
        <v>30</v>
      </c>
      <c r="S2586" s="102">
        <v>323.76749999999998</v>
      </c>
      <c r="T2586" s="254">
        <f t="shared" si="341"/>
        <v>9713.0249999999996</v>
      </c>
      <c r="U2586" s="83">
        <f t="shared" si="340"/>
        <v>10878.588</v>
      </c>
      <c r="V2586" s="9" t="s">
        <v>1341</v>
      </c>
      <c r="W2586" s="153" t="s">
        <v>1410</v>
      </c>
      <c r="X2586" s="244"/>
    </row>
    <row r="2587" spans="1:24" s="226" customFormat="1" ht="102">
      <c r="A2587" s="9" t="s">
        <v>8479</v>
      </c>
      <c r="B2587" s="3" t="s">
        <v>1332</v>
      </c>
      <c r="C2587" s="6" t="s">
        <v>5749</v>
      </c>
      <c r="D2587" s="200" t="s">
        <v>3529</v>
      </c>
      <c r="E2587" s="199" t="s">
        <v>5750</v>
      </c>
      <c r="F2587" s="244"/>
      <c r="G2587" s="162" t="s">
        <v>384</v>
      </c>
      <c r="H2587" s="242">
        <v>0</v>
      </c>
      <c r="I2587" s="34">
        <v>470000000</v>
      </c>
      <c r="J2587" s="21" t="s">
        <v>1330</v>
      </c>
      <c r="K2587" s="17" t="s">
        <v>1647</v>
      </c>
      <c r="L2587" s="236" t="s">
        <v>3930</v>
      </c>
      <c r="M2587" s="141" t="s">
        <v>383</v>
      </c>
      <c r="N2587" s="365" t="s">
        <v>6118</v>
      </c>
      <c r="O2587" s="3" t="s">
        <v>1382</v>
      </c>
      <c r="P2587" s="7" t="s">
        <v>1354</v>
      </c>
      <c r="Q2587" s="3" t="s">
        <v>1195</v>
      </c>
      <c r="R2587" s="158">
        <v>30</v>
      </c>
      <c r="S2587" s="102">
        <v>330.375</v>
      </c>
      <c r="T2587" s="254">
        <f t="shared" si="341"/>
        <v>9911.25</v>
      </c>
      <c r="U2587" s="83">
        <f t="shared" si="340"/>
        <v>11100.6</v>
      </c>
      <c r="V2587" s="9" t="s">
        <v>1341</v>
      </c>
      <c r="W2587" s="153" t="s">
        <v>1410</v>
      </c>
      <c r="X2587" s="244"/>
    </row>
    <row r="2588" spans="1:24" s="226" customFormat="1" ht="102">
      <c r="A2588" s="9" t="s">
        <v>8480</v>
      </c>
      <c r="B2588" s="3" t="s">
        <v>1332</v>
      </c>
      <c r="C2588" s="6" t="s">
        <v>5749</v>
      </c>
      <c r="D2588" s="200" t="s">
        <v>3529</v>
      </c>
      <c r="E2588" s="199" t="s">
        <v>5751</v>
      </c>
      <c r="F2588" s="244"/>
      <c r="G2588" s="162" t="s">
        <v>384</v>
      </c>
      <c r="H2588" s="242">
        <v>0</v>
      </c>
      <c r="I2588" s="34">
        <v>470000000</v>
      </c>
      <c r="J2588" s="21" t="s">
        <v>1330</v>
      </c>
      <c r="K2588" s="17" t="s">
        <v>1647</v>
      </c>
      <c r="L2588" s="236" t="s">
        <v>3930</v>
      </c>
      <c r="M2588" s="141" t="s">
        <v>383</v>
      </c>
      <c r="N2588" s="365" t="s">
        <v>6118</v>
      </c>
      <c r="O2588" s="3" t="s">
        <v>1382</v>
      </c>
      <c r="P2588" s="7" t="s">
        <v>1354</v>
      </c>
      <c r="Q2588" s="3" t="s">
        <v>1195</v>
      </c>
      <c r="R2588" s="158">
        <v>30</v>
      </c>
      <c r="S2588" s="102">
        <v>330.375</v>
      </c>
      <c r="T2588" s="254">
        <f t="shared" si="341"/>
        <v>9911.25</v>
      </c>
      <c r="U2588" s="83">
        <f t="shared" si="340"/>
        <v>11100.6</v>
      </c>
      <c r="V2588" s="9" t="s">
        <v>1341</v>
      </c>
      <c r="W2588" s="153" t="s">
        <v>1410</v>
      </c>
      <c r="X2588" s="244"/>
    </row>
    <row r="2589" spans="1:24" s="226" customFormat="1" ht="102">
      <c r="A2589" s="9" t="s">
        <v>8481</v>
      </c>
      <c r="B2589" s="3" t="s">
        <v>1332</v>
      </c>
      <c r="C2589" s="6" t="s">
        <v>5752</v>
      </c>
      <c r="D2589" s="200" t="s">
        <v>3529</v>
      </c>
      <c r="E2589" s="199" t="s">
        <v>5753</v>
      </c>
      <c r="F2589" s="244"/>
      <c r="G2589" s="162" t="s">
        <v>384</v>
      </c>
      <c r="H2589" s="242">
        <v>0</v>
      </c>
      <c r="I2589" s="34">
        <v>470000000</v>
      </c>
      <c r="J2589" s="21" t="s">
        <v>1330</v>
      </c>
      <c r="K2589" s="17" t="s">
        <v>1647</v>
      </c>
      <c r="L2589" s="236" t="s">
        <v>3930</v>
      </c>
      <c r="M2589" s="141" t="s">
        <v>383</v>
      </c>
      <c r="N2589" s="365" t="s">
        <v>6118</v>
      </c>
      <c r="O2589" s="3" t="s">
        <v>1382</v>
      </c>
      <c r="P2589" s="7" t="s">
        <v>1354</v>
      </c>
      <c r="Q2589" s="3" t="s">
        <v>1195</v>
      </c>
      <c r="R2589" s="158">
        <v>30</v>
      </c>
      <c r="S2589" s="102">
        <v>220.25</v>
      </c>
      <c r="T2589" s="254">
        <f t="shared" si="341"/>
        <v>6607.5</v>
      </c>
      <c r="U2589" s="83">
        <f t="shared" si="340"/>
        <v>7400.4000000000005</v>
      </c>
      <c r="V2589" s="9" t="s">
        <v>1341</v>
      </c>
      <c r="W2589" s="153" t="s">
        <v>1410</v>
      </c>
      <c r="X2589" s="244"/>
    </row>
    <row r="2590" spans="1:24" s="226" customFormat="1" ht="102">
      <c r="A2590" s="9" t="s">
        <v>8482</v>
      </c>
      <c r="B2590" s="3" t="s">
        <v>1332</v>
      </c>
      <c r="C2590" s="6" t="s">
        <v>5754</v>
      </c>
      <c r="D2590" s="200" t="s">
        <v>3529</v>
      </c>
      <c r="E2590" s="199" t="s">
        <v>5755</v>
      </c>
      <c r="F2590" s="244"/>
      <c r="G2590" s="162" t="s">
        <v>384</v>
      </c>
      <c r="H2590" s="242">
        <v>0</v>
      </c>
      <c r="I2590" s="34">
        <v>470000000</v>
      </c>
      <c r="J2590" s="21" t="s">
        <v>1330</v>
      </c>
      <c r="K2590" s="17" t="s">
        <v>1647</v>
      </c>
      <c r="L2590" s="236" t="s">
        <v>3930</v>
      </c>
      <c r="M2590" s="141" t="s">
        <v>383</v>
      </c>
      <c r="N2590" s="365" t="s">
        <v>6118</v>
      </c>
      <c r="O2590" s="3" t="s">
        <v>1382</v>
      </c>
      <c r="P2590" s="7" t="s">
        <v>1354</v>
      </c>
      <c r="Q2590" s="3" t="s">
        <v>1195</v>
      </c>
      <c r="R2590" s="158">
        <v>60</v>
      </c>
      <c r="S2590" s="102">
        <v>275.3125</v>
      </c>
      <c r="T2590" s="254">
        <f t="shared" si="341"/>
        <v>16518.75</v>
      </c>
      <c r="U2590" s="83">
        <f t="shared" si="340"/>
        <v>18501</v>
      </c>
      <c r="V2590" s="9" t="s">
        <v>1341</v>
      </c>
      <c r="W2590" s="153" t="s">
        <v>1410</v>
      </c>
      <c r="X2590" s="244"/>
    </row>
    <row r="2591" spans="1:24" s="226" customFormat="1" ht="102">
      <c r="A2591" s="9" t="s">
        <v>8483</v>
      </c>
      <c r="B2591" s="3" t="s">
        <v>1332</v>
      </c>
      <c r="C2591" s="6" t="s">
        <v>5756</v>
      </c>
      <c r="D2591" s="200" t="s">
        <v>3529</v>
      </c>
      <c r="E2591" s="199" t="s">
        <v>5757</v>
      </c>
      <c r="F2591" s="244"/>
      <c r="G2591" s="162" t="s">
        <v>384</v>
      </c>
      <c r="H2591" s="242">
        <v>0</v>
      </c>
      <c r="I2591" s="34">
        <v>470000000</v>
      </c>
      <c r="J2591" s="21" t="s">
        <v>1330</v>
      </c>
      <c r="K2591" s="17" t="s">
        <v>1647</v>
      </c>
      <c r="L2591" s="236" t="s">
        <v>3930</v>
      </c>
      <c r="M2591" s="141" t="s">
        <v>383</v>
      </c>
      <c r="N2591" s="365" t="s">
        <v>6118</v>
      </c>
      <c r="O2591" s="3" t="s">
        <v>1382</v>
      </c>
      <c r="P2591" s="7" t="s">
        <v>1354</v>
      </c>
      <c r="Q2591" s="3" t="s">
        <v>1195</v>
      </c>
      <c r="R2591" s="158">
        <v>60</v>
      </c>
      <c r="S2591" s="102">
        <v>501.83962500000001</v>
      </c>
      <c r="T2591" s="254">
        <f t="shared" si="341"/>
        <v>30110.377500000002</v>
      </c>
      <c r="U2591" s="83">
        <f t="shared" si="340"/>
        <v>33723.622800000005</v>
      </c>
      <c r="V2591" s="9" t="s">
        <v>1341</v>
      </c>
      <c r="W2591" s="153" t="s">
        <v>1410</v>
      </c>
      <c r="X2591" s="244"/>
    </row>
    <row r="2592" spans="1:24" s="226" customFormat="1" ht="102">
      <c r="A2592" s="9" t="s">
        <v>8484</v>
      </c>
      <c r="B2592" s="3" t="s">
        <v>1332</v>
      </c>
      <c r="C2592" s="221" t="s">
        <v>5758</v>
      </c>
      <c r="D2592" s="200" t="s">
        <v>3529</v>
      </c>
      <c r="E2592" s="199" t="s">
        <v>5759</v>
      </c>
      <c r="F2592" s="244"/>
      <c r="G2592" s="162" t="s">
        <v>384</v>
      </c>
      <c r="H2592" s="242">
        <v>0</v>
      </c>
      <c r="I2592" s="34">
        <v>470000000</v>
      </c>
      <c r="J2592" s="21" t="s">
        <v>1330</v>
      </c>
      <c r="K2592" s="17" t="s">
        <v>1647</v>
      </c>
      <c r="L2592" s="236" t="s">
        <v>3930</v>
      </c>
      <c r="M2592" s="141" t="s">
        <v>383</v>
      </c>
      <c r="N2592" s="365" t="s">
        <v>6118</v>
      </c>
      <c r="O2592" s="3" t="s">
        <v>1382</v>
      </c>
      <c r="P2592" s="7" t="s">
        <v>1354</v>
      </c>
      <c r="Q2592" s="3" t="s">
        <v>1195</v>
      </c>
      <c r="R2592" s="259">
        <v>40</v>
      </c>
      <c r="S2592" s="102">
        <v>275.3125</v>
      </c>
      <c r="T2592" s="254">
        <f t="shared" si="341"/>
        <v>11012.5</v>
      </c>
      <c r="U2592" s="83">
        <f t="shared" si="340"/>
        <v>12334.000000000002</v>
      </c>
      <c r="V2592" s="9" t="s">
        <v>1341</v>
      </c>
      <c r="W2592" s="153" t="s">
        <v>1410</v>
      </c>
      <c r="X2592" s="244"/>
    </row>
    <row r="2593" spans="1:24" s="226" customFormat="1" ht="102">
      <c r="A2593" s="9" t="s">
        <v>8485</v>
      </c>
      <c r="B2593" s="3" t="s">
        <v>1332</v>
      </c>
      <c r="C2593" s="221" t="s">
        <v>5760</v>
      </c>
      <c r="D2593" s="200" t="s">
        <v>3529</v>
      </c>
      <c r="E2593" s="200" t="s">
        <v>5761</v>
      </c>
      <c r="F2593" s="244"/>
      <c r="G2593" s="162" t="s">
        <v>384</v>
      </c>
      <c r="H2593" s="242">
        <v>0</v>
      </c>
      <c r="I2593" s="34">
        <v>470000000</v>
      </c>
      <c r="J2593" s="21" t="s">
        <v>1330</v>
      </c>
      <c r="K2593" s="17" t="s">
        <v>1647</v>
      </c>
      <c r="L2593" s="236" t="s">
        <v>3930</v>
      </c>
      <c r="M2593" s="141" t="s">
        <v>383</v>
      </c>
      <c r="N2593" s="365" t="s">
        <v>6118</v>
      </c>
      <c r="O2593" s="3" t="s">
        <v>1382</v>
      </c>
      <c r="P2593" s="7" t="s">
        <v>1354</v>
      </c>
      <c r="Q2593" s="3" t="s">
        <v>1195</v>
      </c>
      <c r="R2593" s="158">
        <v>40</v>
      </c>
      <c r="S2593" s="102">
        <v>296.56</v>
      </c>
      <c r="T2593" s="254">
        <f t="shared" si="341"/>
        <v>11862.4</v>
      </c>
      <c r="U2593" s="83">
        <f t="shared" si="340"/>
        <v>13285.888000000001</v>
      </c>
      <c r="V2593" s="9" t="s">
        <v>1341</v>
      </c>
      <c r="W2593" s="153" t="s">
        <v>1410</v>
      </c>
      <c r="X2593" s="244"/>
    </row>
    <row r="2594" spans="1:24" s="226" customFormat="1" ht="102">
      <c r="A2594" s="9" t="s">
        <v>8486</v>
      </c>
      <c r="B2594" s="3" t="s">
        <v>1332</v>
      </c>
      <c r="C2594" s="221" t="s">
        <v>5762</v>
      </c>
      <c r="D2594" s="200" t="s">
        <v>3529</v>
      </c>
      <c r="E2594" s="200" t="s">
        <v>5763</v>
      </c>
      <c r="F2594" s="244"/>
      <c r="G2594" s="162" t="s">
        <v>384</v>
      </c>
      <c r="H2594" s="242">
        <v>0</v>
      </c>
      <c r="I2594" s="34">
        <v>470000000</v>
      </c>
      <c r="J2594" s="21" t="s">
        <v>1330</v>
      </c>
      <c r="K2594" s="17" t="s">
        <v>1647</v>
      </c>
      <c r="L2594" s="236" t="s">
        <v>3930</v>
      </c>
      <c r="M2594" s="141" t="s">
        <v>383</v>
      </c>
      <c r="N2594" s="365" t="s">
        <v>6118</v>
      </c>
      <c r="O2594" s="3" t="s">
        <v>1382</v>
      </c>
      <c r="P2594" s="7" t="s">
        <v>1354</v>
      </c>
      <c r="Q2594" s="3" t="s">
        <v>1195</v>
      </c>
      <c r="R2594" s="259">
        <v>40</v>
      </c>
      <c r="S2594" s="102">
        <v>3527.06</v>
      </c>
      <c r="T2594" s="254">
        <f t="shared" si="341"/>
        <v>141082.4</v>
      </c>
      <c r="U2594" s="83">
        <f t="shared" si="340"/>
        <v>158012.288</v>
      </c>
      <c r="V2594" s="9" t="s">
        <v>1341</v>
      </c>
      <c r="W2594" s="153" t="s">
        <v>1410</v>
      </c>
      <c r="X2594" s="244"/>
    </row>
    <row r="2595" spans="1:24" s="226" customFormat="1" ht="102">
      <c r="A2595" s="9" t="s">
        <v>8487</v>
      </c>
      <c r="B2595" s="3" t="s">
        <v>1332</v>
      </c>
      <c r="C2595" s="221" t="s">
        <v>5764</v>
      </c>
      <c r="D2595" s="200" t="s">
        <v>3529</v>
      </c>
      <c r="E2595" s="200" t="s">
        <v>5765</v>
      </c>
      <c r="F2595" s="244"/>
      <c r="G2595" s="162" t="s">
        <v>384</v>
      </c>
      <c r="H2595" s="242">
        <v>0</v>
      </c>
      <c r="I2595" s="34">
        <v>470000000</v>
      </c>
      <c r="J2595" s="21" t="s">
        <v>1330</v>
      </c>
      <c r="K2595" s="17" t="s">
        <v>1647</v>
      </c>
      <c r="L2595" s="236" t="s">
        <v>3930</v>
      </c>
      <c r="M2595" s="141" t="s">
        <v>383</v>
      </c>
      <c r="N2595" s="365" t="s">
        <v>6118</v>
      </c>
      <c r="O2595" s="3" t="s">
        <v>1382</v>
      </c>
      <c r="P2595" s="7" t="s">
        <v>1354</v>
      </c>
      <c r="Q2595" s="3" t="s">
        <v>1195</v>
      </c>
      <c r="R2595" s="259">
        <v>40</v>
      </c>
      <c r="S2595" s="102">
        <v>607.06406249999998</v>
      </c>
      <c r="T2595" s="254">
        <f t="shared" si="341"/>
        <v>24282.5625</v>
      </c>
      <c r="U2595" s="83">
        <f t="shared" si="340"/>
        <v>27196.47</v>
      </c>
      <c r="V2595" s="9" t="s">
        <v>1341</v>
      </c>
      <c r="W2595" s="153" t="s">
        <v>1410</v>
      </c>
      <c r="X2595" s="244"/>
    </row>
    <row r="2596" spans="1:24" s="226" customFormat="1" ht="102">
      <c r="A2596" s="9" t="s">
        <v>8488</v>
      </c>
      <c r="B2596" s="3" t="s">
        <v>1332</v>
      </c>
      <c r="C2596" s="221" t="s">
        <v>5766</v>
      </c>
      <c r="D2596" s="200" t="s">
        <v>3529</v>
      </c>
      <c r="E2596" s="200" t="s">
        <v>5767</v>
      </c>
      <c r="F2596" s="244"/>
      <c r="G2596" s="162" t="s">
        <v>384</v>
      </c>
      <c r="H2596" s="242">
        <v>0</v>
      </c>
      <c r="I2596" s="34">
        <v>470000000</v>
      </c>
      <c r="J2596" s="21" t="s">
        <v>1330</v>
      </c>
      <c r="K2596" s="17" t="s">
        <v>1647</v>
      </c>
      <c r="L2596" s="236" t="s">
        <v>3930</v>
      </c>
      <c r="M2596" s="141" t="s">
        <v>383</v>
      </c>
      <c r="N2596" s="365" t="s">
        <v>6118</v>
      </c>
      <c r="O2596" s="3" t="s">
        <v>1382</v>
      </c>
      <c r="P2596" s="7" t="s">
        <v>1354</v>
      </c>
      <c r="Q2596" s="3" t="s">
        <v>1195</v>
      </c>
      <c r="R2596" s="259">
        <v>20</v>
      </c>
      <c r="S2596" s="102">
        <v>424.8</v>
      </c>
      <c r="T2596" s="254">
        <f t="shared" si="341"/>
        <v>8496</v>
      </c>
      <c r="U2596" s="83">
        <f t="shared" si="340"/>
        <v>9515.52</v>
      </c>
      <c r="V2596" s="9" t="s">
        <v>1341</v>
      </c>
      <c r="W2596" s="153" t="s">
        <v>1410</v>
      </c>
      <c r="X2596" s="244"/>
    </row>
    <row r="2597" spans="1:24" s="226" customFormat="1" ht="102">
      <c r="A2597" s="9" t="s">
        <v>8489</v>
      </c>
      <c r="B2597" s="3" t="s">
        <v>1332</v>
      </c>
      <c r="C2597" s="221" t="s">
        <v>5768</v>
      </c>
      <c r="D2597" s="200" t="s">
        <v>3529</v>
      </c>
      <c r="E2597" s="200" t="s">
        <v>5769</v>
      </c>
      <c r="F2597" s="244"/>
      <c r="G2597" s="162" t="s">
        <v>384</v>
      </c>
      <c r="H2597" s="242">
        <v>0</v>
      </c>
      <c r="I2597" s="34">
        <v>470000000</v>
      </c>
      <c r="J2597" s="21" t="s">
        <v>1330</v>
      </c>
      <c r="K2597" s="17" t="s">
        <v>1647</v>
      </c>
      <c r="L2597" s="236" t="s">
        <v>3930</v>
      </c>
      <c r="M2597" s="141" t="s">
        <v>383</v>
      </c>
      <c r="N2597" s="365" t="s">
        <v>6118</v>
      </c>
      <c r="O2597" s="3" t="s">
        <v>1382</v>
      </c>
      <c r="P2597" s="7" t="s">
        <v>1354</v>
      </c>
      <c r="Q2597" s="3" t="s">
        <v>1195</v>
      </c>
      <c r="R2597" s="158">
        <v>20</v>
      </c>
      <c r="S2597" s="102">
        <v>502.8</v>
      </c>
      <c r="T2597" s="254">
        <f t="shared" si="341"/>
        <v>10056</v>
      </c>
      <c r="U2597" s="83">
        <f t="shared" si="340"/>
        <v>11262.720000000001</v>
      </c>
      <c r="V2597" s="9" t="s">
        <v>1341</v>
      </c>
      <c r="W2597" s="153" t="s">
        <v>1410</v>
      </c>
      <c r="X2597" s="244"/>
    </row>
    <row r="2598" spans="1:24" s="226" customFormat="1" ht="102">
      <c r="A2598" s="9" t="s">
        <v>8490</v>
      </c>
      <c r="B2598" s="3" t="s">
        <v>1332</v>
      </c>
      <c r="C2598" s="221" t="s">
        <v>5770</v>
      </c>
      <c r="D2598" s="199" t="s">
        <v>3529</v>
      </c>
      <c r="E2598" s="200" t="s">
        <v>5771</v>
      </c>
      <c r="F2598" s="244"/>
      <c r="G2598" s="162" t="s">
        <v>384</v>
      </c>
      <c r="H2598" s="242">
        <v>0</v>
      </c>
      <c r="I2598" s="34">
        <v>470000000</v>
      </c>
      <c r="J2598" s="21" t="s">
        <v>1330</v>
      </c>
      <c r="K2598" s="17" t="s">
        <v>1647</v>
      </c>
      <c r="L2598" s="236" t="s">
        <v>3930</v>
      </c>
      <c r="M2598" s="141" t="s">
        <v>383</v>
      </c>
      <c r="N2598" s="365" t="s">
        <v>6118</v>
      </c>
      <c r="O2598" s="3" t="s">
        <v>1382</v>
      </c>
      <c r="P2598" s="7" t="s">
        <v>1354</v>
      </c>
      <c r="Q2598" s="3" t="s">
        <v>1195</v>
      </c>
      <c r="R2598" s="260">
        <v>20</v>
      </c>
      <c r="S2598" s="102">
        <v>642</v>
      </c>
      <c r="T2598" s="254">
        <f t="shared" si="341"/>
        <v>12840</v>
      </c>
      <c r="U2598" s="83">
        <f t="shared" si="340"/>
        <v>14380.800000000001</v>
      </c>
      <c r="V2598" s="9" t="s">
        <v>1341</v>
      </c>
      <c r="W2598" s="153" t="s">
        <v>1410</v>
      </c>
      <c r="X2598" s="244"/>
    </row>
    <row r="2599" spans="1:24" s="226" customFormat="1" ht="102">
      <c r="A2599" s="9" t="s">
        <v>8491</v>
      </c>
      <c r="B2599" s="3" t="s">
        <v>1332</v>
      </c>
      <c r="C2599" s="221" t="s">
        <v>3542</v>
      </c>
      <c r="D2599" s="202" t="s">
        <v>3529</v>
      </c>
      <c r="E2599" s="200" t="s">
        <v>5772</v>
      </c>
      <c r="F2599" s="244"/>
      <c r="G2599" s="162" t="s">
        <v>384</v>
      </c>
      <c r="H2599" s="242">
        <v>0</v>
      </c>
      <c r="I2599" s="34">
        <v>470000000</v>
      </c>
      <c r="J2599" s="21" t="s">
        <v>1330</v>
      </c>
      <c r="K2599" s="17" t="s">
        <v>1647</v>
      </c>
      <c r="L2599" s="236" t="s">
        <v>3930</v>
      </c>
      <c r="M2599" s="141" t="s">
        <v>383</v>
      </c>
      <c r="N2599" s="365" t="s">
        <v>6118</v>
      </c>
      <c r="O2599" s="3" t="s">
        <v>1382</v>
      </c>
      <c r="P2599" s="7" t="s">
        <v>1354</v>
      </c>
      <c r="Q2599" s="3" t="s">
        <v>1195</v>
      </c>
      <c r="R2599" s="23">
        <v>20</v>
      </c>
      <c r="S2599" s="102">
        <v>717.6</v>
      </c>
      <c r="T2599" s="254">
        <f t="shared" si="341"/>
        <v>14352</v>
      </c>
      <c r="U2599" s="83">
        <f t="shared" si="340"/>
        <v>16074.240000000002</v>
      </c>
      <c r="V2599" s="9" t="s">
        <v>1341</v>
      </c>
      <c r="W2599" s="153" t="s">
        <v>1410</v>
      </c>
      <c r="X2599" s="244"/>
    </row>
    <row r="2600" spans="1:24" s="226" customFormat="1" ht="102">
      <c r="A2600" s="9" t="s">
        <v>8492</v>
      </c>
      <c r="B2600" s="3" t="s">
        <v>1332</v>
      </c>
      <c r="C2600" s="195" t="s">
        <v>5773</v>
      </c>
      <c r="D2600" s="23" t="s">
        <v>5774</v>
      </c>
      <c r="E2600" s="15" t="s">
        <v>5775</v>
      </c>
      <c r="F2600" s="244"/>
      <c r="G2600" s="162" t="s">
        <v>385</v>
      </c>
      <c r="H2600" s="242">
        <v>0</v>
      </c>
      <c r="I2600" s="34">
        <v>470000000</v>
      </c>
      <c r="J2600" s="21" t="s">
        <v>1330</v>
      </c>
      <c r="K2600" s="17" t="s">
        <v>1647</v>
      </c>
      <c r="L2600" s="236" t="s">
        <v>3930</v>
      </c>
      <c r="M2600" s="141" t="s">
        <v>383</v>
      </c>
      <c r="N2600" s="365" t="s">
        <v>6116</v>
      </c>
      <c r="O2600" s="3" t="s">
        <v>1382</v>
      </c>
      <c r="P2600" s="7" t="s">
        <v>1354</v>
      </c>
      <c r="Q2600" s="3" t="s">
        <v>1195</v>
      </c>
      <c r="R2600" s="158">
        <v>20</v>
      </c>
      <c r="S2600" s="267">
        <v>3300</v>
      </c>
      <c r="T2600" s="254">
        <f t="shared" si="341"/>
        <v>66000</v>
      </c>
      <c r="U2600" s="83">
        <f t="shared" si="340"/>
        <v>73920</v>
      </c>
      <c r="V2600" s="9" t="s">
        <v>1341</v>
      </c>
      <c r="W2600" s="153" t="s">
        <v>1410</v>
      </c>
      <c r="X2600" s="244"/>
    </row>
    <row r="2601" spans="1:24" s="226" customFormat="1" ht="102">
      <c r="A2601" s="9" t="s">
        <v>8493</v>
      </c>
      <c r="B2601" s="3" t="s">
        <v>1332</v>
      </c>
      <c r="C2601" s="195" t="s">
        <v>4951</v>
      </c>
      <c r="D2601" s="23" t="s">
        <v>5776</v>
      </c>
      <c r="E2601" s="15" t="s">
        <v>5775</v>
      </c>
      <c r="F2601" s="244"/>
      <c r="G2601" s="162" t="s">
        <v>385</v>
      </c>
      <c r="H2601" s="242">
        <v>0</v>
      </c>
      <c r="I2601" s="34">
        <v>470000000</v>
      </c>
      <c r="J2601" s="21" t="s">
        <v>1330</v>
      </c>
      <c r="K2601" s="17" t="s">
        <v>1647</v>
      </c>
      <c r="L2601" s="236" t="s">
        <v>3930</v>
      </c>
      <c r="M2601" s="141" t="s">
        <v>383</v>
      </c>
      <c r="N2601" s="365" t="s">
        <v>6116</v>
      </c>
      <c r="O2601" s="3" t="s">
        <v>1382</v>
      </c>
      <c r="P2601" s="7" t="s">
        <v>1354</v>
      </c>
      <c r="Q2601" s="3" t="s">
        <v>1195</v>
      </c>
      <c r="R2601" s="158">
        <v>20</v>
      </c>
      <c r="S2601" s="267">
        <v>3300</v>
      </c>
      <c r="T2601" s="254">
        <f t="shared" si="341"/>
        <v>66000</v>
      </c>
      <c r="U2601" s="83">
        <f t="shared" si="340"/>
        <v>73920</v>
      </c>
      <c r="V2601" s="9" t="s">
        <v>1341</v>
      </c>
      <c r="W2601" s="153" t="s">
        <v>1410</v>
      </c>
      <c r="X2601" s="244"/>
    </row>
    <row r="2602" spans="1:24" s="226" customFormat="1" ht="102">
      <c r="A2602" s="9" t="s">
        <v>8494</v>
      </c>
      <c r="B2602" s="3" t="s">
        <v>1332</v>
      </c>
      <c r="C2602" s="195" t="s">
        <v>5777</v>
      </c>
      <c r="D2602" s="23" t="s">
        <v>5778</v>
      </c>
      <c r="E2602" s="15" t="s">
        <v>5779</v>
      </c>
      <c r="F2602" s="244"/>
      <c r="G2602" s="162" t="s">
        <v>385</v>
      </c>
      <c r="H2602" s="242">
        <v>0</v>
      </c>
      <c r="I2602" s="34">
        <v>470000000</v>
      </c>
      <c r="J2602" s="21" t="s">
        <v>1330</v>
      </c>
      <c r="K2602" s="17" t="s">
        <v>1647</v>
      </c>
      <c r="L2602" s="236" t="s">
        <v>3930</v>
      </c>
      <c r="M2602" s="141" t="s">
        <v>383</v>
      </c>
      <c r="N2602" s="365" t="s">
        <v>6116</v>
      </c>
      <c r="O2602" s="3" t="s">
        <v>1382</v>
      </c>
      <c r="P2602" s="7" t="s">
        <v>1354</v>
      </c>
      <c r="Q2602" s="3" t="s">
        <v>1195</v>
      </c>
      <c r="R2602" s="158">
        <v>6</v>
      </c>
      <c r="S2602" s="267">
        <v>2800</v>
      </c>
      <c r="T2602" s="254">
        <f t="shared" si="341"/>
        <v>16800</v>
      </c>
      <c r="U2602" s="83">
        <f t="shared" si="340"/>
        <v>18816</v>
      </c>
      <c r="V2602" s="9" t="s">
        <v>1341</v>
      </c>
      <c r="W2602" s="153" t="s">
        <v>1410</v>
      </c>
      <c r="X2602" s="244"/>
    </row>
    <row r="2603" spans="1:24" s="226" customFormat="1" ht="102">
      <c r="A2603" s="9" t="s">
        <v>8495</v>
      </c>
      <c r="B2603" s="3" t="s">
        <v>1332</v>
      </c>
      <c r="C2603" s="195" t="s">
        <v>5780</v>
      </c>
      <c r="D2603" s="190" t="s">
        <v>5781</v>
      </c>
      <c r="E2603" s="15" t="s">
        <v>5782</v>
      </c>
      <c r="F2603" s="244"/>
      <c r="G2603" s="162" t="s">
        <v>385</v>
      </c>
      <c r="H2603" s="242">
        <v>0</v>
      </c>
      <c r="I2603" s="34">
        <v>470000000</v>
      </c>
      <c r="J2603" s="21" t="s">
        <v>1330</v>
      </c>
      <c r="K2603" s="17" t="s">
        <v>1647</v>
      </c>
      <c r="L2603" s="236" t="s">
        <v>3930</v>
      </c>
      <c r="M2603" s="141" t="s">
        <v>383</v>
      </c>
      <c r="N2603" s="365" t="s">
        <v>6116</v>
      </c>
      <c r="O2603" s="3" t="s">
        <v>1382</v>
      </c>
      <c r="P2603" s="7" t="s">
        <v>1354</v>
      </c>
      <c r="Q2603" s="3" t="s">
        <v>1195</v>
      </c>
      <c r="R2603" s="158">
        <v>3</v>
      </c>
      <c r="S2603" s="267">
        <v>28571.43</v>
      </c>
      <c r="T2603" s="254">
        <f t="shared" si="341"/>
        <v>85714.290000000008</v>
      </c>
      <c r="U2603" s="83">
        <f t="shared" si="340"/>
        <v>96000.004800000024</v>
      </c>
      <c r="V2603" s="9" t="s">
        <v>1341</v>
      </c>
      <c r="W2603" s="153" t="s">
        <v>1410</v>
      </c>
      <c r="X2603" s="244"/>
    </row>
    <row r="2604" spans="1:24" s="226" customFormat="1" ht="102">
      <c r="A2604" s="9" t="s">
        <v>8496</v>
      </c>
      <c r="B2604" s="3" t="s">
        <v>1332</v>
      </c>
      <c r="C2604" s="195" t="s">
        <v>4973</v>
      </c>
      <c r="D2604" s="23" t="s">
        <v>5783</v>
      </c>
      <c r="E2604" s="15" t="s">
        <v>5784</v>
      </c>
      <c r="F2604" s="244"/>
      <c r="G2604" s="162" t="s">
        <v>385</v>
      </c>
      <c r="H2604" s="242">
        <v>0</v>
      </c>
      <c r="I2604" s="34">
        <v>470000000</v>
      </c>
      <c r="J2604" s="21" t="s">
        <v>1330</v>
      </c>
      <c r="K2604" s="17" t="s">
        <v>1647</v>
      </c>
      <c r="L2604" s="236" t="s">
        <v>3930</v>
      </c>
      <c r="M2604" s="141" t="s">
        <v>383</v>
      </c>
      <c r="N2604" s="365" t="s">
        <v>6116</v>
      </c>
      <c r="O2604" s="3" t="s">
        <v>1382</v>
      </c>
      <c r="P2604" s="7" t="s">
        <v>1354</v>
      </c>
      <c r="Q2604" s="3" t="s">
        <v>1195</v>
      </c>
      <c r="R2604" s="158">
        <v>6</v>
      </c>
      <c r="S2604" s="267">
        <v>18500</v>
      </c>
      <c r="T2604" s="254">
        <f t="shared" si="341"/>
        <v>111000</v>
      </c>
      <c r="U2604" s="83">
        <f t="shared" si="340"/>
        <v>124320.00000000001</v>
      </c>
      <c r="V2604" s="9" t="s">
        <v>1341</v>
      </c>
      <c r="W2604" s="153" t="s">
        <v>1410</v>
      </c>
      <c r="X2604" s="244"/>
    </row>
    <row r="2605" spans="1:24" s="226" customFormat="1" ht="102">
      <c r="A2605" s="9" t="s">
        <v>8497</v>
      </c>
      <c r="B2605" s="3" t="s">
        <v>1332</v>
      </c>
      <c r="C2605" s="193" t="s">
        <v>4160</v>
      </c>
      <c r="D2605" s="191" t="s">
        <v>4161</v>
      </c>
      <c r="E2605" s="15" t="s">
        <v>5785</v>
      </c>
      <c r="F2605" s="244"/>
      <c r="G2605" s="162" t="s">
        <v>385</v>
      </c>
      <c r="H2605" s="242">
        <v>0</v>
      </c>
      <c r="I2605" s="34">
        <v>470000000</v>
      </c>
      <c r="J2605" s="21" t="s">
        <v>1330</v>
      </c>
      <c r="K2605" s="17" t="s">
        <v>1647</v>
      </c>
      <c r="L2605" s="236" t="s">
        <v>3930</v>
      </c>
      <c r="M2605" s="141" t="s">
        <v>383</v>
      </c>
      <c r="N2605" s="365" t="s">
        <v>6116</v>
      </c>
      <c r="O2605" s="3" t="s">
        <v>1382</v>
      </c>
      <c r="P2605" s="7" t="s">
        <v>1354</v>
      </c>
      <c r="Q2605" s="3" t="s">
        <v>1195</v>
      </c>
      <c r="R2605" s="158">
        <v>5</v>
      </c>
      <c r="S2605" s="267">
        <v>10000</v>
      </c>
      <c r="T2605" s="254">
        <f t="shared" si="341"/>
        <v>50000</v>
      </c>
      <c r="U2605" s="83">
        <f t="shared" si="340"/>
        <v>56000.000000000007</v>
      </c>
      <c r="V2605" s="9" t="s">
        <v>1341</v>
      </c>
      <c r="W2605" s="153" t="s">
        <v>1410</v>
      </c>
      <c r="X2605" s="244"/>
    </row>
    <row r="2606" spans="1:24" s="226" customFormat="1" ht="102">
      <c r="A2606" s="9" t="s">
        <v>8498</v>
      </c>
      <c r="B2606" s="3" t="s">
        <v>1332</v>
      </c>
      <c r="C2606" s="195" t="s">
        <v>5786</v>
      </c>
      <c r="D2606" s="23" t="s">
        <v>5787</v>
      </c>
      <c r="E2606" s="15" t="s">
        <v>5788</v>
      </c>
      <c r="F2606" s="244"/>
      <c r="G2606" s="162" t="s">
        <v>385</v>
      </c>
      <c r="H2606" s="242">
        <v>0</v>
      </c>
      <c r="I2606" s="34">
        <v>470000000</v>
      </c>
      <c r="J2606" s="21" t="s">
        <v>1330</v>
      </c>
      <c r="K2606" s="17" t="s">
        <v>1647</v>
      </c>
      <c r="L2606" s="236" t="s">
        <v>3930</v>
      </c>
      <c r="M2606" s="141" t="s">
        <v>383</v>
      </c>
      <c r="N2606" s="365" t="s">
        <v>6116</v>
      </c>
      <c r="O2606" s="3" t="s">
        <v>1382</v>
      </c>
      <c r="P2606" s="7" t="s">
        <v>1354</v>
      </c>
      <c r="Q2606" s="3" t="s">
        <v>1195</v>
      </c>
      <c r="R2606" s="158">
        <v>5</v>
      </c>
      <c r="S2606" s="267">
        <v>3500</v>
      </c>
      <c r="T2606" s="254">
        <f t="shared" si="341"/>
        <v>17500</v>
      </c>
      <c r="U2606" s="83">
        <f t="shared" si="340"/>
        <v>19600.000000000004</v>
      </c>
      <c r="V2606" s="9" t="s">
        <v>1341</v>
      </c>
      <c r="W2606" s="153" t="s">
        <v>1410</v>
      </c>
      <c r="X2606" s="244"/>
    </row>
    <row r="2607" spans="1:24" s="226" customFormat="1" ht="102">
      <c r="A2607" s="9" t="s">
        <v>8499</v>
      </c>
      <c r="B2607" s="3" t="s">
        <v>1332</v>
      </c>
      <c r="C2607" s="195" t="s">
        <v>5786</v>
      </c>
      <c r="D2607" s="23" t="s">
        <v>5789</v>
      </c>
      <c r="E2607" s="15" t="s">
        <v>5790</v>
      </c>
      <c r="F2607" s="244"/>
      <c r="G2607" s="162" t="s">
        <v>385</v>
      </c>
      <c r="H2607" s="242">
        <v>0</v>
      </c>
      <c r="I2607" s="34">
        <v>470000000</v>
      </c>
      <c r="J2607" s="21" t="s">
        <v>1330</v>
      </c>
      <c r="K2607" s="17" t="s">
        <v>1647</v>
      </c>
      <c r="L2607" s="236" t="s">
        <v>3930</v>
      </c>
      <c r="M2607" s="141" t="s">
        <v>383</v>
      </c>
      <c r="N2607" s="365" t="s">
        <v>6116</v>
      </c>
      <c r="O2607" s="3" t="s">
        <v>1382</v>
      </c>
      <c r="P2607" s="7" t="s">
        <v>1354</v>
      </c>
      <c r="Q2607" s="3" t="s">
        <v>1195</v>
      </c>
      <c r="R2607" s="158">
        <v>5</v>
      </c>
      <c r="S2607" s="267">
        <v>3500</v>
      </c>
      <c r="T2607" s="254">
        <f t="shared" si="341"/>
        <v>17500</v>
      </c>
      <c r="U2607" s="83">
        <f t="shared" si="340"/>
        <v>19600.000000000004</v>
      </c>
      <c r="V2607" s="9" t="s">
        <v>1341</v>
      </c>
      <c r="W2607" s="153" t="s">
        <v>1410</v>
      </c>
      <c r="X2607" s="244"/>
    </row>
    <row r="2608" spans="1:24" s="226" customFormat="1" ht="102">
      <c r="A2608" s="9" t="s">
        <v>8500</v>
      </c>
      <c r="B2608" s="3" t="s">
        <v>1332</v>
      </c>
      <c r="C2608" s="195" t="s">
        <v>4654</v>
      </c>
      <c r="D2608" s="23" t="s">
        <v>5791</v>
      </c>
      <c r="E2608" s="1" t="s">
        <v>8937</v>
      </c>
      <c r="F2608" s="244"/>
      <c r="G2608" s="162" t="s">
        <v>385</v>
      </c>
      <c r="H2608" s="242">
        <v>0</v>
      </c>
      <c r="I2608" s="34">
        <v>470000000</v>
      </c>
      <c r="J2608" s="21" t="s">
        <v>1330</v>
      </c>
      <c r="K2608" s="17" t="s">
        <v>1647</v>
      </c>
      <c r="L2608" s="236" t="s">
        <v>3930</v>
      </c>
      <c r="M2608" s="141" t="s">
        <v>383</v>
      </c>
      <c r="N2608" s="365" t="s">
        <v>6116</v>
      </c>
      <c r="O2608" s="3" t="s">
        <v>1382</v>
      </c>
      <c r="P2608" s="7" t="s">
        <v>1349</v>
      </c>
      <c r="Q2608" s="3" t="s">
        <v>1348</v>
      </c>
      <c r="R2608" s="158">
        <v>10</v>
      </c>
      <c r="S2608" s="267">
        <v>3000</v>
      </c>
      <c r="T2608" s="254">
        <f t="shared" si="341"/>
        <v>30000</v>
      </c>
      <c r="U2608" s="83">
        <f t="shared" si="340"/>
        <v>33600</v>
      </c>
      <c r="V2608" s="9" t="s">
        <v>1341</v>
      </c>
      <c r="W2608" s="153" t="s">
        <v>1410</v>
      </c>
      <c r="X2608" s="244"/>
    </row>
    <row r="2609" spans="1:24" s="226" customFormat="1" ht="102">
      <c r="A2609" s="9" t="s">
        <v>8501</v>
      </c>
      <c r="B2609" s="3" t="s">
        <v>1332</v>
      </c>
      <c r="C2609" s="195" t="s">
        <v>4657</v>
      </c>
      <c r="D2609" s="23" t="s">
        <v>5792</v>
      </c>
      <c r="E2609" s="1" t="s">
        <v>8939</v>
      </c>
      <c r="F2609" s="244"/>
      <c r="G2609" s="162" t="s">
        <v>385</v>
      </c>
      <c r="H2609" s="242">
        <v>0</v>
      </c>
      <c r="I2609" s="34">
        <v>470000000</v>
      </c>
      <c r="J2609" s="21" t="s">
        <v>1330</v>
      </c>
      <c r="K2609" s="17" t="s">
        <v>1647</v>
      </c>
      <c r="L2609" s="236" t="s">
        <v>3930</v>
      </c>
      <c r="M2609" s="141" t="s">
        <v>383</v>
      </c>
      <c r="N2609" s="365" t="s">
        <v>6116</v>
      </c>
      <c r="O2609" s="3" t="s">
        <v>1382</v>
      </c>
      <c r="P2609" s="7" t="s">
        <v>1349</v>
      </c>
      <c r="Q2609" s="3" t="s">
        <v>1348</v>
      </c>
      <c r="R2609" s="158">
        <v>10</v>
      </c>
      <c r="S2609" s="267">
        <v>3000</v>
      </c>
      <c r="T2609" s="254">
        <f t="shared" si="341"/>
        <v>30000</v>
      </c>
      <c r="U2609" s="83">
        <f t="shared" si="340"/>
        <v>33600</v>
      </c>
      <c r="V2609" s="9" t="s">
        <v>1341</v>
      </c>
      <c r="W2609" s="153" t="s">
        <v>1410</v>
      </c>
      <c r="X2609" s="244"/>
    </row>
    <row r="2610" spans="1:24" s="226" customFormat="1" ht="102">
      <c r="A2610" s="9" t="s">
        <v>8502</v>
      </c>
      <c r="B2610" s="3" t="s">
        <v>1332</v>
      </c>
      <c r="C2610" s="195" t="s">
        <v>5793</v>
      </c>
      <c r="D2610" s="23" t="s">
        <v>5794</v>
      </c>
      <c r="E2610" s="15" t="s">
        <v>5795</v>
      </c>
      <c r="F2610" s="244"/>
      <c r="G2610" s="162" t="s">
        <v>385</v>
      </c>
      <c r="H2610" s="242">
        <v>0</v>
      </c>
      <c r="I2610" s="34">
        <v>470000000</v>
      </c>
      <c r="J2610" s="21" t="s">
        <v>1330</v>
      </c>
      <c r="K2610" s="17" t="s">
        <v>1647</v>
      </c>
      <c r="L2610" s="236" t="s">
        <v>3930</v>
      </c>
      <c r="M2610" s="141" t="s">
        <v>383</v>
      </c>
      <c r="N2610" s="365" t="s">
        <v>6116</v>
      </c>
      <c r="O2610" s="3" t="s">
        <v>1382</v>
      </c>
      <c r="P2610" s="7" t="s">
        <v>1354</v>
      </c>
      <c r="Q2610" s="3" t="s">
        <v>1195</v>
      </c>
      <c r="R2610" s="158">
        <v>80</v>
      </c>
      <c r="S2610" s="267">
        <v>1000</v>
      </c>
      <c r="T2610" s="254">
        <f t="shared" si="341"/>
        <v>80000</v>
      </c>
      <c r="U2610" s="83">
        <f t="shared" si="340"/>
        <v>89600.000000000015</v>
      </c>
      <c r="V2610" s="9" t="s">
        <v>1341</v>
      </c>
      <c r="W2610" s="153" t="s">
        <v>1410</v>
      </c>
      <c r="X2610" s="244"/>
    </row>
    <row r="2611" spans="1:24" s="226" customFormat="1" ht="102">
      <c r="A2611" s="9" t="s">
        <v>8503</v>
      </c>
      <c r="B2611" s="3" t="s">
        <v>1332</v>
      </c>
      <c r="C2611" s="195" t="s">
        <v>5796</v>
      </c>
      <c r="D2611" s="23" t="s">
        <v>5388</v>
      </c>
      <c r="E2611" s="1" t="s">
        <v>8938</v>
      </c>
      <c r="F2611" s="244"/>
      <c r="G2611" s="162" t="s">
        <v>385</v>
      </c>
      <c r="H2611" s="242">
        <v>0</v>
      </c>
      <c r="I2611" s="34">
        <v>470000000</v>
      </c>
      <c r="J2611" s="21" t="s">
        <v>1330</v>
      </c>
      <c r="K2611" s="17" t="s">
        <v>1647</v>
      </c>
      <c r="L2611" s="236" t="s">
        <v>3930</v>
      </c>
      <c r="M2611" s="141" t="s">
        <v>383</v>
      </c>
      <c r="N2611" s="365" t="s">
        <v>6116</v>
      </c>
      <c r="O2611" s="3" t="s">
        <v>1382</v>
      </c>
      <c r="P2611" s="7" t="s">
        <v>1354</v>
      </c>
      <c r="Q2611" s="3" t="s">
        <v>1195</v>
      </c>
      <c r="R2611" s="158">
        <v>4</v>
      </c>
      <c r="S2611" s="267">
        <v>21000</v>
      </c>
      <c r="T2611" s="254">
        <f t="shared" si="341"/>
        <v>84000</v>
      </c>
      <c r="U2611" s="83">
        <f t="shared" ref="U2611:U2674" si="342">T2611*1.12</f>
        <v>94080.000000000015</v>
      </c>
      <c r="V2611" s="9" t="s">
        <v>1341</v>
      </c>
      <c r="W2611" s="153" t="s">
        <v>1410</v>
      </c>
      <c r="X2611" s="244"/>
    </row>
    <row r="2612" spans="1:24" s="226" customFormat="1" ht="102">
      <c r="A2612" s="9" t="s">
        <v>8504</v>
      </c>
      <c r="B2612" s="3" t="s">
        <v>1332</v>
      </c>
      <c r="C2612" s="195" t="s">
        <v>4915</v>
      </c>
      <c r="D2612" s="23" t="s">
        <v>5797</v>
      </c>
      <c r="E2612" s="15" t="s">
        <v>5798</v>
      </c>
      <c r="F2612" s="244"/>
      <c r="G2612" s="162" t="s">
        <v>385</v>
      </c>
      <c r="H2612" s="242">
        <v>0</v>
      </c>
      <c r="I2612" s="34">
        <v>470000000</v>
      </c>
      <c r="J2612" s="21" t="s">
        <v>1330</v>
      </c>
      <c r="K2612" s="17" t="s">
        <v>1647</v>
      </c>
      <c r="L2612" s="236" t="s">
        <v>3930</v>
      </c>
      <c r="M2612" s="141" t="s">
        <v>383</v>
      </c>
      <c r="N2612" s="365" t="s">
        <v>6116</v>
      </c>
      <c r="O2612" s="3" t="s">
        <v>1382</v>
      </c>
      <c r="P2612" s="7" t="s">
        <v>1354</v>
      </c>
      <c r="Q2612" s="3" t="s">
        <v>1195</v>
      </c>
      <c r="R2612" s="158">
        <v>6</v>
      </c>
      <c r="S2612" s="267">
        <v>3000</v>
      </c>
      <c r="T2612" s="254">
        <f t="shared" si="341"/>
        <v>18000</v>
      </c>
      <c r="U2612" s="83">
        <f t="shared" si="342"/>
        <v>20160.000000000004</v>
      </c>
      <c r="V2612" s="9" t="s">
        <v>1341</v>
      </c>
      <c r="W2612" s="153" t="s">
        <v>1410</v>
      </c>
      <c r="X2612" s="244"/>
    </row>
    <row r="2613" spans="1:24" s="226" customFormat="1" ht="102">
      <c r="A2613" s="9" t="s">
        <v>8505</v>
      </c>
      <c r="B2613" s="3" t="s">
        <v>1332</v>
      </c>
      <c r="C2613" s="195" t="s">
        <v>5799</v>
      </c>
      <c r="D2613" s="23" t="s">
        <v>5800</v>
      </c>
      <c r="E2613" s="15" t="s">
        <v>5801</v>
      </c>
      <c r="F2613" s="244"/>
      <c r="G2613" s="162" t="s">
        <v>385</v>
      </c>
      <c r="H2613" s="242">
        <v>0</v>
      </c>
      <c r="I2613" s="34">
        <v>470000000</v>
      </c>
      <c r="J2613" s="21" t="s">
        <v>1330</v>
      </c>
      <c r="K2613" s="17" t="s">
        <v>1647</v>
      </c>
      <c r="L2613" s="236" t="s">
        <v>3930</v>
      </c>
      <c r="M2613" s="141" t="s">
        <v>383</v>
      </c>
      <c r="N2613" s="365" t="s">
        <v>6116</v>
      </c>
      <c r="O2613" s="3" t="s">
        <v>1382</v>
      </c>
      <c r="P2613" s="7" t="s">
        <v>1354</v>
      </c>
      <c r="Q2613" s="3" t="s">
        <v>1195</v>
      </c>
      <c r="R2613" s="158">
        <v>6</v>
      </c>
      <c r="S2613" s="267">
        <v>7500</v>
      </c>
      <c r="T2613" s="254">
        <f t="shared" si="341"/>
        <v>45000</v>
      </c>
      <c r="U2613" s="83">
        <f t="shared" si="342"/>
        <v>50400.000000000007</v>
      </c>
      <c r="V2613" s="9" t="s">
        <v>1341</v>
      </c>
      <c r="W2613" s="153" t="s">
        <v>1410</v>
      </c>
      <c r="X2613" s="244"/>
    </row>
    <row r="2614" spans="1:24" s="226" customFormat="1" ht="102">
      <c r="A2614" s="9" t="s">
        <v>8506</v>
      </c>
      <c r="B2614" s="3" t="s">
        <v>1332</v>
      </c>
      <c r="C2614" s="195" t="s">
        <v>4904</v>
      </c>
      <c r="D2614" s="23" t="s">
        <v>4905</v>
      </c>
      <c r="E2614" s="15" t="s">
        <v>5802</v>
      </c>
      <c r="F2614" s="244"/>
      <c r="G2614" s="162" t="s">
        <v>385</v>
      </c>
      <c r="H2614" s="242">
        <v>0</v>
      </c>
      <c r="I2614" s="34">
        <v>470000000</v>
      </c>
      <c r="J2614" s="21" t="s">
        <v>1330</v>
      </c>
      <c r="K2614" s="17" t="s">
        <v>1647</v>
      </c>
      <c r="L2614" s="236" t="s">
        <v>3930</v>
      </c>
      <c r="M2614" s="141" t="s">
        <v>383</v>
      </c>
      <c r="N2614" s="365" t="s">
        <v>6116</v>
      </c>
      <c r="O2614" s="3" t="s">
        <v>1382</v>
      </c>
      <c r="P2614" s="7" t="s">
        <v>1354</v>
      </c>
      <c r="Q2614" s="3" t="s">
        <v>1195</v>
      </c>
      <c r="R2614" s="158">
        <v>4</v>
      </c>
      <c r="S2614" s="267">
        <v>4300</v>
      </c>
      <c r="T2614" s="254">
        <f t="shared" si="341"/>
        <v>17200</v>
      </c>
      <c r="U2614" s="83">
        <f t="shared" si="342"/>
        <v>19264.000000000004</v>
      </c>
      <c r="V2614" s="9" t="s">
        <v>1341</v>
      </c>
      <c r="W2614" s="153" t="s">
        <v>1410</v>
      </c>
      <c r="X2614" s="244"/>
    </row>
    <row r="2615" spans="1:24" s="226" customFormat="1" ht="102">
      <c r="A2615" s="9" t="s">
        <v>8507</v>
      </c>
      <c r="B2615" s="3" t="s">
        <v>1332</v>
      </c>
      <c r="C2615" s="195" t="s">
        <v>4664</v>
      </c>
      <c r="D2615" s="23" t="s">
        <v>5803</v>
      </c>
      <c r="E2615" s="15" t="s">
        <v>5804</v>
      </c>
      <c r="F2615" s="244"/>
      <c r="G2615" s="162" t="s">
        <v>385</v>
      </c>
      <c r="H2615" s="242">
        <v>0</v>
      </c>
      <c r="I2615" s="34">
        <v>470000000</v>
      </c>
      <c r="J2615" s="21" t="s">
        <v>1330</v>
      </c>
      <c r="K2615" s="17" t="s">
        <v>1647</v>
      </c>
      <c r="L2615" s="236" t="s">
        <v>3930</v>
      </c>
      <c r="M2615" s="141" t="s">
        <v>383</v>
      </c>
      <c r="N2615" s="365" t="s">
        <v>6116</v>
      </c>
      <c r="O2615" s="3" t="s">
        <v>1382</v>
      </c>
      <c r="P2615" s="7" t="s">
        <v>1354</v>
      </c>
      <c r="Q2615" s="3" t="s">
        <v>1195</v>
      </c>
      <c r="R2615" s="158">
        <v>2</v>
      </c>
      <c r="S2615" s="267">
        <v>120000</v>
      </c>
      <c r="T2615" s="254">
        <f t="shared" si="341"/>
        <v>240000</v>
      </c>
      <c r="U2615" s="83">
        <f t="shared" si="342"/>
        <v>268800</v>
      </c>
      <c r="V2615" s="9" t="s">
        <v>1341</v>
      </c>
      <c r="W2615" s="153" t="s">
        <v>1410</v>
      </c>
      <c r="X2615" s="244"/>
    </row>
    <row r="2616" spans="1:24" s="226" customFormat="1" ht="102">
      <c r="A2616" s="9" t="s">
        <v>8508</v>
      </c>
      <c r="B2616" s="3" t="s">
        <v>1332</v>
      </c>
      <c r="C2616" s="195" t="s">
        <v>4664</v>
      </c>
      <c r="D2616" s="23" t="s">
        <v>5805</v>
      </c>
      <c r="E2616" s="15" t="s">
        <v>5806</v>
      </c>
      <c r="F2616" s="244"/>
      <c r="G2616" s="162" t="s">
        <v>385</v>
      </c>
      <c r="H2616" s="242">
        <v>0</v>
      </c>
      <c r="I2616" s="34">
        <v>470000000</v>
      </c>
      <c r="J2616" s="21" t="s">
        <v>1330</v>
      </c>
      <c r="K2616" s="17" t="s">
        <v>1647</v>
      </c>
      <c r="L2616" s="236" t="s">
        <v>3930</v>
      </c>
      <c r="M2616" s="141" t="s">
        <v>383</v>
      </c>
      <c r="N2616" s="365" t="s">
        <v>6116</v>
      </c>
      <c r="O2616" s="3" t="s">
        <v>1382</v>
      </c>
      <c r="P2616" s="7" t="s">
        <v>1354</v>
      </c>
      <c r="Q2616" s="3" t="s">
        <v>1195</v>
      </c>
      <c r="R2616" s="158">
        <v>2</v>
      </c>
      <c r="S2616" s="267">
        <v>120000</v>
      </c>
      <c r="T2616" s="254">
        <f t="shared" si="341"/>
        <v>240000</v>
      </c>
      <c r="U2616" s="83">
        <f t="shared" si="342"/>
        <v>268800</v>
      </c>
      <c r="V2616" s="9" t="s">
        <v>1341</v>
      </c>
      <c r="W2616" s="153" t="s">
        <v>1410</v>
      </c>
      <c r="X2616" s="244"/>
    </row>
    <row r="2617" spans="1:24" s="226" customFormat="1" ht="102">
      <c r="A2617" s="9" t="s">
        <v>8509</v>
      </c>
      <c r="B2617" s="3" t="s">
        <v>1332</v>
      </c>
      <c r="C2617" s="193" t="s">
        <v>4160</v>
      </c>
      <c r="D2617" s="191" t="s">
        <v>4161</v>
      </c>
      <c r="E2617" s="1" t="s">
        <v>8940</v>
      </c>
      <c r="F2617" s="244"/>
      <c r="G2617" s="162" t="s">
        <v>385</v>
      </c>
      <c r="H2617" s="242">
        <v>0</v>
      </c>
      <c r="I2617" s="34">
        <v>470000000</v>
      </c>
      <c r="J2617" s="21" t="s">
        <v>1330</v>
      </c>
      <c r="K2617" s="17" t="s">
        <v>1647</v>
      </c>
      <c r="L2617" s="236" t="s">
        <v>3930</v>
      </c>
      <c r="M2617" s="141" t="s">
        <v>383</v>
      </c>
      <c r="N2617" s="365" t="s">
        <v>6116</v>
      </c>
      <c r="O2617" s="3" t="s">
        <v>1382</v>
      </c>
      <c r="P2617" s="7" t="s">
        <v>1354</v>
      </c>
      <c r="Q2617" s="3" t="s">
        <v>1195</v>
      </c>
      <c r="R2617" s="158">
        <v>20</v>
      </c>
      <c r="S2617" s="267">
        <v>715</v>
      </c>
      <c r="T2617" s="254">
        <f t="shared" si="341"/>
        <v>14300</v>
      </c>
      <c r="U2617" s="83">
        <f t="shared" si="342"/>
        <v>16016.000000000002</v>
      </c>
      <c r="V2617" s="9" t="s">
        <v>1341</v>
      </c>
      <c r="W2617" s="153" t="s">
        <v>1410</v>
      </c>
      <c r="X2617" s="244"/>
    </row>
    <row r="2618" spans="1:24" s="226" customFormat="1" ht="102">
      <c r="A2618" s="9" t="s">
        <v>8510</v>
      </c>
      <c r="B2618" s="3" t="s">
        <v>1332</v>
      </c>
      <c r="C2618" s="193" t="s">
        <v>4160</v>
      </c>
      <c r="D2618" s="191" t="s">
        <v>4161</v>
      </c>
      <c r="E2618" s="1" t="s">
        <v>8941</v>
      </c>
      <c r="F2618" s="244"/>
      <c r="G2618" s="162" t="s">
        <v>385</v>
      </c>
      <c r="H2618" s="242">
        <v>0</v>
      </c>
      <c r="I2618" s="34">
        <v>470000000</v>
      </c>
      <c r="J2618" s="21" t="s">
        <v>1330</v>
      </c>
      <c r="K2618" s="17" t="s">
        <v>1647</v>
      </c>
      <c r="L2618" s="236" t="s">
        <v>3930</v>
      </c>
      <c r="M2618" s="141" t="s">
        <v>383</v>
      </c>
      <c r="N2618" s="365" t="s">
        <v>6116</v>
      </c>
      <c r="O2618" s="3" t="s">
        <v>1382</v>
      </c>
      <c r="P2618" s="7" t="s">
        <v>1354</v>
      </c>
      <c r="Q2618" s="3" t="s">
        <v>1195</v>
      </c>
      <c r="R2618" s="158">
        <v>4</v>
      </c>
      <c r="S2618" s="267">
        <v>3800</v>
      </c>
      <c r="T2618" s="254">
        <f t="shared" si="341"/>
        <v>15200</v>
      </c>
      <c r="U2618" s="83">
        <f t="shared" si="342"/>
        <v>17024</v>
      </c>
      <c r="V2618" s="9" t="s">
        <v>1341</v>
      </c>
      <c r="W2618" s="153" t="s">
        <v>1410</v>
      </c>
      <c r="X2618" s="244"/>
    </row>
    <row r="2619" spans="1:24" s="226" customFormat="1" ht="102">
      <c r="A2619" s="9" t="s">
        <v>8511</v>
      </c>
      <c r="B2619" s="3" t="s">
        <v>1332</v>
      </c>
      <c r="C2619" s="195" t="s">
        <v>5807</v>
      </c>
      <c r="D2619" s="23" t="s">
        <v>5808</v>
      </c>
      <c r="E2619" s="15" t="s">
        <v>5809</v>
      </c>
      <c r="F2619" s="244"/>
      <c r="G2619" s="162" t="s">
        <v>385</v>
      </c>
      <c r="H2619" s="242">
        <v>0</v>
      </c>
      <c r="I2619" s="34">
        <v>470000000</v>
      </c>
      <c r="J2619" s="21" t="s">
        <v>1330</v>
      </c>
      <c r="K2619" s="17" t="s">
        <v>1647</v>
      </c>
      <c r="L2619" s="236" t="s">
        <v>3930</v>
      </c>
      <c r="M2619" s="141" t="s">
        <v>383</v>
      </c>
      <c r="N2619" s="365" t="s">
        <v>6116</v>
      </c>
      <c r="O2619" s="3" t="s">
        <v>1382</v>
      </c>
      <c r="P2619" s="7" t="s">
        <v>1354</v>
      </c>
      <c r="Q2619" s="3" t="s">
        <v>1195</v>
      </c>
      <c r="R2619" s="158">
        <v>10</v>
      </c>
      <c r="S2619" s="267">
        <v>2500</v>
      </c>
      <c r="T2619" s="254">
        <f t="shared" si="341"/>
        <v>25000</v>
      </c>
      <c r="U2619" s="83">
        <f t="shared" si="342"/>
        <v>28000.000000000004</v>
      </c>
      <c r="V2619" s="9" t="s">
        <v>1341</v>
      </c>
      <c r="W2619" s="153" t="s">
        <v>1410</v>
      </c>
      <c r="X2619" s="244"/>
    </row>
    <row r="2620" spans="1:24" s="226" customFormat="1" ht="102">
      <c r="A2620" s="9" t="s">
        <v>8512</v>
      </c>
      <c r="B2620" s="3" t="s">
        <v>1332</v>
      </c>
      <c r="C2620" s="195" t="s">
        <v>5807</v>
      </c>
      <c r="D2620" s="23" t="s">
        <v>5810</v>
      </c>
      <c r="E2620" s="15" t="s">
        <v>5810</v>
      </c>
      <c r="F2620" s="244"/>
      <c r="G2620" s="162" t="s">
        <v>385</v>
      </c>
      <c r="H2620" s="242">
        <v>0</v>
      </c>
      <c r="I2620" s="34">
        <v>470000000</v>
      </c>
      <c r="J2620" s="21" t="s">
        <v>1330</v>
      </c>
      <c r="K2620" s="17" t="s">
        <v>1647</v>
      </c>
      <c r="L2620" s="236" t="s">
        <v>3930</v>
      </c>
      <c r="M2620" s="141" t="s">
        <v>383</v>
      </c>
      <c r="N2620" s="365" t="s">
        <v>6116</v>
      </c>
      <c r="O2620" s="3" t="s">
        <v>1382</v>
      </c>
      <c r="P2620" s="7" t="s">
        <v>1354</v>
      </c>
      <c r="Q2620" s="3" t="s">
        <v>1195</v>
      </c>
      <c r="R2620" s="158">
        <v>20</v>
      </c>
      <c r="S2620" s="267">
        <v>1071.43</v>
      </c>
      <c r="T2620" s="254">
        <f t="shared" si="341"/>
        <v>21428.600000000002</v>
      </c>
      <c r="U2620" s="83">
        <f t="shared" si="342"/>
        <v>24000.032000000007</v>
      </c>
      <c r="V2620" s="9" t="s">
        <v>1341</v>
      </c>
      <c r="W2620" s="153" t="s">
        <v>1410</v>
      </c>
      <c r="X2620" s="244"/>
    </row>
    <row r="2621" spans="1:24" s="226" customFormat="1" ht="102">
      <c r="A2621" s="9" t="s">
        <v>8513</v>
      </c>
      <c r="B2621" s="3" t="s">
        <v>1332</v>
      </c>
      <c r="C2621" s="193" t="s">
        <v>4160</v>
      </c>
      <c r="D2621" s="191" t="s">
        <v>4161</v>
      </c>
      <c r="E2621" s="1" t="s">
        <v>8942</v>
      </c>
      <c r="F2621" s="244"/>
      <c r="G2621" s="162" t="s">
        <v>385</v>
      </c>
      <c r="H2621" s="242">
        <v>0</v>
      </c>
      <c r="I2621" s="34">
        <v>470000000</v>
      </c>
      <c r="J2621" s="21" t="s">
        <v>1330</v>
      </c>
      <c r="K2621" s="17" t="s">
        <v>1647</v>
      </c>
      <c r="L2621" s="236" t="s">
        <v>3930</v>
      </c>
      <c r="M2621" s="141" t="s">
        <v>383</v>
      </c>
      <c r="N2621" s="365" t="s">
        <v>6116</v>
      </c>
      <c r="O2621" s="3" t="s">
        <v>1382</v>
      </c>
      <c r="P2621" s="7" t="s">
        <v>1354</v>
      </c>
      <c r="Q2621" s="3" t="s">
        <v>1195</v>
      </c>
      <c r="R2621" s="158">
        <v>4</v>
      </c>
      <c r="S2621" s="267">
        <v>4800</v>
      </c>
      <c r="T2621" s="254">
        <f t="shared" ref="T2621:T2684" si="343">R2621*S2621</f>
        <v>19200</v>
      </c>
      <c r="U2621" s="83">
        <f t="shared" si="342"/>
        <v>21504.000000000004</v>
      </c>
      <c r="V2621" s="9" t="s">
        <v>1341</v>
      </c>
      <c r="W2621" s="153" t="s">
        <v>1410</v>
      </c>
      <c r="X2621" s="244"/>
    </row>
    <row r="2622" spans="1:24" s="226" customFormat="1" ht="102">
      <c r="A2622" s="9" t="s">
        <v>8514</v>
      </c>
      <c r="B2622" s="3" t="s">
        <v>1332</v>
      </c>
      <c r="C2622" s="195" t="s">
        <v>5811</v>
      </c>
      <c r="D2622" s="190" t="s">
        <v>4125</v>
      </c>
      <c r="E2622" s="15" t="s">
        <v>5812</v>
      </c>
      <c r="F2622" s="244"/>
      <c r="G2622" s="162" t="s">
        <v>385</v>
      </c>
      <c r="H2622" s="242">
        <v>0</v>
      </c>
      <c r="I2622" s="34">
        <v>470000000</v>
      </c>
      <c r="J2622" s="21" t="s">
        <v>1330</v>
      </c>
      <c r="K2622" s="17" t="s">
        <v>1647</v>
      </c>
      <c r="L2622" s="236" t="s">
        <v>3930</v>
      </c>
      <c r="M2622" s="141" t="s">
        <v>383</v>
      </c>
      <c r="N2622" s="365" t="s">
        <v>6116</v>
      </c>
      <c r="O2622" s="3" t="s">
        <v>1382</v>
      </c>
      <c r="P2622" s="7" t="s">
        <v>1349</v>
      </c>
      <c r="Q2622" s="3" t="s">
        <v>1348</v>
      </c>
      <c r="R2622" s="158">
        <v>2</v>
      </c>
      <c r="S2622" s="267">
        <v>1617142</v>
      </c>
      <c r="T2622" s="254">
        <f t="shared" si="343"/>
        <v>3234284</v>
      </c>
      <c r="U2622" s="83">
        <f t="shared" si="342"/>
        <v>3622398.0800000005</v>
      </c>
      <c r="V2622" s="9" t="s">
        <v>1341</v>
      </c>
      <c r="W2622" s="153" t="s">
        <v>1410</v>
      </c>
      <c r="X2622" s="244"/>
    </row>
    <row r="2623" spans="1:24" s="226" customFormat="1" ht="102">
      <c r="A2623" s="9" t="s">
        <v>8515</v>
      </c>
      <c r="B2623" s="3" t="s">
        <v>1332</v>
      </c>
      <c r="C2623" s="195" t="s">
        <v>4911</v>
      </c>
      <c r="D2623" s="23" t="s">
        <v>4213</v>
      </c>
      <c r="E2623" s="15" t="s">
        <v>5813</v>
      </c>
      <c r="F2623" s="244"/>
      <c r="G2623" s="162" t="s">
        <v>385</v>
      </c>
      <c r="H2623" s="242">
        <v>0</v>
      </c>
      <c r="I2623" s="34">
        <v>470000000</v>
      </c>
      <c r="J2623" s="21" t="s">
        <v>1330</v>
      </c>
      <c r="K2623" s="17" t="s">
        <v>1647</v>
      </c>
      <c r="L2623" s="236" t="s">
        <v>3930</v>
      </c>
      <c r="M2623" s="141" t="s">
        <v>383</v>
      </c>
      <c r="N2623" s="365" t="s">
        <v>6116</v>
      </c>
      <c r="O2623" s="3" t="s">
        <v>1382</v>
      </c>
      <c r="P2623" s="7" t="s">
        <v>1354</v>
      </c>
      <c r="Q2623" s="3" t="s">
        <v>1195</v>
      </c>
      <c r="R2623" s="158">
        <v>6</v>
      </c>
      <c r="S2623" s="267">
        <v>5000</v>
      </c>
      <c r="T2623" s="254">
        <f t="shared" si="343"/>
        <v>30000</v>
      </c>
      <c r="U2623" s="83">
        <f t="shared" si="342"/>
        <v>33600</v>
      </c>
      <c r="V2623" s="9" t="s">
        <v>1341</v>
      </c>
      <c r="W2623" s="153" t="s">
        <v>1410</v>
      </c>
      <c r="X2623" s="244"/>
    </row>
    <row r="2624" spans="1:24" s="226" customFormat="1" ht="102">
      <c r="A2624" s="9" t="s">
        <v>8516</v>
      </c>
      <c r="B2624" s="3" t="s">
        <v>1332</v>
      </c>
      <c r="C2624" s="195" t="s">
        <v>4913</v>
      </c>
      <c r="D2624" s="23" t="s">
        <v>5814</v>
      </c>
      <c r="E2624" s="15" t="s">
        <v>5815</v>
      </c>
      <c r="F2624" s="244"/>
      <c r="G2624" s="162" t="s">
        <v>385</v>
      </c>
      <c r="H2624" s="242">
        <v>0</v>
      </c>
      <c r="I2624" s="34">
        <v>470000000</v>
      </c>
      <c r="J2624" s="21" t="s">
        <v>1330</v>
      </c>
      <c r="K2624" s="17" t="s">
        <v>1647</v>
      </c>
      <c r="L2624" s="236" t="s">
        <v>3930</v>
      </c>
      <c r="M2624" s="141" t="s">
        <v>383</v>
      </c>
      <c r="N2624" s="365" t="s">
        <v>6116</v>
      </c>
      <c r="O2624" s="3" t="s">
        <v>1382</v>
      </c>
      <c r="P2624" s="7" t="s">
        <v>1354</v>
      </c>
      <c r="Q2624" s="3" t="s">
        <v>1195</v>
      </c>
      <c r="R2624" s="158">
        <v>4</v>
      </c>
      <c r="S2624" s="267">
        <v>13500</v>
      </c>
      <c r="T2624" s="254">
        <f t="shared" si="343"/>
        <v>54000</v>
      </c>
      <c r="U2624" s="83">
        <f t="shared" si="342"/>
        <v>60480.000000000007</v>
      </c>
      <c r="V2624" s="9" t="s">
        <v>1341</v>
      </c>
      <c r="W2624" s="153" t="s">
        <v>1410</v>
      </c>
      <c r="X2624" s="244"/>
    </row>
    <row r="2625" spans="1:24" s="226" customFormat="1" ht="102">
      <c r="A2625" s="9" t="s">
        <v>8517</v>
      </c>
      <c r="B2625" s="3" t="s">
        <v>1332</v>
      </c>
      <c r="C2625" s="195" t="s">
        <v>5075</v>
      </c>
      <c r="D2625" s="23" t="s">
        <v>5816</v>
      </c>
      <c r="E2625" s="15" t="s">
        <v>5817</v>
      </c>
      <c r="F2625" s="244"/>
      <c r="G2625" s="162" t="s">
        <v>385</v>
      </c>
      <c r="H2625" s="242">
        <v>0</v>
      </c>
      <c r="I2625" s="34">
        <v>470000000</v>
      </c>
      <c r="J2625" s="21" t="s">
        <v>1330</v>
      </c>
      <c r="K2625" s="17" t="s">
        <v>1647</v>
      </c>
      <c r="L2625" s="236" t="s">
        <v>3930</v>
      </c>
      <c r="M2625" s="141" t="s">
        <v>383</v>
      </c>
      <c r="N2625" s="365" t="s">
        <v>6116</v>
      </c>
      <c r="O2625" s="3" t="s">
        <v>1382</v>
      </c>
      <c r="P2625" s="7" t="s">
        <v>1354</v>
      </c>
      <c r="Q2625" s="3" t="s">
        <v>1195</v>
      </c>
      <c r="R2625" s="158">
        <v>10</v>
      </c>
      <c r="S2625" s="267">
        <v>8300</v>
      </c>
      <c r="T2625" s="254">
        <f t="shared" si="343"/>
        <v>83000</v>
      </c>
      <c r="U2625" s="83">
        <f t="shared" si="342"/>
        <v>92960.000000000015</v>
      </c>
      <c r="V2625" s="9" t="s">
        <v>1341</v>
      </c>
      <c r="W2625" s="153" t="s">
        <v>1410</v>
      </c>
      <c r="X2625" s="244"/>
    </row>
    <row r="2626" spans="1:24" s="226" customFormat="1" ht="102">
      <c r="A2626" s="9" t="s">
        <v>8518</v>
      </c>
      <c r="B2626" s="3" t="s">
        <v>1332</v>
      </c>
      <c r="C2626" s="195" t="s">
        <v>5818</v>
      </c>
      <c r="D2626" s="23" t="s">
        <v>5819</v>
      </c>
      <c r="E2626" s="15" t="s">
        <v>5820</v>
      </c>
      <c r="F2626" s="244"/>
      <c r="G2626" s="162" t="s">
        <v>385</v>
      </c>
      <c r="H2626" s="242">
        <v>0</v>
      </c>
      <c r="I2626" s="34">
        <v>470000000</v>
      </c>
      <c r="J2626" s="21" t="s">
        <v>1330</v>
      </c>
      <c r="K2626" s="17" t="s">
        <v>1647</v>
      </c>
      <c r="L2626" s="236" t="s">
        <v>3930</v>
      </c>
      <c r="M2626" s="141" t="s">
        <v>383</v>
      </c>
      <c r="N2626" s="365" t="s">
        <v>6116</v>
      </c>
      <c r="O2626" s="3" t="s">
        <v>1382</v>
      </c>
      <c r="P2626" s="7" t="s">
        <v>1354</v>
      </c>
      <c r="Q2626" s="3" t="s">
        <v>1195</v>
      </c>
      <c r="R2626" s="158">
        <v>2</v>
      </c>
      <c r="S2626" s="267">
        <v>55500</v>
      </c>
      <c r="T2626" s="254">
        <f t="shared" si="343"/>
        <v>111000</v>
      </c>
      <c r="U2626" s="83">
        <f t="shared" si="342"/>
        <v>124320.00000000001</v>
      </c>
      <c r="V2626" s="9" t="s">
        <v>1341</v>
      </c>
      <c r="W2626" s="153" t="s">
        <v>1410</v>
      </c>
      <c r="X2626" s="244"/>
    </row>
    <row r="2627" spans="1:24" s="226" customFormat="1" ht="102">
      <c r="A2627" s="9" t="s">
        <v>8519</v>
      </c>
      <c r="B2627" s="3" t="s">
        <v>1332</v>
      </c>
      <c r="C2627" s="195" t="s">
        <v>4675</v>
      </c>
      <c r="D2627" s="23" t="s">
        <v>5821</v>
      </c>
      <c r="E2627" s="15" t="s">
        <v>5822</v>
      </c>
      <c r="F2627" s="244"/>
      <c r="G2627" s="162" t="s">
        <v>385</v>
      </c>
      <c r="H2627" s="242">
        <v>0</v>
      </c>
      <c r="I2627" s="34">
        <v>470000000</v>
      </c>
      <c r="J2627" s="21" t="s">
        <v>1330</v>
      </c>
      <c r="K2627" s="17" t="s">
        <v>1647</v>
      </c>
      <c r="L2627" s="236" t="s">
        <v>3930</v>
      </c>
      <c r="M2627" s="141" t="s">
        <v>383</v>
      </c>
      <c r="N2627" s="365" t="s">
        <v>6116</v>
      </c>
      <c r="O2627" s="3" t="s">
        <v>1382</v>
      </c>
      <c r="P2627" s="7" t="s">
        <v>1354</v>
      </c>
      <c r="Q2627" s="3" t="s">
        <v>1195</v>
      </c>
      <c r="R2627" s="158">
        <v>4</v>
      </c>
      <c r="S2627" s="267">
        <v>36500</v>
      </c>
      <c r="T2627" s="254">
        <f t="shared" si="343"/>
        <v>146000</v>
      </c>
      <c r="U2627" s="83">
        <f t="shared" si="342"/>
        <v>163520.00000000003</v>
      </c>
      <c r="V2627" s="9" t="s">
        <v>1341</v>
      </c>
      <c r="W2627" s="153" t="s">
        <v>1410</v>
      </c>
      <c r="X2627" s="244"/>
    </row>
    <row r="2628" spans="1:24" s="226" customFormat="1" ht="102">
      <c r="A2628" s="9" t="s">
        <v>8520</v>
      </c>
      <c r="B2628" s="3" t="s">
        <v>1332</v>
      </c>
      <c r="C2628" s="195" t="s">
        <v>4986</v>
      </c>
      <c r="D2628" s="23" t="s">
        <v>4794</v>
      </c>
      <c r="E2628" s="15" t="s">
        <v>5823</v>
      </c>
      <c r="F2628" s="244"/>
      <c r="G2628" s="162" t="s">
        <v>385</v>
      </c>
      <c r="H2628" s="242">
        <v>0</v>
      </c>
      <c r="I2628" s="34">
        <v>470000000</v>
      </c>
      <c r="J2628" s="21" t="s">
        <v>1330</v>
      </c>
      <c r="K2628" s="17" t="s">
        <v>1647</v>
      </c>
      <c r="L2628" s="236" t="s">
        <v>3930</v>
      </c>
      <c r="M2628" s="141" t="s">
        <v>383</v>
      </c>
      <c r="N2628" s="365" t="s">
        <v>6116</v>
      </c>
      <c r="O2628" s="3" t="s">
        <v>1382</v>
      </c>
      <c r="P2628" s="7" t="s">
        <v>1354</v>
      </c>
      <c r="Q2628" s="3" t="s">
        <v>1195</v>
      </c>
      <c r="R2628" s="158">
        <v>6</v>
      </c>
      <c r="S2628" s="267">
        <v>44800</v>
      </c>
      <c r="T2628" s="254">
        <f t="shared" si="343"/>
        <v>268800</v>
      </c>
      <c r="U2628" s="83">
        <f t="shared" si="342"/>
        <v>301056</v>
      </c>
      <c r="V2628" s="9" t="s">
        <v>1341</v>
      </c>
      <c r="W2628" s="153" t="s">
        <v>1410</v>
      </c>
      <c r="X2628" s="244"/>
    </row>
    <row r="2629" spans="1:24" s="226" customFormat="1" ht="102">
      <c r="A2629" s="9" t="s">
        <v>8521</v>
      </c>
      <c r="B2629" s="3" t="s">
        <v>1332</v>
      </c>
      <c r="C2629" s="195" t="s">
        <v>5824</v>
      </c>
      <c r="D2629" s="190" t="s">
        <v>5825</v>
      </c>
      <c r="E2629" s="15" t="s">
        <v>5826</v>
      </c>
      <c r="F2629" s="244"/>
      <c r="G2629" s="162" t="s">
        <v>385</v>
      </c>
      <c r="H2629" s="242">
        <v>0</v>
      </c>
      <c r="I2629" s="34">
        <v>470000000</v>
      </c>
      <c r="J2629" s="21" t="s">
        <v>1330</v>
      </c>
      <c r="K2629" s="17" t="s">
        <v>1647</v>
      </c>
      <c r="L2629" s="236" t="s">
        <v>3930</v>
      </c>
      <c r="M2629" s="141" t="s">
        <v>383</v>
      </c>
      <c r="N2629" s="365" t="s">
        <v>6116</v>
      </c>
      <c r="O2629" s="3" t="s">
        <v>1382</v>
      </c>
      <c r="P2629" s="7" t="s">
        <v>1354</v>
      </c>
      <c r="Q2629" s="3" t="s">
        <v>1195</v>
      </c>
      <c r="R2629" s="158">
        <v>20</v>
      </c>
      <c r="S2629" s="267">
        <v>5500</v>
      </c>
      <c r="T2629" s="254">
        <f t="shared" si="343"/>
        <v>110000</v>
      </c>
      <c r="U2629" s="83">
        <f t="shared" si="342"/>
        <v>123200.00000000001</v>
      </c>
      <c r="V2629" s="9" t="s">
        <v>1341</v>
      </c>
      <c r="W2629" s="153" t="s">
        <v>1410</v>
      </c>
      <c r="X2629" s="244"/>
    </row>
    <row r="2630" spans="1:24" s="226" customFormat="1" ht="102">
      <c r="A2630" s="9" t="s">
        <v>8522</v>
      </c>
      <c r="B2630" s="3" t="s">
        <v>1332</v>
      </c>
      <c r="C2630" s="195" t="s">
        <v>5827</v>
      </c>
      <c r="D2630" s="206" t="s">
        <v>5828</v>
      </c>
      <c r="E2630" s="15" t="s">
        <v>5829</v>
      </c>
      <c r="F2630" s="244"/>
      <c r="G2630" s="162" t="s">
        <v>385</v>
      </c>
      <c r="H2630" s="242">
        <v>0</v>
      </c>
      <c r="I2630" s="34">
        <v>470000000</v>
      </c>
      <c r="J2630" s="21" t="s">
        <v>1330</v>
      </c>
      <c r="K2630" s="17" t="s">
        <v>1647</v>
      </c>
      <c r="L2630" s="236" t="s">
        <v>3930</v>
      </c>
      <c r="M2630" s="141" t="s">
        <v>383</v>
      </c>
      <c r="N2630" s="365" t="s">
        <v>6116</v>
      </c>
      <c r="O2630" s="3" t="s">
        <v>1382</v>
      </c>
      <c r="P2630" s="7" t="s">
        <v>1354</v>
      </c>
      <c r="Q2630" s="3" t="s">
        <v>1195</v>
      </c>
      <c r="R2630" s="158">
        <v>40</v>
      </c>
      <c r="S2630" s="267">
        <v>5500</v>
      </c>
      <c r="T2630" s="254">
        <f t="shared" si="343"/>
        <v>220000</v>
      </c>
      <c r="U2630" s="83">
        <f t="shared" si="342"/>
        <v>246400.00000000003</v>
      </c>
      <c r="V2630" s="9" t="s">
        <v>1341</v>
      </c>
      <c r="W2630" s="153" t="s">
        <v>1410</v>
      </c>
      <c r="X2630" s="244"/>
    </row>
    <row r="2631" spans="1:24" s="226" customFormat="1" ht="102">
      <c r="A2631" s="9" t="s">
        <v>8523</v>
      </c>
      <c r="B2631" s="3" t="s">
        <v>1332</v>
      </c>
      <c r="C2631" s="193" t="s">
        <v>4160</v>
      </c>
      <c r="D2631" s="191" t="s">
        <v>4161</v>
      </c>
      <c r="E2631" s="287" t="s">
        <v>8943</v>
      </c>
      <c r="F2631" s="244"/>
      <c r="G2631" s="162" t="s">
        <v>385</v>
      </c>
      <c r="H2631" s="242">
        <v>0</v>
      </c>
      <c r="I2631" s="34">
        <v>470000000</v>
      </c>
      <c r="J2631" s="21" t="s">
        <v>1330</v>
      </c>
      <c r="K2631" s="17" t="s">
        <v>1647</v>
      </c>
      <c r="L2631" s="236" t="s">
        <v>3930</v>
      </c>
      <c r="M2631" s="141" t="s">
        <v>383</v>
      </c>
      <c r="N2631" s="365" t="s">
        <v>6116</v>
      </c>
      <c r="O2631" s="3" t="s">
        <v>1382</v>
      </c>
      <c r="P2631" s="7" t="s">
        <v>1354</v>
      </c>
      <c r="Q2631" s="3" t="s">
        <v>1195</v>
      </c>
      <c r="R2631" s="158">
        <v>1</v>
      </c>
      <c r="S2631" s="267">
        <v>13392.86</v>
      </c>
      <c r="T2631" s="254">
        <f t="shared" si="343"/>
        <v>13392.86</v>
      </c>
      <c r="U2631" s="83">
        <f t="shared" si="342"/>
        <v>15000.003200000003</v>
      </c>
      <c r="V2631" s="9" t="s">
        <v>1341</v>
      </c>
      <c r="W2631" s="153" t="s">
        <v>1410</v>
      </c>
      <c r="X2631" s="244"/>
    </row>
    <row r="2632" spans="1:24" s="226" customFormat="1" ht="102">
      <c r="A2632" s="9" t="s">
        <v>8524</v>
      </c>
      <c r="B2632" s="3" t="s">
        <v>1332</v>
      </c>
      <c r="C2632" s="193" t="s">
        <v>4160</v>
      </c>
      <c r="D2632" s="191" t="s">
        <v>4161</v>
      </c>
      <c r="E2632" s="271" t="s">
        <v>8944</v>
      </c>
      <c r="F2632" s="244"/>
      <c r="G2632" s="162" t="s">
        <v>385</v>
      </c>
      <c r="H2632" s="242">
        <v>0</v>
      </c>
      <c r="I2632" s="34">
        <v>470000000</v>
      </c>
      <c r="J2632" s="21" t="s">
        <v>1330</v>
      </c>
      <c r="K2632" s="17" t="s">
        <v>1647</v>
      </c>
      <c r="L2632" s="236" t="s">
        <v>3930</v>
      </c>
      <c r="M2632" s="141" t="s">
        <v>383</v>
      </c>
      <c r="N2632" s="365" t="s">
        <v>6116</v>
      </c>
      <c r="O2632" s="3" t="s">
        <v>1382</v>
      </c>
      <c r="P2632" s="7" t="s">
        <v>1354</v>
      </c>
      <c r="Q2632" s="3" t="s">
        <v>1195</v>
      </c>
      <c r="R2632" s="158">
        <v>1</v>
      </c>
      <c r="S2632" s="267">
        <v>14285.71</v>
      </c>
      <c r="T2632" s="254">
        <f t="shared" si="343"/>
        <v>14285.71</v>
      </c>
      <c r="U2632" s="83">
        <f t="shared" si="342"/>
        <v>15999.995200000001</v>
      </c>
      <c r="V2632" s="9" t="s">
        <v>1341</v>
      </c>
      <c r="W2632" s="153" t="s">
        <v>1410</v>
      </c>
      <c r="X2632" s="244"/>
    </row>
    <row r="2633" spans="1:24" s="226" customFormat="1" ht="102">
      <c r="A2633" s="9" t="s">
        <v>8525</v>
      </c>
      <c r="B2633" s="3" t="s">
        <v>1332</v>
      </c>
      <c r="C2633" s="195" t="s">
        <v>4651</v>
      </c>
      <c r="D2633" s="23" t="s">
        <v>5830</v>
      </c>
      <c r="E2633" s="1" t="s">
        <v>5831</v>
      </c>
      <c r="F2633" s="244"/>
      <c r="G2633" s="162" t="s">
        <v>385</v>
      </c>
      <c r="H2633" s="242">
        <v>0</v>
      </c>
      <c r="I2633" s="34">
        <v>470000000</v>
      </c>
      <c r="J2633" s="21" t="s">
        <v>1330</v>
      </c>
      <c r="K2633" s="17" t="s">
        <v>1647</v>
      </c>
      <c r="L2633" s="236" t="s">
        <v>3930</v>
      </c>
      <c r="M2633" s="141" t="s">
        <v>383</v>
      </c>
      <c r="N2633" s="365" t="s">
        <v>6116</v>
      </c>
      <c r="O2633" s="3" t="s">
        <v>1382</v>
      </c>
      <c r="P2633" s="7" t="s">
        <v>1354</v>
      </c>
      <c r="Q2633" s="3" t="s">
        <v>1195</v>
      </c>
      <c r="R2633" s="158">
        <v>2</v>
      </c>
      <c r="S2633" s="267">
        <v>38000</v>
      </c>
      <c r="T2633" s="254">
        <f t="shared" si="343"/>
        <v>76000</v>
      </c>
      <c r="U2633" s="83">
        <f t="shared" si="342"/>
        <v>85120.000000000015</v>
      </c>
      <c r="V2633" s="9" t="s">
        <v>1341</v>
      </c>
      <c r="W2633" s="153" t="s">
        <v>1410</v>
      </c>
      <c r="X2633" s="244"/>
    </row>
    <row r="2634" spans="1:24" s="226" customFormat="1" ht="102">
      <c r="A2634" s="9" t="s">
        <v>8526</v>
      </c>
      <c r="B2634" s="3" t="s">
        <v>1332</v>
      </c>
      <c r="C2634" s="193" t="s">
        <v>4160</v>
      </c>
      <c r="D2634" s="191" t="s">
        <v>4161</v>
      </c>
      <c r="E2634" s="15" t="s">
        <v>5832</v>
      </c>
      <c r="F2634" s="244"/>
      <c r="G2634" s="162" t="s">
        <v>385</v>
      </c>
      <c r="H2634" s="242">
        <v>0</v>
      </c>
      <c r="I2634" s="34">
        <v>470000000</v>
      </c>
      <c r="J2634" s="21" t="s">
        <v>1330</v>
      </c>
      <c r="K2634" s="17" t="s">
        <v>1647</v>
      </c>
      <c r="L2634" s="236" t="s">
        <v>3930</v>
      </c>
      <c r="M2634" s="141" t="s">
        <v>383</v>
      </c>
      <c r="N2634" s="365" t="s">
        <v>6116</v>
      </c>
      <c r="O2634" s="3" t="s">
        <v>1382</v>
      </c>
      <c r="P2634" s="7" t="s">
        <v>1354</v>
      </c>
      <c r="Q2634" s="3" t="s">
        <v>1195</v>
      </c>
      <c r="R2634" s="158">
        <v>5</v>
      </c>
      <c r="S2634" s="267">
        <v>10000</v>
      </c>
      <c r="T2634" s="254">
        <f t="shared" si="343"/>
        <v>50000</v>
      </c>
      <c r="U2634" s="83">
        <f t="shared" si="342"/>
        <v>56000.000000000007</v>
      </c>
      <c r="V2634" s="9" t="s">
        <v>1341</v>
      </c>
      <c r="W2634" s="153" t="s">
        <v>1410</v>
      </c>
      <c r="X2634" s="244"/>
    </row>
    <row r="2635" spans="1:24" s="226" customFormat="1" ht="102">
      <c r="A2635" s="9" t="s">
        <v>8527</v>
      </c>
      <c r="B2635" s="3" t="s">
        <v>1332</v>
      </c>
      <c r="C2635" s="195" t="s">
        <v>4688</v>
      </c>
      <c r="D2635" s="190" t="s">
        <v>5833</v>
      </c>
      <c r="E2635" s="271" t="s">
        <v>8945</v>
      </c>
      <c r="F2635" s="244"/>
      <c r="G2635" s="162" t="s">
        <v>385</v>
      </c>
      <c r="H2635" s="242">
        <v>0</v>
      </c>
      <c r="I2635" s="34">
        <v>470000000</v>
      </c>
      <c r="J2635" s="21" t="s">
        <v>1330</v>
      </c>
      <c r="K2635" s="17" t="s">
        <v>1647</v>
      </c>
      <c r="L2635" s="236" t="s">
        <v>3930</v>
      </c>
      <c r="M2635" s="141" t="s">
        <v>383</v>
      </c>
      <c r="N2635" s="365" t="s">
        <v>6116</v>
      </c>
      <c r="O2635" s="3" t="s">
        <v>1382</v>
      </c>
      <c r="P2635" s="7" t="s">
        <v>1349</v>
      </c>
      <c r="Q2635" s="3" t="s">
        <v>1348</v>
      </c>
      <c r="R2635" s="158">
        <v>2</v>
      </c>
      <c r="S2635" s="267">
        <v>200000</v>
      </c>
      <c r="T2635" s="254">
        <f t="shared" si="343"/>
        <v>400000</v>
      </c>
      <c r="U2635" s="83">
        <f t="shared" si="342"/>
        <v>448000.00000000006</v>
      </c>
      <c r="V2635" s="9" t="s">
        <v>1341</v>
      </c>
      <c r="W2635" s="153" t="s">
        <v>1410</v>
      </c>
      <c r="X2635" s="244"/>
    </row>
    <row r="2636" spans="1:24" s="226" customFormat="1" ht="102">
      <c r="A2636" s="9" t="s">
        <v>8528</v>
      </c>
      <c r="B2636" s="3" t="s">
        <v>1332</v>
      </c>
      <c r="C2636" s="195" t="s">
        <v>4944</v>
      </c>
      <c r="D2636" s="206" t="s">
        <v>5314</v>
      </c>
      <c r="E2636" s="1" t="s">
        <v>5834</v>
      </c>
      <c r="F2636" s="244"/>
      <c r="G2636" s="162" t="s">
        <v>385</v>
      </c>
      <c r="H2636" s="242">
        <v>0</v>
      </c>
      <c r="I2636" s="34">
        <v>470000000</v>
      </c>
      <c r="J2636" s="21" t="s">
        <v>1330</v>
      </c>
      <c r="K2636" s="17" t="s">
        <v>1647</v>
      </c>
      <c r="L2636" s="236" t="s">
        <v>3930</v>
      </c>
      <c r="M2636" s="141" t="s">
        <v>383</v>
      </c>
      <c r="N2636" s="365" t="s">
        <v>6116</v>
      </c>
      <c r="O2636" s="3" t="s">
        <v>1382</v>
      </c>
      <c r="P2636" s="7" t="s">
        <v>1354</v>
      </c>
      <c r="Q2636" s="3" t="s">
        <v>1195</v>
      </c>
      <c r="R2636" s="158">
        <v>10</v>
      </c>
      <c r="S2636" s="267">
        <v>1500</v>
      </c>
      <c r="T2636" s="254">
        <f t="shared" si="343"/>
        <v>15000</v>
      </c>
      <c r="U2636" s="83">
        <f t="shared" si="342"/>
        <v>16800</v>
      </c>
      <c r="V2636" s="9" t="s">
        <v>1341</v>
      </c>
      <c r="W2636" s="153" t="s">
        <v>1410</v>
      </c>
      <c r="X2636" s="244"/>
    </row>
    <row r="2637" spans="1:24" s="226" customFormat="1" ht="102">
      <c r="A2637" s="9" t="s">
        <v>8529</v>
      </c>
      <c r="B2637" s="3" t="s">
        <v>1332</v>
      </c>
      <c r="C2637" s="195" t="s">
        <v>5835</v>
      </c>
      <c r="D2637" s="23" t="s">
        <v>5836</v>
      </c>
      <c r="E2637" s="15" t="s">
        <v>5837</v>
      </c>
      <c r="F2637" s="244"/>
      <c r="G2637" s="162" t="s">
        <v>385</v>
      </c>
      <c r="H2637" s="242">
        <v>0</v>
      </c>
      <c r="I2637" s="34">
        <v>470000000</v>
      </c>
      <c r="J2637" s="21" t="s">
        <v>1330</v>
      </c>
      <c r="K2637" s="17" t="s">
        <v>1647</v>
      </c>
      <c r="L2637" s="236" t="s">
        <v>3930</v>
      </c>
      <c r="M2637" s="141" t="s">
        <v>383</v>
      </c>
      <c r="N2637" s="365" t="s">
        <v>6116</v>
      </c>
      <c r="O2637" s="3" t="s">
        <v>1382</v>
      </c>
      <c r="P2637" s="7" t="s">
        <v>1354</v>
      </c>
      <c r="Q2637" s="3" t="s">
        <v>1195</v>
      </c>
      <c r="R2637" s="158">
        <v>6</v>
      </c>
      <c r="S2637" s="267">
        <v>7000</v>
      </c>
      <c r="T2637" s="254">
        <f t="shared" si="343"/>
        <v>42000</v>
      </c>
      <c r="U2637" s="83">
        <f t="shared" si="342"/>
        <v>47040.000000000007</v>
      </c>
      <c r="V2637" s="9" t="s">
        <v>1341</v>
      </c>
      <c r="W2637" s="153" t="s">
        <v>1410</v>
      </c>
      <c r="X2637" s="244"/>
    </row>
    <row r="2638" spans="1:24" s="226" customFormat="1" ht="102">
      <c r="A2638" s="9" t="s">
        <v>8530</v>
      </c>
      <c r="B2638" s="3" t="s">
        <v>1332</v>
      </c>
      <c r="C2638" s="193" t="s">
        <v>806</v>
      </c>
      <c r="D2638" s="191" t="s">
        <v>5838</v>
      </c>
      <c r="E2638" s="271" t="s">
        <v>5839</v>
      </c>
      <c r="F2638" s="244"/>
      <c r="G2638" s="162" t="s">
        <v>385</v>
      </c>
      <c r="H2638" s="242">
        <v>0</v>
      </c>
      <c r="I2638" s="34">
        <v>470000000</v>
      </c>
      <c r="J2638" s="21" t="s">
        <v>1330</v>
      </c>
      <c r="K2638" s="17" t="s">
        <v>1647</v>
      </c>
      <c r="L2638" s="236" t="s">
        <v>3930</v>
      </c>
      <c r="M2638" s="141" t="s">
        <v>383</v>
      </c>
      <c r="N2638" s="365" t="s">
        <v>6116</v>
      </c>
      <c r="O2638" s="3" t="s">
        <v>1382</v>
      </c>
      <c r="P2638" s="7" t="s">
        <v>1349</v>
      </c>
      <c r="Q2638" s="3" t="s">
        <v>1348</v>
      </c>
      <c r="R2638" s="158">
        <v>6</v>
      </c>
      <c r="S2638" s="267">
        <v>10000</v>
      </c>
      <c r="T2638" s="254">
        <f t="shared" si="343"/>
        <v>60000</v>
      </c>
      <c r="U2638" s="83">
        <f t="shared" si="342"/>
        <v>67200</v>
      </c>
      <c r="V2638" s="9" t="s">
        <v>1341</v>
      </c>
      <c r="W2638" s="153" t="s">
        <v>1410</v>
      </c>
      <c r="X2638" s="244"/>
    </row>
    <row r="2639" spans="1:24" s="226" customFormat="1" ht="102">
      <c r="A2639" s="9" t="s">
        <v>8531</v>
      </c>
      <c r="B2639" s="3" t="s">
        <v>1332</v>
      </c>
      <c r="C2639" s="195" t="s">
        <v>5840</v>
      </c>
      <c r="D2639" s="23" t="s">
        <v>8891</v>
      </c>
      <c r="E2639" s="15" t="s">
        <v>8892</v>
      </c>
      <c r="F2639" s="244"/>
      <c r="G2639" s="162" t="s">
        <v>385</v>
      </c>
      <c r="H2639" s="242">
        <v>0</v>
      </c>
      <c r="I2639" s="34">
        <v>470000000</v>
      </c>
      <c r="J2639" s="21" t="s">
        <v>1330</v>
      </c>
      <c r="K2639" s="17" t="s">
        <v>1647</v>
      </c>
      <c r="L2639" s="236" t="s">
        <v>3930</v>
      </c>
      <c r="M2639" s="141" t="s">
        <v>383</v>
      </c>
      <c r="N2639" s="365" t="s">
        <v>6116</v>
      </c>
      <c r="O2639" s="3" t="s">
        <v>1382</v>
      </c>
      <c r="P2639" s="7" t="s">
        <v>1349</v>
      </c>
      <c r="Q2639" s="3" t="s">
        <v>1348</v>
      </c>
      <c r="R2639" s="158">
        <v>10</v>
      </c>
      <c r="S2639" s="267">
        <v>2000</v>
      </c>
      <c r="T2639" s="254">
        <f t="shared" si="343"/>
        <v>20000</v>
      </c>
      <c r="U2639" s="83">
        <f t="shared" si="342"/>
        <v>22400.000000000004</v>
      </c>
      <c r="V2639" s="9" t="s">
        <v>1341</v>
      </c>
      <c r="W2639" s="153" t="s">
        <v>1410</v>
      </c>
      <c r="X2639" s="244"/>
    </row>
    <row r="2640" spans="1:24" s="226" customFormat="1" ht="102">
      <c r="A2640" s="9" t="s">
        <v>8532</v>
      </c>
      <c r="B2640" s="3" t="s">
        <v>1332</v>
      </c>
      <c r="C2640" s="195" t="s">
        <v>5840</v>
      </c>
      <c r="D2640" s="23" t="s">
        <v>8891</v>
      </c>
      <c r="E2640" s="15" t="s">
        <v>8893</v>
      </c>
      <c r="F2640" s="244"/>
      <c r="G2640" s="162" t="s">
        <v>385</v>
      </c>
      <c r="H2640" s="242">
        <v>0</v>
      </c>
      <c r="I2640" s="34">
        <v>470000000</v>
      </c>
      <c r="J2640" s="21" t="s">
        <v>1330</v>
      </c>
      <c r="K2640" s="17" t="s">
        <v>1647</v>
      </c>
      <c r="L2640" s="236" t="s">
        <v>3930</v>
      </c>
      <c r="M2640" s="141" t="s">
        <v>383</v>
      </c>
      <c r="N2640" s="365" t="s">
        <v>6116</v>
      </c>
      <c r="O2640" s="3" t="s">
        <v>1382</v>
      </c>
      <c r="P2640" s="7" t="s">
        <v>1349</v>
      </c>
      <c r="Q2640" s="3" t="s">
        <v>1348</v>
      </c>
      <c r="R2640" s="158">
        <v>10</v>
      </c>
      <c r="S2640" s="267">
        <v>2000</v>
      </c>
      <c r="T2640" s="254">
        <f t="shared" si="343"/>
        <v>20000</v>
      </c>
      <c r="U2640" s="83">
        <f t="shared" si="342"/>
        <v>22400.000000000004</v>
      </c>
      <c r="V2640" s="9" t="s">
        <v>1341</v>
      </c>
      <c r="W2640" s="153" t="s">
        <v>1410</v>
      </c>
      <c r="X2640" s="244"/>
    </row>
    <row r="2641" spans="1:24" s="226" customFormat="1" ht="102">
      <c r="A2641" s="9" t="s">
        <v>8533</v>
      </c>
      <c r="B2641" s="3" t="s">
        <v>1332</v>
      </c>
      <c r="C2641" s="195" t="s">
        <v>4681</v>
      </c>
      <c r="D2641" s="23" t="s">
        <v>5841</v>
      </c>
      <c r="E2641" s="1" t="s">
        <v>5842</v>
      </c>
      <c r="F2641" s="244"/>
      <c r="G2641" s="162" t="s">
        <v>385</v>
      </c>
      <c r="H2641" s="242">
        <v>0</v>
      </c>
      <c r="I2641" s="34">
        <v>470000000</v>
      </c>
      <c r="J2641" s="21" t="s">
        <v>1330</v>
      </c>
      <c r="K2641" s="17" t="s">
        <v>1647</v>
      </c>
      <c r="L2641" s="236" t="s">
        <v>3930</v>
      </c>
      <c r="M2641" s="141" t="s">
        <v>383</v>
      </c>
      <c r="N2641" s="365" t="s">
        <v>6116</v>
      </c>
      <c r="O2641" s="3" t="s">
        <v>1382</v>
      </c>
      <c r="P2641" s="7" t="s">
        <v>1354</v>
      </c>
      <c r="Q2641" s="3" t="s">
        <v>1195</v>
      </c>
      <c r="R2641" s="158">
        <v>5</v>
      </c>
      <c r="S2641" s="267">
        <v>7000</v>
      </c>
      <c r="T2641" s="254">
        <f t="shared" si="343"/>
        <v>35000</v>
      </c>
      <c r="U2641" s="83">
        <f t="shared" si="342"/>
        <v>39200.000000000007</v>
      </c>
      <c r="V2641" s="9" t="s">
        <v>1341</v>
      </c>
      <c r="W2641" s="153" t="s">
        <v>1410</v>
      </c>
      <c r="X2641" s="244"/>
    </row>
    <row r="2642" spans="1:24" s="226" customFormat="1" ht="102">
      <c r="A2642" s="9" t="s">
        <v>8534</v>
      </c>
      <c r="B2642" s="3" t="s">
        <v>1332</v>
      </c>
      <c r="C2642" s="195" t="s">
        <v>5843</v>
      </c>
      <c r="D2642" s="15" t="s">
        <v>4468</v>
      </c>
      <c r="E2642" s="15" t="s">
        <v>5844</v>
      </c>
      <c r="F2642" s="244"/>
      <c r="G2642" s="162" t="s">
        <v>385</v>
      </c>
      <c r="H2642" s="242">
        <v>0</v>
      </c>
      <c r="I2642" s="34">
        <v>470000000</v>
      </c>
      <c r="J2642" s="21" t="s">
        <v>1330</v>
      </c>
      <c r="K2642" s="17" t="s">
        <v>1647</v>
      </c>
      <c r="L2642" s="236" t="s">
        <v>3930</v>
      </c>
      <c r="M2642" s="141" t="s">
        <v>383</v>
      </c>
      <c r="N2642" s="365" t="s">
        <v>6116</v>
      </c>
      <c r="O2642" s="3" t="s">
        <v>1382</v>
      </c>
      <c r="P2642" s="7" t="s">
        <v>1354</v>
      </c>
      <c r="Q2642" s="3" t="s">
        <v>1195</v>
      </c>
      <c r="R2642" s="158">
        <v>4</v>
      </c>
      <c r="S2642" s="267">
        <v>6500</v>
      </c>
      <c r="T2642" s="254">
        <f t="shared" si="343"/>
        <v>26000</v>
      </c>
      <c r="U2642" s="83">
        <f t="shared" si="342"/>
        <v>29120.000000000004</v>
      </c>
      <c r="V2642" s="9" t="s">
        <v>1341</v>
      </c>
      <c r="W2642" s="153" t="s">
        <v>1410</v>
      </c>
      <c r="X2642" s="244"/>
    </row>
    <row r="2643" spans="1:24" s="226" customFormat="1" ht="102">
      <c r="A2643" s="9" t="s">
        <v>8535</v>
      </c>
      <c r="B2643" s="3" t="s">
        <v>1332</v>
      </c>
      <c r="C2643" s="195" t="s">
        <v>4898</v>
      </c>
      <c r="D2643" s="15" t="s">
        <v>8894</v>
      </c>
      <c r="E2643" s="15" t="s">
        <v>8895</v>
      </c>
      <c r="F2643" s="244"/>
      <c r="G2643" s="162" t="s">
        <v>385</v>
      </c>
      <c r="H2643" s="242">
        <v>0</v>
      </c>
      <c r="I2643" s="34">
        <v>470000000</v>
      </c>
      <c r="J2643" s="21" t="s">
        <v>1330</v>
      </c>
      <c r="K2643" s="17" t="s">
        <v>1647</v>
      </c>
      <c r="L2643" s="236" t="s">
        <v>3930</v>
      </c>
      <c r="M2643" s="141" t="s">
        <v>383</v>
      </c>
      <c r="N2643" s="365" t="s">
        <v>6116</v>
      </c>
      <c r="O2643" s="3" t="s">
        <v>1382</v>
      </c>
      <c r="P2643" s="7" t="s">
        <v>1354</v>
      </c>
      <c r="Q2643" s="3" t="s">
        <v>1195</v>
      </c>
      <c r="R2643" s="158">
        <v>6</v>
      </c>
      <c r="S2643" s="267">
        <v>5500</v>
      </c>
      <c r="T2643" s="254">
        <f t="shared" si="343"/>
        <v>33000</v>
      </c>
      <c r="U2643" s="83">
        <f t="shared" si="342"/>
        <v>36960</v>
      </c>
      <c r="V2643" s="9" t="s">
        <v>1341</v>
      </c>
      <c r="W2643" s="153" t="s">
        <v>1410</v>
      </c>
      <c r="X2643" s="244"/>
    </row>
    <row r="2644" spans="1:24" s="226" customFormat="1" ht="102">
      <c r="A2644" s="9" t="s">
        <v>8536</v>
      </c>
      <c r="B2644" s="3" t="s">
        <v>1332</v>
      </c>
      <c r="C2644" s="195" t="s">
        <v>4898</v>
      </c>
      <c r="D2644" s="15" t="s">
        <v>5845</v>
      </c>
      <c r="E2644" s="15" t="s">
        <v>5846</v>
      </c>
      <c r="F2644" s="244"/>
      <c r="G2644" s="162" t="s">
        <v>385</v>
      </c>
      <c r="H2644" s="242">
        <v>0</v>
      </c>
      <c r="I2644" s="34">
        <v>470000000</v>
      </c>
      <c r="J2644" s="21" t="s">
        <v>1330</v>
      </c>
      <c r="K2644" s="17" t="s">
        <v>1647</v>
      </c>
      <c r="L2644" s="236" t="s">
        <v>3930</v>
      </c>
      <c r="M2644" s="141" t="s">
        <v>383</v>
      </c>
      <c r="N2644" s="365" t="s">
        <v>6116</v>
      </c>
      <c r="O2644" s="3" t="s">
        <v>1382</v>
      </c>
      <c r="P2644" s="7" t="s">
        <v>1354</v>
      </c>
      <c r="Q2644" s="3" t="s">
        <v>1195</v>
      </c>
      <c r="R2644" s="158">
        <v>3</v>
      </c>
      <c r="S2644" s="267">
        <v>18700</v>
      </c>
      <c r="T2644" s="254">
        <f t="shared" si="343"/>
        <v>56100</v>
      </c>
      <c r="U2644" s="83">
        <f t="shared" si="342"/>
        <v>62832.000000000007</v>
      </c>
      <c r="V2644" s="9" t="s">
        <v>1341</v>
      </c>
      <c r="W2644" s="153" t="s">
        <v>1410</v>
      </c>
      <c r="X2644" s="244"/>
    </row>
    <row r="2645" spans="1:24" s="226" customFormat="1" ht="102">
      <c r="A2645" s="9" t="s">
        <v>8537</v>
      </c>
      <c r="B2645" s="3" t="s">
        <v>1332</v>
      </c>
      <c r="C2645" s="195" t="s">
        <v>5847</v>
      </c>
      <c r="D2645" s="15" t="s">
        <v>5848</v>
      </c>
      <c r="E2645" s="15" t="s">
        <v>5849</v>
      </c>
      <c r="F2645" s="244"/>
      <c r="G2645" s="162" t="s">
        <v>385</v>
      </c>
      <c r="H2645" s="242">
        <v>0</v>
      </c>
      <c r="I2645" s="34">
        <v>470000000</v>
      </c>
      <c r="J2645" s="21" t="s">
        <v>1330</v>
      </c>
      <c r="K2645" s="17" t="s">
        <v>1647</v>
      </c>
      <c r="L2645" s="236" t="s">
        <v>3930</v>
      </c>
      <c r="M2645" s="141" t="s">
        <v>383</v>
      </c>
      <c r="N2645" s="365" t="s">
        <v>6116</v>
      </c>
      <c r="O2645" s="3" t="s">
        <v>1382</v>
      </c>
      <c r="P2645" s="7" t="s">
        <v>1354</v>
      </c>
      <c r="Q2645" s="3" t="s">
        <v>1195</v>
      </c>
      <c r="R2645" s="158">
        <v>10</v>
      </c>
      <c r="S2645" s="267">
        <v>4000</v>
      </c>
      <c r="T2645" s="254">
        <f t="shared" si="343"/>
        <v>40000</v>
      </c>
      <c r="U2645" s="83">
        <f t="shared" si="342"/>
        <v>44800.000000000007</v>
      </c>
      <c r="V2645" s="9" t="s">
        <v>1341</v>
      </c>
      <c r="W2645" s="153" t="s">
        <v>1410</v>
      </c>
      <c r="X2645" s="244"/>
    </row>
    <row r="2646" spans="1:24" s="226" customFormat="1" ht="102">
      <c r="A2646" s="9" t="s">
        <v>8538</v>
      </c>
      <c r="B2646" s="3" t="s">
        <v>1332</v>
      </c>
      <c r="C2646" s="195" t="s">
        <v>5850</v>
      </c>
      <c r="D2646" s="190" t="s">
        <v>5851</v>
      </c>
      <c r="E2646" s="1" t="s">
        <v>5852</v>
      </c>
      <c r="F2646" s="244"/>
      <c r="G2646" s="162" t="s">
        <v>385</v>
      </c>
      <c r="H2646" s="242">
        <v>0</v>
      </c>
      <c r="I2646" s="34">
        <v>470000000</v>
      </c>
      <c r="J2646" s="21" t="s">
        <v>1330</v>
      </c>
      <c r="K2646" s="17" t="s">
        <v>1647</v>
      </c>
      <c r="L2646" s="236" t="s">
        <v>3930</v>
      </c>
      <c r="M2646" s="141" t="s">
        <v>383</v>
      </c>
      <c r="N2646" s="365" t="s">
        <v>6116</v>
      </c>
      <c r="O2646" s="3" t="s">
        <v>1382</v>
      </c>
      <c r="P2646" s="7" t="s">
        <v>1349</v>
      </c>
      <c r="Q2646" s="3" t="s">
        <v>1348</v>
      </c>
      <c r="R2646" s="158">
        <v>4</v>
      </c>
      <c r="S2646" s="267">
        <v>46000</v>
      </c>
      <c r="T2646" s="254">
        <f t="shared" si="343"/>
        <v>184000</v>
      </c>
      <c r="U2646" s="83">
        <f t="shared" si="342"/>
        <v>206080.00000000003</v>
      </c>
      <c r="V2646" s="9" t="s">
        <v>1341</v>
      </c>
      <c r="W2646" s="153" t="s">
        <v>1410</v>
      </c>
      <c r="X2646" s="244"/>
    </row>
    <row r="2647" spans="1:24" s="226" customFormat="1" ht="102">
      <c r="A2647" s="9" t="s">
        <v>8539</v>
      </c>
      <c r="B2647" s="3" t="s">
        <v>1332</v>
      </c>
      <c r="C2647" s="195" t="s">
        <v>5850</v>
      </c>
      <c r="D2647" s="190" t="s">
        <v>5851</v>
      </c>
      <c r="E2647" s="1" t="s">
        <v>5853</v>
      </c>
      <c r="F2647" s="244"/>
      <c r="G2647" s="162" t="s">
        <v>385</v>
      </c>
      <c r="H2647" s="242">
        <v>0</v>
      </c>
      <c r="I2647" s="34">
        <v>470000000</v>
      </c>
      <c r="J2647" s="21" t="s">
        <v>1330</v>
      </c>
      <c r="K2647" s="17" t="s">
        <v>1647</v>
      </c>
      <c r="L2647" s="236" t="s">
        <v>3930</v>
      </c>
      <c r="M2647" s="141" t="s">
        <v>383</v>
      </c>
      <c r="N2647" s="365" t="s">
        <v>6116</v>
      </c>
      <c r="O2647" s="3" t="s">
        <v>1382</v>
      </c>
      <c r="P2647" s="7" t="s">
        <v>1349</v>
      </c>
      <c r="Q2647" s="3" t="s">
        <v>1348</v>
      </c>
      <c r="R2647" s="158">
        <v>4</v>
      </c>
      <c r="S2647" s="267">
        <v>28000</v>
      </c>
      <c r="T2647" s="254">
        <f t="shared" si="343"/>
        <v>112000</v>
      </c>
      <c r="U2647" s="83">
        <f t="shared" si="342"/>
        <v>125440.00000000001</v>
      </c>
      <c r="V2647" s="9" t="s">
        <v>1341</v>
      </c>
      <c r="W2647" s="153" t="s">
        <v>1410</v>
      </c>
      <c r="X2647" s="244"/>
    </row>
    <row r="2648" spans="1:24" s="226" customFormat="1" ht="102">
      <c r="A2648" s="9" t="s">
        <v>8540</v>
      </c>
      <c r="B2648" s="3" t="s">
        <v>1332</v>
      </c>
      <c r="C2648" s="237"/>
      <c r="D2648" s="15" t="s">
        <v>5854</v>
      </c>
      <c r="E2648" s="15" t="s">
        <v>5855</v>
      </c>
      <c r="F2648" s="244"/>
      <c r="G2648" s="162" t="s">
        <v>385</v>
      </c>
      <c r="H2648" s="242">
        <v>0</v>
      </c>
      <c r="I2648" s="34">
        <v>470000000</v>
      </c>
      <c r="J2648" s="21" t="s">
        <v>1330</v>
      </c>
      <c r="K2648" s="17" t="s">
        <v>1647</v>
      </c>
      <c r="L2648" s="236" t="s">
        <v>3930</v>
      </c>
      <c r="M2648" s="141" t="s">
        <v>383</v>
      </c>
      <c r="N2648" s="365" t="s">
        <v>6116</v>
      </c>
      <c r="O2648" s="3" t="s">
        <v>1382</v>
      </c>
      <c r="P2648" s="7" t="s">
        <v>1354</v>
      </c>
      <c r="Q2648" s="3" t="s">
        <v>1195</v>
      </c>
      <c r="R2648" s="158">
        <v>3</v>
      </c>
      <c r="S2648" s="267">
        <v>10500</v>
      </c>
      <c r="T2648" s="254">
        <f t="shared" si="343"/>
        <v>31500</v>
      </c>
      <c r="U2648" s="83">
        <f t="shared" si="342"/>
        <v>35280</v>
      </c>
      <c r="V2648" s="9" t="s">
        <v>1341</v>
      </c>
      <c r="W2648" s="153" t="s">
        <v>1410</v>
      </c>
      <c r="X2648" s="244"/>
    </row>
    <row r="2649" spans="1:24" s="226" customFormat="1" ht="102">
      <c r="A2649" s="9" t="s">
        <v>8541</v>
      </c>
      <c r="B2649" s="3" t="s">
        <v>1332</v>
      </c>
      <c r="C2649" s="195" t="s">
        <v>5856</v>
      </c>
      <c r="D2649" s="15" t="s">
        <v>4826</v>
      </c>
      <c r="E2649" s="15" t="s">
        <v>5857</v>
      </c>
      <c r="F2649" s="244"/>
      <c r="G2649" s="162" t="s">
        <v>385</v>
      </c>
      <c r="H2649" s="242">
        <v>0</v>
      </c>
      <c r="I2649" s="34">
        <v>470000000</v>
      </c>
      <c r="J2649" s="21" t="s">
        <v>1330</v>
      </c>
      <c r="K2649" s="17" t="s">
        <v>1647</v>
      </c>
      <c r="L2649" s="236" t="s">
        <v>3930</v>
      </c>
      <c r="M2649" s="141" t="s">
        <v>383</v>
      </c>
      <c r="N2649" s="365" t="s">
        <v>6116</v>
      </c>
      <c r="O2649" s="3" t="s">
        <v>1382</v>
      </c>
      <c r="P2649" s="7" t="s">
        <v>1354</v>
      </c>
      <c r="Q2649" s="3" t="s">
        <v>1195</v>
      </c>
      <c r="R2649" s="158">
        <v>6</v>
      </c>
      <c r="S2649" s="267">
        <v>2500</v>
      </c>
      <c r="T2649" s="254">
        <f t="shared" si="343"/>
        <v>15000</v>
      </c>
      <c r="U2649" s="83">
        <f t="shared" si="342"/>
        <v>16800</v>
      </c>
      <c r="V2649" s="9" t="s">
        <v>1341</v>
      </c>
      <c r="W2649" s="153" t="s">
        <v>1410</v>
      </c>
      <c r="X2649" s="244"/>
    </row>
    <row r="2650" spans="1:24" s="226" customFormat="1" ht="102">
      <c r="A2650" s="9" t="s">
        <v>8542</v>
      </c>
      <c r="B2650" s="3" t="s">
        <v>1332</v>
      </c>
      <c r="C2650" s="237"/>
      <c r="D2650" s="15" t="s">
        <v>5858</v>
      </c>
      <c r="E2650" s="15" t="s">
        <v>5859</v>
      </c>
      <c r="F2650" s="244"/>
      <c r="G2650" s="162" t="s">
        <v>385</v>
      </c>
      <c r="H2650" s="242">
        <v>0</v>
      </c>
      <c r="I2650" s="34">
        <v>470000000</v>
      </c>
      <c r="J2650" s="21" t="s">
        <v>1330</v>
      </c>
      <c r="K2650" s="17" t="s">
        <v>1647</v>
      </c>
      <c r="L2650" s="236" t="s">
        <v>3930</v>
      </c>
      <c r="M2650" s="141" t="s">
        <v>383</v>
      </c>
      <c r="N2650" s="365" t="s">
        <v>6116</v>
      </c>
      <c r="O2650" s="3" t="s">
        <v>1382</v>
      </c>
      <c r="P2650" s="7" t="s">
        <v>1354</v>
      </c>
      <c r="Q2650" s="3" t="s">
        <v>1195</v>
      </c>
      <c r="R2650" s="158">
        <v>10</v>
      </c>
      <c r="S2650" s="267">
        <v>25500</v>
      </c>
      <c r="T2650" s="254">
        <f t="shared" si="343"/>
        <v>255000</v>
      </c>
      <c r="U2650" s="83">
        <f t="shared" si="342"/>
        <v>285600</v>
      </c>
      <c r="V2650" s="9" t="s">
        <v>1341</v>
      </c>
      <c r="W2650" s="153" t="s">
        <v>1410</v>
      </c>
      <c r="X2650" s="244"/>
    </row>
    <row r="2651" spans="1:24" s="226" customFormat="1" ht="102">
      <c r="A2651" s="9" t="s">
        <v>8543</v>
      </c>
      <c r="B2651" s="3" t="s">
        <v>1332</v>
      </c>
      <c r="C2651" s="195" t="s">
        <v>4907</v>
      </c>
      <c r="D2651" s="15" t="s">
        <v>5860</v>
      </c>
      <c r="E2651" s="270" t="s">
        <v>5861</v>
      </c>
      <c r="F2651" s="244"/>
      <c r="G2651" s="162" t="s">
        <v>385</v>
      </c>
      <c r="H2651" s="242">
        <v>0</v>
      </c>
      <c r="I2651" s="34">
        <v>470000000</v>
      </c>
      <c r="J2651" s="21" t="s">
        <v>1330</v>
      </c>
      <c r="K2651" s="17" t="s">
        <v>1647</v>
      </c>
      <c r="L2651" s="236" t="s">
        <v>3930</v>
      </c>
      <c r="M2651" s="141" t="s">
        <v>383</v>
      </c>
      <c r="N2651" s="365" t="s">
        <v>6116</v>
      </c>
      <c r="O2651" s="3" t="s">
        <v>1382</v>
      </c>
      <c r="P2651" s="7" t="s">
        <v>1354</v>
      </c>
      <c r="Q2651" s="3" t="s">
        <v>1195</v>
      </c>
      <c r="R2651" s="158">
        <v>4</v>
      </c>
      <c r="S2651" s="267">
        <v>32000</v>
      </c>
      <c r="T2651" s="254">
        <f t="shared" si="343"/>
        <v>128000</v>
      </c>
      <c r="U2651" s="83">
        <f t="shared" si="342"/>
        <v>143360</v>
      </c>
      <c r="V2651" s="9" t="s">
        <v>1341</v>
      </c>
      <c r="W2651" s="153" t="s">
        <v>1410</v>
      </c>
      <c r="X2651" s="244"/>
    </row>
    <row r="2652" spans="1:24" s="226" customFormat="1" ht="102">
      <c r="A2652" s="9" t="s">
        <v>8544</v>
      </c>
      <c r="B2652" s="3" t="s">
        <v>1332</v>
      </c>
      <c r="C2652" s="195" t="s">
        <v>5862</v>
      </c>
      <c r="D2652" s="15" t="s">
        <v>5863</v>
      </c>
      <c r="E2652" s="15" t="s">
        <v>5864</v>
      </c>
      <c r="F2652" s="244"/>
      <c r="G2652" s="162" t="s">
        <v>385</v>
      </c>
      <c r="H2652" s="242">
        <v>0</v>
      </c>
      <c r="I2652" s="34">
        <v>470000000</v>
      </c>
      <c r="J2652" s="21" t="s">
        <v>1330</v>
      </c>
      <c r="K2652" s="17" t="s">
        <v>1647</v>
      </c>
      <c r="L2652" s="236" t="s">
        <v>3930</v>
      </c>
      <c r="M2652" s="141" t="s">
        <v>383</v>
      </c>
      <c r="N2652" s="365" t="s">
        <v>6116</v>
      </c>
      <c r="O2652" s="3" t="s">
        <v>1382</v>
      </c>
      <c r="P2652" s="7" t="s">
        <v>1354</v>
      </c>
      <c r="Q2652" s="3" t="s">
        <v>1195</v>
      </c>
      <c r="R2652" s="158">
        <v>4</v>
      </c>
      <c r="S2652" s="267">
        <v>17000</v>
      </c>
      <c r="T2652" s="254">
        <f t="shared" si="343"/>
        <v>68000</v>
      </c>
      <c r="U2652" s="83">
        <f t="shared" si="342"/>
        <v>76160</v>
      </c>
      <c r="V2652" s="9" t="s">
        <v>1341</v>
      </c>
      <c r="W2652" s="153" t="s">
        <v>1410</v>
      </c>
      <c r="X2652" s="244"/>
    </row>
    <row r="2653" spans="1:24" s="226" customFormat="1" ht="102">
      <c r="A2653" s="9" t="s">
        <v>8545</v>
      </c>
      <c r="B2653" s="3" t="s">
        <v>1332</v>
      </c>
      <c r="C2653" s="193" t="s">
        <v>4160</v>
      </c>
      <c r="D2653" s="191" t="s">
        <v>4161</v>
      </c>
      <c r="E2653" s="1" t="s">
        <v>5865</v>
      </c>
      <c r="F2653" s="244"/>
      <c r="G2653" s="162" t="s">
        <v>385</v>
      </c>
      <c r="H2653" s="242">
        <v>0</v>
      </c>
      <c r="I2653" s="34">
        <v>470000000</v>
      </c>
      <c r="J2653" s="21" t="s">
        <v>1330</v>
      </c>
      <c r="K2653" s="17" t="s">
        <v>1647</v>
      </c>
      <c r="L2653" s="236" t="s">
        <v>3930</v>
      </c>
      <c r="M2653" s="141" t="s">
        <v>383</v>
      </c>
      <c r="N2653" s="365" t="s">
        <v>6116</v>
      </c>
      <c r="O2653" s="3" t="s">
        <v>1382</v>
      </c>
      <c r="P2653" s="7" t="s">
        <v>1354</v>
      </c>
      <c r="Q2653" s="3" t="s">
        <v>1195</v>
      </c>
      <c r="R2653" s="158">
        <v>40</v>
      </c>
      <c r="S2653" s="267">
        <v>800</v>
      </c>
      <c r="T2653" s="254">
        <f t="shared" si="343"/>
        <v>32000</v>
      </c>
      <c r="U2653" s="83">
        <f t="shared" si="342"/>
        <v>35840</v>
      </c>
      <c r="V2653" s="9" t="s">
        <v>1341</v>
      </c>
      <c r="W2653" s="153" t="s">
        <v>1410</v>
      </c>
      <c r="X2653" s="244"/>
    </row>
    <row r="2654" spans="1:24" s="226" customFormat="1" ht="102">
      <c r="A2654" s="9" t="s">
        <v>8546</v>
      </c>
      <c r="B2654" s="3" t="s">
        <v>1332</v>
      </c>
      <c r="C2654" s="195" t="s">
        <v>5866</v>
      </c>
      <c r="D2654" s="15" t="s">
        <v>5867</v>
      </c>
      <c r="E2654" s="15" t="s">
        <v>5868</v>
      </c>
      <c r="F2654" s="244"/>
      <c r="G2654" s="162" t="s">
        <v>385</v>
      </c>
      <c r="H2654" s="242">
        <v>0</v>
      </c>
      <c r="I2654" s="34">
        <v>470000000</v>
      </c>
      <c r="J2654" s="21" t="s">
        <v>1330</v>
      </c>
      <c r="K2654" s="17" t="s">
        <v>1647</v>
      </c>
      <c r="L2654" s="236" t="s">
        <v>3930</v>
      </c>
      <c r="M2654" s="141" t="s">
        <v>383</v>
      </c>
      <c r="N2654" s="365" t="s">
        <v>6116</v>
      </c>
      <c r="O2654" s="3" t="s">
        <v>1382</v>
      </c>
      <c r="P2654" s="7" t="s">
        <v>1354</v>
      </c>
      <c r="Q2654" s="3" t="s">
        <v>1195</v>
      </c>
      <c r="R2654" s="158">
        <v>6</v>
      </c>
      <c r="S2654" s="267">
        <v>15400</v>
      </c>
      <c r="T2654" s="254">
        <f t="shared" si="343"/>
        <v>92400</v>
      </c>
      <c r="U2654" s="83">
        <f t="shared" si="342"/>
        <v>103488.00000000001</v>
      </c>
      <c r="V2654" s="9" t="s">
        <v>1341</v>
      </c>
      <c r="W2654" s="153" t="s">
        <v>1410</v>
      </c>
      <c r="X2654" s="244"/>
    </row>
    <row r="2655" spans="1:24" s="226" customFormat="1" ht="102">
      <c r="A2655" s="9" t="s">
        <v>8547</v>
      </c>
      <c r="B2655" s="3" t="s">
        <v>1332</v>
      </c>
      <c r="C2655" s="195" t="s">
        <v>5869</v>
      </c>
      <c r="D2655" s="15" t="s">
        <v>5870</v>
      </c>
      <c r="E2655" s="15" t="s">
        <v>5871</v>
      </c>
      <c r="F2655" s="244"/>
      <c r="G2655" s="162" t="s">
        <v>385</v>
      </c>
      <c r="H2655" s="242">
        <v>0</v>
      </c>
      <c r="I2655" s="34">
        <v>470000000</v>
      </c>
      <c r="J2655" s="21" t="s">
        <v>1330</v>
      </c>
      <c r="K2655" s="17" t="s">
        <v>1647</v>
      </c>
      <c r="L2655" s="236" t="s">
        <v>3930</v>
      </c>
      <c r="M2655" s="141" t="s">
        <v>383</v>
      </c>
      <c r="N2655" s="365" t="s">
        <v>6116</v>
      </c>
      <c r="O2655" s="3" t="s">
        <v>1382</v>
      </c>
      <c r="P2655" s="7" t="s">
        <v>1354</v>
      </c>
      <c r="Q2655" s="3" t="s">
        <v>1195</v>
      </c>
      <c r="R2655" s="158">
        <v>1</v>
      </c>
      <c r="S2655" s="267">
        <v>308000</v>
      </c>
      <c r="T2655" s="254">
        <f t="shared" si="343"/>
        <v>308000</v>
      </c>
      <c r="U2655" s="83">
        <f t="shared" si="342"/>
        <v>344960.00000000006</v>
      </c>
      <c r="V2655" s="9" t="s">
        <v>1341</v>
      </c>
      <c r="W2655" s="153" t="s">
        <v>1410</v>
      </c>
      <c r="X2655" s="244"/>
    </row>
    <row r="2656" spans="1:24" s="226" customFormat="1" ht="102">
      <c r="A2656" s="9" t="s">
        <v>8548</v>
      </c>
      <c r="B2656" s="3" t="s">
        <v>1332</v>
      </c>
      <c r="C2656" s="193" t="s">
        <v>4160</v>
      </c>
      <c r="D2656" s="191" t="s">
        <v>4161</v>
      </c>
      <c r="E2656" s="1" t="s">
        <v>8946</v>
      </c>
      <c r="F2656" s="244"/>
      <c r="G2656" s="162" t="s">
        <v>385</v>
      </c>
      <c r="H2656" s="242">
        <v>0</v>
      </c>
      <c r="I2656" s="34">
        <v>470000000</v>
      </c>
      <c r="J2656" s="21" t="s">
        <v>1330</v>
      </c>
      <c r="K2656" s="17" t="s">
        <v>1647</v>
      </c>
      <c r="L2656" s="236" t="s">
        <v>3930</v>
      </c>
      <c r="M2656" s="141" t="s">
        <v>383</v>
      </c>
      <c r="N2656" s="365" t="s">
        <v>6116</v>
      </c>
      <c r="O2656" s="3" t="s">
        <v>1382</v>
      </c>
      <c r="P2656" s="7" t="s">
        <v>1354</v>
      </c>
      <c r="Q2656" s="3" t="s">
        <v>1195</v>
      </c>
      <c r="R2656" s="158">
        <v>10</v>
      </c>
      <c r="S2656" s="267">
        <v>1500</v>
      </c>
      <c r="T2656" s="254">
        <f t="shared" si="343"/>
        <v>15000</v>
      </c>
      <c r="U2656" s="83">
        <f t="shared" si="342"/>
        <v>16800</v>
      </c>
      <c r="V2656" s="9" t="s">
        <v>1341</v>
      </c>
      <c r="W2656" s="153" t="s">
        <v>1410</v>
      </c>
      <c r="X2656" s="244"/>
    </row>
    <row r="2657" spans="1:24" s="226" customFormat="1" ht="102">
      <c r="A2657" s="9" t="s">
        <v>8549</v>
      </c>
      <c r="B2657" s="3" t="s">
        <v>1332</v>
      </c>
      <c r="C2657" s="195" t="s">
        <v>5872</v>
      </c>
      <c r="D2657" s="15" t="s">
        <v>5873</v>
      </c>
      <c r="E2657" s="15" t="s">
        <v>5874</v>
      </c>
      <c r="F2657" s="244"/>
      <c r="G2657" s="162" t="s">
        <v>385</v>
      </c>
      <c r="H2657" s="242">
        <v>0</v>
      </c>
      <c r="I2657" s="34">
        <v>470000000</v>
      </c>
      <c r="J2657" s="21" t="s">
        <v>1330</v>
      </c>
      <c r="K2657" s="17" t="s">
        <v>1647</v>
      </c>
      <c r="L2657" s="236" t="s">
        <v>3930</v>
      </c>
      <c r="M2657" s="141" t="s">
        <v>383</v>
      </c>
      <c r="N2657" s="365" t="s">
        <v>6116</v>
      </c>
      <c r="O2657" s="3" t="s">
        <v>1382</v>
      </c>
      <c r="P2657" s="7" t="s">
        <v>1354</v>
      </c>
      <c r="Q2657" s="3" t="s">
        <v>1195</v>
      </c>
      <c r="R2657" s="158">
        <v>6</v>
      </c>
      <c r="S2657" s="267">
        <v>10000</v>
      </c>
      <c r="T2657" s="254">
        <f t="shared" si="343"/>
        <v>60000</v>
      </c>
      <c r="U2657" s="83">
        <f t="shared" si="342"/>
        <v>67200</v>
      </c>
      <c r="V2657" s="9" t="s">
        <v>1341</v>
      </c>
      <c r="W2657" s="153" t="s">
        <v>1410</v>
      </c>
      <c r="X2657" s="244"/>
    </row>
    <row r="2658" spans="1:24" s="226" customFormat="1" ht="102">
      <c r="A2658" s="9" t="s">
        <v>8550</v>
      </c>
      <c r="B2658" s="3" t="s">
        <v>1332</v>
      </c>
      <c r="C2658" s="193" t="s">
        <v>4291</v>
      </c>
      <c r="D2658" s="191" t="s">
        <v>4292</v>
      </c>
      <c r="E2658" s="1" t="s">
        <v>8947</v>
      </c>
      <c r="F2658" s="244"/>
      <c r="G2658" s="162" t="s">
        <v>385</v>
      </c>
      <c r="H2658" s="242">
        <v>0</v>
      </c>
      <c r="I2658" s="34">
        <v>470000000</v>
      </c>
      <c r="J2658" s="21" t="s">
        <v>1330</v>
      </c>
      <c r="K2658" s="17" t="s">
        <v>1647</v>
      </c>
      <c r="L2658" s="236" t="s">
        <v>3930</v>
      </c>
      <c r="M2658" s="141" t="s">
        <v>383</v>
      </c>
      <c r="N2658" s="365" t="s">
        <v>6116</v>
      </c>
      <c r="O2658" s="3" t="s">
        <v>1382</v>
      </c>
      <c r="P2658" s="7" t="s">
        <v>1349</v>
      </c>
      <c r="Q2658" s="3" t="s">
        <v>1348</v>
      </c>
      <c r="R2658" s="158">
        <v>6</v>
      </c>
      <c r="S2658" s="267">
        <v>5000</v>
      </c>
      <c r="T2658" s="254">
        <f t="shared" si="343"/>
        <v>30000</v>
      </c>
      <c r="U2658" s="83">
        <f t="shared" si="342"/>
        <v>33600</v>
      </c>
      <c r="V2658" s="9" t="s">
        <v>1341</v>
      </c>
      <c r="W2658" s="153" t="s">
        <v>1410</v>
      </c>
      <c r="X2658" s="244"/>
    </row>
    <row r="2659" spans="1:24" s="226" customFormat="1" ht="102">
      <c r="A2659" s="9" t="s">
        <v>8551</v>
      </c>
      <c r="B2659" s="3" t="s">
        <v>1332</v>
      </c>
      <c r="C2659" s="193" t="s">
        <v>4291</v>
      </c>
      <c r="D2659" s="191" t="s">
        <v>4292</v>
      </c>
      <c r="E2659" s="1" t="s">
        <v>8948</v>
      </c>
      <c r="F2659" s="244"/>
      <c r="G2659" s="162" t="s">
        <v>385</v>
      </c>
      <c r="H2659" s="242">
        <v>0</v>
      </c>
      <c r="I2659" s="34">
        <v>470000000</v>
      </c>
      <c r="J2659" s="21" t="s">
        <v>1330</v>
      </c>
      <c r="K2659" s="17" t="s">
        <v>1647</v>
      </c>
      <c r="L2659" s="236" t="s">
        <v>3930</v>
      </c>
      <c r="M2659" s="141" t="s">
        <v>383</v>
      </c>
      <c r="N2659" s="365" t="s">
        <v>6116</v>
      </c>
      <c r="O2659" s="3" t="s">
        <v>1382</v>
      </c>
      <c r="P2659" s="7" t="s">
        <v>1354</v>
      </c>
      <c r="Q2659" s="3" t="s">
        <v>1195</v>
      </c>
      <c r="R2659" s="158">
        <v>4</v>
      </c>
      <c r="S2659" s="267">
        <v>28000</v>
      </c>
      <c r="T2659" s="254">
        <f t="shared" si="343"/>
        <v>112000</v>
      </c>
      <c r="U2659" s="83">
        <f t="shared" si="342"/>
        <v>125440.00000000001</v>
      </c>
      <c r="V2659" s="9" t="s">
        <v>1341</v>
      </c>
      <c r="W2659" s="153" t="s">
        <v>1410</v>
      </c>
      <c r="X2659" s="244"/>
    </row>
    <row r="2660" spans="1:24" s="226" customFormat="1" ht="102">
      <c r="A2660" s="9" t="s">
        <v>8552</v>
      </c>
      <c r="B2660" s="3" t="s">
        <v>1332</v>
      </c>
      <c r="C2660" s="195" t="s">
        <v>5875</v>
      </c>
      <c r="D2660" s="15" t="s">
        <v>5876</v>
      </c>
      <c r="E2660" s="15" t="s">
        <v>5877</v>
      </c>
      <c r="F2660" s="244"/>
      <c r="G2660" s="162" t="s">
        <v>385</v>
      </c>
      <c r="H2660" s="242">
        <v>0</v>
      </c>
      <c r="I2660" s="34">
        <v>470000000</v>
      </c>
      <c r="J2660" s="21" t="s">
        <v>1330</v>
      </c>
      <c r="K2660" s="17" t="s">
        <v>1647</v>
      </c>
      <c r="L2660" s="236" t="s">
        <v>3930</v>
      </c>
      <c r="M2660" s="141" t="s">
        <v>383</v>
      </c>
      <c r="N2660" s="365" t="s">
        <v>6116</v>
      </c>
      <c r="O2660" s="3" t="s">
        <v>1382</v>
      </c>
      <c r="P2660" s="7" t="s">
        <v>1354</v>
      </c>
      <c r="Q2660" s="3" t="s">
        <v>1195</v>
      </c>
      <c r="R2660" s="158">
        <v>40</v>
      </c>
      <c r="S2660" s="267">
        <v>5400</v>
      </c>
      <c r="T2660" s="254">
        <f t="shared" si="343"/>
        <v>216000</v>
      </c>
      <c r="U2660" s="83">
        <f t="shared" si="342"/>
        <v>241920.00000000003</v>
      </c>
      <c r="V2660" s="9" t="s">
        <v>1341</v>
      </c>
      <c r="W2660" s="153" t="s">
        <v>1410</v>
      </c>
      <c r="X2660" s="244"/>
    </row>
    <row r="2661" spans="1:24" s="226" customFormat="1" ht="102">
      <c r="A2661" s="9" t="s">
        <v>8553</v>
      </c>
      <c r="B2661" s="3" t="s">
        <v>1332</v>
      </c>
      <c r="C2661" s="195" t="s">
        <v>5875</v>
      </c>
      <c r="D2661" s="15" t="s">
        <v>5876</v>
      </c>
      <c r="E2661" s="15" t="s">
        <v>5878</v>
      </c>
      <c r="F2661" s="244"/>
      <c r="G2661" s="162" t="s">
        <v>385</v>
      </c>
      <c r="H2661" s="242">
        <v>0</v>
      </c>
      <c r="I2661" s="34">
        <v>470000000</v>
      </c>
      <c r="J2661" s="21" t="s">
        <v>1330</v>
      </c>
      <c r="K2661" s="17" t="s">
        <v>1647</v>
      </c>
      <c r="L2661" s="236" t="s">
        <v>3930</v>
      </c>
      <c r="M2661" s="141" t="s">
        <v>383</v>
      </c>
      <c r="N2661" s="365" t="s">
        <v>6116</v>
      </c>
      <c r="O2661" s="3" t="s">
        <v>1382</v>
      </c>
      <c r="P2661" s="7" t="s">
        <v>1354</v>
      </c>
      <c r="Q2661" s="3" t="s">
        <v>1195</v>
      </c>
      <c r="R2661" s="158">
        <v>40</v>
      </c>
      <c r="S2661" s="267">
        <v>5400</v>
      </c>
      <c r="T2661" s="254">
        <f t="shared" si="343"/>
        <v>216000</v>
      </c>
      <c r="U2661" s="83">
        <f t="shared" si="342"/>
        <v>241920.00000000003</v>
      </c>
      <c r="V2661" s="9" t="s">
        <v>1341</v>
      </c>
      <c r="W2661" s="153" t="s">
        <v>1410</v>
      </c>
      <c r="X2661" s="244"/>
    </row>
    <row r="2662" spans="1:24" s="226" customFormat="1" ht="102">
      <c r="A2662" s="9" t="s">
        <v>8554</v>
      </c>
      <c r="B2662" s="3" t="s">
        <v>1332</v>
      </c>
      <c r="C2662" s="195" t="s">
        <v>3939</v>
      </c>
      <c r="D2662" s="15" t="s">
        <v>3940</v>
      </c>
      <c r="E2662" s="15" t="s">
        <v>5879</v>
      </c>
      <c r="F2662" s="244"/>
      <c r="G2662" s="162" t="s">
        <v>385</v>
      </c>
      <c r="H2662" s="242">
        <v>0</v>
      </c>
      <c r="I2662" s="34">
        <v>470000000</v>
      </c>
      <c r="J2662" s="21" t="s">
        <v>1330</v>
      </c>
      <c r="K2662" s="17" t="s">
        <v>1647</v>
      </c>
      <c r="L2662" s="236" t="s">
        <v>3930</v>
      </c>
      <c r="M2662" s="141" t="s">
        <v>383</v>
      </c>
      <c r="N2662" s="365" t="s">
        <v>6116</v>
      </c>
      <c r="O2662" s="3" t="s">
        <v>1382</v>
      </c>
      <c r="P2662" s="7" t="s">
        <v>1354</v>
      </c>
      <c r="Q2662" s="3" t="s">
        <v>1195</v>
      </c>
      <c r="R2662" s="158">
        <v>10</v>
      </c>
      <c r="S2662" s="267">
        <v>600</v>
      </c>
      <c r="T2662" s="254">
        <f t="shared" si="343"/>
        <v>6000</v>
      </c>
      <c r="U2662" s="83">
        <f t="shared" si="342"/>
        <v>6720.0000000000009</v>
      </c>
      <c r="V2662" s="9" t="s">
        <v>1341</v>
      </c>
      <c r="W2662" s="153" t="s">
        <v>1410</v>
      </c>
      <c r="X2662" s="244"/>
    </row>
    <row r="2663" spans="1:24" s="226" customFormat="1" ht="102">
      <c r="A2663" s="9" t="s">
        <v>8555</v>
      </c>
      <c r="B2663" s="3" t="s">
        <v>1332</v>
      </c>
      <c r="C2663" s="195" t="s">
        <v>3939</v>
      </c>
      <c r="D2663" s="15" t="s">
        <v>3940</v>
      </c>
      <c r="E2663" s="15" t="s">
        <v>5880</v>
      </c>
      <c r="F2663" s="244"/>
      <c r="G2663" s="162" t="s">
        <v>385</v>
      </c>
      <c r="H2663" s="242">
        <v>0</v>
      </c>
      <c r="I2663" s="34">
        <v>470000000</v>
      </c>
      <c r="J2663" s="21" t="s">
        <v>1330</v>
      </c>
      <c r="K2663" s="17" t="s">
        <v>1647</v>
      </c>
      <c r="L2663" s="236" t="s">
        <v>3930</v>
      </c>
      <c r="M2663" s="141" t="s">
        <v>383</v>
      </c>
      <c r="N2663" s="365" t="s">
        <v>6116</v>
      </c>
      <c r="O2663" s="3" t="s">
        <v>1382</v>
      </c>
      <c r="P2663" s="7" t="s">
        <v>1354</v>
      </c>
      <c r="Q2663" s="3" t="s">
        <v>1195</v>
      </c>
      <c r="R2663" s="158">
        <v>10</v>
      </c>
      <c r="S2663" s="267">
        <v>600</v>
      </c>
      <c r="T2663" s="254">
        <f t="shared" si="343"/>
        <v>6000</v>
      </c>
      <c r="U2663" s="83">
        <f t="shared" si="342"/>
        <v>6720.0000000000009</v>
      </c>
      <c r="V2663" s="9" t="s">
        <v>1341</v>
      </c>
      <c r="W2663" s="153" t="s">
        <v>1410</v>
      </c>
      <c r="X2663" s="244"/>
    </row>
    <row r="2664" spans="1:24" s="226" customFormat="1" ht="102">
      <c r="A2664" s="9" t="s">
        <v>8556</v>
      </c>
      <c r="B2664" s="3" t="s">
        <v>1332</v>
      </c>
      <c r="C2664" s="195" t="s">
        <v>3939</v>
      </c>
      <c r="D2664" s="15" t="s">
        <v>3940</v>
      </c>
      <c r="E2664" s="1" t="s">
        <v>8949</v>
      </c>
      <c r="F2664" s="244"/>
      <c r="G2664" s="162" t="s">
        <v>385</v>
      </c>
      <c r="H2664" s="242">
        <v>0</v>
      </c>
      <c r="I2664" s="34">
        <v>470000000</v>
      </c>
      <c r="J2664" s="21" t="s">
        <v>1330</v>
      </c>
      <c r="K2664" s="17" t="s">
        <v>1647</v>
      </c>
      <c r="L2664" s="236" t="s">
        <v>3930</v>
      </c>
      <c r="M2664" s="141" t="s">
        <v>383</v>
      </c>
      <c r="N2664" s="365" t="s">
        <v>6116</v>
      </c>
      <c r="O2664" s="3" t="s">
        <v>1382</v>
      </c>
      <c r="P2664" s="7" t="s">
        <v>1354</v>
      </c>
      <c r="Q2664" s="3" t="s">
        <v>1195</v>
      </c>
      <c r="R2664" s="158">
        <v>10</v>
      </c>
      <c r="S2664" s="267">
        <v>600</v>
      </c>
      <c r="T2664" s="254">
        <f t="shared" si="343"/>
        <v>6000</v>
      </c>
      <c r="U2664" s="83">
        <f t="shared" si="342"/>
        <v>6720.0000000000009</v>
      </c>
      <c r="V2664" s="9" t="s">
        <v>1341</v>
      </c>
      <c r="W2664" s="153" t="s">
        <v>1410</v>
      </c>
      <c r="X2664" s="244"/>
    </row>
    <row r="2665" spans="1:24" s="226" customFormat="1" ht="102">
      <c r="A2665" s="9" t="s">
        <v>8557</v>
      </c>
      <c r="B2665" s="3" t="s">
        <v>1332</v>
      </c>
      <c r="C2665" s="195" t="s">
        <v>3939</v>
      </c>
      <c r="D2665" s="15" t="s">
        <v>3940</v>
      </c>
      <c r="E2665" s="15" t="s">
        <v>5881</v>
      </c>
      <c r="F2665" s="244"/>
      <c r="G2665" s="162" t="s">
        <v>385</v>
      </c>
      <c r="H2665" s="242">
        <v>0</v>
      </c>
      <c r="I2665" s="34">
        <v>470000000</v>
      </c>
      <c r="J2665" s="21" t="s">
        <v>1330</v>
      </c>
      <c r="K2665" s="17" t="s">
        <v>1647</v>
      </c>
      <c r="L2665" s="236" t="s">
        <v>3930</v>
      </c>
      <c r="M2665" s="141" t="s">
        <v>383</v>
      </c>
      <c r="N2665" s="365" t="s">
        <v>6116</v>
      </c>
      <c r="O2665" s="3" t="s">
        <v>1382</v>
      </c>
      <c r="P2665" s="7" t="s">
        <v>1354</v>
      </c>
      <c r="Q2665" s="3" t="s">
        <v>1195</v>
      </c>
      <c r="R2665" s="158">
        <v>20</v>
      </c>
      <c r="S2665" s="267">
        <v>600</v>
      </c>
      <c r="T2665" s="254">
        <f t="shared" si="343"/>
        <v>12000</v>
      </c>
      <c r="U2665" s="83">
        <f t="shared" si="342"/>
        <v>13440.000000000002</v>
      </c>
      <c r="V2665" s="9" t="s">
        <v>1341</v>
      </c>
      <c r="W2665" s="153" t="s">
        <v>1410</v>
      </c>
      <c r="X2665" s="244"/>
    </row>
    <row r="2666" spans="1:24" s="226" customFormat="1" ht="102">
      <c r="A2666" s="9" t="s">
        <v>8558</v>
      </c>
      <c r="B2666" s="3" t="s">
        <v>1332</v>
      </c>
      <c r="C2666" s="193" t="s">
        <v>5297</v>
      </c>
      <c r="D2666" s="15" t="s">
        <v>5882</v>
      </c>
      <c r="E2666" s="15" t="s">
        <v>5883</v>
      </c>
      <c r="F2666" s="244"/>
      <c r="G2666" s="162" t="s">
        <v>385</v>
      </c>
      <c r="H2666" s="242">
        <v>0</v>
      </c>
      <c r="I2666" s="34">
        <v>470000000</v>
      </c>
      <c r="J2666" s="21" t="s">
        <v>1330</v>
      </c>
      <c r="K2666" s="17" t="s">
        <v>1647</v>
      </c>
      <c r="L2666" s="236" t="s">
        <v>3930</v>
      </c>
      <c r="M2666" s="141" t="s">
        <v>383</v>
      </c>
      <c r="N2666" s="365" t="s">
        <v>6116</v>
      </c>
      <c r="O2666" s="3" t="s">
        <v>1382</v>
      </c>
      <c r="P2666" s="7" t="s">
        <v>1354</v>
      </c>
      <c r="Q2666" s="3" t="s">
        <v>1195</v>
      </c>
      <c r="R2666" s="158">
        <v>80</v>
      </c>
      <c r="S2666" s="267">
        <v>1200</v>
      </c>
      <c r="T2666" s="254">
        <f t="shared" si="343"/>
        <v>96000</v>
      </c>
      <c r="U2666" s="83">
        <f t="shared" si="342"/>
        <v>107520.00000000001</v>
      </c>
      <c r="V2666" s="9" t="s">
        <v>1341</v>
      </c>
      <c r="W2666" s="153" t="s">
        <v>1410</v>
      </c>
      <c r="X2666" s="244"/>
    </row>
    <row r="2667" spans="1:24" s="226" customFormat="1" ht="102">
      <c r="A2667" s="9" t="s">
        <v>8559</v>
      </c>
      <c r="B2667" s="3" t="s">
        <v>1332</v>
      </c>
      <c r="C2667" s="13" t="s">
        <v>5884</v>
      </c>
      <c r="D2667" s="15" t="s">
        <v>5885</v>
      </c>
      <c r="E2667" s="1" t="s">
        <v>8950</v>
      </c>
      <c r="F2667" s="244"/>
      <c r="G2667" s="162" t="s">
        <v>385</v>
      </c>
      <c r="H2667" s="242">
        <v>0</v>
      </c>
      <c r="I2667" s="34">
        <v>470000000</v>
      </c>
      <c r="J2667" s="21" t="s">
        <v>1330</v>
      </c>
      <c r="K2667" s="17" t="s">
        <v>1647</v>
      </c>
      <c r="L2667" s="236" t="s">
        <v>3930</v>
      </c>
      <c r="M2667" s="141" t="s">
        <v>383</v>
      </c>
      <c r="N2667" s="365" t="s">
        <v>6116</v>
      </c>
      <c r="O2667" s="3" t="s">
        <v>1382</v>
      </c>
      <c r="P2667" s="7" t="s">
        <v>1355</v>
      </c>
      <c r="Q2667" s="30" t="s">
        <v>1196</v>
      </c>
      <c r="R2667" s="158">
        <v>5</v>
      </c>
      <c r="S2667" s="267">
        <v>600</v>
      </c>
      <c r="T2667" s="254">
        <f t="shared" si="343"/>
        <v>3000</v>
      </c>
      <c r="U2667" s="83">
        <f t="shared" si="342"/>
        <v>3360.0000000000005</v>
      </c>
      <c r="V2667" s="9" t="s">
        <v>1341</v>
      </c>
      <c r="W2667" s="153" t="s">
        <v>1410</v>
      </c>
      <c r="X2667" s="244"/>
    </row>
    <row r="2668" spans="1:24" s="226" customFormat="1" ht="102">
      <c r="A2668" s="9" t="s">
        <v>8560</v>
      </c>
      <c r="B2668" s="3" t="s">
        <v>1332</v>
      </c>
      <c r="C2668" s="195" t="s">
        <v>5886</v>
      </c>
      <c r="D2668" s="15" t="s">
        <v>5887</v>
      </c>
      <c r="E2668" s="15" t="s">
        <v>5888</v>
      </c>
      <c r="F2668" s="244"/>
      <c r="G2668" s="162" t="s">
        <v>385</v>
      </c>
      <c r="H2668" s="242">
        <v>0</v>
      </c>
      <c r="I2668" s="34">
        <v>470000000</v>
      </c>
      <c r="J2668" s="21" t="s">
        <v>1330</v>
      </c>
      <c r="K2668" s="17" t="s">
        <v>1647</v>
      </c>
      <c r="L2668" s="236" t="s">
        <v>3930</v>
      </c>
      <c r="M2668" s="141" t="s">
        <v>383</v>
      </c>
      <c r="N2668" s="365" t="s">
        <v>6116</v>
      </c>
      <c r="O2668" s="3" t="s">
        <v>1382</v>
      </c>
      <c r="P2668" s="7" t="s">
        <v>1354</v>
      </c>
      <c r="Q2668" s="3" t="s">
        <v>1195</v>
      </c>
      <c r="R2668" s="158">
        <v>40</v>
      </c>
      <c r="S2668" s="267">
        <v>1000</v>
      </c>
      <c r="T2668" s="254">
        <f t="shared" si="343"/>
        <v>40000</v>
      </c>
      <c r="U2668" s="83">
        <f t="shared" si="342"/>
        <v>44800.000000000007</v>
      </c>
      <c r="V2668" s="9" t="s">
        <v>1341</v>
      </c>
      <c r="W2668" s="153" t="s">
        <v>1410</v>
      </c>
      <c r="X2668" s="244"/>
    </row>
    <row r="2669" spans="1:24" s="226" customFormat="1" ht="102">
      <c r="A2669" s="9" t="s">
        <v>8561</v>
      </c>
      <c r="B2669" s="3" t="s">
        <v>1332</v>
      </c>
      <c r="C2669" s="195" t="s">
        <v>5889</v>
      </c>
      <c r="D2669" s="15" t="s">
        <v>5887</v>
      </c>
      <c r="E2669" s="15" t="s">
        <v>5890</v>
      </c>
      <c r="F2669" s="244"/>
      <c r="G2669" s="162" t="s">
        <v>385</v>
      </c>
      <c r="H2669" s="242">
        <v>0</v>
      </c>
      <c r="I2669" s="34">
        <v>470000000</v>
      </c>
      <c r="J2669" s="21" t="s">
        <v>1330</v>
      </c>
      <c r="K2669" s="17" t="s">
        <v>1647</v>
      </c>
      <c r="L2669" s="236" t="s">
        <v>3930</v>
      </c>
      <c r="M2669" s="141" t="s">
        <v>383</v>
      </c>
      <c r="N2669" s="365" t="s">
        <v>6116</v>
      </c>
      <c r="O2669" s="3" t="s">
        <v>1382</v>
      </c>
      <c r="P2669" s="7" t="s">
        <v>1354</v>
      </c>
      <c r="Q2669" s="3" t="s">
        <v>1195</v>
      </c>
      <c r="R2669" s="158">
        <v>40</v>
      </c>
      <c r="S2669" s="267">
        <v>1000</v>
      </c>
      <c r="T2669" s="254">
        <f t="shared" si="343"/>
        <v>40000</v>
      </c>
      <c r="U2669" s="83">
        <f t="shared" si="342"/>
        <v>44800.000000000007</v>
      </c>
      <c r="V2669" s="9" t="s">
        <v>1341</v>
      </c>
      <c r="W2669" s="153" t="s">
        <v>1410</v>
      </c>
      <c r="X2669" s="244"/>
    </row>
    <row r="2670" spans="1:24" s="226" customFormat="1" ht="102">
      <c r="A2670" s="9" t="s">
        <v>8562</v>
      </c>
      <c r="B2670" s="3" t="s">
        <v>1332</v>
      </c>
      <c r="C2670" s="195" t="s">
        <v>4979</v>
      </c>
      <c r="D2670" s="15" t="s">
        <v>3435</v>
      </c>
      <c r="E2670" s="1" t="s">
        <v>5891</v>
      </c>
      <c r="F2670" s="244"/>
      <c r="G2670" s="162" t="s">
        <v>385</v>
      </c>
      <c r="H2670" s="242">
        <v>0</v>
      </c>
      <c r="I2670" s="34">
        <v>470000000</v>
      </c>
      <c r="J2670" s="21" t="s">
        <v>1330</v>
      </c>
      <c r="K2670" s="17" t="s">
        <v>1647</v>
      </c>
      <c r="L2670" s="236" t="s">
        <v>3930</v>
      </c>
      <c r="M2670" s="141" t="s">
        <v>383</v>
      </c>
      <c r="N2670" s="365" t="s">
        <v>6116</v>
      </c>
      <c r="O2670" s="3" t="s">
        <v>1382</v>
      </c>
      <c r="P2670" s="7" t="s">
        <v>1354</v>
      </c>
      <c r="Q2670" s="3" t="s">
        <v>1195</v>
      </c>
      <c r="R2670" s="158">
        <v>3</v>
      </c>
      <c r="S2670" s="267">
        <v>18000</v>
      </c>
      <c r="T2670" s="254">
        <f t="shared" si="343"/>
        <v>54000</v>
      </c>
      <c r="U2670" s="83">
        <f t="shared" si="342"/>
        <v>60480.000000000007</v>
      </c>
      <c r="V2670" s="9" t="s">
        <v>1341</v>
      </c>
      <c r="W2670" s="153" t="s">
        <v>1410</v>
      </c>
      <c r="X2670" s="244"/>
    </row>
    <row r="2671" spans="1:24" s="226" customFormat="1" ht="102">
      <c r="A2671" s="9" t="s">
        <v>8563</v>
      </c>
      <c r="B2671" s="3" t="s">
        <v>1332</v>
      </c>
      <c r="C2671" s="193" t="s">
        <v>4777</v>
      </c>
      <c r="D2671" s="191" t="s">
        <v>4778</v>
      </c>
      <c r="E2671" s="15" t="s">
        <v>5892</v>
      </c>
      <c r="F2671" s="244"/>
      <c r="G2671" s="162" t="s">
        <v>385</v>
      </c>
      <c r="H2671" s="242">
        <v>0</v>
      </c>
      <c r="I2671" s="34">
        <v>470000000</v>
      </c>
      <c r="J2671" s="21" t="s">
        <v>1330</v>
      </c>
      <c r="K2671" s="17" t="s">
        <v>1647</v>
      </c>
      <c r="L2671" s="236" t="s">
        <v>3930</v>
      </c>
      <c r="M2671" s="141" t="s">
        <v>383</v>
      </c>
      <c r="N2671" s="365" t="s">
        <v>6116</v>
      </c>
      <c r="O2671" s="3" t="s">
        <v>1382</v>
      </c>
      <c r="P2671" s="7" t="s">
        <v>1354</v>
      </c>
      <c r="Q2671" s="3" t="s">
        <v>1195</v>
      </c>
      <c r="R2671" s="158">
        <v>4</v>
      </c>
      <c r="S2671" s="267">
        <v>36800</v>
      </c>
      <c r="T2671" s="254">
        <f t="shared" si="343"/>
        <v>147200</v>
      </c>
      <c r="U2671" s="83">
        <f t="shared" si="342"/>
        <v>164864.00000000003</v>
      </c>
      <c r="V2671" s="9" t="s">
        <v>1341</v>
      </c>
      <c r="W2671" s="153" t="s">
        <v>1410</v>
      </c>
      <c r="X2671" s="244"/>
    </row>
    <row r="2672" spans="1:24" s="226" customFormat="1" ht="102">
      <c r="A2672" s="9" t="s">
        <v>8564</v>
      </c>
      <c r="B2672" s="3" t="s">
        <v>1332</v>
      </c>
      <c r="C2672" s="193" t="s">
        <v>4160</v>
      </c>
      <c r="D2672" s="191" t="s">
        <v>4161</v>
      </c>
      <c r="E2672" s="1" t="s">
        <v>5893</v>
      </c>
      <c r="F2672" s="244"/>
      <c r="G2672" s="162" t="s">
        <v>385</v>
      </c>
      <c r="H2672" s="242">
        <v>0</v>
      </c>
      <c r="I2672" s="34">
        <v>470000000</v>
      </c>
      <c r="J2672" s="21" t="s">
        <v>1330</v>
      </c>
      <c r="K2672" s="17" t="s">
        <v>1647</v>
      </c>
      <c r="L2672" s="236" t="s">
        <v>3930</v>
      </c>
      <c r="M2672" s="141" t="s">
        <v>383</v>
      </c>
      <c r="N2672" s="365" t="s">
        <v>6116</v>
      </c>
      <c r="O2672" s="3" t="s">
        <v>1382</v>
      </c>
      <c r="P2672" s="7" t="s">
        <v>1354</v>
      </c>
      <c r="Q2672" s="3" t="s">
        <v>1195</v>
      </c>
      <c r="R2672" s="158">
        <v>6</v>
      </c>
      <c r="S2672" s="267">
        <v>42300</v>
      </c>
      <c r="T2672" s="254">
        <f t="shared" si="343"/>
        <v>253800</v>
      </c>
      <c r="U2672" s="83">
        <f t="shared" si="342"/>
        <v>284256</v>
      </c>
      <c r="V2672" s="9" t="s">
        <v>1341</v>
      </c>
      <c r="W2672" s="153" t="s">
        <v>1410</v>
      </c>
      <c r="X2672" s="244"/>
    </row>
    <row r="2673" spans="1:24" s="226" customFormat="1" ht="102">
      <c r="A2673" s="9" t="s">
        <v>8565</v>
      </c>
      <c r="B2673" s="3" t="s">
        <v>1332</v>
      </c>
      <c r="C2673" s="195" t="s">
        <v>5070</v>
      </c>
      <c r="D2673" s="15" t="s">
        <v>4580</v>
      </c>
      <c r="E2673" s="15" t="s">
        <v>5894</v>
      </c>
      <c r="F2673" s="244"/>
      <c r="G2673" s="162" t="s">
        <v>385</v>
      </c>
      <c r="H2673" s="242">
        <v>0</v>
      </c>
      <c r="I2673" s="34">
        <v>470000000</v>
      </c>
      <c r="J2673" s="21" t="s">
        <v>1330</v>
      </c>
      <c r="K2673" s="17" t="s">
        <v>1647</v>
      </c>
      <c r="L2673" s="236" t="s">
        <v>3930</v>
      </c>
      <c r="M2673" s="141" t="s">
        <v>383</v>
      </c>
      <c r="N2673" s="365" t="s">
        <v>6116</v>
      </c>
      <c r="O2673" s="3" t="s">
        <v>1382</v>
      </c>
      <c r="P2673" s="7" t="s">
        <v>1354</v>
      </c>
      <c r="Q2673" s="3" t="s">
        <v>1195</v>
      </c>
      <c r="R2673" s="158">
        <v>10</v>
      </c>
      <c r="S2673" s="267">
        <v>1500</v>
      </c>
      <c r="T2673" s="254">
        <f t="shared" si="343"/>
        <v>15000</v>
      </c>
      <c r="U2673" s="83">
        <f t="shared" si="342"/>
        <v>16800</v>
      </c>
      <c r="V2673" s="9" t="s">
        <v>1341</v>
      </c>
      <c r="W2673" s="153" t="s">
        <v>1410</v>
      </c>
      <c r="X2673" s="244"/>
    </row>
    <row r="2674" spans="1:24" s="226" customFormat="1" ht="102">
      <c r="A2674" s="9" t="s">
        <v>8566</v>
      </c>
      <c r="B2674" s="3" t="s">
        <v>1332</v>
      </c>
      <c r="C2674" s="195" t="s">
        <v>5895</v>
      </c>
      <c r="D2674" s="15" t="s">
        <v>5896</v>
      </c>
      <c r="E2674" s="15" t="s">
        <v>5897</v>
      </c>
      <c r="F2674" s="244"/>
      <c r="G2674" s="162" t="s">
        <v>385</v>
      </c>
      <c r="H2674" s="242">
        <v>0</v>
      </c>
      <c r="I2674" s="34">
        <v>470000000</v>
      </c>
      <c r="J2674" s="21" t="s">
        <v>1330</v>
      </c>
      <c r="K2674" s="17" t="s">
        <v>1647</v>
      </c>
      <c r="L2674" s="236" t="s">
        <v>3930</v>
      </c>
      <c r="M2674" s="141" t="s">
        <v>383</v>
      </c>
      <c r="N2674" s="365" t="s">
        <v>6116</v>
      </c>
      <c r="O2674" s="3" t="s">
        <v>1382</v>
      </c>
      <c r="P2674" s="7" t="s">
        <v>1349</v>
      </c>
      <c r="Q2674" s="3" t="s">
        <v>1348</v>
      </c>
      <c r="R2674" s="158">
        <v>40</v>
      </c>
      <c r="S2674" s="267">
        <v>3000</v>
      </c>
      <c r="T2674" s="254">
        <f t="shared" si="343"/>
        <v>120000</v>
      </c>
      <c r="U2674" s="83">
        <f t="shared" si="342"/>
        <v>134400</v>
      </c>
      <c r="V2674" s="9" t="s">
        <v>1341</v>
      </c>
      <c r="W2674" s="153" t="s">
        <v>1410</v>
      </c>
      <c r="X2674" s="244"/>
    </row>
    <row r="2675" spans="1:24" s="226" customFormat="1" ht="102">
      <c r="A2675" s="9" t="s">
        <v>8567</v>
      </c>
      <c r="B2675" s="3" t="s">
        <v>1332</v>
      </c>
      <c r="C2675" s="193" t="s">
        <v>4160</v>
      </c>
      <c r="D2675" s="191" t="s">
        <v>4161</v>
      </c>
      <c r="E2675" s="15" t="s">
        <v>5898</v>
      </c>
      <c r="F2675" s="244"/>
      <c r="G2675" s="162" t="s">
        <v>385</v>
      </c>
      <c r="H2675" s="242">
        <v>0</v>
      </c>
      <c r="I2675" s="34">
        <v>470000000</v>
      </c>
      <c r="J2675" s="21" t="s">
        <v>1330</v>
      </c>
      <c r="K2675" s="17" t="s">
        <v>1647</v>
      </c>
      <c r="L2675" s="236" t="s">
        <v>3930</v>
      </c>
      <c r="M2675" s="141" t="s">
        <v>383</v>
      </c>
      <c r="N2675" s="365" t="s">
        <v>6116</v>
      </c>
      <c r="O2675" s="3" t="s">
        <v>1382</v>
      </c>
      <c r="P2675" s="7" t="s">
        <v>1354</v>
      </c>
      <c r="Q2675" s="3" t="s">
        <v>1195</v>
      </c>
      <c r="R2675" s="158">
        <v>6</v>
      </c>
      <c r="S2675" s="267">
        <v>1800</v>
      </c>
      <c r="T2675" s="254">
        <f t="shared" si="343"/>
        <v>10800</v>
      </c>
      <c r="U2675" s="83">
        <f t="shared" ref="U2675:U2738" si="344">T2675*1.12</f>
        <v>12096.000000000002</v>
      </c>
      <c r="V2675" s="9" t="s">
        <v>1341</v>
      </c>
      <c r="W2675" s="153" t="s">
        <v>1410</v>
      </c>
      <c r="X2675" s="244"/>
    </row>
    <row r="2676" spans="1:24" s="226" customFormat="1" ht="102">
      <c r="A2676" s="9" t="s">
        <v>8568</v>
      </c>
      <c r="B2676" s="3" t="s">
        <v>1332</v>
      </c>
      <c r="C2676" s="193" t="s">
        <v>4160</v>
      </c>
      <c r="D2676" s="191" t="s">
        <v>4161</v>
      </c>
      <c r="E2676" s="1" t="s">
        <v>8951</v>
      </c>
      <c r="F2676" s="244"/>
      <c r="G2676" s="162" t="s">
        <v>385</v>
      </c>
      <c r="H2676" s="242">
        <v>0</v>
      </c>
      <c r="I2676" s="34">
        <v>470000000</v>
      </c>
      <c r="J2676" s="21" t="s">
        <v>1330</v>
      </c>
      <c r="K2676" s="17" t="s">
        <v>1647</v>
      </c>
      <c r="L2676" s="236" t="s">
        <v>3930</v>
      </c>
      <c r="M2676" s="141" t="s">
        <v>383</v>
      </c>
      <c r="N2676" s="365" t="s">
        <v>6116</v>
      </c>
      <c r="O2676" s="3" t="s">
        <v>1382</v>
      </c>
      <c r="P2676" s="7" t="s">
        <v>1354</v>
      </c>
      <c r="Q2676" s="3" t="s">
        <v>1195</v>
      </c>
      <c r="R2676" s="158">
        <v>4</v>
      </c>
      <c r="S2676" s="267">
        <v>4400</v>
      </c>
      <c r="T2676" s="254">
        <f t="shared" si="343"/>
        <v>17600</v>
      </c>
      <c r="U2676" s="83">
        <f t="shared" si="344"/>
        <v>19712.000000000004</v>
      </c>
      <c r="V2676" s="9" t="s">
        <v>1341</v>
      </c>
      <c r="W2676" s="153" t="s">
        <v>1410</v>
      </c>
      <c r="X2676" s="244"/>
    </row>
    <row r="2677" spans="1:24" s="226" customFormat="1" ht="102">
      <c r="A2677" s="9" t="s">
        <v>8569</v>
      </c>
      <c r="B2677" s="3" t="s">
        <v>1332</v>
      </c>
      <c r="C2677" s="195" t="s">
        <v>5899</v>
      </c>
      <c r="D2677" s="206" t="s">
        <v>5900</v>
      </c>
      <c r="E2677" s="15" t="s">
        <v>5901</v>
      </c>
      <c r="F2677" s="244"/>
      <c r="G2677" s="162" t="s">
        <v>385</v>
      </c>
      <c r="H2677" s="242">
        <v>0</v>
      </c>
      <c r="I2677" s="34">
        <v>470000000</v>
      </c>
      <c r="J2677" s="21" t="s">
        <v>1330</v>
      </c>
      <c r="K2677" s="17" t="s">
        <v>1647</v>
      </c>
      <c r="L2677" s="236" t="s">
        <v>3930</v>
      </c>
      <c r="M2677" s="141" t="s">
        <v>383</v>
      </c>
      <c r="N2677" s="365" t="s">
        <v>6116</v>
      </c>
      <c r="O2677" s="3" t="s">
        <v>1382</v>
      </c>
      <c r="P2677" s="7" t="s">
        <v>1349</v>
      </c>
      <c r="Q2677" s="3" t="s">
        <v>1348</v>
      </c>
      <c r="R2677" s="158">
        <v>10</v>
      </c>
      <c r="S2677" s="267">
        <v>26000</v>
      </c>
      <c r="T2677" s="254">
        <f t="shared" si="343"/>
        <v>260000</v>
      </c>
      <c r="U2677" s="83">
        <f t="shared" si="344"/>
        <v>291200</v>
      </c>
      <c r="V2677" s="9" t="s">
        <v>1341</v>
      </c>
      <c r="W2677" s="153" t="s">
        <v>1410</v>
      </c>
      <c r="X2677" s="244"/>
    </row>
    <row r="2678" spans="1:24" s="226" customFormat="1" ht="102">
      <c r="A2678" s="9" t="s">
        <v>8570</v>
      </c>
      <c r="B2678" s="3" t="s">
        <v>1332</v>
      </c>
      <c r="C2678" s="195" t="s">
        <v>5271</v>
      </c>
      <c r="D2678" s="15" t="s">
        <v>5902</v>
      </c>
      <c r="E2678" s="1" t="s">
        <v>5903</v>
      </c>
      <c r="F2678" s="244"/>
      <c r="G2678" s="162" t="s">
        <v>385</v>
      </c>
      <c r="H2678" s="242">
        <v>0</v>
      </c>
      <c r="I2678" s="34">
        <v>470000000</v>
      </c>
      <c r="J2678" s="21" t="s">
        <v>1330</v>
      </c>
      <c r="K2678" s="17" t="s">
        <v>1647</v>
      </c>
      <c r="L2678" s="236" t="s">
        <v>3930</v>
      </c>
      <c r="M2678" s="141" t="s">
        <v>383</v>
      </c>
      <c r="N2678" s="365" t="s">
        <v>6116</v>
      </c>
      <c r="O2678" s="3" t="s">
        <v>1382</v>
      </c>
      <c r="P2678" s="7" t="s">
        <v>1354</v>
      </c>
      <c r="Q2678" s="3" t="s">
        <v>1195</v>
      </c>
      <c r="R2678" s="158">
        <v>6</v>
      </c>
      <c r="S2678" s="267">
        <v>4500</v>
      </c>
      <c r="T2678" s="254">
        <f t="shared" si="343"/>
        <v>27000</v>
      </c>
      <c r="U2678" s="83">
        <f t="shared" si="344"/>
        <v>30240.000000000004</v>
      </c>
      <c r="V2678" s="9" t="s">
        <v>1341</v>
      </c>
      <c r="W2678" s="153" t="s">
        <v>1410</v>
      </c>
      <c r="X2678" s="244"/>
    </row>
    <row r="2679" spans="1:24" s="226" customFormat="1" ht="102">
      <c r="A2679" s="9" t="s">
        <v>8571</v>
      </c>
      <c r="B2679" s="3" t="s">
        <v>1332</v>
      </c>
      <c r="C2679" s="193" t="s">
        <v>4160</v>
      </c>
      <c r="D2679" s="191" t="s">
        <v>4161</v>
      </c>
      <c r="E2679" s="15" t="s">
        <v>5904</v>
      </c>
      <c r="F2679" s="244"/>
      <c r="G2679" s="162" t="s">
        <v>385</v>
      </c>
      <c r="H2679" s="242">
        <v>0</v>
      </c>
      <c r="I2679" s="34">
        <v>470000000</v>
      </c>
      <c r="J2679" s="21" t="s">
        <v>1330</v>
      </c>
      <c r="K2679" s="17" t="s">
        <v>1647</v>
      </c>
      <c r="L2679" s="236" t="s">
        <v>3930</v>
      </c>
      <c r="M2679" s="141" t="s">
        <v>383</v>
      </c>
      <c r="N2679" s="365" t="s">
        <v>6116</v>
      </c>
      <c r="O2679" s="3" t="s">
        <v>1382</v>
      </c>
      <c r="P2679" s="7" t="s">
        <v>1354</v>
      </c>
      <c r="Q2679" s="3" t="s">
        <v>1195</v>
      </c>
      <c r="R2679" s="158">
        <v>40</v>
      </c>
      <c r="S2679" s="267">
        <v>150</v>
      </c>
      <c r="T2679" s="254">
        <f t="shared" si="343"/>
        <v>6000</v>
      </c>
      <c r="U2679" s="83">
        <f t="shared" si="344"/>
        <v>6720.0000000000009</v>
      </c>
      <c r="V2679" s="9" t="s">
        <v>1341</v>
      </c>
      <c r="W2679" s="153" t="s">
        <v>1410</v>
      </c>
      <c r="X2679" s="244"/>
    </row>
    <row r="2680" spans="1:24" s="226" customFormat="1" ht="102">
      <c r="A2680" s="9" t="s">
        <v>8572</v>
      </c>
      <c r="B2680" s="3" t="s">
        <v>1332</v>
      </c>
      <c r="C2680" s="193" t="s">
        <v>4160</v>
      </c>
      <c r="D2680" s="191" t="s">
        <v>4161</v>
      </c>
      <c r="E2680" s="1" t="s">
        <v>8952</v>
      </c>
      <c r="F2680" s="244"/>
      <c r="G2680" s="162" t="s">
        <v>385</v>
      </c>
      <c r="H2680" s="242">
        <v>0</v>
      </c>
      <c r="I2680" s="34">
        <v>470000000</v>
      </c>
      <c r="J2680" s="21" t="s">
        <v>1330</v>
      </c>
      <c r="K2680" s="17" t="s">
        <v>1647</v>
      </c>
      <c r="L2680" s="236" t="s">
        <v>3930</v>
      </c>
      <c r="M2680" s="141" t="s">
        <v>383</v>
      </c>
      <c r="N2680" s="365" t="s">
        <v>6116</v>
      </c>
      <c r="O2680" s="3" t="s">
        <v>1382</v>
      </c>
      <c r="P2680" s="7" t="s">
        <v>1354</v>
      </c>
      <c r="Q2680" s="3" t="s">
        <v>1195</v>
      </c>
      <c r="R2680" s="158">
        <v>10</v>
      </c>
      <c r="S2680" s="267">
        <v>1500</v>
      </c>
      <c r="T2680" s="254">
        <f t="shared" si="343"/>
        <v>15000</v>
      </c>
      <c r="U2680" s="83">
        <f t="shared" si="344"/>
        <v>16800</v>
      </c>
      <c r="V2680" s="9" t="s">
        <v>1341</v>
      </c>
      <c r="W2680" s="153" t="s">
        <v>1410</v>
      </c>
      <c r="X2680" s="244"/>
    </row>
    <row r="2681" spans="1:24" s="226" customFormat="1" ht="102">
      <c r="A2681" s="9" t="s">
        <v>8573</v>
      </c>
      <c r="B2681" s="3" t="s">
        <v>1332</v>
      </c>
      <c r="C2681" s="195" t="s">
        <v>4915</v>
      </c>
      <c r="D2681" s="15" t="s">
        <v>4917</v>
      </c>
      <c r="E2681" s="15" t="s">
        <v>5905</v>
      </c>
      <c r="F2681" s="244"/>
      <c r="G2681" s="162" t="s">
        <v>385</v>
      </c>
      <c r="H2681" s="242">
        <v>0</v>
      </c>
      <c r="I2681" s="34">
        <v>470000000</v>
      </c>
      <c r="J2681" s="21" t="s">
        <v>1330</v>
      </c>
      <c r="K2681" s="17" t="s">
        <v>1647</v>
      </c>
      <c r="L2681" s="236" t="s">
        <v>3930</v>
      </c>
      <c r="M2681" s="141" t="s">
        <v>383</v>
      </c>
      <c r="N2681" s="365" t="s">
        <v>6116</v>
      </c>
      <c r="O2681" s="3" t="s">
        <v>1382</v>
      </c>
      <c r="P2681" s="7" t="s">
        <v>1354</v>
      </c>
      <c r="Q2681" s="3" t="s">
        <v>1195</v>
      </c>
      <c r="R2681" s="158">
        <v>15</v>
      </c>
      <c r="S2681" s="267">
        <v>2500</v>
      </c>
      <c r="T2681" s="254">
        <f t="shared" si="343"/>
        <v>37500</v>
      </c>
      <c r="U2681" s="83">
        <f t="shared" si="344"/>
        <v>42000.000000000007</v>
      </c>
      <c r="V2681" s="9" t="s">
        <v>1341</v>
      </c>
      <c r="W2681" s="153" t="s">
        <v>1410</v>
      </c>
      <c r="X2681" s="244"/>
    </row>
    <row r="2682" spans="1:24" s="226" customFormat="1" ht="102">
      <c r="A2682" s="9" t="s">
        <v>8574</v>
      </c>
      <c r="B2682" s="3" t="s">
        <v>1332</v>
      </c>
      <c r="C2682" s="195" t="s">
        <v>4967</v>
      </c>
      <c r="D2682" s="15" t="s">
        <v>5906</v>
      </c>
      <c r="E2682" s="15" t="s">
        <v>5907</v>
      </c>
      <c r="F2682" s="244"/>
      <c r="G2682" s="162" t="s">
        <v>385</v>
      </c>
      <c r="H2682" s="242">
        <v>0</v>
      </c>
      <c r="I2682" s="34">
        <v>470000000</v>
      </c>
      <c r="J2682" s="21" t="s">
        <v>1330</v>
      </c>
      <c r="K2682" s="17" t="s">
        <v>1647</v>
      </c>
      <c r="L2682" s="236" t="s">
        <v>3930</v>
      </c>
      <c r="M2682" s="141" t="s">
        <v>383</v>
      </c>
      <c r="N2682" s="365" t="s">
        <v>6116</v>
      </c>
      <c r="O2682" s="3" t="s">
        <v>1382</v>
      </c>
      <c r="P2682" s="7" t="s">
        <v>1349</v>
      </c>
      <c r="Q2682" s="3" t="s">
        <v>1348</v>
      </c>
      <c r="R2682" s="158">
        <v>10</v>
      </c>
      <c r="S2682" s="267">
        <v>3900</v>
      </c>
      <c r="T2682" s="254">
        <f t="shared" si="343"/>
        <v>39000</v>
      </c>
      <c r="U2682" s="83">
        <f t="shared" si="344"/>
        <v>43680.000000000007</v>
      </c>
      <c r="V2682" s="9" t="s">
        <v>1341</v>
      </c>
      <c r="W2682" s="153" t="s">
        <v>1410</v>
      </c>
      <c r="X2682" s="244"/>
    </row>
    <row r="2683" spans="1:24" s="226" customFormat="1" ht="102">
      <c r="A2683" s="9" t="s">
        <v>8575</v>
      </c>
      <c r="B2683" s="3" t="s">
        <v>1332</v>
      </c>
      <c r="C2683" s="193" t="s">
        <v>4160</v>
      </c>
      <c r="D2683" s="191" t="s">
        <v>4161</v>
      </c>
      <c r="E2683" s="1" t="s">
        <v>5908</v>
      </c>
      <c r="F2683" s="244"/>
      <c r="G2683" s="162" t="s">
        <v>385</v>
      </c>
      <c r="H2683" s="242">
        <v>0</v>
      </c>
      <c r="I2683" s="34">
        <v>470000000</v>
      </c>
      <c r="J2683" s="21" t="s">
        <v>1330</v>
      </c>
      <c r="K2683" s="17" t="s">
        <v>1647</v>
      </c>
      <c r="L2683" s="236" t="s">
        <v>3930</v>
      </c>
      <c r="M2683" s="141" t="s">
        <v>383</v>
      </c>
      <c r="N2683" s="365" t="s">
        <v>6116</v>
      </c>
      <c r="O2683" s="3" t="s">
        <v>1382</v>
      </c>
      <c r="P2683" s="7" t="s">
        <v>1349</v>
      </c>
      <c r="Q2683" s="3" t="s">
        <v>1348</v>
      </c>
      <c r="R2683" s="158">
        <v>10</v>
      </c>
      <c r="S2683" s="267">
        <v>700</v>
      </c>
      <c r="T2683" s="254">
        <f t="shared" si="343"/>
        <v>7000</v>
      </c>
      <c r="U2683" s="83">
        <f t="shared" si="344"/>
        <v>7840.0000000000009</v>
      </c>
      <c r="V2683" s="9" t="s">
        <v>1341</v>
      </c>
      <c r="W2683" s="153" t="s">
        <v>1410</v>
      </c>
      <c r="X2683" s="244"/>
    </row>
    <row r="2684" spans="1:24" s="226" customFormat="1" ht="102">
      <c r="A2684" s="9" t="s">
        <v>8576</v>
      </c>
      <c r="B2684" s="3" t="s">
        <v>1332</v>
      </c>
      <c r="C2684" s="195" t="s">
        <v>5022</v>
      </c>
      <c r="D2684" s="15" t="s">
        <v>5909</v>
      </c>
      <c r="E2684" s="15" t="s">
        <v>5910</v>
      </c>
      <c r="F2684" s="244"/>
      <c r="G2684" s="162" t="s">
        <v>385</v>
      </c>
      <c r="H2684" s="242">
        <v>0</v>
      </c>
      <c r="I2684" s="34">
        <v>470000000</v>
      </c>
      <c r="J2684" s="21" t="s">
        <v>1330</v>
      </c>
      <c r="K2684" s="17" t="s">
        <v>1647</v>
      </c>
      <c r="L2684" s="236" t="s">
        <v>3930</v>
      </c>
      <c r="M2684" s="141" t="s">
        <v>383</v>
      </c>
      <c r="N2684" s="365" t="s">
        <v>6116</v>
      </c>
      <c r="O2684" s="3" t="s">
        <v>1382</v>
      </c>
      <c r="P2684" s="7" t="s">
        <v>1354</v>
      </c>
      <c r="Q2684" s="3" t="s">
        <v>1195</v>
      </c>
      <c r="R2684" s="158">
        <v>20</v>
      </c>
      <c r="S2684" s="267">
        <v>3080</v>
      </c>
      <c r="T2684" s="254">
        <f t="shared" si="343"/>
        <v>61600</v>
      </c>
      <c r="U2684" s="83">
        <f t="shared" si="344"/>
        <v>68992</v>
      </c>
      <c r="V2684" s="9" t="s">
        <v>1341</v>
      </c>
      <c r="W2684" s="153" t="s">
        <v>1410</v>
      </c>
      <c r="X2684" s="244"/>
    </row>
    <row r="2685" spans="1:24" s="226" customFormat="1" ht="102">
      <c r="A2685" s="9" t="s">
        <v>8577</v>
      </c>
      <c r="B2685" s="3" t="s">
        <v>1332</v>
      </c>
      <c r="C2685" s="195" t="s">
        <v>5022</v>
      </c>
      <c r="D2685" s="15" t="s">
        <v>5911</v>
      </c>
      <c r="E2685" s="15" t="s">
        <v>5912</v>
      </c>
      <c r="F2685" s="244"/>
      <c r="G2685" s="162" t="s">
        <v>385</v>
      </c>
      <c r="H2685" s="242">
        <v>0</v>
      </c>
      <c r="I2685" s="34">
        <v>470000000</v>
      </c>
      <c r="J2685" s="21" t="s">
        <v>1330</v>
      </c>
      <c r="K2685" s="17" t="s">
        <v>1647</v>
      </c>
      <c r="L2685" s="236" t="s">
        <v>3930</v>
      </c>
      <c r="M2685" s="141" t="s">
        <v>383</v>
      </c>
      <c r="N2685" s="365" t="s">
        <v>6116</v>
      </c>
      <c r="O2685" s="3" t="s">
        <v>1382</v>
      </c>
      <c r="P2685" s="7" t="s">
        <v>1354</v>
      </c>
      <c r="Q2685" s="3" t="s">
        <v>1195</v>
      </c>
      <c r="R2685" s="158">
        <v>20</v>
      </c>
      <c r="S2685" s="267">
        <v>3080</v>
      </c>
      <c r="T2685" s="254">
        <f t="shared" ref="T2685:T2748" si="345">R2685*S2685</f>
        <v>61600</v>
      </c>
      <c r="U2685" s="83">
        <f t="shared" si="344"/>
        <v>68992</v>
      </c>
      <c r="V2685" s="9" t="s">
        <v>1341</v>
      </c>
      <c r="W2685" s="153" t="s">
        <v>1410</v>
      </c>
      <c r="X2685" s="244"/>
    </row>
    <row r="2686" spans="1:24" s="226" customFormat="1" ht="102">
      <c r="A2686" s="9" t="s">
        <v>8578</v>
      </c>
      <c r="B2686" s="3" t="s">
        <v>1332</v>
      </c>
      <c r="C2686" s="193" t="s">
        <v>4160</v>
      </c>
      <c r="D2686" s="191" t="s">
        <v>4161</v>
      </c>
      <c r="E2686" s="1" t="s">
        <v>8953</v>
      </c>
      <c r="F2686" s="244"/>
      <c r="G2686" s="162" t="s">
        <v>385</v>
      </c>
      <c r="H2686" s="242">
        <v>0</v>
      </c>
      <c r="I2686" s="34">
        <v>470000000</v>
      </c>
      <c r="J2686" s="21" t="s">
        <v>1330</v>
      </c>
      <c r="K2686" s="17" t="s">
        <v>1647</v>
      </c>
      <c r="L2686" s="236" t="s">
        <v>3930</v>
      </c>
      <c r="M2686" s="141" t="s">
        <v>383</v>
      </c>
      <c r="N2686" s="365" t="s">
        <v>6116</v>
      </c>
      <c r="O2686" s="3" t="s">
        <v>1382</v>
      </c>
      <c r="P2686" s="7" t="s">
        <v>1354</v>
      </c>
      <c r="Q2686" s="3" t="s">
        <v>1195</v>
      </c>
      <c r="R2686" s="158">
        <v>4</v>
      </c>
      <c r="S2686" s="267">
        <v>5200</v>
      </c>
      <c r="T2686" s="254">
        <f t="shared" si="345"/>
        <v>20800</v>
      </c>
      <c r="U2686" s="83">
        <f t="shared" si="344"/>
        <v>23296.000000000004</v>
      </c>
      <c r="V2686" s="9" t="s">
        <v>1341</v>
      </c>
      <c r="W2686" s="153" t="s">
        <v>1410</v>
      </c>
      <c r="X2686" s="244"/>
    </row>
    <row r="2687" spans="1:24" s="226" customFormat="1" ht="102">
      <c r="A2687" s="9" t="s">
        <v>8579</v>
      </c>
      <c r="B2687" s="3" t="s">
        <v>1332</v>
      </c>
      <c r="C2687" s="193" t="s">
        <v>4160</v>
      </c>
      <c r="D2687" s="191" t="s">
        <v>4161</v>
      </c>
      <c r="E2687" s="1" t="s">
        <v>8954</v>
      </c>
      <c r="F2687" s="244"/>
      <c r="G2687" s="162" t="s">
        <v>385</v>
      </c>
      <c r="H2687" s="242">
        <v>0</v>
      </c>
      <c r="I2687" s="34">
        <v>470000000</v>
      </c>
      <c r="J2687" s="21" t="s">
        <v>1330</v>
      </c>
      <c r="K2687" s="17" t="s">
        <v>1647</v>
      </c>
      <c r="L2687" s="236" t="s">
        <v>3930</v>
      </c>
      <c r="M2687" s="141" t="s">
        <v>383</v>
      </c>
      <c r="N2687" s="365" t="s">
        <v>6116</v>
      </c>
      <c r="O2687" s="3" t="s">
        <v>1382</v>
      </c>
      <c r="P2687" s="7" t="s">
        <v>1354</v>
      </c>
      <c r="Q2687" s="3" t="s">
        <v>1195</v>
      </c>
      <c r="R2687" s="158">
        <v>6</v>
      </c>
      <c r="S2687" s="267">
        <v>3000</v>
      </c>
      <c r="T2687" s="254">
        <f t="shared" si="345"/>
        <v>18000</v>
      </c>
      <c r="U2687" s="83">
        <f t="shared" si="344"/>
        <v>20160.000000000004</v>
      </c>
      <c r="V2687" s="9" t="s">
        <v>1341</v>
      </c>
      <c r="W2687" s="153" t="s">
        <v>1410</v>
      </c>
      <c r="X2687" s="244"/>
    </row>
    <row r="2688" spans="1:24" s="226" customFormat="1" ht="102">
      <c r="A2688" s="9" t="s">
        <v>8580</v>
      </c>
      <c r="B2688" s="3" t="s">
        <v>1332</v>
      </c>
      <c r="C2688" s="195" t="s">
        <v>5913</v>
      </c>
      <c r="D2688" s="15" t="s">
        <v>5914</v>
      </c>
      <c r="E2688" s="15" t="s">
        <v>5915</v>
      </c>
      <c r="F2688" s="244"/>
      <c r="G2688" s="162" t="s">
        <v>385</v>
      </c>
      <c r="H2688" s="242">
        <v>0</v>
      </c>
      <c r="I2688" s="34">
        <v>470000000</v>
      </c>
      <c r="J2688" s="21" t="s">
        <v>1330</v>
      </c>
      <c r="K2688" s="17" t="s">
        <v>1647</v>
      </c>
      <c r="L2688" s="236" t="s">
        <v>3930</v>
      </c>
      <c r="M2688" s="141" t="s">
        <v>383</v>
      </c>
      <c r="N2688" s="365" t="s">
        <v>6116</v>
      </c>
      <c r="O2688" s="3" t="s">
        <v>1382</v>
      </c>
      <c r="P2688" s="7" t="s">
        <v>1354</v>
      </c>
      <c r="Q2688" s="3" t="s">
        <v>1195</v>
      </c>
      <c r="R2688" s="158">
        <v>10</v>
      </c>
      <c r="S2688" s="267">
        <v>5500</v>
      </c>
      <c r="T2688" s="254">
        <f t="shared" si="345"/>
        <v>55000</v>
      </c>
      <c r="U2688" s="83">
        <f t="shared" si="344"/>
        <v>61600.000000000007</v>
      </c>
      <c r="V2688" s="9" t="s">
        <v>1341</v>
      </c>
      <c r="W2688" s="153" t="s">
        <v>1410</v>
      </c>
      <c r="X2688" s="244"/>
    </row>
    <row r="2689" spans="1:24" s="226" customFormat="1" ht="102">
      <c r="A2689" s="9" t="s">
        <v>8581</v>
      </c>
      <c r="B2689" s="3" t="s">
        <v>1332</v>
      </c>
      <c r="C2689" s="195" t="s">
        <v>5913</v>
      </c>
      <c r="D2689" s="15" t="s">
        <v>8896</v>
      </c>
      <c r="E2689" s="15" t="s">
        <v>8897</v>
      </c>
      <c r="F2689" s="244"/>
      <c r="G2689" s="162" t="s">
        <v>385</v>
      </c>
      <c r="H2689" s="242">
        <v>0</v>
      </c>
      <c r="I2689" s="34">
        <v>470000000</v>
      </c>
      <c r="J2689" s="21" t="s">
        <v>1330</v>
      </c>
      <c r="K2689" s="17" t="s">
        <v>1647</v>
      </c>
      <c r="L2689" s="236" t="s">
        <v>3930</v>
      </c>
      <c r="M2689" s="141" t="s">
        <v>383</v>
      </c>
      <c r="N2689" s="365" t="s">
        <v>6116</v>
      </c>
      <c r="O2689" s="3" t="s">
        <v>1382</v>
      </c>
      <c r="P2689" s="7" t="s">
        <v>1349</v>
      </c>
      <c r="Q2689" s="3" t="s">
        <v>1348</v>
      </c>
      <c r="R2689" s="158">
        <v>4</v>
      </c>
      <c r="S2689" s="267">
        <v>5500</v>
      </c>
      <c r="T2689" s="254">
        <f t="shared" si="345"/>
        <v>22000</v>
      </c>
      <c r="U2689" s="83">
        <f t="shared" si="344"/>
        <v>24640.000000000004</v>
      </c>
      <c r="V2689" s="9" t="s">
        <v>1341</v>
      </c>
      <c r="W2689" s="153" t="s">
        <v>1410</v>
      </c>
      <c r="X2689" s="244"/>
    </row>
    <row r="2690" spans="1:24" s="226" customFormat="1" ht="102">
      <c r="A2690" s="9" t="s">
        <v>8582</v>
      </c>
      <c r="B2690" s="3" t="s">
        <v>1332</v>
      </c>
      <c r="C2690" s="193" t="s">
        <v>4160</v>
      </c>
      <c r="D2690" s="191" t="s">
        <v>4161</v>
      </c>
      <c r="E2690" s="15" t="s">
        <v>5916</v>
      </c>
      <c r="F2690" s="244"/>
      <c r="G2690" s="162" t="s">
        <v>385</v>
      </c>
      <c r="H2690" s="242">
        <v>0</v>
      </c>
      <c r="I2690" s="34">
        <v>470000000</v>
      </c>
      <c r="J2690" s="21" t="s">
        <v>1330</v>
      </c>
      <c r="K2690" s="17" t="s">
        <v>1647</v>
      </c>
      <c r="L2690" s="236" t="s">
        <v>3930</v>
      </c>
      <c r="M2690" s="141" t="s">
        <v>383</v>
      </c>
      <c r="N2690" s="365" t="s">
        <v>6116</v>
      </c>
      <c r="O2690" s="3" t="s">
        <v>1382</v>
      </c>
      <c r="P2690" s="7" t="s">
        <v>1349</v>
      </c>
      <c r="Q2690" s="3" t="s">
        <v>1348</v>
      </c>
      <c r="R2690" s="158">
        <v>10</v>
      </c>
      <c r="S2690" s="267">
        <v>3200</v>
      </c>
      <c r="T2690" s="254">
        <f t="shared" si="345"/>
        <v>32000</v>
      </c>
      <c r="U2690" s="83">
        <f t="shared" si="344"/>
        <v>35840</v>
      </c>
      <c r="V2690" s="9" t="s">
        <v>1341</v>
      </c>
      <c r="W2690" s="153" t="s">
        <v>1410</v>
      </c>
      <c r="X2690" s="244"/>
    </row>
    <row r="2691" spans="1:24" s="226" customFormat="1" ht="102">
      <c r="A2691" s="9" t="s">
        <v>8583</v>
      </c>
      <c r="B2691" s="3" t="s">
        <v>1332</v>
      </c>
      <c r="C2691" s="193" t="s">
        <v>4160</v>
      </c>
      <c r="D2691" s="191" t="s">
        <v>4161</v>
      </c>
      <c r="E2691" s="15" t="s">
        <v>5917</v>
      </c>
      <c r="F2691" s="244"/>
      <c r="G2691" s="162" t="s">
        <v>385</v>
      </c>
      <c r="H2691" s="242">
        <v>0</v>
      </c>
      <c r="I2691" s="34">
        <v>470000000</v>
      </c>
      <c r="J2691" s="21" t="s">
        <v>1330</v>
      </c>
      <c r="K2691" s="17" t="s">
        <v>1647</v>
      </c>
      <c r="L2691" s="236" t="s">
        <v>3930</v>
      </c>
      <c r="M2691" s="141" t="s">
        <v>383</v>
      </c>
      <c r="N2691" s="365" t="s">
        <v>6116</v>
      </c>
      <c r="O2691" s="3" t="s">
        <v>1382</v>
      </c>
      <c r="P2691" s="7" t="s">
        <v>1349</v>
      </c>
      <c r="Q2691" s="3" t="s">
        <v>1348</v>
      </c>
      <c r="R2691" s="158">
        <v>10</v>
      </c>
      <c r="S2691" s="267">
        <v>3200</v>
      </c>
      <c r="T2691" s="254">
        <f t="shared" si="345"/>
        <v>32000</v>
      </c>
      <c r="U2691" s="83">
        <f t="shared" si="344"/>
        <v>35840</v>
      </c>
      <c r="V2691" s="9" t="s">
        <v>1341</v>
      </c>
      <c r="W2691" s="153" t="s">
        <v>1410</v>
      </c>
      <c r="X2691" s="244"/>
    </row>
    <row r="2692" spans="1:24" s="226" customFormat="1" ht="102">
      <c r="A2692" s="9" t="s">
        <v>8584</v>
      </c>
      <c r="B2692" s="3" t="s">
        <v>1332</v>
      </c>
      <c r="C2692" s="193" t="s">
        <v>4174</v>
      </c>
      <c r="D2692" s="15" t="s">
        <v>3979</v>
      </c>
      <c r="E2692" s="15" t="s">
        <v>5918</v>
      </c>
      <c r="F2692" s="244"/>
      <c r="G2692" s="162" t="s">
        <v>385</v>
      </c>
      <c r="H2692" s="242">
        <v>0</v>
      </c>
      <c r="I2692" s="34">
        <v>470000000</v>
      </c>
      <c r="J2692" s="21" t="s">
        <v>1330</v>
      </c>
      <c r="K2692" s="17" t="s">
        <v>1647</v>
      </c>
      <c r="L2692" s="236" t="s">
        <v>3930</v>
      </c>
      <c r="M2692" s="141" t="s">
        <v>383</v>
      </c>
      <c r="N2692" s="365" t="s">
        <v>6116</v>
      </c>
      <c r="O2692" s="3" t="s">
        <v>1382</v>
      </c>
      <c r="P2692" s="7" t="s">
        <v>1354</v>
      </c>
      <c r="Q2692" s="3" t="s">
        <v>1195</v>
      </c>
      <c r="R2692" s="158">
        <v>50</v>
      </c>
      <c r="S2692" s="267">
        <v>1400</v>
      </c>
      <c r="T2692" s="254">
        <f t="shared" si="345"/>
        <v>70000</v>
      </c>
      <c r="U2692" s="83">
        <f t="shared" si="344"/>
        <v>78400.000000000015</v>
      </c>
      <c r="V2692" s="9" t="s">
        <v>1341</v>
      </c>
      <c r="W2692" s="153" t="s">
        <v>1410</v>
      </c>
      <c r="X2692" s="244"/>
    </row>
    <row r="2693" spans="1:24" s="226" customFormat="1" ht="102">
      <c r="A2693" s="9" t="s">
        <v>8585</v>
      </c>
      <c r="B2693" s="3" t="s">
        <v>1332</v>
      </c>
      <c r="C2693" s="195" t="s">
        <v>4951</v>
      </c>
      <c r="D2693" s="1" t="s">
        <v>5776</v>
      </c>
      <c r="E2693" s="11" t="s">
        <v>5919</v>
      </c>
      <c r="F2693" s="244"/>
      <c r="G2693" s="162" t="s">
        <v>384</v>
      </c>
      <c r="H2693" s="242">
        <v>0</v>
      </c>
      <c r="I2693" s="34">
        <v>470000000</v>
      </c>
      <c r="J2693" s="21" t="s">
        <v>1330</v>
      </c>
      <c r="K2693" s="17" t="s">
        <v>1647</v>
      </c>
      <c r="L2693" s="236" t="s">
        <v>3930</v>
      </c>
      <c r="M2693" s="141" t="s">
        <v>383</v>
      </c>
      <c r="N2693" s="365" t="s">
        <v>6116</v>
      </c>
      <c r="O2693" s="3" t="s">
        <v>1382</v>
      </c>
      <c r="P2693" s="7" t="s">
        <v>1354</v>
      </c>
      <c r="Q2693" s="3" t="s">
        <v>1195</v>
      </c>
      <c r="R2693" s="1">
        <v>12</v>
      </c>
      <c r="S2693" s="102">
        <v>2700</v>
      </c>
      <c r="T2693" s="254">
        <f t="shared" si="345"/>
        <v>32400</v>
      </c>
      <c r="U2693" s="83">
        <f t="shared" si="344"/>
        <v>36288</v>
      </c>
      <c r="V2693" s="9" t="s">
        <v>1341</v>
      </c>
      <c r="W2693" s="153" t="s">
        <v>1410</v>
      </c>
      <c r="X2693" s="244"/>
    </row>
    <row r="2694" spans="1:24" s="226" customFormat="1" ht="102">
      <c r="A2694" s="9" t="s">
        <v>8586</v>
      </c>
      <c r="B2694" s="3" t="s">
        <v>1332</v>
      </c>
      <c r="C2694" s="195" t="s">
        <v>5773</v>
      </c>
      <c r="D2694" s="1" t="s">
        <v>5774</v>
      </c>
      <c r="E2694" s="11" t="s">
        <v>5920</v>
      </c>
      <c r="F2694" s="244"/>
      <c r="G2694" s="162" t="s">
        <v>384</v>
      </c>
      <c r="H2694" s="242">
        <v>0</v>
      </c>
      <c r="I2694" s="34">
        <v>470000000</v>
      </c>
      <c r="J2694" s="21" t="s">
        <v>1330</v>
      </c>
      <c r="K2694" s="17" t="s">
        <v>1647</v>
      </c>
      <c r="L2694" s="236" t="s">
        <v>3930</v>
      </c>
      <c r="M2694" s="141" t="s">
        <v>383</v>
      </c>
      <c r="N2694" s="365" t="s">
        <v>6116</v>
      </c>
      <c r="O2694" s="3" t="s">
        <v>1382</v>
      </c>
      <c r="P2694" s="7" t="s">
        <v>1354</v>
      </c>
      <c r="Q2694" s="3" t="s">
        <v>1195</v>
      </c>
      <c r="R2694" s="1">
        <v>12</v>
      </c>
      <c r="S2694" s="102">
        <v>2700</v>
      </c>
      <c r="T2694" s="254">
        <f t="shared" si="345"/>
        <v>32400</v>
      </c>
      <c r="U2694" s="83">
        <f t="shared" si="344"/>
        <v>36288</v>
      </c>
      <c r="V2694" s="9" t="s">
        <v>1341</v>
      </c>
      <c r="W2694" s="153" t="s">
        <v>1410</v>
      </c>
      <c r="X2694" s="244"/>
    </row>
    <row r="2695" spans="1:24" s="226" customFormat="1" ht="102">
      <c r="A2695" s="9" t="s">
        <v>8587</v>
      </c>
      <c r="B2695" s="3" t="s">
        <v>1332</v>
      </c>
      <c r="C2695" s="195" t="s">
        <v>4973</v>
      </c>
      <c r="D2695" s="1" t="s">
        <v>5921</v>
      </c>
      <c r="E2695" s="11" t="s">
        <v>5922</v>
      </c>
      <c r="F2695" s="244"/>
      <c r="G2695" s="162" t="s">
        <v>384</v>
      </c>
      <c r="H2695" s="242">
        <v>0</v>
      </c>
      <c r="I2695" s="34">
        <v>470000000</v>
      </c>
      <c r="J2695" s="21" t="s">
        <v>1330</v>
      </c>
      <c r="K2695" s="17" t="s">
        <v>1647</v>
      </c>
      <c r="L2695" s="236" t="s">
        <v>3930</v>
      </c>
      <c r="M2695" s="141" t="s">
        <v>383</v>
      </c>
      <c r="N2695" s="365" t="s">
        <v>6116</v>
      </c>
      <c r="O2695" s="3" t="s">
        <v>1382</v>
      </c>
      <c r="P2695" s="7" t="s">
        <v>1354</v>
      </c>
      <c r="Q2695" s="3" t="s">
        <v>1195</v>
      </c>
      <c r="R2695" s="1">
        <v>4</v>
      </c>
      <c r="S2695" s="102">
        <v>5500</v>
      </c>
      <c r="T2695" s="254">
        <f t="shared" si="345"/>
        <v>22000</v>
      </c>
      <c r="U2695" s="83">
        <f t="shared" si="344"/>
        <v>24640.000000000004</v>
      </c>
      <c r="V2695" s="9" t="s">
        <v>1341</v>
      </c>
      <c r="W2695" s="153" t="s">
        <v>1410</v>
      </c>
      <c r="X2695" s="244"/>
    </row>
    <row r="2696" spans="1:24" s="226" customFormat="1" ht="102">
      <c r="A2696" s="9" t="s">
        <v>8588</v>
      </c>
      <c r="B2696" s="3" t="s">
        <v>1332</v>
      </c>
      <c r="C2696" s="195" t="s">
        <v>5923</v>
      </c>
      <c r="D2696" s="1" t="s">
        <v>5924</v>
      </c>
      <c r="E2696" s="11" t="s">
        <v>5925</v>
      </c>
      <c r="F2696" s="244"/>
      <c r="G2696" s="162" t="s">
        <v>384</v>
      </c>
      <c r="H2696" s="242">
        <v>0</v>
      </c>
      <c r="I2696" s="34">
        <v>470000000</v>
      </c>
      <c r="J2696" s="21" t="s">
        <v>1330</v>
      </c>
      <c r="K2696" s="17" t="s">
        <v>1647</v>
      </c>
      <c r="L2696" s="236" t="s">
        <v>3930</v>
      </c>
      <c r="M2696" s="141" t="s">
        <v>383</v>
      </c>
      <c r="N2696" s="365" t="s">
        <v>6116</v>
      </c>
      <c r="O2696" s="3" t="s">
        <v>1382</v>
      </c>
      <c r="P2696" s="7" t="s">
        <v>1349</v>
      </c>
      <c r="Q2696" s="3" t="s">
        <v>1348</v>
      </c>
      <c r="R2696" s="1">
        <v>6</v>
      </c>
      <c r="S2696" s="102">
        <v>2000</v>
      </c>
      <c r="T2696" s="254">
        <f t="shared" si="345"/>
        <v>12000</v>
      </c>
      <c r="U2696" s="83">
        <f t="shared" si="344"/>
        <v>13440.000000000002</v>
      </c>
      <c r="V2696" s="9" t="s">
        <v>1341</v>
      </c>
      <c r="W2696" s="153" t="s">
        <v>1410</v>
      </c>
      <c r="X2696" s="244"/>
    </row>
    <row r="2697" spans="1:24" s="226" customFormat="1" ht="102">
      <c r="A2697" s="9" t="s">
        <v>8589</v>
      </c>
      <c r="B2697" s="3" t="s">
        <v>1332</v>
      </c>
      <c r="C2697" s="195" t="s">
        <v>5923</v>
      </c>
      <c r="D2697" s="1" t="s">
        <v>5924</v>
      </c>
      <c r="E2697" s="11" t="s">
        <v>5926</v>
      </c>
      <c r="F2697" s="244"/>
      <c r="G2697" s="162" t="s">
        <v>384</v>
      </c>
      <c r="H2697" s="242">
        <v>0</v>
      </c>
      <c r="I2697" s="34">
        <v>470000000</v>
      </c>
      <c r="J2697" s="21" t="s">
        <v>1330</v>
      </c>
      <c r="K2697" s="17" t="s">
        <v>1647</v>
      </c>
      <c r="L2697" s="236" t="s">
        <v>3930</v>
      </c>
      <c r="M2697" s="141" t="s">
        <v>383</v>
      </c>
      <c r="N2697" s="365" t="s">
        <v>6116</v>
      </c>
      <c r="O2697" s="3" t="s">
        <v>1382</v>
      </c>
      <c r="P2697" s="7" t="s">
        <v>1349</v>
      </c>
      <c r="Q2697" s="3" t="s">
        <v>1348</v>
      </c>
      <c r="R2697" s="1">
        <v>6</v>
      </c>
      <c r="S2697" s="102">
        <v>2000</v>
      </c>
      <c r="T2697" s="254">
        <f t="shared" si="345"/>
        <v>12000</v>
      </c>
      <c r="U2697" s="83">
        <f t="shared" si="344"/>
        <v>13440.000000000002</v>
      </c>
      <c r="V2697" s="9" t="s">
        <v>1341</v>
      </c>
      <c r="W2697" s="153" t="s">
        <v>1410</v>
      </c>
      <c r="X2697" s="244"/>
    </row>
    <row r="2698" spans="1:24" s="226" customFormat="1" ht="102">
      <c r="A2698" s="9" t="s">
        <v>8590</v>
      </c>
      <c r="B2698" s="3" t="s">
        <v>1332</v>
      </c>
      <c r="C2698" s="193" t="s">
        <v>4160</v>
      </c>
      <c r="D2698" s="191" t="s">
        <v>4161</v>
      </c>
      <c r="E2698" s="11" t="s">
        <v>5927</v>
      </c>
      <c r="F2698" s="244"/>
      <c r="G2698" s="162" t="s">
        <v>384</v>
      </c>
      <c r="H2698" s="242">
        <v>0</v>
      </c>
      <c r="I2698" s="34">
        <v>470000000</v>
      </c>
      <c r="J2698" s="21" t="s">
        <v>1330</v>
      </c>
      <c r="K2698" s="17" t="s">
        <v>1647</v>
      </c>
      <c r="L2698" s="236" t="s">
        <v>3930</v>
      </c>
      <c r="M2698" s="141" t="s">
        <v>383</v>
      </c>
      <c r="N2698" s="365" t="s">
        <v>6116</v>
      </c>
      <c r="O2698" s="3" t="s">
        <v>1382</v>
      </c>
      <c r="P2698" s="7" t="s">
        <v>1354</v>
      </c>
      <c r="Q2698" s="3" t="s">
        <v>1195</v>
      </c>
      <c r="R2698" s="1">
        <v>4</v>
      </c>
      <c r="S2698" s="102">
        <v>200</v>
      </c>
      <c r="T2698" s="254">
        <f t="shared" si="345"/>
        <v>800</v>
      </c>
      <c r="U2698" s="83">
        <f t="shared" si="344"/>
        <v>896.00000000000011</v>
      </c>
      <c r="V2698" s="9" t="s">
        <v>1341</v>
      </c>
      <c r="W2698" s="153" t="s">
        <v>1410</v>
      </c>
      <c r="X2698" s="244"/>
    </row>
    <row r="2699" spans="1:24" s="226" customFormat="1" ht="102">
      <c r="A2699" s="9" t="s">
        <v>8591</v>
      </c>
      <c r="B2699" s="3" t="s">
        <v>1332</v>
      </c>
      <c r="C2699" s="195" t="s">
        <v>4915</v>
      </c>
      <c r="D2699" s="1" t="s">
        <v>5797</v>
      </c>
      <c r="E2699" s="11" t="s">
        <v>5928</v>
      </c>
      <c r="F2699" s="244"/>
      <c r="G2699" s="162" t="s">
        <v>384</v>
      </c>
      <c r="H2699" s="242">
        <v>0</v>
      </c>
      <c r="I2699" s="34">
        <v>470000000</v>
      </c>
      <c r="J2699" s="21" t="s">
        <v>1330</v>
      </c>
      <c r="K2699" s="17" t="s">
        <v>1647</v>
      </c>
      <c r="L2699" s="236" t="s">
        <v>3930</v>
      </c>
      <c r="M2699" s="141" t="s">
        <v>383</v>
      </c>
      <c r="N2699" s="365" t="s">
        <v>6116</v>
      </c>
      <c r="O2699" s="3" t="s">
        <v>1382</v>
      </c>
      <c r="P2699" s="7" t="s">
        <v>1354</v>
      </c>
      <c r="Q2699" s="3" t="s">
        <v>1195</v>
      </c>
      <c r="R2699" s="1">
        <v>2</v>
      </c>
      <c r="S2699" s="102">
        <v>3500</v>
      </c>
      <c r="T2699" s="254">
        <f t="shared" si="345"/>
        <v>7000</v>
      </c>
      <c r="U2699" s="83">
        <f t="shared" si="344"/>
        <v>7840.0000000000009</v>
      </c>
      <c r="V2699" s="9" t="s">
        <v>1341</v>
      </c>
      <c r="W2699" s="153" t="s">
        <v>1410</v>
      </c>
      <c r="X2699" s="244"/>
    </row>
    <row r="2700" spans="1:24" s="226" customFormat="1" ht="102">
      <c r="A2700" s="9" t="s">
        <v>8592</v>
      </c>
      <c r="B2700" s="3" t="s">
        <v>1332</v>
      </c>
      <c r="C2700" s="195" t="s">
        <v>5799</v>
      </c>
      <c r="D2700" s="1" t="s">
        <v>5929</v>
      </c>
      <c r="E2700" s="11" t="s">
        <v>5930</v>
      </c>
      <c r="F2700" s="244"/>
      <c r="G2700" s="162" t="s">
        <v>384</v>
      </c>
      <c r="H2700" s="242">
        <v>0</v>
      </c>
      <c r="I2700" s="34">
        <v>470000000</v>
      </c>
      <c r="J2700" s="21" t="s">
        <v>1330</v>
      </c>
      <c r="K2700" s="17" t="s">
        <v>1647</v>
      </c>
      <c r="L2700" s="236" t="s">
        <v>3930</v>
      </c>
      <c r="M2700" s="141" t="s">
        <v>383</v>
      </c>
      <c r="N2700" s="365" t="s">
        <v>6116</v>
      </c>
      <c r="O2700" s="3" t="s">
        <v>1382</v>
      </c>
      <c r="P2700" s="7" t="s">
        <v>1354</v>
      </c>
      <c r="Q2700" s="3" t="s">
        <v>1195</v>
      </c>
      <c r="R2700" s="1">
        <v>2</v>
      </c>
      <c r="S2700" s="102">
        <v>3600</v>
      </c>
      <c r="T2700" s="254">
        <f t="shared" si="345"/>
        <v>7200</v>
      </c>
      <c r="U2700" s="83">
        <f t="shared" si="344"/>
        <v>8064.0000000000009</v>
      </c>
      <c r="V2700" s="9" t="s">
        <v>1341</v>
      </c>
      <c r="W2700" s="153" t="s">
        <v>1410</v>
      </c>
      <c r="X2700" s="244"/>
    </row>
    <row r="2701" spans="1:24" s="226" customFormat="1" ht="102">
      <c r="A2701" s="9" t="s">
        <v>8593</v>
      </c>
      <c r="B2701" s="3" t="s">
        <v>1332</v>
      </c>
      <c r="C2701" s="195" t="s">
        <v>4904</v>
      </c>
      <c r="D2701" s="1" t="s">
        <v>5931</v>
      </c>
      <c r="E2701" s="11" t="s">
        <v>5932</v>
      </c>
      <c r="F2701" s="244"/>
      <c r="G2701" s="162" t="s">
        <v>384</v>
      </c>
      <c r="H2701" s="242">
        <v>0</v>
      </c>
      <c r="I2701" s="34">
        <v>470000000</v>
      </c>
      <c r="J2701" s="21" t="s">
        <v>1330</v>
      </c>
      <c r="K2701" s="17" t="s">
        <v>1647</v>
      </c>
      <c r="L2701" s="236" t="s">
        <v>3930</v>
      </c>
      <c r="M2701" s="141" t="s">
        <v>383</v>
      </c>
      <c r="N2701" s="365" t="s">
        <v>6116</v>
      </c>
      <c r="O2701" s="3" t="s">
        <v>1382</v>
      </c>
      <c r="P2701" s="7" t="s">
        <v>1349</v>
      </c>
      <c r="Q2701" s="3" t="s">
        <v>1348</v>
      </c>
      <c r="R2701" s="1">
        <v>3</v>
      </c>
      <c r="S2701" s="102">
        <v>9000</v>
      </c>
      <c r="T2701" s="254">
        <f t="shared" si="345"/>
        <v>27000</v>
      </c>
      <c r="U2701" s="83">
        <f t="shared" si="344"/>
        <v>30240.000000000004</v>
      </c>
      <c r="V2701" s="9" t="s">
        <v>1341</v>
      </c>
      <c r="W2701" s="153" t="s">
        <v>1410</v>
      </c>
      <c r="X2701" s="244"/>
    </row>
    <row r="2702" spans="1:24" s="226" customFormat="1" ht="102">
      <c r="A2702" s="9" t="s">
        <v>8594</v>
      </c>
      <c r="B2702" s="3" t="s">
        <v>1332</v>
      </c>
      <c r="C2702" s="195" t="s">
        <v>4664</v>
      </c>
      <c r="D2702" s="1" t="s">
        <v>5933</v>
      </c>
      <c r="E2702" s="11" t="s">
        <v>5934</v>
      </c>
      <c r="F2702" s="244"/>
      <c r="G2702" s="162" t="s">
        <v>384</v>
      </c>
      <c r="H2702" s="242">
        <v>0</v>
      </c>
      <c r="I2702" s="34">
        <v>470000000</v>
      </c>
      <c r="J2702" s="21" t="s">
        <v>1330</v>
      </c>
      <c r="K2702" s="17" t="s">
        <v>1647</v>
      </c>
      <c r="L2702" s="236" t="s">
        <v>3930</v>
      </c>
      <c r="M2702" s="141" t="s">
        <v>383</v>
      </c>
      <c r="N2702" s="365" t="s">
        <v>6116</v>
      </c>
      <c r="O2702" s="3" t="s">
        <v>1382</v>
      </c>
      <c r="P2702" s="7" t="s">
        <v>1354</v>
      </c>
      <c r="Q2702" s="3" t="s">
        <v>1195</v>
      </c>
      <c r="R2702" s="1">
        <v>2</v>
      </c>
      <c r="S2702" s="102">
        <v>57000</v>
      </c>
      <c r="T2702" s="254">
        <f t="shared" si="345"/>
        <v>114000</v>
      </c>
      <c r="U2702" s="83">
        <f t="shared" si="344"/>
        <v>127680.00000000001</v>
      </c>
      <c r="V2702" s="9" t="s">
        <v>1341</v>
      </c>
      <c r="W2702" s="153" t="s">
        <v>1410</v>
      </c>
      <c r="X2702" s="244"/>
    </row>
    <row r="2703" spans="1:24" s="226" customFormat="1" ht="102">
      <c r="A2703" s="9" t="s">
        <v>8595</v>
      </c>
      <c r="B2703" s="3" t="s">
        <v>1332</v>
      </c>
      <c r="C2703" s="195" t="s">
        <v>4911</v>
      </c>
      <c r="D2703" s="1" t="s">
        <v>5935</v>
      </c>
      <c r="E2703" s="11" t="s">
        <v>5936</v>
      </c>
      <c r="F2703" s="244"/>
      <c r="G2703" s="162" t="s">
        <v>384</v>
      </c>
      <c r="H2703" s="242">
        <v>0</v>
      </c>
      <c r="I2703" s="34">
        <v>470000000</v>
      </c>
      <c r="J2703" s="21" t="s">
        <v>1330</v>
      </c>
      <c r="K2703" s="17" t="s">
        <v>1647</v>
      </c>
      <c r="L2703" s="236" t="s">
        <v>3930</v>
      </c>
      <c r="M2703" s="141" t="s">
        <v>383</v>
      </c>
      <c r="N2703" s="365" t="s">
        <v>6116</v>
      </c>
      <c r="O2703" s="3" t="s">
        <v>1382</v>
      </c>
      <c r="P2703" s="7" t="s">
        <v>1354</v>
      </c>
      <c r="Q2703" s="3" t="s">
        <v>1195</v>
      </c>
      <c r="R2703" s="1">
        <v>6</v>
      </c>
      <c r="S2703" s="102">
        <v>6300</v>
      </c>
      <c r="T2703" s="254">
        <f t="shared" si="345"/>
        <v>37800</v>
      </c>
      <c r="U2703" s="83">
        <f t="shared" si="344"/>
        <v>42336.000000000007</v>
      </c>
      <c r="V2703" s="9" t="s">
        <v>1341</v>
      </c>
      <c r="W2703" s="153" t="s">
        <v>1410</v>
      </c>
      <c r="X2703" s="244"/>
    </row>
    <row r="2704" spans="1:24" s="226" customFormat="1" ht="102">
      <c r="A2704" s="9" t="s">
        <v>8596</v>
      </c>
      <c r="B2704" s="3" t="s">
        <v>1332</v>
      </c>
      <c r="C2704" s="193" t="s">
        <v>4160</v>
      </c>
      <c r="D2704" s="191" t="s">
        <v>4161</v>
      </c>
      <c r="E2704" s="1" t="s">
        <v>5937</v>
      </c>
      <c r="F2704" s="244"/>
      <c r="G2704" s="162" t="s">
        <v>384</v>
      </c>
      <c r="H2704" s="242">
        <v>0</v>
      </c>
      <c r="I2704" s="34">
        <v>470000000</v>
      </c>
      <c r="J2704" s="21" t="s">
        <v>1330</v>
      </c>
      <c r="K2704" s="17" t="s">
        <v>1647</v>
      </c>
      <c r="L2704" s="236" t="s">
        <v>3930</v>
      </c>
      <c r="M2704" s="141" t="s">
        <v>383</v>
      </c>
      <c r="N2704" s="365" t="s">
        <v>6116</v>
      </c>
      <c r="O2704" s="3" t="s">
        <v>1382</v>
      </c>
      <c r="P2704" s="7" t="s">
        <v>1354</v>
      </c>
      <c r="Q2704" s="3" t="s">
        <v>1195</v>
      </c>
      <c r="R2704" s="1">
        <v>12</v>
      </c>
      <c r="S2704" s="102">
        <v>200</v>
      </c>
      <c r="T2704" s="254">
        <f t="shared" si="345"/>
        <v>2400</v>
      </c>
      <c r="U2704" s="83">
        <f t="shared" si="344"/>
        <v>2688.0000000000005</v>
      </c>
      <c r="V2704" s="9" t="s">
        <v>1341</v>
      </c>
      <c r="W2704" s="153" t="s">
        <v>1410</v>
      </c>
      <c r="X2704" s="244"/>
    </row>
    <row r="2705" spans="1:24" s="226" customFormat="1" ht="102">
      <c r="A2705" s="9" t="s">
        <v>8597</v>
      </c>
      <c r="B2705" s="3" t="s">
        <v>1332</v>
      </c>
      <c r="C2705" s="195" t="s">
        <v>4675</v>
      </c>
      <c r="D2705" s="1" t="s">
        <v>4896</v>
      </c>
      <c r="E2705" s="11" t="s">
        <v>5938</v>
      </c>
      <c r="F2705" s="244"/>
      <c r="G2705" s="162" t="s">
        <v>384</v>
      </c>
      <c r="H2705" s="242">
        <v>0</v>
      </c>
      <c r="I2705" s="34">
        <v>470000000</v>
      </c>
      <c r="J2705" s="21" t="s">
        <v>1330</v>
      </c>
      <c r="K2705" s="17" t="s">
        <v>1647</v>
      </c>
      <c r="L2705" s="236" t="s">
        <v>3930</v>
      </c>
      <c r="M2705" s="141" t="s">
        <v>383</v>
      </c>
      <c r="N2705" s="365" t="s">
        <v>6116</v>
      </c>
      <c r="O2705" s="3" t="s">
        <v>1382</v>
      </c>
      <c r="P2705" s="7" t="s">
        <v>1354</v>
      </c>
      <c r="Q2705" s="3" t="s">
        <v>1195</v>
      </c>
      <c r="R2705" s="1">
        <v>4</v>
      </c>
      <c r="S2705" s="102">
        <v>21500</v>
      </c>
      <c r="T2705" s="254">
        <f t="shared" si="345"/>
        <v>86000</v>
      </c>
      <c r="U2705" s="83">
        <f t="shared" si="344"/>
        <v>96320.000000000015</v>
      </c>
      <c r="V2705" s="9" t="s">
        <v>1341</v>
      </c>
      <c r="W2705" s="153" t="s">
        <v>1410</v>
      </c>
      <c r="X2705" s="244"/>
    </row>
    <row r="2706" spans="1:24" s="226" customFormat="1" ht="102">
      <c r="A2706" s="9" t="s">
        <v>8598</v>
      </c>
      <c r="B2706" s="3" t="s">
        <v>1332</v>
      </c>
      <c r="C2706" s="193" t="s">
        <v>4260</v>
      </c>
      <c r="D2706" s="191" t="s">
        <v>4261</v>
      </c>
      <c r="E2706" s="11" t="s">
        <v>5939</v>
      </c>
      <c r="F2706" s="244"/>
      <c r="G2706" s="162" t="s">
        <v>384</v>
      </c>
      <c r="H2706" s="242">
        <v>0</v>
      </c>
      <c r="I2706" s="34">
        <v>470000000</v>
      </c>
      <c r="J2706" s="21" t="s">
        <v>1330</v>
      </c>
      <c r="K2706" s="17" t="s">
        <v>1647</v>
      </c>
      <c r="L2706" s="236" t="s">
        <v>3930</v>
      </c>
      <c r="M2706" s="141" t="s">
        <v>383</v>
      </c>
      <c r="N2706" s="365" t="s">
        <v>6116</v>
      </c>
      <c r="O2706" s="3" t="s">
        <v>1382</v>
      </c>
      <c r="P2706" s="7" t="s">
        <v>1354</v>
      </c>
      <c r="Q2706" s="3" t="s">
        <v>1195</v>
      </c>
      <c r="R2706" s="1">
        <v>1</v>
      </c>
      <c r="S2706" s="102">
        <v>23100</v>
      </c>
      <c r="T2706" s="254">
        <f t="shared" si="345"/>
        <v>23100</v>
      </c>
      <c r="U2706" s="83">
        <f t="shared" si="344"/>
        <v>25872.000000000004</v>
      </c>
      <c r="V2706" s="9" t="s">
        <v>1341</v>
      </c>
      <c r="W2706" s="153" t="s">
        <v>1410</v>
      </c>
      <c r="X2706" s="244"/>
    </row>
    <row r="2707" spans="1:24" s="226" customFormat="1" ht="102">
      <c r="A2707" s="9" t="s">
        <v>8599</v>
      </c>
      <c r="B2707" s="3" t="s">
        <v>1332</v>
      </c>
      <c r="C2707" s="195" t="s">
        <v>4986</v>
      </c>
      <c r="D2707" s="1" t="s">
        <v>4794</v>
      </c>
      <c r="E2707" s="11" t="s">
        <v>5940</v>
      </c>
      <c r="F2707" s="244"/>
      <c r="G2707" s="162" t="s">
        <v>384</v>
      </c>
      <c r="H2707" s="242">
        <v>0</v>
      </c>
      <c r="I2707" s="34">
        <v>470000000</v>
      </c>
      <c r="J2707" s="21" t="s">
        <v>1330</v>
      </c>
      <c r="K2707" s="17" t="s">
        <v>1647</v>
      </c>
      <c r="L2707" s="236" t="s">
        <v>3930</v>
      </c>
      <c r="M2707" s="141" t="s">
        <v>383</v>
      </c>
      <c r="N2707" s="365" t="s">
        <v>6116</v>
      </c>
      <c r="O2707" s="3" t="s">
        <v>1382</v>
      </c>
      <c r="P2707" s="7" t="s">
        <v>1354</v>
      </c>
      <c r="Q2707" s="3" t="s">
        <v>1195</v>
      </c>
      <c r="R2707" s="1">
        <v>3</v>
      </c>
      <c r="S2707" s="102">
        <v>4000</v>
      </c>
      <c r="T2707" s="254">
        <f t="shared" si="345"/>
        <v>12000</v>
      </c>
      <c r="U2707" s="83">
        <f t="shared" si="344"/>
        <v>13440.000000000002</v>
      </c>
      <c r="V2707" s="9" t="s">
        <v>1341</v>
      </c>
      <c r="W2707" s="153" t="s">
        <v>1410</v>
      </c>
      <c r="X2707" s="244"/>
    </row>
    <row r="2708" spans="1:24" s="226" customFormat="1" ht="102">
      <c r="A2708" s="9" t="s">
        <v>8600</v>
      </c>
      <c r="B2708" s="3" t="s">
        <v>1332</v>
      </c>
      <c r="C2708" s="193" t="s">
        <v>4160</v>
      </c>
      <c r="D2708" s="191" t="s">
        <v>4161</v>
      </c>
      <c r="E2708" s="11" t="s">
        <v>5941</v>
      </c>
      <c r="F2708" s="244"/>
      <c r="G2708" s="162" t="s">
        <v>384</v>
      </c>
      <c r="H2708" s="242">
        <v>0</v>
      </c>
      <c r="I2708" s="34">
        <v>470000000</v>
      </c>
      <c r="J2708" s="21" t="s">
        <v>1330</v>
      </c>
      <c r="K2708" s="17" t="s">
        <v>1647</v>
      </c>
      <c r="L2708" s="236" t="s">
        <v>3930</v>
      </c>
      <c r="M2708" s="141" t="s">
        <v>383</v>
      </c>
      <c r="N2708" s="365" t="s">
        <v>6116</v>
      </c>
      <c r="O2708" s="3" t="s">
        <v>1382</v>
      </c>
      <c r="P2708" s="7" t="s">
        <v>1354</v>
      </c>
      <c r="Q2708" s="3" t="s">
        <v>1195</v>
      </c>
      <c r="R2708" s="1">
        <v>12</v>
      </c>
      <c r="S2708" s="102">
        <v>1100</v>
      </c>
      <c r="T2708" s="254">
        <f t="shared" si="345"/>
        <v>13200</v>
      </c>
      <c r="U2708" s="83">
        <f t="shared" si="344"/>
        <v>14784.000000000002</v>
      </c>
      <c r="V2708" s="9" t="s">
        <v>1341</v>
      </c>
      <c r="W2708" s="153" t="s">
        <v>1410</v>
      </c>
      <c r="X2708" s="244"/>
    </row>
    <row r="2709" spans="1:24" s="226" customFormat="1" ht="102">
      <c r="A2709" s="9" t="s">
        <v>8601</v>
      </c>
      <c r="B2709" s="3" t="s">
        <v>1332</v>
      </c>
      <c r="C2709" s="193" t="s">
        <v>4160</v>
      </c>
      <c r="D2709" s="191" t="s">
        <v>4161</v>
      </c>
      <c r="E2709" s="11" t="s">
        <v>5942</v>
      </c>
      <c r="F2709" s="244"/>
      <c r="G2709" s="162" t="s">
        <v>384</v>
      </c>
      <c r="H2709" s="242">
        <v>0</v>
      </c>
      <c r="I2709" s="34">
        <v>470000000</v>
      </c>
      <c r="J2709" s="21" t="s">
        <v>1330</v>
      </c>
      <c r="K2709" s="17" t="s">
        <v>1647</v>
      </c>
      <c r="L2709" s="236" t="s">
        <v>3930</v>
      </c>
      <c r="M2709" s="141" t="s">
        <v>383</v>
      </c>
      <c r="N2709" s="365" t="s">
        <v>6116</v>
      </c>
      <c r="O2709" s="3" t="s">
        <v>1382</v>
      </c>
      <c r="P2709" s="7" t="s">
        <v>1354</v>
      </c>
      <c r="Q2709" s="3" t="s">
        <v>1195</v>
      </c>
      <c r="R2709" s="1">
        <v>24</v>
      </c>
      <c r="S2709" s="102">
        <v>9200</v>
      </c>
      <c r="T2709" s="254">
        <f t="shared" si="345"/>
        <v>220800</v>
      </c>
      <c r="U2709" s="83">
        <f t="shared" si="344"/>
        <v>247296.00000000003</v>
      </c>
      <c r="V2709" s="9" t="s">
        <v>1341</v>
      </c>
      <c r="W2709" s="153" t="s">
        <v>1410</v>
      </c>
      <c r="X2709" s="244"/>
    </row>
    <row r="2710" spans="1:24" s="226" customFormat="1" ht="102">
      <c r="A2710" s="9" t="s">
        <v>8602</v>
      </c>
      <c r="B2710" s="3" t="s">
        <v>1332</v>
      </c>
      <c r="C2710" s="195" t="s">
        <v>5943</v>
      </c>
      <c r="D2710" s="1" t="s">
        <v>5944</v>
      </c>
      <c r="E2710" s="11" t="s">
        <v>5945</v>
      </c>
      <c r="F2710" s="244"/>
      <c r="G2710" s="162" t="s">
        <v>384</v>
      </c>
      <c r="H2710" s="242">
        <v>0</v>
      </c>
      <c r="I2710" s="34">
        <v>470000000</v>
      </c>
      <c r="J2710" s="21" t="s">
        <v>1330</v>
      </c>
      <c r="K2710" s="17" t="s">
        <v>1647</v>
      </c>
      <c r="L2710" s="236" t="s">
        <v>3930</v>
      </c>
      <c r="M2710" s="141" t="s">
        <v>383</v>
      </c>
      <c r="N2710" s="365" t="s">
        <v>6116</v>
      </c>
      <c r="O2710" s="3" t="s">
        <v>1382</v>
      </c>
      <c r="P2710" s="7" t="s">
        <v>1349</v>
      </c>
      <c r="Q2710" s="3" t="s">
        <v>1348</v>
      </c>
      <c r="R2710" s="1">
        <v>2</v>
      </c>
      <c r="S2710" s="102">
        <v>32000</v>
      </c>
      <c r="T2710" s="254">
        <f t="shared" si="345"/>
        <v>64000</v>
      </c>
      <c r="U2710" s="83">
        <f t="shared" si="344"/>
        <v>71680</v>
      </c>
      <c r="V2710" s="9" t="s">
        <v>1341</v>
      </c>
      <c r="W2710" s="153" t="s">
        <v>1410</v>
      </c>
      <c r="X2710" s="244"/>
    </row>
    <row r="2711" spans="1:24" s="226" customFormat="1" ht="102">
      <c r="A2711" s="9" t="s">
        <v>8603</v>
      </c>
      <c r="B2711" s="3" t="s">
        <v>1332</v>
      </c>
      <c r="C2711" s="195" t="s">
        <v>5895</v>
      </c>
      <c r="D2711" s="190" t="s">
        <v>5946</v>
      </c>
      <c r="E2711" s="11" t="s">
        <v>5947</v>
      </c>
      <c r="F2711" s="244"/>
      <c r="G2711" s="162" t="s">
        <v>384</v>
      </c>
      <c r="H2711" s="242">
        <v>0</v>
      </c>
      <c r="I2711" s="34">
        <v>470000000</v>
      </c>
      <c r="J2711" s="21" t="s">
        <v>1330</v>
      </c>
      <c r="K2711" s="17" t="s">
        <v>1647</v>
      </c>
      <c r="L2711" s="236" t="s">
        <v>3930</v>
      </c>
      <c r="M2711" s="141" t="s">
        <v>383</v>
      </c>
      <c r="N2711" s="365" t="s">
        <v>6116</v>
      </c>
      <c r="O2711" s="3" t="s">
        <v>1382</v>
      </c>
      <c r="P2711" s="7" t="s">
        <v>1354</v>
      </c>
      <c r="Q2711" s="3" t="s">
        <v>1195</v>
      </c>
      <c r="R2711" s="1">
        <v>24</v>
      </c>
      <c r="S2711" s="102">
        <v>2700</v>
      </c>
      <c r="T2711" s="254">
        <f t="shared" si="345"/>
        <v>64800</v>
      </c>
      <c r="U2711" s="83">
        <f t="shared" si="344"/>
        <v>72576</v>
      </c>
      <c r="V2711" s="9" t="s">
        <v>1341</v>
      </c>
      <c r="W2711" s="153" t="s">
        <v>1410</v>
      </c>
      <c r="X2711" s="244"/>
    </row>
    <row r="2712" spans="1:24" s="226" customFormat="1" ht="102">
      <c r="A2712" s="9" t="s">
        <v>8604</v>
      </c>
      <c r="B2712" s="3" t="s">
        <v>1332</v>
      </c>
      <c r="C2712" s="193" t="s">
        <v>4160</v>
      </c>
      <c r="D2712" s="191" t="s">
        <v>4161</v>
      </c>
      <c r="E2712" s="11" t="s">
        <v>5948</v>
      </c>
      <c r="F2712" s="244"/>
      <c r="G2712" s="162" t="s">
        <v>384</v>
      </c>
      <c r="H2712" s="242">
        <v>0</v>
      </c>
      <c r="I2712" s="34">
        <v>470000000</v>
      </c>
      <c r="J2712" s="21" t="s">
        <v>1330</v>
      </c>
      <c r="K2712" s="17" t="s">
        <v>1647</v>
      </c>
      <c r="L2712" s="236" t="s">
        <v>3930</v>
      </c>
      <c r="M2712" s="141" t="s">
        <v>383</v>
      </c>
      <c r="N2712" s="365" t="s">
        <v>6116</v>
      </c>
      <c r="O2712" s="3" t="s">
        <v>1382</v>
      </c>
      <c r="P2712" s="7" t="s">
        <v>1354</v>
      </c>
      <c r="Q2712" s="3" t="s">
        <v>1195</v>
      </c>
      <c r="R2712" s="1">
        <v>16</v>
      </c>
      <c r="S2712" s="102">
        <v>425</v>
      </c>
      <c r="T2712" s="254">
        <f t="shared" si="345"/>
        <v>6800</v>
      </c>
      <c r="U2712" s="83">
        <f t="shared" si="344"/>
        <v>7616.0000000000009</v>
      </c>
      <c r="V2712" s="9" t="s">
        <v>1341</v>
      </c>
      <c r="W2712" s="153" t="s">
        <v>1410</v>
      </c>
      <c r="X2712" s="244"/>
    </row>
    <row r="2713" spans="1:24" s="226" customFormat="1" ht="102">
      <c r="A2713" s="9" t="s">
        <v>8605</v>
      </c>
      <c r="B2713" s="3" t="s">
        <v>1332</v>
      </c>
      <c r="C2713" s="195" t="s">
        <v>5840</v>
      </c>
      <c r="D2713" s="1" t="s">
        <v>5949</v>
      </c>
      <c r="E2713" s="1">
        <v>2121</v>
      </c>
      <c r="F2713" s="244"/>
      <c r="G2713" s="162" t="s">
        <v>384</v>
      </c>
      <c r="H2713" s="242">
        <v>0</v>
      </c>
      <c r="I2713" s="34">
        <v>470000000</v>
      </c>
      <c r="J2713" s="21" t="s">
        <v>1330</v>
      </c>
      <c r="K2713" s="17" t="s">
        <v>1647</v>
      </c>
      <c r="L2713" s="236" t="s">
        <v>3930</v>
      </c>
      <c r="M2713" s="141" t="s">
        <v>383</v>
      </c>
      <c r="N2713" s="365" t="s">
        <v>6116</v>
      </c>
      <c r="O2713" s="3" t="s">
        <v>1382</v>
      </c>
      <c r="P2713" s="7" t="s">
        <v>1354</v>
      </c>
      <c r="Q2713" s="3" t="s">
        <v>1195</v>
      </c>
      <c r="R2713" s="1">
        <v>10</v>
      </c>
      <c r="S2713" s="102">
        <v>1900</v>
      </c>
      <c r="T2713" s="254">
        <f t="shared" si="345"/>
        <v>19000</v>
      </c>
      <c r="U2713" s="83">
        <f t="shared" si="344"/>
        <v>21280.000000000004</v>
      </c>
      <c r="V2713" s="9" t="s">
        <v>1341</v>
      </c>
      <c r="W2713" s="153" t="s">
        <v>1410</v>
      </c>
      <c r="X2713" s="244"/>
    </row>
    <row r="2714" spans="1:24" s="226" customFormat="1" ht="102">
      <c r="A2714" s="9" t="s">
        <v>8606</v>
      </c>
      <c r="B2714" s="3" t="s">
        <v>1332</v>
      </c>
      <c r="C2714" s="195" t="s">
        <v>5856</v>
      </c>
      <c r="D2714" s="190" t="s">
        <v>4826</v>
      </c>
      <c r="E2714" s="11" t="s">
        <v>5950</v>
      </c>
      <c r="F2714" s="244"/>
      <c r="G2714" s="162" t="s">
        <v>384</v>
      </c>
      <c r="H2714" s="242">
        <v>0</v>
      </c>
      <c r="I2714" s="34">
        <v>470000000</v>
      </c>
      <c r="J2714" s="21" t="s">
        <v>1330</v>
      </c>
      <c r="K2714" s="17" t="s">
        <v>1647</v>
      </c>
      <c r="L2714" s="236" t="s">
        <v>3930</v>
      </c>
      <c r="M2714" s="141" t="s">
        <v>383</v>
      </c>
      <c r="N2714" s="365" t="s">
        <v>6116</v>
      </c>
      <c r="O2714" s="3" t="s">
        <v>1382</v>
      </c>
      <c r="P2714" s="7" t="s">
        <v>1349</v>
      </c>
      <c r="Q2714" s="3" t="s">
        <v>1348</v>
      </c>
      <c r="R2714" s="1">
        <v>3</v>
      </c>
      <c r="S2714" s="102">
        <v>4000</v>
      </c>
      <c r="T2714" s="254">
        <f t="shared" si="345"/>
        <v>12000</v>
      </c>
      <c r="U2714" s="83">
        <f t="shared" si="344"/>
        <v>13440.000000000002</v>
      </c>
      <c r="V2714" s="9" t="s">
        <v>1341</v>
      </c>
      <c r="W2714" s="153" t="s">
        <v>1410</v>
      </c>
      <c r="X2714" s="244"/>
    </row>
    <row r="2715" spans="1:24" s="226" customFormat="1" ht="102">
      <c r="A2715" s="9" t="s">
        <v>8607</v>
      </c>
      <c r="B2715" s="3" t="s">
        <v>1332</v>
      </c>
      <c r="C2715" s="195" t="s">
        <v>4681</v>
      </c>
      <c r="D2715" s="1" t="s">
        <v>5951</v>
      </c>
      <c r="E2715" s="11" t="s">
        <v>5952</v>
      </c>
      <c r="F2715" s="244"/>
      <c r="G2715" s="162" t="s">
        <v>384</v>
      </c>
      <c r="H2715" s="242">
        <v>0</v>
      </c>
      <c r="I2715" s="34">
        <v>470000000</v>
      </c>
      <c r="J2715" s="21" t="s">
        <v>1330</v>
      </c>
      <c r="K2715" s="17" t="s">
        <v>1647</v>
      </c>
      <c r="L2715" s="236" t="s">
        <v>3930</v>
      </c>
      <c r="M2715" s="141" t="s">
        <v>383</v>
      </c>
      <c r="N2715" s="365" t="s">
        <v>6116</v>
      </c>
      <c r="O2715" s="3" t="s">
        <v>1382</v>
      </c>
      <c r="P2715" s="7" t="s">
        <v>1354</v>
      </c>
      <c r="Q2715" s="3" t="s">
        <v>1195</v>
      </c>
      <c r="R2715" s="1">
        <v>3</v>
      </c>
      <c r="S2715" s="102">
        <v>2500</v>
      </c>
      <c r="T2715" s="254">
        <f t="shared" si="345"/>
        <v>7500</v>
      </c>
      <c r="U2715" s="83">
        <f t="shared" si="344"/>
        <v>8400</v>
      </c>
      <c r="V2715" s="9" t="s">
        <v>1341</v>
      </c>
      <c r="W2715" s="153" t="s">
        <v>1410</v>
      </c>
      <c r="X2715" s="244"/>
    </row>
    <row r="2716" spans="1:24" s="226" customFormat="1" ht="102">
      <c r="A2716" s="9" t="s">
        <v>8608</v>
      </c>
      <c r="B2716" s="3" t="s">
        <v>1332</v>
      </c>
      <c r="C2716" s="195" t="s">
        <v>4731</v>
      </c>
      <c r="D2716" s="1" t="s">
        <v>4170</v>
      </c>
      <c r="E2716" s="11" t="s">
        <v>5953</v>
      </c>
      <c r="F2716" s="244"/>
      <c r="G2716" s="162" t="s">
        <v>384</v>
      </c>
      <c r="H2716" s="242">
        <v>0</v>
      </c>
      <c r="I2716" s="34">
        <v>470000000</v>
      </c>
      <c r="J2716" s="21" t="s">
        <v>1330</v>
      </c>
      <c r="K2716" s="17" t="s">
        <v>1647</v>
      </c>
      <c r="L2716" s="236" t="s">
        <v>3930</v>
      </c>
      <c r="M2716" s="141" t="s">
        <v>383</v>
      </c>
      <c r="N2716" s="365" t="s">
        <v>6116</v>
      </c>
      <c r="O2716" s="3" t="s">
        <v>1382</v>
      </c>
      <c r="P2716" s="7" t="s">
        <v>1354</v>
      </c>
      <c r="Q2716" s="3" t="s">
        <v>1195</v>
      </c>
      <c r="R2716" s="1">
        <v>2</v>
      </c>
      <c r="S2716" s="102">
        <v>3500</v>
      </c>
      <c r="T2716" s="254">
        <f t="shared" si="345"/>
        <v>7000</v>
      </c>
      <c r="U2716" s="83">
        <f t="shared" si="344"/>
        <v>7840.0000000000009</v>
      </c>
      <c r="V2716" s="9" t="s">
        <v>1341</v>
      </c>
      <c r="W2716" s="153" t="s">
        <v>1410</v>
      </c>
      <c r="X2716" s="244"/>
    </row>
    <row r="2717" spans="1:24" s="226" customFormat="1" ht="102">
      <c r="A2717" s="9" t="s">
        <v>8609</v>
      </c>
      <c r="B2717" s="3" t="s">
        <v>1332</v>
      </c>
      <c r="C2717" s="195" t="s">
        <v>4898</v>
      </c>
      <c r="D2717" s="1" t="s">
        <v>5954</v>
      </c>
      <c r="E2717" s="11" t="s">
        <v>5955</v>
      </c>
      <c r="F2717" s="244"/>
      <c r="G2717" s="162" t="s">
        <v>384</v>
      </c>
      <c r="H2717" s="242">
        <v>0</v>
      </c>
      <c r="I2717" s="34">
        <v>470000000</v>
      </c>
      <c r="J2717" s="21" t="s">
        <v>1330</v>
      </c>
      <c r="K2717" s="17" t="s">
        <v>1647</v>
      </c>
      <c r="L2717" s="236" t="s">
        <v>3930</v>
      </c>
      <c r="M2717" s="141" t="s">
        <v>383</v>
      </c>
      <c r="N2717" s="365" t="s">
        <v>6116</v>
      </c>
      <c r="O2717" s="3" t="s">
        <v>1382</v>
      </c>
      <c r="P2717" s="7" t="s">
        <v>1354</v>
      </c>
      <c r="Q2717" s="3" t="s">
        <v>1195</v>
      </c>
      <c r="R2717" s="1">
        <v>3</v>
      </c>
      <c r="S2717" s="102">
        <v>3000</v>
      </c>
      <c r="T2717" s="254">
        <f t="shared" si="345"/>
        <v>9000</v>
      </c>
      <c r="U2717" s="83">
        <f t="shared" si="344"/>
        <v>10080.000000000002</v>
      </c>
      <c r="V2717" s="9" t="s">
        <v>1341</v>
      </c>
      <c r="W2717" s="153" t="s">
        <v>1410</v>
      </c>
      <c r="X2717" s="244"/>
    </row>
    <row r="2718" spans="1:24" s="226" customFormat="1" ht="102">
      <c r="A2718" s="9" t="s">
        <v>8610</v>
      </c>
      <c r="B2718" s="3" t="s">
        <v>1332</v>
      </c>
      <c r="C2718" s="193" t="s">
        <v>4160</v>
      </c>
      <c r="D2718" s="191" t="s">
        <v>4161</v>
      </c>
      <c r="E2718" s="11" t="s">
        <v>5956</v>
      </c>
      <c r="F2718" s="244"/>
      <c r="G2718" s="162" t="s">
        <v>384</v>
      </c>
      <c r="H2718" s="242">
        <v>0</v>
      </c>
      <c r="I2718" s="34">
        <v>470000000</v>
      </c>
      <c r="J2718" s="21" t="s">
        <v>1330</v>
      </c>
      <c r="K2718" s="17" t="s">
        <v>1647</v>
      </c>
      <c r="L2718" s="236" t="s">
        <v>3930</v>
      </c>
      <c r="M2718" s="141" t="s">
        <v>383</v>
      </c>
      <c r="N2718" s="365" t="s">
        <v>6116</v>
      </c>
      <c r="O2718" s="3" t="s">
        <v>1382</v>
      </c>
      <c r="P2718" s="7" t="s">
        <v>1354</v>
      </c>
      <c r="Q2718" s="3" t="s">
        <v>1195</v>
      </c>
      <c r="R2718" s="1">
        <v>5</v>
      </c>
      <c r="S2718" s="102">
        <v>19250</v>
      </c>
      <c r="T2718" s="254">
        <f t="shared" si="345"/>
        <v>96250</v>
      </c>
      <c r="U2718" s="83">
        <f t="shared" si="344"/>
        <v>107800.00000000001</v>
      </c>
      <c r="V2718" s="9" t="s">
        <v>1341</v>
      </c>
      <c r="W2718" s="153" t="s">
        <v>1410</v>
      </c>
      <c r="X2718" s="244"/>
    </row>
    <row r="2719" spans="1:24" s="226" customFormat="1" ht="102">
      <c r="A2719" s="9" t="s">
        <v>8611</v>
      </c>
      <c r="B2719" s="3" t="s">
        <v>1332</v>
      </c>
      <c r="C2719" s="195" t="s">
        <v>5957</v>
      </c>
      <c r="D2719" s="272" t="s">
        <v>5958</v>
      </c>
      <c r="E2719" s="190" t="s">
        <v>5959</v>
      </c>
      <c r="F2719" s="244"/>
      <c r="G2719" s="162" t="s">
        <v>384</v>
      </c>
      <c r="H2719" s="242">
        <v>0</v>
      </c>
      <c r="I2719" s="34">
        <v>470000000</v>
      </c>
      <c r="J2719" s="21" t="s">
        <v>1330</v>
      </c>
      <c r="K2719" s="17" t="s">
        <v>1647</v>
      </c>
      <c r="L2719" s="236" t="s">
        <v>3930</v>
      </c>
      <c r="M2719" s="141" t="s">
        <v>383</v>
      </c>
      <c r="N2719" s="365" t="s">
        <v>6116</v>
      </c>
      <c r="O2719" s="3" t="s">
        <v>1382</v>
      </c>
      <c r="P2719" s="7" t="s">
        <v>1354</v>
      </c>
      <c r="Q2719" s="3" t="s">
        <v>1195</v>
      </c>
      <c r="R2719" s="1">
        <v>6</v>
      </c>
      <c r="S2719" s="102">
        <v>5500</v>
      </c>
      <c r="T2719" s="254">
        <f t="shared" si="345"/>
        <v>33000</v>
      </c>
      <c r="U2719" s="83">
        <f t="shared" si="344"/>
        <v>36960</v>
      </c>
      <c r="V2719" s="9" t="s">
        <v>1341</v>
      </c>
      <c r="W2719" s="153" t="s">
        <v>1410</v>
      </c>
      <c r="X2719" s="244"/>
    </row>
    <row r="2720" spans="1:24" s="226" customFormat="1" ht="102">
      <c r="A2720" s="9" t="s">
        <v>8612</v>
      </c>
      <c r="B2720" s="3" t="s">
        <v>1332</v>
      </c>
      <c r="C2720" s="195" t="s">
        <v>5960</v>
      </c>
      <c r="D2720" s="272" t="s">
        <v>5958</v>
      </c>
      <c r="E2720" s="190" t="s">
        <v>5961</v>
      </c>
      <c r="F2720" s="244"/>
      <c r="G2720" s="162" t="s">
        <v>384</v>
      </c>
      <c r="H2720" s="242">
        <v>0</v>
      </c>
      <c r="I2720" s="34">
        <v>470000000</v>
      </c>
      <c r="J2720" s="21" t="s">
        <v>1330</v>
      </c>
      <c r="K2720" s="17" t="s">
        <v>1647</v>
      </c>
      <c r="L2720" s="236" t="s">
        <v>3930</v>
      </c>
      <c r="M2720" s="141" t="s">
        <v>383</v>
      </c>
      <c r="N2720" s="365" t="s">
        <v>6116</v>
      </c>
      <c r="O2720" s="3" t="s">
        <v>1382</v>
      </c>
      <c r="P2720" s="7" t="s">
        <v>1354</v>
      </c>
      <c r="Q2720" s="3" t="s">
        <v>1195</v>
      </c>
      <c r="R2720" s="1">
        <v>6</v>
      </c>
      <c r="S2720" s="102">
        <v>5500</v>
      </c>
      <c r="T2720" s="254">
        <f t="shared" si="345"/>
        <v>33000</v>
      </c>
      <c r="U2720" s="83">
        <f t="shared" si="344"/>
        <v>36960</v>
      </c>
      <c r="V2720" s="9" t="s">
        <v>1341</v>
      </c>
      <c r="W2720" s="153" t="s">
        <v>1410</v>
      </c>
      <c r="X2720" s="244"/>
    </row>
    <row r="2721" spans="1:24" s="226" customFormat="1" ht="102">
      <c r="A2721" s="9" t="s">
        <v>8613</v>
      </c>
      <c r="B2721" s="3" t="s">
        <v>1332</v>
      </c>
      <c r="C2721" s="195" t="s">
        <v>4662</v>
      </c>
      <c r="D2721" s="1" t="s">
        <v>5962</v>
      </c>
      <c r="E2721" s="11" t="s">
        <v>5963</v>
      </c>
      <c r="F2721" s="244"/>
      <c r="G2721" s="162" t="s">
        <v>384</v>
      </c>
      <c r="H2721" s="242">
        <v>0</v>
      </c>
      <c r="I2721" s="34">
        <v>470000000</v>
      </c>
      <c r="J2721" s="21" t="s">
        <v>1330</v>
      </c>
      <c r="K2721" s="17" t="s">
        <v>1647</v>
      </c>
      <c r="L2721" s="236" t="s">
        <v>3930</v>
      </c>
      <c r="M2721" s="141" t="s">
        <v>383</v>
      </c>
      <c r="N2721" s="365" t="s">
        <v>6116</v>
      </c>
      <c r="O2721" s="3" t="s">
        <v>1382</v>
      </c>
      <c r="P2721" s="7" t="s">
        <v>1349</v>
      </c>
      <c r="Q2721" s="3" t="s">
        <v>1348</v>
      </c>
      <c r="R2721" s="1">
        <v>20</v>
      </c>
      <c r="S2721" s="102">
        <v>11200</v>
      </c>
      <c r="T2721" s="254">
        <f t="shared" si="345"/>
        <v>224000</v>
      </c>
      <c r="U2721" s="83">
        <f t="shared" si="344"/>
        <v>250880.00000000003</v>
      </c>
      <c r="V2721" s="9" t="s">
        <v>1341</v>
      </c>
      <c r="W2721" s="153" t="s">
        <v>1410</v>
      </c>
      <c r="X2721" s="244"/>
    </row>
    <row r="2722" spans="1:24" s="226" customFormat="1" ht="102">
      <c r="A2722" s="9" t="s">
        <v>8614</v>
      </c>
      <c r="B2722" s="3" t="s">
        <v>1332</v>
      </c>
      <c r="C2722" s="195" t="s">
        <v>4662</v>
      </c>
      <c r="D2722" s="1" t="s">
        <v>5964</v>
      </c>
      <c r="E2722" s="1" t="s">
        <v>5965</v>
      </c>
      <c r="F2722" s="244"/>
      <c r="G2722" s="162" t="s">
        <v>384</v>
      </c>
      <c r="H2722" s="242">
        <v>0</v>
      </c>
      <c r="I2722" s="34">
        <v>470000000</v>
      </c>
      <c r="J2722" s="21" t="s">
        <v>1330</v>
      </c>
      <c r="K2722" s="17" t="s">
        <v>1647</v>
      </c>
      <c r="L2722" s="236" t="s">
        <v>3930</v>
      </c>
      <c r="M2722" s="141" t="s">
        <v>383</v>
      </c>
      <c r="N2722" s="365" t="s">
        <v>6116</v>
      </c>
      <c r="O2722" s="3" t="s">
        <v>1382</v>
      </c>
      <c r="P2722" s="7" t="s">
        <v>1349</v>
      </c>
      <c r="Q2722" s="3" t="s">
        <v>1348</v>
      </c>
      <c r="R2722" s="1">
        <v>8</v>
      </c>
      <c r="S2722" s="102">
        <v>11200</v>
      </c>
      <c r="T2722" s="254">
        <f t="shared" si="345"/>
        <v>89600</v>
      </c>
      <c r="U2722" s="83">
        <f t="shared" si="344"/>
        <v>100352.00000000001</v>
      </c>
      <c r="V2722" s="9" t="s">
        <v>1341</v>
      </c>
      <c r="W2722" s="153" t="s">
        <v>1410</v>
      </c>
      <c r="X2722" s="244"/>
    </row>
    <row r="2723" spans="1:24" s="226" customFormat="1" ht="102">
      <c r="A2723" s="9" t="s">
        <v>8615</v>
      </c>
      <c r="B2723" s="3" t="s">
        <v>1332</v>
      </c>
      <c r="C2723" s="195" t="s">
        <v>4662</v>
      </c>
      <c r="D2723" s="1" t="s">
        <v>5964</v>
      </c>
      <c r="E2723" s="1" t="s">
        <v>5966</v>
      </c>
      <c r="F2723" s="244"/>
      <c r="G2723" s="162" t="s">
        <v>384</v>
      </c>
      <c r="H2723" s="242">
        <v>0</v>
      </c>
      <c r="I2723" s="34">
        <v>470000000</v>
      </c>
      <c r="J2723" s="21" t="s">
        <v>1330</v>
      </c>
      <c r="K2723" s="17" t="s">
        <v>1647</v>
      </c>
      <c r="L2723" s="236" t="s">
        <v>3930</v>
      </c>
      <c r="M2723" s="141" t="s">
        <v>383</v>
      </c>
      <c r="N2723" s="365" t="s">
        <v>6116</v>
      </c>
      <c r="O2723" s="3" t="s">
        <v>1382</v>
      </c>
      <c r="P2723" s="7" t="s">
        <v>1349</v>
      </c>
      <c r="Q2723" s="3" t="s">
        <v>1348</v>
      </c>
      <c r="R2723" s="1">
        <v>20</v>
      </c>
      <c r="S2723" s="102">
        <v>11200</v>
      </c>
      <c r="T2723" s="254">
        <f t="shared" si="345"/>
        <v>224000</v>
      </c>
      <c r="U2723" s="83">
        <f t="shared" si="344"/>
        <v>250880.00000000003</v>
      </c>
      <c r="V2723" s="9" t="s">
        <v>1341</v>
      </c>
      <c r="W2723" s="153" t="s">
        <v>1410</v>
      </c>
      <c r="X2723" s="244"/>
    </row>
    <row r="2724" spans="1:24" s="226" customFormat="1" ht="102">
      <c r="A2724" s="9" t="s">
        <v>8616</v>
      </c>
      <c r="B2724" s="3" t="s">
        <v>1332</v>
      </c>
      <c r="C2724" s="195" t="s">
        <v>5967</v>
      </c>
      <c r="D2724" s="190" t="s">
        <v>4710</v>
      </c>
      <c r="E2724" s="11" t="s">
        <v>5968</v>
      </c>
      <c r="F2724" s="244"/>
      <c r="G2724" s="162" t="s">
        <v>384</v>
      </c>
      <c r="H2724" s="242">
        <v>0</v>
      </c>
      <c r="I2724" s="34">
        <v>470000000</v>
      </c>
      <c r="J2724" s="21" t="s">
        <v>1330</v>
      </c>
      <c r="K2724" s="17" t="s">
        <v>1647</v>
      </c>
      <c r="L2724" s="236" t="s">
        <v>3930</v>
      </c>
      <c r="M2724" s="141" t="s">
        <v>383</v>
      </c>
      <c r="N2724" s="365" t="s">
        <v>6116</v>
      </c>
      <c r="O2724" s="3" t="s">
        <v>1382</v>
      </c>
      <c r="P2724" s="7" t="s">
        <v>1354</v>
      </c>
      <c r="Q2724" s="3" t="s">
        <v>1195</v>
      </c>
      <c r="R2724" s="1">
        <v>2</v>
      </c>
      <c r="S2724" s="102">
        <v>13100</v>
      </c>
      <c r="T2724" s="254">
        <f t="shared" si="345"/>
        <v>26200</v>
      </c>
      <c r="U2724" s="83">
        <f t="shared" si="344"/>
        <v>29344.000000000004</v>
      </c>
      <c r="V2724" s="9" t="s">
        <v>1341</v>
      </c>
      <c r="W2724" s="153" t="s">
        <v>1410</v>
      </c>
      <c r="X2724" s="244"/>
    </row>
    <row r="2725" spans="1:24" s="226" customFormat="1" ht="102">
      <c r="A2725" s="9" t="s">
        <v>8617</v>
      </c>
      <c r="B2725" s="3" t="s">
        <v>1332</v>
      </c>
      <c r="C2725" s="193" t="s">
        <v>4160</v>
      </c>
      <c r="D2725" s="191" t="s">
        <v>4161</v>
      </c>
      <c r="E2725" s="11" t="s">
        <v>5969</v>
      </c>
      <c r="F2725" s="244"/>
      <c r="G2725" s="162" t="s">
        <v>384</v>
      </c>
      <c r="H2725" s="242">
        <v>0</v>
      </c>
      <c r="I2725" s="34">
        <v>470000000</v>
      </c>
      <c r="J2725" s="21" t="s">
        <v>1330</v>
      </c>
      <c r="K2725" s="17" t="s">
        <v>1647</v>
      </c>
      <c r="L2725" s="236" t="s">
        <v>3930</v>
      </c>
      <c r="M2725" s="141" t="s">
        <v>383</v>
      </c>
      <c r="N2725" s="365" t="s">
        <v>6116</v>
      </c>
      <c r="O2725" s="3" t="s">
        <v>1382</v>
      </c>
      <c r="P2725" s="7" t="s">
        <v>1354</v>
      </c>
      <c r="Q2725" s="3" t="s">
        <v>1195</v>
      </c>
      <c r="R2725" s="1">
        <v>6</v>
      </c>
      <c r="S2725" s="102">
        <v>550</v>
      </c>
      <c r="T2725" s="254">
        <f t="shared" si="345"/>
        <v>3300</v>
      </c>
      <c r="U2725" s="83">
        <f t="shared" si="344"/>
        <v>3696.0000000000005</v>
      </c>
      <c r="V2725" s="9" t="s">
        <v>1341</v>
      </c>
      <c r="W2725" s="153" t="s">
        <v>1410</v>
      </c>
      <c r="X2725" s="244"/>
    </row>
    <row r="2726" spans="1:24" s="226" customFormat="1" ht="102">
      <c r="A2726" s="9" t="s">
        <v>8618</v>
      </c>
      <c r="B2726" s="3" t="s">
        <v>1332</v>
      </c>
      <c r="C2726" s="193" t="s">
        <v>4160</v>
      </c>
      <c r="D2726" s="191" t="s">
        <v>4161</v>
      </c>
      <c r="E2726" s="1" t="s">
        <v>5970</v>
      </c>
      <c r="F2726" s="244"/>
      <c r="G2726" s="162" t="s">
        <v>384</v>
      </c>
      <c r="H2726" s="242">
        <v>0</v>
      </c>
      <c r="I2726" s="34">
        <v>470000000</v>
      </c>
      <c r="J2726" s="21" t="s">
        <v>1330</v>
      </c>
      <c r="K2726" s="17" t="s">
        <v>1647</v>
      </c>
      <c r="L2726" s="236" t="s">
        <v>3930</v>
      </c>
      <c r="M2726" s="141" t="s">
        <v>383</v>
      </c>
      <c r="N2726" s="365" t="s">
        <v>6116</v>
      </c>
      <c r="O2726" s="3" t="s">
        <v>1382</v>
      </c>
      <c r="P2726" s="7" t="s">
        <v>1354</v>
      </c>
      <c r="Q2726" s="3" t="s">
        <v>1195</v>
      </c>
      <c r="R2726" s="1">
        <v>4</v>
      </c>
      <c r="S2726" s="102">
        <v>3500</v>
      </c>
      <c r="T2726" s="254">
        <f t="shared" si="345"/>
        <v>14000</v>
      </c>
      <c r="U2726" s="83">
        <f t="shared" si="344"/>
        <v>15680.000000000002</v>
      </c>
      <c r="V2726" s="9" t="s">
        <v>1341</v>
      </c>
      <c r="W2726" s="153" t="s">
        <v>1410</v>
      </c>
      <c r="X2726" s="244"/>
    </row>
    <row r="2727" spans="1:24" s="226" customFormat="1" ht="102">
      <c r="A2727" s="9" t="s">
        <v>8619</v>
      </c>
      <c r="B2727" s="3" t="s">
        <v>1332</v>
      </c>
      <c r="C2727" s="195" t="s">
        <v>5847</v>
      </c>
      <c r="D2727" s="1" t="s">
        <v>5971</v>
      </c>
      <c r="E2727" s="11" t="s">
        <v>5972</v>
      </c>
      <c r="F2727" s="244"/>
      <c r="G2727" s="162" t="s">
        <v>384</v>
      </c>
      <c r="H2727" s="242">
        <v>0</v>
      </c>
      <c r="I2727" s="34">
        <v>470000000</v>
      </c>
      <c r="J2727" s="21" t="s">
        <v>1330</v>
      </c>
      <c r="K2727" s="17" t="s">
        <v>1647</v>
      </c>
      <c r="L2727" s="236" t="s">
        <v>3930</v>
      </c>
      <c r="M2727" s="141" t="s">
        <v>383</v>
      </c>
      <c r="N2727" s="365" t="s">
        <v>6116</v>
      </c>
      <c r="O2727" s="3" t="s">
        <v>1382</v>
      </c>
      <c r="P2727" s="7" t="s">
        <v>1354</v>
      </c>
      <c r="Q2727" s="3" t="s">
        <v>1195</v>
      </c>
      <c r="R2727" s="1">
        <v>4</v>
      </c>
      <c r="S2727" s="102">
        <v>3500</v>
      </c>
      <c r="T2727" s="254">
        <f t="shared" si="345"/>
        <v>14000</v>
      </c>
      <c r="U2727" s="83">
        <f t="shared" si="344"/>
        <v>15680.000000000002</v>
      </c>
      <c r="V2727" s="9" t="s">
        <v>1341</v>
      </c>
      <c r="W2727" s="153" t="s">
        <v>1410</v>
      </c>
      <c r="X2727" s="244"/>
    </row>
    <row r="2728" spans="1:24" s="226" customFormat="1" ht="102">
      <c r="A2728" s="9" t="s">
        <v>8620</v>
      </c>
      <c r="B2728" s="3" t="s">
        <v>1332</v>
      </c>
      <c r="C2728" s="195" t="s">
        <v>5973</v>
      </c>
      <c r="D2728" s="195" t="s">
        <v>5974</v>
      </c>
      <c r="E2728" s="11" t="s">
        <v>5975</v>
      </c>
      <c r="F2728" s="244"/>
      <c r="G2728" s="162" t="s">
        <v>384</v>
      </c>
      <c r="H2728" s="242">
        <v>0</v>
      </c>
      <c r="I2728" s="34">
        <v>470000000</v>
      </c>
      <c r="J2728" s="21" t="s">
        <v>1330</v>
      </c>
      <c r="K2728" s="17" t="s">
        <v>1647</v>
      </c>
      <c r="L2728" s="236" t="s">
        <v>3930</v>
      </c>
      <c r="M2728" s="141" t="s">
        <v>383</v>
      </c>
      <c r="N2728" s="365" t="s">
        <v>6116</v>
      </c>
      <c r="O2728" s="3" t="s">
        <v>1382</v>
      </c>
      <c r="P2728" s="7" t="s">
        <v>1354</v>
      </c>
      <c r="Q2728" s="3" t="s">
        <v>1195</v>
      </c>
      <c r="R2728" s="1">
        <v>4</v>
      </c>
      <c r="S2728" s="102">
        <v>5500</v>
      </c>
      <c r="T2728" s="254">
        <f t="shared" si="345"/>
        <v>22000</v>
      </c>
      <c r="U2728" s="83">
        <f t="shared" si="344"/>
        <v>24640.000000000004</v>
      </c>
      <c r="V2728" s="9" t="s">
        <v>1341</v>
      </c>
      <c r="W2728" s="153" t="s">
        <v>1410</v>
      </c>
      <c r="X2728" s="244"/>
    </row>
    <row r="2729" spans="1:24" s="226" customFormat="1" ht="102">
      <c r="A2729" s="9" t="s">
        <v>8621</v>
      </c>
      <c r="B2729" s="3" t="s">
        <v>1332</v>
      </c>
      <c r="C2729" s="195" t="s">
        <v>4907</v>
      </c>
      <c r="D2729" s="1" t="s">
        <v>5860</v>
      </c>
      <c r="E2729" s="11" t="s">
        <v>5976</v>
      </c>
      <c r="F2729" s="244"/>
      <c r="G2729" s="162" t="s">
        <v>384</v>
      </c>
      <c r="H2729" s="242">
        <v>0</v>
      </c>
      <c r="I2729" s="34">
        <v>470000000</v>
      </c>
      <c r="J2729" s="21" t="s">
        <v>1330</v>
      </c>
      <c r="K2729" s="17" t="s">
        <v>1647</v>
      </c>
      <c r="L2729" s="236" t="s">
        <v>3930</v>
      </c>
      <c r="M2729" s="141" t="s">
        <v>383</v>
      </c>
      <c r="N2729" s="365" t="s">
        <v>6116</v>
      </c>
      <c r="O2729" s="3" t="s">
        <v>1382</v>
      </c>
      <c r="P2729" s="7" t="s">
        <v>1354</v>
      </c>
      <c r="Q2729" s="3" t="s">
        <v>1195</v>
      </c>
      <c r="R2729" s="1">
        <v>3</v>
      </c>
      <c r="S2729" s="102">
        <v>20000</v>
      </c>
      <c r="T2729" s="254">
        <f t="shared" si="345"/>
        <v>60000</v>
      </c>
      <c r="U2729" s="83">
        <f t="shared" si="344"/>
        <v>67200</v>
      </c>
      <c r="V2729" s="9" t="s">
        <v>1341</v>
      </c>
      <c r="W2729" s="153" t="s">
        <v>1410</v>
      </c>
      <c r="X2729" s="244"/>
    </row>
    <row r="2730" spans="1:24" s="226" customFormat="1" ht="102">
      <c r="A2730" s="9" t="s">
        <v>8622</v>
      </c>
      <c r="B2730" s="3" t="s">
        <v>1332</v>
      </c>
      <c r="C2730" s="193" t="s">
        <v>4160</v>
      </c>
      <c r="D2730" s="191" t="s">
        <v>4161</v>
      </c>
      <c r="E2730" s="11" t="s">
        <v>5977</v>
      </c>
      <c r="F2730" s="244"/>
      <c r="G2730" s="162" t="s">
        <v>384</v>
      </c>
      <c r="H2730" s="242">
        <v>0</v>
      </c>
      <c r="I2730" s="34">
        <v>470000000</v>
      </c>
      <c r="J2730" s="21" t="s">
        <v>1330</v>
      </c>
      <c r="K2730" s="17" t="s">
        <v>1647</v>
      </c>
      <c r="L2730" s="236" t="s">
        <v>3930</v>
      </c>
      <c r="M2730" s="141" t="s">
        <v>383</v>
      </c>
      <c r="N2730" s="365" t="s">
        <v>6116</v>
      </c>
      <c r="O2730" s="3" t="s">
        <v>1382</v>
      </c>
      <c r="P2730" s="7" t="s">
        <v>1354</v>
      </c>
      <c r="Q2730" s="3" t="s">
        <v>1195</v>
      </c>
      <c r="R2730" s="1">
        <v>4</v>
      </c>
      <c r="S2730" s="102">
        <v>11000</v>
      </c>
      <c r="T2730" s="254">
        <f t="shared" si="345"/>
        <v>44000</v>
      </c>
      <c r="U2730" s="83">
        <f t="shared" si="344"/>
        <v>49280.000000000007</v>
      </c>
      <c r="V2730" s="9" t="s">
        <v>1341</v>
      </c>
      <c r="W2730" s="153" t="s">
        <v>1410</v>
      </c>
      <c r="X2730" s="244"/>
    </row>
    <row r="2731" spans="1:24" s="226" customFormat="1" ht="102">
      <c r="A2731" s="9" t="s">
        <v>8623</v>
      </c>
      <c r="B2731" s="3" t="s">
        <v>1332</v>
      </c>
      <c r="C2731" s="193" t="s">
        <v>4160</v>
      </c>
      <c r="D2731" s="191" t="s">
        <v>4161</v>
      </c>
      <c r="E2731" s="1" t="s">
        <v>5978</v>
      </c>
      <c r="F2731" s="244"/>
      <c r="G2731" s="162" t="s">
        <v>384</v>
      </c>
      <c r="H2731" s="242">
        <v>0</v>
      </c>
      <c r="I2731" s="34">
        <v>470000000</v>
      </c>
      <c r="J2731" s="21" t="s">
        <v>1330</v>
      </c>
      <c r="K2731" s="17" t="s">
        <v>1647</v>
      </c>
      <c r="L2731" s="236" t="s">
        <v>3930</v>
      </c>
      <c r="M2731" s="141" t="s">
        <v>383</v>
      </c>
      <c r="N2731" s="365" t="s">
        <v>6116</v>
      </c>
      <c r="O2731" s="3" t="s">
        <v>1382</v>
      </c>
      <c r="P2731" s="7" t="s">
        <v>1349</v>
      </c>
      <c r="Q2731" s="3" t="s">
        <v>1348</v>
      </c>
      <c r="R2731" s="1">
        <v>2</v>
      </c>
      <c r="S2731" s="102">
        <v>2000</v>
      </c>
      <c r="T2731" s="254">
        <f t="shared" si="345"/>
        <v>4000</v>
      </c>
      <c r="U2731" s="83">
        <f t="shared" si="344"/>
        <v>4480</v>
      </c>
      <c r="V2731" s="9" t="s">
        <v>1341</v>
      </c>
      <c r="W2731" s="153" t="s">
        <v>1410</v>
      </c>
      <c r="X2731" s="244"/>
    </row>
    <row r="2732" spans="1:24" s="226" customFormat="1" ht="102">
      <c r="A2732" s="9" t="s">
        <v>8624</v>
      </c>
      <c r="B2732" s="3" t="s">
        <v>1332</v>
      </c>
      <c r="C2732" s="193" t="s">
        <v>4291</v>
      </c>
      <c r="D2732" s="191" t="s">
        <v>4292</v>
      </c>
      <c r="E2732" s="1" t="s">
        <v>5979</v>
      </c>
      <c r="F2732" s="244"/>
      <c r="G2732" s="162" t="s">
        <v>384</v>
      </c>
      <c r="H2732" s="242">
        <v>0</v>
      </c>
      <c r="I2732" s="34">
        <v>470000000</v>
      </c>
      <c r="J2732" s="21" t="s">
        <v>1330</v>
      </c>
      <c r="K2732" s="17" t="s">
        <v>1647</v>
      </c>
      <c r="L2732" s="236" t="s">
        <v>3930</v>
      </c>
      <c r="M2732" s="141" t="s">
        <v>383</v>
      </c>
      <c r="N2732" s="365" t="s">
        <v>6116</v>
      </c>
      <c r="O2732" s="3" t="s">
        <v>1382</v>
      </c>
      <c r="P2732" s="7" t="s">
        <v>1349</v>
      </c>
      <c r="Q2732" s="3" t="s">
        <v>1348</v>
      </c>
      <c r="R2732" s="1">
        <v>2</v>
      </c>
      <c r="S2732" s="102">
        <v>2500</v>
      </c>
      <c r="T2732" s="254">
        <f t="shared" si="345"/>
        <v>5000</v>
      </c>
      <c r="U2732" s="83">
        <f t="shared" si="344"/>
        <v>5600.0000000000009</v>
      </c>
      <c r="V2732" s="9" t="s">
        <v>1341</v>
      </c>
      <c r="W2732" s="153" t="s">
        <v>1410</v>
      </c>
      <c r="X2732" s="244"/>
    </row>
    <row r="2733" spans="1:24" s="226" customFormat="1" ht="102">
      <c r="A2733" s="9" t="s">
        <v>8625</v>
      </c>
      <c r="B2733" s="3" t="s">
        <v>1332</v>
      </c>
      <c r="C2733" s="195" t="s">
        <v>5875</v>
      </c>
      <c r="D2733" s="1" t="s">
        <v>5980</v>
      </c>
      <c r="E2733" s="11" t="s">
        <v>5981</v>
      </c>
      <c r="F2733" s="244"/>
      <c r="G2733" s="162" t="s">
        <v>384</v>
      </c>
      <c r="H2733" s="242">
        <v>0</v>
      </c>
      <c r="I2733" s="34">
        <v>470000000</v>
      </c>
      <c r="J2733" s="21" t="s">
        <v>1330</v>
      </c>
      <c r="K2733" s="17" t="s">
        <v>1647</v>
      </c>
      <c r="L2733" s="236" t="s">
        <v>3930</v>
      </c>
      <c r="M2733" s="141" t="s">
        <v>383</v>
      </c>
      <c r="N2733" s="365" t="s">
        <v>6116</v>
      </c>
      <c r="O2733" s="3" t="s">
        <v>1382</v>
      </c>
      <c r="P2733" s="7" t="s">
        <v>1354</v>
      </c>
      <c r="Q2733" s="3" t="s">
        <v>1195</v>
      </c>
      <c r="R2733" s="1">
        <v>40</v>
      </c>
      <c r="S2733" s="102">
        <v>5250</v>
      </c>
      <c r="T2733" s="254">
        <f t="shared" si="345"/>
        <v>210000</v>
      </c>
      <c r="U2733" s="83">
        <f t="shared" si="344"/>
        <v>235200.00000000003</v>
      </c>
      <c r="V2733" s="9" t="s">
        <v>1341</v>
      </c>
      <c r="W2733" s="153" t="s">
        <v>1410</v>
      </c>
      <c r="X2733" s="244"/>
    </row>
    <row r="2734" spans="1:24" s="226" customFormat="1" ht="102">
      <c r="A2734" s="9" t="s">
        <v>8626</v>
      </c>
      <c r="B2734" s="3" t="s">
        <v>1332</v>
      </c>
      <c r="C2734" s="195" t="s">
        <v>3939</v>
      </c>
      <c r="D2734" s="1" t="s">
        <v>5982</v>
      </c>
      <c r="E2734" s="11" t="s">
        <v>5983</v>
      </c>
      <c r="F2734" s="244"/>
      <c r="G2734" s="162" t="s">
        <v>384</v>
      </c>
      <c r="H2734" s="242">
        <v>0</v>
      </c>
      <c r="I2734" s="34">
        <v>470000000</v>
      </c>
      <c r="J2734" s="21" t="s">
        <v>1330</v>
      </c>
      <c r="K2734" s="17" t="s">
        <v>1647</v>
      </c>
      <c r="L2734" s="236" t="s">
        <v>3930</v>
      </c>
      <c r="M2734" s="141" t="s">
        <v>383</v>
      </c>
      <c r="N2734" s="365" t="s">
        <v>6116</v>
      </c>
      <c r="O2734" s="3" t="s">
        <v>1382</v>
      </c>
      <c r="P2734" s="7" t="s">
        <v>1354</v>
      </c>
      <c r="Q2734" s="3" t="s">
        <v>1195</v>
      </c>
      <c r="R2734" s="1">
        <v>10</v>
      </c>
      <c r="S2734" s="102">
        <v>600</v>
      </c>
      <c r="T2734" s="254">
        <f t="shared" si="345"/>
        <v>6000</v>
      </c>
      <c r="U2734" s="83">
        <f t="shared" si="344"/>
        <v>6720.0000000000009</v>
      </c>
      <c r="V2734" s="9" t="s">
        <v>1341</v>
      </c>
      <c r="W2734" s="153" t="s">
        <v>1410</v>
      </c>
      <c r="X2734" s="244"/>
    </row>
    <row r="2735" spans="1:24" s="226" customFormat="1" ht="102">
      <c r="A2735" s="9" t="s">
        <v>8627</v>
      </c>
      <c r="B2735" s="3" t="s">
        <v>1332</v>
      </c>
      <c r="C2735" s="195" t="s">
        <v>3939</v>
      </c>
      <c r="D2735" s="1" t="s">
        <v>5984</v>
      </c>
      <c r="E2735" s="11" t="s">
        <v>5985</v>
      </c>
      <c r="F2735" s="244"/>
      <c r="G2735" s="162" t="s">
        <v>384</v>
      </c>
      <c r="H2735" s="242">
        <v>0</v>
      </c>
      <c r="I2735" s="34">
        <v>470000000</v>
      </c>
      <c r="J2735" s="21" t="s">
        <v>1330</v>
      </c>
      <c r="K2735" s="17" t="s">
        <v>1647</v>
      </c>
      <c r="L2735" s="236" t="s">
        <v>3930</v>
      </c>
      <c r="M2735" s="141" t="s">
        <v>383</v>
      </c>
      <c r="N2735" s="365" t="s">
        <v>6116</v>
      </c>
      <c r="O2735" s="3" t="s">
        <v>1382</v>
      </c>
      <c r="P2735" s="7" t="s">
        <v>1354</v>
      </c>
      <c r="Q2735" s="3" t="s">
        <v>1195</v>
      </c>
      <c r="R2735" s="1">
        <v>10</v>
      </c>
      <c r="S2735" s="102">
        <v>400</v>
      </c>
      <c r="T2735" s="254">
        <f t="shared" si="345"/>
        <v>4000</v>
      </c>
      <c r="U2735" s="83">
        <f t="shared" si="344"/>
        <v>4480</v>
      </c>
      <c r="V2735" s="9" t="s">
        <v>1341</v>
      </c>
      <c r="W2735" s="153" t="s">
        <v>1410</v>
      </c>
      <c r="X2735" s="244"/>
    </row>
    <row r="2736" spans="1:24" s="226" customFormat="1" ht="102">
      <c r="A2736" s="9" t="s">
        <v>8628</v>
      </c>
      <c r="B2736" s="3" t="s">
        <v>1332</v>
      </c>
      <c r="C2736" s="193" t="s">
        <v>5297</v>
      </c>
      <c r="D2736" s="1" t="s">
        <v>5986</v>
      </c>
      <c r="E2736" s="11" t="s">
        <v>5987</v>
      </c>
      <c r="F2736" s="244"/>
      <c r="G2736" s="162" t="s">
        <v>384</v>
      </c>
      <c r="H2736" s="242">
        <v>0</v>
      </c>
      <c r="I2736" s="34">
        <v>470000000</v>
      </c>
      <c r="J2736" s="21" t="s">
        <v>1330</v>
      </c>
      <c r="K2736" s="17" t="s">
        <v>1647</v>
      </c>
      <c r="L2736" s="236" t="s">
        <v>3930</v>
      </c>
      <c r="M2736" s="141" t="s">
        <v>383</v>
      </c>
      <c r="N2736" s="365" t="s">
        <v>6116</v>
      </c>
      <c r="O2736" s="3" t="s">
        <v>1382</v>
      </c>
      <c r="P2736" s="7" t="s">
        <v>1349</v>
      </c>
      <c r="Q2736" s="3" t="s">
        <v>1348</v>
      </c>
      <c r="R2736" s="1">
        <v>10</v>
      </c>
      <c r="S2736" s="102">
        <v>1500</v>
      </c>
      <c r="T2736" s="254">
        <f t="shared" si="345"/>
        <v>15000</v>
      </c>
      <c r="U2736" s="83">
        <f t="shared" si="344"/>
        <v>16800</v>
      </c>
      <c r="V2736" s="9" t="s">
        <v>1341</v>
      </c>
      <c r="W2736" s="153" t="s">
        <v>1410</v>
      </c>
      <c r="X2736" s="244"/>
    </row>
    <row r="2737" spans="1:24" s="226" customFormat="1" ht="102">
      <c r="A2737" s="9" t="s">
        <v>8629</v>
      </c>
      <c r="B2737" s="3" t="s">
        <v>1332</v>
      </c>
      <c r="C2737" s="195" t="s">
        <v>4979</v>
      </c>
      <c r="D2737" s="1" t="s">
        <v>3435</v>
      </c>
      <c r="E2737" s="11" t="s">
        <v>5988</v>
      </c>
      <c r="F2737" s="244"/>
      <c r="G2737" s="162" t="s">
        <v>384</v>
      </c>
      <c r="H2737" s="242">
        <v>0</v>
      </c>
      <c r="I2737" s="34">
        <v>470000000</v>
      </c>
      <c r="J2737" s="21" t="s">
        <v>1330</v>
      </c>
      <c r="K2737" s="17" t="s">
        <v>1647</v>
      </c>
      <c r="L2737" s="236" t="s">
        <v>3930</v>
      </c>
      <c r="M2737" s="141" t="s">
        <v>383</v>
      </c>
      <c r="N2737" s="365" t="s">
        <v>6116</v>
      </c>
      <c r="O2737" s="3" t="s">
        <v>1382</v>
      </c>
      <c r="P2737" s="7" t="s">
        <v>1354</v>
      </c>
      <c r="Q2737" s="3" t="s">
        <v>1195</v>
      </c>
      <c r="R2737" s="1">
        <v>3</v>
      </c>
      <c r="S2737" s="102">
        <v>17000</v>
      </c>
      <c r="T2737" s="254">
        <f t="shared" si="345"/>
        <v>51000</v>
      </c>
      <c r="U2737" s="83">
        <f t="shared" si="344"/>
        <v>57120.000000000007</v>
      </c>
      <c r="V2737" s="9" t="s">
        <v>1341</v>
      </c>
      <c r="W2737" s="153" t="s">
        <v>1410</v>
      </c>
      <c r="X2737" s="244"/>
    </row>
    <row r="2738" spans="1:24" s="226" customFormat="1" ht="102">
      <c r="A2738" s="9" t="s">
        <v>8630</v>
      </c>
      <c r="B2738" s="3" t="s">
        <v>1332</v>
      </c>
      <c r="C2738" s="193" t="s">
        <v>4260</v>
      </c>
      <c r="D2738" s="191" t="s">
        <v>4261</v>
      </c>
      <c r="E2738" s="11" t="s">
        <v>5989</v>
      </c>
      <c r="F2738" s="244"/>
      <c r="G2738" s="162" t="s">
        <v>384</v>
      </c>
      <c r="H2738" s="242">
        <v>0</v>
      </c>
      <c r="I2738" s="34">
        <v>470000000</v>
      </c>
      <c r="J2738" s="21" t="s">
        <v>1330</v>
      </c>
      <c r="K2738" s="17" t="s">
        <v>1647</v>
      </c>
      <c r="L2738" s="236" t="s">
        <v>3930</v>
      </c>
      <c r="M2738" s="141" t="s">
        <v>383</v>
      </c>
      <c r="N2738" s="365" t="s">
        <v>6116</v>
      </c>
      <c r="O2738" s="3" t="s">
        <v>1382</v>
      </c>
      <c r="P2738" s="7" t="s">
        <v>1354</v>
      </c>
      <c r="Q2738" s="3" t="s">
        <v>1195</v>
      </c>
      <c r="R2738" s="1">
        <v>4</v>
      </c>
      <c r="S2738" s="102">
        <v>7000</v>
      </c>
      <c r="T2738" s="254">
        <f t="shared" si="345"/>
        <v>28000</v>
      </c>
      <c r="U2738" s="83">
        <f t="shared" si="344"/>
        <v>31360.000000000004</v>
      </c>
      <c r="V2738" s="9" t="s">
        <v>1341</v>
      </c>
      <c r="W2738" s="153" t="s">
        <v>1410</v>
      </c>
      <c r="X2738" s="244"/>
    </row>
    <row r="2739" spans="1:24" s="226" customFormat="1" ht="102">
      <c r="A2739" s="9" t="s">
        <v>8631</v>
      </c>
      <c r="B2739" s="3" t="s">
        <v>1332</v>
      </c>
      <c r="C2739" s="195" t="s">
        <v>5899</v>
      </c>
      <c r="D2739" s="206" t="s">
        <v>5900</v>
      </c>
      <c r="E2739" s="11" t="s">
        <v>5990</v>
      </c>
      <c r="F2739" s="244"/>
      <c r="G2739" s="162" t="s">
        <v>384</v>
      </c>
      <c r="H2739" s="242">
        <v>0</v>
      </c>
      <c r="I2739" s="34">
        <v>470000000</v>
      </c>
      <c r="J2739" s="21" t="s">
        <v>1330</v>
      </c>
      <c r="K2739" s="17" t="s">
        <v>1647</v>
      </c>
      <c r="L2739" s="236" t="s">
        <v>3930</v>
      </c>
      <c r="M2739" s="141" t="s">
        <v>383</v>
      </c>
      <c r="N2739" s="365" t="s">
        <v>6116</v>
      </c>
      <c r="O2739" s="3" t="s">
        <v>1382</v>
      </c>
      <c r="P2739" s="7" t="s">
        <v>1349</v>
      </c>
      <c r="Q2739" s="3" t="s">
        <v>1348</v>
      </c>
      <c r="R2739" s="1">
        <v>10</v>
      </c>
      <c r="S2739" s="102">
        <v>8000</v>
      </c>
      <c r="T2739" s="254">
        <f t="shared" si="345"/>
        <v>80000</v>
      </c>
      <c r="U2739" s="83">
        <f t="shared" ref="U2739:U2849" si="346">T2739*1.12</f>
        <v>89600.000000000015</v>
      </c>
      <c r="V2739" s="9" t="s">
        <v>1341</v>
      </c>
      <c r="W2739" s="153" t="s">
        <v>1410</v>
      </c>
      <c r="X2739" s="244"/>
    </row>
    <row r="2740" spans="1:24" s="226" customFormat="1" ht="102">
      <c r="A2740" s="9" t="s">
        <v>8632</v>
      </c>
      <c r="B2740" s="3" t="s">
        <v>1332</v>
      </c>
      <c r="C2740" s="193" t="s">
        <v>4160</v>
      </c>
      <c r="D2740" s="191" t="s">
        <v>4161</v>
      </c>
      <c r="E2740" s="11" t="s">
        <v>5991</v>
      </c>
      <c r="F2740" s="244"/>
      <c r="G2740" s="162" t="s">
        <v>384</v>
      </c>
      <c r="H2740" s="242">
        <v>0</v>
      </c>
      <c r="I2740" s="34">
        <v>470000000</v>
      </c>
      <c r="J2740" s="21" t="s">
        <v>1330</v>
      </c>
      <c r="K2740" s="17" t="s">
        <v>1647</v>
      </c>
      <c r="L2740" s="236" t="s">
        <v>3930</v>
      </c>
      <c r="M2740" s="141" t="s">
        <v>383</v>
      </c>
      <c r="N2740" s="365" t="s">
        <v>6116</v>
      </c>
      <c r="O2740" s="3" t="s">
        <v>1382</v>
      </c>
      <c r="P2740" s="7" t="s">
        <v>1354</v>
      </c>
      <c r="Q2740" s="3" t="s">
        <v>1195</v>
      </c>
      <c r="R2740" s="1">
        <v>5</v>
      </c>
      <c r="S2740" s="102">
        <v>3400</v>
      </c>
      <c r="T2740" s="254">
        <f t="shared" si="345"/>
        <v>17000</v>
      </c>
      <c r="U2740" s="83">
        <f t="shared" si="346"/>
        <v>19040</v>
      </c>
      <c r="V2740" s="9" t="s">
        <v>1341</v>
      </c>
      <c r="W2740" s="153" t="s">
        <v>1410</v>
      </c>
      <c r="X2740" s="244"/>
    </row>
    <row r="2741" spans="1:24" s="226" customFormat="1" ht="102">
      <c r="A2741" s="9" t="s">
        <v>8633</v>
      </c>
      <c r="B2741" s="3" t="s">
        <v>1332</v>
      </c>
      <c r="C2741" s="193" t="s">
        <v>4160</v>
      </c>
      <c r="D2741" s="191" t="s">
        <v>4161</v>
      </c>
      <c r="E2741" s="11" t="s">
        <v>5992</v>
      </c>
      <c r="F2741" s="244"/>
      <c r="G2741" s="162" t="s">
        <v>384</v>
      </c>
      <c r="H2741" s="242">
        <v>0</v>
      </c>
      <c r="I2741" s="34">
        <v>470000000</v>
      </c>
      <c r="J2741" s="21" t="s">
        <v>1330</v>
      </c>
      <c r="K2741" s="17" t="s">
        <v>1647</v>
      </c>
      <c r="L2741" s="236" t="s">
        <v>3930</v>
      </c>
      <c r="M2741" s="141" t="s">
        <v>383</v>
      </c>
      <c r="N2741" s="365" t="s">
        <v>6116</v>
      </c>
      <c r="O2741" s="3" t="s">
        <v>1382</v>
      </c>
      <c r="P2741" s="7" t="s">
        <v>1349</v>
      </c>
      <c r="Q2741" s="3" t="s">
        <v>1348</v>
      </c>
      <c r="R2741" s="1">
        <v>5</v>
      </c>
      <c r="S2741" s="102">
        <v>3000</v>
      </c>
      <c r="T2741" s="254">
        <f t="shared" si="345"/>
        <v>15000</v>
      </c>
      <c r="U2741" s="83">
        <f t="shared" si="346"/>
        <v>16800</v>
      </c>
      <c r="V2741" s="9" t="s">
        <v>1341</v>
      </c>
      <c r="W2741" s="153" t="s">
        <v>1410</v>
      </c>
      <c r="X2741" s="244"/>
    </row>
    <row r="2742" spans="1:24" s="226" customFormat="1" ht="102">
      <c r="A2742" s="9" t="s">
        <v>8634</v>
      </c>
      <c r="B2742" s="3" t="s">
        <v>1332</v>
      </c>
      <c r="C2742" s="195" t="s">
        <v>5022</v>
      </c>
      <c r="D2742" s="1" t="s">
        <v>5993</v>
      </c>
      <c r="E2742" s="11" t="s">
        <v>5994</v>
      </c>
      <c r="F2742" s="244"/>
      <c r="G2742" s="162" t="s">
        <v>384</v>
      </c>
      <c r="H2742" s="242">
        <v>0</v>
      </c>
      <c r="I2742" s="34">
        <v>470000000</v>
      </c>
      <c r="J2742" s="21" t="s">
        <v>1330</v>
      </c>
      <c r="K2742" s="17" t="s">
        <v>1647</v>
      </c>
      <c r="L2742" s="236" t="s">
        <v>3930</v>
      </c>
      <c r="M2742" s="141" t="s">
        <v>383</v>
      </c>
      <c r="N2742" s="365" t="s">
        <v>6116</v>
      </c>
      <c r="O2742" s="3" t="s">
        <v>1382</v>
      </c>
      <c r="P2742" s="7" t="s">
        <v>1354</v>
      </c>
      <c r="Q2742" s="3" t="s">
        <v>1195</v>
      </c>
      <c r="R2742" s="1">
        <v>8</v>
      </c>
      <c r="S2742" s="102">
        <v>2300</v>
      </c>
      <c r="T2742" s="254">
        <f t="shared" si="345"/>
        <v>18400</v>
      </c>
      <c r="U2742" s="83">
        <f t="shared" si="346"/>
        <v>20608.000000000004</v>
      </c>
      <c r="V2742" s="9" t="s">
        <v>1341</v>
      </c>
      <c r="W2742" s="153" t="s">
        <v>1410</v>
      </c>
      <c r="X2742" s="244"/>
    </row>
    <row r="2743" spans="1:24" s="226" customFormat="1" ht="102">
      <c r="A2743" s="9" t="s">
        <v>8635</v>
      </c>
      <c r="B2743" s="3" t="s">
        <v>1332</v>
      </c>
      <c r="C2743" s="195" t="s">
        <v>5022</v>
      </c>
      <c r="D2743" s="1" t="s">
        <v>5995</v>
      </c>
      <c r="E2743" s="11" t="s">
        <v>5996</v>
      </c>
      <c r="F2743" s="244"/>
      <c r="G2743" s="162" t="s">
        <v>384</v>
      </c>
      <c r="H2743" s="242">
        <v>0</v>
      </c>
      <c r="I2743" s="34">
        <v>470000000</v>
      </c>
      <c r="J2743" s="21" t="s">
        <v>1330</v>
      </c>
      <c r="K2743" s="17" t="s">
        <v>1647</v>
      </c>
      <c r="L2743" s="236" t="s">
        <v>3930</v>
      </c>
      <c r="M2743" s="141" t="s">
        <v>383</v>
      </c>
      <c r="N2743" s="365" t="s">
        <v>6116</v>
      </c>
      <c r="O2743" s="3" t="s">
        <v>1382</v>
      </c>
      <c r="P2743" s="7" t="s">
        <v>1354</v>
      </c>
      <c r="Q2743" s="3" t="s">
        <v>1195</v>
      </c>
      <c r="R2743" s="1">
        <v>8</v>
      </c>
      <c r="S2743" s="102">
        <v>2300</v>
      </c>
      <c r="T2743" s="254">
        <f t="shared" si="345"/>
        <v>18400</v>
      </c>
      <c r="U2743" s="83">
        <f t="shared" si="346"/>
        <v>20608.000000000004</v>
      </c>
      <c r="V2743" s="9" t="s">
        <v>1341</v>
      </c>
      <c r="W2743" s="153" t="s">
        <v>1410</v>
      </c>
      <c r="X2743" s="244"/>
    </row>
    <row r="2744" spans="1:24" s="226" customFormat="1" ht="102">
      <c r="A2744" s="9" t="s">
        <v>8636</v>
      </c>
      <c r="B2744" s="3" t="s">
        <v>1332</v>
      </c>
      <c r="C2744" s="195" t="s">
        <v>4881</v>
      </c>
      <c r="D2744" s="1" t="s">
        <v>4882</v>
      </c>
      <c r="E2744" s="11" t="s">
        <v>5997</v>
      </c>
      <c r="F2744" s="244"/>
      <c r="G2744" s="162" t="s">
        <v>384</v>
      </c>
      <c r="H2744" s="242">
        <v>0</v>
      </c>
      <c r="I2744" s="34">
        <v>470000000</v>
      </c>
      <c r="J2744" s="21" t="s">
        <v>1330</v>
      </c>
      <c r="K2744" s="17" t="s">
        <v>1647</v>
      </c>
      <c r="L2744" s="236" t="s">
        <v>3930</v>
      </c>
      <c r="M2744" s="141" t="s">
        <v>383</v>
      </c>
      <c r="N2744" s="365" t="s">
        <v>6116</v>
      </c>
      <c r="O2744" s="3" t="s">
        <v>1382</v>
      </c>
      <c r="P2744" s="7" t="s">
        <v>1354</v>
      </c>
      <c r="Q2744" s="3" t="s">
        <v>1195</v>
      </c>
      <c r="R2744" s="1">
        <v>6</v>
      </c>
      <c r="S2744" s="102">
        <v>1700</v>
      </c>
      <c r="T2744" s="254">
        <f t="shared" si="345"/>
        <v>10200</v>
      </c>
      <c r="U2744" s="83">
        <f t="shared" si="346"/>
        <v>11424.000000000002</v>
      </c>
      <c r="V2744" s="9" t="s">
        <v>1341</v>
      </c>
      <c r="W2744" s="153" t="s">
        <v>1410</v>
      </c>
      <c r="X2744" s="244"/>
    </row>
    <row r="2745" spans="1:24" s="226" customFormat="1" ht="102">
      <c r="A2745" s="9" t="s">
        <v>8637</v>
      </c>
      <c r="B2745" s="3" t="s">
        <v>1332</v>
      </c>
      <c r="C2745" s="195" t="s">
        <v>5998</v>
      </c>
      <c r="D2745" s="15" t="s">
        <v>5605</v>
      </c>
      <c r="E2745" s="23">
        <v>2081071</v>
      </c>
      <c r="F2745" s="244"/>
      <c r="G2745" s="162" t="s">
        <v>384</v>
      </c>
      <c r="H2745" s="242">
        <v>0</v>
      </c>
      <c r="I2745" s="34">
        <v>470000000</v>
      </c>
      <c r="J2745" s="21" t="s">
        <v>1330</v>
      </c>
      <c r="K2745" s="17" t="s">
        <v>1647</v>
      </c>
      <c r="L2745" s="236" t="s">
        <v>3930</v>
      </c>
      <c r="M2745" s="141" t="s">
        <v>383</v>
      </c>
      <c r="N2745" s="365" t="s">
        <v>6116</v>
      </c>
      <c r="O2745" s="3" t="s">
        <v>1382</v>
      </c>
      <c r="P2745" s="7" t="s">
        <v>1354</v>
      </c>
      <c r="Q2745" s="3" t="s">
        <v>1195</v>
      </c>
      <c r="R2745" s="15">
        <v>6</v>
      </c>
      <c r="S2745" s="267">
        <v>2527.33</v>
      </c>
      <c r="T2745" s="254">
        <f t="shared" si="345"/>
        <v>15163.98</v>
      </c>
      <c r="U2745" s="83">
        <f t="shared" si="346"/>
        <v>16983.657600000002</v>
      </c>
      <c r="V2745" s="9" t="s">
        <v>1341</v>
      </c>
      <c r="W2745" s="153" t="s">
        <v>1410</v>
      </c>
      <c r="X2745" s="244"/>
    </row>
    <row r="2746" spans="1:24" s="226" customFormat="1" ht="102">
      <c r="A2746" s="9" t="s">
        <v>8638</v>
      </c>
      <c r="B2746" s="3" t="s">
        <v>1332</v>
      </c>
      <c r="C2746" s="195" t="s">
        <v>5998</v>
      </c>
      <c r="D2746" s="15" t="s">
        <v>5999</v>
      </c>
      <c r="E2746" s="23" t="s">
        <v>6000</v>
      </c>
      <c r="F2746" s="244"/>
      <c r="G2746" s="162" t="s">
        <v>384</v>
      </c>
      <c r="H2746" s="242">
        <v>0</v>
      </c>
      <c r="I2746" s="34">
        <v>470000000</v>
      </c>
      <c r="J2746" s="21" t="s">
        <v>1330</v>
      </c>
      <c r="K2746" s="17" t="s">
        <v>1647</v>
      </c>
      <c r="L2746" s="236" t="s">
        <v>3930</v>
      </c>
      <c r="M2746" s="141" t="s">
        <v>383</v>
      </c>
      <c r="N2746" s="365" t="s">
        <v>6116</v>
      </c>
      <c r="O2746" s="3" t="s">
        <v>1382</v>
      </c>
      <c r="P2746" s="7" t="s">
        <v>1354</v>
      </c>
      <c r="Q2746" s="3" t="s">
        <v>1195</v>
      </c>
      <c r="R2746" s="15">
        <v>6</v>
      </c>
      <c r="S2746" s="267">
        <v>4563.37</v>
      </c>
      <c r="T2746" s="254">
        <f t="shared" si="345"/>
        <v>27380.22</v>
      </c>
      <c r="U2746" s="83">
        <f t="shared" si="346"/>
        <v>30665.846400000006</v>
      </c>
      <c r="V2746" s="9" t="s">
        <v>1341</v>
      </c>
      <c r="W2746" s="153" t="s">
        <v>1410</v>
      </c>
      <c r="X2746" s="244"/>
    </row>
    <row r="2747" spans="1:24" s="226" customFormat="1" ht="102">
      <c r="A2747" s="9" t="s">
        <v>8639</v>
      </c>
      <c r="B2747" s="3" t="s">
        <v>1332</v>
      </c>
      <c r="C2747" s="195" t="s">
        <v>4902</v>
      </c>
      <c r="D2747" s="15" t="s">
        <v>5606</v>
      </c>
      <c r="E2747" s="23">
        <v>46240820223</v>
      </c>
      <c r="F2747" s="244"/>
      <c r="G2747" s="162" t="s">
        <v>384</v>
      </c>
      <c r="H2747" s="242">
        <v>0</v>
      </c>
      <c r="I2747" s="34">
        <v>470000000</v>
      </c>
      <c r="J2747" s="21" t="s">
        <v>1330</v>
      </c>
      <c r="K2747" s="17" t="s">
        <v>1647</v>
      </c>
      <c r="L2747" s="236" t="s">
        <v>3930</v>
      </c>
      <c r="M2747" s="141" t="s">
        <v>383</v>
      </c>
      <c r="N2747" s="365" t="s">
        <v>6116</v>
      </c>
      <c r="O2747" s="3" t="s">
        <v>1382</v>
      </c>
      <c r="P2747" s="7" t="s">
        <v>1354</v>
      </c>
      <c r="Q2747" s="3" t="s">
        <v>1195</v>
      </c>
      <c r="R2747" s="15">
        <v>6</v>
      </c>
      <c r="S2747" s="267">
        <v>2818.24</v>
      </c>
      <c r="T2747" s="254">
        <f t="shared" si="345"/>
        <v>16909.439999999999</v>
      </c>
      <c r="U2747" s="83">
        <f t="shared" si="346"/>
        <v>18938.572800000002</v>
      </c>
      <c r="V2747" s="9" t="s">
        <v>1341</v>
      </c>
      <c r="W2747" s="153" t="s">
        <v>1410</v>
      </c>
      <c r="X2747" s="244"/>
    </row>
    <row r="2748" spans="1:24" s="226" customFormat="1" ht="102">
      <c r="A2748" s="9" t="s">
        <v>8640</v>
      </c>
      <c r="B2748" s="3" t="s">
        <v>1332</v>
      </c>
      <c r="C2748" s="195" t="s">
        <v>4902</v>
      </c>
      <c r="D2748" s="15" t="s">
        <v>5606</v>
      </c>
      <c r="E2748" s="23">
        <v>46240820224</v>
      </c>
      <c r="F2748" s="244"/>
      <c r="G2748" s="162" t="s">
        <v>384</v>
      </c>
      <c r="H2748" s="242">
        <v>0</v>
      </c>
      <c r="I2748" s="34">
        <v>470000000</v>
      </c>
      <c r="J2748" s="21" t="s">
        <v>1330</v>
      </c>
      <c r="K2748" s="17" t="s">
        <v>1647</v>
      </c>
      <c r="L2748" s="236" t="s">
        <v>3930</v>
      </c>
      <c r="M2748" s="141" t="s">
        <v>383</v>
      </c>
      <c r="N2748" s="365" t="s">
        <v>6116</v>
      </c>
      <c r="O2748" s="3" t="s">
        <v>1382</v>
      </c>
      <c r="P2748" s="7" t="s">
        <v>1354</v>
      </c>
      <c r="Q2748" s="3" t="s">
        <v>1195</v>
      </c>
      <c r="R2748" s="15">
        <v>6</v>
      </c>
      <c r="S2748" s="267">
        <v>5322.04</v>
      </c>
      <c r="T2748" s="254">
        <f t="shared" si="345"/>
        <v>31932.239999999998</v>
      </c>
      <c r="U2748" s="83">
        <f t="shared" si="346"/>
        <v>35764.108800000002</v>
      </c>
      <c r="V2748" s="9" t="s">
        <v>1341</v>
      </c>
      <c r="W2748" s="153" t="s">
        <v>1410</v>
      </c>
      <c r="X2748" s="244"/>
    </row>
    <row r="2749" spans="1:24" s="226" customFormat="1" ht="102">
      <c r="A2749" s="9" t="s">
        <v>8641</v>
      </c>
      <c r="B2749" s="3" t="s">
        <v>1332</v>
      </c>
      <c r="C2749" s="193" t="s">
        <v>4174</v>
      </c>
      <c r="D2749" s="15" t="s">
        <v>6001</v>
      </c>
      <c r="E2749" s="23">
        <v>2037014</v>
      </c>
      <c r="F2749" s="244"/>
      <c r="G2749" s="162" t="s">
        <v>384</v>
      </c>
      <c r="H2749" s="242">
        <v>0</v>
      </c>
      <c r="I2749" s="34">
        <v>470000000</v>
      </c>
      <c r="J2749" s="21" t="s">
        <v>1330</v>
      </c>
      <c r="K2749" s="17" t="s">
        <v>1647</v>
      </c>
      <c r="L2749" s="236" t="s">
        <v>3930</v>
      </c>
      <c r="M2749" s="141" t="s">
        <v>383</v>
      </c>
      <c r="N2749" s="365" t="s">
        <v>6116</v>
      </c>
      <c r="O2749" s="3" t="s">
        <v>1382</v>
      </c>
      <c r="P2749" s="7" t="s">
        <v>1354</v>
      </c>
      <c r="Q2749" s="3" t="s">
        <v>1195</v>
      </c>
      <c r="R2749" s="15">
        <v>6</v>
      </c>
      <c r="S2749" s="267">
        <v>4630.9799999999996</v>
      </c>
      <c r="T2749" s="254">
        <f t="shared" ref="T2749:T2859" si="347">R2749*S2749</f>
        <v>27785.879999999997</v>
      </c>
      <c r="U2749" s="83">
        <f t="shared" si="346"/>
        <v>31120.185600000001</v>
      </c>
      <c r="V2749" s="9" t="s">
        <v>1341</v>
      </c>
      <c r="W2749" s="153" t="s">
        <v>1410</v>
      </c>
      <c r="X2749" s="244"/>
    </row>
    <row r="2750" spans="1:24" s="226" customFormat="1" ht="102">
      <c r="A2750" s="9" t="s">
        <v>8642</v>
      </c>
      <c r="B2750" s="3" t="s">
        <v>1332</v>
      </c>
      <c r="C2750" s="183" t="s">
        <v>6002</v>
      </c>
      <c r="D2750" s="87" t="s">
        <v>6003</v>
      </c>
      <c r="E2750" s="197" t="s">
        <v>6004</v>
      </c>
      <c r="F2750" s="244"/>
      <c r="G2750" s="162" t="s">
        <v>385</v>
      </c>
      <c r="H2750" s="242">
        <v>0</v>
      </c>
      <c r="I2750" s="34">
        <v>470000000</v>
      </c>
      <c r="J2750" s="21" t="s">
        <v>1330</v>
      </c>
      <c r="K2750" s="17" t="s">
        <v>1647</v>
      </c>
      <c r="L2750" s="236" t="s">
        <v>3930</v>
      </c>
      <c r="M2750" s="141" t="s">
        <v>383</v>
      </c>
      <c r="N2750" s="365" t="s">
        <v>6116</v>
      </c>
      <c r="O2750" s="3" t="s">
        <v>1382</v>
      </c>
      <c r="P2750" s="7" t="s">
        <v>1352</v>
      </c>
      <c r="Q2750" s="3" t="s">
        <v>1351</v>
      </c>
      <c r="R2750" s="9">
        <v>12</v>
      </c>
      <c r="S2750" s="9">
        <v>264570</v>
      </c>
      <c r="T2750" s="299">
        <v>0</v>
      </c>
      <c r="U2750" s="303">
        <f t="shared" si="346"/>
        <v>0</v>
      </c>
      <c r="V2750" s="9" t="s">
        <v>1341</v>
      </c>
      <c r="W2750" s="153" t="s">
        <v>1410</v>
      </c>
      <c r="X2750" s="244">
        <v>11.22</v>
      </c>
    </row>
    <row r="2751" spans="1:24" s="226" customFormat="1" ht="102">
      <c r="A2751" s="9" t="s">
        <v>9835</v>
      </c>
      <c r="B2751" s="3" t="s">
        <v>1332</v>
      </c>
      <c r="C2751" s="183" t="s">
        <v>6002</v>
      </c>
      <c r="D2751" s="87" t="s">
        <v>6003</v>
      </c>
      <c r="E2751" s="197" t="s">
        <v>6004</v>
      </c>
      <c r="F2751" s="244"/>
      <c r="G2751" s="162" t="s">
        <v>385</v>
      </c>
      <c r="H2751" s="242">
        <v>0</v>
      </c>
      <c r="I2751" s="34">
        <v>470000000</v>
      </c>
      <c r="J2751" s="21" t="s">
        <v>1330</v>
      </c>
      <c r="K2751" s="17" t="s">
        <v>9836</v>
      </c>
      <c r="L2751" s="236" t="s">
        <v>3930</v>
      </c>
      <c r="M2751" s="141" t="s">
        <v>383</v>
      </c>
      <c r="N2751" s="365" t="s">
        <v>6116</v>
      </c>
      <c r="O2751" s="3" t="s">
        <v>1382</v>
      </c>
      <c r="P2751" s="7" t="s">
        <v>1352</v>
      </c>
      <c r="Q2751" s="3" t="s">
        <v>1351</v>
      </c>
      <c r="R2751" s="9">
        <v>12</v>
      </c>
      <c r="S2751" s="9">
        <v>264570</v>
      </c>
      <c r="T2751" s="254">
        <f t="shared" si="347"/>
        <v>3174840</v>
      </c>
      <c r="U2751" s="83">
        <f t="shared" ref="U2751" si="348">T2751*1.12</f>
        <v>3555820.8000000003</v>
      </c>
      <c r="V2751" s="9" t="s">
        <v>1331</v>
      </c>
      <c r="W2751" s="153" t="s">
        <v>1410</v>
      </c>
      <c r="X2751" s="244"/>
    </row>
    <row r="2752" spans="1:24" s="226" customFormat="1" ht="102">
      <c r="A2752" s="9" t="s">
        <v>8643</v>
      </c>
      <c r="B2752" s="3" t="s">
        <v>1332</v>
      </c>
      <c r="C2752" s="183" t="s">
        <v>6005</v>
      </c>
      <c r="D2752" s="87" t="s">
        <v>6003</v>
      </c>
      <c r="E2752" s="197" t="s">
        <v>6006</v>
      </c>
      <c r="F2752" s="244"/>
      <c r="G2752" s="162" t="s">
        <v>385</v>
      </c>
      <c r="H2752" s="242">
        <v>0</v>
      </c>
      <c r="I2752" s="34">
        <v>470000000</v>
      </c>
      <c r="J2752" s="21" t="s">
        <v>1330</v>
      </c>
      <c r="K2752" s="17" t="s">
        <v>1647</v>
      </c>
      <c r="L2752" s="236" t="s">
        <v>3930</v>
      </c>
      <c r="M2752" s="141" t="s">
        <v>383</v>
      </c>
      <c r="N2752" s="365" t="s">
        <v>6116</v>
      </c>
      <c r="O2752" s="3" t="s">
        <v>1382</v>
      </c>
      <c r="P2752" s="7" t="s">
        <v>1352</v>
      </c>
      <c r="Q2752" s="3" t="s">
        <v>1351</v>
      </c>
      <c r="R2752" s="9">
        <v>8</v>
      </c>
      <c r="S2752" s="9">
        <v>256426.87</v>
      </c>
      <c r="T2752" s="299">
        <v>0</v>
      </c>
      <c r="U2752" s="303">
        <f t="shared" si="346"/>
        <v>0</v>
      </c>
      <c r="V2752" s="9" t="s">
        <v>1341</v>
      </c>
      <c r="W2752" s="153" t="s">
        <v>1410</v>
      </c>
      <c r="X2752" s="244" t="s">
        <v>9385</v>
      </c>
    </row>
    <row r="2753" spans="1:24" s="226" customFormat="1" ht="102">
      <c r="A2753" s="9" t="s">
        <v>9388</v>
      </c>
      <c r="B2753" s="3" t="s">
        <v>1332</v>
      </c>
      <c r="C2753" s="183" t="s">
        <v>6005</v>
      </c>
      <c r="D2753" s="87" t="s">
        <v>6003</v>
      </c>
      <c r="E2753" s="197" t="s">
        <v>6006</v>
      </c>
      <c r="F2753" s="244"/>
      <c r="G2753" s="162" t="s">
        <v>385</v>
      </c>
      <c r="H2753" s="242">
        <v>0</v>
      </c>
      <c r="I2753" s="34">
        <v>470000000</v>
      </c>
      <c r="J2753" s="21" t="s">
        <v>1330</v>
      </c>
      <c r="K2753" s="17" t="s">
        <v>1647</v>
      </c>
      <c r="L2753" s="236" t="s">
        <v>3930</v>
      </c>
      <c r="M2753" s="141" t="s">
        <v>383</v>
      </c>
      <c r="N2753" s="365" t="s">
        <v>6116</v>
      </c>
      <c r="O2753" s="3" t="s">
        <v>1382</v>
      </c>
      <c r="P2753" s="7" t="s">
        <v>1352</v>
      </c>
      <c r="Q2753" s="3" t="s">
        <v>1351</v>
      </c>
      <c r="R2753" s="9">
        <v>2.4</v>
      </c>
      <c r="S2753" s="9">
        <v>256426.87</v>
      </c>
      <c r="T2753" s="299">
        <v>0</v>
      </c>
      <c r="U2753" s="303">
        <f t="shared" ref="U2753" si="349">T2753*1.12</f>
        <v>0</v>
      </c>
      <c r="V2753" s="9" t="s">
        <v>1341</v>
      </c>
      <c r="W2753" s="153" t="s">
        <v>1410</v>
      </c>
      <c r="X2753" s="244">
        <v>11.22</v>
      </c>
    </row>
    <row r="2754" spans="1:24" s="226" customFormat="1" ht="102">
      <c r="A2754" s="9" t="s">
        <v>9837</v>
      </c>
      <c r="B2754" s="3" t="s">
        <v>1332</v>
      </c>
      <c r="C2754" s="183" t="s">
        <v>6005</v>
      </c>
      <c r="D2754" s="87" t="s">
        <v>6003</v>
      </c>
      <c r="E2754" s="197" t="s">
        <v>6006</v>
      </c>
      <c r="F2754" s="244"/>
      <c r="G2754" s="162" t="s">
        <v>385</v>
      </c>
      <c r="H2754" s="242">
        <v>0</v>
      </c>
      <c r="I2754" s="34">
        <v>470000000</v>
      </c>
      <c r="J2754" s="21" t="s">
        <v>1330</v>
      </c>
      <c r="K2754" s="17" t="s">
        <v>9836</v>
      </c>
      <c r="L2754" s="236" t="s">
        <v>3930</v>
      </c>
      <c r="M2754" s="141" t="s">
        <v>383</v>
      </c>
      <c r="N2754" s="365" t="s">
        <v>6116</v>
      </c>
      <c r="O2754" s="3" t="s">
        <v>1382</v>
      </c>
      <c r="P2754" s="7" t="s">
        <v>1352</v>
      </c>
      <c r="Q2754" s="3" t="s">
        <v>1351</v>
      </c>
      <c r="R2754" s="9">
        <v>2.4</v>
      </c>
      <c r="S2754" s="9">
        <v>256426.87</v>
      </c>
      <c r="T2754" s="254">
        <f t="shared" si="347"/>
        <v>615424.48800000001</v>
      </c>
      <c r="U2754" s="83">
        <f t="shared" ref="U2754" si="350">T2754*1.12</f>
        <v>689275.42656000005</v>
      </c>
      <c r="V2754" s="9" t="s">
        <v>1331</v>
      </c>
      <c r="W2754" s="153" t="s">
        <v>1410</v>
      </c>
      <c r="X2754" s="244"/>
    </row>
    <row r="2755" spans="1:24" s="226" customFormat="1" ht="102">
      <c r="A2755" s="9" t="s">
        <v>8644</v>
      </c>
      <c r="B2755" s="3" t="s">
        <v>1332</v>
      </c>
      <c r="C2755" s="183" t="s">
        <v>6007</v>
      </c>
      <c r="D2755" s="87" t="s">
        <v>6003</v>
      </c>
      <c r="E2755" s="197" t="s">
        <v>6008</v>
      </c>
      <c r="F2755" s="244"/>
      <c r="G2755" s="162" t="s">
        <v>385</v>
      </c>
      <c r="H2755" s="242">
        <v>0</v>
      </c>
      <c r="I2755" s="34">
        <v>470000000</v>
      </c>
      <c r="J2755" s="21" t="s">
        <v>1330</v>
      </c>
      <c r="K2755" s="17" t="s">
        <v>1647</v>
      </c>
      <c r="L2755" s="236" t="s">
        <v>3930</v>
      </c>
      <c r="M2755" s="141" t="s">
        <v>383</v>
      </c>
      <c r="N2755" s="365" t="s">
        <v>6116</v>
      </c>
      <c r="O2755" s="3" t="s">
        <v>1382</v>
      </c>
      <c r="P2755" s="140">
        <v>112</v>
      </c>
      <c r="Q2755" s="12" t="s">
        <v>2292</v>
      </c>
      <c r="R2755" s="9">
        <v>10000</v>
      </c>
      <c r="S2755" s="9">
        <v>713</v>
      </c>
      <c r="T2755" s="299">
        <v>0</v>
      </c>
      <c r="U2755" s="303">
        <f t="shared" si="346"/>
        <v>0</v>
      </c>
      <c r="V2755" s="9" t="s">
        <v>1341</v>
      </c>
      <c r="W2755" s="153" t="s">
        <v>1410</v>
      </c>
      <c r="X2755" s="244" t="s">
        <v>9385</v>
      </c>
    </row>
    <row r="2756" spans="1:24" s="226" customFormat="1" ht="102">
      <c r="A2756" s="9" t="s">
        <v>9389</v>
      </c>
      <c r="B2756" s="3" t="s">
        <v>1332</v>
      </c>
      <c r="C2756" s="183" t="s">
        <v>6007</v>
      </c>
      <c r="D2756" s="87" t="s">
        <v>6003</v>
      </c>
      <c r="E2756" s="197" t="s">
        <v>6008</v>
      </c>
      <c r="F2756" s="244"/>
      <c r="G2756" s="162" t="s">
        <v>385</v>
      </c>
      <c r="H2756" s="242">
        <v>0</v>
      </c>
      <c r="I2756" s="34">
        <v>470000000</v>
      </c>
      <c r="J2756" s="21" t="s">
        <v>1330</v>
      </c>
      <c r="K2756" s="17" t="s">
        <v>1647</v>
      </c>
      <c r="L2756" s="236" t="s">
        <v>3930</v>
      </c>
      <c r="M2756" s="141" t="s">
        <v>383</v>
      </c>
      <c r="N2756" s="365" t="s">
        <v>6116</v>
      </c>
      <c r="O2756" s="3" t="s">
        <v>1382</v>
      </c>
      <c r="P2756" s="140">
        <v>112</v>
      </c>
      <c r="Q2756" s="12" t="s">
        <v>2292</v>
      </c>
      <c r="R2756" s="9">
        <v>8000</v>
      </c>
      <c r="S2756" s="9">
        <v>713</v>
      </c>
      <c r="T2756" s="299">
        <v>0</v>
      </c>
      <c r="U2756" s="303">
        <f t="shared" ref="U2756" si="351">T2756*1.12</f>
        <v>0</v>
      </c>
      <c r="V2756" s="9" t="s">
        <v>1341</v>
      </c>
      <c r="W2756" s="153" t="s">
        <v>1410</v>
      </c>
      <c r="X2756" s="244">
        <v>11.22</v>
      </c>
    </row>
    <row r="2757" spans="1:24" s="226" customFormat="1" ht="102">
      <c r="A2757" s="9" t="s">
        <v>9838</v>
      </c>
      <c r="B2757" s="3" t="s">
        <v>1332</v>
      </c>
      <c r="C2757" s="183" t="s">
        <v>6007</v>
      </c>
      <c r="D2757" s="87" t="s">
        <v>6003</v>
      </c>
      <c r="E2757" s="197" t="s">
        <v>6008</v>
      </c>
      <c r="F2757" s="244"/>
      <c r="G2757" s="162" t="s">
        <v>385</v>
      </c>
      <c r="H2757" s="242">
        <v>0</v>
      </c>
      <c r="I2757" s="34">
        <v>470000000</v>
      </c>
      <c r="J2757" s="21" t="s">
        <v>1330</v>
      </c>
      <c r="K2757" s="17" t="s">
        <v>9836</v>
      </c>
      <c r="L2757" s="236" t="s">
        <v>3930</v>
      </c>
      <c r="M2757" s="141" t="s">
        <v>383</v>
      </c>
      <c r="N2757" s="365" t="s">
        <v>6116</v>
      </c>
      <c r="O2757" s="3" t="s">
        <v>1382</v>
      </c>
      <c r="P2757" s="140">
        <v>112</v>
      </c>
      <c r="Q2757" s="12" t="s">
        <v>2292</v>
      </c>
      <c r="R2757" s="9">
        <v>8000</v>
      </c>
      <c r="S2757" s="9">
        <v>713</v>
      </c>
      <c r="T2757" s="254">
        <f t="shared" si="347"/>
        <v>5704000</v>
      </c>
      <c r="U2757" s="83">
        <f t="shared" ref="U2757" si="352">T2757*1.12</f>
        <v>6388480.0000000009</v>
      </c>
      <c r="V2757" s="9" t="s">
        <v>1331</v>
      </c>
      <c r="W2757" s="153" t="s">
        <v>1410</v>
      </c>
      <c r="X2757" s="244"/>
    </row>
    <row r="2758" spans="1:24" s="226" customFormat="1" ht="102">
      <c r="A2758" s="9" t="s">
        <v>8645</v>
      </c>
      <c r="B2758" s="3" t="s">
        <v>1332</v>
      </c>
      <c r="C2758" s="183" t="s">
        <v>6009</v>
      </c>
      <c r="D2758" s="87" t="s">
        <v>6003</v>
      </c>
      <c r="E2758" s="197" t="s">
        <v>6010</v>
      </c>
      <c r="F2758" s="244"/>
      <c r="G2758" s="162" t="s">
        <v>385</v>
      </c>
      <c r="H2758" s="242">
        <v>0</v>
      </c>
      <c r="I2758" s="34">
        <v>470000000</v>
      </c>
      <c r="J2758" s="21" t="s">
        <v>1330</v>
      </c>
      <c r="K2758" s="17" t="s">
        <v>1647</v>
      </c>
      <c r="L2758" s="236" t="s">
        <v>3930</v>
      </c>
      <c r="M2758" s="141" t="s">
        <v>383</v>
      </c>
      <c r="N2758" s="365" t="s">
        <v>6116</v>
      </c>
      <c r="O2758" s="3" t="s">
        <v>1382</v>
      </c>
      <c r="P2758" s="140">
        <v>112</v>
      </c>
      <c r="Q2758" s="12" t="s">
        <v>2292</v>
      </c>
      <c r="R2758" s="9">
        <v>3000</v>
      </c>
      <c r="S2758" s="9">
        <v>713</v>
      </c>
      <c r="T2758" s="299">
        <v>0</v>
      </c>
      <c r="U2758" s="303">
        <f t="shared" si="346"/>
        <v>0</v>
      </c>
      <c r="V2758" s="9" t="s">
        <v>1341</v>
      </c>
      <c r="W2758" s="153" t="s">
        <v>1410</v>
      </c>
      <c r="X2758" s="244">
        <v>11.22</v>
      </c>
    </row>
    <row r="2759" spans="1:24" s="226" customFormat="1" ht="102">
      <c r="A2759" s="9" t="s">
        <v>9839</v>
      </c>
      <c r="B2759" s="3" t="s">
        <v>1332</v>
      </c>
      <c r="C2759" s="183" t="s">
        <v>6009</v>
      </c>
      <c r="D2759" s="87" t="s">
        <v>6003</v>
      </c>
      <c r="E2759" s="197" t="s">
        <v>6010</v>
      </c>
      <c r="F2759" s="244"/>
      <c r="G2759" s="162" t="s">
        <v>385</v>
      </c>
      <c r="H2759" s="242">
        <v>0</v>
      </c>
      <c r="I2759" s="34">
        <v>470000000</v>
      </c>
      <c r="J2759" s="21" t="s">
        <v>1330</v>
      </c>
      <c r="K2759" s="17" t="s">
        <v>9836</v>
      </c>
      <c r="L2759" s="236" t="s">
        <v>3930</v>
      </c>
      <c r="M2759" s="141" t="s">
        <v>383</v>
      </c>
      <c r="N2759" s="365" t="s">
        <v>6116</v>
      </c>
      <c r="O2759" s="3" t="s">
        <v>1382</v>
      </c>
      <c r="P2759" s="140">
        <v>112</v>
      </c>
      <c r="Q2759" s="12" t="s">
        <v>2292</v>
      </c>
      <c r="R2759" s="9">
        <v>3000</v>
      </c>
      <c r="S2759" s="9">
        <v>713</v>
      </c>
      <c r="T2759" s="254">
        <f t="shared" ref="T2759" si="353">R2759*S2759</f>
        <v>2139000</v>
      </c>
      <c r="U2759" s="83">
        <f t="shared" ref="U2759" si="354">T2759*1.12</f>
        <v>2395680</v>
      </c>
      <c r="V2759" s="9" t="s">
        <v>1331</v>
      </c>
      <c r="W2759" s="153" t="s">
        <v>1410</v>
      </c>
      <c r="X2759" s="244"/>
    </row>
    <row r="2760" spans="1:24" s="226" customFormat="1" ht="102">
      <c r="A2760" s="9" t="s">
        <v>8646</v>
      </c>
      <c r="B2760" s="3" t="s">
        <v>1332</v>
      </c>
      <c r="C2760" s="222" t="s">
        <v>6011</v>
      </c>
      <c r="D2760" s="87" t="s">
        <v>6003</v>
      </c>
      <c r="E2760" s="197" t="s">
        <v>6012</v>
      </c>
      <c r="F2760" s="244"/>
      <c r="G2760" s="162" t="s">
        <v>385</v>
      </c>
      <c r="H2760" s="242">
        <v>0</v>
      </c>
      <c r="I2760" s="34">
        <v>470000000</v>
      </c>
      <c r="J2760" s="21" t="s">
        <v>1330</v>
      </c>
      <c r="K2760" s="17" t="s">
        <v>1647</v>
      </c>
      <c r="L2760" s="236" t="s">
        <v>3930</v>
      </c>
      <c r="M2760" s="141" t="s">
        <v>383</v>
      </c>
      <c r="N2760" s="365" t="s">
        <v>6116</v>
      </c>
      <c r="O2760" s="3" t="s">
        <v>1382</v>
      </c>
      <c r="P2760" s="140">
        <v>112</v>
      </c>
      <c r="Q2760" s="12" t="s">
        <v>2292</v>
      </c>
      <c r="R2760" s="9">
        <v>8000</v>
      </c>
      <c r="S2760" s="9">
        <v>1042</v>
      </c>
      <c r="T2760" s="299">
        <v>0</v>
      </c>
      <c r="U2760" s="303">
        <f t="shared" si="346"/>
        <v>0</v>
      </c>
      <c r="V2760" s="9" t="s">
        <v>1341</v>
      </c>
      <c r="W2760" s="153" t="s">
        <v>1410</v>
      </c>
      <c r="X2760" s="244">
        <v>11.22</v>
      </c>
    </row>
    <row r="2761" spans="1:24" s="226" customFormat="1" ht="102">
      <c r="A2761" s="9" t="s">
        <v>9840</v>
      </c>
      <c r="B2761" s="3" t="s">
        <v>1332</v>
      </c>
      <c r="C2761" s="222" t="s">
        <v>6011</v>
      </c>
      <c r="D2761" s="87" t="s">
        <v>6003</v>
      </c>
      <c r="E2761" s="197" t="s">
        <v>6012</v>
      </c>
      <c r="F2761" s="244"/>
      <c r="G2761" s="162" t="s">
        <v>385</v>
      </c>
      <c r="H2761" s="242">
        <v>0</v>
      </c>
      <c r="I2761" s="34">
        <v>470000000</v>
      </c>
      <c r="J2761" s="21" t="s">
        <v>1330</v>
      </c>
      <c r="K2761" s="17" t="s">
        <v>9836</v>
      </c>
      <c r="L2761" s="236" t="s">
        <v>3930</v>
      </c>
      <c r="M2761" s="141" t="s">
        <v>383</v>
      </c>
      <c r="N2761" s="365" t="s">
        <v>6116</v>
      </c>
      <c r="O2761" s="3" t="s">
        <v>1382</v>
      </c>
      <c r="P2761" s="140">
        <v>112</v>
      </c>
      <c r="Q2761" s="12" t="s">
        <v>2292</v>
      </c>
      <c r="R2761" s="9">
        <v>8000</v>
      </c>
      <c r="S2761" s="9">
        <v>1042</v>
      </c>
      <c r="T2761" s="254">
        <f t="shared" ref="T2761" si="355">R2761*S2761</f>
        <v>8336000</v>
      </c>
      <c r="U2761" s="83">
        <f t="shared" ref="U2761" si="356">T2761*1.12</f>
        <v>9336320</v>
      </c>
      <c r="V2761" s="9" t="s">
        <v>1331</v>
      </c>
      <c r="W2761" s="153" t="s">
        <v>1410</v>
      </c>
      <c r="X2761" s="244"/>
    </row>
    <row r="2762" spans="1:24" s="226" customFormat="1" ht="102">
      <c r="A2762" s="9" t="s">
        <v>8647</v>
      </c>
      <c r="B2762" s="3" t="s">
        <v>1332</v>
      </c>
      <c r="C2762" s="222" t="s">
        <v>6013</v>
      </c>
      <c r="D2762" s="87" t="s">
        <v>6003</v>
      </c>
      <c r="E2762" s="197" t="s">
        <v>6014</v>
      </c>
      <c r="F2762" s="244"/>
      <c r="G2762" s="162" t="s">
        <v>385</v>
      </c>
      <c r="H2762" s="242">
        <v>0</v>
      </c>
      <c r="I2762" s="34">
        <v>470000000</v>
      </c>
      <c r="J2762" s="21" t="s">
        <v>1330</v>
      </c>
      <c r="K2762" s="17" t="s">
        <v>1647</v>
      </c>
      <c r="L2762" s="236" t="s">
        <v>3930</v>
      </c>
      <c r="M2762" s="141" t="s">
        <v>383</v>
      </c>
      <c r="N2762" s="365" t="s">
        <v>6116</v>
      </c>
      <c r="O2762" s="3" t="s">
        <v>1382</v>
      </c>
      <c r="P2762" s="140">
        <v>112</v>
      </c>
      <c r="Q2762" s="12" t="s">
        <v>2292</v>
      </c>
      <c r="R2762" s="9">
        <v>5000</v>
      </c>
      <c r="S2762" s="9">
        <v>1625</v>
      </c>
      <c r="T2762" s="299">
        <v>0</v>
      </c>
      <c r="U2762" s="303">
        <f t="shared" si="346"/>
        <v>0</v>
      </c>
      <c r="V2762" s="9" t="s">
        <v>1341</v>
      </c>
      <c r="W2762" s="153" t="s">
        <v>1410</v>
      </c>
      <c r="X2762" s="244">
        <v>11.22</v>
      </c>
    </row>
    <row r="2763" spans="1:24" s="226" customFormat="1" ht="102">
      <c r="A2763" s="9" t="s">
        <v>9841</v>
      </c>
      <c r="B2763" s="3" t="s">
        <v>1332</v>
      </c>
      <c r="C2763" s="222" t="s">
        <v>6013</v>
      </c>
      <c r="D2763" s="87" t="s">
        <v>6003</v>
      </c>
      <c r="E2763" s="197" t="s">
        <v>6014</v>
      </c>
      <c r="F2763" s="244"/>
      <c r="G2763" s="162" t="s">
        <v>385</v>
      </c>
      <c r="H2763" s="242">
        <v>0</v>
      </c>
      <c r="I2763" s="34">
        <v>470000000</v>
      </c>
      <c r="J2763" s="21" t="s">
        <v>1330</v>
      </c>
      <c r="K2763" s="17" t="s">
        <v>9836</v>
      </c>
      <c r="L2763" s="236" t="s">
        <v>3930</v>
      </c>
      <c r="M2763" s="141" t="s">
        <v>383</v>
      </c>
      <c r="N2763" s="365" t="s">
        <v>6116</v>
      </c>
      <c r="O2763" s="3" t="s">
        <v>1382</v>
      </c>
      <c r="P2763" s="140">
        <v>112</v>
      </c>
      <c r="Q2763" s="12" t="s">
        <v>2292</v>
      </c>
      <c r="R2763" s="9">
        <v>5000</v>
      </c>
      <c r="S2763" s="9">
        <v>1625</v>
      </c>
      <c r="T2763" s="254">
        <f t="shared" ref="T2763" si="357">R2763*S2763</f>
        <v>8125000</v>
      </c>
      <c r="U2763" s="83">
        <f t="shared" ref="U2763" si="358">T2763*1.12</f>
        <v>9100000</v>
      </c>
      <c r="V2763" s="9" t="s">
        <v>1331</v>
      </c>
      <c r="W2763" s="153" t="s">
        <v>1410</v>
      </c>
      <c r="X2763" s="244"/>
    </row>
    <row r="2764" spans="1:24" s="226" customFormat="1" ht="102">
      <c r="A2764" s="9" t="s">
        <v>8648</v>
      </c>
      <c r="B2764" s="3" t="s">
        <v>1332</v>
      </c>
      <c r="C2764" s="222" t="s">
        <v>6015</v>
      </c>
      <c r="D2764" s="87" t="s">
        <v>6003</v>
      </c>
      <c r="E2764" s="197" t="s">
        <v>6016</v>
      </c>
      <c r="F2764" s="244"/>
      <c r="G2764" s="162" t="s">
        <v>385</v>
      </c>
      <c r="H2764" s="242">
        <v>0</v>
      </c>
      <c r="I2764" s="34">
        <v>470000000</v>
      </c>
      <c r="J2764" s="21" t="s">
        <v>1330</v>
      </c>
      <c r="K2764" s="17" t="s">
        <v>1647</v>
      </c>
      <c r="L2764" s="236" t="s">
        <v>3930</v>
      </c>
      <c r="M2764" s="141" t="s">
        <v>383</v>
      </c>
      <c r="N2764" s="365" t="s">
        <v>6116</v>
      </c>
      <c r="O2764" s="3" t="s">
        <v>1382</v>
      </c>
      <c r="P2764" s="140">
        <v>112</v>
      </c>
      <c r="Q2764" s="12" t="s">
        <v>2292</v>
      </c>
      <c r="R2764" s="9">
        <v>1250</v>
      </c>
      <c r="S2764" s="9">
        <v>318</v>
      </c>
      <c r="T2764" s="299">
        <v>0</v>
      </c>
      <c r="U2764" s="83">
        <f t="shared" si="346"/>
        <v>0</v>
      </c>
      <c r="V2764" s="9" t="s">
        <v>1341</v>
      </c>
      <c r="W2764" s="153" t="s">
        <v>1410</v>
      </c>
      <c r="X2764" s="244">
        <v>11.22</v>
      </c>
    </row>
    <row r="2765" spans="1:24" s="226" customFormat="1" ht="102">
      <c r="A2765" s="9" t="s">
        <v>9842</v>
      </c>
      <c r="B2765" s="3" t="s">
        <v>1332</v>
      </c>
      <c r="C2765" s="222" t="s">
        <v>6015</v>
      </c>
      <c r="D2765" s="87" t="s">
        <v>6003</v>
      </c>
      <c r="E2765" s="197" t="s">
        <v>6016</v>
      </c>
      <c r="F2765" s="244"/>
      <c r="G2765" s="162" t="s">
        <v>385</v>
      </c>
      <c r="H2765" s="242">
        <v>0</v>
      </c>
      <c r="I2765" s="34">
        <v>470000000</v>
      </c>
      <c r="J2765" s="21" t="s">
        <v>1330</v>
      </c>
      <c r="K2765" s="17" t="s">
        <v>9836</v>
      </c>
      <c r="L2765" s="236" t="s">
        <v>3930</v>
      </c>
      <c r="M2765" s="141" t="s">
        <v>383</v>
      </c>
      <c r="N2765" s="365" t="s">
        <v>6116</v>
      </c>
      <c r="O2765" s="3" t="s">
        <v>1382</v>
      </c>
      <c r="P2765" s="140">
        <v>112</v>
      </c>
      <c r="Q2765" s="12" t="s">
        <v>2292</v>
      </c>
      <c r="R2765" s="9">
        <v>1250</v>
      </c>
      <c r="S2765" s="9">
        <v>318</v>
      </c>
      <c r="T2765" s="254">
        <f t="shared" ref="T2765" si="359">R2765*S2765</f>
        <v>397500</v>
      </c>
      <c r="U2765" s="83">
        <f t="shared" ref="U2765" si="360">T2765*1.12</f>
        <v>445200.00000000006</v>
      </c>
      <c r="V2765" s="9" t="s">
        <v>1331</v>
      </c>
      <c r="W2765" s="153" t="s">
        <v>1410</v>
      </c>
      <c r="X2765" s="244"/>
    </row>
    <row r="2766" spans="1:24" s="226" customFormat="1" ht="102">
      <c r="A2766" s="9" t="s">
        <v>8649</v>
      </c>
      <c r="B2766" s="3" t="s">
        <v>1332</v>
      </c>
      <c r="C2766" s="183" t="s">
        <v>6017</v>
      </c>
      <c r="D2766" s="87" t="s">
        <v>6018</v>
      </c>
      <c r="E2766" s="197" t="s">
        <v>6019</v>
      </c>
      <c r="F2766" s="244"/>
      <c r="G2766" s="162" t="s">
        <v>385</v>
      </c>
      <c r="H2766" s="242">
        <v>0</v>
      </c>
      <c r="I2766" s="34">
        <v>470000000</v>
      </c>
      <c r="J2766" s="21" t="s">
        <v>1330</v>
      </c>
      <c r="K2766" s="17" t="s">
        <v>1647</v>
      </c>
      <c r="L2766" s="236" t="s">
        <v>3930</v>
      </c>
      <c r="M2766" s="141" t="s">
        <v>383</v>
      </c>
      <c r="N2766" s="365" t="s">
        <v>6116</v>
      </c>
      <c r="O2766" s="3" t="s">
        <v>1382</v>
      </c>
      <c r="P2766" s="7" t="s">
        <v>1352</v>
      </c>
      <c r="Q2766" s="3" t="s">
        <v>1351</v>
      </c>
      <c r="R2766" s="9">
        <v>6.4</v>
      </c>
      <c r="S2766" s="9">
        <v>311661.96999999997</v>
      </c>
      <c r="T2766" s="299">
        <v>0</v>
      </c>
      <c r="U2766" s="303">
        <f t="shared" si="346"/>
        <v>0</v>
      </c>
      <c r="V2766" s="9" t="s">
        <v>1341</v>
      </c>
      <c r="W2766" s="153" t="s">
        <v>1410</v>
      </c>
      <c r="X2766" s="244" t="s">
        <v>9385</v>
      </c>
    </row>
    <row r="2767" spans="1:24" s="226" customFormat="1" ht="102">
      <c r="A2767" s="9" t="s">
        <v>9390</v>
      </c>
      <c r="B2767" s="3" t="s">
        <v>1332</v>
      </c>
      <c r="C2767" s="183" t="s">
        <v>6017</v>
      </c>
      <c r="D2767" s="87" t="s">
        <v>6018</v>
      </c>
      <c r="E2767" s="197" t="s">
        <v>6019</v>
      </c>
      <c r="F2767" s="244"/>
      <c r="G2767" s="162" t="s">
        <v>385</v>
      </c>
      <c r="H2767" s="242">
        <v>0</v>
      </c>
      <c r="I2767" s="34">
        <v>470000000</v>
      </c>
      <c r="J2767" s="21" t="s">
        <v>1330</v>
      </c>
      <c r="K2767" s="17" t="s">
        <v>1647</v>
      </c>
      <c r="L2767" s="236" t="s">
        <v>3930</v>
      </c>
      <c r="M2767" s="141" t="s">
        <v>383</v>
      </c>
      <c r="N2767" s="365" t="s">
        <v>6116</v>
      </c>
      <c r="O2767" s="3" t="s">
        <v>1382</v>
      </c>
      <c r="P2767" s="7" t="s">
        <v>1352</v>
      </c>
      <c r="Q2767" s="3" t="s">
        <v>1351</v>
      </c>
      <c r="R2767" s="32">
        <v>6.4266320334099998</v>
      </c>
      <c r="S2767" s="9">
        <v>311661.96999999997</v>
      </c>
      <c r="T2767" s="299">
        <v>0</v>
      </c>
      <c r="U2767" s="83">
        <f t="shared" ref="U2767" si="361">T2767*1.12</f>
        <v>0</v>
      </c>
      <c r="V2767" s="9" t="s">
        <v>1341</v>
      </c>
      <c r="W2767" s="153" t="s">
        <v>1410</v>
      </c>
      <c r="X2767" s="244">
        <v>11.22</v>
      </c>
    </row>
    <row r="2768" spans="1:24" s="226" customFormat="1" ht="102">
      <c r="A2768" s="9" t="s">
        <v>9843</v>
      </c>
      <c r="B2768" s="3" t="s">
        <v>1332</v>
      </c>
      <c r="C2768" s="183" t="s">
        <v>6017</v>
      </c>
      <c r="D2768" s="87" t="s">
        <v>6018</v>
      </c>
      <c r="E2768" s="197" t="s">
        <v>6019</v>
      </c>
      <c r="F2768" s="244"/>
      <c r="G2768" s="162" t="s">
        <v>385</v>
      </c>
      <c r="H2768" s="242">
        <v>0</v>
      </c>
      <c r="I2768" s="34">
        <v>470000000</v>
      </c>
      <c r="J2768" s="21" t="s">
        <v>1330</v>
      </c>
      <c r="K2768" s="17" t="s">
        <v>9836</v>
      </c>
      <c r="L2768" s="236" t="s">
        <v>3930</v>
      </c>
      <c r="M2768" s="141" t="s">
        <v>383</v>
      </c>
      <c r="N2768" s="365" t="s">
        <v>6116</v>
      </c>
      <c r="O2768" s="3" t="s">
        <v>1382</v>
      </c>
      <c r="P2768" s="7" t="s">
        <v>1352</v>
      </c>
      <c r="Q2768" s="3" t="s">
        <v>1351</v>
      </c>
      <c r="R2768" s="32">
        <v>6.4266320334099998</v>
      </c>
      <c r="S2768" s="9">
        <v>311661.96999999997</v>
      </c>
      <c r="T2768" s="254">
        <f t="shared" ref="T2768" si="362">R2768*S2768</f>
        <v>2002936.7999976662</v>
      </c>
      <c r="U2768" s="83">
        <f t="shared" ref="U2768" si="363">T2768*1.12</f>
        <v>2243289.2159973863</v>
      </c>
      <c r="V2768" s="9" t="s">
        <v>1331</v>
      </c>
      <c r="W2768" s="153" t="s">
        <v>1410</v>
      </c>
      <c r="X2768" s="244"/>
    </row>
    <row r="2769" spans="1:24" s="226" customFormat="1" ht="102">
      <c r="A2769" s="9" t="s">
        <v>8650</v>
      </c>
      <c r="B2769" s="3" t="s">
        <v>1332</v>
      </c>
      <c r="C2769" s="183" t="s">
        <v>6020</v>
      </c>
      <c r="D2769" s="87" t="s">
        <v>6018</v>
      </c>
      <c r="E2769" s="200" t="s">
        <v>6021</v>
      </c>
      <c r="F2769" s="244"/>
      <c r="G2769" s="162" t="s">
        <v>385</v>
      </c>
      <c r="H2769" s="242">
        <v>0</v>
      </c>
      <c r="I2769" s="34">
        <v>470000000</v>
      </c>
      <c r="J2769" s="21" t="s">
        <v>1330</v>
      </c>
      <c r="K2769" s="17" t="s">
        <v>1647</v>
      </c>
      <c r="L2769" s="236" t="s">
        <v>3930</v>
      </c>
      <c r="M2769" s="141" t="s">
        <v>383</v>
      </c>
      <c r="N2769" s="365" t="s">
        <v>6116</v>
      </c>
      <c r="O2769" s="3" t="s">
        <v>1382</v>
      </c>
      <c r="P2769" s="140">
        <v>112</v>
      </c>
      <c r="Q2769" s="12" t="s">
        <v>2292</v>
      </c>
      <c r="R2769" s="9">
        <v>5000</v>
      </c>
      <c r="S2769" s="9">
        <v>500</v>
      </c>
      <c r="T2769" s="299">
        <v>0</v>
      </c>
      <c r="U2769" s="83">
        <f t="shared" si="346"/>
        <v>0</v>
      </c>
      <c r="V2769" s="9" t="s">
        <v>1341</v>
      </c>
      <c r="W2769" s="153" t="s">
        <v>1410</v>
      </c>
      <c r="X2769" s="244">
        <v>11.22</v>
      </c>
    </row>
    <row r="2770" spans="1:24" s="226" customFormat="1" ht="102">
      <c r="A2770" s="9" t="s">
        <v>9844</v>
      </c>
      <c r="B2770" s="3" t="s">
        <v>1332</v>
      </c>
      <c r="C2770" s="183" t="s">
        <v>6020</v>
      </c>
      <c r="D2770" s="87" t="s">
        <v>6018</v>
      </c>
      <c r="E2770" s="200" t="s">
        <v>6021</v>
      </c>
      <c r="F2770" s="244"/>
      <c r="G2770" s="162" t="s">
        <v>385</v>
      </c>
      <c r="H2770" s="242">
        <v>0</v>
      </c>
      <c r="I2770" s="34">
        <v>470000000</v>
      </c>
      <c r="J2770" s="21" t="s">
        <v>1330</v>
      </c>
      <c r="K2770" s="17" t="s">
        <v>9836</v>
      </c>
      <c r="L2770" s="236" t="s">
        <v>3930</v>
      </c>
      <c r="M2770" s="141" t="s">
        <v>383</v>
      </c>
      <c r="N2770" s="365" t="s">
        <v>6116</v>
      </c>
      <c r="O2770" s="3" t="s">
        <v>1382</v>
      </c>
      <c r="P2770" s="140">
        <v>112</v>
      </c>
      <c r="Q2770" s="12" t="s">
        <v>2292</v>
      </c>
      <c r="R2770" s="9">
        <v>5000</v>
      </c>
      <c r="S2770" s="9">
        <v>500</v>
      </c>
      <c r="T2770" s="254">
        <f t="shared" ref="T2770" si="364">R2770*S2770</f>
        <v>2500000</v>
      </c>
      <c r="U2770" s="83">
        <f t="shared" ref="U2770" si="365">T2770*1.12</f>
        <v>2800000.0000000005</v>
      </c>
      <c r="V2770" s="9" t="s">
        <v>1331</v>
      </c>
      <c r="W2770" s="153" t="s">
        <v>1410</v>
      </c>
      <c r="X2770" s="244"/>
    </row>
    <row r="2771" spans="1:24" s="226" customFormat="1" ht="102">
      <c r="A2771" s="9" t="s">
        <v>8651</v>
      </c>
      <c r="B2771" s="3" t="s">
        <v>1332</v>
      </c>
      <c r="C2771" s="183" t="s">
        <v>6020</v>
      </c>
      <c r="D2771" s="87" t="s">
        <v>6018</v>
      </c>
      <c r="E2771" s="200" t="s">
        <v>6022</v>
      </c>
      <c r="F2771" s="244"/>
      <c r="G2771" s="162" t="s">
        <v>385</v>
      </c>
      <c r="H2771" s="242">
        <v>0</v>
      </c>
      <c r="I2771" s="34">
        <v>470000000</v>
      </c>
      <c r="J2771" s="21" t="s">
        <v>1330</v>
      </c>
      <c r="K2771" s="17" t="s">
        <v>1647</v>
      </c>
      <c r="L2771" s="236" t="s">
        <v>3930</v>
      </c>
      <c r="M2771" s="141" t="s">
        <v>383</v>
      </c>
      <c r="N2771" s="365" t="s">
        <v>6116</v>
      </c>
      <c r="O2771" s="3" t="s">
        <v>1382</v>
      </c>
      <c r="P2771" s="140">
        <v>112</v>
      </c>
      <c r="Q2771" s="12" t="s">
        <v>2292</v>
      </c>
      <c r="R2771" s="9">
        <v>2000</v>
      </c>
      <c r="S2771" s="9">
        <v>500</v>
      </c>
      <c r="T2771" s="299">
        <v>0</v>
      </c>
      <c r="U2771" s="303">
        <f t="shared" si="346"/>
        <v>0</v>
      </c>
      <c r="V2771" s="9" t="s">
        <v>1341</v>
      </c>
      <c r="W2771" s="153" t="s">
        <v>1410</v>
      </c>
      <c r="X2771" s="244" t="s">
        <v>9385</v>
      </c>
    </row>
    <row r="2772" spans="1:24" s="226" customFormat="1" ht="102">
      <c r="A2772" s="9" t="s">
        <v>9391</v>
      </c>
      <c r="B2772" s="3" t="s">
        <v>1332</v>
      </c>
      <c r="C2772" s="183" t="s">
        <v>6020</v>
      </c>
      <c r="D2772" s="87" t="s">
        <v>6018</v>
      </c>
      <c r="E2772" s="200" t="s">
        <v>6022</v>
      </c>
      <c r="F2772" s="244"/>
      <c r="G2772" s="162" t="s">
        <v>385</v>
      </c>
      <c r="H2772" s="242">
        <v>0</v>
      </c>
      <c r="I2772" s="34">
        <v>470000000</v>
      </c>
      <c r="J2772" s="21" t="s">
        <v>1330</v>
      </c>
      <c r="K2772" s="17" t="s">
        <v>1647</v>
      </c>
      <c r="L2772" s="236" t="s">
        <v>3930</v>
      </c>
      <c r="M2772" s="141" t="s">
        <v>383</v>
      </c>
      <c r="N2772" s="365" t="s">
        <v>6116</v>
      </c>
      <c r="O2772" s="3" t="s">
        <v>1382</v>
      </c>
      <c r="P2772" s="140">
        <v>112</v>
      </c>
      <c r="Q2772" s="12" t="s">
        <v>2292</v>
      </c>
      <c r="R2772" s="9">
        <v>3000</v>
      </c>
      <c r="S2772" s="9">
        <v>500</v>
      </c>
      <c r="T2772" s="299">
        <v>0</v>
      </c>
      <c r="U2772" s="303">
        <f t="shared" ref="U2772" si="366">T2772*1.12</f>
        <v>0</v>
      </c>
      <c r="V2772" s="9" t="s">
        <v>1341</v>
      </c>
      <c r="W2772" s="153" t="s">
        <v>1410</v>
      </c>
      <c r="X2772" s="244">
        <v>11.22</v>
      </c>
    </row>
    <row r="2773" spans="1:24" s="226" customFormat="1" ht="102">
      <c r="A2773" s="9" t="s">
        <v>9845</v>
      </c>
      <c r="B2773" s="3" t="s">
        <v>1332</v>
      </c>
      <c r="C2773" s="183" t="s">
        <v>6020</v>
      </c>
      <c r="D2773" s="87" t="s">
        <v>6018</v>
      </c>
      <c r="E2773" s="200" t="s">
        <v>6022</v>
      </c>
      <c r="F2773" s="244"/>
      <c r="G2773" s="162" t="s">
        <v>385</v>
      </c>
      <c r="H2773" s="242">
        <v>0</v>
      </c>
      <c r="I2773" s="34">
        <v>470000000</v>
      </c>
      <c r="J2773" s="21" t="s">
        <v>1330</v>
      </c>
      <c r="K2773" s="17" t="s">
        <v>9836</v>
      </c>
      <c r="L2773" s="236" t="s">
        <v>3930</v>
      </c>
      <c r="M2773" s="141" t="s">
        <v>383</v>
      </c>
      <c r="N2773" s="365" t="s">
        <v>6116</v>
      </c>
      <c r="O2773" s="3" t="s">
        <v>1382</v>
      </c>
      <c r="P2773" s="140">
        <v>112</v>
      </c>
      <c r="Q2773" s="12" t="s">
        <v>2292</v>
      </c>
      <c r="R2773" s="9">
        <v>3000</v>
      </c>
      <c r="S2773" s="9">
        <v>500</v>
      </c>
      <c r="T2773" s="254">
        <f t="shared" ref="T2773" si="367">R2773*S2773</f>
        <v>1500000</v>
      </c>
      <c r="U2773" s="83">
        <f t="shared" ref="U2773" si="368">T2773*1.12</f>
        <v>1680000.0000000002</v>
      </c>
      <c r="V2773" s="9" t="s">
        <v>1331</v>
      </c>
      <c r="W2773" s="153" t="s">
        <v>1410</v>
      </c>
      <c r="X2773" s="244"/>
    </row>
    <row r="2774" spans="1:24" s="226" customFormat="1" ht="102">
      <c r="A2774" s="9" t="s">
        <v>8652</v>
      </c>
      <c r="B2774" s="3" t="s">
        <v>1332</v>
      </c>
      <c r="C2774" s="183" t="s">
        <v>6023</v>
      </c>
      <c r="D2774" s="87" t="s">
        <v>6024</v>
      </c>
      <c r="E2774" s="200" t="s">
        <v>6025</v>
      </c>
      <c r="F2774" s="244"/>
      <c r="G2774" s="162" t="s">
        <v>385</v>
      </c>
      <c r="H2774" s="242">
        <v>0</v>
      </c>
      <c r="I2774" s="34">
        <v>470000000</v>
      </c>
      <c r="J2774" s="21" t="s">
        <v>1330</v>
      </c>
      <c r="K2774" s="17" t="s">
        <v>1647</v>
      </c>
      <c r="L2774" s="236" t="s">
        <v>3930</v>
      </c>
      <c r="M2774" s="141" t="s">
        <v>383</v>
      </c>
      <c r="N2774" s="365" t="s">
        <v>6116</v>
      </c>
      <c r="O2774" s="3" t="s">
        <v>1382</v>
      </c>
      <c r="P2774" s="7" t="s">
        <v>1352</v>
      </c>
      <c r="Q2774" s="3" t="s">
        <v>1351</v>
      </c>
      <c r="R2774" s="9">
        <v>10.4</v>
      </c>
      <c r="S2774" s="9">
        <v>398000</v>
      </c>
      <c r="T2774" s="299">
        <v>0</v>
      </c>
      <c r="U2774" s="303">
        <f t="shared" si="346"/>
        <v>0</v>
      </c>
      <c r="V2774" s="9" t="s">
        <v>1341</v>
      </c>
      <c r="W2774" s="153" t="s">
        <v>1410</v>
      </c>
      <c r="X2774" s="244" t="s">
        <v>9385</v>
      </c>
    </row>
    <row r="2775" spans="1:24" s="226" customFormat="1" ht="102">
      <c r="A2775" s="9" t="s">
        <v>9392</v>
      </c>
      <c r="B2775" s="3" t="s">
        <v>1332</v>
      </c>
      <c r="C2775" s="183" t="s">
        <v>6023</v>
      </c>
      <c r="D2775" s="87" t="s">
        <v>6024</v>
      </c>
      <c r="E2775" s="200" t="s">
        <v>6025</v>
      </c>
      <c r="F2775" s="244"/>
      <c r="G2775" s="162" t="s">
        <v>385</v>
      </c>
      <c r="H2775" s="242">
        <v>0</v>
      </c>
      <c r="I2775" s="34">
        <v>470000000</v>
      </c>
      <c r="J2775" s="21" t="s">
        <v>1330</v>
      </c>
      <c r="K2775" s="17" t="s">
        <v>1647</v>
      </c>
      <c r="L2775" s="236" t="s">
        <v>3930</v>
      </c>
      <c r="M2775" s="141" t="s">
        <v>383</v>
      </c>
      <c r="N2775" s="365" t="s">
        <v>6116</v>
      </c>
      <c r="O2775" s="3" t="s">
        <v>1382</v>
      </c>
      <c r="P2775" s="7" t="s">
        <v>1352</v>
      </c>
      <c r="Q2775" s="3" t="s">
        <v>1351</v>
      </c>
      <c r="R2775" s="326">
        <v>7.2110042989899998</v>
      </c>
      <c r="S2775" s="9">
        <v>398000</v>
      </c>
      <c r="T2775" s="299">
        <v>0</v>
      </c>
      <c r="U2775" s="83">
        <f t="shared" ref="U2775" si="369">T2775*1.12</f>
        <v>0</v>
      </c>
      <c r="V2775" s="9" t="s">
        <v>1341</v>
      </c>
      <c r="W2775" s="153" t="s">
        <v>1410</v>
      </c>
      <c r="X2775" s="244">
        <v>11.22</v>
      </c>
    </row>
    <row r="2776" spans="1:24" s="226" customFormat="1" ht="102">
      <c r="A2776" s="9" t="s">
        <v>9846</v>
      </c>
      <c r="B2776" s="3" t="s">
        <v>1332</v>
      </c>
      <c r="C2776" s="183" t="s">
        <v>6023</v>
      </c>
      <c r="D2776" s="87" t="s">
        <v>6024</v>
      </c>
      <c r="E2776" s="200" t="s">
        <v>6025</v>
      </c>
      <c r="F2776" s="244"/>
      <c r="G2776" s="162" t="s">
        <v>385</v>
      </c>
      <c r="H2776" s="242">
        <v>0</v>
      </c>
      <c r="I2776" s="34">
        <v>470000000</v>
      </c>
      <c r="J2776" s="21" t="s">
        <v>1330</v>
      </c>
      <c r="K2776" s="17" t="s">
        <v>9836</v>
      </c>
      <c r="L2776" s="236" t="s">
        <v>3930</v>
      </c>
      <c r="M2776" s="141" t="s">
        <v>383</v>
      </c>
      <c r="N2776" s="365" t="s">
        <v>6116</v>
      </c>
      <c r="O2776" s="3" t="s">
        <v>1382</v>
      </c>
      <c r="P2776" s="7" t="s">
        <v>1352</v>
      </c>
      <c r="Q2776" s="3" t="s">
        <v>1351</v>
      </c>
      <c r="R2776" s="326">
        <v>7.2110042989899998</v>
      </c>
      <c r="S2776" s="9">
        <v>398000</v>
      </c>
      <c r="T2776" s="254">
        <f t="shared" ref="T2776" si="370">R2776*S2776</f>
        <v>2869979.7109980201</v>
      </c>
      <c r="U2776" s="83">
        <f t="shared" ref="U2776" si="371">T2776*1.12</f>
        <v>3214377.2763177827</v>
      </c>
      <c r="V2776" s="9" t="s">
        <v>1331</v>
      </c>
      <c r="W2776" s="153" t="s">
        <v>1410</v>
      </c>
      <c r="X2776" s="244"/>
    </row>
    <row r="2777" spans="1:24" s="226" customFormat="1" ht="102">
      <c r="A2777" s="9" t="s">
        <v>8653</v>
      </c>
      <c r="B2777" s="3" t="s">
        <v>1332</v>
      </c>
      <c r="C2777" s="183" t="s">
        <v>6026</v>
      </c>
      <c r="D2777" s="87" t="s">
        <v>6024</v>
      </c>
      <c r="E2777" s="219" t="s">
        <v>6027</v>
      </c>
      <c r="F2777" s="244"/>
      <c r="G2777" s="162" t="s">
        <v>385</v>
      </c>
      <c r="H2777" s="242">
        <v>0</v>
      </c>
      <c r="I2777" s="34">
        <v>470000000</v>
      </c>
      <c r="J2777" s="21" t="s">
        <v>1330</v>
      </c>
      <c r="K2777" s="17" t="s">
        <v>1647</v>
      </c>
      <c r="L2777" s="236" t="s">
        <v>3930</v>
      </c>
      <c r="M2777" s="141" t="s">
        <v>383</v>
      </c>
      <c r="N2777" s="365" t="s">
        <v>6116</v>
      </c>
      <c r="O2777" s="3" t="s">
        <v>1382</v>
      </c>
      <c r="P2777" s="7" t="s">
        <v>1352</v>
      </c>
      <c r="Q2777" s="3" t="s">
        <v>1351</v>
      </c>
      <c r="R2777" s="9">
        <v>20</v>
      </c>
      <c r="S2777" s="9">
        <v>300000</v>
      </c>
      <c r="T2777" s="299">
        <v>0</v>
      </c>
      <c r="U2777" s="303">
        <f t="shared" si="346"/>
        <v>0</v>
      </c>
      <c r="V2777" s="9" t="s">
        <v>1341</v>
      </c>
      <c r="W2777" s="153" t="s">
        <v>1410</v>
      </c>
      <c r="X2777" s="244" t="s">
        <v>9385</v>
      </c>
    </row>
    <row r="2778" spans="1:24" s="226" customFormat="1" ht="102">
      <c r="A2778" s="9" t="s">
        <v>9393</v>
      </c>
      <c r="B2778" s="3" t="s">
        <v>1332</v>
      </c>
      <c r="C2778" s="183" t="s">
        <v>6026</v>
      </c>
      <c r="D2778" s="87" t="s">
        <v>6024</v>
      </c>
      <c r="E2778" s="219" t="s">
        <v>6027</v>
      </c>
      <c r="F2778" s="244"/>
      <c r="G2778" s="162" t="s">
        <v>385</v>
      </c>
      <c r="H2778" s="242">
        <v>0</v>
      </c>
      <c r="I2778" s="34">
        <v>470000000</v>
      </c>
      <c r="J2778" s="21" t="s">
        <v>1330</v>
      </c>
      <c r="K2778" s="17" t="s">
        <v>1647</v>
      </c>
      <c r="L2778" s="236" t="s">
        <v>3930</v>
      </c>
      <c r="M2778" s="141" t="s">
        <v>383</v>
      </c>
      <c r="N2778" s="365" t="s">
        <v>6116</v>
      </c>
      <c r="O2778" s="3" t="s">
        <v>1382</v>
      </c>
      <c r="P2778" s="7" t="s">
        <v>1352</v>
      </c>
      <c r="Q2778" s="3" t="s">
        <v>1351</v>
      </c>
      <c r="R2778" s="9">
        <v>13.6</v>
      </c>
      <c r="S2778" s="9">
        <v>300000</v>
      </c>
      <c r="T2778" s="299">
        <v>0</v>
      </c>
      <c r="U2778" s="83">
        <f t="shared" ref="U2778" si="372">T2778*1.12</f>
        <v>0</v>
      </c>
      <c r="V2778" s="9" t="s">
        <v>1341</v>
      </c>
      <c r="W2778" s="153" t="s">
        <v>1410</v>
      </c>
      <c r="X2778" s="244">
        <v>11.22</v>
      </c>
    </row>
    <row r="2779" spans="1:24" s="226" customFormat="1" ht="102">
      <c r="A2779" s="9" t="s">
        <v>9847</v>
      </c>
      <c r="B2779" s="3" t="s">
        <v>1332</v>
      </c>
      <c r="C2779" s="183" t="s">
        <v>6026</v>
      </c>
      <c r="D2779" s="87" t="s">
        <v>6024</v>
      </c>
      <c r="E2779" s="219" t="s">
        <v>6027</v>
      </c>
      <c r="F2779" s="244"/>
      <c r="G2779" s="162" t="s">
        <v>385</v>
      </c>
      <c r="H2779" s="242">
        <v>0</v>
      </c>
      <c r="I2779" s="34">
        <v>470000000</v>
      </c>
      <c r="J2779" s="21" t="s">
        <v>1330</v>
      </c>
      <c r="K2779" s="17" t="s">
        <v>9836</v>
      </c>
      <c r="L2779" s="236" t="s">
        <v>3930</v>
      </c>
      <c r="M2779" s="141" t="s">
        <v>383</v>
      </c>
      <c r="N2779" s="365" t="s">
        <v>6116</v>
      </c>
      <c r="O2779" s="3" t="s">
        <v>1382</v>
      </c>
      <c r="P2779" s="7" t="s">
        <v>1352</v>
      </c>
      <c r="Q2779" s="3" t="s">
        <v>1351</v>
      </c>
      <c r="R2779" s="9">
        <v>13.6</v>
      </c>
      <c r="S2779" s="9">
        <v>300000</v>
      </c>
      <c r="T2779" s="254">
        <f t="shared" ref="T2779" si="373">R2779*S2779</f>
        <v>4080000</v>
      </c>
      <c r="U2779" s="83">
        <f t="shared" ref="U2779" si="374">T2779*1.12</f>
        <v>4569600</v>
      </c>
      <c r="V2779" s="9" t="s">
        <v>1331</v>
      </c>
      <c r="W2779" s="153" t="s">
        <v>1410</v>
      </c>
      <c r="X2779" s="244"/>
    </row>
    <row r="2780" spans="1:24" s="226" customFormat="1" ht="102">
      <c r="A2780" s="9" t="s">
        <v>8654</v>
      </c>
      <c r="B2780" s="3" t="s">
        <v>1332</v>
      </c>
      <c r="C2780" s="183" t="s">
        <v>6028</v>
      </c>
      <c r="D2780" s="87" t="s">
        <v>6024</v>
      </c>
      <c r="E2780" s="197" t="s">
        <v>6029</v>
      </c>
      <c r="F2780" s="244"/>
      <c r="G2780" s="162" t="s">
        <v>385</v>
      </c>
      <c r="H2780" s="242">
        <v>0</v>
      </c>
      <c r="I2780" s="34">
        <v>470000000</v>
      </c>
      <c r="J2780" s="21" t="s">
        <v>1330</v>
      </c>
      <c r="K2780" s="17" t="s">
        <v>1647</v>
      </c>
      <c r="L2780" s="236" t="s">
        <v>3930</v>
      </c>
      <c r="M2780" s="141" t="s">
        <v>383</v>
      </c>
      <c r="N2780" s="365" t="s">
        <v>6116</v>
      </c>
      <c r="O2780" s="3" t="s">
        <v>1382</v>
      </c>
      <c r="P2780" s="140">
        <v>112</v>
      </c>
      <c r="Q2780" s="12" t="s">
        <v>2292</v>
      </c>
      <c r="R2780" s="9">
        <v>19000</v>
      </c>
      <c r="S2780" s="9">
        <v>614.29999999999995</v>
      </c>
      <c r="T2780" s="299">
        <v>0</v>
      </c>
      <c r="U2780" s="303">
        <f t="shared" si="346"/>
        <v>0</v>
      </c>
      <c r="V2780" s="9" t="s">
        <v>1341</v>
      </c>
      <c r="W2780" s="153" t="s">
        <v>1410</v>
      </c>
      <c r="X2780" s="244" t="s">
        <v>9385</v>
      </c>
    </row>
    <row r="2781" spans="1:24" s="226" customFormat="1" ht="102">
      <c r="A2781" s="9" t="s">
        <v>9394</v>
      </c>
      <c r="B2781" s="3" t="s">
        <v>1332</v>
      </c>
      <c r="C2781" s="183" t="s">
        <v>6028</v>
      </c>
      <c r="D2781" s="87" t="s">
        <v>6024</v>
      </c>
      <c r="E2781" s="197" t="s">
        <v>6029</v>
      </c>
      <c r="F2781" s="244"/>
      <c r="G2781" s="162" t="s">
        <v>385</v>
      </c>
      <c r="H2781" s="242">
        <v>0</v>
      </c>
      <c r="I2781" s="34">
        <v>470000000</v>
      </c>
      <c r="J2781" s="21" t="s">
        <v>1330</v>
      </c>
      <c r="K2781" s="17" t="s">
        <v>1647</v>
      </c>
      <c r="L2781" s="236" t="s">
        <v>3930</v>
      </c>
      <c r="M2781" s="141" t="s">
        <v>383</v>
      </c>
      <c r="N2781" s="365" t="s">
        <v>6116</v>
      </c>
      <c r="O2781" s="3" t="s">
        <v>1382</v>
      </c>
      <c r="P2781" s="140">
        <v>112</v>
      </c>
      <c r="Q2781" s="12" t="s">
        <v>2292</v>
      </c>
      <c r="R2781" s="9">
        <v>17000</v>
      </c>
      <c r="S2781" s="9">
        <v>614.29999999999995</v>
      </c>
      <c r="T2781" s="299">
        <v>0</v>
      </c>
      <c r="U2781" s="83">
        <f t="shared" ref="U2781" si="375">T2781*1.12</f>
        <v>0</v>
      </c>
      <c r="V2781" s="9" t="s">
        <v>1341</v>
      </c>
      <c r="W2781" s="153" t="s">
        <v>1410</v>
      </c>
      <c r="X2781" s="244">
        <v>11.22</v>
      </c>
    </row>
    <row r="2782" spans="1:24" s="226" customFormat="1" ht="102">
      <c r="A2782" s="9" t="s">
        <v>9848</v>
      </c>
      <c r="B2782" s="3" t="s">
        <v>1332</v>
      </c>
      <c r="C2782" s="183" t="s">
        <v>6028</v>
      </c>
      <c r="D2782" s="87" t="s">
        <v>6024</v>
      </c>
      <c r="E2782" s="197" t="s">
        <v>6029</v>
      </c>
      <c r="F2782" s="244"/>
      <c r="G2782" s="162" t="s">
        <v>385</v>
      </c>
      <c r="H2782" s="242">
        <v>0</v>
      </c>
      <c r="I2782" s="34">
        <v>470000000</v>
      </c>
      <c r="J2782" s="21" t="s">
        <v>1330</v>
      </c>
      <c r="K2782" s="17" t="s">
        <v>9836</v>
      </c>
      <c r="L2782" s="236" t="s">
        <v>3930</v>
      </c>
      <c r="M2782" s="141" t="s">
        <v>383</v>
      </c>
      <c r="N2782" s="365" t="s">
        <v>6116</v>
      </c>
      <c r="O2782" s="3" t="s">
        <v>1382</v>
      </c>
      <c r="P2782" s="140">
        <v>112</v>
      </c>
      <c r="Q2782" s="12" t="s">
        <v>2292</v>
      </c>
      <c r="R2782" s="9">
        <v>17000</v>
      </c>
      <c r="S2782" s="9">
        <v>614.29999999999995</v>
      </c>
      <c r="T2782" s="254">
        <f t="shared" ref="T2782" si="376">R2782*S2782</f>
        <v>10443100</v>
      </c>
      <c r="U2782" s="83">
        <f t="shared" ref="U2782" si="377">T2782*1.12</f>
        <v>11696272.000000002</v>
      </c>
      <c r="V2782" s="9" t="s">
        <v>1331</v>
      </c>
      <c r="W2782" s="153" t="s">
        <v>1410</v>
      </c>
      <c r="X2782" s="244"/>
    </row>
    <row r="2783" spans="1:24" s="226" customFormat="1" ht="102">
      <c r="A2783" s="9" t="s">
        <v>8655</v>
      </c>
      <c r="B2783" s="3" t="s">
        <v>1332</v>
      </c>
      <c r="C2783" s="183" t="s">
        <v>6028</v>
      </c>
      <c r="D2783" s="87" t="s">
        <v>6024</v>
      </c>
      <c r="E2783" s="200" t="s">
        <v>6030</v>
      </c>
      <c r="F2783" s="244"/>
      <c r="G2783" s="162" t="s">
        <v>385</v>
      </c>
      <c r="H2783" s="242">
        <v>0</v>
      </c>
      <c r="I2783" s="34">
        <v>470000000</v>
      </c>
      <c r="J2783" s="21" t="s">
        <v>1330</v>
      </c>
      <c r="K2783" s="17" t="s">
        <v>1647</v>
      </c>
      <c r="L2783" s="236" t="s">
        <v>3930</v>
      </c>
      <c r="M2783" s="141" t="s">
        <v>383</v>
      </c>
      <c r="N2783" s="365" t="s">
        <v>6116</v>
      </c>
      <c r="O2783" s="3" t="s">
        <v>1382</v>
      </c>
      <c r="P2783" s="140">
        <v>112</v>
      </c>
      <c r="Q2783" s="12" t="s">
        <v>2292</v>
      </c>
      <c r="R2783" s="9">
        <v>2000</v>
      </c>
      <c r="S2783" s="9">
        <v>815</v>
      </c>
      <c r="T2783" s="299">
        <v>0</v>
      </c>
      <c r="U2783" s="303">
        <f t="shared" si="346"/>
        <v>0</v>
      </c>
      <c r="V2783" s="9" t="s">
        <v>1341</v>
      </c>
      <c r="W2783" s="153" t="s">
        <v>1410</v>
      </c>
      <c r="X2783" s="244" t="s">
        <v>9385</v>
      </c>
    </row>
    <row r="2784" spans="1:24" s="226" customFormat="1" ht="102">
      <c r="A2784" s="9" t="s">
        <v>9395</v>
      </c>
      <c r="B2784" s="3" t="s">
        <v>1332</v>
      </c>
      <c r="C2784" s="183" t="s">
        <v>6028</v>
      </c>
      <c r="D2784" s="87" t="s">
        <v>6024</v>
      </c>
      <c r="E2784" s="200" t="s">
        <v>6030</v>
      </c>
      <c r="F2784" s="244"/>
      <c r="G2784" s="162" t="s">
        <v>385</v>
      </c>
      <c r="H2784" s="242">
        <v>0</v>
      </c>
      <c r="I2784" s="34">
        <v>470000000</v>
      </c>
      <c r="J2784" s="21" t="s">
        <v>1330</v>
      </c>
      <c r="K2784" s="17" t="s">
        <v>1647</v>
      </c>
      <c r="L2784" s="236" t="s">
        <v>3930</v>
      </c>
      <c r="M2784" s="141" t="s">
        <v>383</v>
      </c>
      <c r="N2784" s="365" t="s">
        <v>6116</v>
      </c>
      <c r="O2784" s="3" t="s">
        <v>1382</v>
      </c>
      <c r="P2784" s="140">
        <v>112</v>
      </c>
      <c r="Q2784" s="12" t="s">
        <v>2292</v>
      </c>
      <c r="R2784" s="9">
        <v>6000</v>
      </c>
      <c r="S2784" s="9">
        <v>815</v>
      </c>
      <c r="T2784" s="299">
        <v>0</v>
      </c>
      <c r="U2784" s="83">
        <f t="shared" ref="U2784" si="378">T2784*1.12</f>
        <v>0</v>
      </c>
      <c r="V2784" s="9" t="s">
        <v>1341</v>
      </c>
      <c r="W2784" s="153" t="s">
        <v>1410</v>
      </c>
      <c r="X2784" s="244">
        <v>11.22</v>
      </c>
    </row>
    <row r="2785" spans="1:24" s="226" customFormat="1" ht="102">
      <c r="A2785" s="9" t="s">
        <v>9849</v>
      </c>
      <c r="B2785" s="3" t="s">
        <v>1332</v>
      </c>
      <c r="C2785" s="183" t="s">
        <v>6028</v>
      </c>
      <c r="D2785" s="87" t="s">
        <v>6024</v>
      </c>
      <c r="E2785" s="200" t="s">
        <v>6030</v>
      </c>
      <c r="F2785" s="244"/>
      <c r="G2785" s="162" t="s">
        <v>385</v>
      </c>
      <c r="H2785" s="242">
        <v>0</v>
      </c>
      <c r="I2785" s="34">
        <v>470000000</v>
      </c>
      <c r="J2785" s="21" t="s">
        <v>1330</v>
      </c>
      <c r="K2785" s="17" t="s">
        <v>9836</v>
      </c>
      <c r="L2785" s="236" t="s">
        <v>3930</v>
      </c>
      <c r="M2785" s="141" t="s">
        <v>383</v>
      </c>
      <c r="N2785" s="365" t="s">
        <v>6116</v>
      </c>
      <c r="O2785" s="3" t="s">
        <v>1382</v>
      </c>
      <c r="P2785" s="140">
        <v>112</v>
      </c>
      <c r="Q2785" s="12" t="s">
        <v>2292</v>
      </c>
      <c r="R2785" s="9">
        <v>6000</v>
      </c>
      <c r="S2785" s="9">
        <v>815</v>
      </c>
      <c r="T2785" s="254">
        <f t="shared" ref="T2785" si="379">R2785*S2785</f>
        <v>4890000</v>
      </c>
      <c r="U2785" s="83">
        <f t="shared" ref="U2785" si="380">T2785*1.12</f>
        <v>5476800.0000000009</v>
      </c>
      <c r="V2785" s="9" t="s">
        <v>1331</v>
      </c>
      <c r="W2785" s="153" t="s">
        <v>1410</v>
      </c>
      <c r="X2785" s="244"/>
    </row>
    <row r="2786" spans="1:24" s="226" customFormat="1" ht="102">
      <c r="A2786" s="9" t="s">
        <v>8656</v>
      </c>
      <c r="B2786" s="3" t="s">
        <v>1332</v>
      </c>
      <c r="C2786" s="183" t="s">
        <v>6028</v>
      </c>
      <c r="D2786" s="87" t="s">
        <v>6024</v>
      </c>
      <c r="E2786" s="200" t="s">
        <v>6031</v>
      </c>
      <c r="F2786" s="244"/>
      <c r="G2786" s="162" t="s">
        <v>385</v>
      </c>
      <c r="H2786" s="242">
        <v>0</v>
      </c>
      <c r="I2786" s="34">
        <v>470000000</v>
      </c>
      <c r="J2786" s="21" t="s">
        <v>1330</v>
      </c>
      <c r="K2786" s="17" t="s">
        <v>1647</v>
      </c>
      <c r="L2786" s="236" t="s">
        <v>3930</v>
      </c>
      <c r="M2786" s="141" t="s">
        <v>383</v>
      </c>
      <c r="N2786" s="365" t="s">
        <v>6116</v>
      </c>
      <c r="O2786" s="3" t="s">
        <v>1382</v>
      </c>
      <c r="P2786" s="140">
        <v>112</v>
      </c>
      <c r="Q2786" s="12" t="s">
        <v>2292</v>
      </c>
      <c r="R2786" s="9">
        <v>1500</v>
      </c>
      <c r="S2786" s="9">
        <v>815</v>
      </c>
      <c r="T2786" s="299">
        <v>0</v>
      </c>
      <c r="U2786" s="83">
        <f t="shared" si="346"/>
        <v>0</v>
      </c>
      <c r="V2786" s="9" t="s">
        <v>1341</v>
      </c>
      <c r="W2786" s="153" t="s">
        <v>1410</v>
      </c>
      <c r="X2786" s="244">
        <v>11.22</v>
      </c>
    </row>
    <row r="2787" spans="1:24" s="226" customFormat="1" ht="102">
      <c r="A2787" s="9" t="s">
        <v>9850</v>
      </c>
      <c r="B2787" s="3" t="s">
        <v>1332</v>
      </c>
      <c r="C2787" s="183" t="s">
        <v>6028</v>
      </c>
      <c r="D2787" s="87" t="s">
        <v>6024</v>
      </c>
      <c r="E2787" s="200" t="s">
        <v>6031</v>
      </c>
      <c r="F2787" s="244"/>
      <c r="G2787" s="162" t="s">
        <v>385</v>
      </c>
      <c r="H2787" s="242">
        <v>0</v>
      </c>
      <c r="I2787" s="34">
        <v>470000000</v>
      </c>
      <c r="J2787" s="21" t="s">
        <v>1330</v>
      </c>
      <c r="K2787" s="17" t="s">
        <v>9836</v>
      </c>
      <c r="L2787" s="236" t="s">
        <v>3930</v>
      </c>
      <c r="M2787" s="141" t="s">
        <v>383</v>
      </c>
      <c r="N2787" s="365" t="s">
        <v>6116</v>
      </c>
      <c r="O2787" s="3" t="s">
        <v>1382</v>
      </c>
      <c r="P2787" s="140">
        <v>112</v>
      </c>
      <c r="Q2787" s="12" t="s">
        <v>2292</v>
      </c>
      <c r="R2787" s="9">
        <v>1500</v>
      </c>
      <c r="S2787" s="9">
        <v>815</v>
      </c>
      <c r="T2787" s="254">
        <f t="shared" ref="T2787" si="381">R2787*S2787</f>
        <v>1222500</v>
      </c>
      <c r="U2787" s="83">
        <f t="shared" ref="U2787" si="382">T2787*1.12</f>
        <v>1369200.0000000002</v>
      </c>
      <c r="V2787" s="9" t="s">
        <v>1331</v>
      </c>
      <c r="W2787" s="153" t="s">
        <v>1410</v>
      </c>
      <c r="X2787" s="244"/>
    </row>
    <row r="2788" spans="1:24" s="226" customFormat="1" ht="102">
      <c r="A2788" s="9" t="s">
        <v>8657</v>
      </c>
      <c r="B2788" s="3" t="s">
        <v>1332</v>
      </c>
      <c r="C2788" s="183" t="s">
        <v>6028</v>
      </c>
      <c r="D2788" s="87" t="s">
        <v>6024</v>
      </c>
      <c r="E2788" s="200" t="s">
        <v>6032</v>
      </c>
      <c r="F2788" s="244"/>
      <c r="G2788" s="162" t="s">
        <v>385</v>
      </c>
      <c r="H2788" s="242">
        <v>0</v>
      </c>
      <c r="I2788" s="34">
        <v>470000000</v>
      </c>
      <c r="J2788" s="21" t="s">
        <v>1330</v>
      </c>
      <c r="K2788" s="17" t="s">
        <v>1647</v>
      </c>
      <c r="L2788" s="236" t="s">
        <v>3930</v>
      </c>
      <c r="M2788" s="141" t="s">
        <v>383</v>
      </c>
      <c r="N2788" s="365" t="s">
        <v>6116</v>
      </c>
      <c r="O2788" s="3" t="s">
        <v>1382</v>
      </c>
      <c r="P2788" s="140">
        <v>112</v>
      </c>
      <c r="Q2788" s="12" t="s">
        <v>2292</v>
      </c>
      <c r="R2788" s="9">
        <v>2000</v>
      </c>
      <c r="S2788" s="9">
        <v>815</v>
      </c>
      <c r="T2788" s="299">
        <v>0</v>
      </c>
      <c r="U2788" s="303">
        <f t="shared" si="346"/>
        <v>0</v>
      </c>
      <c r="V2788" s="9" t="s">
        <v>1341</v>
      </c>
      <c r="W2788" s="153" t="s">
        <v>1410</v>
      </c>
      <c r="X2788" s="244" t="s">
        <v>9385</v>
      </c>
    </row>
    <row r="2789" spans="1:24" s="226" customFormat="1" ht="102">
      <c r="A2789" s="9" t="s">
        <v>9396</v>
      </c>
      <c r="B2789" s="3" t="s">
        <v>1332</v>
      </c>
      <c r="C2789" s="183" t="s">
        <v>6028</v>
      </c>
      <c r="D2789" s="87" t="s">
        <v>6024</v>
      </c>
      <c r="E2789" s="200" t="s">
        <v>6032</v>
      </c>
      <c r="F2789" s="244"/>
      <c r="G2789" s="162" t="s">
        <v>385</v>
      </c>
      <c r="H2789" s="242">
        <v>0</v>
      </c>
      <c r="I2789" s="34">
        <v>470000000</v>
      </c>
      <c r="J2789" s="21" t="s">
        <v>1330</v>
      </c>
      <c r="K2789" s="17" t="s">
        <v>1647</v>
      </c>
      <c r="L2789" s="236" t="s">
        <v>3930</v>
      </c>
      <c r="M2789" s="141" t="s">
        <v>383</v>
      </c>
      <c r="N2789" s="365" t="s">
        <v>6116</v>
      </c>
      <c r="O2789" s="3" t="s">
        <v>1382</v>
      </c>
      <c r="P2789" s="140">
        <v>112</v>
      </c>
      <c r="Q2789" s="12" t="s">
        <v>2292</v>
      </c>
      <c r="R2789" s="9">
        <v>2500</v>
      </c>
      <c r="S2789" s="9">
        <v>815</v>
      </c>
      <c r="T2789" s="299">
        <v>0</v>
      </c>
      <c r="U2789" s="83">
        <f t="shared" ref="U2789" si="383">T2789*1.12</f>
        <v>0</v>
      </c>
      <c r="V2789" s="9" t="s">
        <v>1341</v>
      </c>
      <c r="W2789" s="153" t="s">
        <v>1410</v>
      </c>
      <c r="X2789" s="244">
        <v>11.22</v>
      </c>
    </row>
    <row r="2790" spans="1:24" s="226" customFormat="1" ht="102">
      <c r="A2790" s="9" t="s">
        <v>9851</v>
      </c>
      <c r="B2790" s="3" t="s">
        <v>1332</v>
      </c>
      <c r="C2790" s="183" t="s">
        <v>6028</v>
      </c>
      <c r="D2790" s="87" t="s">
        <v>6024</v>
      </c>
      <c r="E2790" s="200" t="s">
        <v>6032</v>
      </c>
      <c r="F2790" s="244"/>
      <c r="G2790" s="162" t="s">
        <v>385</v>
      </c>
      <c r="H2790" s="242">
        <v>0</v>
      </c>
      <c r="I2790" s="34">
        <v>470000000</v>
      </c>
      <c r="J2790" s="21" t="s">
        <v>1330</v>
      </c>
      <c r="K2790" s="17" t="s">
        <v>9836</v>
      </c>
      <c r="L2790" s="236" t="s">
        <v>3930</v>
      </c>
      <c r="M2790" s="141" t="s">
        <v>383</v>
      </c>
      <c r="N2790" s="365" t="s">
        <v>6116</v>
      </c>
      <c r="O2790" s="3" t="s">
        <v>1382</v>
      </c>
      <c r="P2790" s="140">
        <v>112</v>
      </c>
      <c r="Q2790" s="12" t="s">
        <v>2292</v>
      </c>
      <c r="R2790" s="9">
        <v>2500</v>
      </c>
      <c r="S2790" s="9">
        <v>815</v>
      </c>
      <c r="T2790" s="254">
        <f t="shared" ref="T2790" si="384">R2790*S2790</f>
        <v>2037500</v>
      </c>
      <c r="U2790" s="83">
        <f t="shared" ref="U2790" si="385">T2790*1.12</f>
        <v>2282000</v>
      </c>
      <c r="V2790" s="9" t="s">
        <v>1331</v>
      </c>
      <c r="W2790" s="153" t="s">
        <v>1410</v>
      </c>
      <c r="X2790" s="244"/>
    </row>
    <row r="2791" spans="1:24" s="226" customFormat="1" ht="102">
      <c r="A2791" s="9" t="s">
        <v>8658</v>
      </c>
      <c r="B2791" s="3" t="s">
        <v>1332</v>
      </c>
      <c r="C2791" s="183" t="s">
        <v>6028</v>
      </c>
      <c r="D2791" s="87" t="s">
        <v>6024</v>
      </c>
      <c r="E2791" s="200" t="s">
        <v>6033</v>
      </c>
      <c r="F2791" s="244"/>
      <c r="G2791" s="162" t="s">
        <v>385</v>
      </c>
      <c r="H2791" s="242">
        <v>0</v>
      </c>
      <c r="I2791" s="34">
        <v>470000000</v>
      </c>
      <c r="J2791" s="21" t="s">
        <v>1330</v>
      </c>
      <c r="K2791" s="17" t="s">
        <v>1647</v>
      </c>
      <c r="L2791" s="236" t="s">
        <v>3930</v>
      </c>
      <c r="M2791" s="141" t="s">
        <v>383</v>
      </c>
      <c r="N2791" s="365" t="s">
        <v>6116</v>
      </c>
      <c r="O2791" s="3" t="s">
        <v>1382</v>
      </c>
      <c r="P2791" s="140">
        <v>112</v>
      </c>
      <c r="Q2791" s="12" t="s">
        <v>2292</v>
      </c>
      <c r="R2791" s="9">
        <v>1500</v>
      </c>
      <c r="S2791" s="9">
        <v>614.29999999999995</v>
      </c>
      <c r="T2791" s="299">
        <v>0</v>
      </c>
      <c r="U2791" s="303">
        <f t="shared" si="346"/>
        <v>0</v>
      </c>
      <c r="V2791" s="9" t="s">
        <v>1341</v>
      </c>
      <c r="W2791" s="153" t="s">
        <v>1410</v>
      </c>
      <c r="X2791" s="244" t="s">
        <v>9385</v>
      </c>
    </row>
    <row r="2792" spans="1:24" s="226" customFormat="1" ht="102">
      <c r="A2792" s="9" t="s">
        <v>9397</v>
      </c>
      <c r="B2792" s="3" t="s">
        <v>1332</v>
      </c>
      <c r="C2792" s="183" t="s">
        <v>6028</v>
      </c>
      <c r="D2792" s="87" t="s">
        <v>6024</v>
      </c>
      <c r="E2792" s="200" t="s">
        <v>6033</v>
      </c>
      <c r="F2792" s="244"/>
      <c r="G2792" s="162" t="s">
        <v>385</v>
      </c>
      <c r="H2792" s="242">
        <v>0</v>
      </c>
      <c r="I2792" s="34">
        <v>470000000</v>
      </c>
      <c r="J2792" s="21" t="s">
        <v>1330</v>
      </c>
      <c r="K2792" s="17" t="s">
        <v>1647</v>
      </c>
      <c r="L2792" s="236" t="s">
        <v>3930</v>
      </c>
      <c r="M2792" s="141" t="s">
        <v>383</v>
      </c>
      <c r="N2792" s="365" t="s">
        <v>6116</v>
      </c>
      <c r="O2792" s="3" t="s">
        <v>1382</v>
      </c>
      <c r="P2792" s="140">
        <v>112</v>
      </c>
      <c r="Q2792" s="12" t="s">
        <v>2292</v>
      </c>
      <c r="R2792" s="9">
        <v>950</v>
      </c>
      <c r="S2792" s="9">
        <v>614.29999999999995</v>
      </c>
      <c r="T2792" s="299">
        <v>0</v>
      </c>
      <c r="U2792" s="83">
        <f t="shared" ref="U2792" si="386">T2792*1.12</f>
        <v>0</v>
      </c>
      <c r="V2792" s="9" t="s">
        <v>1341</v>
      </c>
      <c r="W2792" s="153" t="s">
        <v>1410</v>
      </c>
      <c r="X2792" s="244">
        <v>11.22</v>
      </c>
    </row>
    <row r="2793" spans="1:24" s="226" customFormat="1" ht="102">
      <c r="A2793" s="9" t="s">
        <v>9852</v>
      </c>
      <c r="B2793" s="3" t="s">
        <v>1332</v>
      </c>
      <c r="C2793" s="183" t="s">
        <v>6028</v>
      </c>
      <c r="D2793" s="87" t="s">
        <v>6024</v>
      </c>
      <c r="E2793" s="200" t="s">
        <v>6033</v>
      </c>
      <c r="F2793" s="244"/>
      <c r="G2793" s="162" t="s">
        <v>385</v>
      </c>
      <c r="H2793" s="242">
        <v>0</v>
      </c>
      <c r="I2793" s="34">
        <v>470000000</v>
      </c>
      <c r="J2793" s="21" t="s">
        <v>1330</v>
      </c>
      <c r="K2793" s="17" t="s">
        <v>9836</v>
      </c>
      <c r="L2793" s="236" t="s">
        <v>3930</v>
      </c>
      <c r="M2793" s="141" t="s">
        <v>383</v>
      </c>
      <c r="N2793" s="365" t="s">
        <v>6116</v>
      </c>
      <c r="O2793" s="3" t="s">
        <v>1382</v>
      </c>
      <c r="P2793" s="140">
        <v>112</v>
      </c>
      <c r="Q2793" s="12" t="s">
        <v>2292</v>
      </c>
      <c r="R2793" s="9">
        <v>950</v>
      </c>
      <c r="S2793" s="9">
        <v>614.29999999999995</v>
      </c>
      <c r="T2793" s="254">
        <f t="shared" ref="T2793" si="387">R2793*S2793</f>
        <v>583585</v>
      </c>
      <c r="U2793" s="83">
        <f t="shared" ref="U2793" si="388">T2793*1.12</f>
        <v>653615.20000000007</v>
      </c>
      <c r="V2793" s="9" t="s">
        <v>1331</v>
      </c>
      <c r="W2793" s="153" t="s">
        <v>1410</v>
      </c>
      <c r="X2793" s="244"/>
    </row>
    <row r="2794" spans="1:24" s="226" customFormat="1" ht="102">
      <c r="A2794" s="9" t="s">
        <v>8659</v>
      </c>
      <c r="B2794" s="3" t="s">
        <v>1332</v>
      </c>
      <c r="C2794" s="85" t="s">
        <v>6034</v>
      </c>
      <c r="D2794" s="199" t="s">
        <v>4117</v>
      </c>
      <c r="E2794" s="200" t="s">
        <v>6035</v>
      </c>
      <c r="F2794" s="244"/>
      <c r="G2794" s="162" t="s">
        <v>385</v>
      </c>
      <c r="H2794" s="242">
        <v>0</v>
      </c>
      <c r="I2794" s="34">
        <v>470000000</v>
      </c>
      <c r="J2794" s="21" t="s">
        <v>1330</v>
      </c>
      <c r="K2794" s="17" t="s">
        <v>1647</v>
      </c>
      <c r="L2794" s="236" t="s">
        <v>3930</v>
      </c>
      <c r="M2794" s="141" t="s">
        <v>383</v>
      </c>
      <c r="N2794" s="365" t="s">
        <v>6116</v>
      </c>
      <c r="O2794" s="3" t="s">
        <v>1382</v>
      </c>
      <c r="P2794" s="7" t="s">
        <v>1355</v>
      </c>
      <c r="Q2794" s="30" t="s">
        <v>1196</v>
      </c>
      <c r="R2794" s="9">
        <v>100</v>
      </c>
      <c r="S2794" s="9">
        <v>1950</v>
      </c>
      <c r="T2794" s="299">
        <v>0</v>
      </c>
      <c r="U2794" s="303">
        <f t="shared" si="346"/>
        <v>0</v>
      </c>
      <c r="V2794" s="9" t="s">
        <v>1341</v>
      </c>
      <c r="W2794" s="153" t="s">
        <v>1410</v>
      </c>
      <c r="X2794" s="244" t="s">
        <v>9385</v>
      </c>
    </row>
    <row r="2795" spans="1:24" s="226" customFormat="1" ht="102">
      <c r="A2795" s="9" t="s">
        <v>9398</v>
      </c>
      <c r="B2795" s="3" t="s">
        <v>1332</v>
      </c>
      <c r="C2795" s="85" t="s">
        <v>6034</v>
      </c>
      <c r="D2795" s="199" t="s">
        <v>4117</v>
      </c>
      <c r="E2795" s="200" t="s">
        <v>6035</v>
      </c>
      <c r="F2795" s="244"/>
      <c r="G2795" s="162" t="s">
        <v>385</v>
      </c>
      <c r="H2795" s="242">
        <v>0</v>
      </c>
      <c r="I2795" s="34">
        <v>470000000</v>
      </c>
      <c r="J2795" s="21" t="s">
        <v>1330</v>
      </c>
      <c r="K2795" s="17" t="s">
        <v>1647</v>
      </c>
      <c r="L2795" s="236" t="s">
        <v>3930</v>
      </c>
      <c r="M2795" s="141" t="s">
        <v>383</v>
      </c>
      <c r="N2795" s="365" t="s">
        <v>6116</v>
      </c>
      <c r="O2795" s="3" t="s">
        <v>1382</v>
      </c>
      <c r="P2795" s="7" t="s">
        <v>1355</v>
      </c>
      <c r="Q2795" s="30" t="s">
        <v>1196</v>
      </c>
      <c r="R2795" s="9">
        <v>200</v>
      </c>
      <c r="S2795" s="9">
        <v>1950</v>
      </c>
      <c r="T2795" s="299">
        <v>0</v>
      </c>
      <c r="U2795" s="83">
        <f t="shared" ref="U2795" si="389">T2795*1.12</f>
        <v>0</v>
      </c>
      <c r="V2795" s="9" t="s">
        <v>1341</v>
      </c>
      <c r="W2795" s="153" t="s">
        <v>1410</v>
      </c>
      <c r="X2795" s="244">
        <v>11.22</v>
      </c>
    </row>
    <row r="2796" spans="1:24" s="226" customFormat="1" ht="102">
      <c r="A2796" s="9" t="s">
        <v>9853</v>
      </c>
      <c r="B2796" s="3" t="s">
        <v>1332</v>
      </c>
      <c r="C2796" s="85" t="s">
        <v>6034</v>
      </c>
      <c r="D2796" s="199" t="s">
        <v>4117</v>
      </c>
      <c r="E2796" s="200" t="s">
        <v>6035</v>
      </c>
      <c r="F2796" s="244"/>
      <c r="G2796" s="162" t="s">
        <v>385</v>
      </c>
      <c r="H2796" s="242">
        <v>0</v>
      </c>
      <c r="I2796" s="34">
        <v>470000000</v>
      </c>
      <c r="J2796" s="21" t="s">
        <v>1330</v>
      </c>
      <c r="K2796" s="17" t="s">
        <v>9836</v>
      </c>
      <c r="L2796" s="236" t="s">
        <v>3930</v>
      </c>
      <c r="M2796" s="141" t="s">
        <v>383</v>
      </c>
      <c r="N2796" s="365" t="s">
        <v>6116</v>
      </c>
      <c r="O2796" s="3" t="s">
        <v>1382</v>
      </c>
      <c r="P2796" s="7" t="s">
        <v>1355</v>
      </c>
      <c r="Q2796" s="30" t="s">
        <v>1196</v>
      </c>
      <c r="R2796" s="9">
        <v>200</v>
      </c>
      <c r="S2796" s="9">
        <v>1950</v>
      </c>
      <c r="T2796" s="254">
        <f t="shared" ref="T2796" si="390">R2796*S2796</f>
        <v>390000</v>
      </c>
      <c r="U2796" s="83">
        <f t="shared" ref="U2796" si="391">T2796*1.12</f>
        <v>436800.00000000006</v>
      </c>
      <c r="V2796" s="9" t="s">
        <v>1331</v>
      </c>
      <c r="W2796" s="153" t="s">
        <v>1410</v>
      </c>
      <c r="X2796" s="244"/>
    </row>
    <row r="2797" spans="1:24" s="226" customFormat="1" ht="102">
      <c r="A2797" s="9" t="s">
        <v>8660</v>
      </c>
      <c r="B2797" s="3" t="s">
        <v>1332</v>
      </c>
      <c r="C2797" s="85" t="s">
        <v>6034</v>
      </c>
      <c r="D2797" s="199" t="s">
        <v>4117</v>
      </c>
      <c r="E2797" s="200" t="s">
        <v>6036</v>
      </c>
      <c r="F2797" s="244"/>
      <c r="G2797" s="162" t="s">
        <v>385</v>
      </c>
      <c r="H2797" s="242">
        <v>0</v>
      </c>
      <c r="I2797" s="34">
        <v>470000000</v>
      </c>
      <c r="J2797" s="21" t="s">
        <v>1330</v>
      </c>
      <c r="K2797" s="17" t="s">
        <v>1647</v>
      </c>
      <c r="L2797" s="236" t="s">
        <v>3930</v>
      </c>
      <c r="M2797" s="141" t="s">
        <v>383</v>
      </c>
      <c r="N2797" s="365" t="s">
        <v>6116</v>
      </c>
      <c r="O2797" s="3" t="s">
        <v>1382</v>
      </c>
      <c r="P2797" s="7" t="s">
        <v>1355</v>
      </c>
      <c r="Q2797" s="30" t="s">
        <v>1196</v>
      </c>
      <c r="R2797" s="9">
        <v>100</v>
      </c>
      <c r="S2797" s="9">
        <v>4387.5</v>
      </c>
      <c r="T2797" s="299">
        <v>0</v>
      </c>
      <c r="U2797" s="303">
        <f t="shared" si="346"/>
        <v>0</v>
      </c>
      <c r="V2797" s="9" t="s">
        <v>1341</v>
      </c>
      <c r="W2797" s="153" t="s">
        <v>1410</v>
      </c>
      <c r="X2797" s="244" t="s">
        <v>9387</v>
      </c>
    </row>
    <row r="2798" spans="1:24" s="226" customFormat="1" ht="102">
      <c r="A2798" s="9" t="s">
        <v>9399</v>
      </c>
      <c r="B2798" s="3" t="s">
        <v>1332</v>
      </c>
      <c r="C2798" s="85" t="s">
        <v>6034</v>
      </c>
      <c r="D2798" s="199" t="s">
        <v>4117</v>
      </c>
      <c r="E2798" s="200" t="s">
        <v>6036</v>
      </c>
      <c r="F2798" s="244"/>
      <c r="G2798" s="162" t="s">
        <v>385</v>
      </c>
      <c r="H2798" s="242">
        <v>0</v>
      </c>
      <c r="I2798" s="34">
        <v>470000000</v>
      </c>
      <c r="J2798" s="21" t="s">
        <v>1330</v>
      </c>
      <c r="K2798" s="17" t="s">
        <v>1647</v>
      </c>
      <c r="L2798" s="236" t="s">
        <v>3930</v>
      </c>
      <c r="M2798" s="141" t="s">
        <v>383</v>
      </c>
      <c r="N2798" s="365" t="s">
        <v>6116</v>
      </c>
      <c r="O2798" s="3" t="s">
        <v>1382</v>
      </c>
      <c r="P2798" s="7" t="s">
        <v>1355</v>
      </c>
      <c r="Q2798" s="30" t="s">
        <v>1196</v>
      </c>
      <c r="R2798" s="9">
        <v>400</v>
      </c>
      <c r="S2798" s="326">
        <v>2018</v>
      </c>
      <c r="T2798" s="299">
        <v>0</v>
      </c>
      <c r="U2798" s="83">
        <f t="shared" ref="U2798" si="392">T2798*1.12</f>
        <v>0</v>
      </c>
      <c r="V2798" s="9" t="s">
        <v>1341</v>
      </c>
      <c r="W2798" s="153" t="s">
        <v>1410</v>
      </c>
      <c r="X2798" s="244">
        <v>11.22</v>
      </c>
    </row>
    <row r="2799" spans="1:24" s="226" customFormat="1" ht="102">
      <c r="A2799" s="9" t="s">
        <v>9854</v>
      </c>
      <c r="B2799" s="3" t="s">
        <v>1332</v>
      </c>
      <c r="C2799" s="85" t="s">
        <v>6034</v>
      </c>
      <c r="D2799" s="199" t="s">
        <v>4117</v>
      </c>
      <c r="E2799" s="200" t="s">
        <v>6036</v>
      </c>
      <c r="F2799" s="244"/>
      <c r="G2799" s="162" t="s">
        <v>385</v>
      </c>
      <c r="H2799" s="242">
        <v>0</v>
      </c>
      <c r="I2799" s="34">
        <v>470000000</v>
      </c>
      <c r="J2799" s="21" t="s">
        <v>1330</v>
      </c>
      <c r="K2799" s="17" t="s">
        <v>9836</v>
      </c>
      <c r="L2799" s="236" t="s">
        <v>3930</v>
      </c>
      <c r="M2799" s="141" t="s">
        <v>383</v>
      </c>
      <c r="N2799" s="365" t="s">
        <v>6116</v>
      </c>
      <c r="O2799" s="3" t="s">
        <v>1382</v>
      </c>
      <c r="P2799" s="7" t="s">
        <v>1355</v>
      </c>
      <c r="Q2799" s="30" t="s">
        <v>1196</v>
      </c>
      <c r="R2799" s="9">
        <v>400</v>
      </c>
      <c r="S2799" s="326">
        <v>2018</v>
      </c>
      <c r="T2799" s="254">
        <f t="shared" ref="T2799" si="393">R2799*S2799</f>
        <v>807200</v>
      </c>
      <c r="U2799" s="83">
        <f t="shared" ref="U2799" si="394">T2799*1.12</f>
        <v>904064.00000000012</v>
      </c>
      <c r="V2799" s="9" t="s">
        <v>1331</v>
      </c>
      <c r="W2799" s="153" t="s">
        <v>1410</v>
      </c>
      <c r="X2799" s="244"/>
    </row>
    <row r="2800" spans="1:24" s="226" customFormat="1" ht="102">
      <c r="A2800" s="9" t="s">
        <v>8661</v>
      </c>
      <c r="B2800" s="3" t="s">
        <v>1332</v>
      </c>
      <c r="C2800" s="85" t="s">
        <v>6034</v>
      </c>
      <c r="D2800" s="199" t="s">
        <v>8898</v>
      </c>
      <c r="E2800" s="200" t="s">
        <v>8899</v>
      </c>
      <c r="F2800" s="244"/>
      <c r="G2800" s="162" t="s">
        <v>385</v>
      </c>
      <c r="H2800" s="242">
        <v>0</v>
      </c>
      <c r="I2800" s="34">
        <v>470000000</v>
      </c>
      <c r="J2800" s="21" t="s">
        <v>1330</v>
      </c>
      <c r="K2800" s="17" t="s">
        <v>1647</v>
      </c>
      <c r="L2800" s="236" t="s">
        <v>3930</v>
      </c>
      <c r="M2800" s="141" t="s">
        <v>383</v>
      </c>
      <c r="N2800" s="365" t="s">
        <v>6116</v>
      </c>
      <c r="O2800" s="3" t="s">
        <v>1382</v>
      </c>
      <c r="P2800" s="7" t="s">
        <v>1355</v>
      </c>
      <c r="Q2800" s="30" t="s">
        <v>1196</v>
      </c>
      <c r="R2800" s="9">
        <v>100</v>
      </c>
      <c r="S2800" s="9">
        <v>1950</v>
      </c>
      <c r="T2800" s="299">
        <v>0</v>
      </c>
      <c r="U2800" s="303">
        <f t="shared" si="346"/>
        <v>0</v>
      </c>
      <c r="V2800" s="9" t="s">
        <v>1341</v>
      </c>
      <c r="W2800" s="153" t="s">
        <v>1410</v>
      </c>
      <c r="X2800" s="244" t="s">
        <v>9385</v>
      </c>
    </row>
    <row r="2801" spans="1:24" s="226" customFormat="1" ht="102">
      <c r="A2801" s="9" t="s">
        <v>9400</v>
      </c>
      <c r="B2801" s="3" t="s">
        <v>1332</v>
      </c>
      <c r="C2801" s="85" t="s">
        <v>6034</v>
      </c>
      <c r="D2801" s="199" t="s">
        <v>8898</v>
      </c>
      <c r="E2801" s="200" t="s">
        <v>8899</v>
      </c>
      <c r="F2801" s="244"/>
      <c r="G2801" s="162" t="s">
        <v>385</v>
      </c>
      <c r="H2801" s="242">
        <v>0</v>
      </c>
      <c r="I2801" s="34">
        <v>470000000</v>
      </c>
      <c r="J2801" s="21" t="s">
        <v>1330</v>
      </c>
      <c r="K2801" s="17" t="s">
        <v>1647</v>
      </c>
      <c r="L2801" s="236" t="s">
        <v>3930</v>
      </c>
      <c r="M2801" s="141" t="s">
        <v>383</v>
      </c>
      <c r="N2801" s="365" t="s">
        <v>6116</v>
      </c>
      <c r="O2801" s="3" t="s">
        <v>1382</v>
      </c>
      <c r="P2801" s="7" t="s">
        <v>1355</v>
      </c>
      <c r="Q2801" s="30" t="s">
        <v>1196</v>
      </c>
      <c r="R2801" s="9">
        <v>200</v>
      </c>
      <c r="S2801" s="9">
        <v>1950</v>
      </c>
      <c r="T2801" s="299">
        <v>0</v>
      </c>
      <c r="U2801" s="83">
        <f t="shared" ref="U2801" si="395">T2801*1.12</f>
        <v>0</v>
      </c>
      <c r="V2801" s="9" t="s">
        <v>1341</v>
      </c>
      <c r="W2801" s="153" t="s">
        <v>1410</v>
      </c>
      <c r="X2801" s="244">
        <v>11.22</v>
      </c>
    </row>
    <row r="2802" spans="1:24" s="226" customFormat="1" ht="102">
      <c r="A2802" s="9" t="s">
        <v>9855</v>
      </c>
      <c r="B2802" s="3" t="s">
        <v>1332</v>
      </c>
      <c r="C2802" s="85" t="s">
        <v>6034</v>
      </c>
      <c r="D2802" s="199" t="s">
        <v>8898</v>
      </c>
      <c r="E2802" s="200" t="s">
        <v>8899</v>
      </c>
      <c r="F2802" s="244"/>
      <c r="G2802" s="162" t="s">
        <v>385</v>
      </c>
      <c r="H2802" s="242">
        <v>0</v>
      </c>
      <c r="I2802" s="34">
        <v>470000000</v>
      </c>
      <c r="J2802" s="21" t="s">
        <v>1330</v>
      </c>
      <c r="K2802" s="17" t="s">
        <v>9836</v>
      </c>
      <c r="L2802" s="236" t="s">
        <v>3930</v>
      </c>
      <c r="M2802" s="141" t="s">
        <v>383</v>
      </c>
      <c r="N2802" s="365" t="s">
        <v>6116</v>
      </c>
      <c r="O2802" s="3" t="s">
        <v>1382</v>
      </c>
      <c r="P2802" s="7" t="s">
        <v>1355</v>
      </c>
      <c r="Q2802" s="30" t="s">
        <v>1196</v>
      </c>
      <c r="R2802" s="9">
        <v>200</v>
      </c>
      <c r="S2802" s="9">
        <v>1950</v>
      </c>
      <c r="T2802" s="254">
        <f t="shared" ref="T2802" si="396">R2802*S2802</f>
        <v>390000</v>
      </c>
      <c r="U2802" s="83">
        <f t="shared" ref="U2802" si="397">T2802*1.12</f>
        <v>436800.00000000006</v>
      </c>
      <c r="V2802" s="9" t="s">
        <v>1331</v>
      </c>
      <c r="W2802" s="153" t="s">
        <v>1410</v>
      </c>
      <c r="X2802" s="244"/>
    </row>
    <row r="2803" spans="1:24" s="226" customFormat="1" ht="102">
      <c r="A2803" s="9" t="s">
        <v>8662</v>
      </c>
      <c r="B2803" s="3" t="s">
        <v>1332</v>
      </c>
      <c r="C2803" s="85" t="s">
        <v>6034</v>
      </c>
      <c r="D2803" s="199" t="s">
        <v>6037</v>
      </c>
      <c r="E2803" s="200" t="s">
        <v>6038</v>
      </c>
      <c r="F2803" s="244"/>
      <c r="G2803" s="162" t="s">
        <v>385</v>
      </c>
      <c r="H2803" s="242">
        <v>0</v>
      </c>
      <c r="I2803" s="34">
        <v>470000000</v>
      </c>
      <c r="J2803" s="21" t="s">
        <v>1330</v>
      </c>
      <c r="K2803" s="17" t="s">
        <v>1647</v>
      </c>
      <c r="L2803" s="236" t="s">
        <v>3930</v>
      </c>
      <c r="M2803" s="141" t="s">
        <v>383</v>
      </c>
      <c r="N2803" s="365" t="s">
        <v>6116</v>
      </c>
      <c r="O2803" s="3" t="s">
        <v>1382</v>
      </c>
      <c r="P2803" s="7" t="s">
        <v>1355</v>
      </c>
      <c r="Q2803" s="30" t="s">
        <v>1196</v>
      </c>
      <c r="R2803" s="9">
        <v>100</v>
      </c>
      <c r="S2803" s="9">
        <v>2000</v>
      </c>
      <c r="T2803" s="299">
        <v>0</v>
      </c>
      <c r="U2803" s="303">
        <f t="shared" si="346"/>
        <v>0</v>
      </c>
      <c r="V2803" s="9" t="s">
        <v>1341</v>
      </c>
      <c r="W2803" s="153" t="s">
        <v>1410</v>
      </c>
      <c r="X2803" s="244" t="s">
        <v>9385</v>
      </c>
    </row>
    <row r="2804" spans="1:24" s="226" customFormat="1" ht="102">
      <c r="A2804" s="9" t="s">
        <v>9401</v>
      </c>
      <c r="B2804" s="3" t="s">
        <v>1332</v>
      </c>
      <c r="C2804" s="85" t="s">
        <v>6034</v>
      </c>
      <c r="D2804" s="199" t="s">
        <v>6037</v>
      </c>
      <c r="E2804" s="200" t="s">
        <v>6038</v>
      </c>
      <c r="F2804" s="244"/>
      <c r="G2804" s="162" t="s">
        <v>385</v>
      </c>
      <c r="H2804" s="242">
        <v>0</v>
      </c>
      <c r="I2804" s="34">
        <v>470000000</v>
      </c>
      <c r="J2804" s="21" t="s">
        <v>1330</v>
      </c>
      <c r="K2804" s="17" t="s">
        <v>1647</v>
      </c>
      <c r="L2804" s="236" t="s">
        <v>3930</v>
      </c>
      <c r="M2804" s="141" t="s">
        <v>383</v>
      </c>
      <c r="N2804" s="365" t="s">
        <v>6116</v>
      </c>
      <c r="O2804" s="3" t="s">
        <v>1382</v>
      </c>
      <c r="P2804" s="7" t="s">
        <v>1355</v>
      </c>
      <c r="Q2804" s="30" t="s">
        <v>1196</v>
      </c>
      <c r="R2804" s="9">
        <v>200</v>
      </c>
      <c r="S2804" s="9">
        <v>2000</v>
      </c>
      <c r="T2804" s="299">
        <v>0</v>
      </c>
      <c r="U2804" s="83">
        <f t="shared" ref="U2804" si="398">T2804*1.12</f>
        <v>0</v>
      </c>
      <c r="V2804" s="9" t="s">
        <v>1341</v>
      </c>
      <c r="W2804" s="153" t="s">
        <v>1410</v>
      </c>
      <c r="X2804" s="244">
        <v>11.22</v>
      </c>
    </row>
    <row r="2805" spans="1:24" s="226" customFormat="1" ht="102">
      <c r="A2805" s="9" t="s">
        <v>9856</v>
      </c>
      <c r="B2805" s="3" t="s">
        <v>1332</v>
      </c>
      <c r="C2805" s="85" t="s">
        <v>6034</v>
      </c>
      <c r="D2805" s="199" t="s">
        <v>6037</v>
      </c>
      <c r="E2805" s="200" t="s">
        <v>6038</v>
      </c>
      <c r="F2805" s="244"/>
      <c r="G2805" s="162" t="s">
        <v>385</v>
      </c>
      <c r="H2805" s="242">
        <v>0</v>
      </c>
      <c r="I2805" s="34">
        <v>470000000</v>
      </c>
      <c r="J2805" s="21" t="s">
        <v>1330</v>
      </c>
      <c r="K2805" s="17" t="s">
        <v>9836</v>
      </c>
      <c r="L2805" s="236" t="s">
        <v>3930</v>
      </c>
      <c r="M2805" s="141" t="s">
        <v>383</v>
      </c>
      <c r="N2805" s="365" t="s">
        <v>6116</v>
      </c>
      <c r="O2805" s="3" t="s">
        <v>1382</v>
      </c>
      <c r="P2805" s="7" t="s">
        <v>1355</v>
      </c>
      <c r="Q2805" s="30" t="s">
        <v>1196</v>
      </c>
      <c r="R2805" s="9">
        <v>200</v>
      </c>
      <c r="S2805" s="9">
        <v>2000</v>
      </c>
      <c r="T2805" s="254">
        <f t="shared" ref="T2805" si="399">R2805*S2805</f>
        <v>400000</v>
      </c>
      <c r="U2805" s="83">
        <f t="shared" ref="U2805" si="400">T2805*1.12</f>
        <v>448000.00000000006</v>
      </c>
      <c r="V2805" s="9" t="s">
        <v>1331</v>
      </c>
      <c r="W2805" s="153" t="s">
        <v>1410</v>
      </c>
      <c r="X2805" s="244"/>
    </row>
    <row r="2806" spans="1:24" s="226" customFormat="1" ht="102">
      <c r="A2806" s="9" t="s">
        <v>8663</v>
      </c>
      <c r="B2806" s="3" t="s">
        <v>1332</v>
      </c>
      <c r="C2806" s="85" t="s">
        <v>6034</v>
      </c>
      <c r="D2806" s="199" t="s">
        <v>6039</v>
      </c>
      <c r="E2806" s="200" t="s">
        <v>6040</v>
      </c>
      <c r="F2806" s="244"/>
      <c r="G2806" s="162" t="s">
        <v>385</v>
      </c>
      <c r="H2806" s="242">
        <v>0</v>
      </c>
      <c r="I2806" s="34">
        <v>470000000</v>
      </c>
      <c r="J2806" s="21" t="s">
        <v>1330</v>
      </c>
      <c r="K2806" s="17" t="s">
        <v>1647</v>
      </c>
      <c r="L2806" s="236" t="s">
        <v>3930</v>
      </c>
      <c r="M2806" s="141" t="s">
        <v>383</v>
      </c>
      <c r="N2806" s="365" t="s">
        <v>6116</v>
      </c>
      <c r="O2806" s="3" t="s">
        <v>1382</v>
      </c>
      <c r="P2806" s="7" t="s">
        <v>1355</v>
      </c>
      <c r="Q2806" s="30" t="s">
        <v>1196</v>
      </c>
      <c r="R2806" s="9">
        <v>100</v>
      </c>
      <c r="S2806" s="9">
        <v>1268</v>
      </c>
      <c r="T2806" s="299">
        <v>0</v>
      </c>
      <c r="U2806" s="303">
        <f t="shared" si="346"/>
        <v>0</v>
      </c>
      <c r="V2806" s="9" t="s">
        <v>1341</v>
      </c>
      <c r="W2806" s="153" t="s">
        <v>1410</v>
      </c>
      <c r="X2806" s="244" t="s">
        <v>9385</v>
      </c>
    </row>
    <row r="2807" spans="1:24" s="226" customFormat="1" ht="102">
      <c r="A2807" s="9" t="s">
        <v>9402</v>
      </c>
      <c r="B2807" s="3" t="s">
        <v>1332</v>
      </c>
      <c r="C2807" s="85" t="s">
        <v>6034</v>
      </c>
      <c r="D2807" s="199" t="s">
        <v>6039</v>
      </c>
      <c r="E2807" s="200" t="s">
        <v>6040</v>
      </c>
      <c r="F2807" s="244"/>
      <c r="G2807" s="162" t="s">
        <v>385</v>
      </c>
      <c r="H2807" s="242">
        <v>0</v>
      </c>
      <c r="I2807" s="34">
        <v>470000000</v>
      </c>
      <c r="J2807" s="21" t="s">
        <v>1330</v>
      </c>
      <c r="K2807" s="17" t="s">
        <v>1647</v>
      </c>
      <c r="L2807" s="236" t="s">
        <v>3930</v>
      </c>
      <c r="M2807" s="141" t="s">
        <v>383</v>
      </c>
      <c r="N2807" s="365" t="s">
        <v>6116</v>
      </c>
      <c r="O2807" s="3" t="s">
        <v>1382</v>
      </c>
      <c r="P2807" s="7" t="s">
        <v>1355</v>
      </c>
      <c r="Q2807" s="30" t="s">
        <v>1196</v>
      </c>
      <c r="R2807" s="9">
        <v>200</v>
      </c>
      <c r="S2807" s="9">
        <v>1268</v>
      </c>
      <c r="T2807" s="299">
        <v>0</v>
      </c>
      <c r="U2807" s="83">
        <f t="shared" ref="U2807" si="401">T2807*1.12</f>
        <v>0</v>
      </c>
      <c r="V2807" s="9" t="s">
        <v>1341</v>
      </c>
      <c r="W2807" s="153" t="s">
        <v>1410</v>
      </c>
      <c r="X2807" s="244">
        <v>11.22</v>
      </c>
    </row>
    <row r="2808" spans="1:24" s="226" customFormat="1" ht="102">
      <c r="A2808" s="9" t="s">
        <v>9857</v>
      </c>
      <c r="B2808" s="3" t="s">
        <v>1332</v>
      </c>
      <c r="C2808" s="85" t="s">
        <v>6034</v>
      </c>
      <c r="D2808" s="199" t="s">
        <v>6039</v>
      </c>
      <c r="E2808" s="200" t="s">
        <v>6040</v>
      </c>
      <c r="F2808" s="244"/>
      <c r="G2808" s="162" t="s">
        <v>385</v>
      </c>
      <c r="H2808" s="242">
        <v>0</v>
      </c>
      <c r="I2808" s="34">
        <v>470000000</v>
      </c>
      <c r="J2808" s="21" t="s">
        <v>1330</v>
      </c>
      <c r="K2808" s="17" t="s">
        <v>9836</v>
      </c>
      <c r="L2808" s="236" t="s">
        <v>3930</v>
      </c>
      <c r="M2808" s="141" t="s">
        <v>383</v>
      </c>
      <c r="N2808" s="365" t="s">
        <v>6116</v>
      </c>
      <c r="O2808" s="3" t="s">
        <v>1382</v>
      </c>
      <c r="P2808" s="7" t="s">
        <v>1355</v>
      </c>
      <c r="Q2808" s="30" t="s">
        <v>1196</v>
      </c>
      <c r="R2808" s="9">
        <v>200</v>
      </c>
      <c r="S2808" s="9">
        <v>1268</v>
      </c>
      <c r="T2808" s="254">
        <f t="shared" ref="T2808" si="402">R2808*S2808</f>
        <v>253600</v>
      </c>
      <c r="U2808" s="83">
        <f t="shared" ref="U2808" si="403">T2808*1.12</f>
        <v>284032</v>
      </c>
      <c r="V2808" s="9" t="s">
        <v>1331</v>
      </c>
      <c r="W2808" s="153" t="s">
        <v>1410</v>
      </c>
      <c r="X2808" s="244"/>
    </row>
    <row r="2809" spans="1:24" s="226" customFormat="1" ht="102">
      <c r="A2809" s="9" t="s">
        <v>8664</v>
      </c>
      <c r="B2809" s="3" t="s">
        <v>1332</v>
      </c>
      <c r="C2809" s="12" t="s">
        <v>4121</v>
      </c>
      <c r="D2809" s="199" t="s">
        <v>6041</v>
      </c>
      <c r="E2809" s="200" t="s">
        <v>6042</v>
      </c>
      <c r="F2809" s="244"/>
      <c r="G2809" s="162" t="s">
        <v>385</v>
      </c>
      <c r="H2809" s="242">
        <v>0</v>
      </c>
      <c r="I2809" s="34">
        <v>470000000</v>
      </c>
      <c r="J2809" s="21" t="s">
        <v>1330</v>
      </c>
      <c r="K2809" s="17" t="s">
        <v>1647</v>
      </c>
      <c r="L2809" s="236" t="s">
        <v>3930</v>
      </c>
      <c r="M2809" s="141" t="s">
        <v>383</v>
      </c>
      <c r="N2809" s="365" t="s">
        <v>6116</v>
      </c>
      <c r="O2809" s="3" t="s">
        <v>1382</v>
      </c>
      <c r="P2809" s="140">
        <v>112</v>
      </c>
      <c r="Q2809" s="12" t="s">
        <v>2292</v>
      </c>
      <c r="R2809" s="9">
        <v>100</v>
      </c>
      <c r="S2809" s="9">
        <v>1063</v>
      </c>
      <c r="T2809" s="299">
        <v>0</v>
      </c>
      <c r="U2809" s="303">
        <f t="shared" si="346"/>
        <v>0</v>
      </c>
      <c r="V2809" s="9" t="s">
        <v>1341</v>
      </c>
      <c r="W2809" s="153" t="s">
        <v>1410</v>
      </c>
      <c r="X2809" s="244" t="s">
        <v>9385</v>
      </c>
    </row>
    <row r="2810" spans="1:24" s="226" customFormat="1" ht="102">
      <c r="A2810" s="9" t="s">
        <v>9403</v>
      </c>
      <c r="B2810" s="3" t="s">
        <v>1332</v>
      </c>
      <c r="C2810" s="12" t="s">
        <v>4121</v>
      </c>
      <c r="D2810" s="199" t="s">
        <v>6041</v>
      </c>
      <c r="E2810" s="200" t="s">
        <v>6042</v>
      </c>
      <c r="F2810" s="244"/>
      <c r="G2810" s="162" t="s">
        <v>385</v>
      </c>
      <c r="H2810" s="242">
        <v>0</v>
      </c>
      <c r="I2810" s="34">
        <v>470000000</v>
      </c>
      <c r="J2810" s="21" t="s">
        <v>1330</v>
      </c>
      <c r="K2810" s="17" t="s">
        <v>1647</v>
      </c>
      <c r="L2810" s="236" t="s">
        <v>3930</v>
      </c>
      <c r="M2810" s="141" t="s">
        <v>383</v>
      </c>
      <c r="N2810" s="365" t="s">
        <v>6116</v>
      </c>
      <c r="O2810" s="3" t="s">
        <v>1382</v>
      </c>
      <c r="P2810" s="140">
        <v>112</v>
      </c>
      <c r="Q2810" s="12" t="s">
        <v>2292</v>
      </c>
      <c r="R2810" s="9">
        <v>200</v>
      </c>
      <c r="S2810" s="9">
        <v>1063</v>
      </c>
      <c r="T2810" s="299">
        <v>0</v>
      </c>
      <c r="U2810" s="83">
        <f t="shared" ref="U2810" si="404">T2810*1.12</f>
        <v>0</v>
      </c>
      <c r="V2810" s="9" t="s">
        <v>1341</v>
      </c>
      <c r="W2810" s="153" t="s">
        <v>1410</v>
      </c>
      <c r="X2810" s="244">
        <v>11.22</v>
      </c>
    </row>
    <row r="2811" spans="1:24" s="226" customFormat="1" ht="102">
      <c r="A2811" s="9" t="s">
        <v>9858</v>
      </c>
      <c r="B2811" s="3" t="s">
        <v>1332</v>
      </c>
      <c r="C2811" s="12" t="s">
        <v>4121</v>
      </c>
      <c r="D2811" s="199" t="s">
        <v>6041</v>
      </c>
      <c r="E2811" s="200" t="s">
        <v>6042</v>
      </c>
      <c r="F2811" s="244"/>
      <c r="G2811" s="162" t="s">
        <v>385</v>
      </c>
      <c r="H2811" s="242">
        <v>0</v>
      </c>
      <c r="I2811" s="34">
        <v>470000000</v>
      </c>
      <c r="J2811" s="21" t="s">
        <v>1330</v>
      </c>
      <c r="K2811" s="17" t="s">
        <v>9836</v>
      </c>
      <c r="L2811" s="236" t="s">
        <v>3930</v>
      </c>
      <c r="M2811" s="141" t="s">
        <v>383</v>
      </c>
      <c r="N2811" s="365" t="s">
        <v>6116</v>
      </c>
      <c r="O2811" s="3" t="s">
        <v>1382</v>
      </c>
      <c r="P2811" s="140">
        <v>112</v>
      </c>
      <c r="Q2811" s="12" t="s">
        <v>2292</v>
      </c>
      <c r="R2811" s="9">
        <v>200</v>
      </c>
      <c r="S2811" s="9">
        <v>1063</v>
      </c>
      <c r="T2811" s="254">
        <f t="shared" ref="T2811" si="405">R2811*S2811</f>
        <v>212600</v>
      </c>
      <c r="U2811" s="83">
        <f t="shared" ref="U2811" si="406">T2811*1.12</f>
        <v>238112.00000000003</v>
      </c>
      <c r="V2811" s="9" t="s">
        <v>1331</v>
      </c>
      <c r="W2811" s="153" t="s">
        <v>1410</v>
      </c>
      <c r="X2811" s="244"/>
    </row>
    <row r="2812" spans="1:24" s="226" customFormat="1" ht="102">
      <c r="A2812" s="9" t="s">
        <v>8665</v>
      </c>
      <c r="B2812" s="3" t="s">
        <v>1332</v>
      </c>
      <c r="C2812" s="12" t="s">
        <v>4121</v>
      </c>
      <c r="D2812" s="12" t="s">
        <v>6043</v>
      </c>
      <c r="E2812" s="198" t="s">
        <v>6044</v>
      </c>
      <c r="F2812" s="244"/>
      <c r="G2812" s="162" t="s">
        <v>385</v>
      </c>
      <c r="H2812" s="242">
        <v>0</v>
      </c>
      <c r="I2812" s="34">
        <v>470000000</v>
      </c>
      <c r="J2812" s="21" t="s">
        <v>1330</v>
      </c>
      <c r="K2812" s="17" t="s">
        <v>1647</v>
      </c>
      <c r="L2812" s="236" t="s">
        <v>3930</v>
      </c>
      <c r="M2812" s="141" t="s">
        <v>383</v>
      </c>
      <c r="N2812" s="365" t="s">
        <v>6116</v>
      </c>
      <c r="O2812" s="3" t="s">
        <v>1382</v>
      </c>
      <c r="P2812" s="140">
        <v>112</v>
      </c>
      <c r="Q2812" s="12" t="s">
        <v>2292</v>
      </c>
      <c r="R2812" s="9">
        <v>780</v>
      </c>
      <c r="S2812" s="9">
        <v>1500</v>
      </c>
      <c r="T2812" s="299">
        <v>0</v>
      </c>
      <c r="U2812" s="303">
        <f t="shared" si="346"/>
        <v>0</v>
      </c>
      <c r="V2812" s="9" t="s">
        <v>1341</v>
      </c>
      <c r="W2812" s="153" t="s">
        <v>1410</v>
      </c>
      <c r="X2812" s="244" t="s">
        <v>9387</v>
      </c>
    </row>
    <row r="2813" spans="1:24" s="226" customFormat="1" ht="102">
      <c r="A2813" s="9" t="s">
        <v>9404</v>
      </c>
      <c r="B2813" s="3" t="s">
        <v>1332</v>
      </c>
      <c r="C2813" s="12" t="s">
        <v>4121</v>
      </c>
      <c r="D2813" s="12" t="s">
        <v>6043</v>
      </c>
      <c r="E2813" s="198" t="s">
        <v>6044</v>
      </c>
      <c r="F2813" s="244"/>
      <c r="G2813" s="162" t="s">
        <v>385</v>
      </c>
      <c r="H2813" s="242">
        <v>0</v>
      </c>
      <c r="I2813" s="34">
        <v>470000000</v>
      </c>
      <c r="J2813" s="21" t="s">
        <v>1330</v>
      </c>
      <c r="K2813" s="17" t="s">
        <v>1647</v>
      </c>
      <c r="L2813" s="236" t="s">
        <v>3930</v>
      </c>
      <c r="M2813" s="141" t="s">
        <v>383</v>
      </c>
      <c r="N2813" s="365" t="s">
        <v>6116</v>
      </c>
      <c r="O2813" s="3" t="s">
        <v>1382</v>
      </c>
      <c r="P2813" s="140">
        <v>112</v>
      </c>
      <c r="Q2813" s="12" t="s">
        <v>2292</v>
      </c>
      <c r="R2813" s="9">
        <v>830</v>
      </c>
      <c r="S2813" s="9">
        <v>1063</v>
      </c>
      <c r="T2813" s="299">
        <v>0</v>
      </c>
      <c r="U2813" s="83">
        <f t="shared" ref="U2813" si="407">T2813*1.12</f>
        <v>0</v>
      </c>
      <c r="V2813" s="9" t="s">
        <v>1341</v>
      </c>
      <c r="W2813" s="153" t="s">
        <v>1410</v>
      </c>
      <c r="X2813" s="244">
        <v>11.22</v>
      </c>
    </row>
    <row r="2814" spans="1:24" s="226" customFormat="1" ht="102">
      <c r="A2814" s="9" t="s">
        <v>9859</v>
      </c>
      <c r="B2814" s="3" t="s">
        <v>1332</v>
      </c>
      <c r="C2814" s="12" t="s">
        <v>4121</v>
      </c>
      <c r="D2814" s="12" t="s">
        <v>6043</v>
      </c>
      <c r="E2814" s="198" t="s">
        <v>6044</v>
      </c>
      <c r="F2814" s="244"/>
      <c r="G2814" s="162" t="s">
        <v>385</v>
      </c>
      <c r="H2814" s="242">
        <v>0</v>
      </c>
      <c r="I2814" s="34">
        <v>470000000</v>
      </c>
      <c r="J2814" s="21" t="s">
        <v>1330</v>
      </c>
      <c r="K2814" s="17" t="s">
        <v>9836</v>
      </c>
      <c r="L2814" s="236" t="s">
        <v>3930</v>
      </c>
      <c r="M2814" s="141" t="s">
        <v>383</v>
      </c>
      <c r="N2814" s="365" t="s">
        <v>6116</v>
      </c>
      <c r="O2814" s="3" t="s">
        <v>1382</v>
      </c>
      <c r="P2814" s="140">
        <v>112</v>
      </c>
      <c r="Q2814" s="12" t="s">
        <v>2292</v>
      </c>
      <c r="R2814" s="9">
        <v>830</v>
      </c>
      <c r="S2814" s="9">
        <v>1063</v>
      </c>
      <c r="T2814" s="254">
        <f t="shared" ref="T2814" si="408">R2814*S2814</f>
        <v>882290</v>
      </c>
      <c r="U2814" s="83">
        <f t="shared" ref="U2814" si="409">T2814*1.12</f>
        <v>988164.8</v>
      </c>
      <c r="V2814" s="9" t="s">
        <v>1331</v>
      </c>
      <c r="W2814" s="153" t="s">
        <v>1410</v>
      </c>
      <c r="X2814" s="244"/>
    </row>
    <row r="2815" spans="1:24" s="226" customFormat="1" ht="102">
      <c r="A2815" s="9" t="s">
        <v>8666</v>
      </c>
      <c r="B2815" s="3" t="s">
        <v>1332</v>
      </c>
      <c r="C2815" s="183" t="s">
        <v>6045</v>
      </c>
      <c r="D2815" s="185" t="s">
        <v>6046</v>
      </c>
      <c r="E2815" s="1" t="s">
        <v>6047</v>
      </c>
      <c r="F2815" s="244"/>
      <c r="G2815" s="162" t="s">
        <v>385</v>
      </c>
      <c r="H2815" s="273">
        <v>1</v>
      </c>
      <c r="I2815" s="34">
        <v>470000000</v>
      </c>
      <c r="J2815" s="21" t="s">
        <v>1330</v>
      </c>
      <c r="K2815" s="17" t="s">
        <v>1647</v>
      </c>
      <c r="L2815" s="138" t="s">
        <v>6048</v>
      </c>
      <c r="M2815" s="141" t="s">
        <v>383</v>
      </c>
      <c r="N2815" s="365" t="s">
        <v>8873</v>
      </c>
      <c r="O2815" s="3" t="s">
        <v>1382</v>
      </c>
      <c r="P2815" s="140">
        <v>112</v>
      </c>
      <c r="Q2815" s="12" t="s">
        <v>2292</v>
      </c>
      <c r="R2815" s="9">
        <v>212922</v>
      </c>
      <c r="S2815" s="9">
        <v>123.62</v>
      </c>
      <c r="T2815" s="254">
        <f t="shared" si="347"/>
        <v>26321417.640000001</v>
      </c>
      <c r="U2815" s="83">
        <f t="shared" si="346"/>
        <v>29479987.756800003</v>
      </c>
      <c r="V2815" s="9" t="s">
        <v>1341</v>
      </c>
      <c r="W2815" s="153" t="s">
        <v>1410</v>
      </c>
      <c r="X2815" s="244"/>
    </row>
    <row r="2816" spans="1:24" s="226" customFormat="1" ht="102">
      <c r="A2816" s="9" t="s">
        <v>8667</v>
      </c>
      <c r="B2816" s="3" t="s">
        <v>1332</v>
      </c>
      <c r="C2816" s="183" t="s">
        <v>6049</v>
      </c>
      <c r="D2816" s="185" t="s">
        <v>6046</v>
      </c>
      <c r="E2816" s="1" t="s">
        <v>6050</v>
      </c>
      <c r="F2816" s="244"/>
      <c r="G2816" s="162" t="s">
        <v>385</v>
      </c>
      <c r="H2816" s="273">
        <v>1</v>
      </c>
      <c r="I2816" s="34">
        <v>470000000</v>
      </c>
      <c r="J2816" s="21" t="s">
        <v>1330</v>
      </c>
      <c r="K2816" s="17" t="s">
        <v>1647</v>
      </c>
      <c r="L2816" s="138" t="s">
        <v>6048</v>
      </c>
      <c r="M2816" s="141" t="s">
        <v>383</v>
      </c>
      <c r="N2816" s="365" t="s">
        <v>8874</v>
      </c>
      <c r="O2816" s="3" t="s">
        <v>1382</v>
      </c>
      <c r="P2816" s="140">
        <v>112</v>
      </c>
      <c r="Q2816" s="12" t="s">
        <v>2292</v>
      </c>
      <c r="R2816" s="9">
        <v>297450</v>
      </c>
      <c r="S2816" s="9">
        <v>116.29</v>
      </c>
      <c r="T2816" s="254">
        <f t="shared" si="347"/>
        <v>34590460.5</v>
      </c>
      <c r="U2816" s="83">
        <f t="shared" si="346"/>
        <v>38741315.760000005</v>
      </c>
      <c r="V2816" s="9" t="s">
        <v>1341</v>
      </c>
      <c r="W2816" s="153" t="s">
        <v>1410</v>
      </c>
      <c r="X2816" s="244"/>
    </row>
    <row r="2817" spans="1:24" s="226" customFormat="1" ht="102">
      <c r="A2817" s="9" t="s">
        <v>8668</v>
      </c>
      <c r="B2817" s="3" t="s">
        <v>1332</v>
      </c>
      <c r="C2817" s="183" t="s">
        <v>6051</v>
      </c>
      <c r="D2817" s="185" t="s">
        <v>368</v>
      </c>
      <c r="E2817" s="1" t="s">
        <v>6052</v>
      </c>
      <c r="F2817" s="244"/>
      <c r="G2817" s="162" t="s">
        <v>385</v>
      </c>
      <c r="H2817" s="273">
        <v>1</v>
      </c>
      <c r="I2817" s="34">
        <v>470000000</v>
      </c>
      <c r="J2817" s="21" t="s">
        <v>1330</v>
      </c>
      <c r="K2817" s="17" t="s">
        <v>1647</v>
      </c>
      <c r="L2817" s="138" t="s">
        <v>6048</v>
      </c>
      <c r="M2817" s="141" t="s">
        <v>383</v>
      </c>
      <c r="N2817" s="365" t="s">
        <v>8872</v>
      </c>
      <c r="O2817" s="3" t="s">
        <v>1382</v>
      </c>
      <c r="P2817" s="140">
        <v>112</v>
      </c>
      <c r="Q2817" s="12" t="s">
        <v>2292</v>
      </c>
      <c r="R2817" s="9">
        <v>420000</v>
      </c>
      <c r="S2817" s="9">
        <v>103.6</v>
      </c>
      <c r="T2817" s="254">
        <f t="shared" si="347"/>
        <v>43512000</v>
      </c>
      <c r="U2817" s="83">
        <f t="shared" si="346"/>
        <v>48733440.000000007</v>
      </c>
      <c r="V2817" s="9" t="s">
        <v>1341</v>
      </c>
      <c r="W2817" s="153" t="s">
        <v>1410</v>
      </c>
      <c r="X2817" s="244"/>
    </row>
    <row r="2818" spans="1:24" s="226" customFormat="1" ht="102">
      <c r="A2818" s="9" t="s">
        <v>8669</v>
      </c>
      <c r="B2818" s="3" t="s">
        <v>1332</v>
      </c>
      <c r="C2818" s="183" t="s">
        <v>6053</v>
      </c>
      <c r="D2818" s="185" t="s">
        <v>368</v>
      </c>
      <c r="E2818" s="1" t="s">
        <v>6054</v>
      </c>
      <c r="F2818" s="244"/>
      <c r="G2818" s="162" t="s">
        <v>385</v>
      </c>
      <c r="H2818" s="273">
        <v>1</v>
      </c>
      <c r="I2818" s="34">
        <v>470000000</v>
      </c>
      <c r="J2818" s="21" t="s">
        <v>1330</v>
      </c>
      <c r="K2818" s="17" t="s">
        <v>1647</v>
      </c>
      <c r="L2818" s="138" t="s">
        <v>6048</v>
      </c>
      <c r="M2818" s="141" t="s">
        <v>383</v>
      </c>
      <c r="N2818" s="365" t="s">
        <v>8872</v>
      </c>
      <c r="O2818" s="3" t="s">
        <v>1382</v>
      </c>
      <c r="P2818" s="140">
        <v>112</v>
      </c>
      <c r="Q2818" s="12" t="s">
        <v>2292</v>
      </c>
      <c r="R2818" s="9">
        <v>35988</v>
      </c>
      <c r="S2818" s="9">
        <v>121.23</v>
      </c>
      <c r="T2818" s="254">
        <f t="shared" si="347"/>
        <v>4362825.24</v>
      </c>
      <c r="U2818" s="83">
        <f t="shared" si="346"/>
        <v>4886364.2688000007</v>
      </c>
      <c r="V2818" s="9" t="s">
        <v>1341</v>
      </c>
      <c r="W2818" s="153" t="s">
        <v>1410</v>
      </c>
      <c r="X2818" s="244"/>
    </row>
    <row r="2819" spans="1:24" s="226" customFormat="1" ht="102">
      <c r="A2819" s="9" t="s">
        <v>8670</v>
      </c>
      <c r="B2819" s="3" t="s">
        <v>1332</v>
      </c>
      <c r="C2819" s="183" t="s">
        <v>6045</v>
      </c>
      <c r="D2819" s="185" t="s">
        <v>6046</v>
      </c>
      <c r="E2819" s="1" t="s">
        <v>6047</v>
      </c>
      <c r="F2819" s="244"/>
      <c r="G2819" s="162" t="s">
        <v>385</v>
      </c>
      <c r="H2819" s="273">
        <v>1</v>
      </c>
      <c r="I2819" s="34">
        <v>470000000</v>
      </c>
      <c r="J2819" s="21" t="s">
        <v>1330</v>
      </c>
      <c r="K2819" s="17" t="s">
        <v>1647</v>
      </c>
      <c r="L2819" s="138" t="s">
        <v>8883</v>
      </c>
      <c r="M2819" s="141" t="s">
        <v>383</v>
      </c>
      <c r="N2819" s="365" t="s">
        <v>8873</v>
      </c>
      <c r="O2819" s="3" t="s">
        <v>1382</v>
      </c>
      <c r="P2819" s="140">
        <v>112</v>
      </c>
      <c r="Q2819" s="12" t="s">
        <v>2292</v>
      </c>
      <c r="R2819" s="9">
        <v>1902638</v>
      </c>
      <c r="S2819" s="9">
        <v>123.62</v>
      </c>
      <c r="T2819" s="299">
        <v>0</v>
      </c>
      <c r="U2819" s="303">
        <f t="shared" si="346"/>
        <v>0</v>
      </c>
      <c r="V2819" s="9" t="s">
        <v>1341</v>
      </c>
      <c r="W2819" s="153" t="s">
        <v>1410</v>
      </c>
      <c r="X2819" s="244">
        <v>11</v>
      </c>
    </row>
    <row r="2820" spans="1:24" s="226" customFormat="1" ht="102">
      <c r="A2820" s="9" t="s">
        <v>9453</v>
      </c>
      <c r="B2820" s="3" t="s">
        <v>1332</v>
      </c>
      <c r="C2820" s="183" t="s">
        <v>6045</v>
      </c>
      <c r="D2820" s="185" t="s">
        <v>6046</v>
      </c>
      <c r="E2820" s="1" t="s">
        <v>6047</v>
      </c>
      <c r="F2820" s="244"/>
      <c r="G2820" s="162" t="s">
        <v>385</v>
      </c>
      <c r="H2820" s="273">
        <v>1</v>
      </c>
      <c r="I2820" s="34">
        <v>470000000</v>
      </c>
      <c r="J2820" s="21" t="s">
        <v>1330</v>
      </c>
      <c r="K2820" s="17" t="s">
        <v>9456</v>
      </c>
      <c r="L2820" s="138" t="s">
        <v>8883</v>
      </c>
      <c r="M2820" s="141" t="s">
        <v>383</v>
      </c>
      <c r="N2820" s="365" t="s">
        <v>8873</v>
      </c>
      <c r="O2820" s="3" t="s">
        <v>1382</v>
      </c>
      <c r="P2820" s="140">
        <v>112</v>
      </c>
      <c r="Q2820" s="12" t="s">
        <v>2292</v>
      </c>
      <c r="R2820" s="9">
        <v>1902638</v>
      </c>
      <c r="S2820" s="9">
        <v>123.62</v>
      </c>
      <c r="T2820" s="254">
        <f t="shared" ref="T2820" si="410">R2820*S2820</f>
        <v>235204109.56</v>
      </c>
      <c r="U2820" s="83">
        <f t="shared" ref="U2820" si="411">T2820*1.12</f>
        <v>263428602.70720002</v>
      </c>
      <c r="V2820" s="9" t="s">
        <v>1341</v>
      </c>
      <c r="W2820" s="153" t="s">
        <v>1410</v>
      </c>
      <c r="X2820" s="244"/>
    </row>
    <row r="2821" spans="1:24" s="226" customFormat="1" ht="102">
      <c r="A2821" s="9" t="s">
        <v>8671</v>
      </c>
      <c r="B2821" s="3" t="s">
        <v>1332</v>
      </c>
      <c r="C2821" s="183" t="s">
        <v>6049</v>
      </c>
      <c r="D2821" s="185" t="s">
        <v>6046</v>
      </c>
      <c r="E2821" s="1" t="s">
        <v>6050</v>
      </c>
      <c r="F2821" s="244"/>
      <c r="G2821" s="162" t="s">
        <v>385</v>
      </c>
      <c r="H2821" s="273">
        <v>1</v>
      </c>
      <c r="I2821" s="34">
        <v>470000000</v>
      </c>
      <c r="J2821" s="21" t="s">
        <v>1330</v>
      </c>
      <c r="K2821" s="17" t="s">
        <v>1647</v>
      </c>
      <c r="L2821" s="138" t="s">
        <v>8883</v>
      </c>
      <c r="M2821" s="141" t="s">
        <v>383</v>
      </c>
      <c r="N2821" s="365" t="s">
        <v>8874</v>
      </c>
      <c r="O2821" s="3" t="s">
        <v>1382</v>
      </c>
      <c r="P2821" s="140">
        <v>112</v>
      </c>
      <c r="Q2821" s="12" t="s">
        <v>2292</v>
      </c>
      <c r="R2821" s="9">
        <v>2500255</v>
      </c>
      <c r="S2821" s="32">
        <v>113.87</v>
      </c>
      <c r="T2821" s="299">
        <v>0</v>
      </c>
      <c r="U2821" s="303">
        <f t="shared" si="346"/>
        <v>0</v>
      </c>
      <c r="V2821" s="9" t="s">
        <v>1341</v>
      </c>
      <c r="W2821" s="153" t="s">
        <v>1410</v>
      </c>
      <c r="X2821" s="244" t="s">
        <v>9455</v>
      </c>
    </row>
    <row r="2822" spans="1:24" s="226" customFormat="1" ht="102">
      <c r="A2822" s="9" t="s">
        <v>9384</v>
      </c>
      <c r="B2822" s="3" t="s">
        <v>1332</v>
      </c>
      <c r="C2822" s="183" t="s">
        <v>6049</v>
      </c>
      <c r="D2822" s="185" t="s">
        <v>6046</v>
      </c>
      <c r="E2822" s="1" t="s">
        <v>6050</v>
      </c>
      <c r="F2822" s="244"/>
      <c r="G2822" s="162" t="s">
        <v>385</v>
      </c>
      <c r="H2822" s="273">
        <v>1</v>
      </c>
      <c r="I2822" s="34">
        <v>470000000</v>
      </c>
      <c r="J2822" s="21" t="s">
        <v>1330</v>
      </c>
      <c r="K2822" s="17" t="s">
        <v>9457</v>
      </c>
      <c r="L2822" s="138" t="s">
        <v>8883</v>
      </c>
      <c r="M2822" s="141" t="s">
        <v>383</v>
      </c>
      <c r="N2822" s="365" t="s">
        <v>8874</v>
      </c>
      <c r="O2822" s="3" t="s">
        <v>1382</v>
      </c>
      <c r="P2822" s="140">
        <v>112</v>
      </c>
      <c r="Q2822" s="12" t="s">
        <v>2292</v>
      </c>
      <c r="R2822" s="9">
        <v>2500155</v>
      </c>
      <c r="S2822" s="32">
        <v>113.868945325</v>
      </c>
      <c r="T2822" s="254">
        <f t="shared" ref="T2822" si="412">R2822*S2822</f>
        <v>284690012.99902534</v>
      </c>
      <c r="U2822" s="83">
        <f t="shared" ref="U2822" si="413">T2822*1.12</f>
        <v>318852814.5589084</v>
      </c>
      <c r="V2822" s="9" t="s">
        <v>1341</v>
      </c>
      <c r="W2822" s="153" t="s">
        <v>1410</v>
      </c>
      <c r="X2822" s="244"/>
    </row>
    <row r="2823" spans="1:24" s="226" customFormat="1" ht="102">
      <c r="A2823" s="9" t="s">
        <v>8672</v>
      </c>
      <c r="B2823" s="3" t="s">
        <v>1332</v>
      </c>
      <c r="C2823" s="183" t="s">
        <v>6051</v>
      </c>
      <c r="D2823" s="185" t="s">
        <v>368</v>
      </c>
      <c r="E2823" s="1" t="s">
        <v>6052</v>
      </c>
      <c r="F2823" s="244"/>
      <c r="G2823" s="162" t="s">
        <v>385</v>
      </c>
      <c r="H2823" s="273">
        <v>1</v>
      </c>
      <c r="I2823" s="34">
        <v>470000000</v>
      </c>
      <c r="J2823" s="21" t="s">
        <v>1330</v>
      </c>
      <c r="K2823" s="17" t="s">
        <v>1647</v>
      </c>
      <c r="L2823" s="138" t="s">
        <v>8883</v>
      </c>
      <c r="M2823" s="141" t="s">
        <v>383</v>
      </c>
      <c r="N2823" s="365" t="s">
        <v>8872</v>
      </c>
      <c r="O2823" s="3" t="s">
        <v>1382</v>
      </c>
      <c r="P2823" s="140">
        <v>112</v>
      </c>
      <c r="Q2823" s="12" t="s">
        <v>2292</v>
      </c>
      <c r="R2823" s="9">
        <v>170986</v>
      </c>
      <c r="S2823" s="32">
        <v>92.923794930499994</v>
      </c>
      <c r="T2823" s="299">
        <v>0</v>
      </c>
      <c r="U2823" s="303">
        <f t="shared" si="346"/>
        <v>0</v>
      </c>
      <c r="V2823" s="9" t="s">
        <v>1341</v>
      </c>
      <c r="W2823" s="153" t="s">
        <v>1410</v>
      </c>
      <c r="X2823" s="244">
        <v>11</v>
      </c>
    </row>
    <row r="2824" spans="1:24" s="226" customFormat="1" ht="102">
      <c r="A2824" s="9" t="s">
        <v>9458</v>
      </c>
      <c r="B2824" s="3" t="s">
        <v>1332</v>
      </c>
      <c r="C2824" s="183" t="s">
        <v>6051</v>
      </c>
      <c r="D2824" s="185" t="s">
        <v>368</v>
      </c>
      <c r="E2824" s="1" t="s">
        <v>6052</v>
      </c>
      <c r="F2824" s="244"/>
      <c r="G2824" s="162" t="s">
        <v>385</v>
      </c>
      <c r="H2824" s="273">
        <v>1</v>
      </c>
      <c r="I2824" s="34">
        <v>470000000</v>
      </c>
      <c r="J2824" s="21" t="s">
        <v>1330</v>
      </c>
      <c r="K2824" s="17" t="s">
        <v>9454</v>
      </c>
      <c r="L2824" s="138" t="s">
        <v>8883</v>
      </c>
      <c r="M2824" s="141" t="s">
        <v>383</v>
      </c>
      <c r="N2824" s="365" t="s">
        <v>8872</v>
      </c>
      <c r="O2824" s="3" t="s">
        <v>1382</v>
      </c>
      <c r="P2824" s="140">
        <v>112</v>
      </c>
      <c r="Q2824" s="12" t="s">
        <v>2292</v>
      </c>
      <c r="R2824" s="9">
        <v>170986</v>
      </c>
      <c r="S2824" s="32">
        <v>92.923794930499994</v>
      </c>
      <c r="T2824" s="254">
        <f t="shared" ref="T2824" si="414">R2824*S2824</f>
        <v>15888667.999986472</v>
      </c>
      <c r="U2824" s="83">
        <f t="shared" ref="U2824" si="415">T2824*1.12</f>
        <v>17795308.159984849</v>
      </c>
      <c r="V2824" s="9" t="s">
        <v>1341</v>
      </c>
      <c r="W2824" s="153" t="s">
        <v>1410</v>
      </c>
      <c r="X2824" s="244"/>
    </row>
    <row r="2825" spans="1:24" s="226" customFormat="1" ht="102">
      <c r="A2825" s="9" t="s">
        <v>8673</v>
      </c>
      <c r="B2825" s="3" t="s">
        <v>1332</v>
      </c>
      <c r="C2825" s="183" t="s">
        <v>6051</v>
      </c>
      <c r="D2825" s="185" t="s">
        <v>368</v>
      </c>
      <c r="E2825" s="1" t="s">
        <v>6055</v>
      </c>
      <c r="F2825" s="244"/>
      <c r="G2825" s="162" t="s">
        <v>385</v>
      </c>
      <c r="H2825" s="273">
        <v>1</v>
      </c>
      <c r="I2825" s="34">
        <v>470000000</v>
      </c>
      <c r="J2825" s="21" t="s">
        <v>1330</v>
      </c>
      <c r="K2825" s="17" t="s">
        <v>1647</v>
      </c>
      <c r="L2825" s="138" t="s">
        <v>8883</v>
      </c>
      <c r="M2825" s="141" t="s">
        <v>383</v>
      </c>
      <c r="N2825" s="365" t="s">
        <v>8872</v>
      </c>
      <c r="O2825" s="3" t="s">
        <v>1382</v>
      </c>
      <c r="P2825" s="140">
        <v>112</v>
      </c>
      <c r="Q2825" s="12" t="s">
        <v>2292</v>
      </c>
      <c r="R2825" s="9">
        <v>150000</v>
      </c>
      <c r="S2825" s="9">
        <v>81.25</v>
      </c>
      <c r="T2825" s="299">
        <v>0</v>
      </c>
      <c r="U2825" s="303">
        <f t="shared" si="346"/>
        <v>0</v>
      </c>
      <c r="V2825" s="9" t="s">
        <v>1341</v>
      </c>
      <c r="W2825" s="153" t="s">
        <v>1410</v>
      </c>
      <c r="X2825" s="244">
        <v>11</v>
      </c>
    </row>
    <row r="2826" spans="1:24" s="226" customFormat="1" ht="102">
      <c r="A2826" s="9" t="s">
        <v>9459</v>
      </c>
      <c r="B2826" s="3" t="s">
        <v>1332</v>
      </c>
      <c r="C2826" s="183" t="s">
        <v>6051</v>
      </c>
      <c r="D2826" s="185" t="s">
        <v>368</v>
      </c>
      <c r="E2826" s="1" t="s">
        <v>6055</v>
      </c>
      <c r="F2826" s="244"/>
      <c r="G2826" s="162" t="s">
        <v>385</v>
      </c>
      <c r="H2826" s="273">
        <v>1</v>
      </c>
      <c r="I2826" s="34">
        <v>470000000</v>
      </c>
      <c r="J2826" s="21" t="s">
        <v>1330</v>
      </c>
      <c r="K2826" s="17" t="s">
        <v>9454</v>
      </c>
      <c r="L2826" s="138" t="s">
        <v>8883</v>
      </c>
      <c r="M2826" s="141" t="s">
        <v>383</v>
      </c>
      <c r="N2826" s="365" t="s">
        <v>8872</v>
      </c>
      <c r="O2826" s="3" t="s">
        <v>1382</v>
      </c>
      <c r="P2826" s="140">
        <v>112</v>
      </c>
      <c r="Q2826" s="12" t="s">
        <v>2292</v>
      </c>
      <c r="R2826" s="9">
        <v>150000</v>
      </c>
      <c r="S2826" s="9">
        <v>81.25</v>
      </c>
      <c r="T2826" s="254">
        <f t="shared" ref="T2826" si="416">R2826*S2826</f>
        <v>12187500</v>
      </c>
      <c r="U2826" s="83">
        <f t="shared" ref="U2826" si="417">T2826*1.12</f>
        <v>13650000.000000002</v>
      </c>
      <c r="V2826" s="9" t="s">
        <v>1341</v>
      </c>
      <c r="W2826" s="153" t="s">
        <v>1410</v>
      </c>
      <c r="X2826" s="244"/>
    </row>
    <row r="2827" spans="1:24" s="226" customFormat="1" ht="102">
      <c r="A2827" s="9" t="s">
        <v>8674</v>
      </c>
      <c r="B2827" s="3" t="s">
        <v>1332</v>
      </c>
      <c r="C2827" s="183" t="s">
        <v>6053</v>
      </c>
      <c r="D2827" s="185" t="s">
        <v>368</v>
      </c>
      <c r="E2827" s="1" t="s">
        <v>6056</v>
      </c>
      <c r="F2827" s="244"/>
      <c r="G2827" s="162" t="s">
        <v>385</v>
      </c>
      <c r="H2827" s="273">
        <v>1</v>
      </c>
      <c r="I2827" s="34">
        <v>470000000</v>
      </c>
      <c r="J2827" s="21" t="s">
        <v>1330</v>
      </c>
      <c r="K2827" s="17" t="s">
        <v>1647</v>
      </c>
      <c r="L2827" s="138" t="s">
        <v>8883</v>
      </c>
      <c r="M2827" s="141" t="s">
        <v>383</v>
      </c>
      <c r="N2827" s="365" t="s">
        <v>8872</v>
      </c>
      <c r="O2827" s="3" t="s">
        <v>1382</v>
      </c>
      <c r="P2827" s="140">
        <v>112</v>
      </c>
      <c r="Q2827" s="12" t="s">
        <v>2292</v>
      </c>
      <c r="R2827" s="9">
        <v>14580</v>
      </c>
      <c r="S2827" s="9">
        <v>102.53</v>
      </c>
      <c r="T2827" s="299">
        <v>0</v>
      </c>
      <c r="U2827" s="303">
        <f t="shared" si="346"/>
        <v>0</v>
      </c>
      <c r="V2827" s="9" t="s">
        <v>1341</v>
      </c>
      <c r="W2827" s="153" t="s">
        <v>1410</v>
      </c>
      <c r="X2827" s="244" t="s">
        <v>9461</v>
      </c>
    </row>
    <row r="2828" spans="1:24" s="226" customFormat="1" ht="102">
      <c r="A2828" s="9" t="s">
        <v>9386</v>
      </c>
      <c r="B2828" s="3" t="s">
        <v>1332</v>
      </c>
      <c r="C2828" s="183" t="s">
        <v>6053</v>
      </c>
      <c r="D2828" s="185" t="s">
        <v>368</v>
      </c>
      <c r="E2828" s="1" t="s">
        <v>6056</v>
      </c>
      <c r="F2828" s="244"/>
      <c r="G2828" s="162" t="s">
        <v>385</v>
      </c>
      <c r="H2828" s="273">
        <v>1</v>
      </c>
      <c r="I2828" s="34">
        <v>470000000</v>
      </c>
      <c r="J2828" s="21" t="s">
        <v>1330</v>
      </c>
      <c r="K2828" s="17" t="s">
        <v>9454</v>
      </c>
      <c r="L2828" s="138" t="s">
        <v>8883</v>
      </c>
      <c r="M2828" s="141" t="s">
        <v>383</v>
      </c>
      <c r="N2828" s="365" t="s">
        <v>8872</v>
      </c>
      <c r="O2828" s="3" t="s">
        <v>1382</v>
      </c>
      <c r="P2828" s="140">
        <v>112</v>
      </c>
      <c r="Q2828" s="12" t="s">
        <v>2292</v>
      </c>
      <c r="R2828" s="9">
        <v>149494</v>
      </c>
      <c r="S2828" s="32">
        <v>100</v>
      </c>
      <c r="T2828" s="254">
        <f t="shared" ref="T2828" si="418">R2828*S2828</f>
        <v>14949400</v>
      </c>
      <c r="U2828" s="83">
        <f t="shared" ref="U2828:U2829" si="419">T2828*1.12</f>
        <v>16743328.000000002</v>
      </c>
      <c r="V2828" s="9" t="s">
        <v>1341</v>
      </c>
      <c r="W2828" s="153" t="s">
        <v>1410</v>
      </c>
      <c r="X2828" s="244"/>
    </row>
    <row r="2829" spans="1:24" s="226" customFormat="1" ht="102">
      <c r="A2829" s="9" t="s">
        <v>8675</v>
      </c>
      <c r="B2829" s="3" t="s">
        <v>1332</v>
      </c>
      <c r="C2829" s="183" t="s">
        <v>6057</v>
      </c>
      <c r="D2829" s="49" t="s">
        <v>368</v>
      </c>
      <c r="E2829" s="3" t="s">
        <v>6058</v>
      </c>
      <c r="F2829" s="244"/>
      <c r="G2829" s="162" t="s">
        <v>385</v>
      </c>
      <c r="H2829" s="273">
        <v>1</v>
      </c>
      <c r="I2829" s="34">
        <v>470000000</v>
      </c>
      <c r="J2829" s="21" t="s">
        <v>1330</v>
      </c>
      <c r="K2829" s="17" t="s">
        <v>1647</v>
      </c>
      <c r="L2829" s="138" t="s">
        <v>8883</v>
      </c>
      <c r="M2829" s="141" t="s">
        <v>383</v>
      </c>
      <c r="N2829" s="365" t="s">
        <v>8872</v>
      </c>
      <c r="O2829" s="3" t="s">
        <v>1382</v>
      </c>
      <c r="P2829" s="140">
        <v>112</v>
      </c>
      <c r="Q2829" s="12" t="s">
        <v>2292</v>
      </c>
      <c r="R2829" s="9">
        <v>12410</v>
      </c>
      <c r="S2829" s="32">
        <v>129.411764705</v>
      </c>
      <c r="T2829" s="299">
        <v>0</v>
      </c>
      <c r="U2829" s="303">
        <f t="shared" si="419"/>
        <v>0</v>
      </c>
      <c r="V2829" s="9" t="s">
        <v>1341</v>
      </c>
      <c r="W2829" s="153" t="s">
        <v>1410</v>
      </c>
      <c r="X2829" s="244">
        <v>11</v>
      </c>
    </row>
    <row r="2830" spans="1:24" s="226" customFormat="1" ht="102">
      <c r="A2830" s="9" t="s">
        <v>9460</v>
      </c>
      <c r="B2830" s="3" t="s">
        <v>1332</v>
      </c>
      <c r="C2830" s="183" t="s">
        <v>6057</v>
      </c>
      <c r="D2830" s="49" t="s">
        <v>368</v>
      </c>
      <c r="E2830" s="3" t="s">
        <v>6058</v>
      </c>
      <c r="F2830" s="244"/>
      <c r="G2830" s="162" t="s">
        <v>385</v>
      </c>
      <c r="H2830" s="273">
        <v>1</v>
      </c>
      <c r="I2830" s="34">
        <v>470000000</v>
      </c>
      <c r="J2830" s="21" t="s">
        <v>1330</v>
      </c>
      <c r="K2830" s="17" t="s">
        <v>9454</v>
      </c>
      <c r="L2830" s="138" t="s">
        <v>8883</v>
      </c>
      <c r="M2830" s="141" t="s">
        <v>383</v>
      </c>
      <c r="N2830" s="365" t="s">
        <v>8872</v>
      </c>
      <c r="O2830" s="3" t="s">
        <v>1382</v>
      </c>
      <c r="P2830" s="140">
        <v>112</v>
      </c>
      <c r="Q2830" s="12" t="s">
        <v>2292</v>
      </c>
      <c r="R2830" s="9">
        <v>12410</v>
      </c>
      <c r="S2830" s="32">
        <v>129.411764705</v>
      </c>
      <c r="T2830" s="254">
        <f t="shared" ref="T2830" si="420">R2830*S2830</f>
        <v>1605999.99998905</v>
      </c>
      <c r="U2830" s="83">
        <f t="shared" ref="U2830" si="421">T2830*1.12</f>
        <v>1798719.9999877361</v>
      </c>
      <c r="V2830" s="9" t="s">
        <v>1341</v>
      </c>
      <c r="W2830" s="153" t="s">
        <v>1410</v>
      </c>
      <c r="X2830" s="244"/>
    </row>
    <row r="2831" spans="1:24" s="226" customFormat="1" ht="102">
      <c r="A2831" s="9" t="s">
        <v>8676</v>
      </c>
      <c r="B2831" s="3" t="s">
        <v>1332</v>
      </c>
      <c r="C2831" s="193" t="s">
        <v>4098</v>
      </c>
      <c r="D2831" s="214" t="s">
        <v>6059</v>
      </c>
      <c r="E2831" s="199">
        <v>118</v>
      </c>
      <c r="F2831" s="244"/>
      <c r="G2831" s="162" t="s">
        <v>384</v>
      </c>
      <c r="H2831" s="242">
        <v>0</v>
      </c>
      <c r="I2831" s="34">
        <v>470000000</v>
      </c>
      <c r="J2831" s="21" t="s">
        <v>1330</v>
      </c>
      <c r="K2831" s="17" t="s">
        <v>1647</v>
      </c>
      <c r="L2831" s="236" t="s">
        <v>3930</v>
      </c>
      <c r="M2831" s="141" t="s">
        <v>383</v>
      </c>
      <c r="N2831" s="365" t="s">
        <v>6118</v>
      </c>
      <c r="O2831" s="3" t="s">
        <v>1382</v>
      </c>
      <c r="P2831" s="7" t="s">
        <v>1354</v>
      </c>
      <c r="Q2831" s="3" t="s">
        <v>1195</v>
      </c>
      <c r="R2831" s="260">
        <v>24</v>
      </c>
      <c r="S2831" s="261">
        <v>945</v>
      </c>
      <c r="T2831" s="254">
        <f t="shared" si="347"/>
        <v>22680</v>
      </c>
      <c r="U2831" s="83">
        <f t="shared" si="346"/>
        <v>25401.600000000002</v>
      </c>
      <c r="V2831" s="9" t="s">
        <v>1341</v>
      </c>
      <c r="W2831" s="153" t="s">
        <v>1410</v>
      </c>
      <c r="X2831" s="244"/>
    </row>
    <row r="2832" spans="1:24" s="226" customFormat="1" ht="102">
      <c r="A2832" s="9" t="s">
        <v>8677</v>
      </c>
      <c r="B2832" s="3" t="s">
        <v>1332</v>
      </c>
      <c r="C2832" s="193" t="s">
        <v>6060</v>
      </c>
      <c r="D2832" s="214" t="s">
        <v>6059</v>
      </c>
      <c r="E2832" s="199">
        <v>203</v>
      </c>
      <c r="F2832" s="244"/>
      <c r="G2832" s="162" t="s">
        <v>384</v>
      </c>
      <c r="H2832" s="242">
        <v>0</v>
      </c>
      <c r="I2832" s="34">
        <v>470000000</v>
      </c>
      <c r="J2832" s="21" t="s">
        <v>1330</v>
      </c>
      <c r="K2832" s="17" t="s">
        <v>1647</v>
      </c>
      <c r="L2832" s="236" t="s">
        <v>3930</v>
      </c>
      <c r="M2832" s="141" t="s">
        <v>383</v>
      </c>
      <c r="N2832" s="365" t="s">
        <v>6118</v>
      </c>
      <c r="O2832" s="3" t="s">
        <v>1382</v>
      </c>
      <c r="P2832" s="7" t="s">
        <v>1354</v>
      </c>
      <c r="Q2832" s="3" t="s">
        <v>1195</v>
      </c>
      <c r="R2832" s="260">
        <v>30</v>
      </c>
      <c r="S2832" s="261">
        <v>150</v>
      </c>
      <c r="T2832" s="254">
        <f t="shared" si="347"/>
        <v>4500</v>
      </c>
      <c r="U2832" s="83">
        <f t="shared" si="346"/>
        <v>5040.0000000000009</v>
      </c>
      <c r="V2832" s="9" t="s">
        <v>1341</v>
      </c>
      <c r="W2832" s="153" t="s">
        <v>1410</v>
      </c>
      <c r="X2832" s="244"/>
    </row>
    <row r="2833" spans="1:24" s="226" customFormat="1" ht="102">
      <c r="A2833" s="9" t="s">
        <v>8678</v>
      </c>
      <c r="B2833" s="3" t="s">
        <v>1332</v>
      </c>
      <c r="C2833" s="193" t="s">
        <v>6061</v>
      </c>
      <c r="D2833" s="214" t="s">
        <v>6059</v>
      </c>
      <c r="E2833" s="199">
        <v>206</v>
      </c>
      <c r="F2833" s="244"/>
      <c r="G2833" s="162" t="s">
        <v>384</v>
      </c>
      <c r="H2833" s="242">
        <v>0</v>
      </c>
      <c r="I2833" s="34">
        <v>470000000</v>
      </c>
      <c r="J2833" s="21" t="s">
        <v>1330</v>
      </c>
      <c r="K2833" s="17" t="s">
        <v>1647</v>
      </c>
      <c r="L2833" s="236" t="s">
        <v>3930</v>
      </c>
      <c r="M2833" s="141" t="s">
        <v>383</v>
      </c>
      <c r="N2833" s="365" t="s">
        <v>6118</v>
      </c>
      <c r="O2833" s="3" t="s">
        <v>1382</v>
      </c>
      <c r="P2833" s="7" t="s">
        <v>1354</v>
      </c>
      <c r="Q2833" s="3" t="s">
        <v>1195</v>
      </c>
      <c r="R2833" s="260">
        <v>40</v>
      </c>
      <c r="S2833" s="261">
        <v>310.74</v>
      </c>
      <c r="T2833" s="254">
        <f t="shared" si="347"/>
        <v>12429.6</v>
      </c>
      <c r="U2833" s="83">
        <f t="shared" si="346"/>
        <v>13921.152000000002</v>
      </c>
      <c r="V2833" s="9" t="s">
        <v>1341</v>
      </c>
      <c r="W2833" s="153" t="s">
        <v>1410</v>
      </c>
      <c r="X2833" s="244"/>
    </row>
    <row r="2834" spans="1:24" s="226" customFormat="1" ht="102">
      <c r="A2834" s="9" t="s">
        <v>8679</v>
      </c>
      <c r="B2834" s="3" t="s">
        <v>1332</v>
      </c>
      <c r="C2834" s="193" t="s">
        <v>6061</v>
      </c>
      <c r="D2834" s="214" t="s">
        <v>6059</v>
      </c>
      <c r="E2834" s="199" t="s">
        <v>6062</v>
      </c>
      <c r="F2834" s="244"/>
      <c r="G2834" s="162" t="s">
        <v>384</v>
      </c>
      <c r="H2834" s="242">
        <v>0</v>
      </c>
      <c r="I2834" s="34">
        <v>470000000</v>
      </c>
      <c r="J2834" s="21" t="s">
        <v>1330</v>
      </c>
      <c r="K2834" s="17" t="s">
        <v>1647</v>
      </c>
      <c r="L2834" s="236" t="s">
        <v>3930</v>
      </c>
      <c r="M2834" s="141" t="s">
        <v>383</v>
      </c>
      <c r="N2834" s="365" t="s">
        <v>6118</v>
      </c>
      <c r="O2834" s="3" t="s">
        <v>1382</v>
      </c>
      <c r="P2834" s="7" t="s">
        <v>1354</v>
      </c>
      <c r="Q2834" s="3" t="s">
        <v>1195</v>
      </c>
      <c r="R2834" s="260">
        <v>25</v>
      </c>
      <c r="S2834" s="261">
        <v>325.8</v>
      </c>
      <c r="T2834" s="254">
        <f t="shared" si="347"/>
        <v>8145</v>
      </c>
      <c r="U2834" s="83">
        <f t="shared" si="346"/>
        <v>9122.4000000000015</v>
      </c>
      <c r="V2834" s="9" t="s">
        <v>1341</v>
      </c>
      <c r="W2834" s="153" t="s">
        <v>1410</v>
      </c>
      <c r="X2834" s="244"/>
    </row>
    <row r="2835" spans="1:24" s="226" customFormat="1" ht="102">
      <c r="A2835" s="9" t="s">
        <v>8680</v>
      </c>
      <c r="B2835" s="3" t="s">
        <v>1332</v>
      </c>
      <c r="C2835" s="193" t="s">
        <v>6061</v>
      </c>
      <c r="D2835" s="214" t="s">
        <v>6059</v>
      </c>
      <c r="E2835" s="199">
        <v>209</v>
      </c>
      <c r="F2835" s="244"/>
      <c r="G2835" s="162" t="s">
        <v>384</v>
      </c>
      <c r="H2835" s="242">
        <v>0</v>
      </c>
      <c r="I2835" s="34">
        <v>470000000</v>
      </c>
      <c r="J2835" s="21" t="s">
        <v>1330</v>
      </c>
      <c r="K2835" s="17" t="s">
        <v>1647</v>
      </c>
      <c r="L2835" s="236" t="s">
        <v>3930</v>
      </c>
      <c r="M2835" s="141" t="s">
        <v>383</v>
      </c>
      <c r="N2835" s="365" t="s">
        <v>6118</v>
      </c>
      <c r="O2835" s="3" t="s">
        <v>1382</v>
      </c>
      <c r="P2835" s="7" t="s">
        <v>1354</v>
      </c>
      <c r="Q2835" s="3" t="s">
        <v>1195</v>
      </c>
      <c r="R2835" s="260">
        <v>20</v>
      </c>
      <c r="S2835" s="261">
        <v>408</v>
      </c>
      <c r="T2835" s="254">
        <f t="shared" si="347"/>
        <v>8160</v>
      </c>
      <c r="U2835" s="83">
        <f t="shared" si="346"/>
        <v>9139.2000000000007</v>
      </c>
      <c r="V2835" s="9" t="s">
        <v>1341</v>
      </c>
      <c r="W2835" s="153" t="s">
        <v>1410</v>
      </c>
      <c r="X2835" s="244"/>
    </row>
    <row r="2836" spans="1:24" s="226" customFormat="1" ht="102">
      <c r="A2836" s="9" t="s">
        <v>8681</v>
      </c>
      <c r="B2836" s="3" t="s">
        <v>1332</v>
      </c>
      <c r="C2836" s="193" t="s">
        <v>4098</v>
      </c>
      <c r="D2836" s="214" t="s">
        <v>6059</v>
      </c>
      <c r="E2836" s="199">
        <v>217</v>
      </c>
      <c r="F2836" s="244"/>
      <c r="G2836" s="162" t="s">
        <v>384</v>
      </c>
      <c r="H2836" s="242">
        <v>0</v>
      </c>
      <c r="I2836" s="34">
        <v>470000000</v>
      </c>
      <c r="J2836" s="21" t="s">
        <v>1330</v>
      </c>
      <c r="K2836" s="17" t="s">
        <v>1647</v>
      </c>
      <c r="L2836" s="236" t="s">
        <v>3930</v>
      </c>
      <c r="M2836" s="141" t="s">
        <v>383</v>
      </c>
      <c r="N2836" s="365" t="s">
        <v>6118</v>
      </c>
      <c r="O2836" s="3" t="s">
        <v>1382</v>
      </c>
      <c r="P2836" s="7" t="s">
        <v>1354</v>
      </c>
      <c r="Q2836" s="3" t="s">
        <v>1195</v>
      </c>
      <c r="R2836" s="260">
        <v>24</v>
      </c>
      <c r="S2836" s="261">
        <v>3368.21</v>
      </c>
      <c r="T2836" s="254">
        <f t="shared" si="347"/>
        <v>80837.040000000008</v>
      </c>
      <c r="U2836" s="83">
        <f t="shared" si="346"/>
        <v>90537.48480000002</v>
      </c>
      <c r="V2836" s="9" t="s">
        <v>1341</v>
      </c>
      <c r="W2836" s="153" t="s">
        <v>1410</v>
      </c>
      <c r="X2836" s="244"/>
    </row>
    <row r="2837" spans="1:24" s="226" customFormat="1" ht="102">
      <c r="A2837" s="9" t="s">
        <v>8682</v>
      </c>
      <c r="B2837" s="3" t="s">
        <v>1332</v>
      </c>
      <c r="C2837" s="193" t="s">
        <v>6061</v>
      </c>
      <c r="D2837" s="214" t="s">
        <v>6059</v>
      </c>
      <c r="E2837" s="199" t="s">
        <v>6063</v>
      </c>
      <c r="F2837" s="244"/>
      <c r="G2837" s="162" t="s">
        <v>384</v>
      </c>
      <c r="H2837" s="242">
        <v>0</v>
      </c>
      <c r="I2837" s="34">
        <v>470000000</v>
      </c>
      <c r="J2837" s="21" t="s">
        <v>1330</v>
      </c>
      <c r="K2837" s="17" t="s">
        <v>1647</v>
      </c>
      <c r="L2837" s="236" t="s">
        <v>3930</v>
      </c>
      <c r="M2837" s="141" t="s">
        <v>383</v>
      </c>
      <c r="N2837" s="365" t="s">
        <v>6118</v>
      </c>
      <c r="O2837" s="3" t="s">
        <v>1382</v>
      </c>
      <c r="P2837" s="7" t="s">
        <v>1354</v>
      </c>
      <c r="Q2837" s="3" t="s">
        <v>1195</v>
      </c>
      <c r="R2837" s="260">
        <v>20</v>
      </c>
      <c r="S2837" s="261">
        <v>474.61</v>
      </c>
      <c r="T2837" s="254">
        <f t="shared" si="347"/>
        <v>9492.2000000000007</v>
      </c>
      <c r="U2837" s="83">
        <f t="shared" si="346"/>
        <v>10631.264000000001</v>
      </c>
      <c r="V2837" s="9" t="s">
        <v>1341</v>
      </c>
      <c r="W2837" s="153" t="s">
        <v>1410</v>
      </c>
      <c r="X2837" s="244"/>
    </row>
    <row r="2838" spans="1:24" s="226" customFormat="1" ht="102">
      <c r="A2838" s="9" t="s">
        <v>8683</v>
      </c>
      <c r="B2838" s="3" t="s">
        <v>1332</v>
      </c>
      <c r="C2838" s="193" t="s">
        <v>6061</v>
      </c>
      <c r="D2838" s="214" t="s">
        <v>6059</v>
      </c>
      <c r="E2838" s="255">
        <v>306</v>
      </c>
      <c r="F2838" s="244"/>
      <c r="G2838" s="162" t="s">
        <v>384</v>
      </c>
      <c r="H2838" s="242">
        <v>0</v>
      </c>
      <c r="I2838" s="34">
        <v>470000000</v>
      </c>
      <c r="J2838" s="21" t="s">
        <v>1330</v>
      </c>
      <c r="K2838" s="17" t="s">
        <v>1647</v>
      </c>
      <c r="L2838" s="236" t="s">
        <v>3930</v>
      </c>
      <c r="M2838" s="141" t="s">
        <v>383</v>
      </c>
      <c r="N2838" s="365" t="s">
        <v>6118</v>
      </c>
      <c r="O2838" s="3" t="s">
        <v>1382</v>
      </c>
      <c r="P2838" s="7" t="s">
        <v>1354</v>
      </c>
      <c r="Q2838" s="3" t="s">
        <v>1195</v>
      </c>
      <c r="R2838" s="260">
        <v>20</v>
      </c>
      <c r="S2838" s="261">
        <v>336</v>
      </c>
      <c r="T2838" s="254">
        <f t="shared" si="347"/>
        <v>6720</v>
      </c>
      <c r="U2838" s="83">
        <f t="shared" si="346"/>
        <v>7526.4000000000005</v>
      </c>
      <c r="V2838" s="9" t="s">
        <v>1341</v>
      </c>
      <c r="W2838" s="153" t="s">
        <v>1410</v>
      </c>
      <c r="X2838" s="244"/>
    </row>
    <row r="2839" spans="1:24" s="226" customFormat="1" ht="102">
      <c r="A2839" s="9" t="s">
        <v>8684</v>
      </c>
      <c r="B2839" s="3" t="s">
        <v>1332</v>
      </c>
      <c r="C2839" s="193" t="s">
        <v>4098</v>
      </c>
      <c r="D2839" s="214" t="s">
        <v>6059</v>
      </c>
      <c r="E2839" s="255" t="s">
        <v>6064</v>
      </c>
      <c r="F2839" s="244"/>
      <c r="G2839" s="162" t="s">
        <v>384</v>
      </c>
      <c r="H2839" s="242">
        <v>0</v>
      </c>
      <c r="I2839" s="34">
        <v>470000000</v>
      </c>
      <c r="J2839" s="21" t="s">
        <v>1330</v>
      </c>
      <c r="K2839" s="17" t="s">
        <v>1647</v>
      </c>
      <c r="L2839" s="236" t="s">
        <v>3930</v>
      </c>
      <c r="M2839" s="141" t="s">
        <v>383</v>
      </c>
      <c r="N2839" s="365" t="s">
        <v>6118</v>
      </c>
      <c r="O2839" s="3" t="s">
        <v>1382</v>
      </c>
      <c r="P2839" s="7" t="s">
        <v>1354</v>
      </c>
      <c r="Q2839" s="3" t="s">
        <v>1195</v>
      </c>
      <c r="R2839" s="260">
        <v>20</v>
      </c>
      <c r="S2839" s="261">
        <v>2300</v>
      </c>
      <c r="T2839" s="254">
        <f t="shared" si="347"/>
        <v>46000</v>
      </c>
      <c r="U2839" s="83">
        <f t="shared" si="346"/>
        <v>51520.000000000007</v>
      </c>
      <c r="V2839" s="9" t="s">
        <v>1341</v>
      </c>
      <c r="W2839" s="153" t="s">
        <v>1410</v>
      </c>
      <c r="X2839" s="244"/>
    </row>
    <row r="2840" spans="1:24" s="226" customFormat="1" ht="102">
      <c r="A2840" s="9" t="s">
        <v>8685</v>
      </c>
      <c r="B2840" s="3" t="s">
        <v>1332</v>
      </c>
      <c r="C2840" s="193" t="s">
        <v>6065</v>
      </c>
      <c r="D2840" s="214" t="s">
        <v>6066</v>
      </c>
      <c r="E2840" s="255" t="s">
        <v>6067</v>
      </c>
      <c r="F2840" s="244"/>
      <c r="G2840" s="162" t="s">
        <v>384</v>
      </c>
      <c r="H2840" s="242">
        <v>0</v>
      </c>
      <c r="I2840" s="34">
        <v>470000000</v>
      </c>
      <c r="J2840" s="21" t="s">
        <v>1330</v>
      </c>
      <c r="K2840" s="17" t="s">
        <v>1647</v>
      </c>
      <c r="L2840" s="236" t="s">
        <v>3930</v>
      </c>
      <c r="M2840" s="141" t="s">
        <v>383</v>
      </c>
      <c r="N2840" s="365" t="s">
        <v>6118</v>
      </c>
      <c r="O2840" s="3" t="s">
        <v>1382</v>
      </c>
      <c r="P2840" s="7" t="s">
        <v>1354</v>
      </c>
      <c r="Q2840" s="3" t="s">
        <v>1195</v>
      </c>
      <c r="R2840" s="260">
        <v>32</v>
      </c>
      <c r="S2840" s="261">
        <v>4200</v>
      </c>
      <c r="T2840" s="254">
        <f t="shared" si="347"/>
        <v>134400</v>
      </c>
      <c r="U2840" s="83">
        <f t="shared" si="346"/>
        <v>150528</v>
      </c>
      <c r="V2840" s="9" t="s">
        <v>1341</v>
      </c>
      <c r="W2840" s="153" t="s">
        <v>1410</v>
      </c>
      <c r="X2840" s="244"/>
    </row>
    <row r="2841" spans="1:24" s="226" customFormat="1" ht="102">
      <c r="A2841" s="9" t="s">
        <v>8686</v>
      </c>
      <c r="B2841" s="3" t="s">
        <v>1332</v>
      </c>
      <c r="C2841" s="193" t="s">
        <v>4098</v>
      </c>
      <c r="D2841" s="214" t="s">
        <v>6059</v>
      </c>
      <c r="E2841" s="255">
        <v>6214</v>
      </c>
      <c r="F2841" s="244"/>
      <c r="G2841" s="162" t="s">
        <v>384</v>
      </c>
      <c r="H2841" s="242">
        <v>0</v>
      </c>
      <c r="I2841" s="34">
        <v>470000000</v>
      </c>
      <c r="J2841" s="21" t="s">
        <v>1330</v>
      </c>
      <c r="K2841" s="17" t="s">
        <v>1647</v>
      </c>
      <c r="L2841" s="236" t="s">
        <v>3930</v>
      </c>
      <c r="M2841" s="141" t="s">
        <v>383</v>
      </c>
      <c r="N2841" s="365" t="s">
        <v>6118</v>
      </c>
      <c r="O2841" s="3" t="s">
        <v>1382</v>
      </c>
      <c r="P2841" s="7" t="s">
        <v>1354</v>
      </c>
      <c r="Q2841" s="3" t="s">
        <v>1195</v>
      </c>
      <c r="R2841" s="260">
        <v>30</v>
      </c>
      <c r="S2841" s="261">
        <v>2553.3200000000002</v>
      </c>
      <c r="T2841" s="254">
        <f t="shared" si="347"/>
        <v>76599.600000000006</v>
      </c>
      <c r="U2841" s="83">
        <f t="shared" si="346"/>
        <v>85791.552000000011</v>
      </c>
      <c r="V2841" s="9" t="s">
        <v>1341</v>
      </c>
      <c r="W2841" s="153" t="s">
        <v>1410</v>
      </c>
      <c r="X2841" s="244"/>
    </row>
    <row r="2842" spans="1:24" s="226" customFormat="1" ht="102">
      <c r="A2842" s="9" t="s">
        <v>8687</v>
      </c>
      <c r="B2842" s="3" t="s">
        <v>1332</v>
      </c>
      <c r="C2842" s="193" t="s">
        <v>6065</v>
      </c>
      <c r="D2842" s="214" t="s">
        <v>6066</v>
      </c>
      <c r="E2842" s="255">
        <v>7214</v>
      </c>
      <c r="F2842" s="244"/>
      <c r="G2842" s="162" t="s">
        <v>384</v>
      </c>
      <c r="H2842" s="242">
        <v>0</v>
      </c>
      <c r="I2842" s="34">
        <v>470000000</v>
      </c>
      <c r="J2842" s="21" t="s">
        <v>1330</v>
      </c>
      <c r="K2842" s="17" t="s">
        <v>1647</v>
      </c>
      <c r="L2842" s="236" t="s">
        <v>3930</v>
      </c>
      <c r="M2842" s="141" t="s">
        <v>383</v>
      </c>
      <c r="N2842" s="365" t="s">
        <v>6118</v>
      </c>
      <c r="O2842" s="3" t="s">
        <v>1382</v>
      </c>
      <c r="P2842" s="7" t="s">
        <v>1354</v>
      </c>
      <c r="Q2842" s="3" t="s">
        <v>1195</v>
      </c>
      <c r="R2842" s="260">
        <v>20</v>
      </c>
      <c r="S2842" s="261">
        <v>3096.58</v>
      </c>
      <c r="T2842" s="254">
        <f t="shared" si="347"/>
        <v>61931.6</v>
      </c>
      <c r="U2842" s="83">
        <f t="shared" si="346"/>
        <v>69363.392000000007</v>
      </c>
      <c r="V2842" s="9" t="s">
        <v>1341</v>
      </c>
      <c r="W2842" s="153" t="s">
        <v>1410</v>
      </c>
      <c r="X2842" s="244"/>
    </row>
    <row r="2843" spans="1:24" s="226" customFormat="1" ht="102">
      <c r="A2843" s="9" t="s">
        <v>8688</v>
      </c>
      <c r="B2843" s="3" t="s">
        <v>1332</v>
      </c>
      <c r="C2843" s="193" t="s">
        <v>6065</v>
      </c>
      <c r="D2843" s="214" t="s">
        <v>6066</v>
      </c>
      <c r="E2843" s="255" t="s">
        <v>6068</v>
      </c>
      <c r="F2843" s="244"/>
      <c r="G2843" s="162" t="s">
        <v>384</v>
      </c>
      <c r="H2843" s="242">
        <v>0</v>
      </c>
      <c r="I2843" s="34">
        <v>470000000</v>
      </c>
      <c r="J2843" s="21" t="s">
        <v>1330</v>
      </c>
      <c r="K2843" s="17" t="s">
        <v>1647</v>
      </c>
      <c r="L2843" s="236" t="s">
        <v>3930</v>
      </c>
      <c r="M2843" s="141" t="s">
        <v>383</v>
      </c>
      <c r="N2843" s="365" t="s">
        <v>6118</v>
      </c>
      <c r="O2843" s="3" t="s">
        <v>1382</v>
      </c>
      <c r="P2843" s="7" t="s">
        <v>1354</v>
      </c>
      <c r="Q2843" s="3" t="s">
        <v>1195</v>
      </c>
      <c r="R2843" s="260">
        <v>12</v>
      </c>
      <c r="S2843" s="261">
        <v>3213.92</v>
      </c>
      <c r="T2843" s="254">
        <f t="shared" si="347"/>
        <v>38567.040000000001</v>
      </c>
      <c r="U2843" s="83">
        <f t="shared" si="346"/>
        <v>43195.084800000004</v>
      </c>
      <c r="V2843" s="9" t="s">
        <v>1341</v>
      </c>
      <c r="W2843" s="153" t="s">
        <v>1410</v>
      </c>
      <c r="X2843" s="244"/>
    </row>
    <row r="2844" spans="1:24" s="226" customFormat="1" ht="102">
      <c r="A2844" s="9" t="s">
        <v>8689</v>
      </c>
      <c r="B2844" s="3" t="s">
        <v>1332</v>
      </c>
      <c r="C2844" s="193" t="s">
        <v>6065</v>
      </c>
      <c r="D2844" s="214" t="s">
        <v>6066</v>
      </c>
      <c r="E2844" s="255" t="s">
        <v>6069</v>
      </c>
      <c r="F2844" s="244"/>
      <c r="G2844" s="162" t="s">
        <v>384</v>
      </c>
      <c r="H2844" s="242">
        <v>0</v>
      </c>
      <c r="I2844" s="34">
        <v>470000000</v>
      </c>
      <c r="J2844" s="21" t="s">
        <v>1330</v>
      </c>
      <c r="K2844" s="17" t="s">
        <v>1647</v>
      </c>
      <c r="L2844" s="236" t="s">
        <v>3930</v>
      </c>
      <c r="M2844" s="141" t="s">
        <v>383</v>
      </c>
      <c r="N2844" s="365" t="s">
        <v>6118</v>
      </c>
      <c r="O2844" s="3" t="s">
        <v>1382</v>
      </c>
      <c r="P2844" s="7" t="s">
        <v>1354</v>
      </c>
      <c r="Q2844" s="3" t="s">
        <v>1195</v>
      </c>
      <c r="R2844" s="260">
        <v>20</v>
      </c>
      <c r="S2844" s="261">
        <v>1146</v>
      </c>
      <c r="T2844" s="254">
        <f t="shared" si="347"/>
        <v>22920</v>
      </c>
      <c r="U2844" s="83">
        <f t="shared" si="346"/>
        <v>25670.400000000001</v>
      </c>
      <c r="V2844" s="9" t="s">
        <v>1341</v>
      </c>
      <c r="W2844" s="153" t="s">
        <v>1410</v>
      </c>
      <c r="X2844" s="244"/>
    </row>
    <row r="2845" spans="1:24" s="226" customFormat="1" ht="102">
      <c r="A2845" s="9" t="s">
        <v>8690</v>
      </c>
      <c r="B2845" s="3" t="s">
        <v>1332</v>
      </c>
      <c r="C2845" s="193" t="s">
        <v>4096</v>
      </c>
      <c r="D2845" s="214" t="s">
        <v>6066</v>
      </c>
      <c r="E2845" s="255" t="s">
        <v>6070</v>
      </c>
      <c r="F2845" s="244"/>
      <c r="G2845" s="162" t="s">
        <v>384</v>
      </c>
      <c r="H2845" s="242">
        <v>0</v>
      </c>
      <c r="I2845" s="34">
        <v>470000000</v>
      </c>
      <c r="J2845" s="21" t="s">
        <v>1330</v>
      </c>
      <c r="K2845" s="17" t="s">
        <v>1647</v>
      </c>
      <c r="L2845" s="236" t="s">
        <v>3930</v>
      </c>
      <c r="M2845" s="141" t="s">
        <v>383</v>
      </c>
      <c r="N2845" s="365" t="s">
        <v>6118</v>
      </c>
      <c r="O2845" s="3" t="s">
        <v>1382</v>
      </c>
      <c r="P2845" s="7" t="s">
        <v>1354</v>
      </c>
      <c r="Q2845" s="3" t="s">
        <v>1195</v>
      </c>
      <c r="R2845" s="260">
        <v>24</v>
      </c>
      <c r="S2845" s="261">
        <v>3936.63</v>
      </c>
      <c r="T2845" s="254">
        <f t="shared" si="347"/>
        <v>94479.12</v>
      </c>
      <c r="U2845" s="83">
        <f t="shared" si="346"/>
        <v>105816.61440000001</v>
      </c>
      <c r="V2845" s="9" t="s">
        <v>1341</v>
      </c>
      <c r="W2845" s="153" t="s">
        <v>1410</v>
      </c>
      <c r="X2845" s="244"/>
    </row>
    <row r="2846" spans="1:24" s="226" customFormat="1" ht="102">
      <c r="A2846" s="9" t="s">
        <v>8691</v>
      </c>
      <c r="B2846" s="3" t="s">
        <v>1332</v>
      </c>
      <c r="C2846" s="193" t="s">
        <v>6071</v>
      </c>
      <c r="D2846" s="214" t="s">
        <v>6066</v>
      </c>
      <c r="E2846" s="255" t="s">
        <v>6072</v>
      </c>
      <c r="F2846" s="244"/>
      <c r="G2846" s="162" t="s">
        <v>384</v>
      </c>
      <c r="H2846" s="242">
        <v>0</v>
      </c>
      <c r="I2846" s="34">
        <v>470000000</v>
      </c>
      <c r="J2846" s="21" t="s">
        <v>1330</v>
      </c>
      <c r="K2846" s="17" t="s">
        <v>1647</v>
      </c>
      <c r="L2846" s="236" t="s">
        <v>3930</v>
      </c>
      <c r="M2846" s="141" t="s">
        <v>383</v>
      </c>
      <c r="N2846" s="365" t="s">
        <v>6118</v>
      </c>
      <c r="O2846" s="3" t="s">
        <v>1382</v>
      </c>
      <c r="P2846" s="7" t="s">
        <v>1354</v>
      </c>
      <c r="Q2846" s="3" t="s">
        <v>1195</v>
      </c>
      <c r="R2846" s="260">
        <v>24</v>
      </c>
      <c r="S2846" s="261">
        <v>5003.41</v>
      </c>
      <c r="T2846" s="254">
        <f t="shared" si="347"/>
        <v>120081.84</v>
      </c>
      <c r="U2846" s="83">
        <f t="shared" si="346"/>
        <v>134491.66080000001</v>
      </c>
      <c r="V2846" s="9" t="s">
        <v>1341</v>
      </c>
      <c r="W2846" s="153" t="s">
        <v>1410</v>
      </c>
      <c r="X2846" s="244"/>
    </row>
    <row r="2847" spans="1:24" s="226" customFormat="1" ht="102">
      <c r="A2847" s="9" t="s">
        <v>8692</v>
      </c>
      <c r="B2847" s="3" t="s">
        <v>1332</v>
      </c>
      <c r="C2847" s="193" t="s">
        <v>6073</v>
      </c>
      <c r="D2847" s="214" t="s">
        <v>6066</v>
      </c>
      <c r="E2847" s="255" t="s">
        <v>6074</v>
      </c>
      <c r="F2847" s="244"/>
      <c r="G2847" s="162" t="s">
        <v>384</v>
      </c>
      <c r="H2847" s="242">
        <v>0</v>
      </c>
      <c r="I2847" s="34">
        <v>470000000</v>
      </c>
      <c r="J2847" s="21" t="s">
        <v>1330</v>
      </c>
      <c r="K2847" s="17" t="s">
        <v>1647</v>
      </c>
      <c r="L2847" s="236" t="s">
        <v>3930</v>
      </c>
      <c r="M2847" s="141" t="s">
        <v>383</v>
      </c>
      <c r="N2847" s="365" t="s">
        <v>6118</v>
      </c>
      <c r="O2847" s="3" t="s">
        <v>1382</v>
      </c>
      <c r="P2847" s="7" t="s">
        <v>1354</v>
      </c>
      <c r="Q2847" s="3" t="s">
        <v>1195</v>
      </c>
      <c r="R2847" s="260">
        <v>48</v>
      </c>
      <c r="S2847" s="261">
        <v>5500</v>
      </c>
      <c r="T2847" s="254">
        <f t="shared" si="347"/>
        <v>264000</v>
      </c>
      <c r="U2847" s="83">
        <f t="shared" si="346"/>
        <v>295680</v>
      </c>
      <c r="V2847" s="9" t="s">
        <v>1341</v>
      </c>
      <c r="W2847" s="153" t="s">
        <v>1410</v>
      </c>
      <c r="X2847" s="244"/>
    </row>
    <row r="2848" spans="1:24" s="226" customFormat="1" ht="102">
      <c r="A2848" s="9" t="s">
        <v>8693</v>
      </c>
      <c r="B2848" s="3" t="s">
        <v>1332</v>
      </c>
      <c r="C2848" s="193" t="s">
        <v>6075</v>
      </c>
      <c r="D2848" s="214" t="s">
        <v>6066</v>
      </c>
      <c r="E2848" s="255" t="s">
        <v>6076</v>
      </c>
      <c r="F2848" s="244"/>
      <c r="G2848" s="162" t="s">
        <v>384</v>
      </c>
      <c r="H2848" s="242">
        <v>0</v>
      </c>
      <c r="I2848" s="34">
        <v>470000000</v>
      </c>
      <c r="J2848" s="21" t="s">
        <v>1330</v>
      </c>
      <c r="K2848" s="17" t="s">
        <v>1647</v>
      </c>
      <c r="L2848" s="236" t="s">
        <v>3930</v>
      </c>
      <c r="M2848" s="141" t="s">
        <v>383</v>
      </c>
      <c r="N2848" s="365" t="s">
        <v>6118</v>
      </c>
      <c r="O2848" s="3" t="s">
        <v>1382</v>
      </c>
      <c r="P2848" s="7" t="s">
        <v>1354</v>
      </c>
      <c r="Q2848" s="3" t="s">
        <v>1195</v>
      </c>
      <c r="R2848" s="260">
        <v>12</v>
      </c>
      <c r="S2848" s="261">
        <v>7822.93</v>
      </c>
      <c r="T2848" s="254">
        <f t="shared" si="347"/>
        <v>93875.16</v>
      </c>
      <c r="U2848" s="83">
        <f t="shared" si="346"/>
        <v>105140.17920000001</v>
      </c>
      <c r="V2848" s="9" t="s">
        <v>1341</v>
      </c>
      <c r="W2848" s="153" t="s">
        <v>1410</v>
      </c>
      <c r="X2848" s="244"/>
    </row>
    <row r="2849" spans="1:24" s="226" customFormat="1" ht="102">
      <c r="A2849" s="9" t="s">
        <v>8694</v>
      </c>
      <c r="B2849" s="3" t="s">
        <v>1332</v>
      </c>
      <c r="C2849" s="193" t="s">
        <v>6077</v>
      </c>
      <c r="D2849" s="214" t="s">
        <v>6066</v>
      </c>
      <c r="E2849" s="255" t="s">
        <v>6078</v>
      </c>
      <c r="F2849" s="244"/>
      <c r="G2849" s="162" t="s">
        <v>384</v>
      </c>
      <c r="H2849" s="242">
        <v>0</v>
      </c>
      <c r="I2849" s="34">
        <v>470000000</v>
      </c>
      <c r="J2849" s="21" t="s">
        <v>1330</v>
      </c>
      <c r="K2849" s="17" t="s">
        <v>1647</v>
      </c>
      <c r="L2849" s="236" t="s">
        <v>3930</v>
      </c>
      <c r="M2849" s="141" t="s">
        <v>383</v>
      </c>
      <c r="N2849" s="365" t="s">
        <v>6118</v>
      </c>
      <c r="O2849" s="3" t="s">
        <v>1382</v>
      </c>
      <c r="P2849" s="7" t="s">
        <v>1354</v>
      </c>
      <c r="Q2849" s="3" t="s">
        <v>1195</v>
      </c>
      <c r="R2849" s="260">
        <v>24</v>
      </c>
      <c r="S2849" s="261">
        <v>1184.3</v>
      </c>
      <c r="T2849" s="254">
        <f t="shared" si="347"/>
        <v>28423.199999999997</v>
      </c>
      <c r="U2849" s="83">
        <f t="shared" si="346"/>
        <v>31833.984</v>
      </c>
      <c r="V2849" s="9" t="s">
        <v>1341</v>
      </c>
      <c r="W2849" s="153" t="s">
        <v>1410</v>
      </c>
      <c r="X2849" s="244"/>
    </row>
    <row r="2850" spans="1:24" s="226" customFormat="1" ht="102">
      <c r="A2850" s="9" t="s">
        <v>8695</v>
      </c>
      <c r="B2850" s="3" t="s">
        <v>1332</v>
      </c>
      <c r="C2850" s="193" t="s">
        <v>6079</v>
      </c>
      <c r="D2850" s="214" t="s">
        <v>6066</v>
      </c>
      <c r="E2850" s="255" t="s">
        <v>6080</v>
      </c>
      <c r="F2850" s="244"/>
      <c r="G2850" s="162" t="s">
        <v>384</v>
      </c>
      <c r="H2850" s="242">
        <v>0</v>
      </c>
      <c r="I2850" s="34">
        <v>470000000</v>
      </c>
      <c r="J2850" s="21" t="s">
        <v>1330</v>
      </c>
      <c r="K2850" s="17" t="s">
        <v>1647</v>
      </c>
      <c r="L2850" s="236" t="s">
        <v>3930</v>
      </c>
      <c r="M2850" s="141" t="s">
        <v>383</v>
      </c>
      <c r="N2850" s="365" t="s">
        <v>6118</v>
      </c>
      <c r="O2850" s="3" t="s">
        <v>1382</v>
      </c>
      <c r="P2850" s="7" t="s">
        <v>1354</v>
      </c>
      <c r="Q2850" s="3" t="s">
        <v>1195</v>
      </c>
      <c r="R2850" s="260">
        <v>24</v>
      </c>
      <c r="S2850" s="261">
        <v>1713.58</v>
      </c>
      <c r="T2850" s="254">
        <f t="shared" si="347"/>
        <v>41125.919999999998</v>
      </c>
      <c r="U2850" s="83">
        <f t="shared" ref="U2850:U2897" si="422">T2850*1.12</f>
        <v>46061.030400000003</v>
      </c>
      <c r="V2850" s="9" t="s">
        <v>1341</v>
      </c>
      <c r="W2850" s="153" t="s">
        <v>1410</v>
      </c>
      <c r="X2850" s="244"/>
    </row>
    <row r="2851" spans="1:24" s="226" customFormat="1" ht="102">
      <c r="A2851" s="9" t="s">
        <v>8696</v>
      </c>
      <c r="B2851" s="3" t="s">
        <v>1332</v>
      </c>
      <c r="C2851" s="193" t="s">
        <v>6081</v>
      </c>
      <c r="D2851" s="214" t="s">
        <v>6066</v>
      </c>
      <c r="E2851" s="255" t="s">
        <v>6082</v>
      </c>
      <c r="F2851" s="244"/>
      <c r="G2851" s="162" t="s">
        <v>384</v>
      </c>
      <c r="H2851" s="242">
        <v>0</v>
      </c>
      <c r="I2851" s="34">
        <v>470000000</v>
      </c>
      <c r="J2851" s="21" t="s">
        <v>1330</v>
      </c>
      <c r="K2851" s="17" t="s">
        <v>1647</v>
      </c>
      <c r="L2851" s="236" t="s">
        <v>3930</v>
      </c>
      <c r="M2851" s="141" t="s">
        <v>383</v>
      </c>
      <c r="N2851" s="365" t="s">
        <v>6118</v>
      </c>
      <c r="O2851" s="3" t="s">
        <v>1382</v>
      </c>
      <c r="P2851" s="7" t="s">
        <v>1354</v>
      </c>
      <c r="Q2851" s="3" t="s">
        <v>1195</v>
      </c>
      <c r="R2851" s="260">
        <v>20</v>
      </c>
      <c r="S2851" s="261">
        <v>2237.14</v>
      </c>
      <c r="T2851" s="254">
        <f t="shared" si="347"/>
        <v>44742.799999999996</v>
      </c>
      <c r="U2851" s="83">
        <f t="shared" si="422"/>
        <v>50111.936000000002</v>
      </c>
      <c r="V2851" s="9" t="s">
        <v>1341</v>
      </c>
      <c r="W2851" s="153" t="s">
        <v>1410</v>
      </c>
      <c r="X2851" s="244"/>
    </row>
    <row r="2852" spans="1:24" s="226" customFormat="1" ht="102">
      <c r="A2852" s="9" t="s">
        <v>8697</v>
      </c>
      <c r="B2852" s="3" t="s">
        <v>1332</v>
      </c>
      <c r="C2852" s="193" t="s">
        <v>6083</v>
      </c>
      <c r="D2852" s="214" t="s">
        <v>6066</v>
      </c>
      <c r="E2852" s="255" t="s">
        <v>6084</v>
      </c>
      <c r="F2852" s="244"/>
      <c r="G2852" s="162" t="s">
        <v>384</v>
      </c>
      <c r="H2852" s="242">
        <v>0</v>
      </c>
      <c r="I2852" s="34">
        <v>470000000</v>
      </c>
      <c r="J2852" s="21" t="s">
        <v>1330</v>
      </c>
      <c r="K2852" s="17" t="s">
        <v>1647</v>
      </c>
      <c r="L2852" s="236" t="s">
        <v>3930</v>
      </c>
      <c r="M2852" s="141" t="s">
        <v>383</v>
      </c>
      <c r="N2852" s="365" t="s">
        <v>6118</v>
      </c>
      <c r="O2852" s="3" t="s">
        <v>1382</v>
      </c>
      <c r="P2852" s="7" t="s">
        <v>1354</v>
      </c>
      <c r="Q2852" s="3" t="s">
        <v>1195</v>
      </c>
      <c r="R2852" s="260">
        <v>30</v>
      </c>
      <c r="S2852" s="261">
        <v>3074.85</v>
      </c>
      <c r="T2852" s="254">
        <f t="shared" si="347"/>
        <v>92245.5</v>
      </c>
      <c r="U2852" s="83">
        <f t="shared" si="422"/>
        <v>103314.96</v>
      </c>
      <c r="V2852" s="9" t="s">
        <v>1341</v>
      </c>
      <c r="W2852" s="153" t="s">
        <v>1410</v>
      </c>
      <c r="X2852" s="244"/>
    </row>
    <row r="2853" spans="1:24" s="226" customFormat="1" ht="102">
      <c r="A2853" s="9" t="s">
        <v>8698</v>
      </c>
      <c r="B2853" s="3" t="s">
        <v>1332</v>
      </c>
      <c r="C2853" s="193" t="s">
        <v>6085</v>
      </c>
      <c r="D2853" s="214" t="s">
        <v>6066</v>
      </c>
      <c r="E2853" s="255" t="s">
        <v>6086</v>
      </c>
      <c r="F2853" s="244"/>
      <c r="G2853" s="162" t="s">
        <v>384</v>
      </c>
      <c r="H2853" s="242">
        <v>0</v>
      </c>
      <c r="I2853" s="34">
        <v>470000000</v>
      </c>
      <c r="J2853" s="21" t="s">
        <v>1330</v>
      </c>
      <c r="K2853" s="17" t="s">
        <v>1647</v>
      </c>
      <c r="L2853" s="236" t="s">
        <v>3930</v>
      </c>
      <c r="M2853" s="141" t="s">
        <v>383</v>
      </c>
      <c r="N2853" s="365" t="s">
        <v>6118</v>
      </c>
      <c r="O2853" s="3" t="s">
        <v>1382</v>
      </c>
      <c r="P2853" s="7" t="s">
        <v>1354</v>
      </c>
      <c r="Q2853" s="3" t="s">
        <v>1195</v>
      </c>
      <c r="R2853" s="260">
        <v>24</v>
      </c>
      <c r="S2853" s="261">
        <v>3369.29</v>
      </c>
      <c r="T2853" s="254">
        <f t="shared" si="347"/>
        <v>80862.959999999992</v>
      </c>
      <c r="U2853" s="83">
        <f t="shared" si="422"/>
        <v>90566.515199999994</v>
      </c>
      <c r="V2853" s="9" t="s">
        <v>1341</v>
      </c>
      <c r="W2853" s="153" t="s">
        <v>1410</v>
      </c>
      <c r="X2853" s="244"/>
    </row>
    <row r="2854" spans="1:24" s="226" customFormat="1" ht="102">
      <c r="A2854" s="9" t="s">
        <v>8699</v>
      </c>
      <c r="B2854" s="3" t="s">
        <v>1332</v>
      </c>
      <c r="C2854" s="193" t="s">
        <v>4096</v>
      </c>
      <c r="D2854" s="214" t="s">
        <v>6066</v>
      </c>
      <c r="E2854" s="255" t="s">
        <v>6087</v>
      </c>
      <c r="F2854" s="244"/>
      <c r="G2854" s="162" t="s">
        <v>384</v>
      </c>
      <c r="H2854" s="242">
        <v>0</v>
      </c>
      <c r="I2854" s="34">
        <v>470000000</v>
      </c>
      <c r="J2854" s="21" t="s">
        <v>1330</v>
      </c>
      <c r="K2854" s="17" t="s">
        <v>1647</v>
      </c>
      <c r="L2854" s="236" t="s">
        <v>3930</v>
      </c>
      <c r="M2854" s="141" t="s">
        <v>383</v>
      </c>
      <c r="N2854" s="365" t="s">
        <v>6118</v>
      </c>
      <c r="O2854" s="3" t="s">
        <v>1382</v>
      </c>
      <c r="P2854" s="7" t="s">
        <v>1354</v>
      </c>
      <c r="Q2854" s="3" t="s">
        <v>1195</v>
      </c>
      <c r="R2854" s="260">
        <v>30</v>
      </c>
      <c r="S2854" s="261">
        <v>4775.66</v>
      </c>
      <c r="T2854" s="254">
        <f t="shared" si="347"/>
        <v>143269.79999999999</v>
      </c>
      <c r="U2854" s="83">
        <f t="shared" si="422"/>
        <v>160462.17600000001</v>
      </c>
      <c r="V2854" s="9" t="s">
        <v>1341</v>
      </c>
      <c r="W2854" s="153" t="s">
        <v>1410</v>
      </c>
      <c r="X2854" s="244"/>
    </row>
    <row r="2855" spans="1:24" s="226" customFormat="1" ht="102">
      <c r="A2855" s="9" t="s">
        <v>8700</v>
      </c>
      <c r="B2855" s="3" t="s">
        <v>1332</v>
      </c>
      <c r="C2855" s="193" t="s">
        <v>6073</v>
      </c>
      <c r="D2855" s="214" t="s">
        <v>6066</v>
      </c>
      <c r="E2855" s="255" t="s">
        <v>6088</v>
      </c>
      <c r="F2855" s="244"/>
      <c r="G2855" s="162" t="s">
        <v>384</v>
      </c>
      <c r="H2855" s="242">
        <v>0</v>
      </c>
      <c r="I2855" s="34">
        <v>470000000</v>
      </c>
      <c r="J2855" s="21" t="s">
        <v>1330</v>
      </c>
      <c r="K2855" s="17" t="s">
        <v>1647</v>
      </c>
      <c r="L2855" s="236" t="s">
        <v>3930</v>
      </c>
      <c r="M2855" s="141" t="s">
        <v>383</v>
      </c>
      <c r="N2855" s="365" t="s">
        <v>6118</v>
      </c>
      <c r="O2855" s="3" t="s">
        <v>1382</v>
      </c>
      <c r="P2855" s="7" t="s">
        <v>1354</v>
      </c>
      <c r="Q2855" s="3" t="s">
        <v>1195</v>
      </c>
      <c r="R2855" s="260">
        <v>48</v>
      </c>
      <c r="S2855" s="261">
        <v>5898.71</v>
      </c>
      <c r="T2855" s="254">
        <f t="shared" si="347"/>
        <v>283138.08</v>
      </c>
      <c r="U2855" s="83">
        <f t="shared" si="422"/>
        <v>317114.64960000006</v>
      </c>
      <c r="V2855" s="9" t="s">
        <v>1341</v>
      </c>
      <c r="W2855" s="153" t="s">
        <v>1410</v>
      </c>
      <c r="X2855" s="244"/>
    </row>
    <row r="2856" spans="1:24" s="226" customFormat="1" ht="102">
      <c r="A2856" s="9" t="s">
        <v>8701</v>
      </c>
      <c r="B2856" s="3" t="s">
        <v>1332</v>
      </c>
      <c r="C2856" s="193" t="s">
        <v>6089</v>
      </c>
      <c r="D2856" s="214" t="s">
        <v>6090</v>
      </c>
      <c r="E2856" s="255" t="s">
        <v>6091</v>
      </c>
      <c r="F2856" s="244"/>
      <c r="G2856" s="162" t="s">
        <v>384</v>
      </c>
      <c r="H2856" s="242">
        <v>0</v>
      </c>
      <c r="I2856" s="34">
        <v>470000000</v>
      </c>
      <c r="J2856" s="21" t="s">
        <v>1330</v>
      </c>
      <c r="K2856" s="17" t="s">
        <v>1647</v>
      </c>
      <c r="L2856" s="236" t="s">
        <v>3930</v>
      </c>
      <c r="M2856" s="141" t="s">
        <v>383</v>
      </c>
      <c r="N2856" s="365" t="s">
        <v>6118</v>
      </c>
      <c r="O2856" s="3" t="s">
        <v>1382</v>
      </c>
      <c r="P2856" s="7" t="s">
        <v>1354</v>
      </c>
      <c r="Q2856" s="3" t="s">
        <v>1195</v>
      </c>
      <c r="R2856" s="260">
        <v>48</v>
      </c>
      <c r="S2856" s="261">
        <v>4652.47</v>
      </c>
      <c r="T2856" s="254">
        <f t="shared" si="347"/>
        <v>223318.56</v>
      </c>
      <c r="U2856" s="83">
        <f t="shared" si="422"/>
        <v>250116.78720000002</v>
      </c>
      <c r="V2856" s="9" t="s">
        <v>1341</v>
      </c>
      <c r="W2856" s="153" t="s">
        <v>1410</v>
      </c>
      <c r="X2856" s="244"/>
    </row>
    <row r="2857" spans="1:24" s="226" customFormat="1" ht="102">
      <c r="A2857" s="9" t="s">
        <v>8702</v>
      </c>
      <c r="B2857" s="3" t="s">
        <v>1332</v>
      </c>
      <c r="C2857" s="193" t="s">
        <v>6092</v>
      </c>
      <c r="D2857" s="214" t="s">
        <v>6093</v>
      </c>
      <c r="E2857" s="255">
        <v>22218</v>
      </c>
      <c r="F2857" s="244"/>
      <c r="G2857" s="162" t="s">
        <v>384</v>
      </c>
      <c r="H2857" s="242">
        <v>0</v>
      </c>
      <c r="I2857" s="34">
        <v>470000000</v>
      </c>
      <c r="J2857" s="21" t="s">
        <v>1330</v>
      </c>
      <c r="K2857" s="17" t="s">
        <v>1647</v>
      </c>
      <c r="L2857" s="236" t="s">
        <v>3930</v>
      </c>
      <c r="M2857" s="141" t="s">
        <v>383</v>
      </c>
      <c r="N2857" s="365" t="s">
        <v>6118</v>
      </c>
      <c r="O2857" s="3" t="s">
        <v>1382</v>
      </c>
      <c r="P2857" s="7" t="s">
        <v>1354</v>
      </c>
      <c r="Q2857" s="3" t="s">
        <v>1195</v>
      </c>
      <c r="R2857" s="260">
        <v>24</v>
      </c>
      <c r="S2857" s="261">
        <v>51587.87</v>
      </c>
      <c r="T2857" s="254">
        <f t="shared" si="347"/>
        <v>1238108.8800000001</v>
      </c>
      <c r="U2857" s="83">
        <f t="shared" si="422"/>
        <v>1386681.9456000002</v>
      </c>
      <c r="V2857" s="9" t="s">
        <v>1341</v>
      </c>
      <c r="W2857" s="153" t="s">
        <v>1410</v>
      </c>
      <c r="X2857" s="244"/>
    </row>
    <row r="2858" spans="1:24" s="226" customFormat="1" ht="102">
      <c r="A2858" s="9" t="s">
        <v>8703</v>
      </c>
      <c r="B2858" s="3" t="s">
        <v>1332</v>
      </c>
      <c r="C2858" s="193" t="s">
        <v>6079</v>
      </c>
      <c r="D2858" s="214" t="s">
        <v>6066</v>
      </c>
      <c r="E2858" s="255">
        <v>27509</v>
      </c>
      <c r="F2858" s="244"/>
      <c r="G2858" s="162" t="s">
        <v>384</v>
      </c>
      <c r="H2858" s="242">
        <v>0</v>
      </c>
      <c r="I2858" s="34">
        <v>470000000</v>
      </c>
      <c r="J2858" s="21" t="s">
        <v>1330</v>
      </c>
      <c r="K2858" s="17" t="s">
        <v>1647</v>
      </c>
      <c r="L2858" s="236" t="s">
        <v>3930</v>
      </c>
      <c r="M2858" s="141" t="s">
        <v>383</v>
      </c>
      <c r="N2858" s="365" t="s">
        <v>6118</v>
      </c>
      <c r="O2858" s="3" t="s">
        <v>1382</v>
      </c>
      <c r="P2858" s="7" t="s">
        <v>1354</v>
      </c>
      <c r="Q2858" s="3" t="s">
        <v>1195</v>
      </c>
      <c r="R2858" s="158">
        <v>24</v>
      </c>
      <c r="S2858" s="261">
        <v>1575.45</v>
      </c>
      <c r="T2858" s="254">
        <f t="shared" si="347"/>
        <v>37810.800000000003</v>
      </c>
      <c r="U2858" s="83">
        <f t="shared" si="422"/>
        <v>42348.096000000005</v>
      </c>
      <c r="V2858" s="9" t="s">
        <v>1341</v>
      </c>
      <c r="W2858" s="153" t="s">
        <v>1410</v>
      </c>
      <c r="X2858" s="244"/>
    </row>
    <row r="2859" spans="1:24" s="226" customFormat="1" ht="102">
      <c r="A2859" s="9" t="s">
        <v>8704</v>
      </c>
      <c r="B2859" s="3" t="s">
        <v>1332</v>
      </c>
      <c r="C2859" s="193" t="s">
        <v>4098</v>
      </c>
      <c r="D2859" s="214" t="s">
        <v>6059</v>
      </c>
      <c r="E2859" s="255">
        <v>50411</v>
      </c>
      <c r="F2859" s="244"/>
      <c r="G2859" s="162" t="s">
        <v>384</v>
      </c>
      <c r="H2859" s="242">
        <v>0</v>
      </c>
      <c r="I2859" s="34">
        <v>470000000</v>
      </c>
      <c r="J2859" s="21" t="s">
        <v>1330</v>
      </c>
      <c r="K2859" s="17" t="s">
        <v>1647</v>
      </c>
      <c r="L2859" s="236" t="s">
        <v>3930</v>
      </c>
      <c r="M2859" s="141" t="s">
        <v>383</v>
      </c>
      <c r="N2859" s="365" t="s">
        <v>6118</v>
      </c>
      <c r="O2859" s="3" t="s">
        <v>1382</v>
      </c>
      <c r="P2859" s="7" t="s">
        <v>1354</v>
      </c>
      <c r="Q2859" s="3" t="s">
        <v>1195</v>
      </c>
      <c r="R2859" s="260">
        <v>12</v>
      </c>
      <c r="S2859" s="261">
        <v>5432.59</v>
      </c>
      <c r="T2859" s="254">
        <f t="shared" si="347"/>
        <v>65191.08</v>
      </c>
      <c r="U2859" s="83">
        <f t="shared" si="422"/>
        <v>73014.009600000005</v>
      </c>
      <c r="V2859" s="9" t="s">
        <v>1341</v>
      </c>
      <c r="W2859" s="153" t="s">
        <v>1410</v>
      </c>
      <c r="X2859" s="244"/>
    </row>
    <row r="2860" spans="1:24" s="226" customFormat="1" ht="102">
      <c r="A2860" s="9" t="s">
        <v>8705</v>
      </c>
      <c r="B2860" s="3" t="s">
        <v>1332</v>
      </c>
      <c r="C2860" s="193" t="s">
        <v>4098</v>
      </c>
      <c r="D2860" s="214" t="s">
        <v>6059</v>
      </c>
      <c r="E2860" s="255" t="s">
        <v>6094</v>
      </c>
      <c r="F2860" s="244"/>
      <c r="G2860" s="162" t="s">
        <v>384</v>
      </c>
      <c r="H2860" s="242">
        <v>0</v>
      </c>
      <c r="I2860" s="34">
        <v>470000000</v>
      </c>
      <c r="J2860" s="21" t="s">
        <v>1330</v>
      </c>
      <c r="K2860" s="17" t="s">
        <v>1647</v>
      </c>
      <c r="L2860" s="236" t="s">
        <v>3930</v>
      </c>
      <c r="M2860" s="141" t="s">
        <v>383</v>
      </c>
      <c r="N2860" s="365" t="s">
        <v>6118</v>
      </c>
      <c r="O2860" s="3" t="s">
        <v>1382</v>
      </c>
      <c r="P2860" s="7" t="s">
        <v>1354</v>
      </c>
      <c r="Q2860" s="3" t="s">
        <v>1195</v>
      </c>
      <c r="R2860" s="260">
        <v>12</v>
      </c>
      <c r="S2860" s="261">
        <v>4800</v>
      </c>
      <c r="T2860" s="254">
        <f t="shared" ref="T2860:T2870" si="423">R2860*S2860</f>
        <v>57600</v>
      </c>
      <c r="U2860" s="83">
        <f t="shared" si="422"/>
        <v>64512.000000000007</v>
      </c>
      <c r="V2860" s="9" t="s">
        <v>1341</v>
      </c>
      <c r="W2860" s="153" t="s">
        <v>1410</v>
      </c>
      <c r="X2860" s="244"/>
    </row>
    <row r="2861" spans="1:24" s="226" customFormat="1" ht="102">
      <c r="A2861" s="9" t="s">
        <v>8706</v>
      </c>
      <c r="B2861" s="3" t="s">
        <v>1332</v>
      </c>
      <c r="C2861" s="193" t="s">
        <v>6092</v>
      </c>
      <c r="D2861" s="214" t="s">
        <v>6093</v>
      </c>
      <c r="E2861" s="255">
        <v>53518</v>
      </c>
      <c r="F2861" s="244"/>
      <c r="G2861" s="162" t="s">
        <v>384</v>
      </c>
      <c r="H2861" s="242">
        <v>0</v>
      </c>
      <c r="I2861" s="34">
        <v>470000000</v>
      </c>
      <c r="J2861" s="21" t="s">
        <v>1330</v>
      </c>
      <c r="K2861" s="17" t="s">
        <v>1647</v>
      </c>
      <c r="L2861" s="236" t="s">
        <v>3930</v>
      </c>
      <c r="M2861" s="141" t="s">
        <v>383</v>
      </c>
      <c r="N2861" s="365" t="s">
        <v>6118</v>
      </c>
      <c r="O2861" s="3" t="s">
        <v>1382</v>
      </c>
      <c r="P2861" s="7" t="s">
        <v>1354</v>
      </c>
      <c r="Q2861" s="3" t="s">
        <v>1195</v>
      </c>
      <c r="R2861" s="260">
        <v>16</v>
      </c>
      <c r="S2861" s="261">
        <v>7953.31</v>
      </c>
      <c r="T2861" s="254">
        <f t="shared" si="423"/>
        <v>127252.96</v>
      </c>
      <c r="U2861" s="83">
        <f t="shared" si="422"/>
        <v>142523.31520000001</v>
      </c>
      <c r="V2861" s="9" t="s">
        <v>1341</v>
      </c>
      <c r="W2861" s="153" t="s">
        <v>1410</v>
      </c>
      <c r="X2861" s="244"/>
    </row>
    <row r="2862" spans="1:24" s="226" customFormat="1" ht="102">
      <c r="A2862" s="9" t="s">
        <v>8707</v>
      </c>
      <c r="B2862" s="3" t="s">
        <v>1332</v>
      </c>
      <c r="C2862" s="193" t="s">
        <v>6095</v>
      </c>
      <c r="D2862" s="214" t="s">
        <v>6066</v>
      </c>
      <c r="E2862" s="274" t="s">
        <v>6096</v>
      </c>
      <c r="F2862" s="244"/>
      <c r="G2862" s="162" t="s">
        <v>384</v>
      </c>
      <c r="H2862" s="242">
        <v>0</v>
      </c>
      <c r="I2862" s="34">
        <v>470000000</v>
      </c>
      <c r="J2862" s="21" t="s">
        <v>1330</v>
      </c>
      <c r="K2862" s="17" t="s">
        <v>1647</v>
      </c>
      <c r="L2862" s="236" t="s">
        <v>3930</v>
      </c>
      <c r="M2862" s="141" t="s">
        <v>383</v>
      </c>
      <c r="N2862" s="365" t="s">
        <v>6118</v>
      </c>
      <c r="O2862" s="3" t="s">
        <v>1382</v>
      </c>
      <c r="P2862" s="7" t="s">
        <v>1354</v>
      </c>
      <c r="Q2862" s="3" t="s">
        <v>1195</v>
      </c>
      <c r="R2862" s="260">
        <v>12</v>
      </c>
      <c r="S2862" s="261">
        <v>1116</v>
      </c>
      <c r="T2862" s="254">
        <f t="shared" si="423"/>
        <v>13392</v>
      </c>
      <c r="U2862" s="83">
        <f t="shared" si="422"/>
        <v>14999.04</v>
      </c>
      <c r="V2862" s="9" t="s">
        <v>1341</v>
      </c>
      <c r="W2862" s="153" t="s">
        <v>1410</v>
      </c>
      <c r="X2862" s="244"/>
    </row>
    <row r="2863" spans="1:24" s="226" customFormat="1" ht="102">
      <c r="A2863" s="9" t="s">
        <v>8708</v>
      </c>
      <c r="B2863" s="3" t="s">
        <v>1332</v>
      </c>
      <c r="C2863" s="193" t="s">
        <v>6079</v>
      </c>
      <c r="D2863" s="214" t="s">
        <v>6066</v>
      </c>
      <c r="E2863" s="255" t="s">
        <v>6097</v>
      </c>
      <c r="F2863" s="244"/>
      <c r="G2863" s="162" t="s">
        <v>384</v>
      </c>
      <c r="H2863" s="242">
        <v>0</v>
      </c>
      <c r="I2863" s="34">
        <v>470000000</v>
      </c>
      <c r="J2863" s="21" t="s">
        <v>1330</v>
      </c>
      <c r="K2863" s="17" t="s">
        <v>1647</v>
      </c>
      <c r="L2863" s="236" t="s">
        <v>3930</v>
      </c>
      <c r="M2863" s="141" t="s">
        <v>383</v>
      </c>
      <c r="N2863" s="365" t="s">
        <v>6118</v>
      </c>
      <c r="O2863" s="3" t="s">
        <v>1382</v>
      </c>
      <c r="P2863" s="7" t="s">
        <v>1354</v>
      </c>
      <c r="Q2863" s="3" t="s">
        <v>1195</v>
      </c>
      <c r="R2863" s="260">
        <v>10</v>
      </c>
      <c r="S2863" s="261">
        <v>1521.13</v>
      </c>
      <c r="T2863" s="254">
        <f t="shared" si="423"/>
        <v>15211.300000000001</v>
      </c>
      <c r="U2863" s="83">
        <f t="shared" si="422"/>
        <v>17036.656000000003</v>
      </c>
      <c r="V2863" s="9" t="s">
        <v>1341</v>
      </c>
      <c r="W2863" s="153" t="s">
        <v>1410</v>
      </c>
      <c r="X2863" s="244"/>
    </row>
    <row r="2864" spans="1:24" s="226" customFormat="1" ht="102">
      <c r="A2864" s="9" t="s">
        <v>8709</v>
      </c>
      <c r="B2864" s="3" t="s">
        <v>1332</v>
      </c>
      <c r="C2864" s="237"/>
      <c r="D2864" s="214" t="s">
        <v>6059</v>
      </c>
      <c r="E2864" s="255" t="s">
        <v>6098</v>
      </c>
      <c r="F2864" s="244"/>
      <c r="G2864" s="162" t="s">
        <v>384</v>
      </c>
      <c r="H2864" s="242">
        <v>0</v>
      </c>
      <c r="I2864" s="34">
        <v>470000000</v>
      </c>
      <c r="J2864" s="21" t="s">
        <v>1330</v>
      </c>
      <c r="K2864" s="17" t="s">
        <v>1647</v>
      </c>
      <c r="L2864" s="236" t="s">
        <v>3930</v>
      </c>
      <c r="M2864" s="141" t="s">
        <v>383</v>
      </c>
      <c r="N2864" s="365" t="s">
        <v>6118</v>
      </c>
      <c r="O2864" s="3" t="s">
        <v>1382</v>
      </c>
      <c r="P2864" s="7" t="s">
        <v>1354</v>
      </c>
      <c r="Q2864" s="3" t="s">
        <v>1195</v>
      </c>
      <c r="R2864" s="260">
        <v>8</v>
      </c>
      <c r="S2864" s="261">
        <v>77512.19</v>
      </c>
      <c r="T2864" s="254">
        <f t="shared" si="423"/>
        <v>620097.52</v>
      </c>
      <c r="U2864" s="83">
        <f t="shared" si="422"/>
        <v>694509.22240000009</v>
      </c>
      <c r="V2864" s="9" t="s">
        <v>1341</v>
      </c>
      <c r="W2864" s="153" t="s">
        <v>1410</v>
      </c>
      <c r="X2864" s="244"/>
    </row>
    <row r="2865" spans="1:24" s="226" customFormat="1" ht="102">
      <c r="A2865" s="9" t="s">
        <v>8710</v>
      </c>
      <c r="B2865" s="3" t="s">
        <v>1332</v>
      </c>
      <c r="C2865" s="193" t="s">
        <v>4096</v>
      </c>
      <c r="D2865" s="214" t="s">
        <v>6066</v>
      </c>
      <c r="E2865" s="255" t="s">
        <v>6099</v>
      </c>
      <c r="F2865" s="244"/>
      <c r="G2865" s="162" t="s">
        <v>384</v>
      </c>
      <c r="H2865" s="242">
        <v>0</v>
      </c>
      <c r="I2865" s="34">
        <v>470000000</v>
      </c>
      <c r="J2865" s="21" t="s">
        <v>1330</v>
      </c>
      <c r="K2865" s="17" t="s">
        <v>1647</v>
      </c>
      <c r="L2865" s="236" t="s">
        <v>3930</v>
      </c>
      <c r="M2865" s="141" t="s">
        <v>383</v>
      </c>
      <c r="N2865" s="365" t="s">
        <v>6118</v>
      </c>
      <c r="O2865" s="3" t="s">
        <v>1382</v>
      </c>
      <c r="P2865" s="7" t="s">
        <v>1354</v>
      </c>
      <c r="Q2865" s="3" t="s">
        <v>1195</v>
      </c>
      <c r="R2865" s="260">
        <v>12</v>
      </c>
      <c r="S2865" s="261">
        <v>1380</v>
      </c>
      <c r="T2865" s="254">
        <f t="shared" si="423"/>
        <v>16560</v>
      </c>
      <c r="U2865" s="83">
        <f t="shared" si="422"/>
        <v>18547.2</v>
      </c>
      <c r="V2865" s="9" t="s">
        <v>1341</v>
      </c>
      <c r="W2865" s="153" t="s">
        <v>1410</v>
      </c>
      <c r="X2865" s="244"/>
    </row>
    <row r="2866" spans="1:24" s="226" customFormat="1" ht="102">
      <c r="A2866" s="9" t="s">
        <v>8711</v>
      </c>
      <c r="B2866" s="3" t="s">
        <v>1332</v>
      </c>
      <c r="C2866" s="193" t="s">
        <v>6073</v>
      </c>
      <c r="D2866" s="214" t="s">
        <v>6066</v>
      </c>
      <c r="E2866" s="275">
        <v>32615</v>
      </c>
      <c r="F2866" s="244"/>
      <c r="G2866" s="162" t="s">
        <v>384</v>
      </c>
      <c r="H2866" s="242">
        <v>0</v>
      </c>
      <c r="I2866" s="34">
        <v>470000000</v>
      </c>
      <c r="J2866" s="21" t="s">
        <v>1330</v>
      </c>
      <c r="K2866" s="17" t="s">
        <v>1647</v>
      </c>
      <c r="L2866" s="236" t="s">
        <v>3930</v>
      </c>
      <c r="M2866" s="141" t="s">
        <v>383</v>
      </c>
      <c r="N2866" s="365" t="s">
        <v>6118</v>
      </c>
      <c r="O2866" s="3" t="s">
        <v>1382</v>
      </c>
      <c r="P2866" s="7" t="s">
        <v>1354</v>
      </c>
      <c r="Q2866" s="3" t="s">
        <v>1195</v>
      </c>
      <c r="R2866" s="158">
        <v>40</v>
      </c>
      <c r="S2866" s="261">
        <v>12386.3</v>
      </c>
      <c r="T2866" s="254">
        <f t="shared" si="423"/>
        <v>495452</v>
      </c>
      <c r="U2866" s="83">
        <f t="shared" si="422"/>
        <v>554906.24000000011</v>
      </c>
      <c r="V2866" s="9" t="s">
        <v>1341</v>
      </c>
      <c r="W2866" s="153" t="s">
        <v>1410</v>
      </c>
      <c r="X2866" s="244"/>
    </row>
    <row r="2867" spans="1:24" s="226" customFormat="1" ht="102">
      <c r="A2867" s="9" t="s">
        <v>8712</v>
      </c>
      <c r="B2867" s="3" t="s">
        <v>1332</v>
      </c>
      <c r="C2867" s="193" t="s">
        <v>6100</v>
      </c>
      <c r="D2867" s="214" t="s">
        <v>6101</v>
      </c>
      <c r="E2867" s="275" t="s">
        <v>6102</v>
      </c>
      <c r="F2867" s="244"/>
      <c r="G2867" s="162" t="s">
        <v>384</v>
      </c>
      <c r="H2867" s="242">
        <v>0</v>
      </c>
      <c r="I2867" s="34">
        <v>470000000</v>
      </c>
      <c r="J2867" s="21" t="s">
        <v>1330</v>
      </c>
      <c r="K2867" s="17" t="s">
        <v>1647</v>
      </c>
      <c r="L2867" s="236" t="s">
        <v>3930</v>
      </c>
      <c r="M2867" s="141" t="s">
        <v>383</v>
      </c>
      <c r="N2867" s="365" t="s">
        <v>6118</v>
      </c>
      <c r="O2867" s="3" t="s">
        <v>1382</v>
      </c>
      <c r="P2867" s="7" t="s">
        <v>1354</v>
      </c>
      <c r="Q2867" s="3" t="s">
        <v>1195</v>
      </c>
      <c r="R2867" s="158">
        <v>12</v>
      </c>
      <c r="S2867" s="261">
        <v>5470</v>
      </c>
      <c r="T2867" s="254">
        <f t="shared" si="423"/>
        <v>65640</v>
      </c>
      <c r="U2867" s="83">
        <f t="shared" si="422"/>
        <v>73516.800000000003</v>
      </c>
      <c r="V2867" s="9" t="s">
        <v>1341</v>
      </c>
      <c r="W2867" s="153" t="s">
        <v>1410</v>
      </c>
      <c r="X2867" s="244"/>
    </row>
    <row r="2868" spans="1:24" s="226" customFormat="1" ht="102">
      <c r="A2868" s="9" t="s">
        <v>8713</v>
      </c>
      <c r="B2868" s="3" t="s">
        <v>1332</v>
      </c>
      <c r="C2868" s="193" t="s">
        <v>6103</v>
      </c>
      <c r="D2868" s="214" t="s">
        <v>6066</v>
      </c>
      <c r="E2868" s="275">
        <v>502207</v>
      </c>
      <c r="F2868" s="244"/>
      <c r="G2868" s="162" t="s">
        <v>384</v>
      </c>
      <c r="H2868" s="242">
        <v>0</v>
      </c>
      <c r="I2868" s="34">
        <v>470000000</v>
      </c>
      <c r="J2868" s="21" t="s">
        <v>1330</v>
      </c>
      <c r="K2868" s="17" t="s">
        <v>1647</v>
      </c>
      <c r="L2868" s="236" t="s">
        <v>3930</v>
      </c>
      <c r="M2868" s="141" t="s">
        <v>383</v>
      </c>
      <c r="N2868" s="365" t="s">
        <v>6118</v>
      </c>
      <c r="O2868" s="3" t="s">
        <v>1382</v>
      </c>
      <c r="P2868" s="7" t="s">
        <v>1354</v>
      </c>
      <c r="Q2868" s="3" t="s">
        <v>1195</v>
      </c>
      <c r="R2868" s="158">
        <v>72</v>
      </c>
      <c r="S2868" s="261">
        <v>350</v>
      </c>
      <c r="T2868" s="254">
        <f t="shared" si="423"/>
        <v>25200</v>
      </c>
      <c r="U2868" s="83">
        <f t="shared" si="422"/>
        <v>28224.000000000004</v>
      </c>
      <c r="V2868" s="9" t="s">
        <v>1341</v>
      </c>
      <c r="W2868" s="153" t="s">
        <v>1410</v>
      </c>
      <c r="X2868" s="244"/>
    </row>
    <row r="2869" spans="1:24" s="226" customFormat="1" ht="102">
      <c r="A2869" s="9" t="s">
        <v>8714</v>
      </c>
      <c r="B2869" s="3" t="s">
        <v>1332</v>
      </c>
      <c r="C2869" s="193" t="s">
        <v>6104</v>
      </c>
      <c r="D2869" s="214" t="s">
        <v>6066</v>
      </c>
      <c r="E2869" s="275">
        <v>102304</v>
      </c>
      <c r="F2869" s="244"/>
      <c r="G2869" s="162" t="s">
        <v>384</v>
      </c>
      <c r="H2869" s="242">
        <v>0</v>
      </c>
      <c r="I2869" s="34">
        <v>470000000</v>
      </c>
      <c r="J2869" s="21" t="s">
        <v>1330</v>
      </c>
      <c r="K2869" s="17" t="s">
        <v>1647</v>
      </c>
      <c r="L2869" s="236" t="s">
        <v>3930</v>
      </c>
      <c r="M2869" s="141" t="s">
        <v>383</v>
      </c>
      <c r="N2869" s="365" t="s">
        <v>6118</v>
      </c>
      <c r="O2869" s="3" t="s">
        <v>1382</v>
      </c>
      <c r="P2869" s="7" t="s">
        <v>1354</v>
      </c>
      <c r="Q2869" s="3" t="s">
        <v>1195</v>
      </c>
      <c r="R2869" s="158">
        <v>60</v>
      </c>
      <c r="S2869" s="261">
        <v>306</v>
      </c>
      <c r="T2869" s="254">
        <f t="shared" si="423"/>
        <v>18360</v>
      </c>
      <c r="U2869" s="83">
        <f t="shared" si="422"/>
        <v>20563.2</v>
      </c>
      <c r="V2869" s="9" t="s">
        <v>1341</v>
      </c>
      <c r="W2869" s="153" t="s">
        <v>1410</v>
      </c>
      <c r="X2869" s="244"/>
    </row>
    <row r="2870" spans="1:24" s="226" customFormat="1" ht="102">
      <c r="A2870" s="9" t="s">
        <v>8715</v>
      </c>
      <c r="B2870" s="3" t="s">
        <v>1332</v>
      </c>
      <c r="C2870" s="193" t="s">
        <v>6065</v>
      </c>
      <c r="D2870" s="214" t="s">
        <v>6066</v>
      </c>
      <c r="E2870" s="275">
        <v>32612</v>
      </c>
      <c r="F2870" s="244"/>
      <c r="G2870" s="162" t="s">
        <v>384</v>
      </c>
      <c r="H2870" s="242">
        <v>0</v>
      </c>
      <c r="I2870" s="34">
        <v>470000000</v>
      </c>
      <c r="J2870" s="21" t="s">
        <v>1330</v>
      </c>
      <c r="K2870" s="17" t="s">
        <v>1647</v>
      </c>
      <c r="L2870" s="236" t="s">
        <v>3930</v>
      </c>
      <c r="M2870" s="141" t="s">
        <v>383</v>
      </c>
      <c r="N2870" s="365" t="s">
        <v>6118</v>
      </c>
      <c r="O2870" s="3" t="s">
        <v>1382</v>
      </c>
      <c r="P2870" s="7" t="s">
        <v>1354</v>
      </c>
      <c r="Q2870" s="3" t="s">
        <v>1195</v>
      </c>
      <c r="R2870" s="158">
        <v>30</v>
      </c>
      <c r="S2870" s="261">
        <v>2980</v>
      </c>
      <c r="T2870" s="254">
        <f t="shared" si="423"/>
        <v>89400</v>
      </c>
      <c r="U2870" s="83">
        <f t="shared" si="422"/>
        <v>100128.00000000001</v>
      </c>
      <c r="V2870" s="9" t="s">
        <v>1341</v>
      </c>
      <c r="W2870" s="153" t="s">
        <v>1410</v>
      </c>
      <c r="X2870" s="244"/>
    </row>
    <row r="2871" spans="1:24" s="145" customFormat="1" ht="114.75" customHeight="1">
      <c r="A2871" s="9" t="s">
        <v>8716</v>
      </c>
      <c r="B2871" s="1" t="s">
        <v>1332</v>
      </c>
      <c r="C2871" s="16" t="s">
        <v>2119</v>
      </c>
      <c r="D2871" s="16" t="s">
        <v>2120</v>
      </c>
      <c r="E2871" s="16" t="s">
        <v>2121</v>
      </c>
      <c r="F2871" s="138" t="s">
        <v>2122</v>
      </c>
      <c r="G2871" s="138" t="s">
        <v>385</v>
      </c>
      <c r="H2871" s="139">
        <v>0.8</v>
      </c>
      <c r="I2871" s="138">
        <v>470000000</v>
      </c>
      <c r="J2871" s="21" t="s">
        <v>1330</v>
      </c>
      <c r="K2871" s="140" t="s">
        <v>1339</v>
      </c>
      <c r="L2871" s="138" t="s">
        <v>2123</v>
      </c>
      <c r="M2871" s="141" t="s">
        <v>383</v>
      </c>
      <c r="N2871" s="366" t="s">
        <v>2124</v>
      </c>
      <c r="O2871" s="138" t="s">
        <v>2125</v>
      </c>
      <c r="P2871" s="7" t="s">
        <v>1349</v>
      </c>
      <c r="Q2871" s="3" t="s">
        <v>1348</v>
      </c>
      <c r="R2871" s="142">
        <v>1897</v>
      </c>
      <c r="S2871" s="143">
        <v>9120</v>
      </c>
      <c r="T2871" s="144">
        <f t="shared" si="135"/>
        <v>17300640</v>
      </c>
      <c r="U2871" s="144">
        <f t="shared" si="422"/>
        <v>19376716.800000001</v>
      </c>
      <c r="V2871" s="140" t="s">
        <v>1331</v>
      </c>
      <c r="W2871" s="148" t="s">
        <v>1410</v>
      </c>
      <c r="X2871" s="15"/>
    </row>
    <row r="2872" spans="1:24" s="145" customFormat="1" ht="114.75" customHeight="1">
      <c r="A2872" s="9" t="s">
        <v>8717</v>
      </c>
      <c r="B2872" s="1" t="s">
        <v>1332</v>
      </c>
      <c r="C2872" s="16" t="s">
        <v>2119</v>
      </c>
      <c r="D2872" s="16" t="s">
        <v>2120</v>
      </c>
      <c r="E2872" s="16" t="s">
        <v>2121</v>
      </c>
      <c r="F2872" s="138" t="s">
        <v>2126</v>
      </c>
      <c r="G2872" s="138" t="s">
        <v>385</v>
      </c>
      <c r="H2872" s="139">
        <v>0.8</v>
      </c>
      <c r="I2872" s="138">
        <v>470000000</v>
      </c>
      <c r="J2872" s="21" t="s">
        <v>1330</v>
      </c>
      <c r="K2872" s="140" t="s">
        <v>1339</v>
      </c>
      <c r="L2872" s="138" t="s">
        <v>2123</v>
      </c>
      <c r="M2872" s="141" t="s">
        <v>383</v>
      </c>
      <c r="N2872" s="366" t="s">
        <v>2124</v>
      </c>
      <c r="O2872" s="138" t="s">
        <v>2127</v>
      </c>
      <c r="P2872" s="7" t="s">
        <v>1349</v>
      </c>
      <c r="Q2872" s="3" t="s">
        <v>1348</v>
      </c>
      <c r="R2872" s="146">
        <v>237</v>
      </c>
      <c r="S2872" s="143">
        <v>8985</v>
      </c>
      <c r="T2872" s="144">
        <f t="shared" si="135"/>
        <v>2129445</v>
      </c>
      <c r="U2872" s="144">
        <f t="shared" si="422"/>
        <v>2384978.4000000004</v>
      </c>
      <c r="V2872" s="140" t="s">
        <v>1331</v>
      </c>
      <c r="W2872" s="153" t="s">
        <v>1410</v>
      </c>
      <c r="X2872" s="15"/>
    </row>
    <row r="2873" spans="1:24" s="145" customFormat="1" ht="114.75" customHeight="1">
      <c r="A2873" s="9" t="s">
        <v>8718</v>
      </c>
      <c r="B2873" s="1" t="s">
        <v>1332</v>
      </c>
      <c r="C2873" s="16" t="s">
        <v>2128</v>
      </c>
      <c r="D2873" s="16" t="s">
        <v>2129</v>
      </c>
      <c r="E2873" s="16" t="s">
        <v>2130</v>
      </c>
      <c r="F2873" s="138" t="s">
        <v>2131</v>
      </c>
      <c r="G2873" s="138" t="s">
        <v>385</v>
      </c>
      <c r="H2873" s="139">
        <v>0.8</v>
      </c>
      <c r="I2873" s="138">
        <v>470000000</v>
      </c>
      <c r="J2873" s="21" t="s">
        <v>1330</v>
      </c>
      <c r="K2873" s="140" t="s">
        <v>1339</v>
      </c>
      <c r="L2873" s="138" t="s">
        <v>2123</v>
      </c>
      <c r="M2873" s="141" t="s">
        <v>383</v>
      </c>
      <c r="N2873" s="366" t="s">
        <v>2124</v>
      </c>
      <c r="O2873" s="138" t="s">
        <v>2127</v>
      </c>
      <c r="P2873" s="7" t="s">
        <v>1349</v>
      </c>
      <c r="Q2873" s="3" t="s">
        <v>1348</v>
      </c>
      <c r="R2873" s="146">
        <v>150</v>
      </c>
      <c r="S2873" s="143">
        <v>8184</v>
      </c>
      <c r="T2873" s="144">
        <f t="shared" si="135"/>
        <v>1227600</v>
      </c>
      <c r="U2873" s="144">
        <f t="shared" si="422"/>
        <v>1374912.0000000002</v>
      </c>
      <c r="V2873" s="140" t="s">
        <v>1331</v>
      </c>
      <c r="W2873" s="148" t="s">
        <v>1410</v>
      </c>
      <c r="X2873" s="15"/>
    </row>
    <row r="2874" spans="1:24" s="145" customFormat="1" ht="267.75" customHeight="1">
      <c r="A2874" s="9" t="s">
        <v>8719</v>
      </c>
      <c r="B2874" s="1" t="s">
        <v>1332</v>
      </c>
      <c r="C2874" s="16" t="s">
        <v>2132</v>
      </c>
      <c r="D2874" s="16" t="s">
        <v>2120</v>
      </c>
      <c r="E2874" s="16" t="s">
        <v>2133</v>
      </c>
      <c r="F2874" s="276" t="s">
        <v>2134</v>
      </c>
      <c r="G2874" s="138" t="s">
        <v>385</v>
      </c>
      <c r="H2874" s="139">
        <v>0.8</v>
      </c>
      <c r="I2874" s="138">
        <v>470000000</v>
      </c>
      <c r="J2874" s="21" t="s">
        <v>1330</v>
      </c>
      <c r="K2874" s="147" t="s">
        <v>2135</v>
      </c>
      <c r="L2874" s="138" t="s">
        <v>2123</v>
      </c>
      <c r="M2874" s="141" t="s">
        <v>383</v>
      </c>
      <c r="N2874" s="361" t="s">
        <v>8876</v>
      </c>
      <c r="O2874" s="138" t="s">
        <v>2127</v>
      </c>
      <c r="P2874" s="7" t="s">
        <v>1349</v>
      </c>
      <c r="Q2874" s="3" t="s">
        <v>1348</v>
      </c>
      <c r="R2874" s="277">
        <v>759</v>
      </c>
      <c r="S2874" s="278">
        <v>17000</v>
      </c>
      <c r="T2874" s="144">
        <f t="shared" si="135"/>
        <v>12903000</v>
      </c>
      <c r="U2874" s="144">
        <f t="shared" si="422"/>
        <v>14451360.000000002</v>
      </c>
      <c r="V2874" s="140" t="s">
        <v>1331</v>
      </c>
      <c r="W2874" s="153" t="s">
        <v>1410</v>
      </c>
      <c r="X2874" s="15"/>
    </row>
    <row r="2875" spans="1:24" s="145" customFormat="1" ht="114.75" customHeight="1">
      <c r="A2875" s="9" t="s">
        <v>8720</v>
      </c>
      <c r="B2875" s="1" t="s">
        <v>1332</v>
      </c>
      <c r="C2875" s="16" t="s">
        <v>2132</v>
      </c>
      <c r="D2875" s="16" t="s">
        <v>2120</v>
      </c>
      <c r="E2875" s="16" t="s">
        <v>2133</v>
      </c>
      <c r="F2875" s="149" t="s">
        <v>2136</v>
      </c>
      <c r="G2875" s="138" t="s">
        <v>385</v>
      </c>
      <c r="H2875" s="139">
        <v>0.8</v>
      </c>
      <c r="I2875" s="138">
        <v>470000000</v>
      </c>
      <c r="J2875" s="21" t="s">
        <v>1330</v>
      </c>
      <c r="K2875" s="147" t="s">
        <v>2135</v>
      </c>
      <c r="L2875" s="138" t="s">
        <v>2123</v>
      </c>
      <c r="M2875" s="141" t="s">
        <v>383</v>
      </c>
      <c r="N2875" s="361" t="s">
        <v>8875</v>
      </c>
      <c r="O2875" s="138" t="s">
        <v>2127</v>
      </c>
      <c r="P2875" s="7" t="s">
        <v>1349</v>
      </c>
      <c r="Q2875" s="3" t="s">
        <v>1348</v>
      </c>
      <c r="R2875" s="146">
        <v>95</v>
      </c>
      <c r="S2875" s="142">
        <v>17800</v>
      </c>
      <c r="T2875" s="144">
        <f t="shared" si="135"/>
        <v>1691000</v>
      </c>
      <c r="U2875" s="144">
        <f t="shared" si="422"/>
        <v>1893920.0000000002</v>
      </c>
      <c r="V2875" s="140" t="s">
        <v>1331</v>
      </c>
      <c r="W2875" s="148" t="s">
        <v>1410</v>
      </c>
      <c r="X2875" s="15"/>
    </row>
    <row r="2876" spans="1:24" s="145" customFormat="1" ht="191.25" customHeight="1">
      <c r="A2876" s="9" t="s">
        <v>8721</v>
      </c>
      <c r="B2876" s="1" t="s">
        <v>1332</v>
      </c>
      <c r="C2876" s="16" t="s">
        <v>2128</v>
      </c>
      <c r="D2876" s="16" t="s">
        <v>2129</v>
      </c>
      <c r="E2876" s="16" t="s">
        <v>2130</v>
      </c>
      <c r="F2876" s="279" t="s">
        <v>2137</v>
      </c>
      <c r="G2876" s="138" t="s">
        <v>385</v>
      </c>
      <c r="H2876" s="139">
        <v>0.8</v>
      </c>
      <c r="I2876" s="138">
        <v>470000000</v>
      </c>
      <c r="J2876" s="21" t="s">
        <v>1330</v>
      </c>
      <c r="K2876" s="147" t="s">
        <v>2135</v>
      </c>
      <c r="L2876" s="138" t="s">
        <v>2123</v>
      </c>
      <c r="M2876" s="141" t="s">
        <v>383</v>
      </c>
      <c r="N2876" s="361" t="s">
        <v>8875</v>
      </c>
      <c r="O2876" s="138" t="s">
        <v>2127</v>
      </c>
      <c r="P2876" s="7" t="s">
        <v>1349</v>
      </c>
      <c r="Q2876" s="3" t="s">
        <v>1348</v>
      </c>
      <c r="R2876" s="146">
        <v>60</v>
      </c>
      <c r="S2876" s="184">
        <v>10700</v>
      </c>
      <c r="T2876" s="302">
        <v>0</v>
      </c>
      <c r="U2876" s="302">
        <v>0</v>
      </c>
      <c r="V2876" s="140" t="s">
        <v>1331</v>
      </c>
      <c r="W2876" s="153" t="s">
        <v>1410</v>
      </c>
      <c r="X2876" s="15">
        <v>11.14</v>
      </c>
    </row>
    <row r="2877" spans="1:24" s="145" customFormat="1" ht="191.25" customHeight="1">
      <c r="A2877" s="9" t="s">
        <v>9572</v>
      </c>
      <c r="B2877" s="1" t="s">
        <v>1332</v>
      </c>
      <c r="C2877" s="16" t="s">
        <v>2128</v>
      </c>
      <c r="D2877" s="16" t="s">
        <v>2129</v>
      </c>
      <c r="E2877" s="16" t="s">
        <v>2130</v>
      </c>
      <c r="F2877" s="279" t="s">
        <v>2137</v>
      </c>
      <c r="G2877" s="138" t="s">
        <v>385</v>
      </c>
      <c r="H2877" s="139">
        <v>0.8</v>
      </c>
      <c r="I2877" s="138">
        <v>470000000</v>
      </c>
      <c r="J2877" s="21" t="s">
        <v>1330</v>
      </c>
      <c r="K2877" s="147" t="s">
        <v>9573</v>
      </c>
      <c r="L2877" s="138" t="s">
        <v>2123</v>
      </c>
      <c r="M2877" s="141" t="s">
        <v>383</v>
      </c>
      <c r="N2877" s="361" t="s">
        <v>8876</v>
      </c>
      <c r="O2877" s="138" t="s">
        <v>2127</v>
      </c>
      <c r="P2877" s="7" t="s">
        <v>1349</v>
      </c>
      <c r="Q2877" s="3" t="s">
        <v>1348</v>
      </c>
      <c r="R2877" s="146">
        <v>60</v>
      </c>
      <c r="S2877" s="184">
        <v>10700</v>
      </c>
      <c r="T2877" s="144">
        <f>R2877*S2877</f>
        <v>642000</v>
      </c>
      <c r="U2877" s="144">
        <f>T2877*1.12</f>
        <v>719040.00000000012</v>
      </c>
      <c r="V2877" s="140" t="s">
        <v>1331</v>
      </c>
      <c r="W2877" s="153" t="s">
        <v>1410</v>
      </c>
      <c r="X2877" s="15"/>
    </row>
    <row r="2878" spans="1:24" s="145" customFormat="1" ht="114.75" customHeight="1">
      <c r="A2878" s="9" t="s">
        <v>8722</v>
      </c>
      <c r="B2878" s="1" t="s">
        <v>1332</v>
      </c>
      <c r="C2878" s="16" t="s">
        <v>2138</v>
      </c>
      <c r="D2878" s="16" t="s">
        <v>2139</v>
      </c>
      <c r="E2878" s="16" t="s">
        <v>2140</v>
      </c>
      <c r="F2878" s="280" t="s">
        <v>2141</v>
      </c>
      <c r="G2878" s="138" t="s">
        <v>384</v>
      </c>
      <c r="H2878" s="139">
        <v>0.8</v>
      </c>
      <c r="I2878" s="138">
        <v>470000000</v>
      </c>
      <c r="J2878" s="21" t="s">
        <v>1330</v>
      </c>
      <c r="K2878" s="147" t="s">
        <v>2135</v>
      </c>
      <c r="L2878" s="138" t="s">
        <v>2123</v>
      </c>
      <c r="M2878" s="141" t="s">
        <v>383</v>
      </c>
      <c r="N2878" s="361" t="s">
        <v>8875</v>
      </c>
      <c r="O2878" s="138" t="s">
        <v>2127</v>
      </c>
      <c r="P2878" s="7" t="s">
        <v>1349</v>
      </c>
      <c r="Q2878" s="3" t="s">
        <v>1348</v>
      </c>
      <c r="R2878" s="146">
        <v>99</v>
      </c>
      <c r="S2878" s="184">
        <v>9800</v>
      </c>
      <c r="T2878" s="304">
        <v>0</v>
      </c>
      <c r="U2878" s="304">
        <f t="shared" ref="U2878" si="424">T2878*1.12</f>
        <v>0</v>
      </c>
      <c r="V2878" s="140" t="s">
        <v>1331</v>
      </c>
      <c r="W2878" s="148" t="s">
        <v>1410</v>
      </c>
      <c r="X2878" s="15">
        <v>11.14</v>
      </c>
    </row>
    <row r="2879" spans="1:24" s="145" customFormat="1" ht="114.75" customHeight="1">
      <c r="A2879" s="9" t="s">
        <v>9574</v>
      </c>
      <c r="B2879" s="1" t="s">
        <v>1332</v>
      </c>
      <c r="C2879" s="16" t="s">
        <v>2138</v>
      </c>
      <c r="D2879" s="16" t="s">
        <v>2139</v>
      </c>
      <c r="E2879" s="16" t="s">
        <v>2140</v>
      </c>
      <c r="F2879" s="280" t="s">
        <v>2141</v>
      </c>
      <c r="G2879" s="138" t="s">
        <v>384</v>
      </c>
      <c r="H2879" s="139">
        <v>0.8</v>
      </c>
      <c r="I2879" s="138">
        <v>470000000</v>
      </c>
      <c r="J2879" s="21" t="s">
        <v>1330</v>
      </c>
      <c r="K2879" s="147" t="s">
        <v>9575</v>
      </c>
      <c r="L2879" s="138" t="s">
        <v>2123</v>
      </c>
      <c r="M2879" s="141" t="s">
        <v>383</v>
      </c>
      <c r="N2879" s="361" t="s">
        <v>8876</v>
      </c>
      <c r="O2879" s="138" t="s">
        <v>2127</v>
      </c>
      <c r="P2879" s="7" t="s">
        <v>1349</v>
      </c>
      <c r="Q2879" s="3" t="s">
        <v>1348</v>
      </c>
      <c r="R2879" s="146">
        <v>99</v>
      </c>
      <c r="S2879" s="184">
        <v>9800</v>
      </c>
      <c r="T2879" s="304">
        <v>0</v>
      </c>
      <c r="U2879" s="304">
        <f t="shared" ref="U2879" si="425">T2879*1.12</f>
        <v>0</v>
      </c>
      <c r="V2879" s="140" t="s">
        <v>1331</v>
      </c>
      <c r="W2879" s="148" t="s">
        <v>1410</v>
      </c>
      <c r="X2879" s="15">
        <v>11</v>
      </c>
    </row>
    <row r="2880" spans="1:24" s="145" customFormat="1" ht="114.75" customHeight="1">
      <c r="A2880" s="9" t="s">
        <v>10471</v>
      </c>
      <c r="B2880" s="1" t="s">
        <v>1332</v>
      </c>
      <c r="C2880" s="16" t="s">
        <v>2138</v>
      </c>
      <c r="D2880" s="16" t="s">
        <v>2139</v>
      </c>
      <c r="E2880" s="16" t="s">
        <v>2140</v>
      </c>
      <c r="F2880" s="280" t="s">
        <v>2141</v>
      </c>
      <c r="G2880" s="138" t="s">
        <v>384</v>
      </c>
      <c r="H2880" s="139">
        <v>0.8</v>
      </c>
      <c r="I2880" s="138">
        <v>470000000</v>
      </c>
      <c r="J2880" s="21" t="s">
        <v>1330</v>
      </c>
      <c r="K2880" s="147" t="s">
        <v>3035</v>
      </c>
      <c r="L2880" s="138" t="s">
        <v>2123</v>
      </c>
      <c r="M2880" s="141" t="s">
        <v>383</v>
      </c>
      <c r="N2880" s="361" t="s">
        <v>8876</v>
      </c>
      <c r="O2880" s="138" t="s">
        <v>2127</v>
      </c>
      <c r="P2880" s="7" t="s">
        <v>1349</v>
      </c>
      <c r="Q2880" s="3" t="s">
        <v>1348</v>
      </c>
      <c r="R2880" s="146">
        <v>99</v>
      </c>
      <c r="S2880" s="184">
        <v>9800</v>
      </c>
      <c r="T2880" s="144">
        <f>R2880*S2880</f>
        <v>970200</v>
      </c>
      <c r="U2880" s="144">
        <f>T2880*1.12</f>
        <v>1086624</v>
      </c>
      <c r="V2880" s="140" t="s">
        <v>1331</v>
      </c>
      <c r="W2880" s="148" t="s">
        <v>1410</v>
      </c>
      <c r="X2880" s="15"/>
    </row>
    <row r="2881" spans="1:24" s="145" customFormat="1" ht="140.25" customHeight="1">
      <c r="A2881" s="9" t="s">
        <v>8723</v>
      </c>
      <c r="B2881" s="1" t="s">
        <v>1332</v>
      </c>
      <c r="C2881" s="16" t="s">
        <v>2142</v>
      </c>
      <c r="D2881" s="16" t="s">
        <v>2139</v>
      </c>
      <c r="E2881" s="16" t="s">
        <v>2143</v>
      </c>
      <c r="F2881" s="281" t="s">
        <v>2144</v>
      </c>
      <c r="G2881" s="138" t="s">
        <v>384</v>
      </c>
      <c r="H2881" s="139">
        <v>0.8</v>
      </c>
      <c r="I2881" s="138">
        <v>470000000</v>
      </c>
      <c r="J2881" s="21" t="s">
        <v>1330</v>
      </c>
      <c r="K2881" s="147" t="s">
        <v>2135</v>
      </c>
      <c r="L2881" s="138" t="s">
        <v>2123</v>
      </c>
      <c r="M2881" s="141" t="s">
        <v>383</v>
      </c>
      <c r="N2881" s="361" t="s">
        <v>8875</v>
      </c>
      <c r="O2881" s="138" t="s">
        <v>2127</v>
      </c>
      <c r="P2881" s="7" t="s">
        <v>1349</v>
      </c>
      <c r="Q2881" s="3" t="s">
        <v>1348</v>
      </c>
      <c r="R2881" s="146">
        <v>40</v>
      </c>
      <c r="S2881" s="184">
        <v>14800</v>
      </c>
      <c r="T2881" s="302">
        <v>0</v>
      </c>
      <c r="U2881" s="302">
        <v>0</v>
      </c>
      <c r="V2881" s="140" t="s">
        <v>1331</v>
      </c>
      <c r="W2881" s="153" t="s">
        <v>1410</v>
      </c>
      <c r="X2881" s="15">
        <v>11.14</v>
      </c>
    </row>
    <row r="2882" spans="1:24" s="145" customFormat="1" ht="140.25" customHeight="1">
      <c r="A2882" s="9" t="s">
        <v>9576</v>
      </c>
      <c r="B2882" s="1" t="s">
        <v>1332</v>
      </c>
      <c r="C2882" s="16" t="s">
        <v>2142</v>
      </c>
      <c r="D2882" s="16" t="s">
        <v>2139</v>
      </c>
      <c r="E2882" s="16" t="s">
        <v>2143</v>
      </c>
      <c r="F2882" s="281" t="s">
        <v>2144</v>
      </c>
      <c r="G2882" s="138" t="s">
        <v>384</v>
      </c>
      <c r="H2882" s="139">
        <v>0.8</v>
      </c>
      <c r="I2882" s="138">
        <v>470000000</v>
      </c>
      <c r="J2882" s="21" t="s">
        <v>1330</v>
      </c>
      <c r="K2882" s="147" t="s">
        <v>9575</v>
      </c>
      <c r="L2882" s="138" t="s">
        <v>2123</v>
      </c>
      <c r="M2882" s="141" t="s">
        <v>383</v>
      </c>
      <c r="N2882" s="361" t="s">
        <v>8876</v>
      </c>
      <c r="O2882" s="138" t="s">
        <v>2127</v>
      </c>
      <c r="P2882" s="7" t="s">
        <v>1349</v>
      </c>
      <c r="Q2882" s="3" t="s">
        <v>1348</v>
      </c>
      <c r="R2882" s="146">
        <v>40</v>
      </c>
      <c r="S2882" s="184">
        <v>14800</v>
      </c>
      <c r="T2882" s="144">
        <f>R2882*S2882</f>
        <v>592000</v>
      </c>
      <c r="U2882" s="144">
        <f>T2882*1.12</f>
        <v>663040.00000000012</v>
      </c>
      <c r="V2882" s="140" t="s">
        <v>1331</v>
      </c>
      <c r="W2882" s="153" t="s">
        <v>1410</v>
      </c>
      <c r="X2882" s="15"/>
    </row>
    <row r="2883" spans="1:24" s="145" customFormat="1" ht="114.75" customHeight="1">
      <c r="A2883" s="9" t="s">
        <v>8724</v>
      </c>
      <c r="B2883" s="1" t="s">
        <v>1332</v>
      </c>
      <c r="C2883" s="16" t="s">
        <v>2145</v>
      </c>
      <c r="D2883" s="16" t="s">
        <v>2146</v>
      </c>
      <c r="E2883" s="16" t="s">
        <v>2147</v>
      </c>
      <c r="F2883" s="282" t="s">
        <v>2148</v>
      </c>
      <c r="G2883" s="138" t="s">
        <v>384</v>
      </c>
      <c r="H2883" s="139">
        <v>0.8</v>
      </c>
      <c r="I2883" s="138">
        <v>470000000</v>
      </c>
      <c r="J2883" s="21" t="s">
        <v>1330</v>
      </c>
      <c r="K2883" s="147" t="s">
        <v>2135</v>
      </c>
      <c r="L2883" s="138" t="s">
        <v>2123</v>
      </c>
      <c r="M2883" s="141" t="s">
        <v>383</v>
      </c>
      <c r="N2883" s="361" t="s">
        <v>8875</v>
      </c>
      <c r="O2883" s="138" t="s">
        <v>2127</v>
      </c>
      <c r="P2883" s="7" t="s">
        <v>1354</v>
      </c>
      <c r="Q2883" s="3" t="s">
        <v>1195</v>
      </c>
      <c r="R2883" s="146">
        <v>99</v>
      </c>
      <c r="S2883" s="142">
        <v>2800</v>
      </c>
      <c r="T2883" s="302">
        <v>0</v>
      </c>
      <c r="U2883" s="302">
        <v>0</v>
      </c>
      <c r="V2883" s="140" t="s">
        <v>1331</v>
      </c>
      <c r="W2883" s="148" t="s">
        <v>1410</v>
      </c>
      <c r="X2883" s="15">
        <v>11.14</v>
      </c>
    </row>
    <row r="2884" spans="1:24" s="145" customFormat="1" ht="114.75" customHeight="1">
      <c r="A2884" s="9" t="s">
        <v>9577</v>
      </c>
      <c r="B2884" s="1" t="s">
        <v>1332</v>
      </c>
      <c r="C2884" s="16" t="s">
        <v>2145</v>
      </c>
      <c r="D2884" s="16" t="s">
        <v>2146</v>
      </c>
      <c r="E2884" s="16" t="s">
        <v>2147</v>
      </c>
      <c r="F2884" s="282" t="s">
        <v>2148</v>
      </c>
      <c r="G2884" s="138" t="s">
        <v>384</v>
      </c>
      <c r="H2884" s="139">
        <v>0.8</v>
      </c>
      <c r="I2884" s="138">
        <v>470000000</v>
      </c>
      <c r="J2884" s="21" t="s">
        <v>1330</v>
      </c>
      <c r="K2884" s="147" t="s">
        <v>9575</v>
      </c>
      <c r="L2884" s="138" t="s">
        <v>2123</v>
      </c>
      <c r="M2884" s="141" t="s">
        <v>383</v>
      </c>
      <c r="N2884" s="361" t="s">
        <v>8876</v>
      </c>
      <c r="O2884" s="138" t="s">
        <v>2127</v>
      </c>
      <c r="P2884" s="7" t="s">
        <v>1354</v>
      </c>
      <c r="Q2884" s="3" t="s">
        <v>1195</v>
      </c>
      <c r="R2884" s="146">
        <v>99</v>
      </c>
      <c r="S2884" s="142">
        <v>2800</v>
      </c>
      <c r="T2884" s="302">
        <v>0</v>
      </c>
      <c r="U2884" s="302">
        <v>0</v>
      </c>
      <c r="V2884" s="140" t="s">
        <v>1331</v>
      </c>
      <c r="W2884" s="148" t="s">
        <v>1410</v>
      </c>
      <c r="X2884" s="15">
        <v>11</v>
      </c>
    </row>
    <row r="2885" spans="1:24" s="145" customFormat="1" ht="114.75" customHeight="1">
      <c r="A2885" s="9" t="s">
        <v>10472</v>
      </c>
      <c r="B2885" s="1" t="s">
        <v>1332</v>
      </c>
      <c r="C2885" s="16" t="s">
        <v>2145</v>
      </c>
      <c r="D2885" s="16" t="s">
        <v>2146</v>
      </c>
      <c r="E2885" s="16" t="s">
        <v>2147</v>
      </c>
      <c r="F2885" s="282" t="s">
        <v>2148</v>
      </c>
      <c r="G2885" s="138" t="s">
        <v>384</v>
      </c>
      <c r="H2885" s="139">
        <v>0.8</v>
      </c>
      <c r="I2885" s="138">
        <v>470000000</v>
      </c>
      <c r="J2885" s="21" t="s">
        <v>1330</v>
      </c>
      <c r="K2885" s="147" t="s">
        <v>3035</v>
      </c>
      <c r="L2885" s="138" t="s">
        <v>2123</v>
      </c>
      <c r="M2885" s="141" t="s">
        <v>383</v>
      </c>
      <c r="N2885" s="361" t="s">
        <v>8876</v>
      </c>
      <c r="O2885" s="138" t="s">
        <v>2127</v>
      </c>
      <c r="P2885" s="7" t="s">
        <v>1354</v>
      </c>
      <c r="Q2885" s="3" t="s">
        <v>1195</v>
      </c>
      <c r="R2885" s="146">
        <v>99</v>
      </c>
      <c r="S2885" s="142">
        <v>2800</v>
      </c>
      <c r="T2885" s="144">
        <f>R2885*S2885</f>
        <v>277200</v>
      </c>
      <c r="U2885" s="144">
        <f>T2885*1.12</f>
        <v>310464.00000000006</v>
      </c>
      <c r="V2885" s="140" t="s">
        <v>1331</v>
      </c>
      <c r="W2885" s="148" t="s">
        <v>1410</v>
      </c>
      <c r="X2885" s="15"/>
    </row>
    <row r="2886" spans="1:24" s="145" customFormat="1" ht="114.75" customHeight="1">
      <c r="A2886" s="9" t="s">
        <v>8725</v>
      </c>
      <c r="B2886" s="1" t="s">
        <v>1332</v>
      </c>
      <c r="C2886" s="16" t="s">
        <v>2149</v>
      </c>
      <c r="D2886" s="16" t="s">
        <v>2150</v>
      </c>
      <c r="E2886" s="16" t="s">
        <v>2151</v>
      </c>
      <c r="F2886" s="280" t="s">
        <v>2152</v>
      </c>
      <c r="G2886" s="138" t="s">
        <v>384</v>
      </c>
      <c r="H2886" s="139">
        <v>0.8</v>
      </c>
      <c r="I2886" s="138">
        <v>470000000</v>
      </c>
      <c r="J2886" s="21" t="s">
        <v>1330</v>
      </c>
      <c r="K2886" s="147" t="s">
        <v>2135</v>
      </c>
      <c r="L2886" s="138" t="s">
        <v>2123</v>
      </c>
      <c r="M2886" s="141" t="s">
        <v>383</v>
      </c>
      <c r="N2886" s="361" t="s">
        <v>8875</v>
      </c>
      <c r="O2886" s="138" t="s">
        <v>2127</v>
      </c>
      <c r="P2886" s="7" t="s">
        <v>1354</v>
      </c>
      <c r="Q2886" s="3" t="s">
        <v>1195</v>
      </c>
      <c r="R2886" s="146">
        <v>99</v>
      </c>
      <c r="S2886" s="142">
        <v>1800</v>
      </c>
      <c r="T2886" s="302">
        <v>0</v>
      </c>
      <c r="U2886" s="302">
        <f t="shared" ref="U2886" si="426">T2886*1.12</f>
        <v>0</v>
      </c>
      <c r="V2886" s="140" t="s">
        <v>1331</v>
      </c>
      <c r="W2886" s="153" t="s">
        <v>1410</v>
      </c>
      <c r="X2886" s="15">
        <v>11.14</v>
      </c>
    </row>
    <row r="2887" spans="1:24" s="145" customFormat="1" ht="114.75" customHeight="1">
      <c r="A2887" s="9" t="s">
        <v>9578</v>
      </c>
      <c r="B2887" s="1" t="s">
        <v>1332</v>
      </c>
      <c r="C2887" s="16" t="s">
        <v>2149</v>
      </c>
      <c r="D2887" s="16" t="s">
        <v>2150</v>
      </c>
      <c r="E2887" s="16" t="s">
        <v>2151</v>
      </c>
      <c r="F2887" s="280" t="s">
        <v>2152</v>
      </c>
      <c r="G2887" s="138" t="s">
        <v>384</v>
      </c>
      <c r="H2887" s="139">
        <v>0.8</v>
      </c>
      <c r="I2887" s="138">
        <v>470000000</v>
      </c>
      <c r="J2887" s="21" t="s">
        <v>1330</v>
      </c>
      <c r="K2887" s="147" t="s">
        <v>9575</v>
      </c>
      <c r="L2887" s="138" t="s">
        <v>2123</v>
      </c>
      <c r="M2887" s="141" t="s">
        <v>383</v>
      </c>
      <c r="N2887" s="361" t="s">
        <v>8876</v>
      </c>
      <c r="O2887" s="138" t="s">
        <v>2127</v>
      </c>
      <c r="P2887" s="7" t="s">
        <v>1354</v>
      </c>
      <c r="Q2887" s="3" t="s">
        <v>1195</v>
      </c>
      <c r="R2887" s="146">
        <v>99</v>
      </c>
      <c r="S2887" s="142">
        <v>1800</v>
      </c>
      <c r="T2887" s="144">
        <f>R2887*S2887</f>
        <v>178200</v>
      </c>
      <c r="U2887" s="144">
        <f>T2887*1.12</f>
        <v>199584.00000000003</v>
      </c>
      <c r="V2887" s="140" t="s">
        <v>1331</v>
      </c>
      <c r="W2887" s="153" t="s">
        <v>1410</v>
      </c>
      <c r="X2887" s="15"/>
    </row>
    <row r="2888" spans="1:24" s="145" customFormat="1" ht="114.75" customHeight="1">
      <c r="A2888" s="9" t="s">
        <v>8726</v>
      </c>
      <c r="B2888" s="1" t="s">
        <v>1332</v>
      </c>
      <c r="C2888" s="16" t="s">
        <v>2153</v>
      </c>
      <c r="D2888" s="16" t="s">
        <v>2154</v>
      </c>
      <c r="E2888" s="16" t="s">
        <v>2155</v>
      </c>
      <c r="F2888" s="1" t="s">
        <v>2156</v>
      </c>
      <c r="G2888" s="138" t="s">
        <v>384</v>
      </c>
      <c r="H2888" s="139">
        <v>0.8</v>
      </c>
      <c r="I2888" s="138">
        <v>470000000</v>
      </c>
      <c r="J2888" s="21" t="s">
        <v>1330</v>
      </c>
      <c r="K2888" s="147" t="s">
        <v>2157</v>
      </c>
      <c r="L2888" s="138" t="s">
        <v>2123</v>
      </c>
      <c r="M2888" s="141" t="s">
        <v>383</v>
      </c>
      <c r="N2888" s="361" t="s">
        <v>8879</v>
      </c>
      <c r="O2888" s="138" t="s">
        <v>2127</v>
      </c>
      <c r="P2888" s="7" t="s">
        <v>1354</v>
      </c>
      <c r="Q2888" s="3" t="s">
        <v>1195</v>
      </c>
      <c r="R2888" s="146">
        <v>51</v>
      </c>
      <c r="S2888" s="150">
        <v>1607.1</v>
      </c>
      <c r="T2888" s="144">
        <f t="shared" si="135"/>
        <v>81962.099999999991</v>
      </c>
      <c r="U2888" s="144">
        <f t="shared" si="422"/>
        <v>91797.551999999996</v>
      </c>
      <c r="V2888" s="140" t="s">
        <v>1331</v>
      </c>
      <c r="W2888" s="148" t="s">
        <v>1410</v>
      </c>
      <c r="X2888" s="15"/>
    </row>
    <row r="2889" spans="1:24" s="145" customFormat="1" ht="114.75" customHeight="1">
      <c r="A2889" s="9" t="s">
        <v>8727</v>
      </c>
      <c r="B2889" s="1" t="s">
        <v>1332</v>
      </c>
      <c r="C2889" s="16" t="s">
        <v>2158</v>
      </c>
      <c r="D2889" s="16" t="s">
        <v>2159</v>
      </c>
      <c r="E2889" s="16" t="s">
        <v>2160</v>
      </c>
      <c r="F2889" s="149" t="s">
        <v>2161</v>
      </c>
      <c r="G2889" s="138" t="s">
        <v>384</v>
      </c>
      <c r="H2889" s="139">
        <v>0.8</v>
      </c>
      <c r="I2889" s="138">
        <v>470000000</v>
      </c>
      <c r="J2889" s="21" t="s">
        <v>1330</v>
      </c>
      <c r="K2889" s="147" t="s">
        <v>2157</v>
      </c>
      <c r="L2889" s="138" t="s">
        <v>2123</v>
      </c>
      <c r="M2889" s="141" t="s">
        <v>383</v>
      </c>
      <c r="N2889" s="361" t="s">
        <v>8879</v>
      </c>
      <c r="O2889" s="138" t="s">
        <v>2127</v>
      </c>
      <c r="P2889" s="7" t="s">
        <v>1354</v>
      </c>
      <c r="Q2889" s="3" t="s">
        <v>1195</v>
      </c>
      <c r="R2889" s="146">
        <v>1243</v>
      </c>
      <c r="S2889" s="142">
        <v>1467</v>
      </c>
      <c r="T2889" s="144">
        <f t="shared" si="135"/>
        <v>1823481</v>
      </c>
      <c r="U2889" s="144">
        <f t="shared" si="422"/>
        <v>2042298.7200000002</v>
      </c>
      <c r="V2889" s="140" t="s">
        <v>1331</v>
      </c>
      <c r="W2889" s="153" t="s">
        <v>1410</v>
      </c>
      <c r="X2889" s="15"/>
    </row>
    <row r="2890" spans="1:24" s="145" customFormat="1" ht="114.75" customHeight="1">
      <c r="A2890" s="9" t="s">
        <v>8728</v>
      </c>
      <c r="B2890" s="1" t="s">
        <v>1332</v>
      </c>
      <c r="C2890" s="16" t="s">
        <v>2162</v>
      </c>
      <c r="D2890" s="16" t="s">
        <v>2163</v>
      </c>
      <c r="E2890" s="16" t="s">
        <v>2164</v>
      </c>
      <c r="F2890" s="1" t="s">
        <v>2165</v>
      </c>
      <c r="G2890" s="138" t="s">
        <v>384</v>
      </c>
      <c r="H2890" s="139">
        <v>0.7</v>
      </c>
      <c r="I2890" s="138">
        <v>470000000</v>
      </c>
      <c r="J2890" s="21" t="s">
        <v>1330</v>
      </c>
      <c r="K2890" s="147" t="s">
        <v>2157</v>
      </c>
      <c r="L2890" s="138" t="s">
        <v>2123</v>
      </c>
      <c r="M2890" s="141" t="s">
        <v>383</v>
      </c>
      <c r="N2890" s="361" t="s">
        <v>8879</v>
      </c>
      <c r="O2890" s="138" t="s">
        <v>2127</v>
      </c>
      <c r="P2890" s="7" t="s">
        <v>1354</v>
      </c>
      <c r="Q2890" s="3" t="s">
        <v>1195</v>
      </c>
      <c r="R2890" s="146">
        <v>44</v>
      </c>
      <c r="S2890" s="150">
        <v>1696.42</v>
      </c>
      <c r="T2890" s="304">
        <v>0</v>
      </c>
      <c r="U2890" s="304">
        <f t="shared" si="422"/>
        <v>0</v>
      </c>
      <c r="V2890" s="140" t="s">
        <v>1331</v>
      </c>
      <c r="W2890" s="148" t="s">
        <v>1410</v>
      </c>
      <c r="X2890" s="15" t="s">
        <v>9103</v>
      </c>
    </row>
    <row r="2891" spans="1:24" s="145" customFormat="1" ht="114.75" customHeight="1">
      <c r="A2891" s="9" t="s">
        <v>8729</v>
      </c>
      <c r="B2891" s="1" t="s">
        <v>1332</v>
      </c>
      <c r="C2891" s="16" t="s">
        <v>2166</v>
      </c>
      <c r="D2891" s="16" t="s">
        <v>2167</v>
      </c>
      <c r="E2891" s="16" t="s">
        <v>2168</v>
      </c>
      <c r="F2891" s="149" t="s">
        <v>2169</v>
      </c>
      <c r="G2891" s="138" t="s">
        <v>384</v>
      </c>
      <c r="H2891" s="139">
        <v>0.8</v>
      </c>
      <c r="I2891" s="138">
        <v>470000000</v>
      </c>
      <c r="J2891" s="21" t="s">
        <v>1330</v>
      </c>
      <c r="K2891" s="140" t="s">
        <v>1339</v>
      </c>
      <c r="L2891" s="138" t="s">
        <v>2123</v>
      </c>
      <c r="M2891" s="141" t="s">
        <v>383</v>
      </c>
      <c r="N2891" s="366" t="s">
        <v>3442</v>
      </c>
      <c r="O2891" s="138" t="s">
        <v>2127</v>
      </c>
      <c r="P2891" s="140">
        <v>715</v>
      </c>
      <c r="Q2891" s="140" t="s">
        <v>2170</v>
      </c>
      <c r="R2891" s="146">
        <v>759</v>
      </c>
      <c r="S2891" s="150">
        <v>6696.42</v>
      </c>
      <c r="T2891" s="144">
        <f t="shared" si="135"/>
        <v>5082582.78</v>
      </c>
      <c r="U2891" s="144">
        <f t="shared" si="422"/>
        <v>5692492.7136000013</v>
      </c>
      <c r="V2891" s="140" t="s">
        <v>1331</v>
      </c>
      <c r="W2891" s="153" t="s">
        <v>1410</v>
      </c>
      <c r="X2891" s="15"/>
    </row>
    <row r="2892" spans="1:24" s="145" customFormat="1" ht="114.75" customHeight="1">
      <c r="A2892" s="9" t="s">
        <v>8730</v>
      </c>
      <c r="B2892" s="1" t="s">
        <v>1332</v>
      </c>
      <c r="C2892" s="16" t="s">
        <v>2171</v>
      </c>
      <c r="D2892" s="16" t="s">
        <v>2172</v>
      </c>
      <c r="E2892" s="16" t="s">
        <v>2173</v>
      </c>
      <c r="F2892" s="149" t="s">
        <v>2174</v>
      </c>
      <c r="G2892" s="138" t="s">
        <v>384</v>
      </c>
      <c r="H2892" s="139">
        <v>0.8</v>
      </c>
      <c r="I2892" s="138">
        <v>470000000</v>
      </c>
      <c r="J2892" s="21" t="s">
        <v>1330</v>
      </c>
      <c r="K2892" s="140" t="s">
        <v>1339</v>
      </c>
      <c r="L2892" s="138" t="s">
        <v>2123</v>
      </c>
      <c r="M2892" s="141" t="s">
        <v>383</v>
      </c>
      <c r="N2892" s="366" t="s">
        <v>3442</v>
      </c>
      <c r="O2892" s="138" t="s">
        <v>2127</v>
      </c>
      <c r="P2892" s="140">
        <v>715</v>
      </c>
      <c r="Q2892" s="140" t="s">
        <v>2170</v>
      </c>
      <c r="R2892" s="146">
        <v>132</v>
      </c>
      <c r="S2892" s="150">
        <v>6696.42</v>
      </c>
      <c r="T2892" s="144">
        <f t="shared" si="135"/>
        <v>883927.44000000006</v>
      </c>
      <c r="U2892" s="144">
        <f t="shared" si="422"/>
        <v>989998.73280000011</v>
      </c>
      <c r="V2892" s="140" t="s">
        <v>1331</v>
      </c>
      <c r="W2892" s="148" t="s">
        <v>1410</v>
      </c>
      <c r="X2892" s="15"/>
    </row>
    <row r="2893" spans="1:24" s="145" customFormat="1" ht="140.25" customHeight="1">
      <c r="A2893" s="9" t="s">
        <v>8731</v>
      </c>
      <c r="B2893" s="1" t="s">
        <v>1332</v>
      </c>
      <c r="C2893" s="16" t="s">
        <v>2175</v>
      </c>
      <c r="D2893" s="16" t="s">
        <v>2167</v>
      </c>
      <c r="E2893" s="16" t="s">
        <v>2176</v>
      </c>
      <c r="F2893" s="11" t="s">
        <v>2177</v>
      </c>
      <c r="G2893" s="138" t="s">
        <v>385</v>
      </c>
      <c r="H2893" s="139">
        <v>0.7</v>
      </c>
      <c r="I2893" s="138">
        <v>470000000</v>
      </c>
      <c r="J2893" s="21" t="s">
        <v>1330</v>
      </c>
      <c r="K2893" s="147" t="s">
        <v>2178</v>
      </c>
      <c r="L2893" s="138" t="s">
        <v>2123</v>
      </c>
      <c r="M2893" s="141" t="s">
        <v>383</v>
      </c>
      <c r="N2893" s="361" t="s">
        <v>8875</v>
      </c>
      <c r="O2893" s="138" t="s">
        <v>2127</v>
      </c>
      <c r="P2893" s="140">
        <v>715</v>
      </c>
      <c r="Q2893" s="140" t="s">
        <v>2170</v>
      </c>
      <c r="R2893" s="146">
        <v>1980</v>
      </c>
      <c r="S2893" s="142">
        <v>4200</v>
      </c>
      <c r="T2893" s="144">
        <f t="shared" si="135"/>
        <v>8316000</v>
      </c>
      <c r="U2893" s="144">
        <f t="shared" si="422"/>
        <v>9313920</v>
      </c>
      <c r="V2893" s="140" t="s">
        <v>1331</v>
      </c>
      <c r="W2893" s="153" t="s">
        <v>1410</v>
      </c>
      <c r="X2893" s="15"/>
    </row>
    <row r="2894" spans="1:24" s="145" customFormat="1" ht="114.75" customHeight="1">
      <c r="A2894" s="9" t="s">
        <v>8732</v>
      </c>
      <c r="B2894" s="1" t="s">
        <v>1332</v>
      </c>
      <c r="C2894" s="16" t="s">
        <v>2179</v>
      </c>
      <c r="D2894" s="16" t="s">
        <v>2172</v>
      </c>
      <c r="E2894" s="16" t="s">
        <v>2180</v>
      </c>
      <c r="F2894" s="11" t="s">
        <v>2181</v>
      </c>
      <c r="G2894" s="138" t="s">
        <v>384</v>
      </c>
      <c r="H2894" s="139">
        <v>0.7</v>
      </c>
      <c r="I2894" s="138">
        <v>470000000</v>
      </c>
      <c r="J2894" s="21" t="s">
        <v>1330</v>
      </c>
      <c r="K2894" s="147" t="s">
        <v>2178</v>
      </c>
      <c r="L2894" s="138" t="s">
        <v>2123</v>
      </c>
      <c r="M2894" s="141" t="s">
        <v>383</v>
      </c>
      <c r="N2894" s="361" t="s">
        <v>8875</v>
      </c>
      <c r="O2894" s="138" t="s">
        <v>2127</v>
      </c>
      <c r="P2894" s="140">
        <v>715</v>
      </c>
      <c r="Q2894" s="140" t="s">
        <v>2170</v>
      </c>
      <c r="R2894" s="146">
        <v>330</v>
      </c>
      <c r="S2894" s="146">
        <v>4000</v>
      </c>
      <c r="T2894" s="144">
        <f t="shared" ref="T2894:T2966" si="427">R2894*S2894</f>
        <v>1320000</v>
      </c>
      <c r="U2894" s="144">
        <f t="shared" si="422"/>
        <v>1478400.0000000002</v>
      </c>
      <c r="V2894" s="140" t="s">
        <v>1331</v>
      </c>
      <c r="W2894" s="148" t="s">
        <v>1410</v>
      </c>
      <c r="X2894" s="15"/>
    </row>
    <row r="2895" spans="1:24" s="145" customFormat="1" ht="114.75" customHeight="1">
      <c r="A2895" s="9" t="s">
        <v>8733</v>
      </c>
      <c r="B2895" s="1" t="s">
        <v>1332</v>
      </c>
      <c r="C2895" s="16" t="s">
        <v>2182</v>
      </c>
      <c r="D2895" s="16" t="s">
        <v>2183</v>
      </c>
      <c r="E2895" s="16" t="s">
        <v>2184</v>
      </c>
      <c r="F2895" s="1" t="s">
        <v>2185</v>
      </c>
      <c r="G2895" s="138" t="s">
        <v>384</v>
      </c>
      <c r="H2895" s="139">
        <v>0.5</v>
      </c>
      <c r="I2895" s="138">
        <v>470000000</v>
      </c>
      <c r="J2895" s="21" t="s">
        <v>1330</v>
      </c>
      <c r="K2895" s="147" t="s">
        <v>2186</v>
      </c>
      <c r="L2895" s="138" t="s">
        <v>2123</v>
      </c>
      <c r="M2895" s="141" t="s">
        <v>383</v>
      </c>
      <c r="N2895" s="361" t="s">
        <v>8875</v>
      </c>
      <c r="O2895" s="138" t="s">
        <v>2187</v>
      </c>
      <c r="P2895" s="140">
        <v>715</v>
      </c>
      <c r="Q2895" s="140" t="s">
        <v>2170</v>
      </c>
      <c r="R2895" s="146">
        <v>194</v>
      </c>
      <c r="S2895" s="150">
        <v>3571.42</v>
      </c>
      <c r="T2895" s="302">
        <v>0</v>
      </c>
      <c r="U2895" s="83">
        <f>T2895*1.12</f>
        <v>0</v>
      </c>
      <c r="V2895" s="9" t="s">
        <v>1341</v>
      </c>
      <c r="W2895" s="153" t="s">
        <v>1410</v>
      </c>
      <c r="X2895" s="15" t="s">
        <v>9579</v>
      </c>
    </row>
    <row r="2896" spans="1:24" s="145" customFormat="1" ht="114.75" customHeight="1">
      <c r="A2896" s="9" t="s">
        <v>9580</v>
      </c>
      <c r="B2896" s="1" t="s">
        <v>1332</v>
      </c>
      <c r="C2896" s="16" t="s">
        <v>2182</v>
      </c>
      <c r="D2896" s="16" t="s">
        <v>2183</v>
      </c>
      <c r="E2896" s="16" t="s">
        <v>2184</v>
      </c>
      <c r="F2896" s="1" t="s">
        <v>2185</v>
      </c>
      <c r="G2896" s="138" t="s">
        <v>384</v>
      </c>
      <c r="H2896" s="139">
        <v>0.5</v>
      </c>
      <c r="I2896" s="138">
        <v>470000000</v>
      </c>
      <c r="J2896" s="21" t="s">
        <v>1330</v>
      </c>
      <c r="K2896" s="147" t="s">
        <v>9581</v>
      </c>
      <c r="L2896" s="138" t="s">
        <v>2123</v>
      </c>
      <c r="M2896" s="141" t="s">
        <v>383</v>
      </c>
      <c r="N2896" s="361" t="s">
        <v>8876</v>
      </c>
      <c r="O2896" s="138" t="s">
        <v>2187</v>
      </c>
      <c r="P2896" s="140">
        <v>715</v>
      </c>
      <c r="Q2896" s="140" t="s">
        <v>2170</v>
      </c>
      <c r="R2896" s="146">
        <v>496</v>
      </c>
      <c r="S2896" s="150">
        <v>2630</v>
      </c>
      <c r="T2896" s="144">
        <f>R2896*S2896</f>
        <v>1304480</v>
      </c>
      <c r="U2896" s="83">
        <f>T2896*1.12</f>
        <v>1461017.6000000001</v>
      </c>
      <c r="V2896" s="9" t="s">
        <v>1341</v>
      </c>
      <c r="W2896" s="153" t="s">
        <v>1410</v>
      </c>
      <c r="X2896" s="15"/>
    </row>
    <row r="2897" spans="1:24" s="145" customFormat="1" ht="114.75" customHeight="1">
      <c r="A2897" s="9" t="s">
        <v>8734</v>
      </c>
      <c r="B2897" s="1" t="s">
        <v>1332</v>
      </c>
      <c r="C2897" s="16" t="s">
        <v>2188</v>
      </c>
      <c r="D2897" s="16" t="s">
        <v>2183</v>
      </c>
      <c r="E2897" s="16" t="s">
        <v>2189</v>
      </c>
      <c r="F2897" s="1" t="s">
        <v>2190</v>
      </c>
      <c r="G2897" s="138" t="s">
        <v>384</v>
      </c>
      <c r="H2897" s="139">
        <v>0.5</v>
      </c>
      <c r="I2897" s="138">
        <v>470000000</v>
      </c>
      <c r="J2897" s="21" t="s">
        <v>1330</v>
      </c>
      <c r="K2897" s="147" t="s">
        <v>2186</v>
      </c>
      <c r="L2897" s="138" t="s">
        <v>2123</v>
      </c>
      <c r="M2897" s="141" t="s">
        <v>383</v>
      </c>
      <c r="N2897" s="361" t="s">
        <v>8875</v>
      </c>
      <c r="O2897" s="138" t="s">
        <v>2187</v>
      </c>
      <c r="P2897" s="140">
        <v>715</v>
      </c>
      <c r="Q2897" s="140" t="s">
        <v>2170</v>
      </c>
      <c r="R2897" s="146">
        <v>127</v>
      </c>
      <c r="S2897" s="150">
        <v>4848.2</v>
      </c>
      <c r="T2897" s="304">
        <v>0</v>
      </c>
      <c r="U2897" s="303">
        <f t="shared" si="422"/>
        <v>0</v>
      </c>
      <c r="V2897" s="9" t="s">
        <v>1341</v>
      </c>
      <c r="W2897" s="153" t="s">
        <v>1410</v>
      </c>
      <c r="X2897" s="15" t="s">
        <v>9103</v>
      </c>
    </row>
    <row r="2898" spans="1:24" s="145" customFormat="1" ht="127.5" customHeight="1">
      <c r="A2898" s="9" t="s">
        <v>8735</v>
      </c>
      <c r="B2898" s="1" t="s">
        <v>1332</v>
      </c>
      <c r="C2898" s="6" t="s">
        <v>10402</v>
      </c>
      <c r="D2898" s="16" t="s">
        <v>2191</v>
      </c>
      <c r="E2898" s="16" t="s">
        <v>2192</v>
      </c>
      <c r="F2898" s="1" t="s">
        <v>2193</v>
      </c>
      <c r="G2898" s="138" t="s">
        <v>384</v>
      </c>
      <c r="H2898" s="139">
        <v>0.5</v>
      </c>
      <c r="I2898" s="138">
        <v>470000000</v>
      </c>
      <c r="J2898" s="21" t="s">
        <v>1330</v>
      </c>
      <c r="K2898" s="14" t="s">
        <v>2194</v>
      </c>
      <c r="L2898" s="138" t="s">
        <v>2123</v>
      </c>
      <c r="M2898" s="141" t="s">
        <v>383</v>
      </c>
      <c r="N2898" s="366" t="s">
        <v>3444</v>
      </c>
      <c r="O2898" s="138" t="s">
        <v>2195</v>
      </c>
      <c r="P2898" s="140">
        <v>715</v>
      </c>
      <c r="Q2898" s="140" t="s">
        <v>2170</v>
      </c>
      <c r="R2898" s="146">
        <v>308</v>
      </c>
      <c r="S2898" s="151">
        <v>5267.8</v>
      </c>
      <c r="T2898" s="354">
        <v>0</v>
      </c>
      <c r="U2898" s="354">
        <v>0</v>
      </c>
      <c r="V2898" s="140" t="s">
        <v>1331</v>
      </c>
      <c r="W2898" s="153" t="s">
        <v>1410</v>
      </c>
      <c r="X2898" s="15" t="s">
        <v>9455</v>
      </c>
    </row>
    <row r="2899" spans="1:24" s="145" customFormat="1" ht="127.5" customHeight="1">
      <c r="A2899" s="9" t="s">
        <v>9582</v>
      </c>
      <c r="B2899" s="1" t="s">
        <v>1332</v>
      </c>
      <c r="C2899" s="6" t="s">
        <v>10402</v>
      </c>
      <c r="D2899" s="16" t="s">
        <v>2191</v>
      </c>
      <c r="E2899" s="16" t="s">
        <v>2192</v>
      </c>
      <c r="F2899" s="1" t="s">
        <v>2193</v>
      </c>
      <c r="G2899" s="138" t="s">
        <v>384</v>
      </c>
      <c r="H2899" s="139">
        <v>0.5</v>
      </c>
      <c r="I2899" s="138">
        <v>470000000</v>
      </c>
      <c r="J2899" s="21" t="s">
        <v>1330</v>
      </c>
      <c r="K2899" s="14" t="s">
        <v>9583</v>
      </c>
      <c r="L2899" s="138" t="s">
        <v>2123</v>
      </c>
      <c r="M2899" s="141" t="s">
        <v>383</v>
      </c>
      <c r="N2899" s="366" t="s">
        <v>3444</v>
      </c>
      <c r="O2899" s="138" t="s">
        <v>2195</v>
      </c>
      <c r="P2899" s="140">
        <v>715</v>
      </c>
      <c r="Q2899" s="140" t="s">
        <v>2170</v>
      </c>
      <c r="R2899" s="146">
        <v>309</v>
      </c>
      <c r="S2899" s="151">
        <v>5267.8</v>
      </c>
      <c r="T2899" s="144">
        <f>R2899*S2899</f>
        <v>1627750.2</v>
      </c>
      <c r="U2899" s="144">
        <f>T2899*1.12</f>
        <v>1823080.2240000002</v>
      </c>
      <c r="V2899" s="140" t="s">
        <v>1331</v>
      </c>
      <c r="W2899" s="153" t="s">
        <v>1410</v>
      </c>
      <c r="X2899" s="15"/>
    </row>
    <row r="2900" spans="1:24" s="145" customFormat="1" ht="114.75" customHeight="1">
      <c r="A2900" s="9" t="s">
        <v>8736</v>
      </c>
      <c r="B2900" s="1" t="s">
        <v>1332</v>
      </c>
      <c r="C2900" s="16" t="s">
        <v>2196</v>
      </c>
      <c r="D2900" s="16" t="s">
        <v>2197</v>
      </c>
      <c r="E2900" s="16" t="s">
        <v>2198</v>
      </c>
      <c r="F2900" s="1" t="s">
        <v>2199</v>
      </c>
      <c r="G2900" s="138" t="s">
        <v>385</v>
      </c>
      <c r="H2900" s="139">
        <v>0.4</v>
      </c>
      <c r="I2900" s="138">
        <v>470000000</v>
      </c>
      <c r="J2900" s="21" t="s">
        <v>1330</v>
      </c>
      <c r="K2900" s="14" t="s">
        <v>3445</v>
      </c>
      <c r="L2900" s="138" t="s">
        <v>2123</v>
      </c>
      <c r="M2900" s="141" t="s">
        <v>383</v>
      </c>
      <c r="N2900" s="366" t="s">
        <v>3444</v>
      </c>
      <c r="O2900" s="138" t="s">
        <v>2127</v>
      </c>
      <c r="P2900" s="140">
        <v>715</v>
      </c>
      <c r="Q2900" s="140" t="s">
        <v>2170</v>
      </c>
      <c r="R2900" s="146">
        <v>25199</v>
      </c>
      <c r="S2900" s="146">
        <v>232.13800000000001</v>
      </c>
      <c r="T2900" s="144">
        <f t="shared" si="427"/>
        <v>5849645.4620000003</v>
      </c>
      <c r="U2900" s="144">
        <f t="shared" ref="U2900:U2923" si="428">T2900*1.12</f>
        <v>6551602.9174400009</v>
      </c>
      <c r="V2900" s="140" t="s">
        <v>1331</v>
      </c>
      <c r="W2900" s="148" t="s">
        <v>1410</v>
      </c>
      <c r="X2900" s="15"/>
    </row>
    <row r="2901" spans="1:24" s="145" customFormat="1" ht="114.75" customHeight="1">
      <c r="A2901" s="9" t="s">
        <v>8737</v>
      </c>
      <c r="B2901" s="1" t="s">
        <v>1332</v>
      </c>
      <c r="C2901" s="16" t="s">
        <v>2200</v>
      </c>
      <c r="D2901" s="16" t="s">
        <v>2201</v>
      </c>
      <c r="E2901" s="16" t="s">
        <v>2202</v>
      </c>
      <c r="F2901" s="1"/>
      <c r="G2901" s="138" t="s">
        <v>385</v>
      </c>
      <c r="H2901" s="139">
        <v>0.4</v>
      </c>
      <c r="I2901" s="138">
        <v>470000000</v>
      </c>
      <c r="J2901" s="21" t="s">
        <v>1330</v>
      </c>
      <c r="K2901" s="14" t="s">
        <v>2203</v>
      </c>
      <c r="L2901" s="138" t="s">
        <v>2123</v>
      </c>
      <c r="M2901" s="141" t="s">
        <v>383</v>
      </c>
      <c r="N2901" s="366" t="s">
        <v>3444</v>
      </c>
      <c r="O2901" s="138" t="s">
        <v>2127</v>
      </c>
      <c r="P2901" s="140">
        <v>715</v>
      </c>
      <c r="Q2901" s="140" t="s">
        <v>2170</v>
      </c>
      <c r="R2901" s="146">
        <v>2191</v>
      </c>
      <c r="S2901" s="146">
        <v>350</v>
      </c>
      <c r="T2901" s="144">
        <f t="shared" si="427"/>
        <v>766850</v>
      </c>
      <c r="U2901" s="144">
        <f t="shared" si="428"/>
        <v>858872.00000000012</v>
      </c>
      <c r="V2901" s="140" t="s">
        <v>1331</v>
      </c>
      <c r="W2901" s="153" t="s">
        <v>1410</v>
      </c>
      <c r="X2901" s="15"/>
    </row>
    <row r="2902" spans="1:24" s="145" customFormat="1" ht="114.75" customHeight="1">
      <c r="A2902" s="9" t="s">
        <v>8738</v>
      </c>
      <c r="B2902" s="1" t="s">
        <v>1332</v>
      </c>
      <c r="C2902" s="16" t="s">
        <v>2204</v>
      </c>
      <c r="D2902" s="16" t="s">
        <v>2201</v>
      </c>
      <c r="E2902" s="16" t="s">
        <v>2205</v>
      </c>
      <c r="F2902" s="152"/>
      <c r="G2902" s="138" t="s">
        <v>385</v>
      </c>
      <c r="H2902" s="139">
        <v>0.4</v>
      </c>
      <c r="I2902" s="138">
        <v>470000000</v>
      </c>
      <c r="J2902" s="21" t="s">
        <v>1330</v>
      </c>
      <c r="K2902" s="14" t="s">
        <v>2206</v>
      </c>
      <c r="L2902" s="138" t="s">
        <v>2123</v>
      </c>
      <c r="M2902" s="141" t="s">
        <v>383</v>
      </c>
      <c r="N2902" s="366" t="s">
        <v>3444</v>
      </c>
      <c r="O2902" s="138" t="s">
        <v>2127</v>
      </c>
      <c r="P2902" s="140">
        <v>715</v>
      </c>
      <c r="Q2902" s="140" t="s">
        <v>2170</v>
      </c>
      <c r="R2902" s="146">
        <v>1584</v>
      </c>
      <c r="S2902" s="146">
        <v>180.8</v>
      </c>
      <c r="T2902" s="144">
        <f t="shared" si="427"/>
        <v>286387.20000000001</v>
      </c>
      <c r="U2902" s="144">
        <f t="shared" si="428"/>
        <v>320753.66400000005</v>
      </c>
      <c r="V2902" s="140" t="s">
        <v>1331</v>
      </c>
      <c r="W2902" s="148" t="s">
        <v>1410</v>
      </c>
      <c r="X2902" s="15"/>
    </row>
    <row r="2903" spans="1:24" s="145" customFormat="1" ht="114.75" customHeight="1">
      <c r="A2903" s="9" t="s">
        <v>8739</v>
      </c>
      <c r="B2903" s="1" t="s">
        <v>1332</v>
      </c>
      <c r="C2903" s="16" t="s">
        <v>2207</v>
      </c>
      <c r="D2903" s="16" t="s">
        <v>2208</v>
      </c>
      <c r="E2903" s="16" t="s">
        <v>2209</v>
      </c>
      <c r="F2903" s="1"/>
      <c r="G2903" s="138" t="s">
        <v>385</v>
      </c>
      <c r="H2903" s="139">
        <v>0.4</v>
      </c>
      <c r="I2903" s="138">
        <v>470000000</v>
      </c>
      <c r="J2903" s="21" t="s">
        <v>1330</v>
      </c>
      <c r="K2903" s="14" t="s">
        <v>2203</v>
      </c>
      <c r="L2903" s="138" t="s">
        <v>2123</v>
      </c>
      <c r="M2903" s="141" t="s">
        <v>383</v>
      </c>
      <c r="N2903" s="366" t="s">
        <v>3444</v>
      </c>
      <c r="O2903" s="138" t="s">
        <v>2127</v>
      </c>
      <c r="P2903" s="140">
        <v>715</v>
      </c>
      <c r="Q2903" s="140" t="s">
        <v>2170</v>
      </c>
      <c r="R2903" s="146">
        <v>1808</v>
      </c>
      <c r="S2903" s="146">
        <v>982.1</v>
      </c>
      <c r="T2903" s="144">
        <f t="shared" si="427"/>
        <v>1775636.8</v>
      </c>
      <c r="U2903" s="144">
        <f t="shared" si="428"/>
        <v>1988713.2160000002</v>
      </c>
      <c r="V2903" s="140" t="s">
        <v>1331</v>
      </c>
      <c r="W2903" s="153" t="s">
        <v>1410</v>
      </c>
      <c r="X2903" s="15"/>
    </row>
    <row r="2904" spans="1:24" s="145" customFormat="1" ht="114.75" customHeight="1">
      <c r="A2904" s="9" t="s">
        <v>8740</v>
      </c>
      <c r="B2904" s="1" t="s">
        <v>1332</v>
      </c>
      <c r="C2904" s="16" t="s">
        <v>2210</v>
      </c>
      <c r="D2904" s="16" t="s">
        <v>2201</v>
      </c>
      <c r="E2904" s="16" t="s">
        <v>2211</v>
      </c>
      <c r="F2904" s="1"/>
      <c r="G2904" s="138" t="s">
        <v>385</v>
      </c>
      <c r="H2904" s="139">
        <v>0.4</v>
      </c>
      <c r="I2904" s="138">
        <v>470000000</v>
      </c>
      <c r="J2904" s="21" t="s">
        <v>1330</v>
      </c>
      <c r="K2904" s="14" t="s">
        <v>2203</v>
      </c>
      <c r="L2904" s="138" t="s">
        <v>2123</v>
      </c>
      <c r="M2904" s="141" t="s">
        <v>383</v>
      </c>
      <c r="N2904" s="366" t="s">
        <v>3444</v>
      </c>
      <c r="O2904" s="138" t="s">
        <v>2127</v>
      </c>
      <c r="P2904" s="140">
        <v>715</v>
      </c>
      <c r="Q2904" s="140" t="s">
        <v>2170</v>
      </c>
      <c r="R2904" s="146">
        <v>7920</v>
      </c>
      <c r="S2904" s="146">
        <v>133.9</v>
      </c>
      <c r="T2904" s="144">
        <f t="shared" si="427"/>
        <v>1060488</v>
      </c>
      <c r="U2904" s="144">
        <f t="shared" si="428"/>
        <v>1187746.56</v>
      </c>
      <c r="V2904" s="140" t="s">
        <v>1331</v>
      </c>
      <c r="W2904" s="148" t="s">
        <v>1410</v>
      </c>
      <c r="X2904" s="15"/>
    </row>
    <row r="2905" spans="1:24" s="145" customFormat="1" ht="114.75" customHeight="1">
      <c r="A2905" s="9" t="s">
        <v>8741</v>
      </c>
      <c r="B2905" s="1" t="s">
        <v>1332</v>
      </c>
      <c r="C2905" s="16" t="s">
        <v>2212</v>
      </c>
      <c r="D2905" s="16" t="s">
        <v>2201</v>
      </c>
      <c r="E2905" s="16" t="s">
        <v>2213</v>
      </c>
      <c r="F2905" s="1"/>
      <c r="G2905" s="138" t="s">
        <v>385</v>
      </c>
      <c r="H2905" s="139">
        <v>0.4</v>
      </c>
      <c r="I2905" s="138">
        <v>470000000</v>
      </c>
      <c r="J2905" s="21" t="s">
        <v>1330</v>
      </c>
      <c r="K2905" s="14" t="s">
        <v>2203</v>
      </c>
      <c r="L2905" s="138" t="s">
        <v>2123</v>
      </c>
      <c r="M2905" s="141" t="s">
        <v>383</v>
      </c>
      <c r="N2905" s="366" t="s">
        <v>3444</v>
      </c>
      <c r="O2905" s="138" t="s">
        <v>2127</v>
      </c>
      <c r="P2905" s="140">
        <v>715</v>
      </c>
      <c r="Q2905" s="140" t="s">
        <v>2170</v>
      </c>
      <c r="R2905" s="146">
        <v>550</v>
      </c>
      <c r="S2905" s="146">
        <v>267.85000000000002</v>
      </c>
      <c r="T2905" s="144">
        <f t="shared" si="427"/>
        <v>147317.5</v>
      </c>
      <c r="U2905" s="144">
        <f t="shared" si="428"/>
        <v>164995.6</v>
      </c>
      <c r="V2905" s="140" t="s">
        <v>1331</v>
      </c>
      <c r="W2905" s="153" t="s">
        <v>1410</v>
      </c>
      <c r="X2905" s="15"/>
    </row>
    <row r="2906" spans="1:24" s="145" customFormat="1" ht="102" customHeight="1">
      <c r="A2906" s="9" t="s">
        <v>8742</v>
      </c>
      <c r="B2906" s="1" t="s">
        <v>1332</v>
      </c>
      <c r="C2906" s="16" t="s">
        <v>2214</v>
      </c>
      <c r="D2906" s="16" t="s">
        <v>2215</v>
      </c>
      <c r="E2906" s="16" t="s">
        <v>2216</v>
      </c>
      <c r="F2906" s="1" t="s">
        <v>2217</v>
      </c>
      <c r="G2906" s="138" t="s">
        <v>384</v>
      </c>
      <c r="H2906" s="139">
        <v>0.4</v>
      </c>
      <c r="I2906" s="138">
        <v>470000000</v>
      </c>
      <c r="J2906" s="21" t="s">
        <v>1330</v>
      </c>
      <c r="K2906" s="140" t="s">
        <v>2218</v>
      </c>
      <c r="L2906" s="138" t="s">
        <v>2123</v>
      </c>
      <c r="M2906" s="141" t="s">
        <v>383</v>
      </c>
      <c r="N2906" s="361" t="s">
        <v>8879</v>
      </c>
      <c r="O2906" s="3" t="s">
        <v>1382</v>
      </c>
      <c r="P2906" s="7" t="s">
        <v>1354</v>
      </c>
      <c r="Q2906" s="3" t="s">
        <v>1195</v>
      </c>
      <c r="R2906" s="142">
        <v>13662</v>
      </c>
      <c r="S2906" s="146">
        <v>53.57</v>
      </c>
      <c r="T2906" s="144">
        <f t="shared" si="427"/>
        <v>731873.34</v>
      </c>
      <c r="U2906" s="83">
        <f t="shared" si="428"/>
        <v>819698.14080000005</v>
      </c>
      <c r="V2906" s="9" t="s">
        <v>1341</v>
      </c>
      <c r="W2906" s="153" t="s">
        <v>1410</v>
      </c>
      <c r="X2906" s="15"/>
    </row>
    <row r="2907" spans="1:24" s="145" customFormat="1" ht="102" customHeight="1">
      <c r="A2907" s="9" t="s">
        <v>8743</v>
      </c>
      <c r="B2907" s="1" t="s">
        <v>1332</v>
      </c>
      <c r="C2907" s="16" t="s">
        <v>2219</v>
      </c>
      <c r="D2907" s="16" t="s">
        <v>2215</v>
      </c>
      <c r="E2907" s="16" t="s">
        <v>2220</v>
      </c>
      <c r="F2907" s="149" t="s">
        <v>2221</v>
      </c>
      <c r="G2907" s="138" t="s">
        <v>384</v>
      </c>
      <c r="H2907" s="139">
        <v>0.4</v>
      </c>
      <c r="I2907" s="138">
        <v>470000000</v>
      </c>
      <c r="J2907" s="21" t="s">
        <v>1330</v>
      </c>
      <c r="K2907" s="140" t="s">
        <v>2218</v>
      </c>
      <c r="L2907" s="138" t="s">
        <v>2123</v>
      </c>
      <c r="M2907" s="141" t="s">
        <v>383</v>
      </c>
      <c r="N2907" s="361" t="s">
        <v>8879</v>
      </c>
      <c r="O2907" s="3" t="s">
        <v>1382</v>
      </c>
      <c r="P2907" s="7" t="s">
        <v>1354</v>
      </c>
      <c r="Q2907" s="3" t="s">
        <v>1195</v>
      </c>
      <c r="R2907" s="142">
        <v>1139</v>
      </c>
      <c r="S2907" s="146">
        <v>350</v>
      </c>
      <c r="T2907" s="144">
        <f t="shared" si="427"/>
        <v>398650</v>
      </c>
      <c r="U2907" s="83">
        <f t="shared" si="428"/>
        <v>446488.00000000006</v>
      </c>
      <c r="V2907" s="9" t="s">
        <v>1341</v>
      </c>
      <c r="W2907" s="153" t="s">
        <v>1410</v>
      </c>
      <c r="X2907" s="15"/>
    </row>
    <row r="2908" spans="1:24" s="145" customFormat="1" ht="102" customHeight="1">
      <c r="A2908" s="9" t="s">
        <v>8744</v>
      </c>
      <c r="B2908" s="1" t="s">
        <v>1332</v>
      </c>
      <c r="C2908" s="16" t="s">
        <v>2222</v>
      </c>
      <c r="D2908" s="16" t="s">
        <v>2215</v>
      </c>
      <c r="E2908" s="16" t="s">
        <v>2223</v>
      </c>
      <c r="F2908" s="149" t="s">
        <v>2224</v>
      </c>
      <c r="G2908" s="138" t="s">
        <v>384</v>
      </c>
      <c r="H2908" s="139">
        <v>0.4</v>
      </c>
      <c r="I2908" s="138">
        <v>470000000</v>
      </c>
      <c r="J2908" s="21" t="s">
        <v>1330</v>
      </c>
      <c r="K2908" s="140" t="s">
        <v>2218</v>
      </c>
      <c r="L2908" s="138" t="s">
        <v>2123</v>
      </c>
      <c r="M2908" s="141" t="s">
        <v>383</v>
      </c>
      <c r="N2908" s="361" t="s">
        <v>8879</v>
      </c>
      <c r="O2908" s="3" t="s">
        <v>1382</v>
      </c>
      <c r="P2908" s="7" t="s">
        <v>1354</v>
      </c>
      <c r="Q2908" s="3" t="s">
        <v>1195</v>
      </c>
      <c r="R2908" s="146">
        <v>301</v>
      </c>
      <c r="S2908" s="146">
        <v>133.9</v>
      </c>
      <c r="T2908" s="144">
        <f t="shared" si="427"/>
        <v>40303.9</v>
      </c>
      <c r="U2908" s="83">
        <f t="shared" si="428"/>
        <v>45140.368000000009</v>
      </c>
      <c r="V2908" s="9" t="s">
        <v>1341</v>
      </c>
      <c r="W2908" s="153" t="s">
        <v>1410</v>
      </c>
      <c r="X2908" s="15"/>
    </row>
    <row r="2909" spans="1:24" s="145" customFormat="1" ht="102" customHeight="1">
      <c r="A2909" s="9" t="s">
        <v>8745</v>
      </c>
      <c r="B2909" s="1" t="s">
        <v>1332</v>
      </c>
      <c r="C2909" s="16" t="s">
        <v>2225</v>
      </c>
      <c r="D2909" s="16" t="s">
        <v>2226</v>
      </c>
      <c r="E2909" s="16" t="s">
        <v>2227</v>
      </c>
      <c r="F2909" s="1" t="s">
        <v>2228</v>
      </c>
      <c r="G2909" s="138" t="s">
        <v>384</v>
      </c>
      <c r="H2909" s="139">
        <v>0.4</v>
      </c>
      <c r="I2909" s="138">
        <v>470000000</v>
      </c>
      <c r="J2909" s="21" t="s">
        <v>1330</v>
      </c>
      <c r="K2909" s="140" t="s">
        <v>2218</v>
      </c>
      <c r="L2909" s="138" t="s">
        <v>2123</v>
      </c>
      <c r="M2909" s="141" t="s">
        <v>383</v>
      </c>
      <c r="N2909" s="361" t="s">
        <v>8879</v>
      </c>
      <c r="O2909" s="3" t="s">
        <v>1382</v>
      </c>
      <c r="P2909" s="7" t="s">
        <v>1354</v>
      </c>
      <c r="Q2909" s="3" t="s">
        <v>1195</v>
      </c>
      <c r="R2909" s="146">
        <v>22</v>
      </c>
      <c r="S2909" s="150">
        <v>2812.5</v>
      </c>
      <c r="T2909" s="304">
        <v>0</v>
      </c>
      <c r="U2909" s="303">
        <f t="shared" si="428"/>
        <v>0</v>
      </c>
      <c r="V2909" s="9" t="s">
        <v>1341</v>
      </c>
      <c r="W2909" s="153" t="s">
        <v>1410</v>
      </c>
      <c r="X2909" s="15" t="s">
        <v>9103</v>
      </c>
    </row>
    <row r="2910" spans="1:24" s="145" customFormat="1" ht="102" customHeight="1">
      <c r="A2910" s="9" t="s">
        <v>8746</v>
      </c>
      <c r="B2910" s="1" t="s">
        <v>1332</v>
      </c>
      <c r="C2910" s="16" t="s">
        <v>2229</v>
      </c>
      <c r="D2910" s="16" t="s">
        <v>2230</v>
      </c>
      <c r="E2910" s="16" t="s">
        <v>2231</v>
      </c>
      <c r="F2910" s="149" t="s">
        <v>2232</v>
      </c>
      <c r="G2910" s="138" t="s">
        <v>384</v>
      </c>
      <c r="H2910" s="139">
        <v>0</v>
      </c>
      <c r="I2910" s="138">
        <v>470000000</v>
      </c>
      <c r="J2910" s="21" t="s">
        <v>1330</v>
      </c>
      <c r="K2910" s="147" t="s">
        <v>2135</v>
      </c>
      <c r="L2910" s="138" t="s">
        <v>2123</v>
      </c>
      <c r="M2910" s="141" t="s">
        <v>383</v>
      </c>
      <c r="N2910" s="361" t="s">
        <v>8876</v>
      </c>
      <c r="O2910" s="3" t="s">
        <v>1382</v>
      </c>
      <c r="P2910" s="7" t="s">
        <v>1354</v>
      </c>
      <c r="Q2910" s="3" t="s">
        <v>1195</v>
      </c>
      <c r="R2910" s="146">
        <v>151</v>
      </c>
      <c r="S2910" s="150">
        <v>1785.7</v>
      </c>
      <c r="T2910" s="144">
        <f t="shared" si="427"/>
        <v>269640.7</v>
      </c>
      <c r="U2910" s="83">
        <f t="shared" si="428"/>
        <v>301997.58400000003</v>
      </c>
      <c r="V2910" s="9" t="s">
        <v>1341</v>
      </c>
      <c r="W2910" s="153" t="s">
        <v>1410</v>
      </c>
      <c r="X2910" s="15"/>
    </row>
    <row r="2911" spans="1:24" s="145" customFormat="1" ht="102" customHeight="1">
      <c r="A2911" s="9" t="s">
        <v>8747</v>
      </c>
      <c r="B2911" s="1" t="s">
        <v>1332</v>
      </c>
      <c r="C2911" s="16" t="s">
        <v>2233</v>
      </c>
      <c r="D2911" s="16" t="s">
        <v>2234</v>
      </c>
      <c r="E2911" s="16" t="s">
        <v>2235</v>
      </c>
      <c r="F2911" s="1" t="s">
        <v>2236</v>
      </c>
      <c r="G2911" s="138" t="s">
        <v>384</v>
      </c>
      <c r="H2911" s="139">
        <v>0</v>
      </c>
      <c r="I2911" s="138">
        <v>470000000</v>
      </c>
      <c r="J2911" s="21" t="s">
        <v>1330</v>
      </c>
      <c r="K2911" s="147" t="s">
        <v>2135</v>
      </c>
      <c r="L2911" s="138" t="s">
        <v>2123</v>
      </c>
      <c r="M2911" s="141" t="s">
        <v>383</v>
      </c>
      <c r="N2911" s="361" t="s">
        <v>8876</v>
      </c>
      <c r="O2911" s="3" t="s">
        <v>1382</v>
      </c>
      <c r="P2911" s="7" t="s">
        <v>1354</v>
      </c>
      <c r="Q2911" s="3" t="s">
        <v>1195</v>
      </c>
      <c r="R2911" s="146">
        <v>548</v>
      </c>
      <c r="S2911" s="146">
        <v>93.75</v>
      </c>
      <c r="T2911" s="304">
        <v>0</v>
      </c>
      <c r="U2911" s="303">
        <f t="shared" si="428"/>
        <v>0</v>
      </c>
      <c r="V2911" s="9" t="s">
        <v>1341</v>
      </c>
      <c r="W2911" s="153" t="s">
        <v>1410</v>
      </c>
      <c r="X2911" s="15" t="s">
        <v>9103</v>
      </c>
    </row>
    <row r="2912" spans="1:24" s="145" customFormat="1" ht="102" customHeight="1">
      <c r="A2912" s="9" t="s">
        <v>8748</v>
      </c>
      <c r="B2912" s="1" t="s">
        <v>1332</v>
      </c>
      <c r="C2912" s="16" t="s">
        <v>2237</v>
      </c>
      <c r="D2912" s="16" t="s">
        <v>2238</v>
      </c>
      <c r="E2912" s="16" t="s">
        <v>2239</v>
      </c>
      <c r="F2912" s="1" t="s">
        <v>2240</v>
      </c>
      <c r="G2912" s="138" t="s">
        <v>384</v>
      </c>
      <c r="H2912" s="139">
        <v>0</v>
      </c>
      <c r="I2912" s="138">
        <v>470000000</v>
      </c>
      <c r="J2912" s="21" t="s">
        <v>1330</v>
      </c>
      <c r="K2912" s="147" t="s">
        <v>2135</v>
      </c>
      <c r="L2912" s="138" t="s">
        <v>2123</v>
      </c>
      <c r="M2912" s="141" t="s">
        <v>383</v>
      </c>
      <c r="N2912" s="361" t="s">
        <v>8876</v>
      </c>
      <c r="O2912" s="3" t="s">
        <v>1382</v>
      </c>
      <c r="P2912" s="7" t="s">
        <v>1354</v>
      </c>
      <c r="Q2912" s="3" t="s">
        <v>1195</v>
      </c>
      <c r="R2912" s="146">
        <v>550</v>
      </c>
      <c r="S2912" s="146">
        <v>491.07</v>
      </c>
      <c r="T2912" s="144">
        <f t="shared" si="427"/>
        <v>270088.5</v>
      </c>
      <c r="U2912" s="83">
        <f t="shared" si="428"/>
        <v>302499.12000000005</v>
      </c>
      <c r="V2912" s="9" t="s">
        <v>1341</v>
      </c>
      <c r="W2912" s="153" t="s">
        <v>1410</v>
      </c>
      <c r="X2912" s="15"/>
    </row>
    <row r="2913" spans="1:24" s="145" customFormat="1" ht="102" customHeight="1">
      <c r="A2913" s="9" t="s">
        <v>8749</v>
      </c>
      <c r="B2913" s="1" t="s">
        <v>1332</v>
      </c>
      <c r="C2913" s="16" t="s">
        <v>2241</v>
      </c>
      <c r="D2913" s="16" t="s">
        <v>2238</v>
      </c>
      <c r="E2913" s="16" t="s">
        <v>2242</v>
      </c>
      <c r="F2913" s="1" t="s">
        <v>2243</v>
      </c>
      <c r="G2913" s="138" t="s">
        <v>384</v>
      </c>
      <c r="H2913" s="139">
        <v>0</v>
      </c>
      <c r="I2913" s="138">
        <v>470000000</v>
      </c>
      <c r="J2913" s="21" t="s">
        <v>1330</v>
      </c>
      <c r="K2913" s="147" t="s">
        <v>2135</v>
      </c>
      <c r="L2913" s="138" t="s">
        <v>2123</v>
      </c>
      <c r="M2913" s="141" t="s">
        <v>383</v>
      </c>
      <c r="N2913" s="361" t="s">
        <v>8876</v>
      </c>
      <c r="O2913" s="3" t="s">
        <v>1382</v>
      </c>
      <c r="P2913" s="7" t="s">
        <v>1354</v>
      </c>
      <c r="Q2913" s="3" t="s">
        <v>1195</v>
      </c>
      <c r="R2913" s="146">
        <v>2135</v>
      </c>
      <c r="S2913" s="146">
        <v>963</v>
      </c>
      <c r="T2913" s="144">
        <f t="shared" si="427"/>
        <v>2056005</v>
      </c>
      <c r="U2913" s="83">
        <f t="shared" si="428"/>
        <v>2302725.6</v>
      </c>
      <c r="V2913" s="9" t="s">
        <v>1341</v>
      </c>
      <c r="W2913" s="153" t="s">
        <v>1410</v>
      </c>
      <c r="X2913" s="15"/>
    </row>
    <row r="2914" spans="1:24" s="145" customFormat="1" ht="102" customHeight="1">
      <c r="A2914" s="9" t="s">
        <v>8750</v>
      </c>
      <c r="B2914" s="1" t="s">
        <v>1332</v>
      </c>
      <c r="C2914" s="16" t="s">
        <v>2244</v>
      </c>
      <c r="D2914" s="16" t="s">
        <v>2245</v>
      </c>
      <c r="E2914" s="16" t="s">
        <v>2246</v>
      </c>
      <c r="F2914" s="149" t="s">
        <v>2247</v>
      </c>
      <c r="G2914" s="138" t="s">
        <v>384</v>
      </c>
      <c r="H2914" s="139">
        <v>0</v>
      </c>
      <c r="I2914" s="138">
        <v>470000000</v>
      </c>
      <c r="J2914" s="21" t="s">
        <v>1330</v>
      </c>
      <c r="K2914" s="147" t="s">
        <v>2135</v>
      </c>
      <c r="L2914" s="138" t="s">
        <v>2123</v>
      </c>
      <c r="M2914" s="141" t="s">
        <v>383</v>
      </c>
      <c r="N2914" s="361" t="s">
        <v>8876</v>
      </c>
      <c r="O2914" s="3" t="s">
        <v>1382</v>
      </c>
      <c r="P2914" s="7" t="s">
        <v>1354</v>
      </c>
      <c r="Q2914" s="3" t="s">
        <v>1195</v>
      </c>
      <c r="R2914" s="146">
        <v>151</v>
      </c>
      <c r="S2914" s="142">
        <v>3757</v>
      </c>
      <c r="T2914" s="304">
        <v>0</v>
      </c>
      <c r="U2914" s="83">
        <f t="shared" si="428"/>
        <v>0</v>
      </c>
      <c r="V2914" s="9" t="s">
        <v>1341</v>
      </c>
      <c r="W2914" s="153" t="s">
        <v>1410</v>
      </c>
      <c r="X2914" s="15" t="s">
        <v>9103</v>
      </c>
    </row>
    <row r="2915" spans="1:24" s="145" customFormat="1" ht="102" customHeight="1">
      <c r="A2915" s="9" t="s">
        <v>8751</v>
      </c>
      <c r="B2915" s="1" t="s">
        <v>1332</v>
      </c>
      <c r="C2915" s="16" t="s">
        <v>2248</v>
      </c>
      <c r="D2915" s="16" t="s">
        <v>2249</v>
      </c>
      <c r="E2915" s="16" t="s">
        <v>2250</v>
      </c>
      <c r="F2915" s="1"/>
      <c r="G2915" s="138" t="s">
        <v>384</v>
      </c>
      <c r="H2915" s="139">
        <v>0.7</v>
      </c>
      <c r="I2915" s="138">
        <v>470000000</v>
      </c>
      <c r="J2915" s="21" t="s">
        <v>1330</v>
      </c>
      <c r="K2915" s="14" t="s">
        <v>2203</v>
      </c>
      <c r="L2915" s="138" t="s">
        <v>2123</v>
      </c>
      <c r="M2915" s="141" t="s">
        <v>383</v>
      </c>
      <c r="N2915" s="366" t="s">
        <v>2251</v>
      </c>
      <c r="O2915" s="3" t="s">
        <v>1382</v>
      </c>
      <c r="P2915" s="7" t="s">
        <v>1354</v>
      </c>
      <c r="Q2915" s="3" t="s">
        <v>1195</v>
      </c>
      <c r="R2915" s="142">
        <v>17735</v>
      </c>
      <c r="S2915" s="146">
        <v>99.63</v>
      </c>
      <c r="T2915" s="144">
        <f t="shared" si="427"/>
        <v>1766938.0499999998</v>
      </c>
      <c r="U2915" s="83">
        <f t="shared" si="428"/>
        <v>1978970.6159999999</v>
      </c>
      <c r="V2915" s="9" t="s">
        <v>1341</v>
      </c>
      <c r="W2915" s="153" t="s">
        <v>1410</v>
      </c>
      <c r="X2915" s="15"/>
    </row>
    <row r="2916" spans="1:24" s="145" customFormat="1" ht="140.25" customHeight="1">
      <c r="A2916" s="9" t="s">
        <v>8752</v>
      </c>
      <c r="B2916" s="1" t="s">
        <v>1332</v>
      </c>
      <c r="C2916" s="16" t="s">
        <v>2252</v>
      </c>
      <c r="D2916" s="16" t="s">
        <v>2253</v>
      </c>
      <c r="E2916" s="16" t="s">
        <v>2246</v>
      </c>
      <c r="F2916" s="1" t="s">
        <v>2254</v>
      </c>
      <c r="G2916" s="138" t="s">
        <v>384</v>
      </c>
      <c r="H2916" s="139">
        <v>0</v>
      </c>
      <c r="I2916" s="138">
        <v>470000000</v>
      </c>
      <c r="J2916" s="21" t="s">
        <v>1330</v>
      </c>
      <c r="K2916" s="147" t="s">
        <v>2255</v>
      </c>
      <c r="L2916" s="138" t="s">
        <v>2123</v>
      </c>
      <c r="M2916" s="141" t="s">
        <v>383</v>
      </c>
      <c r="N2916" s="361" t="s">
        <v>8876</v>
      </c>
      <c r="O2916" s="3" t="s">
        <v>1382</v>
      </c>
      <c r="P2916" s="7" t="s">
        <v>1354</v>
      </c>
      <c r="Q2916" s="3" t="s">
        <v>1195</v>
      </c>
      <c r="R2916" s="146">
        <v>220</v>
      </c>
      <c r="S2916" s="146">
        <v>950</v>
      </c>
      <c r="T2916" s="302">
        <v>0</v>
      </c>
      <c r="U2916" s="83">
        <f t="shared" si="428"/>
        <v>0</v>
      </c>
      <c r="V2916" s="9" t="s">
        <v>1341</v>
      </c>
      <c r="W2916" s="153" t="s">
        <v>1410</v>
      </c>
      <c r="X2916" s="15">
        <v>11</v>
      </c>
    </row>
    <row r="2917" spans="1:24" s="145" customFormat="1" ht="140.25" customHeight="1">
      <c r="A2917" s="9" t="s">
        <v>9584</v>
      </c>
      <c r="B2917" s="1" t="s">
        <v>1332</v>
      </c>
      <c r="C2917" s="16" t="s">
        <v>2252</v>
      </c>
      <c r="D2917" s="16" t="s">
        <v>2253</v>
      </c>
      <c r="E2917" s="16" t="s">
        <v>2246</v>
      </c>
      <c r="F2917" s="1" t="s">
        <v>2254</v>
      </c>
      <c r="G2917" s="138" t="s">
        <v>384</v>
      </c>
      <c r="H2917" s="139">
        <v>0</v>
      </c>
      <c r="I2917" s="138">
        <v>470000000</v>
      </c>
      <c r="J2917" s="21" t="s">
        <v>1330</v>
      </c>
      <c r="K2917" s="147" t="s">
        <v>9583</v>
      </c>
      <c r="L2917" s="138" t="s">
        <v>2123</v>
      </c>
      <c r="M2917" s="141" t="s">
        <v>383</v>
      </c>
      <c r="N2917" s="361" t="s">
        <v>8876</v>
      </c>
      <c r="O2917" s="3" t="s">
        <v>1382</v>
      </c>
      <c r="P2917" s="7" t="s">
        <v>1354</v>
      </c>
      <c r="Q2917" s="3" t="s">
        <v>1195</v>
      </c>
      <c r="R2917" s="146">
        <v>220</v>
      </c>
      <c r="S2917" s="146">
        <v>950</v>
      </c>
      <c r="T2917" s="144">
        <f>R2917*S2917</f>
        <v>209000</v>
      </c>
      <c r="U2917" s="83">
        <f>T2917*1.12</f>
        <v>234080.00000000003</v>
      </c>
      <c r="V2917" s="9" t="s">
        <v>1341</v>
      </c>
      <c r="W2917" s="153" t="s">
        <v>1410</v>
      </c>
      <c r="X2917" s="15"/>
    </row>
    <row r="2918" spans="1:24" s="145" customFormat="1" ht="102" customHeight="1">
      <c r="A2918" s="9" t="s">
        <v>8753</v>
      </c>
      <c r="B2918" s="1" t="s">
        <v>1332</v>
      </c>
      <c r="C2918" s="16" t="s">
        <v>2252</v>
      </c>
      <c r="D2918" s="16" t="s">
        <v>2253</v>
      </c>
      <c r="E2918" s="16" t="s">
        <v>2256</v>
      </c>
      <c r="F2918" s="149" t="s">
        <v>2257</v>
      </c>
      <c r="G2918" s="138" t="s">
        <v>384</v>
      </c>
      <c r="H2918" s="139">
        <v>0</v>
      </c>
      <c r="I2918" s="138">
        <v>470000000</v>
      </c>
      <c r="J2918" s="21" t="s">
        <v>1330</v>
      </c>
      <c r="K2918" s="147" t="s">
        <v>2255</v>
      </c>
      <c r="L2918" s="138" t="s">
        <v>2123</v>
      </c>
      <c r="M2918" s="141" t="s">
        <v>383</v>
      </c>
      <c r="N2918" s="361" t="s">
        <v>8876</v>
      </c>
      <c r="O2918" s="3" t="s">
        <v>1382</v>
      </c>
      <c r="P2918" s="7" t="s">
        <v>1354</v>
      </c>
      <c r="Q2918" s="3" t="s">
        <v>1195</v>
      </c>
      <c r="R2918" s="146">
        <v>1650</v>
      </c>
      <c r="S2918" s="146">
        <v>700</v>
      </c>
      <c r="T2918" s="302">
        <v>0</v>
      </c>
      <c r="U2918" s="83">
        <f t="shared" ref="U2918" si="429">T2918*1.12</f>
        <v>0</v>
      </c>
      <c r="V2918" s="9" t="s">
        <v>1341</v>
      </c>
      <c r="W2918" s="153" t="s">
        <v>1410</v>
      </c>
      <c r="X2918" s="15" t="s">
        <v>9455</v>
      </c>
    </row>
    <row r="2919" spans="1:24" s="145" customFormat="1" ht="102" customHeight="1">
      <c r="A2919" s="9" t="s">
        <v>9585</v>
      </c>
      <c r="B2919" s="1" t="s">
        <v>1332</v>
      </c>
      <c r="C2919" s="16" t="s">
        <v>2252</v>
      </c>
      <c r="D2919" s="16" t="s">
        <v>2253</v>
      </c>
      <c r="E2919" s="16" t="s">
        <v>2256</v>
      </c>
      <c r="F2919" s="149" t="s">
        <v>2257</v>
      </c>
      <c r="G2919" s="138" t="s">
        <v>384</v>
      </c>
      <c r="H2919" s="139">
        <v>0</v>
      </c>
      <c r="I2919" s="138">
        <v>470000000</v>
      </c>
      <c r="J2919" s="21" t="s">
        <v>1330</v>
      </c>
      <c r="K2919" s="147" t="s">
        <v>9583</v>
      </c>
      <c r="L2919" s="138" t="s">
        <v>2123</v>
      </c>
      <c r="M2919" s="141" t="s">
        <v>383</v>
      </c>
      <c r="N2919" s="361" t="s">
        <v>8876</v>
      </c>
      <c r="O2919" s="3" t="s">
        <v>1382</v>
      </c>
      <c r="P2919" s="7" t="s">
        <v>1354</v>
      </c>
      <c r="Q2919" s="3" t="s">
        <v>1195</v>
      </c>
      <c r="R2919" s="146">
        <v>1645</v>
      </c>
      <c r="S2919" s="146">
        <v>700</v>
      </c>
      <c r="T2919" s="144">
        <f>R2919*S2919</f>
        <v>1151500</v>
      </c>
      <c r="U2919" s="83">
        <f>T2919*1.12</f>
        <v>1289680.0000000002</v>
      </c>
      <c r="V2919" s="9" t="s">
        <v>1341</v>
      </c>
      <c r="W2919" s="153" t="s">
        <v>1410</v>
      </c>
      <c r="X2919" s="15"/>
    </row>
    <row r="2920" spans="1:24" s="145" customFormat="1" ht="178.5" customHeight="1">
      <c r="A2920" s="9" t="s">
        <v>8754</v>
      </c>
      <c r="B2920" s="1" t="s">
        <v>1332</v>
      </c>
      <c r="C2920" s="16" t="s">
        <v>2258</v>
      </c>
      <c r="D2920" s="16" t="s">
        <v>2259</v>
      </c>
      <c r="E2920" s="16" t="s">
        <v>2260</v>
      </c>
      <c r="F2920" s="283" t="s">
        <v>2261</v>
      </c>
      <c r="G2920" s="138" t="s">
        <v>384</v>
      </c>
      <c r="H2920" s="139">
        <v>0.4</v>
      </c>
      <c r="I2920" s="138">
        <v>470000000</v>
      </c>
      <c r="J2920" s="21" t="s">
        <v>1330</v>
      </c>
      <c r="K2920" s="147" t="s">
        <v>2255</v>
      </c>
      <c r="L2920" s="138" t="s">
        <v>2123</v>
      </c>
      <c r="M2920" s="141" t="s">
        <v>383</v>
      </c>
      <c r="N2920" s="361" t="s">
        <v>8876</v>
      </c>
      <c r="O2920" s="3" t="s">
        <v>1382</v>
      </c>
      <c r="P2920" s="7" t="s">
        <v>1354</v>
      </c>
      <c r="Q2920" s="3" t="s">
        <v>1195</v>
      </c>
      <c r="R2920" s="146">
        <v>62</v>
      </c>
      <c r="S2920" s="146">
        <v>6000</v>
      </c>
      <c r="T2920" s="302">
        <v>0</v>
      </c>
      <c r="U2920" s="83">
        <f t="shared" ref="U2920" si="430">T2920*1.12</f>
        <v>0</v>
      </c>
      <c r="V2920" s="9" t="s">
        <v>1341</v>
      </c>
      <c r="W2920" s="153" t="s">
        <v>1410</v>
      </c>
      <c r="X2920" s="15" t="s">
        <v>9586</v>
      </c>
    </row>
    <row r="2921" spans="1:24" s="145" customFormat="1" ht="178.5" customHeight="1">
      <c r="A2921" s="9" t="s">
        <v>9587</v>
      </c>
      <c r="B2921" s="1" t="s">
        <v>1332</v>
      </c>
      <c r="C2921" s="16" t="s">
        <v>2258</v>
      </c>
      <c r="D2921" s="16" t="s">
        <v>2259</v>
      </c>
      <c r="E2921" s="16" t="s">
        <v>2260</v>
      </c>
      <c r="F2921" s="283" t="s">
        <v>9588</v>
      </c>
      <c r="G2921" s="138" t="s">
        <v>384</v>
      </c>
      <c r="H2921" s="139">
        <v>0.4</v>
      </c>
      <c r="I2921" s="138">
        <v>470000000</v>
      </c>
      <c r="J2921" s="21" t="s">
        <v>1330</v>
      </c>
      <c r="K2921" s="147" t="s">
        <v>9589</v>
      </c>
      <c r="L2921" s="138" t="s">
        <v>2123</v>
      </c>
      <c r="M2921" s="141" t="s">
        <v>383</v>
      </c>
      <c r="N2921" s="361" t="s">
        <v>8876</v>
      </c>
      <c r="O2921" s="3" t="s">
        <v>1382</v>
      </c>
      <c r="P2921" s="7" t="s">
        <v>1354</v>
      </c>
      <c r="Q2921" s="3" t="s">
        <v>1195</v>
      </c>
      <c r="R2921" s="146">
        <v>1900</v>
      </c>
      <c r="S2921" s="146">
        <v>800</v>
      </c>
      <c r="T2921" s="144">
        <f>R2921*S2921</f>
        <v>1520000</v>
      </c>
      <c r="U2921" s="83">
        <f>T2921*1.12</f>
        <v>1702400.0000000002</v>
      </c>
      <c r="V2921" s="9" t="s">
        <v>1341</v>
      </c>
      <c r="W2921" s="153" t="s">
        <v>1410</v>
      </c>
      <c r="X2921" s="15"/>
    </row>
    <row r="2922" spans="1:24" s="145" customFormat="1" ht="102" customHeight="1">
      <c r="A2922" s="9" t="s">
        <v>8755</v>
      </c>
      <c r="B2922" s="1" t="s">
        <v>1332</v>
      </c>
      <c r="C2922" s="16" t="s">
        <v>2262</v>
      </c>
      <c r="D2922" s="16" t="s">
        <v>2263</v>
      </c>
      <c r="E2922" s="16" t="s">
        <v>2264</v>
      </c>
      <c r="F2922" s="1" t="s">
        <v>2265</v>
      </c>
      <c r="G2922" s="138" t="s">
        <v>384</v>
      </c>
      <c r="H2922" s="139">
        <v>0</v>
      </c>
      <c r="I2922" s="138">
        <v>470000000</v>
      </c>
      <c r="J2922" s="21" t="s">
        <v>1330</v>
      </c>
      <c r="K2922" s="147" t="s">
        <v>2266</v>
      </c>
      <c r="L2922" s="138" t="s">
        <v>2123</v>
      </c>
      <c r="M2922" s="141" t="s">
        <v>383</v>
      </c>
      <c r="N2922" s="361" t="s">
        <v>8879</v>
      </c>
      <c r="O2922" s="3" t="s">
        <v>1382</v>
      </c>
      <c r="P2922" s="7" t="s">
        <v>1354</v>
      </c>
      <c r="Q2922" s="3" t="s">
        <v>1195</v>
      </c>
      <c r="R2922" s="146">
        <v>30</v>
      </c>
      <c r="S2922" s="150">
        <v>8035.7</v>
      </c>
      <c r="T2922" s="144">
        <f t="shared" si="427"/>
        <v>241071</v>
      </c>
      <c r="U2922" s="83">
        <f t="shared" si="428"/>
        <v>269999.52</v>
      </c>
      <c r="V2922" s="9" t="s">
        <v>1341</v>
      </c>
      <c r="W2922" s="153" t="s">
        <v>1410</v>
      </c>
      <c r="X2922" s="15"/>
    </row>
    <row r="2923" spans="1:24" s="145" customFormat="1" ht="102" customHeight="1">
      <c r="A2923" s="9" t="s">
        <v>8756</v>
      </c>
      <c r="B2923" s="1" t="s">
        <v>1332</v>
      </c>
      <c r="C2923" s="16" t="s">
        <v>2267</v>
      </c>
      <c r="D2923" s="16" t="s">
        <v>2268</v>
      </c>
      <c r="E2923" s="16" t="s">
        <v>2269</v>
      </c>
      <c r="F2923" s="1" t="s">
        <v>2270</v>
      </c>
      <c r="G2923" s="138" t="s">
        <v>384</v>
      </c>
      <c r="H2923" s="139">
        <v>0.15</v>
      </c>
      <c r="I2923" s="138">
        <v>470000000</v>
      </c>
      <c r="J2923" s="21" t="s">
        <v>1330</v>
      </c>
      <c r="K2923" s="140" t="s">
        <v>2135</v>
      </c>
      <c r="L2923" s="138" t="s">
        <v>2123</v>
      </c>
      <c r="M2923" s="141" t="s">
        <v>383</v>
      </c>
      <c r="N2923" s="361" t="s">
        <v>8879</v>
      </c>
      <c r="O2923" s="3" t="s">
        <v>1382</v>
      </c>
      <c r="P2923" s="7" t="s">
        <v>1354</v>
      </c>
      <c r="Q2923" s="3" t="s">
        <v>1195</v>
      </c>
      <c r="R2923" s="146">
        <v>500</v>
      </c>
      <c r="S2923" s="155">
        <v>2000</v>
      </c>
      <c r="T2923" s="144">
        <f t="shared" si="427"/>
        <v>1000000</v>
      </c>
      <c r="U2923" s="83">
        <f t="shared" si="428"/>
        <v>1120000</v>
      </c>
      <c r="V2923" s="9" t="s">
        <v>1341</v>
      </c>
      <c r="W2923" s="153" t="s">
        <v>1410</v>
      </c>
      <c r="X2923" s="15"/>
    </row>
    <row r="2924" spans="1:24" s="145" customFormat="1" ht="114.75" customHeight="1">
      <c r="A2924" s="9" t="s">
        <v>8757</v>
      </c>
      <c r="B2924" s="1" t="s">
        <v>1332</v>
      </c>
      <c r="C2924" s="16" t="s">
        <v>2271</v>
      </c>
      <c r="D2924" s="16" t="s">
        <v>2272</v>
      </c>
      <c r="E2924" s="16" t="s">
        <v>2273</v>
      </c>
      <c r="F2924" s="284" t="s">
        <v>2274</v>
      </c>
      <c r="G2924" s="138" t="s">
        <v>384</v>
      </c>
      <c r="H2924" s="139">
        <v>1</v>
      </c>
      <c r="I2924" s="138">
        <v>470000000</v>
      </c>
      <c r="J2924" s="21" t="s">
        <v>1330</v>
      </c>
      <c r="K2924" s="140" t="s">
        <v>2266</v>
      </c>
      <c r="L2924" s="138" t="s">
        <v>2123</v>
      </c>
      <c r="M2924" s="141" t="s">
        <v>383</v>
      </c>
      <c r="N2924" s="361" t="s">
        <v>8879</v>
      </c>
      <c r="O2924" s="3" t="s">
        <v>1382</v>
      </c>
      <c r="P2924" s="7" t="s">
        <v>1361</v>
      </c>
      <c r="Q2924" s="3" t="s">
        <v>1345</v>
      </c>
      <c r="R2924" s="146">
        <v>80</v>
      </c>
      <c r="S2924" s="146">
        <v>3571.4</v>
      </c>
      <c r="T2924" s="144">
        <f t="shared" si="427"/>
        <v>285712</v>
      </c>
      <c r="U2924" s="144">
        <f>T2924*1.12</f>
        <v>319997.44</v>
      </c>
      <c r="V2924" s="140" t="s">
        <v>1331</v>
      </c>
      <c r="W2924" s="153" t="s">
        <v>1410</v>
      </c>
      <c r="X2924" s="15"/>
    </row>
    <row r="2925" spans="1:24" s="145" customFormat="1" ht="114.75" customHeight="1">
      <c r="A2925" s="9" t="s">
        <v>8758</v>
      </c>
      <c r="B2925" s="1" t="s">
        <v>1332</v>
      </c>
      <c r="C2925" s="138" t="s">
        <v>2275</v>
      </c>
      <c r="D2925" s="138" t="s">
        <v>2276</v>
      </c>
      <c r="E2925" s="138" t="s">
        <v>2277</v>
      </c>
      <c r="F2925" s="152" t="s">
        <v>2278</v>
      </c>
      <c r="G2925" s="140" t="s">
        <v>384</v>
      </c>
      <c r="H2925" s="153">
        <v>0</v>
      </c>
      <c r="I2925" s="138">
        <v>470000000</v>
      </c>
      <c r="J2925" s="21" t="s">
        <v>1330</v>
      </c>
      <c r="K2925" s="140" t="s">
        <v>2266</v>
      </c>
      <c r="L2925" s="138" t="s">
        <v>2123</v>
      </c>
      <c r="M2925" s="141" t="s">
        <v>383</v>
      </c>
      <c r="N2925" s="361" t="s">
        <v>8879</v>
      </c>
      <c r="O2925" s="3" t="s">
        <v>1382</v>
      </c>
      <c r="P2925" s="7" t="s">
        <v>1354</v>
      </c>
      <c r="Q2925" s="3" t="s">
        <v>1195</v>
      </c>
      <c r="R2925" s="154">
        <v>68</v>
      </c>
      <c r="S2925" s="155">
        <v>5803.5</v>
      </c>
      <c r="T2925" s="144">
        <f t="shared" si="427"/>
        <v>394638</v>
      </c>
      <c r="U2925" s="83">
        <f t="shared" ref="U2925:U2992" si="431">T2925*1.12</f>
        <v>441994.56000000006</v>
      </c>
      <c r="V2925" s="9" t="s">
        <v>1341</v>
      </c>
      <c r="W2925" s="153" t="s">
        <v>1410</v>
      </c>
      <c r="X2925" s="15"/>
    </row>
    <row r="2926" spans="1:24" s="145" customFormat="1" ht="191.25" customHeight="1">
      <c r="A2926" s="9" t="s">
        <v>8759</v>
      </c>
      <c r="B2926" s="1" t="s">
        <v>1332</v>
      </c>
      <c r="C2926" s="138" t="s">
        <v>2275</v>
      </c>
      <c r="D2926" s="138" t="s">
        <v>2276</v>
      </c>
      <c r="E2926" s="138" t="s">
        <v>2277</v>
      </c>
      <c r="F2926" s="152" t="s">
        <v>2279</v>
      </c>
      <c r="G2926" s="140" t="s">
        <v>384</v>
      </c>
      <c r="H2926" s="153">
        <v>0</v>
      </c>
      <c r="I2926" s="138">
        <v>470000000</v>
      </c>
      <c r="J2926" s="21" t="s">
        <v>1330</v>
      </c>
      <c r="K2926" s="140" t="s">
        <v>2266</v>
      </c>
      <c r="L2926" s="138" t="s">
        <v>2123</v>
      </c>
      <c r="M2926" s="141" t="s">
        <v>383</v>
      </c>
      <c r="N2926" s="361" t="s">
        <v>8876</v>
      </c>
      <c r="O2926" s="3" t="s">
        <v>1382</v>
      </c>
      <c r="P2926" s="7" t="s">
        <v>1354</v>
      </c>
      <c r="Q2926" s="3" t="s">
        <v>1195</v>
      </c>
      <c r="R2926" s="154">
        <v>68</v>
      </c>
      <c r="S2926" s="155">
        <v>6696.4</v>
      </c>
      <c r="T2926" s="144">
        <f t="shared" si="427"/>
        <v>455355.19999999995</v>
      </c>
      <c r="U2926" s="83">
        <f t="shared" si="431"/>
        <v>509997.82400000002</v>
      </c>
      <c r="V2926" s="9" t="s">
        <v>1341</v>
      </c>
      <c r="W2926" s="153" t="s">
        <v>1410</v>
      </c>
      <c r="X2926" s="15"/>
    </row>
    <row r="2927" spans="1:24" s="145" customFormat="1" ht="178.5" customHeight="1">
      <c r="A2927" s="9" t="s">
        <v>8760</v>
      </c>
      <c r="B2927" s="1" t="s">
        <v>1332</v>
      </c>
      <c r="C2927" s="138" t="s">
        <v>2275</v>
      </c>
      <c r="D2927" s="138" t="s">
        <v>2276</v>
      </c>
      <c r="E2927" s="138" t="s">
        <v>2277</v>
      </c>
      <c r="F2927" s="152" t="s">
        <v>2280</v>
      </c>
      <c r="G2927" s="140" t="s">
        <v>384</v>
      </c>
      <c r="H2927" s="153">
        <v>0</v>
      </c>
      <c r="I2927" s="138">
        <v>470000000</v>
      </c>
      <c r="J2927" s="21" t="s">
        <v>1330</v>
      </c>
      <c r="K2927" s="140" t="s">
        <v>2266</v>
      </c>
      <c r="L2927" s="138" t="s">
        <v>2123</v>
      </c>
      <c r="M2927" s="141" t="s">
        <v>383</v>
      </c>
      <c r="N2927" s="361" t="s">
        <v>8876</v>
      </c>
      <c r="O2927" s="3" t="s">
        <v>1382</v>
      </c>
      <c r="P2927" s="7" t="s">
        <v>1354</v>
      </c>
      <c r="Q2927" s="3" t="s">
        <v>1195</v>
      </c>
      <c r="R2927" s="154">
        <v>400</v>
      </c>
      <c r="S2927" s="155">
        <v>4017.85</v>
      </c>
      <c r="T2927" s="144">
        <f t="shared" si="427"/>
        <v>1607140</v>
      </c>
      <c r="U2927" s="83">
        <f t="shared" si="431"/>
        <v>1799996.8000000003</v>
      </c>
      <c r="V2927" s="9" t="s">
        <v>1341</v>
      </c>
      <c r="W2927" s="153" t="s">
        <v>1410</v>
      </c>
      <c r="X2927" s="15"/>
    </row>
    <row r="2928" spans="1:24" s="145" customFormat="1" ht="102" customHeight="1">
      <c r="A2928" s="9" t="s">
        <v>8761</v>
      </c>
      <c r="B2928" s="14" t="s">
        <v>1332</v>
      </c>
      <c r="C2928" s="138" t="s">
        <v>2281</v>
      </c>
      <c r="D2928" s="138" t="s">
        <v>2282</v>
      </c>
      <c r="E2928" s="138" t="s">
        <v>2283</v>
      </c>
      <c r="F2928" s="140"/>
      <c r="G2928" s="138" t="s">
        <v>384</v>
      </c>
      <c r="H2928" s="139">
        <v>0.1</v>
      </c>
      <c r="I2928" s="138">
        <v>470000000</v>
      </c>
      <c r="J2928" s="21" t="s">
        <v>1330</v>
      </c>
      <c r="K2928" s="14" t="s">
        <v>2284</v>
      </c>
      <c r="L2928" s="138" t="s">
        <v>2285</v>
      </c>
      <c r="M2928" s="141" t="s">
        <v>383</v>
      </c>
      <c r="N2928" s="366" t="s">
        <v>3446</v>
      </c>
      <c r="O2928" s="3" t="s">
        <v>1382</v>
      </c>
      <c r="P2928" s="140">
        <v>5111</v>
      </c>
      <c r="Q2928" s="154" t="s">
        <v>2335</v>
      </c>
      <c r="R2928" s="156">
        <v>993</v>
      </c>
      <c r="S2928" s="157">
        <v>248</v>
      </c>
      <c r="T2928" s="144">
        <f t="shared" si="427"/>
        <v>246264</v>
      </c>
      <c r="U2928" s="83">
        <f t="shared" si="431"/>
        <v>275815.68000000005</v>
      </c>
      <c r="V2928" s="9" t="s">
        <v>1341</v>
      </c>
      <c r="W2928" s="153" t="s">
        <v>1410</v>
      </c>
      <c r="X2928" s="15"/>
    </row>
    <row r="2929" spans="1:24" s="145" customFormat="1" ht="102" customHeight="1">
      <c r="A2929" s="9" t="s">
        <v>8762</v>
      </c>
      <c r="B2929" s="14" t="s">
        <v>1332</v>
      </c>
      <c r="C2929" s="138" t="s">
        <v>2286</v>
      </c>
      <c r="D2929" s="138" t="s">
        <v>2287</v>
      </c>
      <c r="E2929" s="138" t="s">
        <v>2288</v>
      </c>
      <c r="F2929" s="1"/>
      <c r="G2929" s="138" t="s">
        <v>384</v>
      </c>
      <c r="H2929" s="153">
        <v>0.1</v>
      </c>
      <c r="I2929" s="138">
        <v>470000000</v>
      </c>
      <c r="J2929" s="21" t="s">
        <v>1330</v>
      </c>
      <c r="K2929" s="14" t="s">
        <v>2289</v>
      </c>
      <c r="L2929" s="138" t="s">
        <v>2285</v>
      </c>
      <c r="M2929" s="141" t="s">
        <v>383</v>
      </c>
      <c r="N2929" s="361" t="s">
        <v>8876</v>
      </c>
      <c r="O2929" s="3" t="s">
        <v>1382</v>
      </c>
      <c r="P2929" s="140">
        <v>5111</v>
      </c>
      <c r="Q2929" s="154" t="s">
        <v>2335</v>
      </c>
      <c r="R2929" s="156">
        <v>400</v>
      </c>
      <c r="S2929" s="157">
        <v>187.5</v>
      </c>
      <c r="T2929" s="144">
        <f t="shared" si="427"/>
        <v>75000</v>
      </c>
      <c r="U2929" s="83">
        <f t="shared" si="431"/>
        <v>84000.000000000015</v>
      </c>
      <c r="V2929" s="9" t="s">
        <v>1341</v>
      </c>
      <c r="W2929" s="153" t="s">
        <v>1410</v>
      </c>
      <c r="X2929" s="15"/>
    </row>
    <row r="2930" spans="1:24" s="145" customFormat="1" ht="102" customHeight="1">
      <c r="A2930" s="9" t="s">
        <v>8763</v>
      </c>
      <c r="B2930" s="14" t="s">
        <v>1332</v>
      </c>
      <c r="C2930" s="138" t="s">
        <v>2290</v>
      </c>
      <c r="D2930" s="138" t="s">
        <v>2287</v>
      </c>
      <c r="E2930" s="138" t="s">
        <v>2291</v>
      </c>
      <c r="F2930" s="1"/>
      <c r="G2930" s="138" t="s">
        <v>384</v>
      </c>
      <c r="H2930" s="153">
        <v>0.1</v>
      </c>
      <c r="I2930" s="138">
        <v>470000000</v>
      </c>
      <c r="J2930" s="21" t="s">
        <v>1330</v>
      </c>
      <c r="K2930" s="14" t="s">
        <v>2289</v>
      </c>
      <c r="L2930" s="138" t="s">
        <v>2285</v>
      </c>
      <c r="M2930" s="141" t="s">
        <v>383</v>
      </c>
      <c r="N2930" s="361" t="s">
        <v>8876</v>
      </c>
      <c r="O2930" s="3" t="s">
        <v>1382</v>
      </c>
      <c r="P2930" s="140">
        <v>112</v>
      </c>
      <c r="Q2930" s="12" t="s">
        <v>2292</v>
      </c>
      <c r="R2930" s="156">
        <v>336</v>
      </c>
      <c r="S2930" s="157">
        <v>350</v>
      </c>
      <c r="T2930" s="144">
        <f t="shared" si="427"/>
        <v>117600</v>
      </c>
      <c r="U2930" s="83">
        <f t="shared" si="431"/>
        <v>131712</v>
      </c>
      <c r="V2930" s="9" t="s">
        <v>1341</v>
      </c>
      <c r="W2930" s="153" t="s">
        <v>1410</v>
      </c>
      <c r="X2930" s="15"/>
    </row>
    <row r="2931" spans="1:24" s="145" customFormat="1" ht="102" customHeight="1">
      <c r="A2931" s="9" t="s">
        <v>8764</v>
      </c>
      <c r="B2931" s="14" t="s">
        <v>1332</v>
      </c>
      <c r="C2931" s="138" t="s">
        <v>2293</v>
      </c>
      <c r="D2931" s="138" t="s">
        <v>2294</v>
      </c>
      <c r="E2931" s="138" t="s">
        <v>2295</v>
      </c>
      <c r="F2931" s="140"/>
      <c r="G2931" s="138" t="s">
        <v>384</v>
      </c>
      <c r="H2931" s="153">
        <v>0.1</v>
      </c>
      <c r="I2931" s="138">
        <v>470000000</v>
      </c>
      <c r="J2931" s="21" t="s">
        <v>1330</v>
      </c>
      <c r="K2931" s="14" t="s">
        <v>2289</v>
      </c>
      <c r="L2931" s="138" t="s">
        <v>2285</v>
      </c>
      <c r="M2931" s="141" t="s">
        <v>383</v>
      </c>
      <c r="N2931" s="361" t="s">
        <v>8876</v>
      </c>
      <c r="O2931" s="3" t="s">
        <v>1382</v>
      </c>
      <c r="P2931" s="140">
        <v>868</v>
      </c>
      <c r="Q2931" s="158" t="s">
        <v>2296</v>
      </c>
      <c r="R2931" s="156">
        <v>236</v>
      </c>
      <c r="S2931" s="157">
        <v>437.5</v>
      </c>
      <c r="T2931" s="144">
        <f t="shared" si="427"/>
        <v>103250</v>
      </c>
      <c r="U2931" s="83">
        <f t="shared" si="431"/>
        <v>115640.00000000001</v>
      </c>
      <c r="V2931" s="9" t="s">
        <v>1341</v>
      </c>
      <c r="W2931" s="153" t="s">
        <v>1410</v>
      </c>
      <c r="X2931" s="15"/>
    </row>
    <row r="2932" spans="1:24" s="145" customFormat="1" ht="102" customHeight="1">
      <c r="A2932" s="9" t="s">
        <v>8765</v>
      </c>
      <c r="B2932" s="14" t="s">
        <v>1332</v>
      </c>
      <c r="C2932" s="138" t="s">
        <v>2297</v>
      </c>
      <c r="D2932" s="138" t="s">
        <v>2298</v>
      </c>
      <c r="E2932" s="138" t="s">
        <v>2299</v>
      </c>
      <c r="F2932" s="11"/>
      <c r="G2932" s="138" t="s">
        <v>384</v>
      </c>
      <c r="H2932" s="139">
        <v>0.4</v>
      </c>
      <c r="I2932" s="138">
        <v>470000000</v>
      </c>
      <c r="J2932" s="21" t="s">
        <v>1330</v>
      </c>
      <c r="K2932" s="14" t="s">
        <v>2289</v>
      </c>
      <c r="L2932" s="138" t="s">
        <v>2285</v>
      </c>
      <c r="M2932" s="141" t="s">
        <v>383</v>
      </c>
      <c r="N2932" s="361" t="s">
        <v>8876</v>
      </c>
      <c r="O2932" s="3" t="s">
        <v>1382</v>
      </c>
      <c r="P2932" s="7" t="s">
        <v>1354</v>
      </c>
      <c r="Q2932" s="3" t="s">
        <v>1195</v>
      </c>
      <c r="R2932" s="154">
        <v>222</v>
      </c>
      <c r="S2932" s="155">
        <v>375.95</v>
      </c>
      <c r="T2932" s="144">
        <f t="shared" si="427"/>
        <v>83460.899999999994</v>
      </c>
      <c r="U2932" s="83">
        <f t="shared" si="431"/>
        <v>93476.207999999999</v>
      </c>
      <c r="V2932" s="9" t="s">
        <v>1341</v>
      </c>
      <c r="W2932" s="153" t="s">
        <v>1410</v>
      </c>
      <c r="X2932" s="15"/>
    </row>
    <row r="2933" spans="1:24" s="145" customFormat="1" ht="102" customHeight="1">
      <c r="A2933" s="9" t="s">
        <v>8766</v>
      </c>
      <c r="B2933" s="14" t="s">
        <v>1332</v>
      </c>
      <c r="C2933" s="138" t="s">
        <v>2300</v>
      </c>
      <c r="D2933" s="138" t="s">
        <v>2301</v>
      </c>
      <c r="E2933" s="138" t="s">
        <v>2302</v>
      </c>
      <c r="F2933" s="1"/>
      <c r="G2933" s="138" t="s">
        <v>384</v>
      </c>
      <c r="H2933" s="139">
        <v>0.4</v>
      </c>
      <c r="I2933" s="138">
        <v>470000000</v>
      </c>
      <c r="J2933" s="21" t="s">
        <v>1330</v>
      </c>
      <c r="K2933" s="14" t="s">
        <v>2289</v>
      </c>
      <c r="L2933" s="138" t="s">
        <v>2285</v>
      </c>
      <c r="M2933" s="141" t="s">
        <v>383</v>
      </c>
      <c r="N2933" s="361" t="s">
        <v>8876</v>
      </c>
      <c r="O2933" s="3" t="s">
        <v>1382</v>
      </c>
      <c r="P2933" s="7" t="s">
        <v>1350</v>
      </c>
      <c r="Q2933" s="3" t="s">
        <v>1335</v>
      </c>
      <c r="R2933" s="154">
        <v>1120</v>
      </c>
      <c r="S2933" s="155">
        <v>172</v>
      </c>
      <c r="T2933" s="144">
        <f t="shared" si="427"/>
        <v>192640</v>
      </c>
      <c r="U2933" s="83">
        <f t="shared" si="431"/>
        <v>215756.80000000002</v>
      </c>
      <c r="V2933" s="9" t="s">
        <v>1341</v>
      </c>
      <c r="W2933" s="153" t="s">
        <v>1410</v>
      </c>
      <c r="X2933" s="15"/>
    </row>
    <row r="2934" spans="1:24" s="145" customFormat="1" ht="102" customHeight="1">
      <c r="A2934" s="9" t="s">
        <v>8767</v>
      </c>
      <c r="B2934" s="14" t="s">
        <v>1332</v>
      </c>
      <c r="C2934" s="138" t="s">
        <v>2303</v>
      </c>
      <c r="D2934" s="138" t="s">
        <v>2304</v>
      </c>
      <c r="E2934" s="138" t="s">
        <v>2305</v>
      </c>
      <c r="F2934" s="1"/>
      <c r="G2934" s="138" t="s">
        <v>384</v>
      </c>
      <c r="H2934" s="139">
        <v>0.4</v>
      </c>
      <c r="I2934" s="138">
        <v>470000000</v>
      </c>
      <c r="J2934" s="21" t="s">
        <v>1330</v>
      </c>
      <c r="K2934" s="14" t="s">
        <v>2289</v>
      </c>
      <c r="L2934" s="138" t="s">
        <v>2285</v>
      </c>
      <c r="M2934" s="141" t="s">
        <v>383</v>
      </c>
      <c r="N2934" s="361" t="s">
        <v>8876</v>
      </c>
      <c r="O2934" s="3" t="s">
        <v>1382</v>
      </c>
      <c r="P2934" s="7" t="s">
        <v>1354</v>
      </c>
      <c r="Q2934" s="3" t="s">
        <v>1195</v>
      </c>
      <c r="R2934" s="154">
        <v>204</v>
      </c>
      <c r="S2934" s="155">
        <v>535.72</v>
      </c>
      <c r="T2934" s="144">
        <f t="shared" si="427"/>
        <v>109286.88</v>
      </c>
      <c r="U2934" s="83">
        <f t="shared" si="431"/>
        <v>122401.30560000002</v>
      </c>
      <c r="V2934" s="9" t="s">
        <v>1341</v>
      </c>
      <c r="W2934" s="153" t="s">
        <v>1410</v>
      </c>
      <c r="X2934" s="15"/>
    </row>
    <row r="2935" spans="1:24" s="145" customFormat="1" ht="102" customHeight="1">
      <c r="A2935" s="9" t="s">
        <v>8768</v>
      </c>
      <c r="B2935" s="14" t="s">
        <v>1332</v>
      </c>
      <c r="C2935" s="16" t="s">
        <v>2306</v>
      </c>
      <c r="D2935" s="16" t="s">
        <v>2201</v>
      </c>
      <c r="E2935" s="16" t="s">
        <v>2307</v>
      </c>
      <c r="F2935" s="149"/>
      <c r="G2935" s="138" t="s">
        <v>384</v>
      </c>
      <c r="H2935" s="139">
        <v>0.4</v>
      </c>
      <c r="I2935" s="138">
        <v>470000000</v>
      </c>
      <c r="J2935" s="21" t="s">
        <v>1330</v>
      </c>
      <c r="K2935" s="14" t="s">
        <v>2308</v>
      </c>
      <c r="L2935" s="138" t="s">
        <v>2123</v>
      </c>
      <c r="M2935" s="141" t="s">
        <v>383</v>
      </c>
      <c r="N2935" s="361" t="s">
        <v>8876</v>
      </c>
      <c r="O2935" s="3" t="s">
        <v>1382</v>
      </c>
      <c r="P2935" s="140">
        <v>715</v>
      </c>
      <c r="Q2935" s="140" t="s">
        <v>2170</v>
      </c>
      <c r="R2935" s="146">
        <v>756</v>
      </c>
      <c r="S2935" s="159">
        <v>150</v>
      </c>
      <c r="T2935" s="144">
        <f t="shared" si="427"/>
        <v>113400</v>
      </c>
      <c r="U2935" s="83">
        <f t="shared" si="431"/>
        <v>127008.00000000001</v>
      </c>
      <c r="V2935" s="9" t="s">
        <v>1341</v>
      </c>
      <c r="W2935" s="153" t="s">
        <v>1410</v>
      </c>
      <c r="X2935" s="15"/>
    </row>
    <row r="2936" spans="1:24" s="145" customFormat="1" ht="102" customHeight="1">
      <c r="A2936" s="9" t="s">
        <v>8769</v>
      </c>
      <c r="B2936" s="14" t="s">
        <v>1332</v>
      </c>
      <c r="C2936" s="16" t="s">
        <v>2309</v>
      </c>
      <c r="D2936" s="16" t="s">
        <v>2310</v>
      </c>
      <c r="E2936" s="16" t="s">
        <v>2311</v>
      </c>
      <c r="F2936" s="1"/>
      <c r="G2936" s="138" t="s">
        <v>384</v>
      </c>
      <c r="H2936" s="153">
        <v>0.1</v>
      </c>
      <c r="I2936" s="138">
        <v>470000000</v>
      </c>
      <c r="J2936" s="21" t="s">
        <v>1330</v>
      </c>
      <c r="K2936" s="14" t="s">
        <v>2308</v>
      </c>
      <c r="L2936" s="138" t="s">
        <v>2285</v>
      </c>
      <c r="M2936" s="141" t="s">
        <v>383</v>
      </c>
      <c r="N2936" s="361" t="s">
        <v>8876</v>
      </c>
      <c r="O2936" s="3" t="s">
        <v>1382</v>
      </c>
      <c r="P2936" s="140">
        <v>868</v>
      </c>
      <c r="Q2936" s="158" t="s">
        <v>2296</v>
      </c>
      <c r="R2936" s="154">
        <v>330</v>
      </c>
      <c r="S2936" s="155">
        <v>4732.1499999999996</v>
      </c>
      <c r="T2936" s="144">
        <f t="shared" si="427"/>
        <v>1561609.4999999998</v>
      </c>
      <c r="U2936" s="83">
        <f t="shared" si="431"/>
        <v>1749002.64</v>
      </c>
      <c r="V2936" s="9" t="s">
        <v>1341</v>
      </c>
      <c r="W2936" s="153" t="s">
        <v>1410</v>
      </c>
      <c r="X2936" s="15"/>
    </row>
    <row r="2937" spans="1:24" s="145" customFormat="1" ht="102" customHeight="1">
      <c r="A2937" s="9" t="s">
        <v>8770</v>
      </c>
      <c r="B2937" s="14" t="s">
        <v>1332</v>
      </c>
      <c r="C2937" s="138" t="s">
        <v>2312</v>
      </c>
      <c r="D2937" s="138" t="s">
        <v>2313</v>
      </c>
      <c r="E2937" s="138" t="s">
        <v>2314</v>
      </c>
      <c r="F2937" s="140"/>
      <c r="G2937" s="138" t="s">
        <v>384</v>
      </c>
      <c r="H2937" s="139">
        <v>0.4</v>
      </c>
      <c r="I2937" s="138">
        <v>470000000</v>
      </c>
      <c r="J2937" s="21" t="s">
        <v>1330</v>
      </c>
      <c r="K2937" s="14" t="s">
        <v>2308</v>
      </c>
      <c r="L2937" s="138" t="s">
        <v>2285</v>
      </c>
      <c r="M2937" s="141" t="s">
        <v>383</v>
      </c>
      <c r="N2937" s="361" t="s">
        <v>8876</v>
      </c>
      <c r="O2937" s="3" t="s">
        <v>1382</v>
      </c>
      <c r="P2937" s="7" t="s">
        <v>1354</v>
      </c>
      <c r="Q2937" s="3" t="s">
        <v>1195</v>
      </c>
      <c r="R2937" s="154">
        <v>144</v>
      </c>
      <c r="S2937" s="155">
        <v>428.57</v>
      </c>
      <c r="T2937" s="144">
        <f t="shared" si="427"/>
        <v>61714.080000000002</v>
      </c>
      <c r="U2937" s="83">
        <f t="shared" si="431"/>
        <v>69119.769600000014</v>
      </c>
      <c r="V2937" s="9" t="s">
        <v>1341</v>
      </c>
      <c r="W2937" s="153" t="s">
        <v>1410</v>
      </c>
      <c r="X2937" s="15"/>
    </row>
    <row r="2938" spans="1:24" s="145" customFormat="1" ht="102" customHeight="1">
      <c r="A2938" s="9" t="s">
        <v>8771</v>
      </c>
      <c r="B2938" s="14" t="s">
        <v>1332</v>
      </c>
      <c r="C2938" s="138" t="s">
        <v>2315</v>
      </c>
      <c r="D2938" s="138" t="s">
        <v>2316</v>
      </c>
      <c r="E2938" s="138" t="s">
        <v>2317</v>
      </c>
      <c r="F2938" s="1"/>
      <c r="G2938" s="138" t="s">
        <v>384</v>
      </c>
      <c r="H2938" s="139">
        <v>0.1</v>
      </c>
      <c r="I2938" s="138">
        <v>470000000</v>
      </c>
      <c r="J2938" s="21" t="s">
        <v>1330</v>
      </c>
      <c r="K2938" s="14" t="s">
        <v>2308</v>
      </c>
      <c r="L2938" s="138" t="s">
        <v>2285</v>
      </c>
      <c r="M2938" s="141" t="s">
        <v>383</v>
      </c>
      <c r="N2938" s="361" t="s">
        <v>8876</v>
      </c>
      <c r="O2938" s="3" t="s">
        <v>1382</v>
      </c>
      <c r="P2938" s="140">
        <v>868</v>
      </c>
      <c r="Q2938" s="158" t="s">
        <v>2296</v>
      </c>
      <c r="R2938" s="154">
        <v>12</v>
      </c>
      <c r="S2938" s="155">
        <v>446.43</v>
      </c>
      <c r="T2938" s="144">
        <f t="shared" si="427"/>
        <v>5357.16</v>
      </c>
      <c r="U2938" s="83">
        <f t="shared" si="431"/>
        <v>6000.0192000000006</v>
      </c>
      <c r="V2938" s="9" t="s">
        <v>1341</v>
      </c>
      <c r="W2938" s="153" t="s">
        <v>1410</v>
      </c>
      <c r="X2938" s="15"/>
    </row>
    <row r="2939" spans="1:24" s="145" customFormat="1" ht="102" customHeight="1">
      <c r="A2939" s="9" t="s">
        <v>8772</v>
      </c>
      <c r="B2939" s="14" t="s">
        <v>1332</v>
      </c>
      <c r="C2939" s="138" t="s">
        <v>2318</v>
      </c>
      <c r="D2939" s="138" t="s">
        <v>2319</v>
      </c>
      <c r="E2939" s="138" t="s">
        <v>2320</v>
      </c>
      <c r="F2939" s="1"/>
      <c r="G2939" s="138" t="s">
        <v>384</v>
      </c>
      <c r="H2939" s="139">
        <v>0.4</v>
      </c>
      <c r="I2939" s="138">
        <v>470000000</v>
      </c>
      <c r="J2939" s="21" t="s">
        <v>1330</v>
      </c>
      <c r="K2939" s="14" t="s">
        <v>2308</v>
      </c>
      <c r="L2939" s="138" t="s">
        <v>2285</v>
      </c>
      <c r="M2939" s="141" t="s">
        <v>383</v>
      </c>
      <c r="N2939" s="361" t="s">
        <v>8876</v>
      </c>
      <c r="O2939" s="3" t="s">
        <v>1382</v>
      </c>
      <c r="P2939" s="140">
        <v>736</v>
      </c>
      <c r="Q2939" s="158" t="s">
        <v>2113</v>
      </c>
      <c r="R2939" s="154">
        <v>24</v>
      </c>
      <c r="S2939" s="155">
        <v>57</v>
      </c>
      <c r="T2939" s="144">
        <f t="shared" si="427"/>
        <v>1368</v>
      </c>
      <c r="U2939" s="83">
        <f t="shared" si="431"/>
        <v>1532.16</v>
      </c>
      <c r="V2939" s="9" t="s">
        <v>1341</v>
      </c>
      <c r="W2939" s="153" t="s">
        <v>1410</v>
      </c>
      <c r="X2939" s="15"/>
    </row>
    <row r="2940" spans="1:24" s="145" customFormat="1" ht="102" customHeight="1">
      <c r="A2940" s="9" t="s">
        <v>8773</v>
      </c>
      <c r="B2940" s="14" t="s">
        <v>1332</v>
      </c>
      <c r="C2940" s="138" t="s">
        <v>2321</v>
      </c>
      <c r="D2940" s="138" t="s">
        <v>2322</v>
      </c>
      <c r="E2940" s="138" t="s">
        <v>2323</v>
      </c>
      <c r="F2940" s="1"/>
      <c r="G2940" s="138" t="s">
        <v>384</v>
      </c>
      <c r="H2940" s="153">
        <v>0.1</v>
      </c>
      <c r="I2940" s="138">
        <v>470000000</v>
      </c>
      <c r="J2940" s="21" t="s">
        <v>1330</v>
      </c>
      <c r="K2940" s="14" t="s">
        <v>2308</v>
      </c>
      <c r="L2940" s="138" t="s">
        <v>2285</v>
      </c>
      <c r="M2940" s="141" t="s">
        <v>383</v>
      </c>
      <c r="N2940" s="361" t="s">
        <v>8876</v>
      </c>
      <c r="O2940" s="3" t="s">
        <v>1382</v>
      </c>
      <c r="P2940" s="7" t="s">
        <v>1354</v>
      </c>
      <c r="Q2940" s="3" t="s">
        <v>1195</v>
      </c>
      <c r="R2940" s="154">
        <v>12</v>
      </c>
      <c r="S2940" s="155">
        <v>491.08</v>
      </c>
      <c r="T2940" s="144">
        <f t="shared" si="427"/>
        <v>5892.96</v>
      </c>
      <c r="U2940" s="83">
        <f t="shared" si="431"/>
        <v>6600.1152000000011</v>
      </c>
      <c r="V2940" s="9" t="s">
        <v>1341</v>
      </c>
      <c r="W2940" s="153" t="s">
        <v>1410</v>
      </c>
      <c r="X2940" s="15"/>
    </row>
    <row r="2941" spans="1:24" s="145" customFormat="1" ht="102" customHeight="1">
      <c r="A2941" s="9" t="s">
        <v>8774</v>
      </c>
      <c r="B2941" s="14" t="s">
        <v>1332</v>
      </c>
      <c r="C2941" s="138" t="s">
        <v>2324</v>
      </c>
      <c r="D2941" s="138" t="s">
        <v>2325</v>
      </c>
      <c r="E2941" s="138" t="s">
        <v>2326</v>
      </c>
      <c r="F2941" s="160"/>
      <c r="G2941" s="140" t="s">
        <v>384</v>
      </c>
      <c r="H2941" s="153">
        <v>0.1</v>
      </c>
      <c r="I2941" s="138">
        <v>470000000</v>
      </c>
      <c r="J2941" s="21" t="s">
        <v>1330</v>
      </c>
      <c r="K2941" s="140" t="s">
        <v>1339</v>
      </c>
      <c r="L2941" s="138" t="s">
        <v>2285</v>
      </c>
      <c r="M2941" s="141" t="s">
        <v>383</v>
      </c>
      <c r="N2941" s="366" t="s">
        <v>3447</v>
      </c>
      <c r="O2941" s="3" t="s">
        <v>1382</v>
      </c>
      <c r="P2941" s="140">
        <v>5111</v>
      </c>
      <c r="Q2941" s="154" t="s">
        <v>2335</v>
      </c>
      <c r="R2941" s="154">
        <v>3920</v>
      </c>
      <c r="S2941" s="155">
        <v>611.61</v>
      </c>
      <c r="T2941" s="144">
        <f t="shared" si="427"/>
        <v>2397511.2000000002</v>
      </c>
      <c r="U2941" s="83">
        <f t="shared" si="431"/>
        <v>2685212.5440000007</v>
      </c>
      <c r="V2941" s="9" t="s">
        <v>1341</v>
      </c>
      <c r="W2941" s="153" t="s">
        <v>1410</v>
      </c>
      <c r="X2941" s="15"/>
    </row>
    <row r="2942" spans="1:24" s="145" customFormat="1" ht="102" customHeight="1">
      <c r="A2942" s="9" t="s">
        <v>8775</v>
      </c>
      <c r="B2942" s="14" t="s">
        <v>1332</v>
      </c>
      <c r="C2942" s="138" t="s">
        <v>2327</v>
      </c>
      <c r="D2942" s="138" t="s">
        <v>2325</v>
      </c>
      <c r="E2942" s="138" t="s">
        <v>2328</v>
      </c>
      <c r="F2942" s="160"/>
      <c r="G2942" s="140" t="s">
        <v>384</v>
      </c>
      <c r="H2942" s="153">
        <v>0.1</v>
      </c>
      <c r="I2942" s="138">
        <v>470000000</v>
      </c>
      <c r="J2942" s="21" t="s">
        <v>1330</v>
      </c>
      <c r="K2942" s="140" t="s">
        <v>1339</v>
      </c>
      <c r="L2942" s="138" t="s">
        <v>2285</v>
      </c>
      <c r="M2942" s="141" t="s">
        <v>383</v>
      </c>
      <c r="N2942" s="366" t="s">
        <v>3447</v>
      </c>
      <c r="O2942" s="3" t="s">
        <v>1382</v>
      </c>
      <c r="P2942" s="140">
        <v>5111</v>
      </c>
      <c r="Q2942" s="154" t="s">
        <v>2335</v>
      </c>
      <c r="R2942" s="154">
        <v>28</v>
      </c>
      <c r="S2942" s="155">
        <v>1696.43</v>
      </c>
      <c r="T2942" s="144">
        <f t="shared" si="427"/>
        <v>47500.04</v>
      </c>
      <c r="U2942" s="83">
        <f t="shared" si="431"/>
        <v>53200.044800000003</v>
      </c>
      <c r="V2942" s="9" t="s">
        <v>1341</v>
      </c>
      <c r="W2942" s="153" t="s">
        <v>1410</v>
      </c>
      <c r="X2942" s="15"/>
    </row>
    <row r="2943" spans="1:24" s="145" customFormat="1" ht="102" customHeight="1">
      <c r="A2943" s="9" t="s">
        <v>8776</v>
      </c>
      <c r="B2943" s="14" t="s">
        <v>1332</v>
      </c>
      <c r="C2943" s="138" t="s">
        <v>2329</v>
      </c>
      <c r="D2943" s="138" t="s">
        <v>2330</v>
      </c>
      <c r="E2943" s="138" t="s">
        <v>2331</v>
      </c>
      <c r="F2943" s="161"/>
      <c r="G2943" s="140" t="s">
        <v>384</v>
      </c>
      <c r="H2943" s="153">
        <v>0.1</v>
      </c>
      <c r="I2943" s="138">
        <v>470000000</v>
      </c>
      <c r="J2943" s="21" t="s">
        <v>1330</v>
      </c>
      <c r="K2943" s="140" t="s">
        <v>1339</v>
      </c>
      <c r="L2943" s="138" t="s">
        <v>2285</v>
      </c>
      <c r="M2943" s="141" t="s">
        <v>383</v>
      </c>
      <c r="N2943" s="366" t="s">
        <v>3447</v>
      </c>
      <c r="O2943" s="3" t="s">
        <v>1382</v>
      </c>
      <c r="P2943" s="140">
        <v>736</v>
      </c>
      <c r="Q2943" s="154" t="s">
        <v>2113</v>
      </c>
      <c r="R2943" s="154">
        <v>1624</v>
      </c>
      <c r="S2943" s="155">
        <v>258.93</v>
      </c>
      <c r="T2943" s="144">
        <f t="shared" si="427"/>
        <v>420502.32</v>
      </c>
      <c r="U2943" s="83">
        <f t="shared" si="431"/>
        <v>470962.59840000008</v>
      </c>
      <c r="V2943" s="9" t="s">
        <v>1341</v>
      </c>
      <c r="W2943" s="153" t="s">
        <v>1410</v>
      </c>
      <c r="X2943" s="15"/>
    </row>
    <row r="2944" spans="1:24" s="145" customFormat="1" ht="102" customHeight="1">
      <c r="A2944" s="9" t="s">
        <v>8777</v>
      </c>
      <c r="B2944" s="14" t="s">
        <v>1332</v>
      </c>
      <c r="C2944" s="138" t="s">
        <v>2332</v>
      </c>
      <c r="D2944" s="138" t="s">
        <v>2333</v>
      </c>
      <c r="E2944" s="138" t="s">
        <v>2334</v>
      </c>
      <c r="F2944" s="160"/>
      <c r="G2944" s="140" t="s">
        <v>384</v>
      </c>
      <c r="H2944" s="153">
        <v>0.1</v>
      </c>
      <c r="I2944" s="138">
        <v>470000000</v>
      </c>
      <c r="J2944" s="21" t="s">
        <v>1330</v>
      </c>
      <c r="K2944" s="140" t="s">
        <v>1339</v>
      </c>
      <c r="L2944" s="138" t="s">
        <v>2285</v>
      </c>
      <c r="M2944" s="141" t="s">
        <v>383</v>
      </c>
      <c r="N2944" s="366" t="s">
        <v>3447</v>
      </c>
      <c r="O2944" s="3" t="s">
        <v>1382</v>
      </c>
      <c r="P2944" s="140">
        <v>5111</v>
      </c>
      <c r="Q2944" s="154" t="s">
        <v>2335</v>
      </c>
      <c r="R2944" s="154">
        <v>220</v>
      </c>
      <c r="S2944" s="155">
        <v>120</v>
      </c>
      <c r="T2944" s="144">
        <f t="shared" si="427"/>
        <v>26400</v>
      </c>
      <c r="U2944" s="83">
        <f t="shared" si="431"/>
        <v>29568.000000000004</v>
      </c>
      <c r="V2944" s="9" t="s">
        <v>1341</v>
      </c>
      <c r="W2944" s="153" t="s">
        <v>1410</v>
      </c>
      <c r="X2944" s="15"/>
    </row>
    <row r="2945" spans="1:24" s="145" customFormat="1" ht="102" customHeight="1">
      <c r="A2945" s="9" t="s">
        <v>8778</v>
      </c>
      <c r="B2945" s="10" t="s">
        <v>97</v>
      </c>
      <c r="C2945" s="16" t="s">
        <v>1086</v>
      </c>
      <c r="D2945" s="16" t="s">
        <v>1087</v>
      </c>
      <c r="E2945" s="16" t="s">
        <v>1088</v>
      </c>
      <c r="F2945" s="1"/>
      <c r="G2945" s="138" t="s">
        <v>384</v>
      </c>
      <c r="H2945" s="139">
        <v>0</v>
      </c>
      <c r="I2945" s="138">
        <v>470000000</v>
      </c>
      <c r="J2945" s="21" t="s">
        <v>1330</v>
      </c>
      <c r="K2945" s="140" t="s">
        <v>2135</v>
      </c>
      <c r="L2945" s="138" t="s">
        <v>2123</v>
      </c>
      <c r="M2945" s="141" t="s">
        <v>383</v>
      </c>
      <c r="N2945" s="361" t="s">
        <v>8879</v>
      </c>
      <c r="O2945" s="3" t="s">
        <v>1382</v>
      </c>
      <c r="P2945" s="7" t="s">
        <v>1354</v>
      </c>
      <c r="Q2945" s="3" t="s">
        <v>1195</v>
      </c>
      <c r="R2945" s="146">
        <v>80</v>
      </c>
      <c r="S2945" s="155">
        <v>2500</v>
      </c>
      <c r="T2945" s="144">
        <f>R2945*S2945</f>
        <v>200000</v>
      </c>
      <c r="U2945" s="83">
        <f t="shared" si="431"/>
        <v>224000.00000000003</v>
      </c>
      <c r="V2945" s="9" t="s">
        <v>1341</v>
      </c>
      <c r="W2945" s="153" t="s">
        <v>1410</v>
      </c>
      <c r="X2945" s="138"/>
    </row>
    <row r="2946" spans="1:24" s="145" customFormat="1" ht="114.75" customHeight="1">
      <c r="A2946" s="9" t="s">
        <v>8779</v>
      </c>
      <c r="B2946" s="10" t="s">
        <v>97</v>
      </c>
      <c r="C2946" s="138" t="s">
        <v>2336</v>
      </c>
      <c r="D2946" s="138" t="s">
        <v>2337</v>
      </c>
      <c r="E2946" s="138" t="s">
        <v>2338</v>
      </c>
      <c r="F2946" s="1" t="s">
        <v>2339</v>
      </c>
      <c r="G2946" s="138" t="s">
        <v>384</v>
      </c>
      <c r="H2946" s="153">
        <v>0.1</v>
      </c>
      <c r="I2946" s="138">
        <v>470000000</v>
      </c>
      <c r="J2946" s="21" t="s">
        <v>1330</v>
      </c>
      <c r="K2946" s="140" t="s">
        <v>2340</v>
      </c>
      <c r="L2946" s="138" t="s">
        <v>2285</v>
      </c>
      <c r="M2946" s="141" t="s">
        <v>383</v>
      </c>
      <c r="N2946" s="361" t="s">
        <v>8879</v>
      </c>
      <c r="O2946" s="3" t="s">
        <v>1382</v>
      </c>
      <c r="P2946" s="7" t="s">
        <v>1350</v>
      </c>
      <c r="Q2946" s="3" t="s">
        <v>1335</v>
      </c>
      <c r="R2946" s="154">
        <v>170</v>
      </c>
      <c r="S2946" s="155">
        <v>2321.4299999999998</v>
      </c>
      <c r="T2946" s="144">
        <f t="shared" si="427"/>
        <v>394643.1</v>
      </c>
      <c r="U2946" s="83">
        <f t="shared" si="431"/>
        <v>442000.272</v>
      </c>
      <c r="V2946" s="9" t="s">
        <v>1341</v>
      </c>
      <c r="W2946" s="153" t="s">
        <v>1410</v>
      </c>
      <c r="X2946" s="15"/>
    </row>
    <row r="2947" spans="1:24" s="145" customFormat="1" ht="102" customHeight="1">
      <c r="A2947" s="9" t="s">
        <v>8780</v>
      </c>
      <c r="B2947" s="10" t="s">
        <v>97</v>
      </c>
      <c r="C2947" s="138" t="s">
        <v>2341</v>
      </c>
      <c r="D2947" s="138" t="s">
        <v>2342</v>
      </c>
      <c r="E2947" s="138" t="s">
        <v>2343</v>
      </c>
      <c r="F2947" s="1" t="s">
        <v>2344</v>
      </c>
      <c r="G2947" s="140" t="s">
        <v>385</v>
      </c>
      <c r="H2947" s="139">
        <v>0.4</v>
      </c>
      <c r="I2947" s="138">
        <v>470000000</v>
      </c>
      <c r="J2947" s="21" t="s">
        <v>1330</v>
      </c>
      <c r="K2947" s="140" t="s">
        <v>2284</v>
      </c>
      <c r="L2947" s="138" t="s">
        <v>2285</v>
      </c>
      <c r="M2947" s="141" t="s">
        <v>383</v>
      </c>
      <c r="N2947" s="361" t="s">
        <v>8875</v>
      </c>
      <c r="O2947" s="3" t="s">
        <v>1382</v>
      </c>
      <c r="P2947" s="7" t="s">
        <v>1349</v>
      </c>
      <c r="Q2947" s="3" t="s">
        <v>1348</v>
      </c>
      <c r="R2947" s="154">
        <v>1200</v>
      </c>
      <c r="S2947" s="155">
        <v>5357.15</v>
      </c>
      <c r="T2947" s="302">
        <v>0</v>
      </c>
      <c r="U2947" s="302">
        <v>0</v>
      </c>
      <c r="V2947" s="140" t="s">
        <v>1331</v>
      </c>
      <c r="W2947" s="148" t="s">
        <v>1410</v>
      </c>
      <c r="X2947" s="15">
        <v>11.14</v>
      </c>
    </row>
    <row r="2948" spans="1:24" s="145" customFormat="1" ht="102" customHeight="1">
      <c r="A2948" s="9" t="s">
        <v>9590</v>
      </c>
      <c r="B2948" s="10" t="s">
        <v>97</v>
      </c>
      <c r="C2948" s="138" t="s">
        <v>2341</v>
      </c>
      <c r="D2948" s="138" t="s">
        <v>2342</v>
      </c>
      <c r="E2948" s="138" t="s">
        <v>2343</v>
      </c>
      <c r="F2948" s="1" t="s">
        <v>2344</v>
      </c>
      <c r="G2948" s="140" t="s">
        <v>385</v>
      </c>
      <c r="H2948" s="139">
        <v>0.4</v>
      </c>
      <c r="I2948" s="138">
        <v>470000000</v>
      </c>
      <c r="J2948" s="21" t="s">
        <v>1330</v>
      </c>
      <c r="K2948" s="140" t="s">
        <v>10286</v>
      </c>
      <c r="L2948" s="138" t="s">
        <v>2285</v>
      </c>
      <c r="M2948" s="141" t="s">
        <v>383</v>
      </c>
      <c r="N2948" s="361" t="s">
        <v>8876</v>
      </c>
      <c r="O2948" s="3" t="s">
        <v>9592</v>
      </c>
      <c r="P2948" s="7" t="s">
        <v>1349</v>
      </c>
      <c r="Q2948" s="3" t="s">
        <v>1348</v>
      </c>
      <c r="R2948" s="154">
        <v>1200</v>
      </c>
      <c r="S2948" s="155">
        <v>5357.15</v>
      </c>
      <c r="T2948" s="144">
        <f t="shared" ref="T2948" si="432">R2948*S2948</f>
        <v>6428580</v>
      </c>
      <c r="U2948" s="144">
        <f t="shared" ref="U2948" si="433">T2948*1.12</f>
        <v>7200009.6000000006</v>
      </c>
      <c r="V2948" s="140" t="s">
        <v>1331</v>
      </c>
      <c r="W2948" s="148" t="s">
        <v>1410</v>
      </c>
      <c r="X2948" s="15"/>
    </row>
    <row r="2949" spans="1:24" s="145" customFormat="1" ht="114.75" customHeight="1">
      <c r="A2949" s="9" t="s">
        <v>8781</v>
      </c>
      <c r="B2949" s="10" t="s">
        <v>97</v>
      </c>
      <c r="C2949" s="138" t="s">
        <v>2345</v>
      </c>
      <c r="D2949" s="138" t="s">
        <v>2346</v>
      </c>
      <c r="E2949" s="138" t="s">
        <v>2347</v>
      </c>
      <c r="F2949" s="1" t="s">
        <v>2348</v>
      </c>
      <c r="G2949" s="138" t="s">
        <v>384</v>
      </c>
      <c r="H2949" s="153">
        <v>0.1</v>
      </c>
      <c r="I2949" s="138">
        <v>470000000</v>
      </c>
      <c r="J2949" s="21" t="s">
        <v>1330</v>
      </c>
      <c r="K2949" s="140" t="s">
        <v>2349</v>
      </c>
      <c r="L2949" s="138" t="s">
        <v>2285</v>
      </c>
      <c r="M2949" s="141" t="s">
        <v>383</v>
      </c>
      <c r="N2949" s="361" t="s">
        <v>8881</v>
      </c>
      <c r="O2949" s="3" t="s">
        <v>1382</v>
      </c>
      <c r="P2949" s="140">
        <v>5108</v>
      </c>
      <c r="Q2949" s="154" t="s">
        <v>8868</v>
      </c>
      <c r="R2949" s="154">
        <v>7</v>
      </c>
      <c r="S2949" s="155">
        <v>22321.43</v>
      </c>
      <c r="T2949" s="144">
        <f t="shared" si="427"/>
        <v>156250.01</v>
      </c>
      <c r="U2949" s="83">
        <f t="shared" si="431"/>
        <v>175000.01120000004</v>
      </c>
      <c r="V2949" s="9" t="s">
        <v>1341</v>
      </c>
      <c r="W2949" s="153" t="s">
        <v>1410</v>
      </c>
      <c r="X2949" s="15"/>
    </row>
    <row r="2950" spans="1:24" s="145" customFormat="1" ht="102" customHeight="1">
      <c r="A2950" s="9" t="s">
        <v>8782</v>
      </c>
      <c r="B2950" s="10" t="s">
        <v>97</v>
      </c>
      <c r="C2950" s="138" t="s">
        <v>2350</v>
      </c>
      <c r="D2950" s="138" t="s">
        <v>2351</v>
      </c>
      <c r="E2950" s="138" t="s">
        <v>2352</v>
      </c>
      <c r="F2950" s="1" t="s">
        <v>2353</v>
      </c>
      <c r="G2950" s="138" t="s">
        <v>384</v>
      </c>
      <c r="H2950" s="153">
        <v>0.1</v>
      </c>
      <c r="I2950" s="138">
        <v>470000000</v>
      </c>
      <c r="J2950" s="21" t="s">
        <v>1330</v>
      </c>
      <c r="K2950" s="140" t="s">
        <v>2349</v>
      </c>
      <c r="L2950" s="138" t="s">
        <v>2285</v>
      </c>
      <c r="M2950" s="141" t="s">
        <v>383</v>
      </c>
      <c r="N2950" s="361" t="s">
        <v>8881</v>
      </c>
      <c r="O2950" s="3" t="s">
        <v>1382</v>
      </c>
      <c r="P2950" s="7" t="s">
        <v>1354</v>
      </c>
      <c r="Q2950" s="3" t="s">
        <v>1195</v>
      </c>
      <c r="R2950" s="154">
        <v>5</v>
      </c>
      <c r="S2950" s="155">
        <v>33928.57</v>
      </c>
      <c r="T2950" s="144">
        <f t="shared" si="427"/>
        <v>169642.85</v>
      </c>
      <c r="U2950" s="83">
        <f t="shared" si="431"/>
        <v>189999.99200000003</v>
      </c>
      <c r="V2950" s="9" t="s">
        <v>1341</v>
      </c>
      <c r="W2950" s="153" t="s">
        <v>1410</v>
      </c>
      <c r="X2950" s="15"/>
    </row>
    <row r="2951" spans="1:24" s="145" customFormat="1" ht="102" customHeight="1">
      <c r="A2951" s="9" t="s">
        <v>8783</v>
      </c>
      <c r="B2951" s="10" t="s">
        <v>97</v>
      </c>
      <c r="C2951" s="138" t="s">
        <v>2350</v>
      </c>
      <c r="D2951" s="138" t="s">
        <v>2351</v>
      </c>
      <c r="E2951" s="138" t="s">
        <v>2352</v>
      </c>
      <c r="F2951" s="1" t="s">
        <v>2354</v>
      </c>
      <c r="G2951" s="138" t="s">
        <v>384</v>
      </c>
      <c r="H2951" s="153">
        <v>0.1</v>
      </c>
      <c r="I2951" s="138">
        <v>470000000</v>
      </c>
      <c r="J2951" s="21" t="s">
        <v>1330</v>
      </c>
      <c r="K2951" s="140" t="s">
        <v>2349</v>
      </c>
      <c r="L2951" s="138" t="s">
        <v>2285</v>
      </c>
      <c r="M2951" s="141" t="s">
        <v>383</v>
      </c>
      <c r="N2951" s="361" t="s">
        <v>8881</v>
      </c>
      <c r="O2951" s="3" t="s">
        <v>1382</v>
      </c>
      <c r="P2951" s="7" t="s">
        <v>1354</v>
      </c>
      <c r="Q2951" s="3" t="s">
        <v>1195</v>
      </c>
      <c r="R2951" s="154">
        <v>5</v>
      </c>
      <c r="S2951" s="155">
        <v>25000</v>
      </c>
      <c r="T2951" s="144">
        <f t="shared" si="427"/>
        <v>125000</v>
      </c>
      <c r="U2951" s="83">
        <f t="shared" si="431"/>
        <v>140000</v>
      </c>
      <c r="V2951" s="9" t="s">
        <v>1341</v>
      </c>
      <c r="W2951" s="153" t="s">
        <v>1410</v>
      </c>
      <c r="X2951" s="15"/>
    </row>
    <row r="2952" spans="1:24" s="145" customFormat="1" ht="102" customHeight="1">
      <c r="A2952" s="9" t="s">
        <v>8784</v>
      </c>
      <c r="B2952" s="10" t="s">
        <v>97</v>
      </c>
      <c r="C2952" s="138" t="s">
        <v>2355</v>
      </c>
      <c r="D2952" s="138" t="s">
        <v>2356</v>
      </c>
      <c r="E2952" s="138" t="s">
        <v>2357</v>
      </c>
      <c r="F2952" s="11" t="s">
        <v>2358</v>
      </c>
      <c r="G2952" s="138" t="s">
        <v>384</v>
      </c>
      <c r="H2952" s="153">
        <v>0.1</v>
      </c>
      <c r="I2952" s="138">
        <v>470000000</v>
      </c>
      <c r="J2952" s="21" t="s">
        <v>1330</v>
      </c>
      <c r="K2952" s="140" t="s">
        <v>2349</v>
      </c>
      <c r="L2952" s="138" t="s">
        <v>2285</v>
      </c>
      <c r="M2952" s="141" t="s">
        <v>383</v>
      </c>
      <c r="N2952" s="361" t="s">
        <v>8881</v>
      </c>
      <c r="O2952" s="3" t="s">
        <v>1382</v>
      </c>
      <c r="P2952" s="7" t="s">
        <v>1354</v>
      </c>
      <c r="Q2952" s="3" t="s">
        <v>1195</v>
      </c>
      <c r="R2952" s="154">
        <v>30</v>
      </c>
      <c r="S2952" s="155">
        <v>178.58</v>
      </c>
      <c r="T2952" s="144">
        <f t="shared" si="427"/>
        <v>5357.4000000000005</v>
      </c>
      <c r="U2952" s="83">
        <f t="shared" si="431"/>
        <v>6000.2880000000014</v>
      </c>
      <c r="V2952" s="9" t="s">
        <v>1341</v>
      </c>
      <c r="W2952" s="153" t="s">
        <v>1410</v>
      </c>
      <c r="X2952" s="15"/>
    </row>
    <row r="2953" spans="1:24" s="145" customFormat="1" ht="102" customHeight="1">
      <c r="A2953" s="9" t="s">
        <v>8785</v>
      </c>
      <c r="B2953" s="10" t="s">
        <v>97</v>
      </c>
      <c r="C2953" s="138" t="s">
        <v>2359</v>
      </c>
      <c r="D2953" s="138" t="s">
        <v>2360</v>
      </c>
      <c r="E2953" s="138" t="s">
        <v>2361</v>
      </c>
      <c r="F2953" s="1" t="s">
        <v>2362</v>
      </c>
      <c r="G2953" s="140" t="s">
        <v>384</v>
      </c>
      <c r="H2953" s="153">
        <v>0.1</v>
      </c>
      <c r="I2953" s="138">
        <v>470000000</v>
      </c>
      <c r="J2953" s="21" t="s">
        <v>1330</v>
      </c>
      <c r="K2953" s="140" t="s">
        <v>2363</v>
      </c>
      <c r="L2953" s="138" t="s">
        <v>2285</v>
      </c>
      <c r="M2953" s="141" t="s">
        <v>383</v>
      </c>
      <c r="N2953" s="361" t="s">
        <v>8876</v>
      </c>
      <c r="O2953" s="3" t="s">
        <v>1382</v>
      </c>
      <c r="P2953" s="7" t="s">
        <v>1354</v>
      </c>
      <c r="Q2953" s="3" t="s">
        <v>1195</v>
      </c>
      <c r="R2953" s="154">
        <v>57</v>
      </c>
      <c r="S2953" s="155">
        <v>39900</v>
      </c>
      <c r="T2953" s="302">
        <v>0</v>
      </c>
      <c r="U2953" s="83">
        <f t="shared" si="431"/>
        <v>0</v>
      </c>
      <c r="V2953" s="9" t="s">
        <v>1341</v>
      </c>
      <c r="W2953" s="153" t="s">
        <v>1410</v>
      </c>
      <c r="X2953" s="15" t="s">
        <v>9593</v>
      </c>
    </row>
    <row r="2954" spans="1:24" s="145" customFormat="1" ht="102" customHeight="1">
      <c r="A2954" s="9" t="s">
        <v>9594</v>
      </c>
      <c r="B2954" s="10" t="s">
        <v>97</v>
      </c>
      <c r="C2954" s="138" t="s">
        <v>2359</v>
      </c>
      <c r="D2954" s="138" t="s">
        <v>2360</v>
      </c>
      <c r="E2954" s="138" t="s">
        <v>2361</v>
      </c>
      <c r="F2954" s="1"/>
      <c r="G2954" s="140" t="s">
        <v>384</v>
      </c>
      <c r="H2954" s="153">
        <v>0</v>
      </c>
      <c r="I2954" s="138">
        <v>470000000</v>
      </c>
      <c r="J2954" s="21" t="s">
        <v>1330</v>
      </c>
      <c r="K2954" s="140" t="s">
        <v>9591</v>
      </c>
      <c r="L2954" s="138" t="s">
        <v>2285</v>
      </c>
      <c r="M2954" s="141" t="s">
        <v>383</v>
      </c>
      <c r="N2954" s="361" t="s">
        <v>8876</v>
      </c>
      <c r="O2954" s="3" t="s">
        <v>1382</v>
      </c>
      <c r="P2954" s="7" t="s">
        <v>1354</v>
      </c>
      <c r="Q2954" s="3" t="s">
        <v>1195</v>
      </c>
      <c r="R2954" s="154">
        <v>40</v>
      </c>
      <c r="S2954" s="155">
        <v>39900</v>
      </c>
      <c r="T2954" s="144">
        <f>R2954*S2954</f>
        <v>1596000</v>
      </c>
      <c r="U2954" s="83">
        <f>T2954*1.12</f>
        <v>1787520.0000000002</v>
      </c>
      <c r="V2954" s="9" t="s">
        <v>1341</v>
      </c>
      <c r="W2954" s="153" t="s">
        <v>1410</v>
      </c>
      <c r="X2954" s="15"/>
    </row>
    <row r="2955" spans="1:24" s="145" customFormat="1" ht="102" customHeight="1">
      <c r="A2955" s="9" t="s">
        <v>8786</v>
      </c>
      <c r="B2955" s="1" t="s">
        <v>97</v>
      </c>
      <c r="C2955" s="138" t="s">
        <v>1450</v>
      </c>
      <c r="D2955" s="138" t="s">
        <v>1449</v>
      </c>
      <c r="E2955" s="138" t="s">
        <v>1448</v>
      </c>
      <c r="F2955" s="1" t="s">
        <v>2364</v>
      </c>
      <c r="G2955" s="140" t="s">
        <v>385</v>
      </c>
      <c r="H2955" s="153">
        <v>0.1</v>
      </c>
      <c r="I2955" s="138">
        <v>470000000</v>
      </c>
      <c r="J2955" s="21" t="s">
        <v>1330</v>
      </c>
      <c r="K2955" s="14" t="s">
        <v>2363</v>
      </c>
      <c r="L2955" s="138" t="s">
        <v>2285</v>
      </c>
      <c r="M2955" s="141" t="s">
        <v>383</v>
      </c>
      <c r="N2955" s="361" t="s">
        <v>8876</v>
      </c>
      <c r="O2955" s="3" t="s">
        <v>1382</v>
      </c>
      <c r="P2955" s="7" t="s">
        <v>1354</v>
      </c>
      <c r="Q2955" s="3" t="s">
        <v>1195</v>
      </c>
      <c r="R2955" s="154">
        <v>30</v>
      </c>
      <c r="S2955" s="155">
        <v>51900</v>
      </c>
      <c r="T2955" s="302">
        <v>0</v>
      </c>
      <c r="U2955" s="83">
        <f t="shared" ref="U2955" si="434">T2955*1.12</f>
        <v>0</v>
      </c>
      <c r="V2955" s="9" t="s">
        <v>1341</v>
      </c>
      <c r="W2955" s="153" t="s">
        <v>1410</v>
      </c>
      <c r="X2955" s="15" t="s">
        <v>9595</v>
      </c>
    </row>
    <row r="2956" spans="1:24" s="145" customFormat="1" ht="102" customHeight="1">
      <c r="A2956" s="9" t="s">
        <v>9596</v>
      </c>
      <c r="B2956" s="1" t="s">
        <v>97</v>
      </c>
      <c r="C2956" s="138" t="s">
        <v>1450</v>
      </c>
      <c r="D2956" s="138" t="s">
        <v>1449</v>
      </c>
      <c r="E2956" s="138" t="s">
        <v>1448</v>
      </c>
      <c r="F2956" s="1" t="s">
        <v>9597</v>
      </c>
      <c r="G2956" s="140" t="s">
        <v>384</v>
      </c>
      <c r="H2956" s="153">
        <v>0</v>
      </c>
      <c r="I2956" s="138">
        <v>470000000</v>
      </c>
      <c r="J2956" s="21" t="s">
        <v>1330</v>
      </c>
      <c r="K2956" s="140" t="s">
        <v>9591</v>
      </c>
      <c r="L2956" s="138" t="s">
        <v>2285</v>
      </c>
      <c r="M2956" s="141" t="s">
        <v>383</v>
      </c>
      <c r="N2956" s="361" t="s">
        <v>8876</v>
      </c>
      <c r="O2956" s="3" t="s">
        <v>1382</v>
      </c>
      <c r="P2956" s="7" t="s">
        <v>1354</v>
      </c>
      <c r="Q2956" s="3" t="s">
        <v>1195</v>
      </c>
      <c r="R2956" s="154">
        <v>45</v>
      </c>
      <c r="S2956" s="155">
        <v>51900</v>
      </c>
      <c r="T2956" s="144">
        <f>R2956*S2956</f>
        <v>2335500</v>
      </c>
      <c r="U2956" s="83">
        <f>T2956*1.12</f>
        <v>2615760.0000000005</v>
      </c>
      <c r="V2956" s="9" t="s">
        <v>1341</v>
      </c>
      <c r="W2956" s="153" t="s">
        <v>1410</v>
      </c>
      <c r="X2956" s="15"/>
    </row>
    <row r="2957" spans="1:24" s="145" customFormat="1" ht="102" customHeight="1">
      <c r="A2957" s="9" t="s">
        <v>8787</v>
      </c>
      <c r="B2957" s="1" t="s">
        <v>97</v>
      </c>
      <c r="C2957" s="138" t="s">
        <v>1450</v>
      </c>
      <c r="D2957" s="138" t="s">
        <v>1449</v>
      </c>
      <c r="E2957" s="138" t="s">
        <v>1448</v>
      </c>
      <c r="F2957" s="1" t="s">
        <v>2365</v>
      </c>
      <c r="G2957" s="140" t="s">
        <v>385</v>
      </c>
      <c r="H2957" s="153">
        <v>0.1</v>
      </c>
      <c r="I2957" s="162">
        <v>470000000</v>
      </c>
      <c r="J2957" s="21" t="s">
        <v>1330</v>
      </c>
      <c r="K2957" s="14" t="s">
        <v>2363</v>
      </c>
      <c r="L2957" s="138" t="s">
        <v>2285</v>
      </c>
      <c r="M2957" s="141" t="s">
        <v>383</v>
      </c>
      <c r="N2957" s="361" t="s">
        <v>8876</v>
      </c>
      <c r="O2957" s="3" t="s">
        <v>1382</v>
      </c>
      <c r="P2957" s="7" t="s">
        <v>1354</v>
      </c>
      <c r="Q2957" s="3" t="s">
        <v>1195</v>
      </c>
      <c r="R2957" s="154">
        <v>44</v>
      </c>
      <c r="S2957" s="155">
        <v>78900</v>
      </c>
      <c r="T2957" s="304">
        <v>0</v>
      </c>
      <c r="U2957" s="83">
        <f t="shared" si="431"/>
        <v>0</v>
      </c>
      <c r="V2957" s="9" t="s">
        <v>1341</v>
      </c>
      <c r="W2957" s="153" t="s">
        <v>1410</v>
      </c>
      <c r="X2957" s="15" t="s">
        <v>9103</v>
      </c>
    </row>
    <row r="2958" spans="1:24" s="145" customFormat="1" ht="102" customHeight="1">
      <c r="A2958" s="9" t="s">
        <v>8788</v>
      </c>
      <c r="B2958" s="10" t="s">
        <v>97</v>
      </c>
      <c r="C2958" s="138" t="s">
        <v>2366</v>
      </c>
      <c r="D2958" s="138" t="s">
        <v>2367</v>
      </c>
      <c r="E2958" s="138" t="s">
        <v>2368</v>
      </c>
      <c r="F2958" s="1" t="s">
        <v>9598</v>
      </c>
      <c r="G2958" s="140" t="s">
        <v>384</v>
      </c>
      <c r="H2958" s="153">
        <v>0.1</v>
      </c>
      <c r="I2958" s="138">
        <v>470000000</v>
      </c>
      <c r="J2958" s="21" t="s">
        <v>1330</v>
      </c>
      <c r="K2958" s="14" t="s">
        <v>2363</v>
      </c>
      <c r="L2958" s="138" t="s">
        <v>2285</v>
      </c>
      <c r="M2958" s="141" t="s">
        <v>383</v>
      </c>
      <c r="N2958" s="361" t="s">
        <v>8876</v>
      </c>
      <c r="O2958" s="3" t="s">
        <v>1382</v>
      </c>
      <c r="P2958" s="7" t="s">
        <v>1354</v>
      </c>
      <c r="Q2958" s="3" t="s">
        <v>1195</v>
      </c>
      <c r="R2958" s="154">
        <v>32</v>
      </c>
      <c r="S2958" s="155">
        <v>15000</v>
      </c>
      <c r="T2958" s="302">
        <v>0</v>
      </c>
      <c r="U2958" s="83">
        <f t="shared" si="431"/>
        <v>0</v>
      </c>
      <c r="V2958" s="9" t="s">
        <v>1341</v>
      </c>
      <c r="W2958" s="153" t="s">
        <v>1410</v>
      </c>
      <c r="X2958" s="15" t="s">
        <v>9593</v>
      </c>
    </row>
    <row r="2959" spans="1:24" s="145" customFormat="1" ht="102" customHeight="1">
      <c r="A2959" s="9" t="s">
        <v>9599</v>
      </c>
      <c r="B2959" s="10" t="s">
        <v>97</v>
      </c>
      <c r="C2959" s="138" t="s">
        <v>2366</v>
      </c>
      <c r="D2959" s="138" t="s">
        <v>2367</v>
      </c>
      <c r="E2959" s="138" t="s">
        <v>2368</v>
      </c>
      <c r="F2959" s="1" t="s">
        <v>9600</v>
      </c>
      <c r="G2959" s="140" t="s">
        <v>384</v>
      </c>
      <c r="H2959" s="153">
        <v>0</v>
      </c>
      <c r="I2959" s="138">
        <v>470000000</v>
      </c>
      <c r="J2959" s="21" t="s">
        <v>1330</v>
      </c>
      <c r="K2959" s="140" t="s">
        <v>9591</v>
      </c>
      <c r="L2959" s="138" t="s">
        <v>2285</v>
      </c>
      <c r="M2959" s="141" t="s">
        <v>383</v>
      </c>
      <c r="N2959" s="361" t="s">
        <v>8876</v>
      </c>
      <c r="O2959" s="3" t="s">
        <v>1382</v>
      </c>
      <c r="P2959" s="7" t="s">
        <v>1354</v>
      </c>
      <c r="Q2959" s="3" t="s">
        <v>1195</v>
      </c>
      <c r="R2959" s="154">
        <v>20</v>
      </c>
      <c r="S2959" s="155">
        <v>15000</v>
      </c>
      <c r="T2959" s="144">
        <f>R2959*S2959</f>
        <v>300000</v>
      </c>
      <c r="U2959" s="83">
        <f>T2959*1.12</f>
        <v>336000.00000000006</v>
      </c>
      <c r="V2959" s="9" t="s">
        <v>1341</v>
      </c>
      <c r="W2959" s="153" t="s">
        <v>1410</v>
      </c>
      <c r="X2959" s="15"/>
    </row>
    <row r="2960" spans="1:24" s="145" customFormat="1" ht="102" customHeight="1">
      <c r="A2960" s="9" t="s">
        <v>8789</v>
      </c>
      <c r="B2960" s="10" t="s">
        <v>97</v>
      </c>
      <c r="C2960" s="16" t="s">
        <v>2369</v>
      </c>
      <c r="D2960" s="16" t="s">
        <v>2370</v>
      </c>
      <c r="E2960" s="16" t="s">
        <v>2371</v>
      </c>
      <c r="F2960" s="1" t="s">
        <v>2372</v>
      </c>
      <c r="G2960" s="138" t="s">
        <v>384</v>
      </c>
      <c r="H2960" s="139">
        <v>0.1</v>
      </c>
      <c r="I2960" s="138">
        <v>470000000</v>
      </c>
      <c r="J2960" s="21" t="s">
        <v>1330</v>
      </c>
      <c r="K2960" s="147" t="s">
        <v>2373</v>
      </c>
      <c r="L2960" s="138" t="s">
        <v>2285</v>
      </c>
      <c r="M2960" s="141" t="s">
        <v>383</v>
      </c>
      <c r="N2960" s="367" t="s">
        <v>2374</v>
      </c>
      <c r="O2960" s="3" t="s">
        <v>1382</v>
      </c>
      <c r="P2960" s="7" t="s">
        <v>1354</v>
      </c>
      <c r="Q2960" s="3" t="s">
        <v>1195</v>
      </c>
      <c r="R2960" s="11">
        <v>34</v>
      </c>
      <c r="S2960" s="4">
        <v>4017.86</v>
      </c>
      <c r="T2960" s="144">
        <f t="shared" si="427"/>
        <v>136607.24</v>
      </c>
      <c r="U2960" s="83">
        <f t="shared" si="431"/>
        <v>153000.10880000002</v>
      </c>
      <c r="V2960" s="9" t="s">
        <v>1341</v>
      </c>
      <c r="W2960" s="153" t="s">
        <v>1410</v>
      </c>
      <c r="X2960" s="138"/>
    </row>
    <row r="2961" spans="1:24" s="145" customFormat="1" ht="102" customHeight="1">
      <c r="A2961" s="9" t="s">
        <v>8790</v>
      </c>
      <c r="B2961" s="10" t="s">
        <v>97</v>
      </c>
      <c r="C2961" s="16" t="s">
        <v>2369</v>
      </c>
      <c r="D2961" s="16" t="s">
        <v>2370</v>
      </c>
      <c r="E2961" s="16" t="s">
        <v>2371</v>
      </c>
      <c r="F2961" s="1" t="s">
        <v>2375</v>
      </c>
      <c r="G2961" s="138" t="s">
        <v>384</v>
      </c>
      <c r="H2961" s="139">
        <v>0.1</v>
      </c>
      <c r="I2961" s="138">
        <v>470000000</v>
      </c>
      <c r="J2961" s="21" t="s">
        <v>1330</v>
      </c>
      <c r="K2961" s="147" t="s">
        <v>2373</v>
      </c>
      <c r="L2961" s="138" t="s">
        <v>2285</v>
      </c>
      <c r="M2961" s="141" t="s">
        <v>383</v>
      </c>
      <c r="N2961" s="367" t="s">
        <v>2376</v>
      </c>
      <c r="O2961" s="3" t="s">
        <v>1382</v>
      </c>
      <c r="P2961" s="7" t="s">
        <v>1354</v>
      </c>
      <c r="Q2961" s="3" t="s">
        <v>1195</v>
      </c>
      <c r="R2961" s="11">
        <v>18</v>
      </c>
      <c r="S2961" s="4">
        <v>3571.43</v>
      </c>
      <c r="T2961" s="144">
        <f t="shared" si="427"/>
        <v>64285.74</v>
      </c>
      <c r="U2961" s="83">
        <f t="shared" si="431"/>
        <v>72000.0288</v>
      </c>
      <c r="V2961" s="9" t="s">
        <v>1341</v>
      </c>
      <c r="W2961" s="153" t="s">
        <v>1410</v>
      </c>
      <c r="X2961" s="138"/>
    </row>
    <row r="2962" spans="1:24" s="145" customFormat="1" ht="102" customHeight="1">
      <c r="A2962" s="9" t="s">
        <v>8791</v>
      </c>
      <c r="B2962" s="10" t="s">
        <v>97</v>
      </c>
      <c r="C2962" s="16" t="s">
        <v>2369</v>
      </c>
      <c r="D2962" s="16" t="s">
        <v>2370</v>
      </c>
      <c r="E2962" s="16" t="s">
        <v>2371</v>
      </c>
      <c r="F2962" s="1" t="s">
        <v>2377</v>
      </c>
      <c r="G2962" s="138" t="s">
        <v>384</v>
      </c>
      <c r="H2962" s="139">
        <v>0.1</v>
      </c>
      <c r="I2962" s="138">
        <v>470000000</v>
      </c>
      <c r="J2962" s="21" t="s">
        <v>1330</v>
      </c>
      <c r="K2962" s="147" t="s">
        <v>2373</v>
      </c>
      <c r="L2962" s="138" t="s">
        <v>2285</v>
      </c>
      <c r="M2962" s="141" t="s">
        <v>383</v>
      </c>
      <c r="N2962" s="367" t="s">
        <v>2376</v>
      </c>
      <c r="O2962" s="3" t="s">
        <v>1382</v>
      </c>
      <c r="P2962" s="7" t="s">
        <v>1354</v>
      </c>
      <c r="Q2962" s="3" t="s">
        <v>1195</v>
      </c>
      <c r="R2962" s="11">
        <v>30</v>
      </c>
      <c r="S2962" s="4">
        <v>3571.43</v>
      </c>
      <c r="T2962" s="144">
        <f t="shared" si="427"/>
        <v>107142.9</v>
      </c>
      <c r="U2962" s="83">
        <f t="shared" si="431"/>
        <v>120000.04800000001</v>
      </c>
      <c r="V2962" s="9" t="s">
        <v>1341</v>
      </c>
      <c r="W2962" s="153" t="s">
        <v>1410</v>
      </c>
      <c r="X2962" s="138"/>
    </row>
    <row r="2963" spans="1:24" s="145" customFormat="1" ht="102" customHeight="1">
      <c r="A2963" s="9" t="s">
        <v>8792</v>
      </c>
      <c r="B2963" s="10" t="s">
        <v>97</v>
      </c>
      <c r="C2963" s="16" t="s">
        <v>2369</v>
      </c>
      <c r="D2963" s="16" t="s">
        <v>2370</v>
      </c>
      <c r="E2963" s="16" t="s">
        <v>2371</v>
      </c>
      <c r="F2963" s="1" t="s">
        <v>2378</v>
      </c>
      <c r="G2963" s="138" t="s">
        <v>384</v>
      </c>
      <c r="H2963" s="139">
        <v>0.1</v>
      </c>
      <c r="I2963" s="138">
        <v>470000000</v>
      </c>
      <c r="J2963" s="21" t="s">
        <v>1330</v>
      </c>
      <c r="K2963" s="147" t="s">
        <v>2373</v>
      </c>
      <c r="L2963" s="138" t="s">
        <v>2285</v>
      </c>
      <c r="M2963" s="141" t="s">
        <v>383</v>
      </c>
      <c r="N2963" s="367" t="s">
        <v>2376</v>
      </c>
      <c r="O2963" s="3" t="s">
        <v>1382</v>
      </c>
      <c r="P2963" s="7" t="s">
        <v>1354</v>
      </c>
      <c r="Q2963" s="3" t="s">
        <v>1195</v>
      </c>
      <c r="R2963" s="11">
        <v>20</v>
      </c>
      <c r="S2963" s="4">
        <v>3571.43</v>
      </c>
      <c r="T2963" s="144">
        <f t="shared" si="427"/>
        <v>71428.599999999991</v>
      </c>
      <c r="U2963" s="83">
        <f t="shared" si="431"/>
        <v>80000.031999999992</v>
      </c>
      <c r="V2963" s="9" t="s">
        <v>1341</v>
      </c>
      <c r="W2963" s="153" t="s">
        <v>1410</v>
      </c>
      <c r="X2963" s="138"/>
    </row>
    <row r="2964" spans="1:24" s="145" customFormat="1" ht="102" customHeight="1">
      <c r="A2964" s="9" t="s">
        <v>8793</v>
      </c>
      <c r="B2964" s="10" t="s">
        <v>97</v>
      </c>
      <c r="C2964" s="16" t="s">
        <v>2369</v>
      </c>
      <c r="D2964" s="16" t="s">
        <v>2370</v>
      </c>
      <c r="E2964" s="16" t="s">
        <v>2371</v>
      </c>
      <c r="F2964" s="1" t="s">
        <v>2379</v>
      </c>
      <c r="G2964" s="138" t="s">
        <v>384</v>
      </c>
      <c r="H2964" s="139">
        <v>0.1</v>
      </c>
      <c r="I2964" s="138">
        <v>470000000</v>
      </c>
      <c r="J2964" s="21" t="s">
        <v>1330</v>
      </c>
      <c r="K2964" s="147" t="s">
        <v>2373</v>
      </c>
      <c r="L2964" s="138" t="s">
        <v>2285</v>
      </c>
      <c r="M2964" s="141" t="s">
        <v>383</v>
      </c>
      <c r="N2964" s="367" t="s">
        <v>2376</v>
      </c>
      <c r="O2964" s="3" t="s">
        <v>1382</v>
      </c>
      <c r="P2964" s="7" t="s">
        <v>1354</v>
      </c>
      <c r="Q2964" s="3" t="s">
        <v>1195</v>
      </c>
      <c r="R2964" s="11">
        <v>30</v>
      </c>
      <c r="S2964" s="4">
        <v>8383.93</v>
      </c>
      <c r="T2964" s="144">
        <f t="shared" si="427"/>
        <v>251517.90000000002</v>
      </c>
      <c r="U2964" s="83">
        <f t="shared" si="431"/>
        <v>281700.04800000007</v>
      </c>
      <c r="V2964" s="9" t="s">
        <v>1341</v>
      </c>
      <c r="W2964" s="153" t="s">
        <v>1410</v>
      </c>
      <c r="X2964" s="138"/>
    </row>
    <row r="2965" spans="1:24" s="145" customFormat="1" ht="102" customHeight="1">
      <c r="A2965" s="9" t="s">
        <v>8794</v>
      </c>
      <c r="B2965" s="10" t="s">
        <v>97</v>
      </c>
      <c r="C2965" s="16" t="s">
        <v>2369</v>
      </c>
      <c r="D2965" s="16" t="s">
        <v>2370</v>
      </c>
      <c r="E2965" s="16" t="s">
        <v>2371</v>
      </c>
      <c r="F2965" s="1" t="s">
        <v>2380</v>
      </c>
      <c r="G2965" s="138" t="s">
        <v>384</v>
      </c>
      <c r="H2965" s="139">
        <v>0.1</v>
      </c>
      <c r="I2965" s="138">
        <v>470000000</v>
      </c>
      <c r="J2965" s="21" t="s">
        <v>1330</v>
      </c>
      <c r="K2965" s="147" t="s">
        <v>2373</v>
      </c>
      <c r="L2965" s="138" t="s">
        <v>2285</v>
      </c>
      <c r="M2965" s="141" t="s">
        <v>383</v>
      </c>
      <c r="N2965" s="367" t="s">
        <v>2376</v>
      </c>
      <c r="O2965" s="3" t="s">
        <v>1382</v>
      </c>
      <c r="P2965" s="7" t="s">
        <v>1354</v>
      </c>
      <c r="Q2965" s="3" t="s">
        <v>1195</v>
      </c>
      <c r="R2965" s="11">
        <v>40</v>
      </c>
      <c r="S2965" s="4">
        <v>3571.43</v>
      </c>
      <c r="T2965" s="144">
        <f t="shared" si="427"/>
        <v>142857.19999999998</v>
      </c>
      <c r="U2965" s="83">
        <f t="shared" si="431"/>
        <v>160000.06399999998</v>
      </c>
      <c r="V2965" s="9" t="s">
        <v>1341</v>
      </c>
      <c r="W2965" s="153" t="s">
        <v>1410</v>
      </c>
      <c r="X2965" s="138"/>
    </row>
    <row r="2966" spans="1:24" s="145" customFormat="1" ht="102" customHeight="1">
      <c r="A2966" s="9" t="s">
        <v>8795</v>
      </c>
      <c r="B2966" s="10" t="s">
        <v>97</v>
      </c>
      <c r="C2966" s="16" t="s">
        <v>2369</v>
      </c>
      <c r="D2966" s="16" t="s">
        <v>2370</v>
      </c>
      <c r="E2966" s="16" t="s">
        <v>2371</v>
      </c>
      <c r="F2966" s="1" t="s">
        <v>2381</v>
      </c>
      <c r="G2966" s="138" t="s">
        <v>384</v>
      </c>
      <c r="H2966" s="139">
        <v>0.1</v>
      </c>
      <c r="I2966" s="138">
        <v>470000000</v>
      </c>
      <c r="J2966" s="21" t="s">
        <v>1330</v>
      </c>
      <c r="K2966" s="147" t="s">
        <v>2373</v>
      </c>
      <c r="L2966" s="138" t="s">
        <v>2285</v>
      </c>
      <c r="M2966" s="141" t="s">
        <v>383</v>
      </c>
      <c r="N2966" s="367" t="s">
        <v>2376</v>
      </c>
      <c r="O2966" s="3" t="s">
        <v>1382</v>
      </c>
      <c r="P2966" s="7" t="s">
        <v>1354</v>
      </c>
      <c r="Q2966" s="3" t="s">
        <v>1195</v>
      </c>
      <c r="R2966" s="11">
        <v>25</v>
      </c>
      <c r="S2966" s="4">
        <v>3571.43</v>
      </c>
      <c r="T2966" s="144">
        <f t="shared" si="427"/>
        <v>89285.75</v>
      </c>
      <c r="U2966" s="83">
        <f t="shared" si="431"/>
        <v>100000.04000000001</v>
      </c>
      <c r="V2966" s="9" t="s">
        <v>1341</v>
      </c>
      <c r="W2966" s="153" t="s">
        <v>1410</v>
      </c>
      <c r="X2966" s="138"/>
    </row>
    <row r="2967" spans="1:24" s="145" customFormat="1" ht="102" customHeight="1">
      <c r="A2967" s="9" t="s">
        <v>8796</v>
      </c>
      <c r="B2967" s="10" t="s">
        <v>97</v>
      </c>
      <c r="C2967" s="16" t="s">
        <v>2369</v>
      </c>
      <c r="D2967" s="16" t="s">
        <v>2370</v>
      </c>
      <c r="E2967" s="16" t="s">
        <v>2371</v>
      </c>
      <c r="F2967" s="1" t="s">
        <v>2382</v>
      </c>
      <c r="G2967" s="138" t="s">
        <v>384</v>
      </c>
      <c r="H2967" s="139">
        <v>0.1</v>
      </c>
      <c r="I2967" s="138">
        <v>470000000</v>
      </c>
      <c r="J2967" s="21" t="s">
        <v>1330</v>
      </c>
      <c r="K2967" s="147" t="s">
        <v>2373</v>
      </c>
      <c r="L2967" s="138" t="s">
        <v>2285</v>
      </c>
      <c r="M2967" s="141" t="s">
        <v>383</v>
      </c>
      <c r="N2967" s="367" t="s">
        <v>2376</v>
      </c>
      <c r="O2967" s="3" t="s">
        <v>1382</v>
      </c>
      <c r="P2967" s="7" t="s">
        <v>1354</v>
      </c>
      <c r="Q2967" s="3" t="s">
        <v>1195</v>
      </c>
      <c r="R2967" s="11">
        <v>6</v>
      </c>
      <c r="S2967" s="4">
        <v>3571.43</v>
      </c>
      <c r="T2967" s="144">
        <f t="shared" ref="T2967:T3006" si="435">R2967*S2967</f>
        <v>21428.579999999998</v>
      </c>
      <c r="U2967" s="83">
        <f t="shared" si="431"/>
        <v>24000.009600000001</v>
      </c>
      <c r="V2967" s="9" t="s">
        <v>1341</v>
      </c>
      <c r="W2967" s="153" t="s">
        <v>1410</v>
      </c>
      <c r="X2967" s="138"/>
    </row>
    <row r="2968" spans="1:24" s="145" customFormat="1" ht="102" customHeight="1">
      <c r="A2968" s="9" t="s">
        <v>8797</v>
      </c>
      <c r="B2968" s="10" t="s">
        <v>97</v>
      </c>
      <c r="C2968" s="16" t="s">
        <v>2369</v>
      </c>
      <c r="D2968" s="16" t="s">
        <v>2370</v>
      </c>
      <c r="E2968" s="16" t="s">
        <v>2371</v>
      </c>
      <c r="F2968" s="1" t="s">
        <v>2383</v>
      </c>
      <c r="G2968" s="138" t="s">
        <v>384</v>
      </c>
      <c r="H2968" s="139">
        <v>0.1</v>
      </c>
      <c r="I2968" s="138">
        <v>470000000</v>
      </c>
      <c r="J2968" s="21" t="s">
        <v>1330</v>
      </c>
      <c r="K2968" s="147" t="s">
        <v>2373</v>
      </c>
      <c r="L2968" s="138" t="s">
        <v>2285</v>
      </c>
      <c r="M2968" s="141" t="s">
        <v>383</v>
      </c>
      <c r="N2968" s="367" t="s">
        <v>2376</v>
      </c>
      <c r="O2968" s="3" t="s">
        <v>1382</v>
      </c>
      <c r="P2968" s="7" t="s">
        <v>1354</v>
      </c>
      <c r="Q2968" s="3" t="s">
        <v>1195</v>
      </c>
      <c r="R2968" s="11">
        <v>16</v>
      </c>
      <c r="S2968" s="4">
        <v>3571.43</v>
      </c>
      <c r="T2968" s="144">
        <f t="shared" si="435"/>
        <v>57142.879999999997</v>
      </c>
      <c r="U2968" s="83">
        <f t="shared" si="431"/>
        <v>64000.025600000001</v>
      </c>
      <c r="V2968" s="9" t="s">
        <v>1341</v>
      </c>
      <c r="W2968" s="153" t="s">
        <v>1410</v>
      </c>
      <c r="X2968" s="138"/>
    </row>
    <row r="2969" spans="1:24" s="145" customFormat="1" ht="102" customHeight="1">
      <c r="A2969" s="9" t="s">
        <v>8798</v>
      </c>
      <c r="B2969" s="10" t="s">
        <v>97</v>
      </c>
      <c r="C2969" s="16" t="s">
        <v>2369</v>
      </c>
      <c r="D2969" s="16" t="s">
        <v>2370</v>
      </c>
      <c r="E2969" s="16" t="s">
        <v>2371</v>
      </c>
      <c r="F2969" s="163" t="s">
        <v>2384</v>
      </c>
      <c r="G2969" s="138" t="s">
        <v>384</v>
      </c>
      <c r="H2969" s="139">
        <v>0.1</v>
      </c>
      <c r="I2969" s="138">
        <v>470000000</v>
      </c>
      <c r="J2969" s="21" t="s">
        <v>1330</v>
      </c>
      <c r="K2969" s="147" t="s">
        <v>2373</v>
      </c>
      <c r="L2969" s="138" t="s">
        <v>2285</v>
      </c>
      <c r="M2969" s="141" t="s">
        <v>383</v>
      </c>
      <c r="N2969" s="367" t="s">
        <v>2376</v>
      </c>
      <c r="O2969" s="3" t="s">
        <v>1382</v>
      </c>
      <c r="P2969" s="7" t="s">
        <v>1354</v>
      </c>
      <c r="Q2969" s="3" t="s">
        <v>1195</v>
      </c>
      <c r="R2969" s="11">
        <v>4</v>
      </c>
      <c r="S2969" s="4">
        <v>3571.43</v>
      </c>
      <c r="T2969" s="144">
        <f t="shared" si="435"/>
        <v>14285.72</v>
      </c>
      <c r="U2969" s="83">
        <f t="shared" si="431"/>
        <v>16000.0064</v>
      </c>
      <c r="V2969" s="9" t="s">
        <v>1341</v>
      </c>
      <c r="W2969" s="153" t="s">
        <v>1410</v>
      </c>
      <c r="X2969" s="138"/>
    </row>
    <row r="2970" spans="1:24" s="145" customFormat="1" ht="102" customHeight="1">
      <c r="A2970" s="9" t="s">
        <v>8799</v>
      </c>
      <c r="B2970" s="10" t="s">
        <v>97</v>
      </c>
      <c r="C2970" s="16" t="s">
        <v>2369</v>
      </c>
      <c r="D2970" s="16" t="s">
        <v>2370</v>
      </c>
      <c r="E2970" s="16" t="s">
        <v>2371</v>
      </c>
      <c r="F2970" s="1" t="s">
        <v>2385</v>
      </c>
      <c r="G2970" s="138" t="s">
        <v>384</v>
      </c>
      <c r="H2970" s="139">
        <v>0.1</v>
      </c>
      <c r="I2970" s="138">
        <v>470000000</v>
      </c>
      <c r="J2970" s="21" t="s">
        <v>1330</v>
      </c>
      <c r="K2970" s="147" t="s">
        <v>2373</v>
      </c>
      <c r="L2970" s="138" t="s">
        <v>2285</v>
      </c>
      <c r="M2970" s="141" t="s">
        <v>383</v>
      </c>
      <c r="N2970" s="367" t="s">
        <v>2376</v>
      </c>
      <c r="O2970" s="3" t="s">
        <v>1382</v>
      </c>
      <c r="P2970" s="7" t="s">
        <v>1354</v>
      </c>
      <c r="Q2970" s="3" t="s">
        <v>1195</v>
      </c>
      <c r="R2970" s="11">
        <v>4</v>
      </c>
      <c r="S2970" s="4">
        <v>5803.57</v>
      </c>
      <c r="T2970" s="144">
        <f t="shared" si="435"/>
        <v>23214.28</v>
      </c>
      <c r="U2970" s="83">
        <f t="shared" si="431"/>
        <v>25999.993600000002</v>
      </c>
      <c r="V2970" s="9" t="s">
        <v>1341</v>
      </c>
      <c r="W2970" s="153" t="s">
        <v>1410</v>
      </c>
      <c r="X2970" s="138"/>
    </row>
    <row r="2971" spans="1:24" s="145" customFormat="1" ht="102" customHeight="1">
      <c r="A2971" s="9" t="s">
        <v>8800</v>
      </c>
      <c r="B2971" s="10" t="s">
        <v>97</v>
      </c>
      <c r="C2971" s="16" t="s">
        <v>2369</v>
      </c>
      <c r="D2971" s="16" t="s">
        <v>2370</v>
      </c>
      <c r="E2971" s="16" t="s">
        <v>2371</v>
      </c>
      <c r="F2971" s="1" t="s">
        <v>2386</v>
      </c>
      <c r="G2971" s="138" t="s">
        <v>384</v>
      </c>
      <c r="H2971" s="139">
        <v>0.1</v>
      </c>
      <c r="I2971" s="138">
        <v>470000000</v>
      </c>
      <c r="J2971" s="21" t="s">
        <v>1330</v>
      </c>
      <c r="K2971" s="147" t="s">
        <v>2373</v>
      </c>
      <c r="L2971" s="138" t="s">
        <v>2285</v>
      </c>
      <c r="M2971" s="141" t="s">
        <v>383</v>
      </c>
      <c r="N2971" s="367" t="s">
        <v>2376</v>
      </c>
      <c r="O2971" s="3" t="s">
        <v>1382</v>
      </c>
      <c r="P2971" s="7" t="s">
        <v>1354</v>
      </c>
      <c r="Q2971" s="3" t="s">
        <v>1195</v>
      </c>
      <c r="R2971" s="11">
        <v>4</v>
      </c>
      <c r="S2971" s="4">
        <v>11723.21</v>
      </c>
      <c r="T2971" s="144">
        <f t="shared" si="435"/>
        <v>46892.84</v>
      </c>
      <c r="U2971" s="83">
        <f t="shared" si="431"/>
        <v>52519.980799999998</v>
      </c>
      <c r="V2971" s="9" t="s">
        <v>1341</v>
      </c>
      <c r="W2971" s="153" t="s">
        <v>1410</v>
      </c>
      <c r="X2971" s="138"/>
    </row>
    <row r="2972" spans="1:24" s="145" customFormat="1" ht="102" customHeight="1">
      <c r="A2972" s="9" t="s">
        <v>8801</v>
      </c>
      <c r="B2972" s="10" t="s">
        <v>97</v>
      </c>
      <c r="C2972" s="16" t="s">
        <v>2369</v>
      </c>
      <c r="D2972" s="16" t="s">
        <v>2370</v>
      </c>
      <c r="E2972" s="16" t="s">
        <v>2371</v>
      </c>
      <c r="F2972" s="1" t="s">
        <v>2387</v>
      </c>
      <c r="G2972" s="138" t="s">
        <v>384</v>
      </c>
      <c r="H2972" s="139">
        <v>0.1</v>
      </c>
      <c r="I2972" s="138">
        <v>470000000</v>
      </c>
      <c r="J2972" s="21" t="s">
        <v>1330</v>
      </c>
      <c r="K2972" s="147" t="s">
        <v>2373</v>
      </c>
      <c r="L2972" s="138" t="s">
        <v>2285</v>
      </c>
      <c r="M2972" s="141" t="s">
        <v>383</v>
      </c>
      <c r="N2972" s="367" t="s">
        <v>2376</v>
      </c>
      <c r="O2972" s="3" t="s">
        <v>1382</v>
      </c>
      <c r="P2972" s="7" t="s">
        <v>1354</v>
      </c>
      <c r="Q2972" s="3" t="s">
        <v>1195</v>
      </c>
      <c r="R2972" s="11">
        <v>4</v>
      </c>
      <c r="S2972" s="4">
        <v>14517.86</v>
      </c>
      <c r="T2972" s="144">
        <f t="shared" si="435"/>
        <v>58071.44</v>
      </c>
      <c r="U2972" s="83">
        <f t="shared" si="431"/>
        <v>65040.012800000011</v>
      </c>
      <c r="V2972" s="9" t="s">
        <v>1341</v>
      </c>
      <c r="W2972" s="153" t="s">
        <v>1410</v>
      </c>
      <c r="X2972" s="138"/>
    </row>
    <row r="2973" spans="1:24" s="145" customFormat="1" ht="102" customHeight="1">
      <c r="A2973" s="9" t="s">
        <v>8802</v>
      </c>
      <c r="B2973" s="10" t="s">
        <v>97</v>
      </c>
      <c r="C2973" s="16" t="s">
        <v>2388</v>
      </c>
      <c r="D2973" s="16" t="s">
        <v>2370</v>
      </c>
      <c r="E2973" s="16" t="s">
        <v>2389</v>
      </c>
      <c r="F2973" s="1" t="s">
        <v>2390</v>
      </c>
      <c r="G2973" s="138" t="s">
        <v>384</v>
      </c>
      <c r="H2973" s="139">
        <v>0.1</v>
      </c>
      <c r="I2973" s="138">
        <v>470000000</v>
      </c>
      <c r="J2973" s="21" t="s">
        <v>1330</v>
      </c>
      <c r="K2973" s="147" t="s">
        <v>2373</v>
      </c>
      <c r="L2973" s="138" t="s">
        <v>2285</v>
      </c>
      <c r="M2973" s="141" t="s">
        <v>383</v>
      </c>
      <c r="N2973" s="367" t="s">
        <v>2376</v>
      </c>
      <c r="O2973" s="3" t="s">
        <v>1382</v>
      </c>
      <c r="P2973" s="7" t="s">
        <v>1354</v>
      </c>
      <c r="Q2973" s="3" t="s">
        <v>1195</v>
      </c>
      <c r="R2973" s="11">
        <v>4</v>
      </c>
      <c r="S2973" s="4">
        <v>9375</v>
      </c>
      <c r="T2973" s="144">
        <f t="shared" si="435"/>
        <v>37500</v>
      </c>
      <c r="U2973" s="83">
        <f t="shared" si="431"/>
        <v>42000.000000000007</v>
      </c>
      <c r="V2973" s="9" t="s">
        <v>1341</v>
      </c>
      <c r="W2973" s="153" t="s">
        <v>1410</v>
      </c>
      <c r="X2973" s="138"/>
    </row>
    <row r="2974" spans="1:24" s="145" customFormat="1" ht="102" customHeight="1">
      <c r="A2974" s="9" t="s">
        <v>8803</v>
      </c>
      <c r="B2974" s="10" t="s">
        <v>97</v>
      </c>
      <c r="C2974" s="16" t="s">
        <v>2388</v>
      </c>
      <c r="D2974" s="16" t="s">
        <v>2370</v>
      </c>
      <c r="E2974" s="16" t="s">
        <v>2389</v>
      </c>
      <c r="F2974" s="1" t="s">
        <v>2391</v>
      </c>
      <c r="G2974" s="138" t="s">
        <v>384</v>
      </c>
      <c r="H2974" s="139">
        <v>0.1</v>
      </c>
      <c r="I2974" s="138">
        <v>470000000</v>
      </c>
      <c r="J2974" s="21" t="s">
        <v>1330</v>
      </c>
      <c r="K2974" s="147" t="s">
        <v>2373</v>
      </c>
      <c r="L2974" s="138" t="s">
        <v>2285</v>
      </c>
      <c r="M2974" s="141" t="s">
        <v>383</v>
      </c>
      <c r="N2974" s="367" t="s">
        <v>2376</v>
      </c>
      <c r="O2974" s="3" t="s">
        <v>1382</v>
      </c>
      <c r="P2974" s="7" t="s">
        <v>1354</v>
      </c>
      <c r="Q2974" s="3" t="s">
        <v>1195</v>
      </c>
      <c r="R2974" s="11">
        <v>4</v>
      </c>
      <c r="S2974" s="4">
        <v>9375</v>
      </c>
      <c r="T2974" s="144">
        <f t="shared" si="435"/>
        <v>37500</v>
      </c>
      <c r="U2974" s="83">
        <f t="shared" si="431"/>
        <v>42000.000000000007</v>
      </c>
      <c r="V2974" s="9" t="s">
        <v>1341</v>
      </c>
      <c r="W2974" s="153" t="s">
        <v>1410</v>
      </c>
      <c r="X2974" s="138"/>
    </row>
    <row r="2975" spans="1:24" s="145" customFormat="1" ht="102" customHeight="1">
      <c r="A2975" s="9" t="s">
        <v>8804</v>
      </c>
      <c r="B2975" s="10" t="s">
        <v>97</v>
      </c>
      <c r="C2975" s="16" t="s">
        <v>2388</v>
      </c>
      <c r="D2975" s="16" t="s">
        <v>2370</v>
      </c>
      <c r="E2975" s="16" t="s">
        <v>2389</v>
      </c>
      <c r="F2975" s="1" t="s">
        <v>2392</v>
      </c>
      <c r="G2975" s="138" t="s">
        <v>384</v>
      </c>
      <c r="H2975" s="139">
        <v>0.1</v>
      </c>
      <c r="I2975" s="138">
        <v>470000000</v>
      </c>
      <c r="J2975" s="21" t="s">
        <v>1330</v>
      </c>
      <c r="K2975" s="147" t="s">
        <v>2373</v>
      </c>
      <c r="L2975" s="138" t="s">
        <v>2285</v>
      </c>
      <c r="M2975" s="141" t="s">
        <v>383</v>
      </c>
      <c r="N2975" s="367" t="s">
        <v>2376</v>
      </c>
      <c r="O2975" s="3" t="s">
        <v>1382</v>
      </c>
      <c r="P2975" s="7" t="s">
        <v>1354</v>
      </c>
      <c r="Q2975" s="3" t="s">
        <v>1195</v>
      </c>
      <c r="R2975" s="11">
        <v>4</v>
      </c>
      <c r="S2975" s="4">
        <v>9375</v>
      </c>
      <c r="T2975" s="144">
        <f t="shared" si="435"/>
        <v>37500</v>
      </c>
      <c r="U2975" s="83">
        <f t="shared" si="431"/>
        <v>42000.000000000007</v>
      </c>
      <c r="V2975" s="9" t="s">
        <v>1341</v>
      </c>
      <c r="W2975" s="153" t="s">
        <v>1410</v>
      </c>
      <c r="X2975" s="138"/>
    </row>
    <row r="2976" spans="1:24" s="145" customFormat="1" ht="102" customHeight="1">
      <c r="A2976" s="9" t="s">
        <v>8805</v>
      </c>
      <c r="B2976" s="10" t="s">
        <v>97</v>
      </c>
      <c r="C2976" s="16" t="s">
        <v>2388</v>
      </c>
      <c r="D2976" s="16" t="s">
        <v>2370</v>
      </c>
      <c r="E2976" s="16" t="s">
        <v>2389</v>
      </c>
      <c r="F2976" s="1" t="s">
        <v>2393</v>
      </c>
      <c r="G2976" s="138" t="s">
        <v>384</v>
      </c>
      <c r="H2976" s="139">
        <v>0.1</v>
      </c>
      <c r="I2976" s="138">
        <v>470000000</v>
      </c>
      <c r="J2976" s="21" t="s">
        <v>1330</v>
      </c>
      <c r="K2976" s="147" t="s">
        <v>2373</v>
      </c>
      <c r="L2976" s="138" t="s">
        <v>2285</v>
      </c>
      <c r="M2976" s="141" t="s">
        <v>383</v>
      </c>
      <c r="N2976" s="367" t="s">
        <v>2376</v>
      </c>
      <c r="O2976" s="3" t="s">
        <v>1382</v>
      </c>
      <c r="P2976" s="7" t="s">
        <v>1354</v>
      </c>
      <c r="Q2976" s="3" t="s">
        <v>1195</v>
      </c>
      <c r="R2976" s="11">
        <v>4</v>
      </c>
      <c r="S2976" s="4">
        <v>9375</v>
      </c>
      <c r="T2976" s="144">
        <f t="shared" si="435"/>
        <v>37500</v>
      </c>
      <c r="U2976" s="83">
        <f t="shared" si="431"/>
        <v>42000.000000000007</v>
      </c>
      <c r="V2976" s="9" t="s">
        <v>1341</v>
      </c>
      <c r="W2976" s="153" t="s">
        <v>1410</v>
      </c>
      <c r="X2976" s="138"/>
    </row>
    <row r="2977" spans="1:24" s="145" customFormat="1" ht="102" customHeight="1">
      <c r="A2977" s="9" t="s">
        <v>8806</v>
      </c>
      <c r="B2977" s="10" t="s">
        <v>97</v>
      </c>
      <c r="C2977" s="16" t="s">
        <v>2369</v>
      </c>
      <c r="D2977" s="16" t="s">
        <v>2370</v>
      </c>
      <c r="E2977" s="16" t="s">
        <v>2371</v>
      </c>
      <c r="F2977" s="163" t="s">
        <v>2394</v>
      </c>
      <c r="G2977" s="138" t="s">
        <v>384</v>
      </c>
      <c r="H2977" s="139">
        <v>0.1</v>
      </c>
      <c r="I2977" s="138">
        <v>470000000</v>
      </c>
      <c r="J2977" s="21" t="s">
        <v>1330</v>
      </c>
      <c r="K2977" s="147" t="s">
        <v>2373</v>
      </c>
      <c r="L2977" s="138" t="s">
        <v>2285</v>
      </c>
      <c r="M2977" s="141" t="s">
        <v>383</v>
      </c>
      <c r="N2977" s="367" t="s">
        <v>2376</v>
      </c>
      <c r="O2977" s="3" t="s">
        <v>1382</v>
      </c>
      <c r="P2977" s="7" t="s">
        <v>1354</v>
      </c>
      <c r="Q2977" s="3" t="s">
        <v>1195</v>
      </c>
      <c r="R2977" s="11">
        <v>3</v>
      </c>
      <c r="S2977" s="4">
        <v>14285.71</v>
      </c>
      <c r="T2977" s="144">
        <f t="shared" si="435"/>
        <v>42857.13</v>
      </c>
      <c r="U2977" s="83">
        <f t="shared" si="431"/>
        <v>47999.9856</v>
      </c>
      <c r="V2977" s="9" t="s">
        <v>1341</v>
      </c>
      <c r="W2977" s="153" t="s">
        <v>1410</v>
      </c>
      <c r="X2977" s="138"/>
    </row>
    <row r="2978" spans="1:24" s="145" customFormat="1" ht="102" customHeight="1">
      <c r="A2978" s="9" t="s">
        <v>8807</v>
      </c>
      <c r="B2978" s="10" t="s">
        <v>97</v>
      </c>
      <c r="C2978" s="16" t="s">
        <v>2369</v>
      </c>
      <c r="D2978" s="16" t="s">
        <v>2370</v>
      </c>
      <c r="E2978" s="16" t="s">
        <v>2371</v>
      </c>
      <c r="F2978" s="11" t="s">
        <v>2395</v>
      </c>
      <c r="G2978" s="138" t="s">
        <v>384</v>
      </c>
      <c r="H2978" s="139">
        <v>0.1</v>
      </c>
      <c r="I2978" s="138">
        <v>470000000</v>
      </c>
      <c r="J2978" s="21" t="s">
        <v>1330</v>
      </c>
      <c r="K2978" s="147" t="s">
        <v>2373</v>
      </c>
      <c r="L2978" s="138" t="s">
        <v>2285</v>
      </c>
      <c r="M2978" s="141" t="s">
        <v>383</v>
      </c>
      <c r="N2978" s="367" t="s">
        <v>2376</v>
      </c>
      <c r="O2978" s="3" t="s">
        <v>1382</v>
      </c>
      <c r="P2978" s="7" t="s">
        <v>1354</v>
      </c>
      <c r="Q2978" s="3" t="s">
        <v>1195</v>
      </c>
      <c r="R2978" s="11">
        <v>1</v>
      </c>
      <c r="S2978" s="4">
        <v>13651.79</v>
      </c>
      <c r="T2978" s="144">
        <f t="shared" si="435"/>
        <v>13651.79</v>
      </c>
      <c r="U2978" s="83">
        <f t="shared" si="431"/>
        <v>15290.004800000002</v>
      </c>
      <c r="V2978" s="9" t="s">
        <v>1341</v>
      </c>
      <c r="W2978" s="153" t="s">
        <v>1410</v>
      </c>
      <c r="X2978" s="138"/>
    </row>
    <row r="2979" spans="1:24" s="145" customFormat="1" ht="102" customHeight="1">
      <c r="A2979" s="9" t="s">
        <v>8808</v>
      </c>
      <c r="B2979" s="10" t="s">
        <v>97</v>
      </c>
      <c r="C2979" s="16" t="s">
        <v>2369</v>
      </c>
      <c r="D2979" s="16" t="s">
        <v>2370</v>
      </c>
      <c r="E2979" s="16" t="s">
        <v>2371</v>
      </c>
      <c r="F2979" s="11" t="s">
        <v>2396</v>
      </c>
      <c r="G2979" s="138" t="s">
        <v>384</v>
      </c>
      <c r="H2979" s="139">
        <v>0.1</v>
      </c>
      <c r="I2979" s="138">
        <v>470000000</v>
      </c>
      <c r="J2979" s="21" t="s">
        <v>1330</v>
      </c>
      <c r="K2979" s="147" t="s">
        <v>2373</v>
      </c>
      <c r="L2979" s="138" t="s">
        <v>2285</v>
      </c>
      <c r="M2979" s="141" t="s">
        <v>383</v>
      </c>
      <c r="N2979" s="367" t="s">
        <v>2376</v>
      </c>
      <c r="O2979" s="3" t="s">
        <v>1382</v>
      </c>
      <c r="P2979" s="7" t="s">
        <v>1354</v>
      </c>
      <c r="Q2979" s="3" t="s">
        <v>1195</v>
      </c>
      <c r="R2979" s="11">
        <v>6</v>
      </c>
      <c r="S2979" s="4">
        <v>31241.07</v>
      </c>
      <c r="T2979" s="144">
        <f t="shared" si="435"/>
        <v>187446.41999999998</v>
      </c>
      <c r="U2979" s="83">
        <f t="shared" si="431"/>
        <v>209939.99040000001</v>
      </c>
      <c r="V2979" s="9" t="s">
        <v>1341</v>
      </c>
      <c r="W2979" s="153" t="s">
        <v>1410</v>
      </c>
      <c r="X2979" s="138"/>
    </row>
    <row r="2980" spans="1:24" s="145" customFormat="1" ht="102" customHeight="1">
      <c r="A2980" s="9" t="s">
        <v>8809</v>
      </c>
      <c r="B2980" s="10" t="s">
        <v>97</v>
      </c>
      <c r="C2980" s="16" t="s">
        <v>2369</v>
      </c>
      <c r="D2980" s="16" t="s">
        <v>2370</v>
      </c>
      <c r="E2980" s="16" t="s">
        <v>2371</v>
      </c>
      <c r="F2980" s="11" t="s">
        <v>2397</v>
      </c>
      <c r="G2980" s="138" t="s">
        <v>384</v>
      </c>
      <c r="H2980" s="139">
        <v>0.1</v>
      </c>
      <c r="I2980" s="138">
        <v>470000000</v>
      </c>
      <c r="J2980" s="21" t="s">
        <v>1330</v>
      </c>
      <c r="K2980" s="147" t="s">
        <v>2373</v>
      </c>
      <c r="L2980" s="138" t="s">
        <v>2285</v>
      </c>
      <c r="M2980" s="141" t="s">
        <v>383</v>
      </c>
      <c r="N2980" s="367" t="s">
        <v>2376</v>
      </c>
      <c r="O2980" s="3" t="s">
        <v>1382</v>
      </c>
      <c r="P2980" s="7" t="s">
        <v>1354</v>
      </c>
      <c r="Q2980" s="3" t="s">
        <v>1195</v>
      </c>
      <c r="R2980" s="11">
        <v>6</v>
      </c>
      <c r="S2980" s="4">
        <v>3383.93</v>
      </c>
      <c r="T2980" s="144">
        <f t="shared" si="435"/>
        <v>20303.579999999998</v>
      </c>
      <c r="U2980" s="83">
        <f t="shared" si="431"/>
        <v>22740.009600000001</v>
      </c>
      <c r="V2980" s="9" t="s">
        <v>1341</v>
      </c>
      <c r="W2980" s="153" t="s">
        <v>1410</v>
      </c>
      <c r="X2980" s="138"/>
    </row>
    <row r="2981" spans="1:24" s="145" customFormat="1" ht="102" customHeight="1">
      <c r="A2981" s="9" t="s">
        <v>8810</v>
      </c>
      <c r="B2981" s="10" t="s">
        <v>97</v>
      </c>
      <c r="C2981" s="16" t="s">
        <v>2369</v>
      </c>
      <c r="D2981" s="16" t="s">
        <v>2370</v>
      </c>
      <c r="E2981" s="16" t="s">
        <v>2371</v>
      </c>
      <c r="F2981" s="164" t="s">
        <v>2398</v>
      </c>
      <c r="G2981" s="138" t="s">
        <v>384</v>
      </c>
      <c r="H2981" s="139">
        <v>0.1</v>
      </c>
      <c r="I2981" s="138">
        <v>470000000</v>
      </c>
      <c r="J2981" s="21" t="s">
        <v>1330</v>
      </c>
      <c r="K2981" s="147" t="s">
        <v>2373</v>
      </c>
      <c r="L2981" s="138" t="s">
        <v>2285</v>
      </c>
      <c r="M2981" s="141" t="s">
        <v>383</v>
      </c>
      <c r="N2981" s="367" t="s">
        <v>2376</v>
      </c>
      <c r="O2981" s="3" t="s">
        <v>1382</v>
      </c>
      <c r="P2981" s="7" t="s">
        <v>1354</v>
      </c>
      <c r="Q2981" s="3" t="s">
        <v>1195</v>
      </c>
      <c r="R2981" s="11">
        <v>3</v>
      </c>
      <c r="S2981" s="4">
        <v>12232.14</v>
      </c>
      <c r="T2981" s="144">
        <f t="shared" si="435"/>
        <v>36696.42</v>
      </c>
      <c r="U2981" s="83">
        <f t="shared" si="431"/>
        <v>41099.990400000002</v>
      </c>
      <c r="V2981" s="9" t="s">
        <v>1341</v>
      </c>
      <c r="W2981" s="153" t="s">
        <v>1410</v>
      </c>
      <c r="X2981" s="138"/>
    </row>
    <row r="2982" spans="1:24" s="145" customFormat="1" ht="102" customHeight="1">
      <c r="A2982" s="9" t="s">
        <v>8811</v>
      </c>
      <c r="B2982" s="10" t="s">
        <v>97</v>
      </c>
      <c r="C2982" s="16" t="s">
        <v>2369</v>
      </c>
      <c r="D2982" s="16" t="s">
        <v>2370</v>
      </c>
      <c r="E2982" s="16" t="s">
        <v>2371</v>
      </c>
      <c r="F2982" s="164" t="s">
        <v>2399</v>
      </c>
      <c r="G2982" s="138" t="s">
        <v>384</v>
      </c>
      <c r="H2982" s="139">
        <v>0.1</v>
      </c>
      <c r="I2982" s="138">
        <v>470000000</v>
      </c>
      <c r="J2982" s="21" t="s">
        <v>1330</v>
      </c>
      <c r="K2982" s="147" t="s">
        <v>2373</v>
      </c>
      <c r="L2982" s="138" t="s">
        <v>2285</v>
      </c>
      <c r="M2982" s="141" t="s">
        <v>383</v>
      </c>
      <c r="N2982" s="367" t="s">
        <v>2376</v>
      </c>
      <c r="O2982" s="3" t="s">
        <v>1382</v>
      </c>
      <c r="P2982" s="7" t="s">
        <v>1354</v>
      </c>
      <c r="Q2982" s="3" t="s">
        <v>1195</v>
      </c>
      <c r="R2982" s="11">
        <v>3</v>
      </c>
      <c r="S2982" s="4">
        <v>25669.64</v>
      </c>
      <c r="T2982" s="144">
        <f t="shared" si="435"/>
        <v>77008.92</v>
      </c>
      <c r="U2982" s="83">
        <f t="shared" si="431"/>
        <v>86249.99040000001</v>
      </c>
      <c r="V2982" s="9" t="s">
        <v>1341</v>
      </c>
      <c r="W2982" s="153" t="s">
        <v>1410</v>
      </c>
      <c r="X2982" s="138"/>
    </row>
    <row r="2983" spans="1:24" s="145" customFormat="1" ht="102" customHeight="1">
      <c r="A2983" s="9" t="s">
        <v>8812</v>
      </c>
      <c r="B2983" s="10" t="s">
        <v>97</v>
      </c>
      <c r="C2983" s="16" t="s">
        <v>2369</v>
      </c>
      <c r="D2983" s="16" t="s">
        <v>2370</v>
      </c>
      <c r="E2983" s="16" t="s">
        <v>2371</v>
      </c>
      <c r="F2983" s="11" t="s">
        <v>2400</v>
      </c>
      <c r="G2983" s="138" t="s">
        <v>384</v>
      </c>
      <c r="H2983" s="139">
        <v>0.1</v>
      </c>
      <c r="I2983" s="138">
        <v>470000000</v>
      </c>
      <c r="J2983" s="21" t="s">
        <v>1330</v>
      </c>
      <c r="K2983" s="147" t="s">
        <v>2373</v>
      </c>
      <c r="L2983" s="138" t="s">
        <v>2285</v>
      </c>
      <c r="M2983" s="141" t="s">
        <v>383</v>
      </c>
      <c r="N2983" s="367" t="s">
        <v>2376</v>
      </c>
      <c r="O2983" s="3" t="s">
        <v>1382</v>
      </c>
      <c r="P2983" s="7" t="s">
        <v>1354</v>
      </c>
      <c r="Q2983" s="3" t="s">
        <v>1195</v>
      </c>
      <c r="R2983" s="11">
        <v>1</v>
      </c>
      <c r="S2983" s="4">
        <v>22785.71</v>
      </c>
      <c r="T2983" s="144">
        <f t="shared" si="435"/>
        <v>22785.71</v>
      </c>
      <c r="U2983" s="83">
        <f t="shared" si="431"/>
        <v>25519.995200000001</v>
      </c>
      <c r="V2983" s="9" t="s">
        <v>1341</v>
      </c>
      <c r="W2983" s="153" t="s">
        <v>1410</v>
      </c>
      <c r="X2983" s="138"/>
    </row>
    <row r="2984" spans="1:24" s="145" customFormat="1" ht="102" customHeight="1">
      <c r="A2984" s="9" t="s">
        <v>8813</v>
      </c>
      <c r="B2984" s="10" t="s">
        <v>97</v>
      </c>
      <c r="C2984" s="16" t="s">
        <v>2369</v>
      </c>
      <c r="D2984" s="16" t="s">
        <v>2370</v>
      </c>
      <c r="E2984" s="16" t="s">
        <v>2371</v>
      </c>
      <c r="F2984" s="11" t="s">
        <v>2401</v>
      </c>
      <c r="G2984" s="138" t="s">
        <v>384</v>
      </c>
      <c r="H2984" s="139">
        <v>0.1</v>
      </c>
      <c r="I2984" s="138">
        <v>470000000</v>
      </c>
      <c r="J2984" s="21" t="s">
        <v>1330</v>
      </c>
      <c r="K2984" s="147" t="s">
        <v>2373</v>
      </c>
      <c r="L2984" s="138" t="s">
        <v>2285</v>
      </c>
      <c r="M2984" s="141" t="s">
        <v>383</v>
      </c>
      <c r="N2984" s="367" t="s">
        <v>2376</v>
      </c>
      <c r="O2984" s="3" t="s">
        <v>1382</v>
      </c>
      <c r="P2984" s="7" t="s">
        <v>1354</v>
      </c>
      <c r="Q2984" s="3" t="s">
        <v>1195</v>
      </c>
      <c r="R2984" s="11">
        <v>1</v>
      </c>
      <c r="S2984" s="4">
        <v>30330.36</v>
      </c>
      <c r="T2984" s="144">
        <f t="shared" si="435"/>
        <v>30330.36</v>
      </c>
      <c r="U2984" s="83">
        <f t="shared" si="431"/>
        <v>33970.003200000006</v>
      </c>
      <c r="V2984" s="9" t="s">
        <v>1341</v>
      </c>
      <c r="W2984" s="153" t="s">
        <v>1410</v>
      </c>
      <c r="X2984" s="140"/>
    </row>
    <row r="2985" spans="1:24" s="145" customFormat="1" ht="102" customHeight="1">
      <c r="A2985" s="9" t="s">
        <v>8814</v>
      </c>
      <c r="B2985" s="10" t="s">
        <v>97</v>
      </c>
      <c r="C2985" s="16" t="s">
        <v>2369</v>
      </c>
      <c r="D2985" s="16" t="s">
        <v>2370</v>
      </c>
      <c r="E2985" s="16" t="s">
        <v>2371</v>
      </c>
      <c r="F2985" s="1" t="s">
        <v>2402</v>
      </c>
      <c r="G2985" s="138" t="s">
        <v>384</v>
      </c>
      <c r="H2985" s="139">
        <v>0.1</v>
      </c>
      <c r="I2985" s="138">
        <v>470000000</v>
      </c>
      <c r="J2985" s="21" t="s">
        <v>1330</v>
      </c>
      <c r="K2985" s="147" t="s">
        <v>2373</v>
      </c>
      <c r="L2985" s="138" t="s">
        <v>2285</v>
      </c>
      <c r="M2985" s="141" t="s">
        <v>383</v>
      </c>
      <c r="N2985" s="367" t="s">
        <v>2376</v>
      </c>
      <c r="O2985" s="3" t="s">
        <v>1382</v>
      </c>
      <c r="P2985" s="7" t="s">
        <v>1354</v>
      </c>
      <c r="Q2985" s="3" t="s">
        <v>1195</v>
      </c>
      <c r="R2985" s="11">
        <v>17</v>
      </c>
      <c r="S2985" s="4">
        <v>3125</v>
      </c>
      <c r="T2985" s="144">
        <f t="shared" si="435"/>
        <v>53125</v>
      </c>
      <c r="U2985" s="83">
        <f t="shared" si="431"/>
        <v>59500.000000000007</v>
      </c>
      <c r="V2985" s="9" t="s">
        <v>1341</v>
      </c>
      <c r="W2985" s="153" t="s">
        <v>1410</v>
      </c>
      <c r="X2985" s="140"/>
    </row>
    <row r="2986" spans="1:24" s="145" customFormat="1" ht="102" customHeight="1">
      <c r="A2986" s="9" t="s">
        <v>8815</v>
      </c>
      <c r="B2986" s="10" t="s">
        <v>97</v>
      </c>
      <c r="C2986" s="138" t="s">
        <v>2403</v>
      </c>
      <c r="D2986" s="138" t="s">
        <v>2404</v>
      </c>
      <c r="E2986" s="138" t="s">
        <v>2404</v>
      </c>
      <c r="F2986" s="1" t="s">
        <v>2405</v>
      </c>
      <c r="G2986" s="138" t="s">
        <v>384</v>
      </c>
      <c r="H2986" s="139">
        <v>0.1</v>
      </c>
      <c r="I2986" s="138">
        <v>470000000</v>
      </c>
      <c r="J2986" s="21" t="s">
        <v>1330</v>
      </c>
      <c r="K2986" s="147" t="s">
        <v>2373</v>
      </c>
      <c r="L2986" s="138" t="s">
        <v>2285</v>
      </c>
      <c r="M2986" s="141" t="s">
        <v>383</v>
      </c>
      <c r="N2986" s="367" t="s">
        <v>2376</v>
      </c>
      <c r="O2986" s="3" t="s">
        <v>1382</v>
      </c>
      <c r="P2986" s="7" t="s">
        <v>1354</v>
      </c>
      <c r="Q2986" s="3" t="s">
        <v>1195</v>
      </c>
      <c r="R2986" s="11">
        <v>12</v>
      </c>
      <c r="S2986" s="4">
        <v>1339.29</v>
      </c>
      <c r="T2986" s="144">
        <f t="shared" si="435"/>
        <v>16071.48</v>
      </c>
      <c r="U2986" s="83">
        <f t="shared" si="431"/>
        <v>18000.0576</v>
      </c>
      <c r="V2986" s="9" t="s">
        <v>1341</v>
      </c>
      <c r="W2986" s="153" t="s">
        <v>1410</v>
      </c>
      <c r="X2986" s="140"/>
    </row>
    <row r="2987" spans="1:24" s="145" customFormat="1" ht="102" customHeight="1">
      <c r="A2987" s="9" t="s">
        <v>8816</v>
      </c>
      <c r="B2987" s="10" t="s">
        <v>97</v>
      </c>
      <c r="C2987" s="138" t="s">
        <v>2406</v>
      </c>
      <c r="D2987" s="138" t="s">
        <v>2407</v>
      </c>
      <c r="E2987" s="138" t="s">
        <v>2408</v>
      </c>
      <c r="F2987" s="1" t="s">
        <v>2409</v>
      </c>
      <c r="G2987" s="138" t="s">
        <v>384</v>
      </c>
      <c r="H2987" s="139">
        <v>0.1</v>
      </c>
      <c r="I2987" s="138">
        <v>470000000</v>
      </c>
      <c r="J2987" s="21" t="s">
        <v>1330</v>
      </c>
      <c r="K2987" s="147" t="s">
        <v>2373</v>
      </c>
      <c r="L2987" s="138" t="s">
        <v>2285</v>
      </c>
      <c r="M2987" s="141" t="s">
        <v>383</v>
      </c>
      <c r="N2987" s="367" t="s">
        <v>2376</v>
      </c>
      <c r="O2987" s="3" t="s">
        <v>1382</v>
      </c>
      <c r="P2987" s="7" t="s">
        <v>1354</v>
      </c>
      <c r="Q2987" s="3" t="s">
        <v>1195</v>
      </c>
      <c r="R2987" s="11">
        <v>140</v>
      </c>
      <c r="S2987" s="4">
        <v>473.21</v>
      </c>
      <c r="T2987" s="144">
        <f t="shared" si="435"/>
        <v>66249.399999999994</v>
      </c>
      <c r="U2987" s="83">
        <f t="shared" si="431"/>
        <v>74199.327999999994</v>
      </c>
      <c r="V2987" s="9" t="s">
        <v>1341</v>
      </c>
      <c r="W2987" s="153" t="s">
        <v>1410</v>
      </c>
      <c r="X2987" s="140"/>
    </row>
    <row r="2988" spans="1:24" s="145" customFormat="1" ht="102" customHeight="1">
      <c r="A2988" s="9" t="s">
        <v>8817</v>
      </c>
      <c r="B2988" s="10" t="s">
        <v>97</v>
      </c>
      <c r="C2988" s="138" t="s">
        <v>2406</v>
      </c>
      <c r="D2988" s="138" t="s">
        <v>2407</v>
      </c>
      <c r="E2988" s="138" t="s">
        <v>2408</v>
      </c>
      <c r="F2988" s="1" t="s">
        <v>2410</v>
      </c>
      <c r="G2988" s="138" t="s">
        <v>384</v>
      </c>
      <c r="H2988" s="139">
        <v>0.1</v>
      </c>
      <c r="I2988" s="138">
        <v>470000000</v>
      </c>
      <c r="J2988" s="21" t="s">
        <v>1330</v>
      </c>
      <c r="K2988" s="147" t="s">
        <v>2373</v>
      </c>
      <c r="L2988" s="138" t="s">
        <v>2285</v>
      </c>
      <c r="M2988" s="141" t="s">
        <v>383</v>
      </c>
      <c r="N2988" s="367" t="s">
        <v>2376</v>
      </c>
      <c r="O2988" s="3" t="s">
        <v>1382</v>
      </c>
      <c r="P2988" s="7" t="s">
        <v>1354</v>
      </c>
      <c r="Q2988" s="3" t="s">
        <v>1195</v>
      </c>
      <c r="R2988" s="11">
        <v>143</v>
      </c>
      <c r="S2988" s="4">
        <v>464.29</v>
      </c>
      <c r="T2988" s="144">
        <f t="shared" si="435"/>
        <v>66393.47</v>
      </c>
      <c r="U2988" s="83">
        <f t="shared" si="431"/>
        <v>74360.686400000006</v>
      </c>
      <c r="V2988" s="9" t="s">
        <v>1341</v>
      </c>
      <c r="W2988" s="153" t="s">
        <v>1410</v>
      </c>
      <c r="X2988" s="140"/>
    </row>
    <row r="2989" spans="1:24" s="145" customFormat="1" ht="102" customHeight="1">
      <c r="A2989" s="9" t="s">
        <v>8818</v>
      </c>
      <c r="B2989" s="10" t="s">
        <v>97</v>
      </c>
      <c r="C2989" s="138" t="s">
        <v>2406</v>
      </c>
      <c r="D2989" s="138" t="s">
        <v>2407</v>
      </c>
      <c r="E2989" s="138" t="s">
        <v>2408</v>
      </c>
      <c r="F2989" s="1" t="s">
        <v>2411</v>
      </c>
      <c r="G2989" s="138" t="s">
        <v>384</v>
      </c>
      <c r="H2989" s="139">
        <v>0.1</v>
      </c>
      <c r="I2989" s="138">
        <v>470000000</v>
      </c>
      <c r="J2989" s="21" t="s">
        <v>1330</v>
      </c>
      <c r="K2989" s="147" t="s">
        <v>2373</v>
      </c>
      <c r="L2989" s="138" t="s">
        <v>2285</v>
      </c>
      <c r="M2989" s="141" t="s">
        <v>383</v>
      </c>
      <c r="N2989" s="367" t="s">
        <v>2376</v>
      </c>
      <c r="O2989" s="3" t="s">
        <v>1382</v>
      </c>
      <c r="P2989" s="7" t="s">
        <v>1354</v>
      </c>
      <c r="Q2989" s="3" t="s">
        <v>1195</v>
      </c>
      <c r="R2989" s="11">
        <v>15</v>
      </c>
      <c r="S2989" s="4">
        <v>473.21</v>
      </c>
      <c r="T2989" s="144">
        <f t="shared" si="435"/>
        <v>7098.15</v>
      </c>
      <c r="U2989" s="83">
        <f t="shared" si="431"/>
        <v>7949.9280000000008</v>
      </c>
      <c r="V2989" s="9" t="s">
        <v>1341</v>
      </c>
      <c r="W2989" s="153" t="s">
        <v>1410</v>
      </c>
      <c r="X2989" s="140"/>
    </row>
    <row r="2990" spans="1:24" s="145" customFormat="1" ht="102" customHeight="1">
      <c r="A2990" s="9" t="s">
        <v>8819</v>
      </c>
      <c r="B2990" s="10" t="s">
        <v>97</v>
      </c>
      <c r="C2990" s="138" t="s">
        <v>2412</v>
      </c>
      <c r="D2990" s="138" t="s">
        <v>2413</v>
      </c>
      <c r="E2990" s="138" t="s">
        <v>2414</v>
      </c>
      <c r="F2990" s="3" t="s">
        <v>2415</v>
      </c>
      <c r="G2990" s="138" t="s">
        <v>384</v>
      </c>
      <c r="H2990" s="139">
        <v>0.1</v>
      </c>
      <c r="I2990" s="138">
        <v>470000000</v>
      </c>
      <c r="J2990" s="21" t="s">
        <v>1330</v>
      </c>
      <c r="K2990" s="147" t="s">
        <v>2373</v>
      </c>
      <c r="L2990" s="138" t="s">
        <v>2285</v>
      </c>
      <c r="M2990" s="141" t="s">
        <v>383</v>
      </c>
      <c r="N2990" s="367" t="s">
        <v>2376</v>
      </c>
      <c r="O2990" s="3" t="s">
        <v>1382</v>
      </c>
      <c r="P2990" s="7" t="s">
        <v>1354</v>
      </c>
      <c r="Q2990" s="3" t="s">
        <v>1195</v>
      </c>
      <c r="R2990" s="11">
        <v>22</v>
      </c>
      <c r="S2990" s="4">
        <v>1339.29</v>
      </c>
      <c r="T2990" s="144">
        <f t="shared" si="435"/>
        <v>29464.379999999997</v>
      </c>
      <c r="U2990" s="83">
        <f t="shared" si="431"/>
        <v>33000.105600000003</v>
      </c>
      <c r="V2990" s="9" t="s">
        <v>1341</v>
      </c>
      <c r="W2990" s="153" t="s">
        <v>1410</v>
      </c>
      <c r="X2990" s="140"/>
    </row>
    <row r="2991" spans="1:24" s="145" customFormat="1" ht="102" customHeight="1">
      <c r="A2991" s="9" t="s">
        <v>8820</v>
      </c>
      <c r="B2991" s="10" t="s">
        <v>97</v>
      </c>
      <c r="C2991" s="138" t="s">
        <v>2412</v>
      </c>
      <c r="D2991" s="138" t="s">
        <v>2413</v>
      </c>
      <c r="E2991" s="138" t="s">
        <v>2414</v>
      </c>
      <c r="F2991" s="3" t="s">
        <v>2416</v>
      </c>
      <c r="G2991" s="138" t="s">
        <v>384</v>
      </c>
      <c r="H2991" s="139">
        <v>0.1</v>
      </c>
      <c r="I2991" s="138">
        <v>470000000</v>
      </c>
      <c r="J2991" s="21" t="s">
        <v>1330</v>
      </c>
      <c r="K2991" s="147" t="s">
        <v>2373</v>
      </c>
      <c r="L2991" s="138" t="s">
        <v>2285</v>
      </c>
      <c r="M2991" s="141" t="s">
        <v>383</v>
      </c>
      <c r="N2991" s="367" t="s">
        <v>2376</v>
      </c>
      <c r="O2991" s="3" t="s">
        <v>1382</v>
      </c>
      <c r="P2991" s="7" t="s">
        <v>1354</v>
      </c>
      <c r="Q2991" s="3" t="s">
        <v>1195</v>
      </c>
      <c r="R2991" s="11">
        <v>15</v>
      </c>
      <c r="S2991" s="4">
        <v>1339.29</v>
      </c>
      <c r="T2991" s="144">
        <f t="shared" si="435"/>
        <v>20089.349999999999</v>
      </c>
      <c r="U2991" s="83">
        <f t="shared" si="431"/>
        <v>22500.072</v>
      </c>
      <c r="V2991" s="9" t="s">
        <v>1341</v>
      </c>
      <c r="W2991" s="153" t="s">
        <v>1410</v>
      </c>
      <c r="X2991" s="140"/>
    </row>
    <row r="2992" spans="1:24" s="145" customFormat="1" ht="102" customHeight="1">
      <c r="A2992" s="9" t="s">
        <v>8821</v>
      </c>
      <c r="B2992" s="10" t="s">
        <v>97</v>
      </c>
      <c r="C2992" s="138" t="s">
        <v>2412</v>
      </c>
      <c r="D2992" s="138" t="s">
        <v>2413</v>
      </c>
      <c r="E2992" s="138" t="s">
        <v>2414</v>
      </c>
      <c r="F2992" s="3" t="s">
        <v>2417</v>
      </c>
      <c r="G2992" s="138" t="s">
        <v>384</v>
      </c>
      <c r="H2992" s="139">
        <v>0.1</v>
      </c>
      <c r="I2992" s="138">
        <v>470000000</v>
      </c>
      <c r="J2992" s="21" t="s">
        <v>1330</v>
      </c>
      <c r="K2992" s="147" t="s">
        <v>2373</v>
      </c>
      <c r="L2992" s="138" t="s">
        <v>2285</v>
      </c>
      <c r="M2992" s="141" t="s">
        <v>383</v>
      </c>
      <c r="N2992" s="367" t="s">
        <v>2376</v>
      </c>
      <c r="O2992" s="3" t="s">
        <v>1382</v>
      </c>
      <c r="P2992" s="7" t="s">
        <v>1354</v>
      </c>
      <c r="Q2992" s="3" t="s">
        <v>1195</v>
      </c>
      <c r="R2992" s="11">
        <v>48</v>
      </c>
      <c r="S2992" s="4">
        <v>1339.29</v>
      </c>
      <c r="T2992" s="144">
        <f t="shared" si="435"/>
        <v>64285.919999999998</v>
      </c>
      <c r="U2992" s="83">
        <f t="shared" si="431"/>
        <v>72000.2304</v>
      </c>
      <c r="V2992" s="9" t="s">
        <v>1341</v>
      </c>
      <c r="W2992" s="153" t="s">
        <v>1410</v>
      </c>
      <c r="X2992" s="140"/>
    </row>
    <row r="2993" spans="1:24" s="145" customFormat="1" ht="102" customHeight="1">
      <c r="A2993" s="9" t="s">
        <v>8822</v>
      </c>
      <c r="B2993" s="10" t="s">
        <v>97</v>
      </c>
      <c r="C2993" s="138" t="s">
        <v>2412</v>
      </c>
      <c r="D2993" s="138" t="s">
        <v>2413</v>
      </c>
      <c r="E2993" s="138" t="s">
        <v>2414</v>
      </c>
      <c r="F2993" s="3" t="s">
        <v>2418</v>
      </c>
      <c r="G2993" s="138" t="s">
        <v>384</v>
      </c>
      <c r="H2993" s="139">
        <v>0.1</v>
      </c>
      <c r="I2993" s="138">
        <v>470000000</v>
      </c>
      <c r="J2993" s="21" t="s">
        <v>1330</v>
      </c>
      <c r="K2993" s="147" t="s">
        <v>2373</v>
      </c>
      <c r="L2993" s="138" t="s">
        <v>2285</v>
      </c>
      <c r="M2993" s="141" t="s">
        <v>383</v>
      </c>
      <c r="N2993" s="367" t="s">
        <v>2376</v>
      </c>
      <c r="O2993" s="3" t="s">
        <v>1382</v>
      </c>
      <c r="P2993" s="7" t="s">
        <v>1354</v>
      </c>
      <c r="Q2993" s="3" t="s">
        <v>1195</v>
      </c>
      <c r="R2993" s="11">
        <v>20</v>
      </c>
      <c r="S2993" s="4">
        <v>1339.29</v>
      </c>
      <c r="T2993" s="144">
        <f t="shared" si="435"/>
        <v>26785.8</v>
      </c>
      <c r="U2993" s="83">
        <f t="shared" ref="U2993:U3086" si="436">T2993*1.12</f>
        <v>30000.096000000001</v>
      </c>
      <c r="V2993" s="9" t="s">
        <v>1341</v>
      </c>
      <c r="W2993" s="153" t="s">
        <v>1410</v>
      </c>
      <c r="X2993" s="15"/>
    </row>
    <row r="2994" spans="1:24" s="145" customFormat="1" ht="102" customHeight="1">
      <c r="A2994" s="9" t="s">
        <v>8823</v>
      </c>
      <c r="B2994" s="10" t="s">
        <v>97</v>
      </c>
      <c r="C2994" s="138" t="s">
        <v>2419</v>
      </c>
      <c r="D2994" s="138" t="s">
        <v>2420</v>
      </c>
      <c r="E2994" s="138" t="s">
        <v>2421</v>
      </c>
      <c r="F2994" s="1" t="s">
        <v>2422</v>
      </c>
      <c r="G2994" s="138" t="s">
        <v>384</v>
      </c>
      <c r="H2994" s="139">
        <v>0.1</v>
      </c>
      <c r="I2994" s="138">
        <v>470000000</v>
      </c>
      <c r="J2994" s="21" t="s">
        <v>1330</v>
      </c>
      <c r="K2994" s="147" t="s">
        <v>2373</v>
      </c>
      <c r="L2994" s="138" t="s">
        <v>2285</v>
      </c>
      <c r="M2994" s="141" t="s">
        <v>383</v>
      </c>
      <c r="N2994" s="367" t="s">
        <v>2376</v>
      </c>
      <c r="O2994" s="3" t="s">
        <v>1382</v>
      </c>
      <c r="P2994" s="7" t="s">
        <v>1354</v>
      </c>
      <c r="Q2994" s="3" t="s">
        <v>1195</v>
      </c>
      <c r="R2994" s="11">
        <v>6</v>
      </c>
      <c r="S2994" s="4">
        <v>19642.86</v>
      </c>
      <c r="T2994" s="144">
        <f t="shared" si="435"/>
        <v>117857.16</v>
      </c>
      <c r="U2994" s="83">
        <f t="shared" si="436"/>
        <v>132000.01920000001</v>
      </c>
      <c r="V2994" s="9" t="s">
        <v>1341</v>
      </c>
      <c r="W2994" s="153" t="s">
        <v>1410</v>
      </c>
      <c r="X2994" s="15"/>
    </row>
    <row r="2995" spans="1:24" s="145" customFormat="1" ht="102" customHeight="1">
      <c r="A2995" s="9" t="s">
        <v>8824</v>
      </c>
      <c r="B2995" s="10" t="s">
        <v>97</v>
      </c>
      <c r="C2995" s="138" t="s">
        <v>2423</v>
      </c>
      <c r="D2995" s="138" t="s">
        <v>2424</v>
      </c>
      <c r="E2995" s="138" t="s">
        <v>2425</v>
      </c>
      <c r="F2995" s="10" t="s">
        <v>2426</v>
      </c>
      <c r="G2995" s="138" t="s">
        <v>384</v>
      </c>
      <c r="H2995" s="139">
        <v>0.1</v>
      </c>
      <c r="I2995" s="138">
        <v>470000000</v>
      </c>
      <c r="J2995" s="21" t="s">
        <v>1330</v>
      </c>
      <c r="K2995" s="147" t="s">
        <v>2373</v>
      </c>
      <c r="L2995" s="138" t="s">
        <v>2285</v>
      </c>
      <c r="M2995" s="141" t="s">
        <v>383</v>
      </c>
      <c r="N2995" s="367" t="s">
        <v>2376</v>
      </c>
      <c r="O2995" s="3" t="s">
        <v>1382</v>
      </c>
      <c r="P2995" s="7" t="s">
        <v>1354</v>
      </c>
      <c r="Q2995" s="3" t="s">
        <v>1195</v>
      </c>
      <c r="R2995" s="11">
        <v>6</v>
      </c>
      <c r="S2995" s="4">
        <v>1339.29</v>
      </c>
      <c r="T2995" s="144">
        <f t="shared" si="435"/>
        <v>8035.74</v>
      </c>
      <c r="U2995" s="83">
        <f t="shared" si="436"/>
        <v>9000.0288</v>
      </c>
      <c r="V2995" s="9" t="s">
        <v>1341</v>
      </c>
      <c r="W2995" s="153" t="s">
        <v>1410</v>
      </c>
      <c r="X2995" s="15"/>
    </row>
    <row r="2996" spans="1:24" s="145" customFormat="1" ht="102" customHeight="1">
      <c r="A2996" s="9" t="s">
        <v>8825</v>
      </c>
      <c r="B2996" s="10" t="s">
        <v>97</v>
      </c>
      <c r="C2996" s="138" t="s">
        <v>2427</v>
      </c>
      <c r="D2996" s="138" t="s">
        <v>2428</v>
      </c>
      <c r="E2996" s="138" t="s">
        <v>2429</v>
      </c>
      <c r="F2996" s="10" t="s">
        <v>2430</v>
      </c>
      <c r="G2996" s="138" t="s">
        <v>384</v>
      </c>
      <c r="H2996" s="139">
        <v>0.1</v>
      </c>
      <c r="I2996" s="138">
        <v>470000000</v>
      </c>
      <c r="J2996" s="21" t="s">
        <v>1330</v>
      </c>
      <c r="K2996" s="147" t="s">
        <v>2373</v>
      </c>
      <c r="L2996" s="138" t="s">
        <v>2285</v>
      </c>
      <c r="M2996" s="141" t="s">
        <v>383</v>
      </c>
      <c r="N2996" s="367" t="s">
        <v>2376</v>
      </c>
      <c r="O2996" s="3" t="s">
        <v>1382</v>
      </c>
      <c r="P2996" s="7" t="s">
        <v>1354</v>
      </c>
      <c r="Q2996" s="3" t="s">
        <v>1195</v>
      </c>
      <c r="R2996" s="11">
        <v>6</v>
      </c>
      <c r="S2996" s="4">
        <v>9821.43</v>
      </c>
      <c r="T2996" s="144">
        <f t="shared" si="435"/>
        <v>58928.58</v>
      </c>
      <c r="U2996" s="83">
        <f t="shared" si="436"/>
        <v>66000.009600000005</v>
      </c>
      <c r="V2996" s="9" t="s">
        <v>1341</v>
      </c>
      <c r="W2996" s="153" t="s">
        <v>1410</v>
      </c>
      <c r="X2996" s="15"/>
    </row>
    <row r="2997" spans="1:24" s="145" customFormat="1" ht="102" customHeight="1">
      <c r="A2997" s="9" t="s">
        <v>8826</v>
      </c>
      <c r="B2997" s="10" t="s">
        <v>97</v>
      </c>
      <c r="C2997" s="138" t="s">
        <v>2431</v>
      </c>
      <c r="D2997" s="138" t="s">
        <v>2432</v>
      </c>
      <c r="E2997" s="138" t="s">
        <v>2433</v>
      </c>
      <c r="F2997" s="10" t="s">
        <v>2434</v>
      </c>
      <c r="G2997" s="138" t="s">
        <v>384</v>
      </c>
      <c r="H2997" s="139">
        <v>0.1</v>
      </c>
      <c r="I2997" s="138">
        <v>470000000</v>
      </c>
      <c r="J2997" s="21" t="s">
        <v>1330</v>
      </c>
      <c r="K2997" s="147" t="s">
        <v>2373</v>
      </c>
      <c r="L2997" s="138" t="s">
        <v>2285</v>
      </c>
      <c r="M2997" s="141" t="s">
        <v>383</v>
      </c>
      <c r="N2997" s="367" t="s">
        <v>2376</v>
      </c>
      <c r="O2997" s="3" t="s">
        <v>1382</v>
      </c>
      <c r="P2997" s="7" t="s">
        <v>1354</v>
      </c>
      <c r="Q2997" s="3" t="s">
        <v>1195</v>
      </c>
      <c r="R2997" s="11">
        <v>6</v>
      </c>
      <c r="S2997" s="4">
        <v>6696.43</v>
      </c>
      <c r="T2997" s="144">
        <f t="shared" si="435"/>
        <v>40178.58</v>
      </c>
      <c r="U2997" s="83">
        <f t="shared" si="436"/>
        <v>45000.009600000005</v>
      </c>
      <c r="V2997" s="9" t="s">
        <v>1341</v>
      </c>
      <c r="W2997" s="153" t="s">
        <v>1410</v>
      </c>
      <c r="X2997" s="15"/>
    </row>
    <row r="2998" spans="1:24" s="145" customFormat="1" ht="102" customHeight="1">
      <c r="A2998" s="9" t="s">
        <v>8827</v>
      </c>
      <c r="B2998" s="10" t="s">
        <v>97</v>
      </c>
      <c r="C2998" s="138" t="s">
        <v>2435</v>
      </c>
      <c r="D2998" s="138" t="s">
        <v>2436</v>
      </c>
      <c r="E2998" s="138" t="s">
        <v>2437</v>
      </c>
      <c r="F2998" s="10" t="s">
        <v>2438</v>
      </c>
      <c r="G2998" s="138" t="s">
        <v>384</v>
      </c>
      <c r="H2998" s="139">
        <v>0.1</v>
      </c>
      <c r="I2998" s="138">
        <v>470000000</v>
      </c>
      <c r="J2998" s="21" t="s">
        <v>1330</v>
      </c>
      <c r="K2998" s="147" t="s">
        <v>2373</v>
      </c>
      <c r="L2998" s="138" t="s">
        <v>2285</v>
      </c>
      <c r="M2998" s="141" t="s">
        <v>383</v>
      </c>
      <c r="N2998" s="367" t="s">
        <v>2376</v>
      </c>
      <c r="O2998" s="3" t="s">
        <v>1382</v>
      </c>
      <c r="P2998" s="7" t="s">
        <v>1354</v>
      </c>
      <c r="Q2998" s="3" t="s">
        <v>1195</v>
      </c>
      <c r="R2998" s="138">
        <v>6</v>
      </c>
      <c r="S2998" s="4">
        <v>5020.24</v>
      </c>
      <c r="T2998" s="144">
        <f t="shared" si="435"/>
        <v>30121.439999999999</v>
      </c>
      <c r="U2998" s="83">
        <f t="shared" si="436"/>
        <v>33736.012800000004</v>
      </c>
      <c r="V2998" s="9" t="s">
        <v>1341</v>
      </c>
      <c r="W2998" s="153" t="s">
        <v>1410</v>
      </c>
      <c r="X2998" s="15"/>
    </row>
    <row r="2999" spans="1:24" s="145" customFormat="1" ht="102" customHeight="1">
      <c r="A2999" s="9" t="s">
        <v>8828</v>
      </c>
      <c r="B2999" s="10" t="s">
        <v>97</v>
      </c>
      <c r="C2999" s="138" t="s">
        <v>2439</v>
      </c>
      <c r="D2999" s="138" t="s">
        <v>2440</v>
      </c>
      <c r="E2999" s="138" t="s">
        <v>2441</v>
      </c>
      <c r="F2999" s="10" t="s">
        <v>2442</v>
      </c>
      <c r="G2999" s="138" t="s">
        <v>384</v>
      </c>
      <c r="H2999" s="139">
        <v>0.1</v>
      </c>
      <c r="I2999" s="138">
        <v>470000000</v>
      </c>
      <c r="J2999" s="21" t="s">
        <v>1330</v>
      </c>
      <c r="K2999" s="147" t="s">
        <v>2373</v>
      </c>
      <c r="L2999" s="138" t="s">
        <v>2285</v>
      </c>
      <c r="M2999" s="141" t="s">
        <v>383</v>
      </c>
      <c r="N2999" s="367" t="s">
        <v>2376</v>
      </c>
      <c r="O2999" s="3" t="s">
        <v>1382</v>
      </c>
      <c r="P2999" s="7" t="s">
        <v>1354</v>
      </c>
      <c r="Q2999" s="3" t="s">
        <v>1195</v>
      </c>
      <c r="R2999" s="11">
        <v>6</v>
      </c>
      <c r="S2999" s="4">
        <v>10044.64</v>
      </c>
      <c r="T2999" s="144">
        <f t="shared" si="435"/>
        <v>60267.839999999997</v>
      </c>
      <c r="U2999" s="83">
        <f t="shared" si="436"/>
        <v>67499.980800000005</v>
      </c>
      <c r="V2999" s="9" t="s">
        <v>1341</v>
      </c>
      <c r="W2999" s="153" t="s">
        <v>1410</v>
      </c>
      <c r="X2999" s="15"/>
    </row>
    <row r="3000" spans="1:24" s="145" customFormat="1" ht="102" customHeight="1">
      <c r="A3000" s="9" t="s">
        <v>8829</v>
      </c>
      <c r="B3000" s="10" t="s">
        <v>97</v>
      </c>
      <c r="C3000" s="138" t="s">
        <v>2443</v>
      </c>
      <c r="D3000" s="138" t="s">
        <v>2444</v>
      </c>
      <c r="E3000" s="138" t="s">
        <v>2445</v>
      </c>
      <c r="F3000" s="10" t="s">
        <v>2446</v>
      </c>
      <c r="G3000" s="138" t="s">
        <v>384</v>
      </c>
      <c r="H3000" s="139">
        <v>0.1</v>
      </c>
      <c r="I3000" s="138">
        <v>470000000</v>
      </c>
      <c r="J3000" s="21" t="s">
        <v>1330</v>
      </c>
      <c r="K3000" s="147" t="s">
        <v>2373</v>
      </c>
      <c r="L3000" s="138" t="s">
        <v>2285</v>
      </c>
      <c r="M3000" s="141" t="s">
        <v>383</v>
      </c>
      <c r="N3000" s="367" t="s">
        <v>2376</v>
      </c>
      <c r="O3000" s="3" t="s">
        <v>1382</v>
      </c>
      <c r="P3000" s="7" t="s">
        <v>1354</v>
      </c>
      <c r="Q3000" s="3" t="s">
        <v>1195</v>
      </c>
      <c r="R3000" s="11">
        <v>6</v>
      </c>
      <c r="S3000" s="4">
        <v>4464.29</v>
      </c>
      <c r="T3000" s="144">
        <f t="shared" si="435"/>
        <v>26785.739999999998</v>
      </c>
      <c r="U3000" s="83">
        <f t="shared" si="436"/>
        <v>30000.0288</v>
      </c>
      <c r="V3000" s="9" t="s">
        <v>1341</v>
      </c>
      <c r="W3000" s="153" t="s">
        <v>1410</v>
      </c>
      <c r="X3000" s="15"/>
    </row>
    <row r="3001" spans="1:24" s="145" customFormat="1" ht="102" customHeight="1">
      <c r="A3001" s="9" t="s">
        <v>8830</v>
      </c>
      <c r="B3001" s="10" t="s">
        <v>97</v>
      </c>
      <c r="C3001" s="138" t="s">
        <v>2447</v>
      </c>
      <c r="D3001" s="138" t="s">
        <v>2448</v>
      </c>
      <c r="E3001" s="138" t="s">
        <v>2449</v>
      </c>
      <c r="F3001" s="10" t="s">
        <v>2450</v>
      </c>
      <c r="G3001" s="138" t="s">
        <v>384</v>
      </c>
      <c r="H3001" s="139">
        <v>0.1</v>
      </c>
      <c r="I3001" s="138">
        <v>470000000</v>
      </c>
      <c r="J3001" s="21" t="s">
        <v>1330</v>
      </c>
      <c r="K3001" s="147" t="s">
        <v>2373</v>
      </c>
      <c r="L3001" s="138" t="s">
        <v>2285</v>
      </c>
      <c r="M3001" s="141" t="s">
        <v>383</v>
      </c>
      <c r="N3001" s="367" t="s">
        <v>2376</v>
      </c>
      <c r="O3001" s="3" t="s">
        <v>1382</v>
      </c>
      <c r="P3001" s="7" t="s">
        <v>1354</v>
      </c>
      <c r="Q3001" s="3" t="s">
        <v>1195</v>
      </c>
      <c r="R3001" s="11">
        <v>6</v>
      </c>
      <c r="S3001" s="4">
        <v>8482.14</v>
      </c>
      <c r="T3001" s="144">
        <f t="shared" si="435"/>
        <v>50892.84</v>
      </c>
      <c r="U3001" s="83">
        <f t="shared" si="436"/>
        <v>56999.980800000005</v>
      </c>
      <c r="V3001" s="9" t="s">
        <v>1341</v>
      </c>
      <c r="W3001" s="153" t="s">
        <v>1410</v>
      </c>
      <c r="X3001" s="15"/>
    </row>
    <row r="3002" spans="1:24" s="145" customFormat="1" ht="102" customHeight="1">
      <c r="A3002" s="9" t="s">
        <v>8831</v>
      </c>
      <c r="B3002" s="10" t="s">
        <v>97</v>
      </c>
      <c r="C3002" s="138" t="s">
        <v>2451</v>
      </c>
      <c r="D3002" s="138" t="s">
        <v>2452</v>
      </c>
      <c r="E3002" s="138" t="s">
        <v>2453</v>
      </c>
      <c r="F3002" s="3" t="s">
        <v>2454</v>
      </c>
      <c r="G3002" s="138" t="s">
        <v>384</v>
      </c>
      <c r="H3002" s="139">
        <v>0.1</v>
      </c>
      <c r="I3002" s="138">
        <v>470000000</v>
      </c>
      <c r="J3002" s="21" t="s">
        <v>1330</v>
      </c>
      <c r="K3002" s="147" t="s">
        <v>2373</v>
      </c>
      <c r="L3002" s="138" t="s">
        <v>2285</v>
      </c>
      <c r="M3002" s="141" t="s">
        <v>383</v>
      </c>
      <c r="N3002" s="367" t="s">
        <v>2376</v>
      </c>
      <c r="O3002" s="3" t="s">
        <v>1382</v>
      </c>
      <c r="P3002" s="7" t="s">
        <v>1354</v>
      </c>
      <c r="Q3002" s="3" t="s">
        <v>1195</v>
      </c>
      <c r="R3002" s="11">
        <v>15</v>
      </c>
      <c r="S3002" s="4">
        <v>1071.43</v>
      </c>
      <c r="T3002" s="144">
        <f t="shared" si="435"/>
        <v>16071.45</v>
      </c>
      <c r="U3002" s="83">
        <f t="shared" si="436"/>
        <v>18000.024000000001</v>
      </c>
      <c r="V3002" s="9" t="s">
        <v>1341</v>
      </c>
      <c r="W3002" s="153" t="s">
        <v>1410</v>
      </c>
      <c r="X3002" s="15"/>
    </row>
    <row r="3003" spans="1:24" s="145" customFormat="1" ht="102" customHeight="1">
      <c r="A3003" s="9" t="s">
        <v>8832</v>
      </c>
      <c r="B3003" s="10" t="s">
        <v>97</v>
      </c>
      <c r="C3003" s="138" t="s">
        <v>2455</v>
      </c>
      <c r="D3003" s="138" t="s">
        <v>2456</v>
      </c>
      <c r="E3003" s="138" t="s">
        <v>2457</v>
      </c>
      <c r="F3003" s="146" t="s">
        <v>2458</v>
      </c>
      <c r="G3003" s="138" t="s">
        <v>384</v>
      </c>
      <c r="H3003" s="139">
        <v>0.1</v>
      </c>
      <c r="I3003" s="138">
        <v>470000000</v>
      </c>
      <c r="J3003" s="21" t="s">
        <v>1330</v>
      </c>
      <c r="K3003" s="147" t="s">
        <v>2373</v>
      </c>
      <c r="L3003" s="138" t="s">
        <v>2285</v>
      </c>
      <c r="M3003" s="141" t="s">
        <v>383</v>
      </c>
      <c r="N3003" s="367" t="s">
        <v>2376</v>
      </c>
      <c r="O3003" s="3" t="s">
        <v>1382</v>
      </c>
      <c r="P3003" s="7" t="s">
        <v>1354</v>
      </c>
      <c r="Q3003" s="3" t="s">
        <v>1195</v>
      </c>
      <c r="R3003" s="11">
        <v>115</v>
      </c>
      <c r="S3003" s="4">
        <v>22.32</v>
      </c>
      <c r="T3003" s="144">
        <f t="shared" si="435"/>
        <v>2566.8000000000002</v>
      </c>
      <c r="U3003" s="83">
        <f t="shared" si="436"/>
        <v>2874.8160000000003</v>
      </c>
      <c r="V3003" s="9" t="s">
        <v>1341</v>
      </c>
      <c r="W3003" s="153" t="s">
        <v>1410</v>
      </c>
      <c r="X3003" s="15"/>
    </row>
    <row r="3004" spans="1:24" s="145" customFormat="1" ht="102" customHeight="1">
      <c r="A3004" s="9" t="s">
        <v>8833</v>
      </c>
      <c r="B3004" s="10" t="s">
        <v>97</v>
      </c>
      <c r="C3004" s="138" t="s">
        <v>2459</v>
      </c>
      <c r="D3004" s="138" t="s">
        <v>2460</v>
      </c>
      <c r="E3004" s="138" t="s">
        <v>2461</v>
      </c>
      <c r="F3004" s="3" t="s">
        <v>2462</v>
      </c>
      <c r="G3004" s="138" t="s">
        <v>384</v>
      </c>
      <c r="H3004" s="139">
        <v>0.1</v>
      </c>
      <c r="I3004" s="138">
        <v>470000000</v>
      </c>
      <c r="J3004" s="21" t="s">
        <v>1330</v>
      </c>
      <c r="K3004" s="147" t="s">
        <v>2373</v>
      </c>
      <c r="L3004" s="138" t="s">
        <v>2285</v>
      </c>
      <c r="M3004" s="141" t="s">
        <v>383</v>
      </c>
      <c r="N3004" s="367" t="s">
        <v>2376</v>
      </c>
      <c r="O3004" s="3" t="s">
        <v>1382</v>
      </c>
      <c r="P3004" s="7" t="s">
        <v>1354</v>
      </c>
      <c r="Q3004" s="3" t="s">
        <v>1195</v>
      </c>
      <c r="R3004" s="11">
        <v>6</v>
      </c>
      <c r="S3004" s="4">
        <v>1339.2</v>
      </c>
      <c r="T3004" s="144">
        <f t="shared" si="435"/>
        <v>8035.2000000000007</v>
      </c>
      <c r="U3004" s="83">
        <f t="shared" si="436"/>
        <v>8999.4240000000009</v>
      </c>
      <c r="V3004" s="9" t="s">
        <v>1341</v>
      </c>
      <c r="W3004" s="153" t="s">
        <v>1410</v>
      </c>
      <c r="X3004" s="15"/>
    </row>
    <row r="3005" spans="1:24" s="145" customFormat="1" ht="102" customHeight="1">
      <c r="A3005" s="9" t="s">
        <v>8834</v>
      </c>
      <c r="B3005" s="10" t="s">
        <v>97</v>
      </c>
      <c r="C3005" s="138" t="s">
        <v>2463</v>
      </c>
      <c r="D3005" s="138" t="s">
        <v>2464</v>
      </c>
      <c r="E3005" s="138" t="s">
        <v>2465</v>
      </c>
      <c r="F3005" s="3" t="s">
        <v>2466</v>
      </c>
      <c r="G3005" s="138" t="s">
        <v>384</v>
      </c>
      <c r="H3005" s="139">
        <v>0.1</v>
      </c>
      <c r="I3005" s="138">
        <v>470000000</v>
      </c>
      <c r="J3005" s="21" t="s">
        <v>1330</v>
      </c>
      <c r="K3005" s="147" t="s">
        <v>2373</v>
      </c>
      <c r="L3005" s="138" t="s">
        <v>2285</v>
      </c>
      <c r="M3005" s="141" t="s">
        <v>383</v>
      </c>
      <c r="N3005" s="367" t="s">
        <v>2376</v>
      </c>
      <c r="O3005" s="3" t="s">
        <v>1382</v>
      </c>
      <c r="P3005" s="7" t="s">
        <v>1354</v>
      </c>
      <c r="Q3005" s="3" t="s">
        <v>1195</v>
      </c>
      <c r="R3005" s="11">
        <v>2</v>
      </c>
      <c r="S3005" s="4">
        <v>4464.29</v>
      </c>
      <c r="T3005" s="144">
        <f t="shared" si="435"/>
        <v>8928.58</v>
      </c>
      <c r="U3005" s="83">
        <f t="shared" si="436"/>
        <v>10000.009600000001</v>
      </c>
      <c r="V3005" s="9" t="s">
        <v>1341</v>
      </c>
      <c r="W3005" s="148" t="s">
        <v>1410</v>
      </c>
      <c r="X3005" s="15"/>
    </row>
    <row r="3006" spans="1:24" s="145" customFormat="1" ht="102" customHeight="1">
      <c r="A3006" s="9" t="s">
        <v>8835</v>
      </c>
      <c r="B3006" s="10" t="s">
        <v>97</v>
      </c>
      <c r="C3006" s="138" t="s">
        <v>2467</v>
      </c>
      <c r="D3006" s="138" t="s">
        <v>2468</v>
      </c>
      <c r="E3006" s="138" t="s">
        <v>2469</v>
      </c>
      <c r="F3006" s="165" t="s">
        <v>2470</v>
      </c>
      <c r="G3006" s="138" t="s">
        <v>384</v>
      </c>
      <c r="H3006" s="139">
        <v>0</v>
      </c>
      <c r="I3006" s="138">
        <v>470000000</v>
      </c>
      <c r="J3006" s="21" t="s">
        <v>1330</v>
      </c>
      <c r="K3006" s="147" t="s">
        <v>2373</v>
      </c>
      <c r="L3006" s="138" t="s">
        <v>2285</v>
      </c>
      <c r="M3006" s="141" t="s">
        <v>383</v>
      </c>
      <c r="N3006" s="375" t="s">
        <v>2471</v>
      </c>
      <c r="O3006" s="3" t="s">
        <v>1382</v>
      </c>
      <c r="P3006" s="7" t="s">
        <v>1354</v>
      </c>
      <c r="Q3006" s="3" t="s">
        <v>1195</v>
      </c>
      <c r="R3006" s="11">
        <v>100</v>
      </c>
      <c r="S3006" s="4">
        <v>7602.68</v>
      </c>
      <c r="T3006" s="144">
        <f t="shared" si="435"/>
        <v>760268</v>
      </c>
      <c r="U3006" s="83">
        <f t="shared" si="436"/>
        <v>851500.16</v>
      </c>
      <c r="V3006" s="9" t="s">
        <v>1341</v>
      </c>
      <c r="W3006" s="153" t="s">
        <v>1410</v>
      </c>
      <c r="X3006" s="15"/>
    </row>
    <row r="3007" spans="1:24" s="145" customFormat="1" ht="102" customHeight="1">
      <c r="A3007" s="9" t="s">
        <v>8836</v>
      </c>
      <c r="B3007" s="10" t="s">
        <v>97</v>
      </c>
      <c r="C3007" s="138" t="s">
        <v>2472</v>
      </c>
      <c r="D3007" s="138" t="s">
        <v>2473</v>
      </c>
      <c r="E3007" s="138" t="s">
        <v>2473</v>
      </c>
      <c r="F3007" s="138" t="s">
        <v>2474</v>
      </c>
      <c r="G3007" s="140" t="s">
        <v>384</v>
      </c>
      <c r="H3007" s="153">
        <v>0</v>
      </c>
      <c r="I3007" s="138">
        <v>470000000</v>
      </c>
      <c r="J3007" s="21" t="s">
        <v>1330</v>
      </c>
      <c r="K3007" s="140" t="s">
        <v>2475</v>
      </c>
      <c r="L3007" s="138" t="s">
        <v>2285</v>
      </c>
      <c r="M3007" s="141" t="s">
        <v>383</v>
      </c>
      <c r="N3007" s="375" t="s">
        <v>2471</v>
      </c>
      <c r="O3007" s="3" t="s">
        <v>1382</v>
      </c>
      <c r="P3007" s="7" t="s">
        <v>1354</v>
      </c>
      <c r="Q3007" s="3" t="s">
        <v>1195</v>
      </c>
      <c r="R3007" s="154">
        <v>5</v>
      </c>
      <c r="S3007" s="155">
        <v>71429</v>
      </c>
      <c r="T3007" s="302">
        <v>0</v>
      </c>
      <c r="U3007" s="83">
        <f t="shared" si="436"/>
        <v>0</v>
      </c>
      <c r="V3007" s="9" t="s">
        <v>1341</v>
      </c>
      <c r="W3007" s="148" t="s">
        <v>1410</v>
      </c>
      <c r="X3007" s="15">
        <v>11</v>
      </c>
    </row>
    <row r="3008" spans="1:24" s="145" customFormat="1" ht="102" customHeight="1">
      <c r="A3008" s="9" t="s">
        <v>9601</v>
      </c>
      <c r="B3008" s="10" t="s">
        <v>97</v>
      </c>
      <c r="C3008" s="138" t="s">
        <v>2472</v>
      </c>
      <c r="D3008" s="138" t="s">
        <v>2473</v>
      </c>
      <c r="E3008" s="138" t="s">
        <v>2473</v>
      </c>
      <c r="F3008" s="138" t="s">
        <v>2474</v>
      </c>
      <c r="G3008" s="140" t="s">
        <v>384</v>
      </c>
      <c r="H3008" s="153">
        <v>0</v>
      </c>
      <c r="I3008" s="138">
        <v>470000000</v>
      </c>
      <c r="J3008" s="21" t="s">
        <v>1330</v>
      </c>
      <c r="K3008" s="140" t="s">
        <v>9602</v>
      </c>
      <c r="L3008" s="138" t="s">
        <v>2285</v>
      </c>
      <c r="M3008" s="141" t="s">
        <v>383</v>
      </c>
      <c r="N3008" s="375" t="s">
        <v>2471</v>
      </c>
      <c r="O3008" s="3" t="s">
        <v>1382</v>
      </c>
      <c r="P3008" s="7" t="s">
        <v>1354</v>
      </c>
      <c r="Q3008" s="3" t="s">
        <v>1195</v>
      </c>
      <c r="R3008" s="154">
        <v>5</v>
      </c>
      <c r="S3008" s="155">
        <v>71429</v>
      </c>
      <c r="T3008" s="144">
        <f>R3008*S3008</f>
        <v>357145</v>
      </c>
      <c r="U3008" s="83">
        <f>T3008*1.12</f>
        <v>400002.4</v>
      </c>
      <c r="V3008" s="9" t="s">
        <v>1341</v>
      </c>
      <c r="W3008" s="148" t="s">
        <v>1410</v>
      </c>
      <c r="X3008" s="15"/>
    </row>
    <row r="3009" spans="1:24" s="145" customFormat="1" ht="102" customHeight="1">
      <c r="A3009" s="9" t="s">
        <v>8837</v>
      </c>
      <c r="B3009" s="10" t="s">
        <v>97</v>
      </c>
      <c r="C3009" s="138" t="s">
        <v>2472</v>
      </c>
      <c r="D3009" s="138" t="s">
        <v>2473</v>
      </c>
      <c r="E3009" s="138" t="s">
        <v>2473</v>
      </c>
      <c r="F3009" s="138" t="s">
        <v>2476</v>
      </c>
      <c r="G3009" s="140" t="s">
        <v>384</v>
      </c>
      <c r="H3009" s="153">
        <v>0</v>
      </c>
      <c r="I3009" s="138">
        <v>470000000</v>
      </c>
      <c r="J3009" s="21" t="s">
        <v>1330</v>
      </c>
      <c r="K3009" s="140" t="s">
        <v>2475</v>
      </c>
      <c r="L3009" s="138" t="s">
        <v>2285</v>
      </c>
      <c r="M3009" s="141" t="s">
        <v>383</v>
      </c>
      <c r="N3009" s="375" t="s">
        <v>2471</v>
      </c>
      <c r="O3009" s="3" t="s">
        <v>1382</v>
      </c>
      <c r="P3009" s="7" t="s">
        <v>1354</v>
      </c>
      <c r="Q3009" s="3" t="s">
        <v>1195</v>
      </c>
      <c r="R3009" s="154">
        <v>50</v>
      </c>
      <c r="S3009" s="155">
        <v>31250</v>
      </c>
      <c r="T3009" s="302">
        <v>0</v>
      </c>
      <c r="U3009" s="83">
        <f t="shared" ref="U3009" si="437">T3009*1.12</f>
        <v>0</v>
      </c>
      <c r="V3009" s="9" t="s">
        <v>1341</v>
      </c>
      <c r="W3009" s="153" t="s">
        <v>1410</v>
      </c>
      <c r="X3009" s="15">
        <v>11</v>
      </c>
    </row>
    <row r="3010" spans="1:24" s="145" customFormat="1" ht="102" customHeight="1">
      <c r="A3010" s="9" t="s">
        <v>9603</v>
      </c>
      <c r="B3010" s="10" t="s">
        <v>97</v>
      </c>
      <c r="C3010" s="138" t="s">
        <v>2472</v>
      </c>
      <c r="D3010" s="138" t="s">
        <v>2473</v>
      </c>
      <c r="E3010" s="138" t="s">
        <v>2473</v>
      </c>
      <c r="F3010" s="138" t="s">
        <v>2476</v>
      </c>
      <c r="G3010" s="140" t="s">
        <v>384</v>
      </c>
      <c r="H3010" s="153">
        <v>0</v>
      </c>
      <c r="I3010" s="138">
        <v>470000000</v>
      </c>
      <c r="J3010" s="21" t="s">
        <v>1330</v>
      </c>
      <c r="K3010" s="140" t="s">
        <v>9602</v>
      </c>
      <c r="L3010" s="138" t="s">
        <v>2285</v>
      </c>
      <c r="M3010" s="141" t="s">
        <v>383</v>
      </c>
      <c r="N3010" s="375" t="s">
        <v>2471</v>
      </c>
      <c r="O3010" s="3" t="s">
        <v>1382</v>
      </c>
      <c r="P3010" s="7" t="s">
        <v>1354</v>
      </c>
      <c r="Q3010" s="3" t="s">
        <v>1195</v>
      </c>
      <c r="R3010" s="154">
        <v>50</v>
      </c>
      <c r="S3010" s="155">
        <v>31250</v>
      </c>
      <c r="T3010" s="144">
        <f>R3010*S3010</f>
        <v>1562500</v>
      </c>
      <c r="U3010" s="83">
        <f>T3010*1.12</f>
        <v>1750000.0000000002</v>
      </c>
      <c r="V3010" s="9" t="s">
        <v>1341</v>
      </c>
      <c r="W3010" s="153" t="s">
        <v>1410</v>
      </c>
      <c r="X3010" s="15"/>
    </row>
    <row r="3011" spans="1:24" s="145" customFormat="1" ht="102" customHeight="1">
      <c r="A3011" s="9" t="s">
        <v>8838</v>
      </c>
      <c r="B3011" s="10" t="s">
        <v>97</v>
      </c>
      <c r="C3011" s="138" t="s">
        <v>2472</v>
      </c>
      <c r="D3011" s="138" t="s">
        <v>2473</v>
      </c>
      <c r="E3011" s="138" t="s">
        <v>2473</v>
      </c>
      <c r="F3011" s="138" t="s">
        <v>2477</v>
      </c>
      <c r="G3011" s="140" t="s">
        <v>384</v>
      </c>
      <c r="H3011" s="153">
        <v>0</v>
      </c>
      <c r="I3011" s="138">
        <v>470000000</v>
      </c>
      <c r="J3011" s="21" t="s">
        <v>1330</v>
      </c>
      <c r="K3011" s="140" t="s">
        <v>2475</v>
      </c>
      <c r="L3011" s="138" t="s">
        <v>2285</v>
      </c>
      <c r="M3011" s="141" t="s">
        <v>383</v>
      </c>
      <c r="N3011" s="375" t="s">
        <v>2471</v>
      </c>
      <c r="O3011" s="3" t="s">
        <v>1382</v>
      </c>
      <c r="P3011" s="7" t="s">
        <v>1354</v>
      </c>
      <c r="Q3011" s="3" t="s">
        <v>1195</v>
      </c>
      <c r="R3011" s="154">
        <v>22</v>
      </c>
      <c r="S3011" s="155">
        <v>33035.71</v>
      </c>
      <c r="T3011" s="302">
        <v>0</v>
      </c>
      <c r="U3011" s="83">
        <f t="shared" ref="U3011" si="438">T3011*1.12</f>
        <v>0</v>
      </c>
      <c r="V3011" s="9" t="s">
        <v>1341</v>
      </c>
      <c r="W3011" s="148" t="s">
        <v>1410</v>
      </c>
      <c r="X3011" s="15">
        <v>11</v>
      </c>
    </row>
    <row r="3012" spans="1:24" s="145" customFormat="1" ht="102" customHeight="1">
      <c r="A3012" s="9" t="s">
        <v>9604</v>
      </c>
      <c r="B3012" s="10" t="s">
        <v>97</v>
      </c>
      <c r="C3012" s="138" t="s">
        <v>2472</v>
      </c>
      <c r="D3012" s="138" t="s">
        <v>2473</v>
      </c>
      <c r="E3012" s="138" t="s">
        <v>2473</v>
      </c>
      <c r="F3012" s="138" t="s">
        <v>2477</v>
      </c>
      <c r="G3012" s="140" t="s">
        <v>384</v>
      </c>
      <c r="H3012" s="153">
        <v>0</v>
      </c>
      <c r="I3012" s="138">
        <v>470000000</v>
      </c>
      <c r="J3012" s="21" t="s">
        <v>1330</v>
      </c>
      <c r="K3012" s="140" t="s">
        <v>9602</v>
      </c>
      <c r="L3012" s="138" t="s">
        <v>2285</v>
      </c>
      <c r="M3012" s="141" t="s">
        <v>383</v>
      </c>
      <c r="N3012" s="375" t="s">
        <v>2471</v>
      </c>
      <c r="O3012" s="3" t="s">
        <v>1382</v>
      </c>
      <c r="P3012" s="7" t="s">
        <v>1354</v>
      </c>
      <c r="Q3012" s="3" t="s">
        <v>1195</v>
      </c>
      <c r="R3012" s="154">
        <v>22</v>
      </c>
      <c r="S3012" s="155">
        <v>33035.71</v>
      </c>
      <c r="T3012" s="144">
        <f>R3012*S3012</f>
        <v>726785.62</v>
      </c>
      <c r="U3012" s="83">
        <f>T3012*1.12</f>
        <v>813999.89440000011</v>
      </c>
      <c r="V3012" s="9" t="s">
        <v>1341</v>
      </c>
      <c r="W3012" s="148" t="s">
        <v>1410</v>
      </c>
      <c r="X3012" s="15"/>
    </row>
    <row r="3013" spans="1:24" s="145" customFormat="1" ht="102" customHeight="1">
      <c r="A3013" s="9" t="s">
        <v>8839</v>
      </c>
      <c r="B3013" s="10" t="s">
        <v>97</v>
      </c>
      <c r="C3013" s="138" t="s">
        <v>2472</v>
      </c>
      <c r="D3013" s="138" t="s">
        <v>2473</v>
      </c>
      <c r="E3013" s="138" t="s">
        <v>2473</v>
      </c>
      <c r="F3013" s="138" t="s">
        <v>2478</v>
      </c>
      <c r="G3013" s="140" t="s">
        <v>384</v>
      </c>
      <c r="H3013" s="153">
        <v>0</v>
      </c>
      <c r="I3013" s="138">
        <v>470000000</v>
      </c>
      <c r="J3013" s="21" t="s">
        <v>1330</v>
      </c>
      <c r="K3013" s="140" t="s">
        <v>2475</v>
      </c>
      <c r="L3013" s="138" t="s">
        <v>2285</v>
      </c>
      <c r="M3013" s="141" t="s">
        <v>383</v>
      </c>
      <c r="N3013" s="152" t="s">
        <v>2471</v>
      </c>
      <c r="O3013" s="3" t="s">
        <v>1382</v>
      </c>
      <c r="P3013" s="7" t="s">
        <v>1354</v>
      </c>
      <c r="Q3013" s="3" t="s">
        <v>1195</v>
      </c>
      <c r="R3013" s="154">
        <v>100</v>
      </c>
      <c r="S3013" s="155">
        <v>4598</v>
      </c>
      <c r="T3013" s="302">
        <v>0</v>
      </c>
      <c r="U3013" s="83">
        <f t="shared" ref="U3013" si="439">T3013*1.12</f>
        <v>0</v>
      </c>
      <c r="V3013" s="9" t="s">
        <v>1341</v>
      </c>
      <c r="W3013" s="153" t="s">
        <v>1410</v>
      </c>
      <c r="X3013" s="15" t="s">
        <v>9455</v>
      </c>
    </row>
    <row r="3014" spans="1:24" s="145" customFormat="1" ht="102" customHeight="1">
      <c r="A3014" s="9" t="s">
        <v>9605</v>
      </c>
      <c r="B3014" s="10" t="s">
        <v>97</v>
      </c>
      <c r="C3014" s="138" t="s">
        <v>2472</v>
      </c>
      <c r="D3014" s="138" t="s">
        <v>2473</v>
      </c>
      <c r="E3014" s="138" t="s">
        <v>2473</v>
      </c>
      <c r="F3014" s="138" t="s">
        <v>2478</v>
      </c>
      <c r="G3014" s="140" t="s">
        <v>384</v>
      </c>
      <c r="H3014" s="153">
        <v>0</v>
      </c>
      <c r="I3014" s="138">
        <v>470000000</v>
      </c>
      <c r="J3014" s="21" t="s">
        <v>1330</v>
      </c>
      <c r="K3014" s="140" t="s">
        <v>9602</v>
      </c>
      <c r="L3014" s="138" t="s">
        <v>2285</v>
      </c>
      <c r="M3014" s="141" t="s">
        <v>383</v>
      </c>
      <c r="N3014" s="152" t="s">
        <v>2471</v>
      </c>
      <c r="O3014" s="3" t="s">
        <v>1382</v>
      </c>
      <c r="P3014" s="7" t="s">
        <v>1354</v>
      </c>
      <c r="Q3014" s="3" t="s">
        <v>1195</v>
      </c>
      <c r="R3014" s="154">
        <v>70</v>
      </c>
      <c r="S3014" s="155">
        <v>4598</v>
      </c>
      <c r="T3014" s="144">
        <f>R3014*S3014</f>
        <v>321860</v>
      </c>
      <c r="U3014" s="83">
        <f>T3014*1.12</f>
        <v>360483.2</v>
      </c>
      <c r="V3014" s="9" t="s">
        <v>1341</v>
      </c>
      <c r="W3014" s="153" t="s">
        <v>1410</v>
      </c>
      <c r="X3014" s="15"/>
    </row>
    <row r="3015" spans="1:24" s="145" customFormat="1" ht="102" customHeight="1">
      <c r="A3015" s="9" t="s">
        <v>8840</v>
      </c>
      <c r="B3015" s="10" t="s">
        <v>97</v>
      </c>
      <c r="C3015" s="138" t="s">
        <v>2479</v>
      </c>
      <c r="D3015" s="138" t="s">
        <v>2480</v>
      </c>
      <c r="E3015" s="138" t="s">
        <v>2481</v>
      </c>
      <c r="F3015" s="138" t="s">
        <v>2482</v>
      </c>
      <c r="G3015" s="140" t="s">
        <v>384</v>
      </c>
      <c r="H3015" s="153">
        <v>0</v>
      </c>
      <c r="I3015" s="138">
        <v>470000000</v>
      </c>
      <c r="J3015" s="21" t="s">
        <v>1330</v>
      </c>
      <c r="K3015" s="140" t="s">
        <v>2475</v>
      </c>
      <c r="L3015" s="138" t="s">
        <v>2285</v>
      </c>
      <c r="M3015" s="141" t="s">
        <v>383</v>
      </c>
      <c r="N3015" s="152" t="s">
        <v>2471</v>
      </c>
      <c r="O3015" s="3" t="s">
        <v>1382</v>
      </c>
      <c r="P3015" s="7" t="s">
        <v>1354</v>
      </c>
      <c r="Q3015" s="3" t="s">
        <v>1195</v>
      </c>
      <c r="R3015" s="154">
        <v>1</v>
      </c>
      <c r="S3015" s="155">
        <v>544800</v>
      </c>
      <c r="T3015" s="302">
        <v>0</v>
      </c>
      <c r="U3015" s="83">
        <f t="shared" ref="U3015:U3017" si="440">T3015*1.12</f>
        <v>0</v>
      </c>
      <c r="V3015" s="9" t="s">
        <v>1341</v>
      </c>
      <c r="W3015" s="148" t="s">
        <v>1410</v>
      </c>
      <c r="X3015" s="15">
        <v>11</v>
      </c>
    </row>
    <row r="3016" spans="1:24" s="145" customFormat="1" ht="102" customHeight="1">
      <c r="A3016" s="9" t="s">
        <v>9606</v>
      </c>
      <c r="B3016" s="10" t="s">
        <v>97</v>
      </c>
      <c r="C3016" s="138" t="s">
        <v>2479</v>
      </c>
      <c r="D3016" s="138" t="s">
        <v>2480</v>
      </c>
      <c r="E3016" s="138" t="s">
        <v>2481</v>
      </c>
      <c r="F3016" s="138" t="s">
        <v>2482</v>
      </c>
      <c r="G3016" s="140" t="s">
        <v>384</v>
      </c>
      <c r="H3016" s="153">
        <v>0</v>
      </c>
      <c r="I3016" s="138">
        <v>470000000</v>
      </c>
      <c r="J3016" s="21" t="s">
        <v>1330</v>
      </c>
      <c r="K3016" s="140" t="s">
        <v>9607</v>
      </c>
      <c r="L3016" s="138" t="s">
        <v>2285</v>
      </c>
      <c r="M3016" s="141" t="s">
        <v>383</v>
      </c>
      <c r="N3016" s="152" t="s">
        <v>2471</v>
      </c>
      <c r="O3016" s="3" t="s">
        <v>1382</v>
      </c>
      <c r="P3016" s="7" t="s">
        <v>1354</v>
      </c>
      <c r="Q3016" s="3" t="s">
        <v>1195</v>
      </c>
      <c r="R3016" s="154">
        <v>1</v>
      </c>
      <c r="S3016" s="155">
        <v>544800</v>
      </c>
      <c r="T3016" s="144">
        <f t="shared" ref="T3016" si="441">R3016*S3016</f>
        <v>544800</v>
      </c>
      <c r="U3016" s="83">
        <f t="shared" si="440"/>
        <v>610176</v>
      </c>
      <c r="V3016" s="9" t="s">
        <v>1341</v>
      </c>
      <c r="W3016" s="148" t="s">
        <v>1410</v>
      </c>
      <c r="X3016" s="15"/>
    </row>
    <row r="3017" spans="1:24" s="145" customFormat="1" ht="102" customHeight="1">
      <c r="A3017" s="9" t="s">
        <v>8841</v>
      </c>
      <c r="B3017" s="10" t="s">
        <v>97</v>
      </c>
      <c r="C3017" s="138" t="s">
        <v>2483</v>
      </c>
      <c r="D3017" s="138" t="s">
        <v>2484</v>
      </c>
      <c r="E3017" s="138" t="s">
        <v>2485</v>
      </c>
      <c r="F3017" s="1" t="s">
        <v>2486</v>
      </c>
      <c r="G3017" s="140" t="s">
        <v>384</v>
      </c>
      <c r="H3017" s="153">
        <v>0.1</v>
      </c>
      <c r="I3017" s="138">
        <v>470000000</v>
      </c>
      <c r="J3017" s="21" t="s">
        <v>1330</v>
      </c>
      <c r="K3017" s="140" t="s">
        <v>2363</v>
      </c>
      <c r="L3017" s="138" t="s">
        <v>2285</v>
      </c>
      <c r="M3017" s="141" t="s">
        <v>383</v>
      </c>
      <c r="N3017" s="141" t="s">
        <v>2376</v>
      </c>
      <c r="O3017" s="3" t="s">
        <v>1382</v>
      </c>
      <c r="P3017" s="7" t="s">
        <v>1354</v>
      </c>
      <c r="Q3017" s="3" t="s">
        <v>1195</v>
      </c>
      <c r="R3017" s="154">
        <v>480</v>
      </c>
      <c r="S3017" s="155">
        <v>187.5</v>
      </c>
      <c r="T3017" s="302">
        <v>0</v>
      </c>
      <c r="U3017" s="83">
        <f t="shared" si="440"/>
        <v>0</v>
      </c>
      <c r="V3017" s="9" t="s">
        <v>1341</v>
      </c>
      <c r="W3017" s="153" t="s">
        <v>1410</v>
      </c>
      <c r="X3017" s="15" t="s">
        <v>9092</v>
      </c>
    </row>
    <row r="3018" spans="1:24" s="145" customFormat="1" ht="102" customHeight="1">
      <c r="A3018" s="9" t="s">
        <v>9608</v>
      </c>
      <c r="B3018" s="10" t="s">
        <v>97</v>
      </c>
      <c r="C3018" s="138" t="s">
        <v>2483</v>
      </c>
      <c r="D3018" s="138" t="s">
        <v>2484</v>
      </c>
      <c r="E3018" s="138" t="s">
        <v>2485</v>
      </c>
      <c r="F3018" s="1" t="s">
        <v>2486</v>
      </c>
      <c r="G3018" s="140" t="s">
        <v>384</v>
      </c>
      <c r="H3018" s="153">
        <v>0.1</v>
      </c>
      <c r="I3018" s="138">
        <v>470000000</v>
      </c>
      <c r="J3018" s="21" t="s">
        <v>1330</v>
      </c>
      <c r="K3018" s="140" t="s">
        <v>2266</v>
      </c>
      <c r="L3018" s="138" t="s">
        <v>2285</v>
      </c>
      <c r="M3018" s="141" t="s">
        <v>383</v>
      </c>
      <c r="N3018" s="152" t="s">
        <v>9609</v>
      </c>
      <c r="O3018" s="3" t="s">
        <v>1382</v>
      </c>
      <c r="P3018" s="7" t="s">
        <v>1354</v>
      </c>
      <c r="Q3018" s="3" t="s">
        <v>1195</v>
      </c>
      <c r="R3018" s="154">
        <v>248</v>
      </c>
      <c r="S3018" s="155">
        <v>187.5</v>
      </c>
      <c r="T3018" s="144">
        <f>R3018*S3018</f>
        <v>46500</v>
      </c>
      <c r="U3018" s="83">
        <f>T3018*1.12</f>
        <v>52080.000000000007</v>
      </c>
      <c r="V3018" s="9" t="s">
        <v>1341</v>
      </c>
      <c r="W3018" s="153" t="s">
        <v>1410</v>
      </c>
      <c r="X3018" s="15"/>
    </row>
    <row r="3019" spans="1:24" s="145" customFormat="1" ht="102" customHeight="1">
      <c r="A3019" s="9" t="s">
        <v>8842</v>
      </c>
      <c r="B3019" s="10" t="s">
        <v>97</v>
      </c>
      <c r="C3019" s="138" t="s">
        <v>2487</v>
      </c>
      <c r="D3019" s="138" t="s">
        <v>2488</v>
      </c>
      <c r="E3019" s="138" t="s">
        <v>2489</v>
      </c>
      <c r="F3019" s="160" t="s">
        <v>2490</v>
      </c>
      <c r="G3019" s="140" t="s">
        <v>384</v>
      </c>
      <c r="H3019" s="153">
        <v>0.1</v>
      </c>
      <c r="I3019" s="138">
        <v>470000000</v>
      </c>
      <c r="J3019" s="21" t="s">
        <v>1330</v>
      </c>
      <c r="K3019" s="140" t="s">
        <v>2363</v>
      </c>
      <c r="L3019" s="138" t="s">
        <v>2285</v>
      </c>
      <c r="M3019" s="141" t="s">
        <v>383</v>
      </c>
      <c r="N3019" s="141" t="s">
        <v>2376</v>
      </c>
      <c r="O3019" s="3" t="s">
        <v>1382</v>
      </c>
      <c r="P3019" s="7" t="s">
        <v>1354</v>
      </c>
      <c r="Q3019" s="3" t="s">
        <v>1195</v>
      </c>
      <c r="R3019" s="154">
        <v>460</v>
      </c>
      <c r="S3019" s="155">
        <v>93.75</v>
      </c>
      <c r="T3019" s="302">
        <v>0</v>
      </c>
      <c r="U3019" s="83">
        <f t="shared" ref="U3019" si="442">T3019*1.12</f>
        <v>0</v>
      </c>
      <c r="V3019" s="9" t="s">
        <v>1341</v>
      </c>
      <c r="W3019" s="148" t="s">
        <v>1410</v>
      </c>
      <c r="X3019" s="15">
        <v>11.14</v>
      </c>
    </row>
    <row r="3020" spans="1:24" s="145" customFormat="1" ht="102" customHeight="1">
      <c r="A3020" s="9" t="s">
        <v>9610</v>
      </c>
      <c r="B3020" s="10" t="s">
        <v>97</v>
      </c>
      <c r="C3020" s="138" t="s">
        <v>2487</v>
      </c>
      <c r="D3020" s="138" t="s">
        <v>2488</v>
      </c>
      <c r="E3020" s="138" t="s">
        <v>2489</v>
      </c>
      <c r="F3020" s="160" t="s">
        <v>2490</v>
      </c>
      <c r="G3020" s="140" t="s">
        <v>384</v>
      </c>
      <c r="H3020" s="153">
        <v>0.1</v>
      </c>
      <c r="I3020" s="138">
        <v>470000000</v>
      </c>
      <c r="J3020" s="21" t="s">
        <v>1330</v>
      </c>
      <c r="K3020" s="140" t="s">
        <v>2266</v>
      </c>
      <c r="L3020" s="138" t="s">
        <v>2285</v>
      </c>
      <c r="M3020" s="141" t="s">
        <v>383</v>
      </c>
      <c r="N3020" s="152" t="s">
        <v>9609</v>
      </c>
      <c r="O3020" s="3" t="s">
        <v>1382</v>
      </c>
      <c r="P3020" s="7" t="s">
        <v>1354</v>
      </c>
      <c r="Q3020" s="3" t="s">
        <v>1195</v>
      </c>
      <c r="R3020" s="154">
        <v>460</v>
      </c>
      <c r="S3020" s="155">
        <v>93.75</v>
      </c>
      <c r="T3020" s="144">
        <f>R3020*S3020</f>
        <v>43125</v>
      </c>
      <c r="U3020" s="83">
        <f>T3020*1.12</f>
        <v>48300.000000000007</v>
      </c>
      <c r="V3020" s="9" t="s">
        <v>1341</v>
      </c>
      <c r="W3020" s="148" t="s">
        <v>1410</v>
      </c>
      <c r="X3020" s="15"/>
    </row>
    <row r="3021" spans="1:24" s="145" customFormat="1" ht="102" customHeight="1">
      <c r="A3021" s="9" t="s">
        <v>8843</v>
      </c>
      <c r="B3021" s="10" t="s">
        <v>97</v>
      </c>
      <c r="C3021" s="138" t="s">
        <v>2491</v>
      </c>
      <c r="D3021" s="138" t="s">
        <v>2492</v>
      </c>
      <c r="E3021" s="138" t="s">
        <v>2493</v>
      </c>
      <c r="F3021" s="160" t="s">
        <v>2494</v>
      </c>
      <c r="G3021" s="140" t="s">
        <v>384</v>
      </c>
      <c r="H3021" s="153">
        <v>0.1</v>
      </c>
      <c r="I3021" s="138">
        <v>470000000</v>
      </c>
      <c r="J3021" s="21" t="s">
        <v>1330</v>
      </c>
      <c r="K3021" s="140" t="s">
        <v>2363</v>
      </c>
      <c r="L3021" s="138" t="s">
        <v>2285</v>
      </c>
      <c r="M3021" s="141" t="s">
        <v>383</v>
      </c>
      <c r="N3021" s="141" t="s">
        <v>2376</v>
      </c>
      <c r="O3021" s="3" t="s">
        <v>1382</v>
      </c>
      <c r="P3021" s="7" t="s">
        <v>1354</v>
      </c>
      <c r="Q3021" s="3" t="s">
        <v>1195</v>
      </c>
      <c r="R3021" s="154">
        <v>274</v>
      </c>
      <c r="S3021" s="155">
        <v>44.65</v>
      </c>
      <c r="T3021" s="302">
        <v>0</v>
      </c>
      <c r="U3021" s="83">
        <f t="shared" ref="U3021" si="443">T3021*1.12</f>
        <v>0</v>
      </c>
      <c r="V3021" s="9" t="s">
        <v>1341</v>
      </c>
      <c r="W3021" s="153" t="s">
        <v>1410</v>
      </c>
      <c r="X3021" s="15">
        <v>11.14</v>
      </c>
    </row>
    <row r="3022" spans="1:24" s="145" customFormat="1" ht="102" customHeight="1">
      <c r="A3022" s="9" t="s">
        <v>9611</v>
      </c>
      <c r="B3022" s="10" t="s">
        <v>97</v>
      </c>
      <c r="C3022" s="138" t="s">
        <v>2491</v>
      </c>
      <c r="D3022" s="138" t="s">
        <v>2492</v>
      </c>
      <c r="E3022" s="138" t="s">
        <v>2493</v>
      </c>
      <c r="F3022" s="160" t="s">
        <v>2494</v>
      </c>
      <c r="G3022" s="140" t="s">
        <v>384</v>
      </c>
      <c r="H3022" s="153">
        <v>0.1</v>
      </c>
      <c r="I3022" s="138">
        <v>470000000</v>
      </c>
      <c r="J3022" s="21" t="s">
        <v>1330</v>
      </c>
      <c r="K3022" s="140" t="s">
        <v>2266</v>
      </c>
      <c r="L3022" s="138" t="s">
        <v>2285</v>
      </c>
      <c r="M3022" s="141" t="s">
        <v>383</v>
      </c>
      <c r="N3022" s="152" t="s">
        <v>9609</v>
      </c>
      <c r="O3022" s="3" t="s">
        <v>1382</v>
      </c>
      <c r="P3022" s="7" t="s">
        <v>1354</v>
      </c>
      <c r="Q3022" s="3" t="s">
        <v>1195</v>
      </c>
      <c r="R3022" s="154">
        <v>274</v>
      </c>
      <c r="S3022" s="155">
        <v>44.65</v>
      </c>
      <c r="T3022" s="144">
        <f>R3022*S3022</f>
        <v>12234.1</v>
      </c>
      <c r="U3022" s="83">
        <f>T3022*1.12</f>
        <v>13702.192000000001</v>
      </c>
      <c r="V3022" s="9" t="s">
        <v>1341</v>
      </c>
      <c r="W3022" s="153" t="s">
        <v>1410</v>
      </c>
      <c r="X3022" s="15"/>
    </row>
    <row r="3023" spans="1:24" s="145" customFormat="1" ht="102" customHeight="1">
      <c r="A3023" s="9" t="s">
        <v>8844</v>
      </c>
      <c r="B3023" s="10" t="s">
        <v>97</v>
      </c>
      <c r="C3023" s="138" t="s">
        <v>2495</v>
      </c>
      <c r="D3023" s="138" t="s">
        <v>2496</v>
      </c>
      <c r="E3023" s="138" t="s">
        <v>2497</v>
      </c>
      <c r="F3023" s="160" t="s">
        <v>2498</v>
      </c>
      <c r="G3023" s="140" t="s">
        <v>384</v>
      </c>
      <c r="H3023" s="153">
        <v>0.1</v>
      </c>
      <c r="I3023" s="138">
        <v>470000000</v>
      </c>
      <c r="J3023" s="21" t="s">
        <v>1330</v>
      </c>
      <c r="K3023" s="140" t="s">
        <v>2363</v>
      </c>
      <c r="L3023" s="138" t="s">
        <v>2285</v>
      </c>
      <c r="M3023" s="141" t="s">
        <v>383</v>
      </c>
      <c r="N3023" s="141" t="s">
        <v>2376</v>
      </c>
      <c r="O3023" s="3" t="s">
        <v>1382</v>
      </c>
      <c r="P3023" s="140">
        <v>5111</v>
      </c>
      <c r="Q3023" s="154" t="s">
        <v>2335</v>
      </c>
      <c r="R3023" s="154">
        <v>900</v>
      </c>
      <c r="S3023" s="155">
        <v>62.5</v>
      </c>
      <c r="T3023" s="302">
        <v>0</v>
      </c>
      <c r="U3023" s="83">
        <f t="shared" ref="U3023" si="444">T3023*1.12</f>
        <v>0</v>
      </c>
      <c r="V3023" s="9" t="s">
        <v>1341</v>
      </c>
      <c r="W3023" s="148" t="s">
        <v>1410</v>
      </c>
      <c r="X3023" s="15">
        <v>11.14</v>
      </c>
    </row>
    <row r="3024" spans="1:24" s="145" customFormat="1" ht="102" customHeight="1">
      <c r="A3024" s="9" t="s">
        <v>9612</v>
      </c>
      <c r="B3024" s="10" t="s">
        <v>97</v>
      </c>
      <c r="C3024" s="138" t="s">
        <v>2495</v>
      </c>
      <c r="D3024" s="138" t="s">
        <v>2496</v>
      </c>
      <c r="E3024" s="138" t="s">
        <v>2497</v>
      </c>
      <c r="F3024" s="160" t="s">
        <v>2498</v>
      </c>
      <c r="G3024" s="140" t="s">
        <v>384</v>
      </c>
      <c r="H3024" s="153">
        <v>0.1</v>
      </c>
      <c r="I3024" s="138">
        <v>470000000</v>
      </c>
      <c r="J3024" s="21" t="s">
        <v>1330</v>
      </c>
      <c r="K3024" s="140" t="s">
        <v>2266</v>
      </c>
      <c r="L3024" s="138" t="s">
        <v>2285</v>
      </c>
      <c r="M3024" s="141" t="s">
        <v>383</v>
      </c>
      <c r="N3024" s="152" t="s">
        <v>9609</v>
      </c>
      <c r="O3024" s="3" t="s">
        <v>1382</v>
      </c>
      <c r="P3024" s="140">
        <v>5111</v>
      </c>
      <c r="Q3024" s="154" t="s">
        <v>2335</v>
      </c>
      <c r="R3024" s="154">
        <v>900</v>
      </c>
      <c r="S3024" s="155">
        <v>62.5</v>
      </c>
      <c r="T3024" s="144">
        <f>R3024*S3024</f>
        <v>56250</v>
      </c>
      <c r="U3024" s="83">
        <f>T3024*1.12</f>
        <v>63000.000000000007</v>
      </c>
      <c r="V3024" s="9" t="s">
        <v>1341</v>
      </c>
      <c r="W3024" s="148" t="s">
        <v>1410</v>
      </c>
      <c r="X3024" s="15"/>
    </row>
    <row r="3025" spans="1:24" s="145" customFormat="1" ht="102" customHeight="1">
      <c r="A3025" s="9" t="s">
        <v>8845</v>
      </c>
      <c r="B3025" s="10" t="s">
        <v>97</v>
      </c>
      <c r="C3025" s="138" t="s">
        <v>2499</v>
      </c>
      <c r="D3025" s="138" t="s">
        <v>2500</v>
      </c>
      <c r="E3025" s="138" t="s">
        <v>2501</v>
      </c>
      <c r="F3025" s="285" t="s">
        <v>2502</v>
      </c>
      <c r="G3025" s="140" t="s">
        <v>384</v>
      </c>
      <c r="H3025" s="153">
        <v>0.1</v>
      </c>
      <c r="I3025" s="138">
        <v>470000000</v>
      </c>
      <c r="J3025" s="21" t="s">
        <v>1330</v>
      </c>
      <c r="K3025" s="140" t="s">
        <v>2363</v>
      </c>
      <c r="L3025" s="138" t="s">
        <v>2285</v>
      </c>
      <c r="M3025" s="141" t="s">
        <v>383</v>
      </c>
      <c r="N3025" s="141" t="s">
        <v>2376</v>
      </c>
      <c r="O3025" s="3" t="s">
        <v>1382</v>
      </c>
      <c r="P3025" s="140">
        <v>778</v>
      </c>
      <c r="Q3025" s="154" t="s">
        <v>1356</v>
      </c>
      <c r="R3025" s="154">
        <v>572</v>
      </c>
      <c r="S3025" s="155">
        <v>66.97</v>
      </c>
      <c r="T3025" s="302">
        <v>0</v>
      </c>
      <c r="U3025" s="83">
        <f t="shared" ref="U3025" si="445">T3025*1.12</f>
        <v>0</v>
      </c>
      <c r="V3025" s="9" t="s">
        <v>1341</v>
      </c>
      <c r="W3025" s="153" t="s">
        <v>1410</v>
      </c>
      <c r="X3025" s="15">
        <v>11.14</v>
      </c>
    </row>
    <row r="3026" spans="1:24" s="145" customFormat="1" ht="102" customHeight="1">
      <c r="A3026" s="9" t="s">
        <v>9613</v>
      </c>
      <c r="B3026" s="10" t="s">
        <v>97</v>
      </c>
      <c r="C3026" s="138" t="s">
        <v>2499</v>
      </c>
      <c r="D3026" s="138" t="s">
        <v>2500</v>
      </c>
      <c r="E3026" s="138" t="s">
        <v>2501</v>
      </c>
      <c r="F3026" s="285" t="s">
        <v>2502</v>
      </c>
      <c r="G3026" s="140" t="s">
        <v>384</v>
      </c>
      <c r="H3026" s="153">
        <v>0.1</v>
      </c>
      <c r="I3026" s="138">
        <v>470000000</v>
      </c>
      <c r="J3026" s="21" t="s">
        <v>1330</v>
      </c>
      <c r="K3026" s="140" t="s">
        <v>2266</v>
      </c>
      <c r="L3026" s="138" t="s">
        <v>2285</v>
      </c>
      <c r="M3026" s="141" t="s">
        <v>383</v>
      </c>
      <c r="N3026" s="152" t="s">
        <v>9609</v>
      </c>
      <c r="O3026" s="3" t="s">
        <v>1382</v>
      </c>
      <c r="P3026" s="140">
        <v>778</v>
      </c>
      <c r="Q3026" s="154" t="s">
        <v>1356</v>
      </c>
      <c r="R3026" s="154">
        <v>572</v>
      </c>
      <c r="S3026" s="155">
        <v>66.97</v>
      </c>
      <c r="T3026" s="144">
        <f>R3026*S3026</f>
        <v>38306.839999999997</v>
      </c>
      <c r="U3026" s="83">
        <f>T3026*1.12</f>
        <v>42903.660799999998</v>
      </c>
      <c r="V3026" s="9" t="s">
        <v>1341</v>
      </c>
      <c r="W3026" s="153" t="s">
        <v>1410</v>
      </c>
      <c r="X3026" s="15"/>
    </row>
    <row r="3027" spans="1:24" s="145" customFormat="1" ht="102" customHeight="1">
      <c r="A3027" s="9" t="s">
        <v>8846</v>
      </c>
      <c r="B3027" s="10" t="s">
        <v>97</v>
      </c>
      <c r="C3027" s="138" t="s">
        <v>2503</v>
      </c>
      <c r="D3027" s="138" t="s">
        <v>2504</v>
      </c>
      <c r="E3027" s="138" t="s">
        <v>2505</v>
      </c>
      <c r="F3027" s="160" t="s">
        <v>2506</v>
      </c>
      <c r="G3027" s="140" t="s">
        <v>384</v>
      </c>
      <c r="H3027" s="153">
        <v>0.1</v>
      </c>
      <c r="I3027" s="138">
        <v>470000000</v>
      </c>
      <c r="J3027" s="21" t="s">
        <v>1330</v>
      </c>
      <c r="K3027" s="140" t="s">
        <v>2363</v>
      </c>
      <c r="L3027" s="138" t="s">
        <v>2285</v>
      </c>
      <c r="M3027" s="141" t="s">
        <v>383</v>
      </c>
      <c r="N3027" s="141" t="s">
        <v>2376</v>
      </c>
      <c r="O3027" s="3" t="s">
        <v>1382</v>
      </c>
      <c r="P3027" s="7" t="s">
        <v>1354</v>
      </c>
      <c r="Q3027" s="3" t="s">
        <v>1195</v>
      </c>
      <c r="R3027" s="154">
        <v>110</v>
      </c>
      <c r="S3027" s="155">
        <v>50</v>
      </c>
      <c r="T3027" s="302">
        <v>0</v>
      </c>
      <c r="U3027" s="83">
        <f t="shared" ref="U3027" si="446">T3027*1.12</f>
        <v>0</v>
      </c>
      <c r="V3027" s="9" t="s">
        <v>1341</v>
      </c>
      <c r="W3027" s="148" t="s">
        <v>1410</v>
      </c>
      <c r="X3027" s="15">
        <v>11.14</v>
      </c>
    </row>
    <row r="3028" spans="1:24" s="145" customFormat="1" ht="102" customHeight="1">
      <c r="A3028" s="9" t="s">
        <v>9614</v>
      </c>
      <c r="B3028" s="10" t="s">
        <v>97</v>
      </c>
      <c r="C3028" s="138" t="s">
        <v>2503</v>
      </c>
      <c r="D3028" s="138" t="s">
        <v>2504</v>
      </c>
      <c r="E3028" s="138" t="s">
        <v>2505</v>
      </c>
      <c r="F3028" s="160" t="s">
        <v>2506</v>
      </c>
      <c r="G3028" s="140" t="s">
        <v>384</v>
      </c>
      <c r="H3028" s="153">
        <v>0.1</v>
      </c>
      <c r="I3028" s="138">
        <v>470000000</v>
      </c>
      <c r="J3028" s="21" t="s">
        <v>1330</v>
      </c>
      <c r="K3028" s="140" t="s">
        <v>2266</v>
      </c>
      <c r="L3028" s="138" t="s">
        <v>2285</v>
      </c>
      <c r="M3028" s="141" t="s">
        <v>383</v>
      </c>
      <c r="N3028" s="152" t="s">
        <v>9609</v>
      </c>
      <c r="O3028" s="3" t="s">
        <v>1382</v>
      </c>
      <c r="P3028" s="7" t="s">
        <v>1354</v>
      </c>
      <c r="Q3028" s="3" t="s">
        <v>1195</v>
      </c>
      <c r="R3028" s="154">
        <v>110</v>
      </c>
      <c r="S3028" s="155">
        <v>50</v>
      </c>
      <c r="T3028" s="144">
        <f>R3028*S3028</f>
        <v>5500</v>
      </c>
      <c r="U3028" s="83">
        <f>T3028*1.12</f>
        <v>6160.0000000000009</v>
      </c>
      <c r="V3028" s="9" t="s">
        <v>1341</v>
      </c>
      <c r="W3028" s="148" t="s">
        <v>1410</v>
      </c>
      <c r="X3028" s="15"/>
    </row>
    <row r="3029" spans="1:24" s="145" customFormat="1" ht="102" customHeight="1">
      <c r="A3029" s="9" t="s">
        <v>8847</v>
      </c>
      <c r="B3029" s="10" t="s">
        <v>97</v>
      </c>
      <c r="C3029" s="138" t="s">
        <v>2507</v>
      </c>
      <c r="D3029" s="138" t="s">
        <v>2508</v>
      </c>
      <c r="E3029" s="138" t="s">
        <v>2509</v>
      </c>
      <c r="F3029" s="1" t="s">
        <v>2510</v>
      </c>
      <c r="G3029" s="140" t="s">
        <v>384</v>
      </c>
      <c r="H3029" s="153">
        <v>0.1</v>
      </c>
      <c r="I3029" s="138">
        <v>470000000</v>
      </c>
      <c r="J3029" s="21" t="s">
        <v>1330</v>
      </c>
      <c r="K3029" s="140" t="s">
        <v>2363</v>
      </c>
      <c r="L3029" s="138" t="s">
        <v>2285</v>
      </c>
      <c r="M3029" s="141" t="s">
        <v>383</v>
      </c>
      <c r="N3029" s="367" t="s">
        <v>2376</v>
      </c>
      <c r="O3029" s="3" t="s">
        <v>1382</v>
      </c>
      <c r="P3029" s="140">
        <v>5111</v>
      </c>
      <c r="Q3029" s="154" t="s">
        <v>2335</v>
      </c>
      <c r="R3029" s="154">
        <v>660</v>
      </c>
      <c r="S3029" s="155">
        <v>169.65</v>
      </c>
      <c r="T3029" s="304">
        <v>0</v>
      </c>
      <c r="U3029" s="303">
        <f t="shared" si="436"/>
        <v>0</v>
      </c>
      <c r="V3029" s="9" t="s">
        <v>1341</v>
      </c>
      <c r="W3029" s="153" t="s">
        <v>1410</v>
      </c>
      <c r="X3029" s="15" t="s">
        <v>9103</v>
      </c>
    </row>
    <row r="3030" spans="1:24" s="145" customFormat="1" ht="102" customHeight="1">
      <c r="A3030" s="9" t="s">
        <v>8848</v>
      </c>
      <c r="B3030" s="10" t="s">
        <v>97</v>
      </c>
      <c r="C3030" s="138" t="s">
        <v>2511</v>
      </c>
      <c r="D3030" s="138" t="s">
        <v>2512</v>
      </c>
      <c r="E3030" s="138" t="s">
        <v>2513</v>
      </c>
      <c r="F3030" s="160" t="s">
        <v>2514</v>
      </c>
      <c r="G3030" s="140" t="s">
        <v>384</v>
      </c>
      <c r="H3030" s="153">
        <v>0.1</v>
      </c>
      <c r="I3030" s="138">
        <v>470000000</v>
      </c>
      <c r="J3030" s="21" t="s">
        <v>1330</v>
      </c>
      <c r="K3030" s="140" t="s">
        <v>2363</v>
      </c>
      <c r="L3030" s="138" t="s">
        <v>2285</v>
      </c>
      <c r="M3030" s="141" t="s">
        <v>383</v>
      </c>
      <c r="N3030" s="141" t="s">
        <v>2376</v>
      </c>
      <c r="O3030" s="3" t="s">
        <v>1382</v>
      </c>
      <c r="P3030" s="140">
        <v>778</v>
      </c>
      <c r="Q3030" s="154" t="s">
        <v>1356</v>
      </c>
      <c r="R3030" s="154">
        <v>360</v>
      </c>
      <c r="S3030" s="155">
        <v>187.5</v>
      </c>
      <c r="T3030" s="302">
        <v>0</v>
      </c>
      <c r="U3030" s="83">
        <f t="shared" si="436"/>
        <v>0</v>
      </c>
      <c r="V3030" s="9" t="s">
        <v>1341</v>
      </c>
      <c r="W3030" s="148" t="s">
        <v>1410</v>
      </c>
      <c r="X3030" s="15" t="s">
        <v>9092</v>
      </c>
    </row>
    <row r="3031" spans="1:24" s="145" customFormat="1" ht="102" customHeight="1">
      <c r="A3031" s="9" t="s">
        <v>9615</v>
      </c>
      <c r="B3031" s="10" t="s">
        <v>97</v>
      </c>
      <c r="C3031" s="138" t="s">
        <v>2511</v>
      </c>
      <c r="D3031" s="138" t="s">
        <v>2512</v>
      </c>
      <c r="E3031" s="138" t="s">
        <v>2513</v>
      </c>
      <c r="F3031" s="160" t="s">
        <v>2514</v>
      </c>
      <c r="G3031" s="140" t="s">
        <v>384</v>
      </c>
      <c r="H3031" s="153">
        <v>0.1</v>
      </c>
      <c r="I3031" s="138">
        <v>470000000</v>
      </c>
      <c r="J3031" s="21" t="s">
        <v>1330</v>
      </c>
      <c r="K3031" s="140" t="s">
        <v>2266</v>
      </c>
      <c r="L3031" s="138" t="s">
        <v>2285</v>
      </c>
      <c r="M3031" s="141" t="s">
        <v>383</v>
      </c>
      <c r="N3031" s="152" t="s">
        <v>9609</v>
      </c>
      <c r="O3031" s="3" t="s">
        <v>1382</v>
      </c>
      <c r="P3031" s="140">
        <v>778</v>
      </c>
      <c r="Q3031" s="154" t="s">
        <v>1356</v>
      </c>
      <c r="R3031" s="154">
        <v>100</v>
      </c>
      <c r="S3031" s="155">
        <v>187.5</v>
      </c>
      <c r="T3031" s="144">
        <f>R3031*S3031</f>
        <v>18750</v>
      </c>
      <c r="U3031" s="83">
        <f>T3031*1.12</f>
        <v>21000.000000000004</v>
      </c>
      <c r="V3031" s="9" t="s">
        <v>1341</v>
      </c>
      <c r="W3031" s="148" t="s">
        <v>1410</v>
      </c>
      <c r="X3031" s="15"/>
    </row>
    <row r="3032" spans="1:24" s="145" customFormat="1" ht="102" customHeight="1">
      <c r="A3032" s="9" t="s">
        <v>8849</v>
      </c>
      <c r="B3032" s="10" t="s">
        <v>97</v>
      </c>
      <c r="C3032" s="138" t="s">
        <v>2515</v>
      </c>
      <c r="D3032" s="138" t="s">
        <v>2516</v>
      </c>
      <c r="E3032" s="138" t="s">
        <v>2517</v>
      </c>
      <c r="F3032" s="1" t="s">
        <v>2518</v>
      </c>
      <c r="G3032" s="140" t="s">
        <v>384</v>
      </c>
      <c r="H3032" s="153">
        <v>0.1</v>
      </c>
      <c r="I3032" s="138">
        <v>470000000</v>
      </c>
      <c r="J3032" s="21" t="s">
        <v>1330</v>
      </c>
      <c r="K3032" s="140" t="s">
        <v>2363</v>
      </c>
      <c r="L3032" s="138" t="s">
        <v>2285</v>
      </c>
      <c r="M3032" s="141" t="s">
        <v>383</v>
      </c>
      <c r="N3032" s="141" t="s">
        <v>2376</v>
      </c>
      <c r="O3032" s="3" t="s">
        <v>1382</v>
      </c>
      <c r="P3032" s="7" t="s">
        <v>1354</v>
      </c>
      <c r="Q3032" s="3" t="s">
        <v>1195</v>
      </c>
      <c r="R3032" s="154">
        <v>100</v>
      </c>
      <c r="S3032" s="155">
        <v>400</v>
      </c>
      <c r="T3032" s="302">
        <v>0</v>
      </c>
      <c r="U3032" s="83">
        <f t="shared" ref="U3032" si="447">T3032*1.12</f>
        <v>0</v>
      </c>
      <c r="V3032" s="9" t="s">
        <v>1341</v>
      </c>
      <c r="W3032" s="153" t="s">
        <v>1410</v>
      </c>
      <c r="X3032" s="15">
        <v>11.14</v>
      </c>
    </row>
    <row r="3033" spans="1:24" s="145" customFormat="1" ht="102" customHeight="1">
      <c r="A3033" s="9" t="s">
        <v>9616</v>
      </c>
      <c r="B3033" s="10" t="s">
        <v>97</v>
      </c>
      <c r="C3033" s="138" t="s">
        <v>2515</v>
      </c>
      <c r="D3033" s="138" t="s">
        <v>2516</v>
      </c>
      <c r="E3033" s="138" t="s">
        <v>2517</v>
      </c>
      <c r="F3033" s="1" t="s">
        <v>2518</v>
      </c>
      <c r="G3033" s="140" t="s">
        <v>384</v>
      </c>
      <c r="H3033" s="153">
        <v>0.1</v>
      </c>
      <c r="I3033" s="138">
        <v>470000000</v>
      </c>
      <c r="J3033" s="21" t="s">
        <v>1330</v>
      </c>
      <c r="K3033" s="140" t="s">
        <v>2266</v>
      </c>
      <c r="L3033" s="138" t="s">
        <v>2285</v>
      </c>
      <c r="M3033" s="141" t="s">
        <v>383</v>
      </c>
      <c r="N3033" s="152" t="s">
        <v>9609</v>
      </c>
      <c r="O3033" s="3" t="s">
        <v>1382</v>
      </c>
      <c r="P3033" s="7" t="s">
        <v>1354</v>
      </c>
      <c r="Q3033" s="3" t="s">
        <v>1195</v>
      </c>
      <c r="R3033" s="154">
        <v>100</v>
      </c>
      <c r="S3033" s="155">
        <v>400</v>
      </c>
      <c r="T3033" s="144">
        <f>R3033*S3033</f>
        <v>40000</v>
      </c>
      <c r="U3033" s="83">
        <f>T3033*1.12</f>
        <v>44800.000000000007</v>
      </c>
      <c r="V3033" s="9" t="s">
        <v>1341</v>
      </c>
      <c r="W3033" s="153" t="s">
        <v>1410</v>
      </c>
      <c r="X3033" s="15"/>
    </row>
    <row r="3034" spans="1:24" s="145" customFormat="1" ht="102" customHeight="1">
      <c r="A3034" s="9" t="s">
        <v>8850</v>
      </c>
      <c r="B3034" s="10" t="s">
        <v>97</v>
      </c>
      <c r="C3034" s="138" t="s">
        <v>2519</v>
      </c>
      <c r="D3034" s="138" t="s">
        <v>2520</v>
      </c>
      <c r="E3034" s="138" t="s">
        <v>2521</v>
      </c>
      <c r="F3034" s="1" t="s">
        <v>2520</v>
      </c>
      <c r="G3034" s="140" t="s">
        <v>384</v>
      </c>
      <c r="H3034" s="153">
        <v>0.1</v>
      </c>
      <c r="I3034" s="138">
        <v>470000000</v>
      </c>
      <c r="J3034" s="21" t="s">
        <v>1330</v>
      </c>
      <c r="K3034" s="140" t="s">
        <v>2363</v>
      </c>
      <c r="L3034" s="138" t="s">
        <v>2285</v>
      </c>
      <c r="M3034" s="141" t="s">
        <v>383</v>
      </c>
      <c r="N3034" s="141" t="s">
        <v>2376</v>
      </c>
      <c r="O3034" s="3" t="s">
        <v>1382</v>
      </c>
      <c r="P3034" s="7" t="s">
        <v>1354</v>
      </c>
      <c r="Q3034" s="3" t="s">
        <v>1195</v>
      </c>
      <c r="R3034" s="154">
        <v>55</v>
      </c>
      <c r="S3034" s="155">
        <v>120</v>
      </c>
      <c r="T3034" s="302">
        <v>0</v>
      </c>
      <c r="U3034" s="83">
        <f t="shared" ref="U3034" si="448">T3034*1.12</f>
        <v>0</v>
      </c>
      <c r="V3034" s="9" t="s">
        <v>1341</v>
      </c>
      <c r="W3034" s="148" t="s">
        <v>1410</v>
      </c>
      <c r="X3034" s="15">
        <v>11.14</v>
      </c>
    </row>
    <row r="3035" spans="1:24" s="145" customFormat="1" ht="102" customHeight="1">
      <c r="A3035" s="9" t="s">
        <v>9617</v>
      </c>
      <c r="B3035" s="10" t="s">
        <v>97</v>
      </c>
      <c r="C3035" s="138" t="s">
        <v>2519</v>
      </c>
      <c r="D3035" s="138" t="s">
        <v>2520</v>
      </c>
      <c r="E3035" s="138" t="s">
        <v>2521</v>
      </c>
      <c r="F3035" s="1" t="s">
        <v>2520</v>
      </c>
      <c r="G3035" s="140" t="s">
        <v>384</v>
      </c>
      <c r="H3035" s="153">
        <v>0.1</v>
      </c>
      <c r="I3035" s="138">
        <v>470000000</v>
      </c>
      <c r="J3035" s="21" t="s">
        <v>1330</v>
      </c>
      <c r="K3035" s="140" t="s">
        <v>2266</v>
      </c>
      <c r="L3035" s="138" t="s">
        <v>2285</v>
      </c>
      <c r="M3035" s="141" t="s">
        <v>383</v>
      </c>
      <c r="N3035" s="152" t="s">
        <v>9609</v>
      </c>
      <c r="O3035" s="3" t="s">
        <v>1382</v>
      </c>
      <c r="P3035" s="7" t="s">
        <v>1354</v>
      </c>
      <c r="Q3035" s="3" t="s">
        <v>1195</v>
      </c>
      <c r="R3035" s="154">
        <v>55</v>
      </c>
      <c r="S3035" s="155">
        <v>120</v>
      </c>
      <c r="T3035" s="144">
        <f>R3035*S3035</f>
        <v>6600</v>
      </c>
      <c r="U3035" s="83">
        <f>T3035*1.12</f>
        <v>7392.0000000000009</v>
      </c>
      <c r="V3035" s="9" t="s">
        <v>1341</v>
      </c>
      <c r="W3035" s="148" t="s">
        <v>1410</v>
      </c>
      <c r="X3035" s="15"/>
    </row>
    <row r="3036" spans="1:24" s="145" customFormat="1" ht="102" customHeight="1">
      <c r="A3036" s="9" t="s">
        <v>8851</v>
      </c>
      <c r="B3036" s="10" t="s">
        <v>97</v>
      </c>
      <c r="C3036" s="138" t="s">
        <v>2522</v>
      </c>
      <c r="D3036" s="138" t="s">
        <v>1578</v>
      </c>
      <c r="E3036" s="138" t="s">
        <v>2523</v>
      </c>
      <c r="F3036" s="160" t="s">
        <v>2524</v>
      </c>
      <c r="G3036" s="140" t="s">
        <v>384</v>
      </c>
      <c r="H3036" s="153">
        <v>0.1</v>
      </c>
      <c r="I3036" s="138">
        <v>470000000</v>
      </c>
      <c r="J3036" s="21" t="s">
        <v>1330</v>
      </c>
      <c r="K3036" s="140" t="s">
        <v>2363</v>
      </c>
      <c r="L3036" s="138" t="s">
        <v>2285</v>
      </c>
      <c r="M3036" s="141" t="s">
        <v>383</v>
      </c>
      <c r="N3036" s="141" t="s">
        <v>2376</v>
      </c>
      <c r="O3036" s="3" t="s">
        <v>1382</v>
      </c>
      <c r="P3036" s="140">
        <v>778</v>
      </c>
      <c r="Q3036" s="154" t="s">
        <v>1356</v>
      </c>
      <c r="R3036" s="154">
        <v>73</v>
      </c>
      <c r="S3036" s="155">
        <v>301.37</v>
      </c>
      <c r="T3036" s="302">
        <v>0</v>
      </c>
      <c r="U3036" s="83">
        <f t="shared" ref="U3036" si="449">T3036*1.12</f>
        <v>0</v>
      </c>
      <c r="V3036" s="9" t="s">
        <v>1341</v>
      </c>
      <c r="W3036" s="153" t="s">
        <v>1410</v>
      </c>
      <c r="X3036" s="15" t="s">
        <v>9092</v>
      </c>
    </row>
    <row r="3037" spans="1:24" s="145" customFormat="1" ht="102" customHeight="1">
      <c r="A3037" s="9" t="s">
        <v>9618</v>
      </c>
      <c r="B3037" s="10" t="s">
        <v>97</v>
      </c>
      <c r="C3037" s="138" t="s">
        <v>2522</v>
      </c>
      <c r="D3037" s="138" t="s">
        <v>1578</v>
      </c>
      <c r="E3037" s="138" t="s">
        <v>2523</v>
      </c>
      <c r="F3037" s="160" t="s">
        <v>2524</v>
      </c>
      <c r="G3037" s="140" t="s">
        <v>384</v>
      </c>
      <c r="H3037" s="153">
        <v>0.1</v>
      </c>
      <c r="I3037" s="138">
        <v>470000000</v>
      </c>
      <c r="J3037" s="21" t="s">
        <v>1330</v>
      </c>
      <c r="K3037" s="140" t="s">
        <v>2266</v>
      </c>
      <c r="L3037" s="138" t="s">
        <v>2285</v>
      </c>
      <c r="M3037" s="141" t="s">
        <v>383</v>
      </c>
      <c r="N3037" s="152" t="s">
        <v>9609</v>
      </c>
      <c r="O3037" s="3" t="s">
        <v>1382</v>
      </c>
      <c r="P3037" s="140">
        <v>778</v>
      </c>
      <c r="Q3037" s="154" t="s">
        <v>1356</v>
      </c>
      <c r="R3037" s="154">
        <v>50</v>
      </c>
      <c r="S3037" s="155">
        <v>301.37</v>
      </c>
      <c r="T3037" s="144">
        <f>R3037*S3037</f>
        <v>15068.5</v>
      </c>
      <c r="U3037" s="83">
        <f>T3037*1.12</f>
        <v>16876.72</v>
      </c>
      <c r="V3037" s="9" t="s">
        <v>1341</v>
      </c>
      <c r="W3037" s="153" t="s">
        <v>1410</v>
      </c>
      <c r="X3037" s="15"/>
    </row>
    <row r="3038" spans="1:24" s="145" customFormat="1" ht="102" customHeight="1">
      <c r="A3038" s="9" t="s">
        <v>8852</v>
      </c>
      <c r="B3038" s="10" t="s">
        <v>97</v>
      </c>
      <c r="C3038" s="138" t="s">
        <v>2525</v>
      </c>
      <c r="D3038" s="138" t="s">
        <v>2526</v>
      </c>
      <c r="E3038" s="138" t="s">
        <v>2527</v>
      </c>
      <c r="F3038" s="160" t="s">
        <v>2528</v>
      </c>
      <c r="G3038" s="140" t="s">
        <v>384</v>
      </c>
      <c r="H3038" s="153">
        <v>0.1</v>
      </c>
      <c r="I3038" s="138">
        <v>470000000</v>
      </c>
      <c r="J3038" s="21" t="s">
        <v>1330</v>
      </c>
      <c r="K3038" s="140" t="s">
        <v>2363</v>
      </c>
      <c r="L3038" s="138" t="s">
        <v>2285</v>
      </c>
      <c r="M3038" s="141" t="s">
        <v>383</v>
      </c>
      <c r="N3038" s="141" t="s">
        <v>2376</v>
      </c>
      <c r="O3038" s="3" t="s">
        <v>1382</v>
      </c>
      <c r="P3038" s="7" t="s">
        <v>1354</v>
      </c>
      <c r="Q3038" s="3" t="s">
        <v>1195</v>
      </c>
      <c r="R3038" s="154">
        <v>47</v>
      </c>
      <c r="S3038" s="155">
        <v>2232.15</v>
      </c>
      <c r="T3038" s="302">
        <v>0</v>
      </c>
      <c r="U3038" s="83">
        <f t="shared" ref="U3038" si="450">T3038*1.12</f>
        <v>0</v>
      </c>
      <c r="V3038" s="9" t="s">
        <v>1341</v>
      </c>
      <c r="W3038" s="148" t="s">
        <v>1410</v>
      </c>
      <c r="X3038" s="15" t="s">
        <v>9092</v>
      </c>
    </row>
    <row r="3039" spans="1:24" s="145" customFormat="1" ht="102" customHeight="1">
      <c r="A3039" s="9" t="s">
        <v>9619</v>
      </c>
      <c r="B3039" s="10" t="s">
        <v>97</v>
      </c>
      <c r="C3039" s="138" t="s">
        <v>2525</v>
      </c>
      <c r="D3039" s="138" t="s">
        <v>2526</v>
      </c>
      <c r="E3039" s="138" t="s">
        <v>2527</v>
      </c>
      <c r="F3039" s="160" t="s">
        <v>2528</v>
      </c>
      <c r="G3039" s="140" t="s">
        <v>384</v>
      </c>
      <c r="H3039" s="153">
        <v>0.1</v>
      </c>
      <c r="I3039" s="138">
        <v>470000000</v>
      </c>
      <c r="J3039" s="21" t="s">
        <v>1330</v>
      </c>
      <c r="K3039" s="140" t="s">
        <v>2266</v>
      </c>
      <c r="L3039" s="138" t="s">
        <v>2285</v>
      </c>
      <c r="M3039" s="141" t="s">
        <v>383</v>
      </c>
      <c r="N3039" s="152" t="s">
        <v>9609</v>
      </c>
      <c r="O3039" s="3" t="s">
        <v>1382</v>
      </c>
      <c r="P3039" s="7" t="s">
        <v>1354</v>
      </c>
      <c r="Q3039" s="3" t="s">
        <v>1195</v>
      </c>
      <c r="R3039" s="154">
        <v>37</v>
      </c>
      <c r="S3039" s="155">
        <v>2232.15</v>
      </c>
      <c r="T3039" s="144">
        <f>R3039*S3039</f>
        <v>82589.55</v>
      </c>
      <c r="U3039" s="83">
        <f>T3039*1.12</f>
        <v>92500.296000000017</v>
      </c>
      <c r="V3039" s="9" t="s">
        <v>1341</v>
      </c>
      <c r="W3039" s="148" t="s">
        <v>1410</v>
      </c>
      <c r="X3039" s="15"/>
    </row>
    <row r="3040" spans="1:24" s="145" customFormat="1" ht="102" customHeight="1">
      <c r="A3040" s="9" t="s">
        <v>8853</v>
      </c>
      <c r="B3040" s="10" t="s">
        <v>97</v>
      </c>
      <c r="C3040" s="138" t="s">
        <v>2529</v>
      </c>
      <c r="D3040" s="138" t="s">
        <v>2530</v>
      </c>
      <c r="E3040" s="138" t="s">
        <v>2531</v>
      </c>
      <c r="F3040" s="160" t="s">
        <v>2532</v>
      </c>
      <c r="G3040" s="140" t="s">
        <v>384</v>
      </c>
      <c r="H3040" s="153">
        <v>0.1</v>
      </c>
      <c r="I3040" s="138">
        <v>470000000</v>
      </c>
      <c r="J3040" s="21" t="s">
        <v>1330</v>
      </c>
      <c r="K3040" s="140" t="s">
        <v>2363</v>
      </c>
      <c r="L3040" s="138" t="s">
        <v>2285</v>
      </c>
      <c r="M3040" s="141" t="s">
        <v>383</v>
      </c>
      <c r="N3040" s="141" t="s">
        <v>2376</v>
      </c>
      <c r="O3040" s="3" t="s">
        <v>1382</v>
      </c>
      <c r="P3040" s="7" t="s">
        <v>1354</v>
      </c>
      <c r="Q3040" s="3" t="s">
        <v>1195</v>
      </c>
      <c r="R3040" s="154">
        <v>20</v>
      </c>
      <c r="S3040" s="155">
        <v>304</v>
      </c>
      <c r="T3040" s="302">
        <v>0</v>
      </c>
      <c r="U3040" s="83">
        <f t="shared" ref="U3040" si="451">T3040*1.12</f>
        <v>0</v>
      </c>
      <c r="V3040" s="9" t="s">
        <v>1341</v>
      </c>
      <c r="W3040" s="153" t="s">
        <v>1410</v>
      </c>
      <c r="X3040" s="15">
        <v>11.14</v>
      </c>
    </row>
    <row r="3041" spans="1:24" s="145" customFormat="1" ht="102" customHeight="1">
      <c r="A3041" s="9" t="s">
        <v>9620</v>
      </c>
      <c r="B3041" s="10" t="s">
        <v>97</v>
      </c>
      <c r="C3041" s="138" t="s">
        <v>2529</v>
      </c>
      <c r="D3041" s="138" t="s">
        <v>2530</v>
      </c>
      <c r="E3041" s="138" t="s">
        <v>2531</v>
      </c>
      <c r="F3041" s="160" t="s">
        <v>2532</v>
      </c>
      <c r="G3041" s="140" t="s">
        <v>384</v>
      </c>
      <c r="H3041" s="153">
        <v>0.1</v>
      </c>
      <c r="I3041" s="138">
        <v>470000000</v>
      </c>
      <c r="J3041" s="21" t="s">
        <v>1330</v>
      </c>
      <c r="K3041" s="140" t="s">
        <v>2266</v>
      </c>
      <c r="L3041" s="138" t="s">
        <v>2285</v>
      </c>
      <c r="M3041" s="141" t="s">
        <v>383</v>
      </c>
      <c r="N3041" s="152" t="s">
        <v>9609</v>
      </c>
      <c r="O3041" s="3" t="s">
        <v>1382</v>
      </c>
      <c r="P3041" s="7" t="s">
        <v>1354</v>
      </c>
      <c r="Q3041" s="3" t="s">
        <v>1195</v>
      </c>
      <c r="R3041" s="154">
        <v>20</v>
      </c>
      <c r="S3041" s="155">
        <v>304</v>
      </c>
      <c r="T3041" s="144">
        <f>R3041*S3041</f>
        <v>6080</v>
      </c>
      <c r="U3041" s="83">
        <f>T3041*1.12</f>
        <v>6809.6</v>
      </c>
      <c r="V3041" s="9" t="s">
        <v>1341</v>
      </c>
      <c r="W3041" s="153" t="s">
        <v>1410</v>
      </c>
      <c r="X3041" s="15"/>
    </row>
    <row r="3042" spans="1:24" s="145" customFormat="1" ht="102" customHeight="1">
      <c r="A3042" s="9" t="s">
        <v>8854</v>
      </c>
      <c r="B3042" s="10" t="s">
        <v>97</v>
      </c>
      <c r="C3042" s="138" t="s">
        <v>2533</v>
      </c>
      <c r="D3042" s="138" t="s">
        <v>2534</v>
      </c>
      <c r="E3042" s="138" t="s">
        <v>2535</v>
      </c>
      <c r="F3042" s="1" t="s">
        <v>2536</v>
      </c>
      <c r="G3042" s="140" t="s">
        <v>384</v>
      </c>
      <c r="H3042" s="153">
        <v>0.1</v>
      </c>
      <c r="I3042" s="138">
        <v>470000000</v>
      </c>
      <c r="J3042" s="21" t="s">
        <v>1330</v>
      </c>
      <c r="K3042" s="140" t="s">
        <v>2363</v>
      </c>
      <c r="L3042" s="138" t="s">
        <v>2285</v>
      </c>
      <c r="M3042" s="141" t="s">
        <v>383</v>
      </c>
      <c r="N3042" s="141" t="s">
        <v>2376</v>
      </c>
      <c r="O3042" s="3" t="s">
        <v>1382</v>
      </c>
      <c r="P3042" s="7" t="s">
        <v>1354</v>
      </c>
      <c r="Q3042" s="3" t="s">
        <v>1195</v>
      </c>
      <c r="R3042" s="154">
        <v>275</v>
      </c>
      <c r="S3042" s="155">
        <v>500</v>
      </c>
      <c r="T3042" s="302">
        <v>0</v>
      </c>
      <c r="U3042" s="83">
        <f t="shared" ref="U3042" si="452">T3042*1.12</f>
        <v>0</v>
      </c>
      <c r="V3042" s="9" t="s">
        <v>1341</v>
      </c>
      <c r="W3042" s="148" t="s">
        <v>1410</v>
      </c>
      <c r="X3042" s="15" t="s">
        <v>9092</v>
      </c>
    </row>
    <row r="3043" spans="1:24" s="145" customFormat="1" ht="102" customHeight="1">
      <c r="A3043" s="9" t="s">
        <v>9621</v>
      </c>
      <c r="B3043" s="10" t="s">
        <v>97</v>
      </c>
      <c r="C3043" s="138" t="s">
        <v>2533</v>
      </c>
      <c r="D3043" s="138" t="s">
        <v>2534</v>
      </c>
      <c r="E3043" s="138" t="s">
        <v>2535</v>
      </c>
      <c r="F3043" s="1" t="s">
        <v>2536</v>
      </c>
      <c r="G3043" s="140" t="s">
        <v>384</v>
      </c>
      <c r="H3043" s="153">
        <v>0.1</v>
      </c>
      <c r="I3043" s="138">
        <v>470000000</v>
      </c>
      <c r="J3043" s="21" t="s">
        <v>1330</v>
      </c>
      <c r="K3043" s="140" t="s">
        <v>2266</v>
      </c>
      <c r="L3043" s="138" t="s">
        <v>2285</v>
      </c>
      <c r="M3043" s="141" t="s">
        <v>383</v>
      </c>
      <c r="N3043" s="152" t="s">
        <v>9609</v>
      </c>
      <c r="O3043" s="3" t="s">
        <v>1382</v>
      </c>
      <c r="P3043" s="7" t="s">
        <v>1354</v>
      </c>
      <c r="Q3043" s="3" t="s">
        <v>1195</v>
      </c>
      <c r="R3043" s="154">
        <v>175</v>
      </c>
      <c r="S3043" s="155">
        <v>500</v>
      </c>
      <c r="T3043" s="144">
        <f>R3043*S3043</f>
        <v>87500</v>
      </c>
      <c r="U3043" s="83">
        <f>T3043*1.12</f>
        <v>98000.000000000015</v>
      </c>
      <c r="V3043" s="9" t="s">
        <v>1341</v>
      </c>
      <c r="W3043" s="148" t="s">
        <v>1410</v>
      </c>
      <c r="X3043" s="15"/>
    </row>
    <row r="3044" spans="1:24" s="145" customFormat="1" ht="102" customHeight="1">
      <c r="A3044" s="9" t="s">
        <v>8855</v>
      </c>
      <c r="B3044" s="10" t="s">
        <v>97</v>
      </c>
      <c r="C3044" s="138" t="s">
        <v>2537</v>
      </c>
      <c r="D3044" s="138" t="s">
        <v>2538</v>
      </c>
      <c r="E3044" s="138" t="s">
        <v>2539</v>
      </c>
      <c r="F3044" s="160" t="s">
        <v>2540</v>
      </c>
      <c r="G3044" s="140" t="s">
        <v>384</v>
      </c>
      <c r="H3044" s="153">
        <v>0.1</v>
      </c>
      <c r="I3044" s="138">
        <v>470000000</v>
      </c>
      <c r="J3044" s="21" t="s">
        <v>1330</v>
      </c>
      <c r="K3044" s="140" t="s">
        <v>2363</v>
      </c>
      <c r="L3044" s="138" t="s">
        <v>2285</v>
      </c>
      <c r="M3044" s="141" t="s">
        <v>383</v>
      </c>
      <c r="N3044" s="141" t="s">
        <v>2376</v>
      </c>
      <c r="O3044" s="3" t="s">
        <v>1382</v>
      </c>
      <c r="P3044" s="7" t="s">
        <v>1354</v>
      </c>
      <c r="Q3044" s="3" t="s">
        <v>1195</v>
      </c>
      <c r="R3044" s="154">
        <v>110</v>
      </c>
      <c r="S3044" s="155">
        <v>70</v>
      </c>
      <c r="T3044" s="302">
        <v>0</v>
      </c>
      <c r="U3044" s="83">
        <f t="shared" ref="U3044" si="453">T3044*1.12</f>
        <v>0</v>
      </c>
      <c r="V3044" s="9" t="s">
        <v>1341</v>
      </c>
      <c r="W3044" s="153" t="s">
        <v>1410</v>
      </c>
      <c r="X3044" s="15">
        <v>11.14</v>
      </c>
    </row>
    <row r="3045" spans="1:24" s="145" customFormat="1" ht="102" customHeight="1">
      <c r="A3045" s="9" t="s">
        <v>9622</v>
      </c>
      <c r="B3045" s="10" t="s">
        <v>97</v>
      </c>
      <c r="C3045" s="138" t="s">
        <v>2537</v>
      </c>
      <c r="D3045" s="138" t="s">
        <v>2538</v>
      </c>
      <c r="E3045" s="138" t="s">
        <v>2539</v>
      </c>
      <c r="F3045" s="160" t="s">
        <v>2540</v>
      </c>
      <c r="G3045" s="140" t="s">
        <v>384</v>
      </c>
      <c r="H3045" s="153">
        <v>0.1</v>
      </c>
      <c r="I3045" s="138">
        <v>470000000</v>
      </c>
      <c r="J3045" s="21" t="s">
        <v>1330</v>
      </c>
      <c r="K3045" s="140" t="s">
        <v>2266</v>
      </c>
      <c r="L3045" s="138" t="s">
        <v>2285</v>
      </c>
      <c r="M3045" s="141" t="s">
        <v>383</v>
      </c>
      <c r="N3045" s="152" t="s">
        <v>9609</v>
      </c>
      <c r="O3045" s="3" t="s">
        <v>1382</v>
      </c>
      <c r="P3045" s="7" t="s">
        <v>1354</v>
      </c>
      <c r="Q3045" s="3" t="s">
        <v>1195</v>
      </c>
      <c r="R3045" s="154">
        <v>110</v>
      </c>
      <c r="S3045" s="155">
        <v>70</v>
      </c>
      <c r="T3045" s="144">
        <f>R3045*S3045</f>
        <v>7700</v>
      </c>
      <c r="U3045" s="83">
        <f>T3045*1.12</f>
        <v>8624</v>
      </c>
      <c r="V3045" s="9" t="s">
        <v>1341</v>
      </c>
      <c r="W3045" s="153" t="s">
        <v>1410</v>
      </c>
      <c r="X3045" s="15"/>
    </row>
    <row r="3046" spans="1:24" s="145" customFormat="1" ht="102" customHeight="1">
      <c r="A3046" s="9" t="s">
        <v>8856</v>
      </c>
      <c r="B3046" s="10" t="s">
        <v>97</v>
      </c>
      <c r="C3046" s="138" t="s">
        <v>2541</v>
      </c>
      <c r="D3046" s="138" t="s">
        <v>2542</v>
      </c>
      <c r="E3046" s="138" t="s">
        <v>2543</v>
      </c>
      <c r="F3046" s="1" t="s">
        <v>2544</v>
      </c>
      <c r="G3046" s="140" t="s">
        <v>384</v>
      </c>
      <c r="H3046" s="153">
        <v>0.1</v>
      </c>
      <c r="I3046" s="138">
        <v>470000000</v>
      </c>
      <c r="J3046" s="21" t="s">
        <v>1330</v>
      </c>
      <c r="K3046" s="140" t="s">
        <v>2363</v>
      </c>
      <c r="L3046" s="138" t="s">
        <v>2285</v>
      </c>
      <c r="M3046" s="141" t="s">
        <v>383</v>
      </c>
      <c r="N3046" s="367" t="s">
        <v>2376</v>
      </c>
      <c r="O3046" s="3" t="s">
        <v>1382</v>
      </c>
      <c r="P3046" s="7" t="s">
        <v>1354</v>
      </c>
      <c r="Q3046" s="3" t="s">
        <v>1195</v>
      </c>
      <c r="R3046" s="154">
        <v>100</v>
      </c>
      <c r="S3046" s="155">
        <v>39</v>
      </c>
      <c r="T3046" s="304">
        <v>0</v>
      </c>
      <c r="U3046" s="83">
        <f t="shared" si="436"/>
        <v>0</v>
      </c>
      <c r="V3046" s="9" t="s">
        <v>1341</v>
      </c>
      <c r="W3046" s="148" t="s">
        <v>1410</v>
      </c>
      <c r="X3046" s="15" t="s">
        <v>9103</v>
      </c>
    </row>
    <row r="3047" spans="1:24" s="145" customFormat="1" ht="102" customHeight="1">
      <c r="A3047" s="9" t="s">
        <v>8857</v>
      </c>
      <c r="B3047" s="10" t="s">
        <v>97</v>
      </c>
      <c r="C3047" s="138" t="s">
        <v>1260</v>
      </c>
      <c r="D3047" s="138" t="s">
        <v>2545</v>
      </c>
      <c r="E3047" s="138" t="s">
        <v>2546</v>
      </c>
      <c r="F3047" s="398" t="s">
        <v>2547</v>
      </c>
      <c r="G3047" s="140" t="s">
        <v>384</v>
      </c>
      <c r="H3047" s="153">
        <v>0.1</v>
      </c>
      <c r="I3047" s="138">
        <v>470000000</v>
      </c>
      <c r="J3047" s="21" t="s">
        <v>1330</v>
      </c>
      <c r="K3047" s="140" t="s">
        <v>2363</v>
      </c>
      <c r="L3047" s="138" t="s">
        <v>2285</v>
      </c>
      <c r="M3047" s="141" t="s">
        <v>383</v>
      </c>
      <c r="N3047" s="367" t="s">
        <v>2376</v>
      </c>
      <c r="O3047" s="3" t="s">
        <v>1382</v>
      </c>
      <c r="P3047" s="7" t="s">
        <v>1354</v>
      </c>
      <c r="Q3047" s="3" t="s">
        <v>1195</v>
      </c>
      <c r="R3047" s="154">
        <v>100</v>
      </c>
      <c r="S3047" s="155">
        <v>20</v>
      </c>
      <c r="T3047" s="304">
        <v>0</v>
      </c>
      <c r="U3047" s="83">
        <f t="shared" si="436"/>
        <v>0</v>
      </c>
      <c r="V3047" s="9" t="s">
        <v>1341</v>
      </c>
      <c r="W3047" s="153" t="s">
        <v>1410</v>
      </c>
      <c r="X3047" s="15" t="s">
        <v>9103</v>
      </c>
    </row>
    <row r="3048" spans="1:24" s="145" customFormat="1" ht="102" customHeight="1">
      <c r="A3048" s="9" t="s">
        <v>8858</v>
      </c>
      <c r="B3048" s="10" t="s">
        <v>97</v>
      </c>
      <c r="C3048" s="138" t="s">
        <v>2548</v>
      </c>
      <c r="D3048" s="138" t="s">
        <v>2549</v>
      </c>
      <c r="E3048" s="138" t="s">
        <v>2550</v>
      </c>
      <c r="F3048" s="398" t="s">
        <v>2551</v>
      </c>
      <c r="G3048" s="140" t="s">
        <v>384</v>
      </c>
      <c r="H3048" s="153">
        <v>0.1</v>
      </c>
      <c r="I3048" s="138">
        <v>470000000</v>
      </c>
      <c r="J3048" s="21" t="s">
        <v>1330</v>
      </c>
      <c r="K3048" s="140" t="s">
        <v>2363</v>
      </c>
      <c r="L3048" s="138" t="s">
        <v>2285</v>
      </c>
      <c r="M3048" s="141" t="s">
        <v>383</v>
      </c>
      <c r="N3048" s="367" t="s">
        <v>2376</v>
      </c>
      <c r="O3048" s="3" t="s">
        <v>1382</v>
      </c>
      <c r="P3048" s="7" t="s">
        <v>1354</v>
      </c>
      <c r="Q3048" s="3" t="s">
        <v>1195</v>
      </c>
      <c r="R3048" s="154">
        <v>100</v>
      </c>
      <c r="S3048" s="155">
        <v>30</v>
      </c>
      <c r="T3048" s="304">
        <v>0</v>
      </c>
      <c r="U3048" s="83">
        <f t="shared" si="436"/>
        <v>0</v>
      </c>
      <c r="V3048" s="9" t="s">
        <v>1341</v>
      </c>
      <c r="W3048" s="148" t="s">
        <v>1410</v>
      </c>
      <c r="X3048" s="15" t="s">
        <v>9103</v>
      </c>
    </row>
    <row r="3049" spans="1:24" s="145" customFormat="1" ht="102" customHeight="1">
      <c r="A3049" s="9" t="s">
        <v>8859</v>
      </c>
      <c r="B3049" s="10" t="s">
        <v>97</v>
      </c>
      <c r="C3049" s="138" t="s">
        <v>2552</v>
      </c>
      <c r="D3049" s="138" t="s">
        <v>2553</v>
      </c>
      <c r="E3049" s="138" t="s">
        <v>2554</v>
      </c>
      <c r="F3049" s="160" t="s">
        <v>2555</v>
      </c>
      <c r="G3049" s="140" t="s">
        <v>384</v>
      </c>
      <c r="H3049" s="153">
        <v>0.1</v>
      </c>
      <c r="I3049" s="138">
        <v>470000000</v>
      </c>
      <c r="J3049" s="21" t="s">
        <v>1330</v>
      </c>
      <c r="K3049" s="140" t="s">
        <v>2363</v>
      </c>
      <c r="L3049" s="138" t="s">
        <v>2285</v>
      </c>
      <c r="M3049" s="141" t="s">
        <v>383</v>
      </c>
      <c r="N3049" s="141" t="s">
        <v>2376</v>
      </c>
      <c r="O3049" s="3" t="s">
        <v>1382</v>
      </c>
      <c r="P3049" s="7" t="s">
        <v>1354</v>
      </c>
      <c r="Q3049" s="3" t="s">
        <v>1195</v>
      </c>
      <c r="R3049" s="154">
        <v>1096</v>
      </c>
      <c r="S3049" s="155">
        <v>339.29</v>
      </c>
      <c r="T3049" s="302">
        <v>0</v>
      </c>
      <c r="U3049" s="83">
        <f t="shared" si="436"/>
        <v>0</v>
      </c>
      <c r="V3049" s="9" t="s">
        <v>1341</v>
      </c>
      <c r="W3049" s="153" t="s">
        <v>1410</v>
      </c>
      <c r="X3049" s="15" t="s">
        <v>9092</v>
      </c>
    </row>
    <row r="3050" spans="1:24" s="145" customFormat="1" ht="102" customHeight="1">
      <c r="A3050" s="9" t="s">
        <v>9623</v>
      </c>
      <c r="B3050" s="10" t="s">
        <v>97</v>
      </c>
      <c r="C3050" s="138" t="s">
        <v>2552</v>
      </c>
      <c r="D3050" s="138" t="s">
        <v>2553</v>
      </c>
      <c r="E3050" s="138" t="s">
        <v>2554</v>
      </c>
      <c r="F3050" s="160" t="s">
        <v>2555</v>
      </c>
      <c r="G3050" s="140" t="s">
        <v>384</v>
      </c>
      <c r="H3050" s="153">
        <v>0.1</v>
      </c>
      <c r="I3050" s="138">
        <v>470000000</v>
      </c>
      <c r="J3050" s="21" t="s">
        <v>1330</v>
      </c>
      <c r="K3050" s="140" t="s">
        <v>2266</v>
      </c>
      <c r="L3050" s="138" t="s">
        <v>2285</v>
      </c>
      <c r="M3050" s="141" t="s">
        <v>383</v>
      </c>
      <c r="N3050" s="152" t="s">
        <v>9609</v>
      </c>
      <c r="O3050" s="3" t="s">
        <v>1382</v>
      </c>
      <c r="P3050" s="7" t="s">
        <v>1354</v>
      </c>
      <c r="Q3050" s="3" t="s">
        <v>1195</v>
      </c>
      <c r="R3050" s="154">
        <v>400</v>
      </c>
      <c r="S3050" s="155">
        <v>339.29</v>
      </c>
      <c r="T3050" s="144">
        <f>R3050*S3050</f>
        <v>135716</v>
      </c>
      <c r="U3050" s="83">
        <f>T3050*1.12</f>
        <v>152001.92000000001</v>
      </c>
      <c r="V3050" s="9" t="s">
        <v>1341</v>
      </c>
      <c r="W3050" s="153" t="s">
        <v>1410</v>
      </c>
      <c r="X3050" s="15"/>
    </row>
    <row r="3051" spans="1:24" s="145" customFormat="1" ht="102" customHeight="1">
      <c r="A3051" s="9" t="s">
        <v>8860</v>
      </c>
      <c r="B3051" s="10" t="s">
        <v>97</v>
      </c>
      <c r="C3051" s="138" t="s">
        <v>2556</v>
      </c>
      <c r="D3051" s="138" t="s">
        <v>2557</v>
      </c>
      <c r="E3051" s="138" t="s">
        <v>2558</v>
      </c>
      <c r="F3051" s="1" t="s">
        <v>2559</v>
      </c>
      <c r="G3051" s="140" t="s">
        <v>384</v>
      </c>
      <c r="H3051" s="153">
        <v>0.1</v>
      </c>
      <c r="I3051" s="138">
        <v>470000000</v>
      </c>
      <c r="J3051" s="21" t="s">
        <v>1330</v>
      </c>
      <c r="K3051" s="140" t="s">
        <v>2363</v>
      </c>
      <c r="L3051" s="138" t="s">
        <v>2285</v>
      </c>
      <c r="M3051" s="141" t="s">
        <v>383</v>
      </c>
      <c r="N3051" s="141" t="s">
        <v>2376</v>
      </c>
      <c r="O3051" s="3" t="s">
        <v>1382</v>
      </c>
      <c r="P3051" s="7" t="s">
        <v>1354</v>
      </c>
      <c r="Q3051" s="3" t="s">
        <v>1195</v>
      </c>
      <c r="R3051" s="154">
        <v>220</v>
      </c>
      <c r="S3051" s="155">
        <v>280</v>
      </c>
      <c r="T3051" s="302">
        <v>0</v>
      </c>
      <c r="U3051" s="83">
        <f t="shared" ref="U3051" si="454">T3051*1.12</f>
        <v>0</v>
      </c>
      <c r="V3051" s="9" t="s">
        <v>1341</v>
      </c>
      <c r="W3051" s="148" t="s">
        <v>1410</v>
      </c>
      <c r="X3051" s="15">
        <v>11.14</v>
      </c>
    </row>
    <row r="3052" spans="1:24" s="145" customFormat="1" ht="102" customHeight="1">
      <c r="A3052" s="9" t="s">
        <v>9624</v>
      </c>
      <c r="B3052" s="10" t="s">
        <v>97</v>
      </c>
      <c r="C3052" s="138" t="s">
        <v>2556</v>
      </c>
      <c r="D3052" s="138" t="s">
        <v>2557</v>
      </c>
      <c r="E3052" s="138" t="s">
        <v>2558</v>
      </c>
      <c r="F3052" s="1" t="s">
        <v>2559</v>
      </c>
      <c r="G3052" s="140" t="s">
        <v>384</v>
      </c>
      <c r="H3052" s="153">
        <v>0.1</v>
      </c>
      <c r="I3052" s="138">
        <v>470000000</v>
      </c>
      <c r="J3052" s="21" t="s">
        <v>1330</v>
      </c>
      <c r="K3052" s="140" t="s">
        <v>2266</v>
      </c>
      <c r="L3052" s="138" t="s">
        <v>2285</v>
      </c>
      <c r="M3052" s="141" t="s">
        <v>383</v>
      </c>
      <c r="N3052" s="152" t="s">
        <v>9609</v>
      </c>
      <c r="O3052" s="3" t="s">
        <v>1382</v>
      </c>
      <c r="P3052" s="7" t="s">
        <v>1354</v>
      </c>
      <c r="Q3052" s="3" t="s">
        <v>1195</v>
      </c>
      <c r="R3052" s="154">
        <v>220</v>
      </c>
      <c r="S3052" s="155">
        <v>280</v>
      </c>
      <c r="T3052" s="144">
        <f>R3052*S3052</f>
        <v>61600</v>
      </c>
      <c r="U3052" s="83">
        <f>T3052*1.12</f>
        <v>68992</v>
      </c>
      <c r="V3052" s="9" t="s">
        <v>1341</v>
      </c>
      <c r="W3052" s="148" t="s">
        <v>1410</v>
      </c>
      <c r="X3052" s="15"/>
    </row>
    <row r="3053" spans="1:24" s="145" customFormat="1" ht="102" customHeight="1">
      <c r="A3053" s="9" t="s">
        <v>8861</v>
      </c>
      <c r="B3053" s="10" t="s">
        <v>97</v>
      </c>
      <c r="C3053" s="138" t="s">
        <v>2560</v>
      </c>
      <c r="D3053" s="138" t="s">
        <v>2561</v>
      </c>
      <c r="E3053" s="138" t="s">
        <v>2562</v>
      </c>
      <c r="F3053" s="160" t="s">
        <v>2563</v>
      </c>
      <c r="G3053" s="140" t="s">
        <v>384</v>
      </c>
      <c r="H3053" s="153">
        <v>0.1</v>
      </c>
      <c r="I3053" s="138">
        <v>470000000</v>
      </c>
      <c r="J3053" s="21" t="s">
        <v>1330</v>
      </c>
      <c r="K3053" s="140" t="s">
        <v>2363</v>
      </c>
      <c r="L3053" s="138" t="s">
        <v>2285</v>
      </c>
      <c r="M3053" s="141" t="s">
        <v>383</v>
      </c>
      <c r="N3053" s="141" t="s">
        <v>2376</v>
      </c>
      <c r="O3053" s="3" t="s">
        <v>1382</v>
      </c>
      <c r="P3053" s="7" t="s">
        <v>1354</v>
      </c>
      <c r="Q3053" s="3" t="s">
        <v>1195</v>
      </c>
      <c r="R3053" s="154">
        <v>1140</v>
      </c>
      <c r="S3053" s="155">
        <v>53.58</v>
      </c>
      <c r="T3053" s="302">
        <v>0</v>
      </c>
      <c r="U3053" s="83">
        <f t="shared" ref="U3053" si="455">T3053*1.12</f>
        <v>0</v>
      </c>
      <c r="V3053" s="9" t="s">
        <v>1341</v>
      </c>
      <c r="W3053" s="153" t="s">
        <v>1410</v>
      </c>
      <c r="X3053" s="15">
        <v>11.14</v>
      </c>
    </row>
    <row r="3054" spans="1:24" s="145" customFormat="1" ht="102" customHeight="1">
      <c r="A3054" s="9" t="s">
        <v>9625</v>
      </c>
      <c r="B3054" s="10" t="s">
        <v>97</v>
      </c>
      <c r="C3054" s="138" t="s">
        <v>2560</v>
      </c>
      <c r="D3054" s="138" t="s">
        <v>2561</v>
      </c>
      <c r="E3054" s="138" t="s">
        <v>2562</v>
      </c>
      <c r="F3054" s="160" t="s">
        <v>2563</v>
      </c>
      <c r="G3054" s="140" t="s">
        <v>384</v>
      </c>
      <c r="H3054" s="153">
        <v>0.1</v>
      </c>
      <c r="I3054" s="138">
        <v>470000000</v>
      </c>
      <c r="J3054" s="21" t="s">
        <v>1330</v>
      </c>
      <c r="K3054" s="140" t="s">
        <v>2266</v>
      </c>
      <c r="L3054" s="138" t="s">
        <v>2285</v>
      </c>
      <c r="M3054" s="141" t="s">
        <v>383</v>
      </c>
      <c r="N3054" s="152" t="s">
        <v>9609</v>
      </c>
      <c r="O3054" s="3" t="s">
        <v>1382</v>
      </c>
      <c r="P3054" s="7" t="s">
        <v>1354</v>
      </c>
      <c r="Q3054" s="3" t="s">
        <v>1195</v>
      </c>
      <c r="R3054" s="154">
        <v>1140</v>
      </c>
      <c r="S3054" s="155">
        <v>53.58</v>
      </c>
      <c r="T3054" s="144">
        <f>R3054*S3054</f>
        <v>61081.2</v>
      </c>
      <c r="U3054" s="83">
        <f>T3054*1.12</f>
        <v>68410.944000000003</v>
      </c>
      <c r="V3054" s="9" t="s">
        <v>1341</v>
      </c>
      <c r="W3054" s="153" t="s">
        <v>1410</v>
      </c>
      <c r="X3054" s="15"/>
    </row>
    <row r="3055" spans="1:24" s="145" customFormat="1" ht="102" customHeight="1">
      <c r="A3055" s="9" t="s">
        <v>8862</v>
      </c>
      <c r="B3055" s="10" t="s">
        <v>97</v>
      </c>
      <c r="C3055" s="138" t="s">
        <v>2564</v>
      </c>
      <c r="D3055" s="138" t="s">
        <v>2557</v>
      </c>
      <c r="E3055" s="138" t="s">
        <v>2565</v>
      </c>
      <c r="F3055" s="160" t="s">
        <v>2566</v>
      </c>
      <c r="G3055" s="140" t="s">
        <v>384</v>
      </c>
      <c r="H3055" s="153">
        <v>0.1</v>
      </c>
      <c r="I3055" s="138">
        <v>470000000</v>
      </c>
      <c r="J3055" s="21" t="s">
        <v>1330</v>
      </c>
      <c r="K3055" s="140" t="s">
        <v>2363</v>
      </c>
      <c r="L3055" s="138" t="s">
        <v>2285</v>
      </c>
      <c r="M3055" s="141" t="s">
        <v>383</v>
      </c>
      <c r="N3055" s="367" t="s">
        <v>2376</v>
      </c>
      <c r="O3055" s="3" t="s">
        <v>1382</v>
      </c>
      <c r="P3055" s="7" t="s">
        <v>1354</v>
      </c>
      <c r="Q3055" s="3" t="s">
        <v>1195</v>
      </c>
      <c r="R3055" s="154">
        <v>220</v>
      </c>
      <c r="S3055" s="155">
        <v>50</v>
      </c>
      <c r="T3055" s="304">
        <v>0</v>
      </c>
      <c r="U3055" s="303">
        <f t="shared" si="436"/>
        <v>0</v>
      </c>
      <c r="V3055" s="9" t="s">
        <v>1341</v>
      </c>
      <c r="W3055" s="148" t="s">
        <v>1410</v>
      </c>
      <c r="X3055" s="15" t="s">
        <v>9103</v>
      </c>
    </row>
    <row r="3056" spans="1:24" s="145" customFormat="1" ht="102" customHeight="1">
      <c r="A3056" s="9" t="s">
        <v>8965</v>
      </c>
      <c r="B3056" s="10" t="s">
        <v>97</v>
      </c>
      <c r="C3056" s="138" t="s">
        <v>2567</v>
      </c>
      <c r="D3056" s="138" t="s">
        <v>2568</v>
      </c>
      <c r="E3056" s="138" t="s">
        <v>2569</v>
      </c>
      <c r="F3056" s="1" t="s">
        <v>2570</v>
      </c>
      <c r="G3056" s="140" t="s">
        <v>384</v>
      </c>
      <c r="H3056" s="153">
        <v>0.1</v>
      </c>
      <c r="I3056" s="138">
        <v>470000000</v>
      </c>
      <c r="J3056" s="21" t="s">
        <v>1330</v>
      </c>
      <c r="K3056" s="140" t="s">
        <v>2363</v>
      </c>
      <c r="L3056" s="138" t="s">
        <v>2285</v>
      </c>
      <c r="M3056" s="141" t="s">
        <v>383</v>
      </c>
      <c r="N3056" s="141" t="s">
        <v>2376</v>
      </c>
      <c r="O3056" s="3" t="s">
        <v>1382</v>
      </c>
      <c r="P3056" s="7" t="s">
        <v>1354</v>
      </c>
      <c r="Q3056" s="3" t="s">
        <v>1195</v>
      </c>
      <c r="R3056" s="154">
        <v>19400</v>
      </c>
      <c r="S3056" s="155">
        <v>10.72</v>
      </c>
      <c r="T3056" s="302">
        <v>0</v>
      </c>
      <c r="U3056" s="83">
        <f t="shared" si="436"/>
        <v>0</v>
      </c>
      <c r="V3056" s="9" t="s">
        <v>1341</v>
      </c>
      <c r="W3056" s="153" t="s">
        <v>1410</v>
      </c>
      <c r="X3056" s="15" t="s">
        <v>9092</v>
      </c>
    </row>
    <row r="3057" spans="1:24" s="145" customFormat="1" ht="102" customHeight="1">
      <c r="A3057" s="9" t="s">
        <v>9626</v>
      </c>
      <c r="B3057" s="10" t="s">
        <v>97</v>
      </c>
      <c r="C3057" s="138" t="s">
        <v>2567</v>
      </c>
      <c r="D3057" s="138" t="s">
        <v>2568</v>
      </c>
      <c r="E3057" s="138" t="s">
        <v>2569</v>
      </c>
      <c r="F3057" s="1" t="s">
        <v>2570</v>
      </c>
      <c r="G3057" s="140" t="s">
        <v>384</v>
      </c>
      <c r="H3057" s="153">
        <v>0.1</v>
      </c>
      <c r="I3057" s="138">
        <v>470000000</v>
      </c>
      <c r="J3057" s="21" t="s">
        <v>1330</v>
      </c>
      <c r="K3057" s="140" t="s">
        <v>2266</v>
      </c>
      <c r="L3057" s="138" t="s">
        <v>2285</v>
      </c>
      <c r="M3057" s="141" t="s">
        <v>383</v>
      </c>
      <c r="N3057" s="152" t="s">
        <v>9609</v>
      </c>
      <c r="O3057" s="3" t="s">
        <v>1382</v>
      </c>
      <c r="P3057" s="7" t="s">
        <v>1354</v>
      </c>
      <c r="Q3057" s="3" t="s">
        <v>1195</v>
      </c>
      <c r="R3057" s="154">
        <v>17400</v>
      </c>
      <c r="S3057" s="155">
        <v>10.72</v>
      </c>
      <c r="T3057" s="144">
        <f>R3057*S3057</f>
        <v>186528</v>
      </c>
      <c r="U3057" s="83">
        <f>T3057*1.12</f>
        <v>208911.36000000002</v>
      </c>
      <c r="V3057" s="9" t="s">
        <v>1341</v>
      </c>
      <c r="W3057" s="153" t="s">
        <v>1410</v>
      </c>
      <c r="X3057" s="15"/>
    </row>
    <row r="3058" spans="1:24" s="145" customFormat="1" ht="102" customHeight="1">
      <c r="A3058" s="9" t="s">
        <v>8966</v>
      </c>
      <c r="B3058" s="10" t="s">
        <v>97</v>
      </c>
      <c r="C3058" s="138" t="s">
        <v>2571</v>
      </c>
      <c r="D3058" s="138" t="s">
        <v>2572</v>
      </c>
      <c r="E3058" s="138" t="s">
        <v>2573</v>
      </c>
      <c r="F3058" s="1" t="s">
        <v>2574</v>
      </c>
      <c r="G3058" s="140" t="s">
        <v>384</v>
      </c>
      <c r="H3058" s="153">
        <v>0.1</v>
      </c>
      <c r="I3058" s="138">
        <v>470000000</v>
      </c>
      <c r="J3058" s="21" t="s">
        <v>1330</v>
      </c>
      <c r="K3058" s="140" t="s">
        <v>2363</v>
      </c>
      <c r="L3058" s="138" t="s">
        <v>2285</v>
      </c>
      <c r="M3058" s="141" t="s">
        <v>383</v>
      </c>
      <c r="N3058" s="141" t="s">
        <v>2376</v>
      </c>
      <c r="O3058" s="3" t="s">
        <v>1382</v>
      </c>
      <c r="P3058" s="7" t="s">
        <v>1354</v>
      </c>
      <c r="Q3058" s="3" t="s">
        <v>1195</v>
      </c>
      <c r="R3058" s="154">
        <v>1344</v>
      </c>
      <c r="S3058" s="155">
        <v>40.18</v>
      </c>
      <c r="T3058" s="302">
        <v>0</v>
      </c>
      <c r="U3058" s="83">
        <f t="shared" ref="U3058" si="456">T3058*1.12</f>
        <v>0</v>
      </c>
      <c r="V3058" s="9" t="s">
        <v>1341</v>
      </c>
      <c r="W3058" s="148" t="s">
        <v>1410</v>
      </c>
      <c r="X3058" s="15" t="s">
        <v>9092</v>
      </c>
    </row>
    <row r="3059" spans="1:24" s="145" customFormat="1" ht="102" customHeight="1">
      <c r="A3059" s="9" t="s">
        <v>9627</v>
      </c>
      <c r="B3059" s="10" t="s">
        <v>97</v>
      </c>
      <c r="C3059" s="138" t="s">
        <v>2571</v>
      </c>
      <c r="D3059" s="138" t="s">
        <v>2572</v>
      </c>
      <c r="E3059" s="138" t="s">
        <v>2573</v>
      </c>
      <c r="F3059" s="1" t="s">
        <v>2574</v>
      </c>
      <c r="G3059" s="140" t="s">
        <v>384</v>
      </c>
      <c r="H3059" s="153">
        <v>0.1</v>
      </c>
      <c r="I3059" s="138">
        <v>470000000</v>
      </c>
      <c r="J3059" s="21" t="s">
        <v>1330</v>
      </c>
      <c r="K3059" s="140" t="s">
        <v>2266</v>
      </c>
      <c r="L3059" s="138" t="s">
        <v>2285</v>
      </c>
      <c r="M3059" s="141" t="s">
        <v>383</v>
      </c>
      <c r="N3059" s="152" t="s">
        <v>9609</v>
      </c>
      <c r="O3059" s="3" t="s">
        <v>1382</v>
      </c>
      <c r="P3059" s="7" t="s">
        <v>1354</v>
      </c>
      <c r="Q3059" s="3" t="s">
        <v>1195</v>
      </c>
      <c r="R3059" s="154">
        <v>304</v>
      </c>
      <c r="S3059" s="155">
        <v>40.18</v>
      </c>
      <c r="T3059" s="144">
        <f>R3059*S3059</f>
        <v>12214.72</v>
      </c>
      <c r="U3059" s="83">
        <f>T3059*1.12</f>
        <v>13680.4864</v>
      </c>
      <c r="V3059" s="9" t="s">
        <v>1341</v>
      </c>
      <c r="W3059" s="148" t="s">
        <v>1410</v>
      </c>
      <c r="X3059" s="15"/>
    </row>
    <row r="3060" spans="1:24" s="145" customFormat="1" ht="102" customHeight="1">
      <c r="A3060" s="9" t="s">
        <v>8972</v>
      </c>
      <c r="B3060" s="10" t="s">
        <v>97</v>
      </c>
      <c r="C3060" s="138" t="s">
        <v>2575</v>
      </c>
      <c r="D3060" s="138" t="s">
        <v>2576</v>
      </c>
      <c r="E3060" s="138" t="s">
        <v>2576</v>
      </c>
      <c r="F3060" s="160" t="s">
        <v>2577</v>
      </c>
      <c r="G3060" s="140" t="s">
        <v>384</v>
      </c>
      <c r="H3060" s="153">
        <v>0.1</v>
      </c>
      <c r="I3060" s="138">
        <v>470000000</v>
      </c>
      <c r="J3060" s="21" t="s">
        <v>1330</v>
      </c>
      <c r="K3060" s="140" t="s">
        <v>2363</v>
      </c>
      <c r="L3060" s="138" t="s">
        <v>2285</v>
      </c>
      <c r="M3060" s="141" t="s">
        <v>383</v>
      </c>
      <c r="N3060" s="141" t="s">
        <v>2376</v>
      </c>
      <c r="O3060" s="3" t="s">
        <v>1382</v>
      </c>
      <c r="P3060" s="7" t="s">
        <v>1354</v>
      </c>
      <c r="Q3060" s="3" t="s">
        <v>1195</v>
      </c>
      <c r="R3060" s="154">
        <v>1344</v>
      </c>
      <c r="S3060" s="155">
        <v>17.86</v>
      </c>
      <c r="T3060" s="302">
        <v>0</v>
      </c>
      <c r="U3060" s="83">
        <f t="shared" ref="U3060" si="457">T3060*1.12</f>
        <v>0</v>
      </c>
      <c r="V3060" s="9" t="s">
        <v>1341</v>
      </c>
      <c r="W3060" s="153" t="s">
        <v>1410</v>
      </c>
      <c r="X3060" s="15" t="s">
        <v>9092</v>
      </c>
    </row>
    <row r="3061" spans="1:24" s="145" customFormat="1" ht="102" customHeight="1">
      <c r="A3061" s="9" t="s">
        <v>9628</v>
      </c>
      <c r="B3061" s="10" t="s">
        <v>97</v>
      </c>
      <c r="C3061" s="138" t="s">
        <v>2575</v>
      </c>
      <c r="D3061" s="138" t="s">
        <v>2576</v>
      </c>
      <c r="E3061" s="138" t="s">
        <v>2576</v>
      </c>
      <c r="F3061" s="160" t="s">
        <v>2577</v>
      </c>
      <c r="G3061" s="140" t="s">
        <v>384</v>
      </c>
      <c r="H3061" s="153">
        <v>0.1</v>
      </c>
      <c r="I3061" s="138">
        <v>470000000</v>
      </c>
      <c r="J3061" s="21" t="s">
        <v>1330</v>
      </c>
      <c r="K3061" s="140" t="s">
        <v>2266</v>
      </c>
      <c r="L3061" s="138" t="s">
        <v>2285</v>
      </c>
      <c r="M3061" s="141" t="s">
        <v>383</v>
      </c>
      <c r="N3061" s="152" t="s">
        <v>9609</v>
      </c>
      <c r="O3061" s="3" t="s">
        <v>1382</v>
      </c>
      <c r="P3061" s="7" t="s">
        <v>1354</v>
      </c>
      <c r="Q3061" s="3" t="s">
        <v>1195</v>
      </c>
      <c r="R3061" s="154">
        <v>304</v>
      </c>
      <c r="S3061" s="155">
        <v>17.86</v>
      </c>
      <c r="T3061" s="144">
        <f>R3061*S3061</f>
        <v>5429.44</v>
      </c>
      <c r="U3061" s="83">
        <f>T3061*1.12</f>
        <v>6080.9728000000005</v>
      </c>
      <c r="V3061" s="9" t="s">
        <v>1341</v>
      </c>
      <c r="W3061" s="153" t="s">
        <v>1410</v>
      </c>
      <c r="X3061" s="15"/>
    </row>
    <row r="3062" spans="1:24" s="145" customFormat="1" ht="102" customHeight="1">
      <c r="A3062" s="9" t="s">
        <v>8973</v>
      </c>
      <c r="B3062" s="10" t="s">
        <v>97</v>
      </c>
      <c r="C3062" s="138" t="s">
        <v>2578</v>
      </c>
      <c r="D3062" s="138" t="s">
        <v>2579</v>
      </c>
      <c r="E3062" s="138" t="s">
        <v>2580</v>
      </c>
      <c r="F3062" s="1"/>
      <c r="G3062" s="140" t="s">
        <v>384</v>
      </c>
      <c r="H3062" s="153">
        <v>0.1</v>
      </c>
      <c r="I3062" s="138">
        <v>470000000</v>
      </c>
      <c r="J3062" s="21" t="s">
        <v>1330</v>
      </c>
      <c r="K3062" s="140" t="s">
        <v>2363</v>
      </c>
      <c r="L3062" s="138" t="s">
        <v>2285</v>
      </c>
      <c r="M3062" s="141" t="s">
        <v>383</v>
      </c>
      <c r="N3062" s="141" t="s">
        <v>2376</v>
      </c>
      <c r="O3062" s="3" t="s">
        <v>1382</v>
      </c>
      <c r="P3062" s="7" t="s">
        <v>1354</v>
      </c>
      <c r="Q3062" s="3" t="s">
        <v>1195</v>
      </c>
      <c r="R3062" s="154">
        <v>224</v>
      </c>
      <c r="S3062" s="155">
        <v>98.22</v>
      </c>
      <c r="T3062" s="302">
        <v>0</v>
      </c>
      <c r="U3062" s="83">
        <f t="shared" ref="U3062" si="458">T3062*1.12</f>
        <v>0</v>
      </c>
      <c r="V3062" s="9" t="s">
        <v>1341</v>
      </c>
      <c r="W3062" s="148" t="s">
        <v>1410</v>
      </c>
      <c r="X3062" s="15" t="s">
        <v>9092</v>
      </c>
    </row>
    <row r="3063" spans="1:24" s="145" customFormat="1" ht="102" customHeight="1">
      <c r="A3063" s="9" t="s">
        <v>9629</v>
      </c>
      <c r="B3063" s="10" t="s">
        <v>97</v>
      </c>
      <c r="C3063" s="138" t="s">
        <v>2578</v>
      </c>
      <c r="D3063" s="138" t="s">
        <v>2579</v>
      </c>
      <c r="E3063" s="138" t="s">
        <v>2580</v>
      </c>
      <c r="F3063" s="1"/>
      <c r="G3063" s="140" t="s">
        <v>384</v>
      </c>
      <c r="H3063" s="153">
        <v>0.1</v>
      </c>
      <c r="I3063" s="138">
        <v>470000000</v>
      </c>
      <c r="J3063" s="21" t="s">
        <v>1330</v>
      </c>
      <c r="K3063" s="140" t="s">
        <v>2266</v>
      </c>
      <c r="L3063" s="138" t="s">
        <v>2285</v>
      </c>
      <c r="M3063" s="141" t="s">
        <v>383</v>
      </c>
      <c r="N3063" s="152" t="s">
        <v>9609</v>
      </c>
      <c r="O3063" s="3" t="s">
        <v>1382</v>
      </c>
      <c r="P3063" s="7" t="s">
        <v>1354</v>
      </c>
      <c r="Q3063" s="3" t="s">
        <v>1195</v>
      </c>
      <c r="R3063" s="154">
        <v>120</v>
      </c>
      <c r="S3063" s="155">
        <v>98.22</v>
      </c>
      <c r="T3063" s="144">
        <f>R3063*S3063</f>
        <v>11786.4</v>
      </c>
      <c r="U3063" s="83">
        <f>T3063*1.12</f>
        <v>13200.768</v>
      </c>
      <c r="V3063" s="9" t="s">
        <v>1341</v>
      </c>
      <c r="W3063" s="148" t="s">
        <v>1410</v>
      </c>
      <c r="X3063" s="15"/>
    </row>
    <row r="3064" spans="1:24" s="145" customFormat="1" ht="102" customHeight="1">
      <c r="A3064" s="9" t="s">
        <v>8974</v>
      </c>
      <c r="B3064" s="10" t="s">
        <v>97</v>
      </c>
      <c r="C3064" s="138" t="s">
        <v>2581</v>
      </c>
      <c r="D3064" s="138" t="s">
        <v>2582</v>
      </c>
      <c r="E3064" s="138" t="s">
        <v>2583</v>
      </c>
      <c r="F3064" s="138" t="s">
        <v>2584</v>
      </c>
      <c r="G3064" s="140" t="s">
        <v>384</v>
      </c>
      <c r="H3064" s="153">
        <v>0</v>
      </c>
      <c r="I3064" s="138">
        <v>470000000</v>
      </c>
      <c r="J3064" s="21" t="s">
        <v>1330</v>
      </c>
      <c r="K3064" s="140" t="s">
        <v>2475</v>
      </c>
      <c r="L3064" s="138" t="s">
        <v>2285</v>
      </c>
      <c r="M3064" s="141" t="s">
        <v>383</v>
      </c>
      <c r="N3064" s="375" t="s">
        <v>2585</v>
      </c>
      <c r="O3064" s="3" t="s">
        <v>1382</v>
      </c>
      <c r="P3064" s="7" t="s">
        <v>1354</v>
      </c>
      <c r="Q3064" s="3" t="s">
        <v>1195</v>
      </c>
      <c r="R3064" s="154">
        <v>20</v>
      </c>
      <c r="S3064" s="155">
        <v>26786</v>
      </c>
      <c r="T3064" s="144">
        <f t="shared" ref="T3064:T3099" si="459">R3064*S3064</f>
        <v>535720</v>
      </c>
      <c r="U3064" s="83">
        <f t="shared" si="436"/>
        <v>600006.40000000002</v>
      </c>
      <c r="V3064" s="9" t="s">
        <v>1341</v>
      </c>
      <c r="W3064" s="153" t="s">
        <v>1410</v>
      </c>
      <c r="X3064" s="15"/>
    </row>
    <row r="3065" spans="1:24" s="145" customFormat="1" ht="229.5" customHeight="1">
      <c r="A3065" s="9" t="s">
        <v>8975</v>
      </c>
      <c r="B3065" s="10" t="s">
        <v>97</v>
      </c>
      <c r="C3065" s="138" t="s">
        <v>2586</v>
      </c>
      <c r="D3065" s="138" t="s">
        <v>2587</v>
      </c>
      <c r="E3065" s="138" t="s">
        <v>2588</v>
      </c>
      <c r="F3065" s="138" t="s">
        <v>2589</v>
      </c>
      <c r="G3065" s="140" t="s">
        <v>384</v>
      </c>
      <c r="H3065" s="153">
        <v>0</v>
      </c>
      <c r="I3065" s="138">
        <v>470000000</v>
      </c>
      <c r="J3065" s="21" t="s">
        <v>1330</v>
      </c>
      <c r="K3065" s="140" t="s">
        <v>2475</v>
      </c>
      <c r="L3065" s="138" t="s">
        <v>2285</v>
      </c>
      <c r="M3065" s="141" t="s">
        <v>383</v>
      </c>
      <c r="N3065" s="375" t="s">
        <v>2585</v>
      </c>
      <c r="O3065" s="3" t="s">
        <v>1382</v>
      </c>
      <c r="P3065" s="7" t="s">
        <v>1354</v>
      </c>
      <c r="Q3065" s="3" t="s">
        <v>1195</v>
      </c>
      <c r="R3065" s="154">
        <v>20</v>
      </c>
      <c r="S3065" s="155">
        <v>98839</v>
      </c>
      <c r="T3065" s="144">
        <f t="shared" si="459"/>
        <v>1976780</v>
      </c>
      <c r="U3065" s="83">
        <f t="shared" si="436"/>
        <v>2213993.6</v>
      </c>
      <c r="V3065" s="9" t="s">
        <v>1341</v>
      </c>
      <c r="W3065" s="148" t="s">
        <v>1410</v>
      </c>
      <c r="X3065" s="15"/>
    </row>
    <row r="3066" spans="1:24" s="145" customFormat="1" ht="102" customHeight="1">
      <c r="A3066" s="9" t="s">
        <v>8976</v>
      </c>
      <c r="B3066" s="10" t="s">
        <v>97</v>
      </c>
      <c r="C3066" s="138" t="s">
        <v>2590</v>
      </c>
      <c r="D3066" s="138" t="s">
        <v>2591</v>
      </c>
      <c r="E3066" s="138" t="s">
        <v>2592</v>
      </c>
      <c r="F3066" s="138" t="s">
        <v>2593</v>
      </c>
      <c r="G3066" s="140" t="s">
        <v>384</v>
      </c>
      <c r="H3066" s="153">
        <v>0</v>
      </c>
      <c r="I3066" s="138">
        <v>470000000</v>
      </c>
      <c r="J3066" s="21" t="s">
        <v>1330</v>
      </c>
      <c r="K3066" s="140" t="s">
        <v>2475</v>
      </c>
      <c r="L3066" s="138" t="s">
        <v>2285</v>
      </c>
      <c r="M3066" s="141" t="s">
        <v>383</v>
      </c>
      <c r="N3066" s="375" t="s">
        <v>2585</v>
      </c>
      <c r="O3066" s="3" t="s">
        <v>1382</v>
      </c>
      <c r="P3066" s="7" t="s">
        <v>1354</v>
      </c>
      <c r="Q3066" s="3" t="s">
        <v>1195</v>
      </c>
      <c r="R3066" s="154">
        <v>30</v>
      </c>
      <c r="S3066" s="155">
        <v>33035.71</v>
      </c>
      <c r="T3066" s="144">
        <f t="shared" si="459"/>
        <v>991071.29999999993</v>
      </c>
      <c r="U3066" s="83">
        <f t="shared" si="436"/>
        <v>1109999.8559999999</v>
      </c>
      <c r="V3066" s="9" t="s">
        <v>1341</v>
      </c>
      <c r="W3066" s="153" t="s">
        <v>1410</v>
      </c>
      <c r="X3066" s="15"/>
    </row>
    <row r="3067" spans="1:24" s="145" customFormat="1" ht="102" customHeight="1">
      <c r="A3067" s="9" t="s">
        <v>8977</v>
      </c>
      <c r="B3067" s="10" t="s">
        <v>97</v>
      </c>
      <c r="C3067" s="138" t="s">
        <v>2594</v>
      </c>
      <c r="D3067" s="138" t="s">
        <v>2595</v>
      </c>
      <c r="E3067" s="138" t="s">
        <v>2596</v>
      </c>
      <c r="F3067" s="138" t="s">
        <v>2597</v>
      </c>
      <c r="G3067" s="140" t="s">
        <v>384</v>
      </c>
      <c r="H3067" s="153">
        <v>0</v>
      </c>
      <c r="I3067" s="138">
        <v>470000000</v>
      </c>
      <c r="J3067" s="21" t="s">
        <v>1330</v>
      </c>
      <c r="K3067" s="140" t="s">
        <v>2475</v>
      </c>
      <c r="L3067" s="138" t="s">
        <v>2285</v>
      </c>
      <c r="M3067" s="141" t="s">
        <v>383</v>
      </c>
      <c r="N3067" s="375" t="s">
        <v>2585</v>
      </c>
      <c r="O3067" s="3" t="s">
        <v>1382</v>
      </c>
      <c r="P3067" s="7" t="s">
        <v>1354</v>
      </c>
      <c r="Q3067" s="3" t="s">
        <v>1195</v>
      </c>
      <c r="R3067" s="154">
        <v>1</v>
      </c>
      <c r="S3067" s="155">
        <v>111607.14</v>
      </c>
      <c r="T3067" s="144">
        <f t="shared" si="459"/>
        <v>111607.14</v>
      </c>
      <c r="U3067" s="83">
        <f t="shared" si="436"/>
        <v>124999.99680000001</v>
      </c>
      <c r="V3067" s="9" t="s">
        <v>1341</v>
      </c>
      <c r="W3067" s="148" t="s">
        <v>1410</v>
      </c>
      <c r="X3067" s="15"/>
    </row>
    <row r="3068" spans="1:24" s="145" customFormat="1" ht="216.75" customHeight="1">
      <c r="A3068" s="9" t="s">
        <v>8978</v>
      </c>
      <c r="B3068" s="10" t="s">
        <v>97</v>
      </c>
      <c r="C3068" s="138" t="s">
        <v>2598</v>
      </c>
      <c r="D3068" s="138" t="s">
        <v>2591</v>
      </c>
      <c r="E3068" s="138" t="s">
        <v>2599</v>
      </c>
      <c r="F3068" s="138" t="s">
        <v>2600</v>
      </c>
      <c r="G3068" s="140" t="s">
        <v>384</v>
      </c>
      <c r="H3068" s="153">
        <v>0</v>
      </c>
      <c r="I3068" s="138">
        <v>470000000</v>
      </c>
      <c r="J3068" s="21" t="s">
        <v>1330</v>
      </c>
      <c r="K3068" s="140" t="s">
        <v>2475</v>
      </c>
      <c r="L3068" s="138" t="s">
        <v>2285</v>
      </c>
      <c r="M3068" s="141" t="s">
        <v>383</v>
      </c>
      <c r="N3068" s="375" t="s">
        <v>2585</v>
      </c>
      <c r="O3068" s="3" t="s">
        <v>1382</v>
      </c>
      <c r="P3068" s="7" t="s">
        <v>1354</v>
      </c>
      <c r="Q3068" s="3" t="s">
        <v>1195</v>
      </c>
      <c r="R3068" s="154">
        <v>1</v>
      </c>
      <c r="S3068" s="155">
        <v>604464.29</v>
      </c>
      <c r="T3068" s="144">
        <f t="shared" si="459"/>
        <v>604464.29</v>
      </c>
      <c r="U3068" s="83">
        <f t="shared" si="436"/>
        <v>677000.00480000011</v>
      </c>
      <c r="V3068" s="9" t="s">
        <v>1341</v>
      </c>
      <c r="W3068" s="153" t="s">
        <v>1410</v>
      </c>
      <c r="X3068" s="15"/>
    </row>
    <row r="3069" spans="1:24" s="145" customFormat="1" ht="127.5" customHeight="1">
      <c r="A3069" s="9" t="s">
        <v>8979</v>
      </c>
      <c r="B3069" s="10" t="s">
        <v>97</v>
      </c>
      <c r="C3069" s="138" t="s">
        <v>2601</v>
      </c>
      <c r="D3069" s="138" t="s">
        <v>2602</v>
      </c>
      <c r="E3069" s="138" t="s">
        <v>2603</v>
      </c>
      <c r="F3069" s="286" t="s">
        <v>2604</v>
      </c>
      <c r="G3069" s="140" t="s">
        <v>384</v>
      </c>
      <c r="H3069" s="153">
        <v>0</v>
      </c>
      <c r="I3069" s="138">
        <v>470000000</v>
      </c>
      <c r="J3069" s="21" t="s">
        <v>1330</v>
      </c>
      <c r="K3069" s="140" t="s">
        <v>2475</v>
      </c>
      <c r="L3069" s="138" t="s">
        <v>2285</v>
      </c>
      <c r="M3069" s="141" t="s">
        <v>383</v>
      </c>
      <c r="N3069" s="375" t="s">
        <v>2585</v>
      </c>
      <c r="O3069" s="3" t="s">
        <v>1382</v>
      </c>
      <c r="P3069" s="7" t="s">
        <v>1354</v>
      </c>
      <c r="Q3069" s="3" t="s">
        <v>1195</v>
      </c>
      <c r="R3069" s="154">
        <v>2</v>
      </c>
      <c r="S3069" s="155">
        <v>133928.57</v>
      </c>
      <c r="T3069" s="144">
        <f t="shared" si="459"/>
        <v>267857.14</v>
      </c>
      <c r="U3069" s="83">
        <f t="shared" si="436"/>
        <v>299999.99680000002</v>
      </c>
      <c r="V3069" s="9" t="s">
        <v>1341</v>
      </c>
      <c r="W3069" s="148" t="s">
        <v>1410</v>
      </c>
      <c r="X3069" s="15"/>
    </row>
    <row r="3070" spans="1:24" s="145" customFormat="1" ht="102" customHeight="1">
      <c r="A3070" s="9" t="s">
        <v>8980</v>
      </c>
      <c r="B3070" s="10" t="s">
        <v>97</v>
      </c>
      <c r="C3070" s="138" t="s">
        <v>2605</v>
      </c>
      <c r="D3070" s="138" t="s">
        <v>2606</v>
      </c>
      <c r="E3070" s="138" t="s">
        <v>2607</v>
      </c>
      <c r="F3070" s="140"/>
      <c r="G3070" s="140" t="s">
        <v>384</v>
      </c>
      <c r="H3070" s="153">
        <v>0.8</v>
      </c>
      <c r="I3070" s="138">
        <v>470000000</v>
      </c>
      <c r="J3070" s="21" t="s">
        <v>1330</v>
      </c>
      <c r="K3070" s="140" t="s">
        <v>2608</v>
      </c>
      <c r="L3070" s="138" t="s">
        <v>2285</v>
      </c>
      <c r="M3070" s="141" t="s">
        <v>383</v>
      </c>
      <c r="N3070" s="368" t="s">
        <v>2609</v>
      </c>
      <c r="O3070" s="3" t="s">
        <v>1382</v>
      </c>
      <c r="P3070" s="7" t="s">
        <v>1354</v>
      </c>
      <c r="Q3070" s="3" t="s">
        <v>1195</v>
      </c>
      <c r="R3070" s="140">
        <v>2400</v>
      </c>
      <c r="S3070" s="155">
        <v>1340</v>
      </c>
      <c r="T3070" s="166">
        <f t="shared" si="459"/>
        <v>3216000</v>
      </c>
      <c r="U3070" s="166">
        <f t="shared" si="436"/>
        <v>3601920.0000000005</v>
      </c>
      <c r="V3070" s="140" t="s">
        <v>1331</v>
      </c>
      <c r="W3070" s="153" t="s">
        <v>1410</v>
      </c>
      <c r="X3070" s="15"/>
    </row>
    <row r="3071" spans="1:24" s="145" customFormat="1" ht="102" customHeight="1">
      <c r="A3071" s="9" t="s">
        <v>8981</v>
      </c>
      <c r="B3071" s="10" t="s">
        <v>97</v>
      </c>
      <c r="C3071" s="138" t="s">
        <v>2610</v>
      </c>
      <c r="D3071" s="138" t="s">
        <v>2611</v>
      </c>
      <c r="E3071" s="138" t="s">
        <v>2612</v>
      </c>
      <c r="F3071" s="140" t="s">
        <v>2613</v>
      </c>
      <c r="G3071" s="140" t="s">
        <v>1446</v>
      </c>
      <c r="H3071" s="153">
        <v>0</v>
      </c>
      <c r="I3071" s="138">
        <v>470000000</v>
      </c>
      <c r="J3071" s="21" t="s">
        <v>1330</v>
      </c>
      <c r="K3071" s="140" t="s">
        <v>2614</v>
      </c>
      <c r="L3071" s="138" t="s">
        <v>2285</v>
      </c>
      <c r="M3071" s="141" t="s">
        <v>383</v>
      </c>
      <c r="N3071" s="368" t="s">
        <v>2615</v>
      </c>
      <c r="O3071" s="3" t="s">
        <v>1382</v>
      </c>
      <c r="P3071" s="7" t="s">
        <v>1354</v>
      </c>
      <c r="Q3071" s="3" t="s">
        <v>1195</v>
      </c>
      <c r="R3071" s="140">
        <v>2</v>
      </c>
      <c r="S3071" s="155">
        <v>10000</v>
      </c>
      <c r="T3071" s="166">
        <f t="shared" si="459"/>
        <v>20000</v>
      </c>
      <c r="U3071" s="83">
        <f t="shared" si="436"/>
        <v>22400.000000000004</v>
      </c>
      <c r="V3071" s="9" t="s">
        <v>1341</v>
      </c>
      <c r="W3071" s="148" t="s">
        <v>1410</v>
      </c>
      <c r="X3071" s="15"/>
    </row>
    <row r="3072" spans="1:24" s="145" customFormat="1" ht="102" customHeight="1">
      <c r="A3072" s="9" t="s">
        <v>8982</v>
      </c>
      <c r="B3072" s="10" t="s">
        <v>97</v>
      </c>
      <c r="C3072" s="138" t="s">
        <v>2616</v>
      </c>
      <c r="D3072" s="138" t="s">
        <v>2617</v>
      </c>
      <c r="E3072" s="138" t="s">
        <v>2618</v>
      </c>
      <c r="F3072" s="14" t="s">
        <v>2619</v>
      </c>
      <c r="G3072" s="140" t="s">
        <v>1446</v>
      </c>
      <c r="H3072" s="153">
        <v>0</v>
      </c>
      <c r="I3072" s="138">
        <v>470000000</v>
      </c>
      <c r="J3072" s="21" t="s">
        <v>1330</v>
      </c>
      <c r="K3072" s="140" t="s">
        <v>2614</v>
      </c>
      <c r="L3072" s="138" t="s">
        <v>2285</v>
      </c>
      <c r="M3072" s="141" t="s">
        <v>383</v>
      </c>
      <c r="N3072" s="368" t="s">
        <v>2615</v>
      </c>
      <c r="O3072" s="3" t="s">
        <v>1382</v>
      </c>
      <c r="P3072" s="7" t="s">
        <v>1354</v>
      </c>
      <c r="Q3072" s="3" t="s">
        <v>1195</v>
      </c>
      <c r="R3072" s="140">
        <v>27</v>
      </c>
      <c r="S3072" s="155">
        <v>700</v>
      </c>
      <c r="T3072" s="166">
        <f t="shared" si="459"/>
        <v>18900</v>
      </c>
      <c r="U3072" s="83">
        <f t="shared" si="436"/>
        <v>21168.000000000004</v>
      </c>
      <c r="V3072" s="9" t="s">
        <v>1341</v>
      </c>
      <c r="W3072" s="153" t="s">
        <v>1410</v>
      </c>
      <c r="X3072" s="15"/>
    </row>
    <row r="3073" spans="1:24" s="145" customFormat="1" ht="102" customHeight="1">
      <c r="A3073" s="9" t="s">
        <v>8983</v>
      </c>
      <c r="B3073" s="10" t="s">
        <v>97</v>
      </c>
      <c r="C3073" s="138" t="s">
        <v>2620</v>
      </c>
      <c r="D3073" s="138" t="s">
        <v>2621</v>
      </c>
      <c r="E3073" s="138" t="s">
        <v>2622</v>
      </c>
      <c r="F3073" s="140" t="s">
        <v>2623</v>
      </c>
      <c r="G3073" s="140" t="s">
        <v>1446</v>
      </c>
      <c r="H3073" s="153">
        <v>0</v>
      </c>
      <c r="I3073" s="138">
        <v>470000000</v>
      </c>
      <c r="J3073" s="21" t="s">
        <v>1330</v>
      </c>
      <c r="K3073" s="140" t="s">
        <v>2614</v>
      </c>
      <c r="L3073" s="138" t="s">
        <v>2285</v>
      </c>
      <c r="M3073" s="141" t="s">
        <v>383</v>
      </c>
      <c r="N3073" s="368" t="s">
        <v>2615</v>
      </c>
      <c r="O3073" s="3" t="s">
        <v>1382</v>
      </c>
      <c r="P3073" s="7" t="s">
        <v>1354</v>
      </c>
      <c r="Q3073" s="3" t="s">
        <v>1195</v>
      </c>
      <c r="R3073" s="140">
        <v>4</v>
      </c>
      <c r="S3073" s="155">
        <v>8600</v>
      </c>
      <c r="T3073" s="166">
        <f t="shared" si="459"/>
        <v>34400</v>
      </c>
      <c r="U3073" s="83">
        <f t="shared" si="436"/>
        <v>38528.000000000007</v>
      </c>
      <c r="V3073" s="9" t="s">
        <v>1341</v>
      </c>
      <c r="W3073" s="148" t="s">
        <v>1410</v>
      </c>
      <c r="X3073" s="15"/>
    </row>
    <row r="3074" spans="1:24" s="145" customFormat="1" ht="102" customHeight="1">
      <c r="A3074" s="9" t="s">
        <v>8984</v>
      </c>
      <c r="B3074" s="10" t="s">
        <v>97</v>
      </c>
      <c r="C3074" s="138" t="s">
        <v>2620</v>
      </c>
      <c r="D3074" s="138" t="s">
        <v>2621</v>
      </c>
      <c r="E3074" s="138" t="s">
        <v>2622</v>
      </c>
      <c r="F3074" s="140" t="s">
        <v>2624</v>
      </c>
      <c r="G3074" s="140" t="s">
        <v>1446</v>
      </c>
      <c r="H3074" s="153">
        <v>0</v>
      </c>
      <c r="I3074" s="138">
        <v>470000000</v>
      </c>
      <c r="J3074" s="21" t="s">
        <v>1330</v>
      </c>
      <c r="K3074" s="140" t="s">
        <v>2614</v>
      </c>
      <c r="L3074" s="138" t="s">
        <v>2285</v>
      </c>
      <c r="M3074" s="141" t="s">
        <v>383</v>
      </c>
      <c r="N3074" s="368" t="s">
        <v>2615</v>
      </c>
      <c r="O3074" s="3" t="s">
        <v>1382</v>
      </c>
      <c r="P3074" s="7" t="s">
        <v>1354</v>
      </c>
      <c r="Q3074" s="3" t="s">
        <v>1195</v>
      </c>
      <c r="R3074" s="140">
        <v>2</v>
      </c>
      <c r="S3074" s="155">
        <v>7400</v>
      </c>
      <c r="T3074" s="166">
        <f t="shared" si="459"/>
        <v>14800</v>
      </c>
      <c r="U3074" s="83">
        <f t="shared" si="436"/>
        <v>16576</v>
      </c>
      <c r="V3074" s="9" t="s">
        <v>1341</v>
      </c>
      <c r="W3074" s="153" t="s">
        <v>1410</v>
      </c>
      <c r="X3074" s="15"/>
    </row>
    <row r="3075" spans="1:24" s="145" customFormat="1" ht="102" customHeight="1">
      <c r="A3075" s="9" t="s">
        <v>9007</v>
      </c>
      <c r="B3075" s="10" t="s">
        <v>97</v>
      </c>
      <c r="C3075" s="138" t="s">
        <v>2625</v>
      </c>
      <c r="D3075" s="138" t="s">
        <v>2626</v>
      </c>
      <c r="E3075" s="138" t="s">
        <v>2627</v>
      </c>
      <c r="F3075" s="138" t="s">
        <v>2628</v>
      </c>
      <c r="G3075" s="140" t="s">
        <v>1446</v>
      </c>
      <c r="H3075" s="153">
        <v>0</v>
      </c>
      <c r="I3075" s="138">
        <v>470000000</v>
      </c>
      <c r="J3075" s="21" t="s">
        <v>1330</v>
      </c>
      <c r="K3075" s="140" t="s">
        <v>2614</v>
      </c>
      <c r="L3075" s="138" t="s">
        <v>2285</v>
      </c>
      <c r="M3075" s="141" t="s">
        <v>383</v>
      </c>
      <c r="N3075" s="368" t="s">
        <v>2615</v>
      </c>
      <c r="O3075" s="3" t="s">
        <v>1382</v>
      </c>
      <c r="P3075" s="7" t="s">
        <v>1354</v>
      </c>
      <c r="Q3075" s="3" t="s">
        <v>1195</v>
      </c>
      <c r="R3075" s="140">
        <v>3</v>
      </c>
      <c r="S3075" s="155">
        <v>8400</v>
      </c>
      <c r="T3075" s="166">
        <f t="shared" si="459"/>
        <v>25200</v>
      </c>
      <c r="U3075" s="83">
        <f t="shared" si="436"/>
        <v>28224.000000000004</v>
      </c>
      <c r="V3075" s="9" t="s">
        <v>1341</v>
      </c>
      <c r="W3075" s="148" t="s">
        <v>1410</v>
      </c>
      <c r="X3075" s="15"/>
    </row>
    <row r="3076" spans="1:24" s="145" customFormat="1" ht="102" customHeight="1">
      <c r="A3076" s="9" t="s">
        <v>9008</v>
      </c>
      <c r="B3076" s="10" t="s">
        <v>97</v>
      </c>
      <c r="C3076" s="138" t="s">
        <v>2629</v>
      </c>
      <c r="D3076" s="138" t="s">
        <v>2630</v>
      </c>
      <c r="E3076" s="138" t="s">
        <v>2631</v>
      </c>
      <c r="F3076" s="138" t="s">
        <v>2632</v>
      </c>
      <c r="G3076" s="140" t="s">
        <v>384</v>
      </c>
      <c r="H3076" s="153">
        <v>0.5</v>
      </c>
      <c r="I3076" s="138">
        <v>470000000</v>
      </c>
      <c r="J3076" s="21" t="s">
        <v>1330</v>
      </c>
      <c r="K3076" s="140" t="s">
        <v>2614</v>
      </c>
      <c r="L3076" s="138" t="s">
        <v>2285</v>
      </c>
      <c r="M3076" s="141" t="s">
        <v>383</v>
      </c>
      <c r="N3076" s="368" t="s">
        <v>2615</v>
      </c>
      <c r="O3076" s="3" t="s">
        <v>1382</v>
      </c>
      <c r="P3076" s="7" t="s">
        <v>1354</v>
      </c>
      <c r="Q3076" s="3" t="s">
        <v>1195</v>
      </c>
      <c r="R3076" s="140">
        <v>15</v>
      </c>
      <c r="S3076" s="155">
        <v>6200</v>
      </c>
      <c r="T3076" s="83">
        <v>0</v>
      </c>
      <c r="U3076" s="83">
        <f t="shared" si="436"/>
        <v>0</v>
      </c>
      <c r="V3076" s="140" t="s">
        <v>1341</v>
      </c>
      <c r="W3076" s="153" t="s">
        <v>1410</v>
      </c>
      <c r="X3076" s="15">
        <v>7</v>
      </c>
    </row>
    <row r="3077" spans="1:24" s="145" customFormat="1" ht="102" customHeight="1">
      <c r="A3077" s="9" t="s">
        <v>9093</v>
      </c>
      <c r="B3077" s="10" t="s">
        <v>97</v>
      </c>
      <c r="C3077" s="138" t="s">
        <v>2629</v>
      </c>
      <c r="D3077" s="138" t="s">
        <v>2630</v>
      </c>
      <c r="E3077" s="138" t="s">
        <v>2631</v>
      </c>
      <c r="F3077" s="138" t="s">
        <v>2632</v>
      </c>
      <c r="G3077" s="140" t="s">
        <v>1446</v>
      </c>
      <c r="H3077" s="153">
        <v>0.5</v>
      </c>
      <c r="I3077" s="138">
        <v>470000000</v>
      </c>
      <c r="J3077" s="21" t="s">
        <v>1330</v>
      </c>
      <c r="K3077" s="140" t="s">
        <v>2614</v>
      </c>
      <c r="L3077" s="138" t="s">
        <v>2285</v>
      </c>
      <c r="M3077" s="141" t="s">
        <v>383</v>
      </c>
      <c r="N3077" s="368" t="s">
        <v>2615</v>
      </c>
      <c r="O3077" s="3" t="s">
        <v>1382</v>
      </c>
      <c r="P3077" s="7" t="s">
        <v>1354</v>
      </c>
      <c r="Q3077" s="3" t="s">
        <v>1195</v>
      </c>
      <c r="R3077" s="140">
        <v>15</v>
      </c>
      <c r="S3077" s="155">
        <v>6200</v>
      </c>
      <c r="T3077" s="166">
        <f t="shared" ref="T3077" si="460">R3077*S3077</f>
        <v>93000</v>
      </c>
      <c r="U3077" s="83">
        <f t="shared" si="436"/>
        <v>104160.00000000001</v>
      </c>
      <c r="V3077" s="140" t="s">
        <v>1341</v>
      </c>
      <c r="W3077" s="153" t="s">
        <v>1410</v>
      </c>
      <c r="X3077" s="15"/>
    </row>
    <row r="3078" spans="1:24" s="145" customFormat="1" ht="102" customHeight="1">
      <c r="A3078" s="9" t="s">
        <v>9009</v>
      </c>
      <c r="B3078" s="10" t="s">
        <v>97</v>
      </c>
      <c r="C3078" s="138" t="s">
        <v>2633</v>
      </c>
      <c r="D3078" s="138" t="s">
        <v>2634</v>
      </c>
      <c r="E3078" s="138" t="s">
        <v>2635</v>
      </c>
      <c r="F3078" s="140" t="s">
        <v>2636</v>
      </c>
      <c r="G3078" s="140" t="s">
        <v>384</v>
      </c>
      <c r="H3078" s="153">
        <v>0.5</v>
      </c>
      <c r="I3078" s="138">
        <v>470000000</v>
      </c>
      <c r="J3078" s="21" t="s">
        <v>1330</v>
      </c>
      <c r="K3078" s="140" t="s">
        <v>2614</v>
      </c>
      <c r="L3078" s="138" t="s">
        <v>2285</v>
      </c>
      <c r="M3078" s="141" t="s">
        <v>383</v>
      </c>
      <c r="N3078" s="368" t="s">
        <v>2615</v>
      </c>
      <c r="O3078" s="3" t="s">
        <v>1382</v>
      </c>
      <c r="P3078" s="140">
        <v>715</v>
      </c>
      <c r="Q3078" s="154" t="s">
        <v>2170</v>
      </c>
      <c r="R3078" s="140">
        <v>15</v>
      </c>
      <c r="S3078" s="155">
        <v>1200</v>
      </c>
      <c r="T3078" s="301">
        <v>0</v>
      </c>
      <c r="U3078" s="83">
        <f t="shared" si="436"/>
        <v>0</v>
      </c>
      <c r="V3078" s="140" t="s">
        <v>1341</v>
      </c>
      <c r="W3078" s="148" t="s">
        <v>1410</v>
      </c>
      <c r="X3078" s="15">
        <v>7</v>
      </c>
    </row>
    <row r="3079" spans="1:24" s="145" customFormat="1" ht="102" customHeight="1">
      <c r="A3079" s="9" t="s">
        <v>9094</v>
      </c>
      <c r="B3079" s="10" t="s">
        <v>97</v>
      </c>
      <c r="C3079" s="138" t="s">
        <v>2633</v>
      </c>
      <c r="D3079" s="138" t="s">
        <v>2634</v>
      </c>
      <c r="E3079" s="138" t="s">
        <v>2635</v>
      </c>
      <c r="F3079" s="140" t="s">
        <v>2636</v>
      </c>
      <c r="G3079" s="140" t="s">
        <v>1446</v>
      </c>
      <c r="H3079" s="153">
        <v>0.5</v>
      </c>
      <c r="I3079" s="138">
        <v>470000000</v>
      </c>
      <c r="J3079" s="21" t="s">
        <v>1330</v>
      </c>
      <c r="K3079" s="140" t="s">
        <v>2614</v>
      </c>
      <c r="L3079" s="138" t="s">
        <v>2285</v>
      </c>
      <c r="M3079" s="141" t="s">
        <v>383</v>
      </c>
      <c r="N3079" s="368" t="s">
        <v>2615</v>
      </c>
      <c r="O3079" s="3" t="s">
        <v>1382</v>
      </c>
      <c r="P3079" s="140">
        <v>715</v>
      </c>
      <c r="Q3079" s="154" t="s">
        <v>2170</v>
      </c>
      <c r="R3079" s="140">
        <v>15</v>
      </c>
      <c r="S3079" s="155">
        <v>1200</v>
      </c>
      <c r="T3079" s="166">
        <f t="shared" ref="T3079" si="461">R3079*S3079</f>
        <v>18000</v>
      </c>
      <c r="U3079" s="83">
        <f t="shared" si="436"/>
        <v>20160.000000000004</v>
      </c>
      <c r="V3079" s="140" t="s">
        <v>1341</v>
      </c>
      <c r="W3079" s="148" t="s">
        <v>1410</v>
      </c>
      <c r="X3079" s="15"/>
    </row>
    <row r="3080" spans="1:24" s="145" customFormat="1" ht="102" customHeight="1">
      <c r="A3080" s="9" t="s">
        <v>9010</v>
      </c>
      <c r="B3080" s="10" t="s">
        <v>97</v>
      </c>
      <c r="C3080" s="138" t="s">
        <v>2629</v>
      </c>
      <c r="D3080" s="138" t="s">
        <v>2630</v>
      </c>
      <c r="E3080" s="138" t="s">
        <v>2631</v>
      </c>
      <c r="F3080" s="11" t="s">
        <v>2637</v>
      </c>
      <c r="G3080" s="140" t="s">
        <v>384</v>
      </c>
      <c r="H3080" s="153">
        <v>0.5</v>
      </c>
      <c r="I3080" s="138">
        <v>470000000</v>
      </c>
      <c r="J3080" s="21" t="s">
        <v>1330</v>
      </c>
      <c r="K3080" s="140" t="s">
        <v>2614</v>
      </c>
      <c r="L3080" s="138" t="s">
        <v>2285</v>
      </c>
      <c r="M3080" s="141" t="s">
        <v>383</v>
      </c>
      <c r="N3080" s="368" t="s">
        <v>2615</v>
      </c>
      <c r="O3080" s="3" t="s">
        <v>1382</v>
      </c>
      <c r="P3080" s="7" t="s">
        <v>1354</v>
      </c>
      <c r="Q3080" s="3" t="s">
        <v>1195</v>
      </c>
      <c r="R3080" s="154">
        <v>20</v>
      </c>
      <c r="S3080" s="155">
        <v>2500</v>
      </c>
      <c r="T3080" s="301">
        <v>0</v>
      </c>
      <c r="U3080" s="83">
        <f t="shared" si="436"/>
        <v>0</v>
      </c>
      <c r="V3080" s="140" t="s">
        <v>1341</v>
      </c>
      <c r="W3080" s="153" t="s">
        <v>1410</v>
      </c>
      <c r="X3080" s="15">
        <v>7</v>
      </c>
    </row>
    <row r="3081" spans="1:24" s="145" customFormat="1" ht="102" customHeight="1">
      <c r="A3081" s="9" t="s">
        <v>9095</v>
      </c>
      <c r="B3081" s="10" t="s">
        <v>97</v>
      </c>
      <c r="C3081" s="138" t="s">
        <v>2629</v>
      </c>
      <c r="D3081" s="138" t="s">
        <v>2630</v>
      </c>
      <c r="E3081" s="138" t="s">
        <v>2631</v>
      </c>
      <c r="F3081" s="11" t="s">
        <v>2637</v>
      </c>
      <c r="G3081" s="140" t="s">
        <v>1446</v>
      </c>
      <c r="H3081" s="153">
        <v>0.5</v>
      </c>
      <c r="I3081" s="138">
        <v>470000000</v>
      </c>
      <c r="J3081" s="21" t="s">
        <v>1330</v>
      </c>
      <c r="K3081" s="140" t="s">
        <v>2614</v>
      </c>
      <c r="L3081" s="138" t="s">
        <v>2285</v>
      </c>
      <c r="M3081" s="141" t="s">
        <v>383</v>
      </c>
      <c r="N3081" s="368" t="s">
        <v>2615</v>
      </c>
      <c r="O3081" s="3" t="s">
        <v>1382</v>
      </c>
      <c r="P3081" s="7" t="s">
        <v>1354</v>
      </c>
      <c r="Q3081" s="3" t="s">
        <v>1195</v>
      </c>
      <c r="R3081" s="154">
        <v>20</v>
      </c>
      <c r="S3081" s="155">
        <v>2500</v>
      </c>
      <c r="T3081" s="144">
        <f t="shared" ref="T3081" si="462">R3081*S3081</f>
        <v>50000</v>
      </c>
      <c r="U3081" s="83">
        <f t="shared" si="436"/>
        <v>56000.000000000007</v>
      </c>
      <c r="V3081" s="140" t="s">
        <v>1341</v>
      </c>
      <c r="W3081" s="153" t="s">
        <v>1410</v>
      </c>
      <c r="X3081" s="15"/>
    </row>
    <row r="3082" spans="1:24" s="145" customFormat="1" ht="102" customHeight="1">
      <c r="A3082" s="9" t="s">
        <v>9011</v>
      </c>
      <c r="B3082" s="10" t="s">
        <v>97</v>
      </c>
      <c r="C3082" s="138" t="s">
        <v>2638</v>
      </c>
      <c r="D3082" s="138" t="s">
        <v>2639</v>
      </c>
      <c r="E3082" s="138" t="s">
        <v>2640</v>
      </c>
      <c r="F3082" s="11"/>
      <c r="G3082" s="140" t="s">
        <v>384</v>
      </c>
      <c r="H3082" s="153">
        <v>0</v>
      </c>
      <c r="I3082" s="138">
        <v>470000000</v>
      </c>
      <c r="J3082" s="21" t="s">
        <v>1330</v>
      </c>
      <c r="K3082" s="140" t="s">
        <v>2641</v>
      </c>
      <c r="L3082" s="138" t="s">
        <v>2285</v>
      </c>
      <c r="M3082" s="141" t="s">
        <v>383</v>
      </c>
      <c r="N3082" s="367" t="s">
        <v>2642</v>
      </c>
      <c r="O3082" s="3" t="s">
        <v>1382</v>
      </c>
      <c r="P3082" s="7" t="s">
        <v>1354</v>
      </c>
      <c r="Q3082" s="3" t="s">
        <v>1195</v>
      </c>
      <c r="R3082" s="154">
        <v>17</v>
      </c>
      <c r="S3082" s="155">
        <v>25000</v>
      </c>
      <c r="T3082" s="304">
        <v>0</v>
      </c>
      <c r="U3082" s="303">
        <f t="shared" si="436"/>
        <v>0</v>
      </c>
      <c r="V3082" s="140" t="s">
        <v>1341</v>
      </c>
      <c r="W3082" s="148" t="s">
        <v>1410</v>
      </c>
      <c r="X3082" s="15" t="s">
        <v>9092</v>
      </c>
    </row>
    <row r="3083" spans="1:24" s="145" customFormat="1" ht="102" customHeight="1">
      <c r="A3083" s="9" t="s">
        <v>9483</v>
      </c>
      <c r="B3083" s="10" t="s">
        <v>97</v>
      </c>
      <c r="C3083" s="138" t="s">
        <v>2638</v>
      </c>
      <c r="D3083" s="138" t="s">
        <v>2639</v>
      </c>
      <c r="E3083" s="138" t="s">
        <v>2640</v>
      </c>
      <c r="F3083" s="11"/>
      <c r="G3083" s="140" t="s">
        <v>384</v>
      </c>
      <c r="H3083" s="153">
        <v>0</v>
      </c>
      <c r="I3083" s="138">
        <v>470000000</v>
      </c>
      <c r="J3083" s="21" t="s">
        <v>1330</v>
      </c>
      <c r="K3083" s="140" t="s">
        <v>9484</v>
      </c>
      <c r="L3083" s="138" t="s">
        <v>2285</v>
      </c>
      <c r="M3083" s="141" t="s">
        <v>383</v>
      </c>
      <c r="N3083" s="367" t="s">
        <v>9485</v>
      </c>
      <c r="O3083" s="3" t="s">
        <v>1382</v>
      </c>
      <c r="P3083" s="7" t="s">
        <v>1354</v>
      </c>
      <c r="Q3083" s="3" t="s">
        <v>1195</v>
      </c>
      <c r="R3083" s="154">
        <v>15</v>
      </c>
      <c r="S3083" s="155">
        <v>25000</v>
      </c>
      <c r="T3083" s="144">
        <f t="shared" ref="T3083" si="463">R3083*S3083</f>
        <v>375000</v>
      </c>
      <c r="U3083" s="83">
        <f t="shared" ref="U3083" si="464">T3083*1.12</f>
        <v>420000.00000000006</v>
      </c>
      <c r="V3083" s="140" t="s">
        <v>1341</v>
      </c>
      <c r="W3083" s="148" t="s">
        <v>1410</v>
      </c>
      <c r="X3083" s="15"/>
    </row>
    <row r="3084" spans="1:24" s="145" customFormat="1" ht="102" customHeight="1">
      <c r="A3084" s="9" t="s">
        <v>9012</v>
      </c>
      <c r="B3084" s="10" t="s">
        <v>97</v>
      </c>
      <c r="C3084" s="138" t="s">
        <v>2643</v>
      </c>
      <c r="D3084" s="138" t="s">
        <v>2644</v>
      </c>
      <c r="E3084" s="138" t="s">
        <v>2645</v>
      </c>
      <c r="F3084" s="11"/>
      <c r="G3084" s="140" t="s">
        <v>384</v>
      </c>
      <c r="H3084" s="153">
        <v>0</v>
      </c>
      <c r="I3084" s="138">
        <v>470000000</v>
      </c>
      <c r="J3084" s="21" t="s">
        <v>1330</v>
      </c>
      <c r="K3084" s="140" t="s">
        <v>2641</v>
      </c>
      <c r="L3084" s="138" t="s">
        <v>2285</v>
      </c>
      <c r="M3084" s="141" t="s">
        <v>383</v>
      </c>
      <c r="N3084" s="367" t="s">
        <v>2646</v>
      </c>
      <c r="O3084" s="3" t="s">
        <v>1382</v>
      </c>
      <c r="P3084" s="7" t="s">
        <v>1354</v>
      </c>
      <c r="Q3084" s="3" t="s">
        <v>1195</v>
      </c>
      <c r="R3084" s="154">
        <v>4</v>
      </c>
      <c r="S3084" s="155">
        <v>20000</v>
      </c>
      <c r="T3084" s="304">
        <v>0</v>
      </c>
      <c r="U3084" s="303">
        <f t="shared" si="436"/>
        <v>0</v>
      </c>
      <c r="V3084" s="140" t="s">
        <v>1341</v>
      </c>
      <c r="W3084" s="153" t="s">
        <v>1410</v>
      </c>
      <c r="X3084" s="15" t="s">
        <v>9103</v>
      </c>
    </row>
    <row r="3085" spans="1:24" s="145" customFormat="1" ht="102" customHeight="1">
      <c r="A3085" s="9" t="s">
        <v>9013</v>
      </c>
      <c r="B3085" s="10" t="s">
        <v>97</v>
      </c>
      <c r="C3085" s="138" t="s">
        <v>2647</v>
      </c>
      <c r="D3085" s="138" t="s">
        <v>2648</v>
      </c>
      <c r="E3085" s="138" t="s">
        <v>2649</v>
      </c>
      <c r="F3085" s="11"/>
      <c r="G3085" s="140" t="s">
        <v>384</v>
      </c>
      <c r="H3085" s="153">
        <v>0</v>
      </c>
      <c r="I3085" s="138">
        <v>470000000</v>
      </c>
      <c r="J3085" s="21" t="s">
        <v>1330</v>
      </c>
      <c r="K3085" s="140" t="s">
        <v>2641</v>
      </c>
      <c r="L3085" s="138" t="s">
        <v>2285</v>
      </c>
      <c r="M3085" s="141" t="s">
        <v>383</v>
      </c>
      <c r="N3085" s="367" t="s">
        <v>2646</v>
      </c>
      <c r="O3085" s="3" t="s">
        <v>1382</v>
      </c>
      <c r="P3085" s="7" t="s">
        <v>1354</v>
      </c>
      <c r="Q3085" s="3" t="s">
        <v>1195</v>
      </c>
      <c r="R3085" s="154">
        <v>2</v>
      </c>
      <c r="S3085" s="155">
        <v>10000</v>
      </c>
      <c r="T3085" s="304">
        <v>0</v>
      </c>
      <c r="U3085" s="303">
        <f t="shared" ref="U3085" si="465">T3085*1.12</f>
        <v>0</v>
      </c>
      <c r="V3085" s="140" t="s">
        <v>1341</v>
      </c>
      <c r="W3085" s="148" t="s">
        <v>1410</v>
      </c>
      <c r="X3085" s="15" t="s">
        <v>9103</v>
      </c>
    </row>
    <row r="3086" spans="1:24" s="145" customFormat="1" ht="102" customHeight="1">
      <c r="A3086" s="9" t="s">
        <v>9014</v>
      </c>
      <c r="B3086" s="10" t="s">
        <v>97</v>
      </c>
      <c r="C3086" s="138" t="s">
        <v>2650</v>
      </c>
      <c r="D3086" s="138" t="s">
        <v>420</v>
      </c>
      <c r="E3086" s="138" t="s">
        <v>2651</v>
      </c>
      <c r="F3086" s="11"/>
      <c r="G3086" s="140" t="s">
        <v>384</v>
      </c>
      <c r="H3086" s="153">
        <v>0</v>
      </c>
      <c r="I3086" s="138">
        <v>470000000</v>
      </c>
      <c r="J3086" s="21" t="s">
        <v>1330</v>
      </c>
      <c r="K3086" s="33" t="s">
        <v>1391</v>
      </c>
      <c r="L3086" s="138" t="s">
        <v>2285</v>
      </c>
      <c r="M3086" s="141" t="s">
        <v>383</v>
      </c>
      <c r="N3086" s="361" t="s">
        <v>8881</v>
      </c>
      <c r="O3086" s="3" t="s">
        <v>1382</v>
      </c>
      <c r="P3086" s="7" t="s">
        <v>1354</v>
      </c>
      <c r="Q3086" s="3" t="s">
        <v>1195</v>
      </c>
      <c r="R3086" s="154">
        <v>6</v>
      </c>
      <c r="S3086" s="155">
        <v>15000</v>
      </c>
      <c r="T3086" s="144">
        <f t="shared" si="459"/>
        <v>90000</v>
      </c>
      <c r="U3086" s="83">
        <f t="shared" si="436"/>
        <v>100800.00000000001</v>
      </c>
      <c r="V3086" s="140" t="s">
        <v>1341</v>
      </c>
      <c r="W3086" s="153" t="s">
        <v>1410</v>
      </c>
      <c r="X3086" s="15"/>
    </row>
    <row r="3087" spans="1:24" s="145" customFormat="1" ht="102" customHeight="1">
      <c r="A3087" s="9" t="s">
        <v>9015</v>
      </c>
      <c r="B3087" s="10" t="s">
        <v>97</v>
      </c>
      <c r="C3087" s="138" t="s">
        <v>2654</v>
      </c>
      <c r="D3087" s="138" t="s">
        <v>420</v>
      </c>
      <c r="E3087" s="138" t="s">
        <v>2655</v>
      </c>
      <c r="F3087" s="11"/>
      <c r="G3087" s="140" t="s">
        <v>384</v>
      </c>
      <c r="H3087" s="153">
        <v>0</v>
      </c>
      <c r="I3087" s="138">
        <v>470000000</v>
      </c>
      <c r="J3087" s="21" t="s">
        <v>1330</v>
      </c>
      <c r="K3087" s="33" t="s">
        <v>1391</v>
      </c>
      <c r="L3087" s="138" t="s">
        <v>2285</v>
      </c>
      <c r="M3087" s="141" t="s">
        <v>383</v>
      </c>
      <c r="N3087" s="361" t="s">
        <v>8881</v>
      </c>
      <c r="O3087" s="3" t="s">
        <v>1382</v>
      </c>
      <c r="P3087" s="7" t="s">
        <v>1354</v>
      </c>
      <c r="Q3087" s="3" t="s">
        <v>1195</v>
      </c>
      <c r="R3087" s="154">
        <v>5</v>
      </c>
      <c r="S3087" s="155">
        <v>20000</v>
      </c>
      <c r="T3087" s="144">
        <f t="shared" si="459"/>
        <v>100000</v>
      </c>
      <c r="U3087" s="83">
        <f t="shared" ref="U3087:U3099" si="466">T3087*1.12</f>
        <v>112000.00000000001</v>
      </c>
      <c r="V3087" s="140" t="s">
        <v>1341</v>
      </c>
      <c r="W3087" s="148" t="s">
        <v>1410</v>
      </c>
      <c r="X3087" s="15"/>
    </row>
    <row r="3088" spans="1:24" s="145" customFormat="1" ht="102" customHeight="1">
      <c r="A3088" s="9" t="s">
        <v>9016</v>
      </c>
      <c r="B3088" s="10" t="s">
        <v>97</v>
      </c>
      <c r="C3088" s="138" t="s">
        <v>2656</v>
      </c>
      <c r="D3088" s="138" t="s">
        <v>2657</v>
      </c>
      <c r="E3088" s="138" t="s">
        <v>2658</v>
      </c>
      <c r="F3088" s="11"/>
      <c r="G3088" s="140" t="s">
        <v>384</v>
      </c>
      <c r="H3088" s="153">
        <v>0</v>
      </c>
      <c r="I3088" s="138">
        <v>470000000</v>
      </c>
      <c r="J3088" s="21" t="s">
        <v>1330</v>
      </c>
      <c r="K3088" s="141" t="s">
        <v>2652</v>
      </c>
      <c r="L3088" s="138" t="s">
        <v>2285</v>
      </c>
      <c r="M3088" s="141" t="s">
        <v>383</v>
      </c>
      <c r="N3088" s="367" t="s">
        <v>2653</v>
      </c>
      <c r="O3088" s="3" t="s">
        <v>1382</v>
      </c>
      <c r="P3088" s="140">
        <v>704</v>
      </c>
      <c r="Q3088" s="154" t="s">
        <v>2659</v>
      </c>
      <c r="R3088" s="154">
        <v>8</v>
      </c>
      <c r="S3088" s="155">
        <v>27500</v>
      </c>
      <c r="T3088" s="144">
        <f t="shared" si="459"/>
        <v>220000</v>
      </c>
      <c r="U3088" s="83">
        <f t="shared" si="466"/>
        <v>246400.00000000003</v>
      </c>
      <c r="V3088" s="140" t="s">
        <v>1341</v>
      </c>
      <c r="W3088" s="153" t="s">
        <v>1410</v>
      </c>
      <c r="X3088" s="15"/>
    </row>
    <row r="3089" spans="1:24" s="145" customFormat="1" ht="102" customHeight="1">
      <c r="A3089" s="9" t="s">
        <v>9017</v>
      </c>
      <c r="B3089" s="10" t="s">
        <v>97</v>
      </c>
      <c r="C3089" s="138" t="s">
        <v>2660</v>
      </c>
      <c r="D3089" s="138" t="s">
        <v>2661</v>
      </c>
      <c r="E3089" s="138" t="s">
        <v>2662</v>
      </c>
      <c r="F3089" s="11"/>
      <c r="G3089" s="140" t="s">
        <v>384</v>
      </c>
      <c r="H3089" s="153">
        <v>0</v>
      </c>
      <c r="I3089" s="138">
        <v>470000000</v>
      </c>
      <c r="J3089" s="21" t="s">
        <v>1330</v>
      </c>
      <c r="K3089" s="141" t="s">
        <v>2652</v>
      </c>
      <c r="L3089" s="138" t="s">
        <v>2285</v>
      </c>
      <c r="M3089" s="141" t="s">
        <v>383</v>
      </c>
      <c r="N3089" s="367" t="s">
        <v>2653</v>
      </c>
      <c r="O3089" s="3" t="s">
        <v>1382</v>
      </c>
      <c r="P3089" s="7" t="s">
        <v>1354</v>
      </c>
      <c r="Q3089" s="3" t="s">
        <v>1195</v>
      </c>
      <c r="R3089" s="154">
        <v>10</v>
      </c>
      <c r="S3089" s="155">
        <v>12000</v>
      </c>
      <c r="T3089" s="144">
        <f t="shared" si="459"/>
        <v>120000</v>
      </c>
      <c r="U3089" s="83">
        <f t="shared" si="466"/>
        <v>134400</v>
      </c>
      <c r="V3089" s="140" t="s">
        <v>1341</v>
      </c>
      <c r="W3089" s="148" t="s">
        <v>1410</v>
      </c>
      <c r="X3089" s="15"/>
    </row>
    <row r="3090" spans="1:24" s="145" customFormat="1" ht="102" customHeight="1">
      <c r="A3090" s="9" t="s">
        <v>9018</v>
      </c>
      <c r="B3090" s="10" t="s">
        <v>97</v>
      </c>
      <c r="C3090" s="138" t="s">
        <v>2663</v>
      </c>
      <c r="D3090" s="138" t="s">
        <v>2664</v>
      </c>
      <c r="E3090" s="138" t="s">
        <v>2665</v>
      </c>
      <c r="F3090" s="11"/>
      <c r="G3090" s="140" t="s">
        <v>384</v>
      </c>
      <c r="H3090" s="153">
        <v>0</v>
      </c>
      <c r="I3090" s="138">
        <v>470000000</v>
      </c>
      <c r="J3090" s="21" t="s">
        <v>1330</v>
      </c>
      <c r="K3090" s="141" t="s">
        <v>2652</v>
      </c>
      <c r="L3090" s="138" t="s">
        <v>2285</v>
      </c>
      <c r="M3090" s="141" t="s">
        <v>383</v>
      </c>
      <c r="N3090" s="367" t="s">
        <v>2653</v>
      </c>
      <c r="O3090" s="3" t="s">
        <v>1382</v>
      </c>
      <c r="P3090" s="7" t="s">
        <v>1354</v>
      </c>
      <c r="Q3090" s="3" t="s">
        <v>1195</v>
      </c>
      <c r="R3090" s="154">
        <v>13</v>
      </c>
      <c r="S3090" s="155">
        <v>15000</v>
      </c>
      <c r="T3090" s="144">
        <f t="shared" si="459"/>
        <v>195000</v>
      </c>
      <c r="U3090" s="83">
        <f t="shared" si="466"/>
        <v>218400.00000000003</v>
      </c>
      <c r="V3090" s="140" t="s">
        <v>1341</v>
      </c>
      <c r="W3090" s="153" t="s">
        <v>1410</v>
      </c>
      <c r="X3090" s="15"/>
    </row>
    <row r="3091" spans="1:24" s="145" customFormat="1" ht="114.75">
      <c r="A3091" s="146" t="s">
        <v>9121</v>
      </c>
      <c r="B3091" s="1" t="s">
        <v>1332</v>
      </c>
      <c r="C3091" s="327" t="s">
        <v>9122</v>
      </c>
      <c r="D3091" s="306" t="s">
        <v>9123</v>
      </c>
      <c r="E3091" s="306" t="s">
        <v>9124</v>
      </c>
      <c r="F3091" s="138" t="s">
        <v>9125</v>
      </c>
      <c r="G3091" s="15" t="s">
        <v>384</v>
      </c>
      <c r="H3091" s="289">
        <v>0</v>
      </c>
      <c r="I3091" s="138">
        <v>470000000</v>
      </c>
      <c r="J3091" s="14" t="s">
        <v>1330</v>
      </c>
      <c r="K3091" s="1" t="s">
        <v>1339</v>
      </c>
      <c r="L3091" s="1" t="s">
        <v>8960</v>
      </c>
      <c r="M3091" s="1" t="s">
        <v>383</v>
      </c>
      <c r="N3091" s="363" t="s">
        <v>9352</v>
      </c>
      <c r="O3091" s="1" t="s">
        <v>8962</v>
      </c>
      <c r="P3091" s="1">
        <v>796</v>
      </c>
      <c r="Q3091" s="328" t="s">
        <v>1195</v>
      </c>
      <c r="R3091" s="329">
        <v>1</v>
      </c>
      <c r="S3091" s="330">
        <v>2452892</v>
      </c>
      <c r="T3091" s="317">
        <f t="shared" si="459"/>
        <v>2452892</v>
      </c>
      <c r="U3091" s="291">
        <f t="shared" si="466"/>
        <v>2747239.04</v>
      </c>
      <c r="V3091" s="9" t="s">
        <v>1341</v>
      </c>
      <c r="W3091" s="15" t="s">
        <v>1410</v>
      </c>
      <c r="X3091" s="318"/>
    </row>
    <row r="3092" spans="1:24" s="145" customFormat="1" ht="114.75">
      <c r="A3092" s="146" t="s">
        <v>9126</v>
      </c>
      <c r="B3092" s="1" t="s">
        <v>1332</v>
      </c>
      <c r="C3092" s="327" t="s">
        <v>9127</v>
      </c>
      <c r="D3092" s="306" t="s">
        <v>9128</v>
      </c>
      <c r="E3092" s="306" t="s">
        <v>9129</v>
      </c>
      <c r="F3092" s="138" t="s">
        <v>9130</v>
      </c>
      <c r="G3092" s="15" t="s">
        <v>384</v>
      </c>
      <c r="H3092" s="289">
        <v>0</v>
      </c>
      <c r="I3092" s="138">
        <v>470000000</v>
      </c>
      <c r="J3092" s="14" t="s">
        <v>1330</v>
      </c>
      <c r="K3092" s="1" t="s">
        <v>9131</v>
      </c>
      <c r="L3092" s="1" t="s">
        <v>8960</v>
      </c>
      <c r="M3092" s="1" t="s">
        <v>383</v>
      </c>
      <c r="N3092" s="361" t="s">
        <v>8879</v>
      </c>
      <c r="O3092" s="1" t="s">
        <v>8962</v>
      </c>
      <c r="P3092" s="1">
        <v>796</v>
      </c>
      <c r="Q3092" s="328" t="s">
        <v>1195</v>
      </c>
      <c r="R3092" s="162">
        <v>4</v>
      </c>
      <c r="S3092" s="331">
        <v>147350</v>
      </c>
      <c r="T3092" s="441">
        <v>0</v>
      </c>
      <c r="U3092" s="441">
        <v>0</v>
      </c>
      <c r="V3092" s="9" t="s">
        <v>1341</v>
      </c>
      <c r="W3092" s="15" t="s">
        <v>1410</v>
      </c>
      <c r="X3092" s="318">
        <v>11</v>
      </c>
    </row>
    <row r="3093" spans="1:24" s="145" customFormat="1" ht="114.75">
      <c r="A3093" s="146" t="s">
        <v>10469</v>
      </c>
      <c r="B3093" s="1" t="s">
        <v>1332</v>
      </c>
      <c r="C3093" s="327" t="s">
        <v>9127</v>
      </c>
      <c r="D3093" s="306" t="s">
        <v>9128</v>
      </c>
      <c r="E3093" s="306" t="s">
        <v>9129</v>
      </c>
      <c r="F3093" s="138" t="s">
        <v>9130</v>
      </c>
      <c r="G3093" s="15" t="s">
        <v>384</v>
      </c>
      <c r="H3093" s="289">
        <v>0</v>
      </c>
      <c r="I3093" s="138">
        <v>470000000</v>
      </c>
      <c r="J3093" s="14" t="s">
        <v>1330</v>
      </c>
      <c r="K3093" s="1" t="s">
        <v>10470</v>
      </c>
      <c r="L3093" s="1" t="s">
        <v>8960</v>
      </c>
      <c r="M3093" s="1" t="s">
        <v>383</v>
      </c>
      <c r="N3093" s="361" t="s">
        <v>8879</v>
      </c>
      <c r="O3093" s="1" t="s">
        <v>8962</v>
      </c>
      <c r="P3093" s="1">
        <v>796</v>
      </c>
      <c r="Q3093" s="328" t="s">
        <v>1195</v>
      </c>
      <c r="R3093" s="162">
        <v>4</v>
      </c>
      <c r="S3093" s="331">
        <v>147350</v>
      </c>
      <c r="T3093" s="218">
        <f>R3093*S3093</f>
        <v>589400</v>
      </c>
      <c r="U3093" s="291">
        <f>T3093*1.12</f>
        <v>660128.00000000012</v>
      </c>
      <c r="V3093" s="9" t="s">
        <v>1341</v>
      </c>
      <c r="W3093" s="15" t="s">
        <v>1410</v>
      </c>
      <c r="X3093" s="318"/>
    </row>
    <row r="3094" spans="1:24" s="145" customFormat="1" ht="102">
      <c r="A3094" s="146" t="s">
        <v>9132</v>
      </c>
      <c r="B3094" s="100" t="s">
        <v>97</v>
      </c>
      <c r="C3094" s="7" t="s">
        <v>933</v>
      </c>
      <c r="D3094" s="3" t="s">
        <v>926</v>
      </c>
      <c r="E3094" s="3" t="s">
        <v>932</v>
      </c>
      <c r="F3094" s="3" t="s">
        <v>9133</v>
      </c>
      <c r="G3094" s="3" t="s">
        <v>385</v>
      </c>
      <c r="H3094" s="20">
        <v>1</v>
      </c>
      <c r="I3094" s="114">
        <v>470000000</v>
      </c>
      <c r="J3094" s="21" t="s">
        <v>1330</v>
      </c>
      <c r="K3094" s="1" t="s">
        <v>9131</v>
      </c>
      <c r="L3094" s="138" t="s">
        <v>3428</v>
      </c>
      <c r="M3094" s="141" t="s">
        <v>383</v>
      </c>
      <c r="N3094" s="361" t="s">
        <v>9134</v>
      </c>
      <c r="O3094" s="3" t="s">
        <v>1382</v>
      </c>
      <c r="P3094" s="7" t="s">
        <v>1353</v>
      </c>
      <c r="Q3094" s="3" t="s">
        <v>1344</v>
      </c>
      <c r="R3094" s="24">
        <v>6043</v>
      </c>
      <c r="S3094" s="25">
        <v>1776.0714876699999</v>
      </c>
      <c r="T3094" s="319">
        <f t="shared" si="459"/>
        <v>10732799.999989809</v>
      </c>
      <c r="U3094" s="320">
        <f t="shared" si="466"/>
        <v>12020735.999988588</v>
      </c>
      <c r="V3094" s="9" t="s">
        <v>1341</v>
      </c>
      <c r="W3094" s="153" t="s">
        <v>1410</v>
      </c>
      <c r="X3094" s="9"/>
    </row>
    <row r="3095" spans="1:24" s="145" customFormat="1" ht="102">
      <c r="A3095" s="146" t="s">
        <v>9135</v>
      </c>
      <c r="B3095" s="10" t="s">
        <v>97</v>
      </c>
      <c r="C3095" s="138" t="s">
        <v>9136</v>
      </c>
      <c r="D3095" s="138" t="s">
        <v>9137</v>
      </c>
      <c r="E3095" s="138" t="s">
        <v>9138</v>
      </c>
      <c r="F3095" s="11"/>
      <c r="G3095" s="140" t="s">
        <v>1446</v>
      </c>
      <c r="H3095" s="153">
        <v>0.75</v>
      </c>
      <c r="I3095" s="138">
        <v>470000000</v>
      </c>
      <c r="J3095" s="21" t="s">
        <v>1330</v>
      </c>
      <c r="K3095" s="141" t="s">
        <v>2704</v>
      </c>
      <c r="L3095" s="138" t="s">
        <v>9139</v>
      </c>
      <c r="M3095" s="141" t="s">
        <v>383</v>
      </c>
      <c r="N3095" s="360" t="s">
        <v>1944</v>
      </c>
      <c r="O3095" s="3" t="s">
        <v>1382</v>
      </c>
      <c r="P3095" s="140">
        <v>113</v>
      </c>
      <c r="Q3095" s="3" t="s">
        <v>9140</v>
      </c>
      <c r="R3095" s="154">
        <v>42900</v>
      </c>
      <c r="S3095" s="155">
        <v>580</v>
      </c>
      <c r="T3095" s="321">
        <f t="shared" si="459"/>
        <v>24882000</v>
      </c>
      <c r="U3095" s="319">
        <f t="shared" si="466"/>
        <v>27867840.000000004</v>
      </c>
      <c r="V3095" s="140" t="s">
        <v>2745</v>
      </c>
      <c r="W3095" s="153" t="s">
        <v>1410</v>
      </c>
      <c r="X3095" s="15"/>
    </row>
    <row r="3096" spans="1:24" s="145" customFormat="1" ht="102">
      <c r="A3096" s="146" t="s">
        <v>9141</v>
      </c>
      <c r="B3096" s="10" t="s">
        <v>97</v>
      </c>
      <c r="C3096" s="138" t="s">
        <v>9136</v>
      </c>
      <c r="D3096" s="138" t="s">
        <v>9137</v>
      </c>
      <c r="E3096" s="138" t="s">
        <v>9138</v>
      </c>
      <c r="F3096" s="11" t="s">
        <v>9142</v>
      </c>
      <c r="G3096" s="140" t="s">
        <v>1446</v>
      </c>
      <c r="H3096" s="153">
        <v>0.75</v>
      </c>
      <c r="I3096" s="138">
        <v>470000000</v>
      </c>
      <c r="J3096" s="21" t="s">
        <v>1330</v>
      </c>
      <c r="K3096" s="141" t="s">
        <v>2704</v>
      </c>
      <c r="L3096" s="138" t="s">
        <v>9143</v>
      </c>
      <c r="M3096" s="141" t="s">
        <v>383</v>
      </c>
      <c r="N3096" s="360" t="s">
        <v>1944</v>
      </c>
      <c r="O3096" s="3" t="s">
        <v>1382</v>
      </c>
      <c r="P3096" s="140">
        <v>113</v>
      </c>
      <c r="Q3096" s="3" t="s">
        <v>9140</v>
      </c>
      <c r="R3096" s="154">
        <v>18150</v>
      </c>
      <c r="S3096" s="155">
        <v>537.91</v>
      </c>
      <c r="T3096" s="321">
        <f t="shared" si="459"/>
        <v>9763066.5</v>
      </c>
      <c r="U3096" s="319">
        <f t="shared" si="466"/>
        <v>10934634.48</v>
      </c>
      <c r="V3096" s="140" t="s">
        <v>2745</v>
      </c>
      <c r="W3096" s="15" t="s">
        <v>1410</v>
      </c>
      <c r="X3096" s="15"/>
    </row>
    <row r="3097" spans="1:24" s="145" customFormat="1" ht="102">
      <c r="A3097" s="146" t="s">
        <v>9144</v>
      </c>
      <c r="B3097" s="10" t="s">
        <v>97</v>
      </c>
      <c r="C3097" s="138" t="s">
        <v>9145</v>
      </c>
      <c r="D3097" s="138" t="s">
        <v>9146</v>
      </c>
      <c r="E3097" s="138" t="s">
        <v>9147</v>
      </c>
      <c r="F3097" s="11" t="s">
        <v>9148</v>
      </c>
      <c r="G3097" s="140" t="s">
        <v>1446</v>
      </c>
      <c r="H3097" s="153">
        <v>0.75</v>
      </c>
      <c r="I3097" s="138">
        <v>470000000</v>
      </c>
      <c r="J3097" s="21" t="s">
        <v>1330</v>
      </c>
      <c r="K3097" s="141" t="s">
        <v>2704</v>
      </c>
      <c r="L3097" s="138" t="s">
        <v>9139</v>
      </c>
      <c r="M3097" s="141" t="s">
        <v>383</v>
      </c>
      <c r="N3097" s="360" t="s">
        <v>1944</v>
      </c>
      <c r="O3097" s="3" t="s">
        <v>1382</v>
      </c>
      <c r="P3097" s="140">
        <v>113</v>
      </c>
      <c r="Q3097" s="3" t="s">
        <v>9140</v>
      </c>
      <c r="R3097" s="154">
        <v>17930</v>
      </c>
      <c r="S3097" s="155">
        <v>30.98</v>
      </c>
      <c r="T3097" s="321">
        <f t="shared" si="459"/>
        <v>555471.4</v>
      </c>
      <c r="U3097" s="319">
        <f t="shared" si="466"/>
        <v>622127.96800000011</v>
      </c>
      <c r="V3097" s="140" t="s">
        <v>2745</v>
      </c>
      <c r="W3097" s="15" t="s">
        <v>1410</v>
      </c>
      <c r="X3097" s="15"/>
    </row>
    <row r="3098" spans="1:24" s="145" customFormat="1" ht="102">
      <c r="A3098" s="146" t="s">
        <v>9149</v>
      </c>
      <c r="B3098" s="10" t="s">
        <v>97</v>
      </c>
      <c r="C3098" s="138" t="s">
        <v>9145</v>
      </c>
      <c r="D3098" s="138" t="s">
        <v>9146</v>
      </c>
      <c r="E3098" s="138" t="s">
        <v>9147</v>
      </c>
      <c r="F3098" s="11" t="s">
        <v>9150</v>
      </c>
      <c r="G3098" s="140" t="s">
        <v>1446</v>
      </c>
      <c r="H3098" s="153">
        <v>0.75</v>
      </c>
      <c r="I3098" s="138">
        <v>470000000</v>
      </c>
      <c r="J3098" s="21" t="s">
        <v>1330</v>
      </c>
      <c r="K3098" s="141" t="s">
        <v>2704</v>
      </c>
      <c r="L3098" s="138" t="s">
        <v>9143</v>
      </c>
      <c r="M3098" s="141" t="s">
        <v>383</v>
      </c>
      <c r="N3098" s="360" t="s">
        <v>1944</v>
      </c>
      <c r="O3098" s="3" t="s">
        <v>1382</v>
      </c>
      <c r="P3098" s="140">
        <v>113</v>
      </c>
      <c r="Q3098" s="3" t="s">
        <v>9140</v>
      </c>
      <c r="R3098" s="154">
        <v>6745</v>
      </c>
      <c r="S3098" s="155">
        <v>523.91</v>
      </c>
      <c r="T3098" s="321">
        <f t="shared" si="459"/>
        <v>3533772.9499999997</v>
      </c>
      <c r="U3098" s="319">
        <f t="shared" si="466"/>
        <v>3957825.7039999999</v>
      </c>
      <c r="V3098" s="140" t="s">
        <v>2745</v>
      </c>
      <c r="W3098" s="153" t="s">
        <v>1410</v>
      </c>
      <c r="X3098" s="15"/>
    </row>
    <row r="3099" spans="1:24" s="145" customFormat="1" ht="63.75">
      <c r="A3099" s="146" t="s">
        <v>9151</v>
      </c>
      <c r="B3099" s="10" t="s">
        <v>97</v>
      </c>
      <c r="C3099" s="138" t="s">
        <v>9136</v>
      </c>
      <c r="D3099" s="138" t="s">
        <v>9137</v>
      </c>
      <c r="E3099" s="138" t="s">
        <v>9138</v>
      </c>
      <c r="F3099" s="11"/>
      <c r="G3099" s="140" t="s">
        <v>1446</v>
      </c>
      <c r="H3099" s="153">
        <v>0.8</v>
      </c>
      <c r="I3099" s="138">
        <v>470000000</v>
      </c>
      <c r="J3099" s="21" t="s">
        <v>1330</v>
      </c>
      <c r="K3099" s="141" t="s">
        <v>2704</v>
      </c>
      <c r="L3099" s="138" t="s">
        <v>9152</v>
      </c>
      <c r="M3099" s="141" t="s">
        <v>383</v>
      </c>
      <c r="N3099" s="364" t="s">
        <v>9153</v>
      </c>
      <c r="O3099" s="3" t="s">
        <v>9154</v>
      </c>
      <c r="P3099" s="140">
        <v>113</v>
      </c>
      <c r="Q3099" s="3" t="s">
        <v>9140</v>
      </c>
      <c r="R3099" s="154">
        <v>5844</v>
      </c>
      <c r="S3099" s="155">
        <v>158.38999999999999</v>
      </c>
      <c r="T3099" s="321">
        <f t="shared" si="459"/>
        <v>925631.15999999992</v>
      </c>
      <c r="U3099" s="319">
        <f t="shared" si="466"/>
        <v>1036706.8992</v>
      </c>
      <c r="V3099" s="140" t="s">
        <v>2745</v>
      </c>
      <c r="W3099" s="153" t="s">
        <v>1410</v>
      </c>
      <c r="X3099" s="15"/>
    </row>
    <row r="3100" spans="1:24" s="145" customFormat="1" ht="76.5">
      <c r="A3100" s="146" t="s">
        <v>9155</v>
      </c>
      <c r="B3100" s="14" t="s">
        <v>97</v>
      </c>
      <c r="C3100" s="253" t="s">
        <v>9156</v>
      </c>
      <c r="D3100" s="253" t="s">
        <v>9157</v>
      </c>
      <c r="E3100" s="307" t="s">
        <v>9157</v>
      </c>
      <c r="F3100" s="9"/>
      <c r="G3100" s="9" t="s">
        <v>385</v>
      </c>
      <c r="H3100" s="20">
        <v>0</v>
      </c>
      <c r="I3100" s="138">
        <v>470000000</v>
      </c>
      <c r="J3100" s="21" t="s">
        <v>1330</v>
      </c>
      <c r="K3100" s="141" t="s">
        <v>9158</v>
      </c>
      <c r="L3100" s="138" t="s">
        <v>3428</v>
      </c>
      <c r="M3100" s="141" t="s">
        <v>383</v>
      </c>
      <c r="N3100" s="361" t="s">
        <v>8876</v>
      </c>
      <c r="O3100" s="26" t="s">
        <v>2788</v>
      </c>
      <c r="P3100" s="1">
        <v>796</v>
      </c>
      <c r="Q3100" s="236" t="s">
        <v>1195</v>
      </c>
      <c r="R3100" s="332">
        <v>956</v>
      </c>
      <c r="S3100" s="333">
        <v>320</v>
      </c>
      <c r="T3100" s="322">
        <v>305920</v>
      </c>
      <c r="U3100" s="323">
        <f>T3100*1.12</f>
        <v>342630.40000000002</v>
      </c>
      <c r="V3100" s="9" t="s">
        <v>1341</v>
      </c>
      <c r="W3100" s="153" t="s">
        <v>1410</v>
      </c>
      <c r="X3100" s="318"/>
    </row>
    <row r="3101" spans="1:24" s="145" customFormat="1" ht="76.5">
      <c r="A3101" s="146" t="s">
        <v>9159</v>
      </c>
      <c r="B3101" s="14" t="s">
        <v>97</v>
      </c>
      <c r="C3101" s="253" t="s">
        <v>9160</v>
      </c>
      <c r="D3101" s="253" t="s">
        <v>9161</v>
      </c>
      <c r="E3101" s="253" t="s">
        <v>9162</v>
      </c>
      <c r="F3101" s="307" t="s">
        <v>9163</v>
      </c>
      <c r="G3101" s="9" t="s">
        <v>385</v>
      </c>
      <c r="H3101" s="20">
        <v>0</v>
      </c>
      <c r="I3101" s="138">
        <v>470000000</v>
      </c>
      <c r="J3101" s="21" t="s">
        <v>1330</v>
      </c>
      <c r="K3101" s="141" t="s">
        <v>9158</v>
      </c>
      <c r="L3101" s="138" t="s">
        <v>3428</v>
      </c>
      <c r="M3101" s="141" t="s">
        <v>383</v>
      </c>
      <c r="N3101" s="361" t="s">
        <v>8876</v>
      </c>
      <c r="O3101" s="26" t="s">
        <v>2788</v>
      </c>
      <c r="P3101" s="1">
        <v>796</v>
      </c>
      <c r="Q3101" s="236" t="s">
        <v>1195</v>
      </c>
      <c r="R3101" s="332">
        <v>600</v>
      </c>
      <c r="S3101" s="333">
        <v>150</v>
      </c>
      <c r="T3101" s="322">
        <v>90000</v>
      </c>
      <c r="U3101" s="323">
        <f t="shared" ref="U3101:U3150" si="467">T3101*1.12</f>
        <v>100800.00000000001</v>
      </c>
      <c r="V3101" s="9" t="s">
        <v>1341</v>
      </c>
      <c r="W3101" s="15" t="s">
        <v>1410</v>
      </c>
      <c r="X3101" s="318"/>
    </row>
    <row r="3102" spans="1:24" s="145" customFormat="1" ht="76.5">
      <c r="A3102" s="146" t="s">
        <v>9164</v>
      </c>
      <c r="B3102" s="14" t="s">
        <v>97</v>
      </c>
      <c r="C3102" s="253" t="s">
        <v>9165</v>
      </c>
      <c r="D3102" s="253" t="s">
        <v>9166</v>
      </c>
      <c r="E3102" s="253" t="s">
        <v>9167</v>
      </c>
      <c r="F3102" s="307" t="s">
        <v>9168</v>
      </c>
      <c r="G3102" s="9" t="s">
        <v>385</v>
      </c>
      <c r="H3102" s="20">
        <v>0</v>
      </c>
      <c r="I3102" s="138">
        <v>470000000</v>
      </c>
      <c r="J3102" s="21" t="s">
        <v>1330</v>
      </c>
      <c r="K3102" s="141" t="s">
        <v>9158</v>
      </c>
      <c r="L3102" s="138" t="s">
        <v>3428</v>
      </c>
      <c r="M3102" s="141" t="s">
        <v>383</v>
      </c>
      <c r="N3102" s="361" t="s">
        <v>8876</v>
      </c>
      <c r="O3102" s="26" t="s">
        <v>2788</v>
      </c>
      <c r="P3102" s="1">
        <v>796</v>
      </c>
      <c r="Q3102" s="236" t="s">
        <v>1195</v>
      </c>
      <c r="R3102" s="332">
        <v>480</v>
      </c>
      <c r="S3102" s="333">
        <v>220</v>
      </c>
      <c r="T3102" s="322">
        <v>105600</v>
      </c>
      <c r="U3102" s="323">
        <f t="shared" si="467"/>
        <v>118272.00000000001</v>
      </c>
      <c r="V3102" s="9" t="s">
        <v>1341</v>
      </c>
      <c r="W3102" s="15" t="s">
        <v>1410</v>
      </c>
      <c r="X3102" s="318"/>
    </row>
    <row r="3103" spans="1:24" s="145" customFormat="1" ht="76.5">
      <c r="A3103" s="146" t="s">
        <v>9169</v>
      </c>
      <c r="B3103" s="14" t="s">
        <v>97</v>
      </c>
      <c r="C3103" s="253" t="s">
        <v>9165</v>
      </c>
      <c r="D3103" s="253" t="s">
        <v>9166</v>
      </c>
      <c r="E3103" s="253" t="s">
        <v>9167</v>
      </c>
      <c r="F3103" s="307" t="s">
        <v>9170</v>
      </c>
      <c r="G3103" s="9" t="s">
        <v>385</v>
      </c>
      <c r="H3103" s="20">
        <v>0</v>
      </c>
      <c r="I3103" s="138">
        <v>470000000</v>
      </c>
      <c r="J3103" s="21" t="s">
        <v>1330</v>
      </c>
      <c r="K3103" s="141" t="s">
        <v>9158</v>
      </c>
      <c r="L3103" s="138" t="s">
        <v>3428</v>
      </c>
      <c r="M3103" s="141" t="s">
        <v>383</v>
      </c>
      <c r="N3103" s="361" t="s">
        <v>8876</v>
      </c>
      <c r="O3103" s="26" t="s">
        <v>2788</v>
      </c>
      <c r="P3103" s="1">
        <v>796</v>
      </c>
      <c r="Q3103" s="236" t="s">
        <v>1195</v>
      </c>
      <c r="R3103" s="332">
        <v>460</v>
      </c>
      <c r="S3103" s="333">
        <v>250</v>
      </c>
      <c r="T3103" s="322">
        <v>115000</v>
      </c>
      <c r="U3103" s="323">
        <f t="shared" si="467"/>
        <v>128800.00000000001</v>
      </c>
      <c r="V3103" s="9" t="s">
        <v>1341</v>
      </c>
      <c r="W3103" s="153" t="s">
        <v>1410</v>
      </c>
      <c r="X3103" s="318"/>
    </row>
    <row r="3104" spans="1:24" s="145" customFormat="1" ht="76.5">
      <c r="A3104" s="146" t="s">
        <v>9171</v>
      </c>
      <c r="B3104" s="14" t="s">
        <v>97</v>
      </c>
      <c r="C3104" s="253" t="s">
        <v>9165</v>
      </c>
      <c r="D3104" s="253" t="s">
        <v>9166</v>
      </c>
      <c r="E3104" s="253" t="s">
        <v>9167</v>
      </c>
      <c r="F3104" s="307" t="s">
        <v>9172</v>
      </c>
      <c r="G3104" s="9" t="s">
        <v>385</v>
      </c>
      <c r="H3104" s="20">
        <v>0</v>
      </c>
      <c r="I3104" s="138">
        <v>470000000</v>
      </c>
      <c r="J3104" s="21" t="s">
        <v>1330</v>
      </c>
      <c r="K3104" s="141" t="s">
        <v>9158</v>
      </c>
      <c r="L3104" s="138" t="s">
        <v>3428</v>
      </c>
      <c r="M3104" s="141" t="s">
        <v>383</v>
      </c>
      <c r="N3104" s="361" t="s">
        <v>8876</v>
      </c>
      <c r="O3104" s="26" t="s">
        <v>2788</v>
      </c>
      <c r="P3104" s="1">
        <v>796</v>
      </c>
      <c r="Q3104" s="236" t="s">
        <v>1195</v>
      </c>
      <c r="R3104" s="332">
        <v>490</v>
      </c>
      <c r="S3104" s="333">
        <v>280</v>
      </c>
      <c r="T3104" s="322">
        <v>137200</v>
      </c>
      <c r="U3104" s="323">
        <f t="shared" si="467"/>
        <v>153664.00000000003</v>
      </c>
      <c r="V3104" s="9" t="s">
        <v>1341</v>
      </c>
      <c r="W3104" s="153" t="s">
        <v>1410</v>
      </c>
      <c r="X3104" s="318"/>
    </row>
    <row r="3105" spans="1:24" s="145" customFormat="1" ht="76.5">
      <c r="A3105" s="146" t="s">
        <v>9173</v>
      </c>
      <c r="B3105" s="14" t="s">
        <v>97</v>
      </c>
      <c r="C3105" s="253" t="s">
        <v>9174</v>
      </c>
      <c r="D3105" s="253" t="s">
        <v>9166</v>
      </c>
      <c r="E3105" s="308" t="s">
        <v>9175</v>
      </c>
      <c r="F3105" s="307" t="s">
        <v>9176</v>
      </c>
      <c r="G3105" s="9" t="s">
        <v>385</v>
      </c>
      <c r="H3105" s="20">
        <v>0</v>
      </c>
      <c r="I3105" s="138">
        <v>470000000</v>
      </c>
      <c r="J3105" s="21" t="s">
        <v>1330</v>
      </c>
      <c r="K3105" s="141" t="s">
        <v>9158</v>
      </c>
      <c r="L3105" s="138" t="s">
        <v>3428</v>
      </c>
      <c r="M3105" s="141" t="s">
        <v>383</v>
      </c>
      <c r="N3105" s="361" t="s">
        <v>8876</v>
      </c>
      <c r="O3105" s="26" t="s">
        <v>2788</v>
      </c>
      <c r="P3105" s="1">
        <v>796</v>
      </c>
      <c r="Q3105" s="236" t="s">
        <v>1195</v>
      </c>
      <c r="R3105" s="332">
        <v>100</v>
      </c>
      <c r="S3105" s="333">
        <v>190</v>
      </c>
      <c r="T3105" s="322">
        <v>19000</v>
      </c>
      <c r="U3105" s="323">
        <f t="shared" si="467"/>
        <v>21280.000000000004</v>
      </c>
      <c r="V3105" s="9" t="s">
        <v>1341</v>
      </c>
      <c r="W3105" s="15" t="s">
        <v>1410</v>
      </c>
      <c r="X3105" s="318"/>
    </row>
    <row r="3106" spans="1:24" s="145" customFormat="1" ht="76.5">
      <c r="A3106" s="146" t="s">
        <v>9177</v>
      </c>
      <c r="B3106" s="14" t="s">
        <v>97</v>
      </c>
      <c r="C3106" s="27" t="s">
        <v>9178</v>
      </c>
      <c r="D3106" s="309" t="s">
        <v>9179</v>
      </c>
      <c r="E3106" s="310" t="s">
        <v>9180</v>
      </c>
      <c r="F3106" s="307" t="s">
        <v>9181</v>
      </c>
      <c r="G3106" s="9" t="s">
        <v>385</v>
      </c>
      <c r="H3106" s="20">
        <v>0</v>
      </c>
      <c r="I3106" s="138">
        <v>470000000</v>
      </c>
      <c r="J3106" s="21" t="s">
        <v>1330</v>
      </c>
      <c r="K3106" s="141" t="s">
        <v>9158</v>
      </c>
      <c r="L3106" s="138" t="s">
        <v>3428</v>
      </c>
      <c r="M3106" s="141" t="s">
        <v>383</v>
      </c>
      <c r="N3106" s="361" t="s">
        <v>8876</v>
      </c>
      <c r="O3106" s="26" t="s">
        <v>2788</v>
      </c>
      <c r="P3106" s="1">
        <v>796</v>
      </c>
      <c r="Q3106" s="236" t="s">
        <v>1195</v>
      </c>
      <c r="R3106" s="332">
        <v>50</v>
      </c>
      <c r="S3106" s="333">
        <v>220</v>
      </c>
      <c r="T3106" s="322">
        <v>11000</v>
      </c>
      <c r="U3106" s="323">
        <f t="shared" si="467"/>
        <v>12320.000000000002</v>
      </c>
      <c r="V3106" s="9" t="s">
        <v>1341</v>
      </c>
      <c r="W3106" s="15" t="s">
        <v>1410</v>
      </c>
      <c r="X3106" s="9"/>
    </row>
    <row r="3107" spans="1:24" s="145" customFormat="1" ht="76.5">
      <c r="A3107" s="146" t="s">
        <v>9182</v>
      </c>
      <c r="B3107" s="14" t="s">
        <v>97</v>
      </c>
      <c r="C3107" s="27" t="s">
        <v>9183</v>
      </c>
      <c r="D3107" s="309" t="s">
        <v>9179</v>
      </c>
      <c r="E3107" s="310" t="s">
        <v>9184</v>
      </c>
      <c r="F3107" s="307" t="s">
        <v>9185</v>
      </c>
      <c r="G3107" s="9" t="s">
        <v>385</v>
      </c>
      <c r="H3107" s="20">
        <v>0</v>
      </c>
      <c r="I3107" s="138">
        <v>470000000</v>
      </c>
      <c r="J3107" s="21" t="s">
        <v>1330</v>
      </c>
      <c r="K3107" s="141" t="s">
        <v>9158</v>
      </c>
      <c r="L3107" s="138" t="s">
        <v>3428</v>
      </c>
      <c r="M3107" s="141" t="s">
        <v>383</v>
      </c>
      <c r="N3107" s="361" t="s">
        <v>8876</v>
      </c>
      <c r="O3107" s="26" t="s">
        <v>2788</v>
      </c>
      <c r="P3107" s="1">
        <v>796</v>
      </c>
      <c r="Q3107" s="236" t="s">
        <v>1195</v>
      </c>
      <c r="R3107" s="332">
        <v>60</v>
      </c>
      <c r="S3107" s="333">
        <v>330</v>
      </c>
      <c r="T3107" s="322">
        <v>19800</v>
      </c>
      <c r="U3107" s="323">
        <f t="shared" si="467"/>
        <v>22176.000000000004</v>
      </c>
      <c r="V3107" s="9" t="s">
        <v>1341</v>
      </c>
      <c r="W3107" s="153" t="s">
        <v>1410</v>
      </c>
      <c r="X3107" s="318"/>
    </row>
    <row r="3108" spans="1:24" s="145" customFormat="1" ht="76.5">
      <c r="A3108" s="146" t="s">
        <v>9186</v>
      </c>
      <c r="B3108" s="14" t="s">
        <v>97</v>
      </c>
      <c r="C3108" s="27" t="s">
        <v>9187</v>
      </c>
      <c r="D3108" s="309" t="s">
        <v>9179</v>
      </c>
      <c r="E3108" s="310" t="s">
        <v>9188</v>
      </c>
      <c r="F3108" s="307" t="s">
        <v>9189</v>
      </c>
      <c r="G3108" s="9" t="s">
        <v>385</v>
      </c>
      <c r="H3108" s="20">
        <v>0</v>
      </c>
      <c r="I3108" s="138">
        <v>470000000</v>
      </c>
      <c r="J3108" s="21" t="s">
        <v>1330</v>
      </c>
      <c r="K3108" s="141" t="s">
        <v>9158</v>
      </c>
      <c r="L3108" s="138" t="s">
        <v>3428</v>
      </c>
      <c r="M3108" s="141" t="s">
        <v>383</v>
      </c>
      <c r="N3108" s="361" t="s">
        <v>8876</v>
      </c>
      <c r="O3108" s="26" t="s">
        <v>2788</v>
      </c>
      <c r="P3108" s="1">
        <v>796</v>
      </c>
      <c r="Q3108" s="236" t="s">
        <v>1195</v>
      </c>
      <c r="R3108" s="332">
        <v>40</v>
      </c>
      <c r="S3108" s="333">
        <v>345</v>
      </c>
      <c r="T3108" s="322">
        <v>13800</v>
      </c>
      <c r="U3108" s="323">
        <f t="shared" si="467"/>
        <v>15456.000000000002</v>
      </c>
      <c r="V3108" s="9" t="s">
        <v>1341</v>
      </c>
      <c r="W3108" s="153" t="s">
        <v>1410</v>
      </c>
      <c r="X3108" s="318"/>
    </row>
    <row r="3109" spans="1:24" s="145" customFormat="1" ht="76.5">
      <c r="A3109" s="146" t="s">
        <v>9190</v>
      </c>
      <c r="B3109" s="14" t="s">
        <v>97</v>
      </c>
      <c r="C3109" s="27" t="s">
        <v>9191</v>
      </c>
      <c r="D3109" s="309" t="s">
        <v>9179</v>
      </c>
      <c r="E3109" s="310" t="s">
        <v>9192</v>
      </c>
      <c r="F3109" s="307" t="s">
        <v>9193</v>
      </c>
      <c r="G3109" s="9" t="s">
        <v>385</v>
      </c>
      <c r="H3109" s="20">
        <v>0</v>
      </c>
      <c r="I3109" s="138">
        <v>470000000</v>
      </c>
      <c r="J3109" s="21" t="s">
        <v>1330</v>
      </c>
      <c r="K3109" s="141" t="s">
        <v>9158</v>
      </c>
      <c r="L3109" s="138" t="s">
        <v>3428</v>
      </c>
      <c r="M3109" s="141" t="s">
        <v>383</v>
      </c>
      <c r="N3109" s="361" t="s">
        <v>8876</v>
      </c>
      <c r="O3109" s="26" t="s">
        <v>2788</v>
      </c>
      <c r="P3109" s="1">
        <v>796</v>
      </c>
      <c r="Q3109" s="236" t="s">
        <v>1195</v>
      </c>
      <c r="R3109" s="332">
        <v>20</v>
      </c>
      <c r="S3109" s="333">
        <v>350</v>
      </c>
      <c r="T3109" s="322">
        <v>7000</v>
      </c>
      <c r="U3109" s="323">
        <f t="shared" si="467"/>
        <v>7840.0000000000009</v>
      </c>
      <c r="V3109" s="9" t="s">
        <v>1341</v>
      </c>
      <c r="W3109" s="15" t="s">
        <v>1410</v>
      </c>
      <c r="X3109" s="318"/>
    </row>
    <row r="3110" spans="1:24" s="145" customFormat="1" ht="76.5">
      <c r="A3110" s="146" t="s">
        <v>9194</v>
      </c>
      <c r="B3110" s="14" t="s">
        <v>97</v>
      </c>
      <c r="C3110" s="27" t="s">
        <v>9178</v>
      </c>
      <c r="D3110" s="309" t="s">
        <v>9179</v>
      </c>
      <c r="E3110" s="310" t="s">
        <v>9180</v>
      </c>
      <c r="F3110" s="9"/>
      <c r="G3110" s="9" t="s">
        <v>385</v>
      </c>
      <c r="H3110" s="20">
        <v>0</v>
      </c>
      <c r="I3110" s="138">
        <v>470000000</v>
      </c>
      <c r="J3110" s="21" t="s">
        <v>1330</v>
      </c>
      <c r="K3110" s="141" t="s">
        <v>9158</v>
      </c>
      <c r="L3110" s="138" t="s">
        <v>3428</v>
      </c>
      <c r="M3110" s="141" t="s">
        <v>383</v>
      </c>
      <c r="N3110" s="361" t="s">
        <v>8876</v>
      </c>
      <c r="O3110" s="26" t="s">
        <v>2788</v>
      </c>
      <c r="P3110" s="1">
        <v>796</v>
      </c>
      <c r="Q3110" s="236" t="s">
        <v>1195</v>
      </c>
      <c r="R3110" s="332">
        <v>40</v>
      </c>
      <c r="S3110" s="333">
        <v>190</v>
      </c>
      <c r="T3110" s="322">
        <v>7600</v>
      </c>
      <c r="U3110" s="323">
        <f t="shared" si="467"/>
        <v>8512</v>
      </c>
      <c r="V3110" s="9" t="s">
        <v>1341</v>
      </c>
      <c r="W3110" s="15" t="s">
        <v>1410</v>
      </c>
      <c r="X3110" s="318"/>
    </row>
    <row r="3111" spans="1:24" s="145" customFormat="1" ht="76.5">
      <c r="A3111" s="146" t="s">
        <v>9195</v>
      </c>
      <c r="B3111" s="14" t="s">
        <v>97</v>
      </c>
      <c r="C3111" s="251" t="s">
        <v>9196</v>
      </c>
      <c r="D3111" s="251" t="s">
        <v>9197</v>
      </c>
      <c r="E3111" s="251" t="s">
        <v>9198</v>
      </c>
      <c r="F3111" s="307" t="s">
        <v>9199</v>
      </c>
      <c r="G3111" s="9" t="s">
        <v>385</v>
      </c>
      <c r="H3111" s="20">
        <v>0</v>
      </c>
      <c r="I3111" s="138">
        <v>470000000</v>
      </c>
      <c r="J3111" s="21" t="s">
        <v>1330</v>
      </c>
      <c r="K3111" s="141" t="s">
        <v>9158</v>
      </c>
      <c r="L3111" s="138" t="s">
        <v>3428</v>
      </c>
      <c r="M3111" s="141" t="s">
        <v>383</v>
      </c>
      <c r="N3111" s="361" t="s">
        <v>8876</v>
      </c>
      <c r="O3111" s="26" t="s">
        <v>2788</v>
      </c>
      <c r="P3111" s="1">
        <v>796</v>
      </c>
      <c r="Q3111" s="236" t="s">
        <v>1195</v>
      </c>
      <c r="R3111" s="332">
        <v>1000</v>
      </c>
      <c r="S3111" s="333">
        <v>220</v>
      </c>
      <c r="T3111" s="322">
        <v>220000</v>
      </c>
      <c r="U3111" s="323">
        <f t="shared" si="467"/>
        <v>246400.00000000003</v>
      </c>
      <c r="V3111" s="9" t="s">
        <v>1341</v>
      </c>
      <c r="W3111" s="153" t="s">
        <v>1410</v>
      </c>
      <c r="X3111" s="9"/>
    </row>
    <row r="3112" spans="1:24" s="145" customFormat="1" ht="76.5">
      <c r="A3112" s="146" t="s">
        <v>9200</v>
      </c>
      <c r="B3112" s="14" t="s">
        <v>97</v>
      </c>
      <c r="C3112" s="251" t="s">
        <v>9201</v>
      </c>
      <c r="D3112" s="251" t="s">
        <v>9197</v>
      </c>
      <c r="E3112" s="251" t="s">
        <v>9202</v>
      </c>
      <c r="F3112" s="311" t="s">
        <v>9203</v>
      </c>
      <c r="G3112" s="9" t="s">
        <v>385</v>
      </c>
      <c r="H3112" s="20">
        <v>0</v>
      </c>
      <c r="I3112" s="138">
        <v>470000000</v>
      </c>
      <c r="J3112" s="21" t="s">
        <v>1330</v>
      </c>
      <c r="K3112" s="141" t="s">
        <v>9158</v>
      </c>
      <c r="L3112" s="138" t="s">
        <v>3428</v>
      </c>
      <c r="M3112" s="141" t="s">
        <v>383</v>
      </c>
      <c r="N3112" s="361" t="s">
        <v>8876</v>
      </c>
      <c r="O3112" s="26" t="s">
        <v>2788</v>
      </c>
      <c r="P3112" s="1">
        <v>796</v>
      </c>
      <c r="Q3112" s="236" t="s">
        <v>1195</v>
      </c>
      <c r="R3112" s="332">
        <v>1000</v>
      </c>
      <c r="S3112" s="333">
        <v>220</v>
      </c>
      <c r="T3112" s="322">
        <v>220000</v>
      </c>
      <c r="U3112" s="323">
        <f t="shared" si="467"/>
        <v>246400.00000000003</v>
      </c>
      <c r="V3112" s="9" t="s">
        <v>1341</v>
      </c>
      <c r="W3112" s="153" t="s">
        <v>1410</v>
      </c>
      <c r="X3112" s="9"/>
    </row>
    <row r="3113" spans="1:24" s="145" customFormat="1" ht="76.5">
      <c r="A3113" s="146" t="s">
        <v>9204</v>
      </c>
      <c r="B3113" s="14" t="s">
        <v>97</v>
      </c>
      <c r="C3113" s="251" t="s">
        <v>9196</v>
      </c>
      <c r="D3113" s="9" t="s">
        <v>9205</v>
      </c>
      <c r="E3113" s="9" t="s">
        <v>9206</v>
      </c>
      <c r="F3113" s="307" t="s">
        <v>9207</v>
      </c>
      <c r="G3113" s="9" t="s">
        <v>385</v>
      </c>
      <c r="H3113" s="20">
        <v>0</v>
      </c>
      <c r="I3113" s="138">
        <v>470000000</v>
      </c>
      <c r="J3113" s="21" t="s">
        <v>1330</v>
      </c>
      <c r="K3113" s="141" t="s">
        <v>9158</v>
      </c>
      <c r="L3113" s="138" t="s">
        <v>3428</v>
      </c>
      <c r="M3113" s="141" t="s">
        <v>383</v>
      </c>
      <c r="N3113" s="361" t="s">
        <v>8876</v>
      </c>
      <c r="O3113" s="26" t="s">
        <v>2788</v>
      </c>
      <c r="P3113" s="1">
        <v>796</v>
      </c>
      <c r="Q3113" s="236" t="s">
        <v>1195</v>
      </c>
      <c r="R3113" s="332">
        <v>2000</v>
      </c>
      <c r="S3113" s="333">
        <v>180</v>
      </c>
      <c r="T3113" s="322">
        <v>360000</v>
      </c>
      <c r="U3113" s="323">
        <f t="shared" si="467"/>
        <v>403200.00000000006</v>
      </c>
      <c r="V3113" s="9" t="s">
        <v>1341</v>
      </c>
      <c r="W3113" s="15" t="s">
        <v>1410</v>
      </c>
      <c r="X3113" s="153"/>
    </row>
    <row r="3114" spans="1:24" s="145" customFormat="1" ht="76.5">
      <c r="A3114" s="146" t="s">
        <v>9208</v>
      </c>
      <c r="B3114" s="14" t="s">
        <v>97</v>
      </c>
      <c r="C3114" s="251" t="s">
        <v>9209</v>
      </c>
      <c r="D3114" s="251" t="s">
        <v>9210</v>
      </c>
      <c r="E3114" s="312" t="s">
        <v>9211</v>
      </c>
      <c r="F3114" s="307" t="s">
        <v>9212</v>
      </c>
      <c r="G3114" s="9" t="s">
        <v>385</v>
      </c>
      <c r="H3114" s="20">
        <v>0</v>
      </c>
      <c r="I3114" s="138">
        <v>470000000</v>
      </c>
      <c r="J3114" s="21" t="s">
        <v>1330</v>
      </c>
      <c r="K3114" s="141" t="s">
        <v>9158</v>
      </c>
      <c r="L3114" s="138" t="s">
        <v>3428</v>
      </c>
      <c r="M3114" s="141" t="s">
        <v>383</v>
      </c>
      <c r="N3114" s="361" t="s">
        <v>8876</v>
      </c>
      <c r="O3114" s="26" t="s">
        <v>2788</v>
      </c>
      <c r="P3114" s="1">
        <v>796</v>
      </c>
      <c r="Q3114" s="236" t="s">
        <v>1195</v>
      </c>
      <c r="R3114" s="332">
        <v>100</v>
      </c>
      <c r="S3114" s="333">
        <v>800</v>
      </c>
      <c r="T3114" s="322">
        <v>80000</v>
      </c>
      <c r="U3114" s="323">
        <f t="shared" si="467"/>
        <v>89600.000000000015</v>
      </c>
      <c r="V3114" s="9" t="s">
        <v>1341</v>
      </c>
      <c r="W3114" s="15" t="s">
        <v>1410</v>
      </c>
      <c r="X3114" s="318"/>
    </row>
    <row r="3115" spans="1:24" s="145" customFormat="1" ht="76.5">
      <c r="A3115" s="146" t="s">
        <v>9213</v>
      </c>
      <c r="B3115" s="14" t="s">
        <v>97</v>
      </c>
      <c r="C3115" s="251" t="s">
        <v>9214</v>
      </c>
      <c r="D3115" s="313" t="s">
        <v>9215</v>
      </c>
      <c r="E3115" s="251" t="s">
        <v>9216</v>
      </c>
      <c r="F3115" s="307" t="s">
        <v>9217</v>
      </c>
      <c r="G3115" s="9" t="s">
        <v>385</v>
      </c>
      <c r="H3115" s="20">
        <v>0</v>
      </c>
      <c r="I3115" s="138">
        <v>470000000</v>
      </c>
      <c r="J3115" s="21" t="s">
        <v>1330</v>
      </c>
      <c r="K3115" s="141" t="s">
        <v>9158</v>
      </c>
      <c r="L3115" s="138" t="s">
        <v>3428</v>
      </c>
      <c r="M3115" s="141" t="s">
        <v>383</v>
      </c>
      <c r="N3115" s="361" t="s">
        <v>8876</v>
      </c>
      <c r="O3115" s="26" t="s">
        <v>2788</v>
      </c>
      <c r="P3115" s="1">
        <v>796</v>
      </c>
      <c r="Q3115" s="236" t="s">
        <v>1195</v>
      </c>
      <c r="R3115" s="332">
        <v>50</v>
      </c>
      <c r="S3115" s="333">
        <v>950</v>
      </c>
      <c r="T3115" s="322">
        <v>47500</v>
      </c>
      <c r="U3115" s="323">
        <f t="shared" si="467"/>
        <v>53200.000000000007</v>
      </c>
      <c r="V3115" s="9" t="s">
        <v>1341</v>
      </c>
      <c r="W3115" s="153" t="s">
        <v>1410</v>
      </c>
      <c r="X3115" s="318"/>
    </row>
    <row r="3116" spans="1:24" s="145" customFormat="1" ht="76.5">
      <c r="A3116" s="146" t="s">
        <v>9218</v>
      </c>
      <c r="B3116" s="14" t="s">
        <v>97</v>
      </c>
      <c r="C3116" s="251" t="s">
        <v>9219</v>
      </c>
      <c r="D3116" s="251" t="s">
        <v>9220</v>
      </c>
      <c r="E3116" s="307" t="s">
        <v>9221</v>
      </c>
      <c r="F3116" s="9"/>
      <c r="G3116" s="9" t="s">
        <v>385</v>
      </c>
      <c r="H3116" s="20">
        <v>0</v>
      </c>
      <c r="I3116" s="138">
        <v>470000000</v>
      </c>
      <c r="J3116" s="21" t="s">
        <v>1330</v>
      </c>
      <c r="K3116" s="141" t="s">
        <v>9158</v>
      </c>
      <c r="L3116" s="138" t="s">
        <v>3428</v>
      </c>
      <c r="M3116" s="141" t="s">
        <v>383</v>
      </c>
      <c r="N3116" s="361" t="s">
        <v>8876</v>
      </c>
      <c r="O3116" s="26" t="s">
        <v>2788</v>
      </c>
      <c r="P3116" s="1">
        <v>796</v>
      </c>
      <c r="Q3116" s="236" t="s">
        <v>1195</v>
      </c>
      <c r="R3116" s="332">
        <v>60</v>
      </c>
      <c r="S3116" s="333">
        <v>590</v>
      </c>
      <c r="T3116" s="322">
        <v>35400</v>
      </c>
      <c r="U3116" s="323">
        <f t="shared" si="467"/>
        <v>39648.000000000007</v>
      </c>
      <c r="V3116" s="9" t="s">
        <v>1341</v>
      </c>
      <c r="W3116" s="153" t="s">
        <v>1410</v>
      </c>
      <c r="X3116" s="318"/>
    </row>
    <row r="3117" spans="1:24" s="145" customFormat="1" ht="76.5">
      <c r="A3117" s="146" t="s">
        <v>9222</v>
      </c>
      <c r="B3117" s="14" t="s">
        <v>97</v>
      </c>
      <c r="C3117" s="251" t="s">
        <v>3884</v>
      </c>
      <c r="D3117" s="251" t="s">
        <v>9220</v>
      </c>
      <c r="E3117" s="307" t="s">
        <v>9223</v>
      </c>
      <c r="F3117" s="9"/>
      <c r="G3117" s="9" t="s">
        <v>385</v>
      </c>
      <c r="H3117" s="20">
        <v>0</v>
      </c>
      <c r="I3117" s="138">
        <v>470000000</v>
      </c>
      <c r="J3117" s="21" t="s">
        <v>1330</v>
      </c>
      <c r="K3117" s="141" t="s">
        <v>9158</v>
      </c>
      <c r="L3117" s="138" t="s">
        <v>3428</v>
      </c>
      <c r="M3117" s="141" t="s">
        <v>383</v>
      </c>
      <c r="N3117" s="361" t="s">
        <v>8876</v>
      </c>
      <c r="O3117" s="26" t="s">
        <v>2788</v>
      </c>
      <c r="P3117" s="1">
        <v>796</v>
      </c>
      <c r="Q3117" s="236" t="s">
        <v>1195</v>
      </c>
      <c r="R3117" s="332">
        <v>80</v>
      </c>
      <c r="S3117" s="333">
        <v>610</v>
      </c>
      <c r="T3117" s="322">
        <v>48800</v>
      </c>
      <c r="U3117" s="323">
        <f t="shared" si="467"/>
        <v>54656.000000000007</v>
      </c>
      <c r="V3117" s="9" t="s">
        <v>1341</v>
      </c>
      <c r="W3117" s="15" t="s">
        <v>1410</v>
      </c>
      <c r="X3117" s="318"/>
    </row>
    <row r="3118" spans="1:24" s="145" customFormat="1" ht="76.5">
      <c r="A3118" s="146" t="s">
        <v>9224</v>
      </c>
      <c r="B3118" s="14" t="s">
        <v>97</v>
      </c>
      <c r="C3118" s="251" t="s">
        <v>3884</v>
      </c>
      <c r="D3118" s="445" t="s">
        <v>9220</v>
      </c>
      <c r="E3118" s="307" t="s">
        <v>9225</v>
      </c>
      <c r="F3118" s="445"/>
      <c r="G3118" s="9" t="s">
        <v>385</v>
      </c>
      <c r="H3118" s="20">
        <v>0</v>
      </c>
      <c r="I3118" s="138">
        <v>470000000</v>
      </c>
      <c r="J3118" s="21" t="s">
        <v>1330</v>
      </c>
      <c r="K3118" s="141" t="s">
        <v>9158</v>
      </c>
      <c r="L3118" s="138" t="s">
        <v>3428</v>
      </c>
      <c r="M3118" s="141" t="s">
        <v>383</v>
      </c>
      <c r="N3118" s="361" t="s">
        <v>8876</v>
      </c>
      <c r="O3118" s="26" t="s">
        <v>2788</v>
      </c>
      <c r="P3118" s="1">
        <v>796</v>
      </c>
      <c r="Q3118" s="236" t="s">
        <v>1195</v>
      </c>
      <c r="R3118" s="332">
        <v>10</v>
      </c>
      <c r="S3118" s="333">
        <v>1200</v>
      </c>
      <c r="T3118" s="322">
        <v>12000</v>
      </c>
      <c r="U3118" s="323">
        <f t="shared" si="467"/>
        <v>13440.000000000002</v>
      </c>
      <c r="V3118" s="9" t="s">
        <v>1341</v>
      </c>
      <c r="W3118" s="15" t="s">
        <v>1410</v>
      </c>
      <c r="X3118" s="318"/>
    </row>
    <row r="3119" spans="1:24" s="145" customFormat="1" ht="76.5">
      <c r="A3119" s="146" t="s">
        <v>9226</v>
      </c>
      <c r="B3119" s="14" t="s">
        <v>97</v>
      </c>
      <c r="C3119" s="251" t="s">
        <v>3881</v>
      </c>
      <c r="D3119" s="307" t="s">
        <v>9227</v>
      </c>
      <c r="E3119" s="9" t="s">
        <v>9228</v>
      </c>
      <c r="F3119" s="9"/>
      <c r="G3119" s="9" t="s">
        <v>385</v>
      </c>
      <c r="H3119" s="20">
        <v>0</v>
      </c>
      <c r="I3119" s="138">
        <v>470000000</v>
      </c>
      <c r="J3119" s="21" t="s">
        <v>1330</v>
      </c>
      <c r="K3119" s="141" t="s">
        <v>9158</v>
      </c>
      <c r="L3119" s="138" t="s">
        <v>3428</v>
      </c>
      <c r="M3119" s="141" t="s">
        <v>383</v>
      </c>
      <c r="N3119" s="361" t="s">
        <v>8876</v>
      </c>
      <c r="O3119" s="26" t="s">
        <v>2788</v>
      </c>
      <c r="P3119" s="1">
        <v>796</v>
      </c>
      <c r="Q3119" s="236" t="s">
        <v>1195</v>
      </c>
      <c r="R3119" s="332">
        <v>20</v>
      </c>
      <c r="S3119" s="333">
        <v>900</v>
      </c>
      <c r="T3119" s="322">
        <v>18000</v>
      </c>
      <c r="U3119" s="323">
        <f t="shared" si="467"/>
        <v>20160.000000000004</v>
      </c>
      <c r="V3119" s="9" t="s">
        <v>1341</v>
      </c>
      <c r="W3119" s="153" t="s">
        <v>1410</v>
      </c>
      <c r="X3119" s="318"/>
    </row>
    <row r="3120" spans="1:24" s="145" customFormat="1" ht="76.5">
      <c r="A3120" s="146" t="s">
        <v>9229</v>
      </c>
      <c r="B3120" s="14" t="s">
        <v>97</v>
      </c>
      <c r="C3120" s="251" t="s">
        <v>3881</v>
      </c>
      <c r="D3120" s="307" t="s">
        <v>9227</v>
      </c>
      <c r="E3120" s="9" t="s">
        <v>9230</v>
      </c>
      <c r="F3120" s="9"/>
      <c r="G3120" s="9" t="s">
        <v>385</v>
      </c>
      <c r="H3120" s="20">
        <v>0</v>
      </c>
      <c r="I3120" s="138">
        <v>470000000</v>
      </c>
      <c r="J3120" s="21" t="s">
        <v>1330</v>
      </c>
      <c r="K3120" s="141" t="s">
        <v>9158</v>
      </c>
      <c r="L3120" s="138" t="s">
        <v>3428</v>
      </c>
      <c r="M3120" s="141" t="s">
        <v>383</v>
      </c>
      <c r="N3120" s="361" t="s">
        <v>8876</v>
      </c>
      <c r="O3120" s="26" t="s">
        <v>2788</v>
      </c>
      <c r="P3120" s="1">
        <v>796</v>
      </c>
      <c r="Q3120" s="236" t="s">
        <v>1195</v>
      </c>
      <c r="R3120" s="332">
        <v>20</v>
      </c>
      <c r="S3120" s="333">
        <v>1000</v>
      </c>
      <c r="T3120" s="322">
        <v>20000</v>
      </c>
      <c r="U3120" s="323">
        <f t="shared" si="467"/>
        <v>22400.000000000004</v>
      </c>
      <c r="V3120" s="9" t="s">
        <v>1341</v>
      </c>
      <c r="W3120" s="153" t="s">
        <v>1410</v>
      </c>
      <c r="X3120" s="318"/>
    </row>
    <row r="3121" spans="1:24" s="145" customFormat="1" ht="76.5">
      <c r="A3121" s="146" t="s">
        <v>9231</v>
      </c>
      <c r="B3121" s="14" t="s">
        <v>97</v>
      </c>
      <c r="C3121" s="251" t="s">
        <v>3881</v>
      </c>
      <c r="D3121" s="307" t="s">
        <v>9227</v>
      </c>
      <c r="E3121" s="9" t="s">
        <v>9232</v>
      </c>
      <c r="F3121" s="9"/>
      <c r="G3121" s="9" t="s">
        <v>385</v>
      </c>
      <c r="H3121" s="20">
        <v>0</v>
      </c>
      <c r="I3121" s="138">
        <v>470000000</v>
      </c>
      <c r="J3121" s="21" t="s">
        <v>1330</v>
      </c>
      <c r="K3121" s="141" t="s">
        <v>9158</v>
      </c>
      <c r="L3121" s="138" t="s">
        <v>3428</v>
      </c>
      <c r="M3121" s="141" t="s">
        <v>383</v>
      </c>
      <c r="N3121" s="361" t="s">
        <v>8876</v>
      </c>
      <c r="O3121" s="26" t="s">
        <v>2788</v>
      </c>
      <c r="P3121" s="1">
        <v>796</v>
      </c>
      <c r="Q3121" s="236" t="s">
        <v>1195</v>
      </c>
      <c r="R3121" s="332">
        <v>15</v>
      </c>
      <c r="S3121" s="333">
        <v>1100</v>
      </c>
      <c r="T3121" s="322">
        <v>16500</v>
      </c>
      <c r="U3121" s="323">
        <f t="shared" si="467"/>
        <v>18480</v>
      </c>
      <c r="V3121" s="9" t="s">
        <v>1341</v>
      </c>
      <c r="W3121" s="15" t="s">
        <v>1410</v>
      </c>
      <c r="X3121" s="318"/>
    </row>
    <row r="3122" spans="1:24" s="145" customFormat="1" ht="76.5">
      <c r="A3122" s="146" t="s">
        <v>9233</v>
      </c>
      <c r="B3122" s="14" t="s">
        <v>97</v>
      </c>
      <c r="C3122" s="327" t="s">
        <v>9234</v>
      </c>
      <c r="D3122" s="306" t="s">
        <v>9235</v>
      </c>
      <c r="E3122" s="306" t="s">
        <v>9236</v>
      </c>
      <c r="F3122" s="307"/>
      <c r="G3122" s="9" t="s">
        <v>385</v>
      </c>
      <c r="H3122" s="20">
        <v>0</v>
      </c>
      <c r="I3122" s="138">
        <v>470000000</v>
      </c>
      <c r="J3122" s="21" t="s">
        <v>1330</v>
      </c>
      <c r="K3122" s="141" t="s">
        <v>9158</v>
      </c>
      <c r="L3122" s="138" t="s">
        <v>3428</v>
      </c>
      <c r="M3122" s="141" t="s">
        <v>383</v>
      </c>
      <c r="N3122" s="361" t="s">
        <v>8876</v>
      </c>
      <c r="O3122" s="26" t="s">
        <v>2788</v>
      </c>
      <c r="P3122" s="1">
        <v>796</v>
      </c>
      <c r="Q3122" s="236" t="s">
        <v>1195</v>
      </c>
      <c r="R3122" s="332">
        <v>30</v>
      </c>
      <c r="S3122" s="333">
        <v>300</v>
      </c>
      <c r="T3122" s="322">
        <v>9000</v>
      </c>
      <c r="U3122" s="323">
        <f t="shared" si="467"/>
        <v>10080.000000000002</v>
      </c>
      <c r="V3122" s="9" t="s">
        <v>1341</v>
      </c>
      <c r="W3122" s="15" t="s">
        <v>1410</v>
      </c>
      <c r="X3122" s="318"/>
    </row>
    <row r="3123" spans="1:24" s="145" customFormat="1" ht="76.5">
      <c r="A3123" s="146" t="s">
        <v>9237</v>
      </c>
      <c r="B3123" s="14" t="s">
        <v>97</v>
      </c>
      <c r="C3123" s="327" t="s">
        <v>9238</v>
      </c>
      <c r="D3123" s="306" t="s">
        <v>9235</v>
      </c>
      <c r="E3123" s="306" t="s">
        <v>9239</v>
      </c>
      <c r="F3123" s="307"/>
      <c r="G3123" s="9" t="s">
        <v>385</v>
      </c>
      <c r="H3123" s="20">
        <v>0</v>
      </c>
      <c r="I3123" s="138">
        <v>470000000</v>
      </c>
      <c r="J3123" s="21" t="s">
        <v>1330</v>
      </c>
      <c r="K3123" s="141" t="s">
        <v>9158</v>
      </c>
      <c r="L3123" s="138" t="s">
        <v>3428</v>
      </c>
      <c r="M3123" s="141" t="s">
        <v>383</v>
      </c>
      <c r="N3123" s="361" t="s">
        <v>8876</v>
      </c>
      <c r="O3123" s="26" t="s">
        <v>2788</v>
      </c>
      <c r="P3123" s="1">
        <v>796</v>
      </c>
      <c r="Q3123" s="236" t="s">
        <v>1195</v>
      </c>
      <c r="R3123" s="332">
        <v>50</v>
      </c>
      <c r="S3123" s="333">
        <v>350</v>
      </c>
      <c r="T3123" s="322">
        <v>17500</v>
      </c>
      <c r="U3123" s="323">
        <f t="shared" si="467"/>
        <v>19600.000000000004</v>
      </c>
      <c r="V3123" s="9" t="s">
        <v>1341</v>
      </c>
      <c r="W3123" s="153" t="s">
        <v>1410</v>
      </c>
      <c r="X3123" s="318"/>
    </row>
    <row r="3124" spans="1:24" s="145" customFormat="1" ht="76.5">
      <c r="A3124" s="146" t="s">
        <v>9240</v>
      </c>
      <c r="B3124" s="14" t="s">
        <v>97</v>
      </c>
      <c r="C3124" s="327" t="s">
        <v>9241</v>
      </c>
      <c r="D3124" s="306" t="s">
        <v>9235</v>
      </c>
      <c r="E3124" s="306" t="s">
        <v>9242</v>
      </c>
      <c r="F3124" s="307"/>
      <c r="G3124" s="9" t="s">
        <v>385</v>
      </c>
      <c r="H3124" s="20">
        <v>0</v>
      </c>
      <c r="I3124" s="138">
        <v>470000000</v>
      </c>
      <c r="J3124" s="21" t="s">
        <v>1330</v>
      </c>
      <c r="K3124" s="141" t="s">
        <v>9158</v>
      </c>
      <c r="L3124" s="138" t="s">
        <v>3428</v>
      </c>
      <c r="M3124" s="141" t="s">
        <v>383</v>
      </c>
      <c r="N3124" s="361" t="s">
        <v>8876</v>
      </c>
      <c r="O3124" s="26" t="s">
        <v>2788</v>
      </c>
      <c r="P3124" s="1">
        <v>796</v>
      </c>
      <c r="Q3124" s="236" t="s">
        <v>1195</v>
      </c>
      <c r="R3124" s="332">
        <v>50</v>
      </c>
      <c r="S3124" s="333">
        <v>510</v>
      </c>
      <c r="T3124" s="322">
        <v>25500</v>
      </c>
      <c r="U3124" s="323">
        <f t="shared" si="467"/>
        <v>28560.000000000004</v>
      </c>
      <c r="V3124" s="9" t="s">
        <v>1341</v>
      </c>
      <c r="W3124" s="153" t="s">
        <v>1410</v>
      </c>
      <c r="X3124" s="318"/>
    </row>
    <row r="3125" spans="1:24" s="145" customFormat="1" ht="76.5">
      <c r="A3125" s="146" t="s">
        <v>9243</v>
      </c>
      <c r="B3125" s="14" t="s">
        <v>97</v>
      </c>
      <c r="C3125" s="327" t="s">
        <v>9244</v>
      </c>
      <c r="D3125" s="306" t="s">
        <v>9235</v>
      </c>
      <c r="E3125" s="306" t="s">
        <v>9245</v>
      </c>
      <c r="F3125" s="307"/>
      <c r="G3125" s="9" t="s">
        <v>385</v>
      </c>
      <c r="H3125" s="20">
        <v>0</v>
      </c>
      <c r="I3125" s="138">
        <v>470000000</v>
      </c>
      <c r="J3125" s="21" t="s">
        <v>1330</v>
      </c>
      <c r="K3125" s="141" t="s">
        <v>9158</v>
      </c>
      <c r="L3125" s="138" t="s">
        <v>3428</v>
      </c>
      <c r="M3125" s="141" t="s">
        <v>383</v>
      </c>
      <c r="N3125" s="361" t="s">
        <v>8876</v>
      </c>
      <c r="O3125" s="26" t="s">
        <v>2788</v>
      </c>
      <c r="P3125" s="1">
        <v>796</v>
      </c>
      <c r="Q3125" s="236" t="s">
        <v>1195</v>
      </c>
      <c r="R3125" s="332">
        <v>15</v>
      </c>
      <c r="S3125" s="333">
        <v>680</v>
      </c>
      <c r="T3125" s="322">
        <v>10200</v>
      </c>
      <c r="U3125" s="323">
        <f t="shared" si="467"/>
        <v>11424.000000000002</v>
      </c>
      <c r="V3125" s="9" t="s">
        <v>1341</v>
      </c>
      <c r="W3125" s="15" t="s">
        <v>1410</v>
      </c>
      <c r="X3125" s="318"/>
    </row>
    <row r="3126" spans="1:24" s="145" customFormat="1" ht="76.5">
      <c r="A3126" s="146" t="s">
        <v>9246</v>
      </c>
      <c r="B3126" s="14" t="s">
        <v>97</v>
      </c>
      <c r="C3126" s="327" t="s">
        <v>9247</v>
      </c>
      <c r="D3126" s="306" t="s">
        <v>9235</v>
      </c>
      <c r="E3126" s="306" t="s">
        <v>9248</v>
      </c>
      <c r="F3126" s="307"/>
      <c r="G3126" s="9" t="s">
        <v>385</v>
      </c>
      <c r="H3126" s="20">
        <v>0</v>
      </c>
      <c r="I3126" s="138">
        <v>470000000</v>
      </c>
      <c r="J3126" s="21" t="s">
        <v>1330</v>
      </c>
      <c r="K3126" s="141" t="s">
        <v>9158</v>
      </c>
      <c r="L3126" s="138" t="s">
        <v>3428</v>
      </c>
      <c r="M3126" s="141" t="s">
        <v>383</v>
      </c>
      <c r="N3126" s="361" t="s">
        <v>8876</v>
      </c>
      <c r="O3126" s="26" t="s">
        <v>2788</v>
      </c>
      <c r="P3126" s="1">
        <v>796</v>
      </c>
      <c r="Q3126" s="236" t="s">
        <v>1195</v>
      </c>
      <c r="R3126" s="332">
        <v>20</v>
      </c>
      <c r="S3126" s="333">
        <v>690</v>
      </c>
      <c r="T3126" s="322">
        <v>13800</v>
      </c>
      <c r="U3126" s="323">
        <f t="shared" si="467"/>
        <v>15456.000000000002</v>
      </c>
      <c r="V3126" s="9" t="s">
        <v>1341</v>
      </c>
      <c r="W3126" s="15" t="s">
        <v>1410</v>
      </c>
      <c r="X3126" s="318"/>
    </row>
    <row r="3127" spans="1:24" s="145" customFormat="1" ht="76.5">
      <c r="A3127" s="146" t="s">
        <v>9249</v>
      </c>
      <c r="B3127" s="14" t="s">
        <v>97</v>
      </c>
      <c r="C3127" s="327" t="s">
        <v>9250</v>
      </c>
      <c r="D3127" s="306" t="s">
        <v>9235</v>
      </c>
      <c r="E3127" s="306" t="s">
        <v>9251</v>
      </c>
      <c r="F3127" s="307"/>
      <c r="G3127" s="9" t="s">
        <v>385</v>
      </c>
      <c r="H3127" s="20">
        <v>0</v>
      </c>
      <c r="I3127" s="138">
        <v>470000000</v>
      </c>
      <c r="J3127" s="21" t="s">
        <v>1330</v>
      </c>
      <c r="K3127" s="141" t="s">
        <v>9158</v>
      </c>
      <c r="L3127" s="138" t="s">
        <v>3428</v>
      </c>
      <c r="M3127" s="141" t="s">
        <v>383</v>
      </c>
      <c r="N3127" s="361" t="s">
        <v>8876</v>
      </c>
      <c r="O3127" s="26" t="s">
        <v>2788</v>
      </c>
      <c r="P3127" s="1">
        <v>796</v>
      </c>
      <c r="Q3127" s="236" t="s">
        <v>1195</v>
      </c>
      <c r="R3127" s="332">
        <v>10</v>
      </c>
      <c r="S3127" s="333">
        <v>810</v>
      </c>
      <c r="T3127" s="322">
        <v>8100</v>
      </c>
      <c r="U3127" s="323">
        <f t="shared" si="467"/>
        <v>9072</v>
      </c>
      <c r="V3127" s="9" t="s">
        <v>1341</v>
      </c>
      <c r="W3127" s="153" t="s">
        <v>1410</v>
      </c>
      <c r="X3127" s="318"/>
    </row>
    <row r="3128" spans="1:24" s="145" customFormat="1" ht="76.5">
      <c r="A3128" s="146" t="s">
        <v>9252</v>
      </c>
      <c r="B3128" s="14" t="s">
        <v>97</v>
      </c>
      <c r="C3128" s="1" t="s">
        <v>9253</v>
      </c>
      <c r="D3128" s="309" t="s">
        <v>9254</v>
      </c>
      <c r="E3128" s="149" t="s">
        <v>9255</v>
      </c>
      <c r="F3128" s="9" t="s">
        <v>9256</v>
      </c>
      <c r="G3128" s="9" t="s">
        <v>385</v>
      </c>
      <c r="H3128" s="20">
        <v>0</v>
      </c>
      <c r="I3128" s="138">
        <v>470000000</v>
      </c>
      <c r="J3128" s="21" t="s">
        <v>1330</v>
      </c>
      <c r="K3128" s="141" t="s">
        <v>9158</v>
      </c>
      <c r="L3128" s="138" t="s">
        <v>3428</v>
      </c>
      <c r="M3128" s="141" t="s">
        <v>383</v>
      </c>
      <c r="N3128" s="361" t="s">
        <v>8876</v>
      </c>
      <c r="O3128" s="26" t="s">
        <v>2788</v>
      </c>
      <c r="P3128" s="1">
        <v>796</v>
      </c>
      <c r="Q3128" s="236" t="s">
        <v>1195</v>
      </c>
      <c r="R3128" s="332">
        <v>100</v>
      </c>
      <c r="S3128" s="333">
        <v>840</v>
      </c>
      <c r="T3128" s="322">
        <v>84000</v>
      </c>
      <c r="U3128" s="323">
        <f t="shared" si="467"/>
        <v>94080.000000000015</v>
      </c>
      <c r="V3128" s="9" t="s">
        <v>1341</v>
      </c>
      <c r="W3128" s="153" t="s">
        <v>1410</v>
      </c>
      <c r="X3128" s="318"/>
    </row>
    <row r="3129" spans="1:24" s="145" customFormat="1" ht="76.5">
      <c r="A3129" s="146" t="s">
        <v>9257</v>
      </c>
      <c r="B3129" s="14" t="s">
        <v>97</v>
      </c>
      <c r="C3129" s="315" t="s">
        <v>9258</v>
      </c>
      <c r="D3129" s="11" t="s">
        <v>9259</v>
      </c>
      <c r="E3129" s="11" t="s">
        <v>9260</v>
      </c>
      <c r="F3129" s="9" t="s">
        <v>9261</v>
      </c>
      <c r="G3129" s="9" t="s">
        <v>385</v>
      </c>
      <c r="H3129" s="20">
        <v>0</v>
      </c>
      <c r="I3129" s="138">
        <v>470000000</v>
      </c>
      <c r="J3129" s="21" t="s">
        <v>1330</v>
      </c>
      <c r="K3129" s="141" t="s">
        <v>9158</v>
      </c>
      <c r="L3129" s="138" t="s">
        <v>3428</v>
      </c>
      <c r="M3129" s="141" t="s">
        <v>383</v>
      </c>
      <c r="N3129" s="361" t="s">
        <v>8876</v>
      </c>
      <c r="O3129" s="26" t="s">
        <v>2788</v>
      </c>
      <c r="P3129" s="1">
        <v>796</v>
      </c>
      <c r="Q3129" s="236" t="s">
        <v>1195</v>
      </c>
      <c r="R3129" s="332">
        <v>20</v>
      </c>
      <c r="S3129" s="333">
        <v>2100</v>
      </c>
      <c r="T3129" s="322">
        <v>42000</v>
      </c>
      <c r="U3129" s="323">
        <f t="shared" si="467"/>
        <v>47040.000000000007</v>
      </c>
      <c r="V3129" s="9" t="s">
        <v>1341</v>
      </c>
      <c r="W3129" s="15" t="s">
        <v>1410</v>
      </c>
      <c r="X3129" s="318"/>
    </row>
    <row r="3130" spans="1:24" s="145" customFormat="1" ht="76.5">
      <c r="A3130" s="146" t="s">
        <v>9262</v>
      </c>
      <c r="B3130" s="14" t="s">
        <v>97</v>
      </c>
      <c r="C3130" s="251" t="s">
        <v>9263</v>
      </c>
      <c r="D3130" s="251" t="s">
        <v>9264</v>
      </c>
      <c r="E3130" s="307" t="s">
        <v>9265</v>
      </c>
      <c r="F3130" s="9"/>
      <c r="G3130" s="9" t="s">
        <v>385</v>
      </c>
      <c r="H3130" s="20">
        <v>0</v>
      </c>
      <c r="I3130" s="138">
        <v>470000000</v>
      </c>
      <c r="J3130" s="21" t="s">
        <v>1330</v>
      </c>
      <c r="K3130" s="141" t="s">
        <v>9158</v>
      </c>
      <c r="L3130" s="138" t="s">
        <v>3428</v>
      </c>
      <c r="M3130" s="141" t="s">
        <v>383</v>
      </c>
      <c r="N3130" s="361" t="s">
        <v>8876</v>
      </c>
      <c r="O3130" s="26" t="s">
        <v>2788</v>
      </c>
      <c r="P3130" s="1">
        <v>796</v>
      </c>
      <c r="Q3130" s="236" t="s">
        <v>1195</v>
      </c>
      <c r="R3130" s="332">
        <v>20</v>
      </c>
      <c r="S3130" s="333">
        <v>2100</v>
      </c>
      <c r="T3130" s="322">
        <v>42000</v>
      </c>
      <c r="U3130" s="323">
        <f t="shared" si="467"/>
        <v>47040.000000000007</v>
      </c>
      <c r="V3130" s="9" t="s">
        <v>1341</v>
      </c>
      <c r="W3130" s="15" t="s">
        <v>1410</v>
      </c>
      <c r="X3130" s="318"/>
    </row>
    <row r="3131" spans="1:24" s="145" customFormat="1" ht="76.5">
      <c r="A3131" s="146" t="s">
        <v>9266</v>
      </c>
      <c r="B3131" s="14" t="s">
        <v>97</v>
      </c>
      <c r="C3131" s="251" t="s">
        <v>9263</v>
      </c>
      <c r="D3131" s="251" t="s">
        <v>9264</v>
      </c>
      <c r="E3131" s="307" t="s">
        <v>9267</v>
      </c>
      <c r="F3131" s="9"/>
      <c r="G3131" s="9" t="s">
        <v>385</v>
      </c>
      <c r="H3131" s="20">
        <v>0</v>
      </c>
      <c r="I3131" s="138">
        <v>470000000</v>
      </c>
      <c r="J3131" s="21" t="s">
        <v>1330</v>
      </c>
      <c r="K3131" s="141" t="s">
        <v>9158</v>
      </c>
      <c r="L3131" s="138" t="s">
        <v>3428</v>
      </c>
      <c r="M3131" s="141" t="s">
        <v>383</v>
      </c>
      <c r="N3131" s="361" t="s">
        <v>8876</v>
      </c>
      <c r="O3131" s="26" t="s">
        <v>2788</v>
      </c>
      <c r="P3131" s="1">
        <v>796</v>
      </c>
      <c r="Q3131" s="236" t="s">
        <v>1195</v>
      </c>
      <c r="R3131" s="332">
        <v>30</v>
      </c>
      <c r="S3131" s="333">
        <v>3500</v>
      </c>
      <c r="T3131" s="322">
        <v>105000</v>
      </c>
      <c r="U3131" s="323">
        <f t="shared" si="467"/>
        <v>117600.00000000001</v>
      </c>
      <c r="V3131" s="9" t="s">
        <v>1341</v>
      </c>
      <c r="W3131" s="153" t="s">
        <v>1410</v>
      </c>
      <c r="X3131" s="318"/>
    </row>
    <row r="3132" spans="1:24" s="145" customFormat="1" ht="76.5">
      <c r="A3132" s="146" t="s">
        <v>9268</v>
      </c>
      <c r="B3132" s="14" t="s">
        <v>97</v>
      </c>
      <c r="C3132" s="298" t="s">
        <v>9269</v>
      </c>
      <c r="D3132" s="314" t="s">
        <v>9270</v>
      </c>
      <c r="E3132" s="314" t="s">
        <v>9271</v>
      </c>
      <c r="F3132" s="307" t="s">
        <v>9272</v>
      </c>
      <c r="G3132" s="9" t="s">
        <v>385</v>
      </c>
      <c r="H3132" s="20">
        <v>0</v>
      </c>
      <c r="I3132" s="138">
        <v>470000000</v>
      </c>
      <c r="J3132" s="21" t="s">
        <v>1330</v>
      </c>
      <c r="K3132" s="141" t="s">
        <v>9158</v>
      </c>
      <c r="L3132" s="138" t="s">
        <v>3428</v>
      </c>
      <c r="M3132" s="141" t="s">
        <v>383</v>
      </c>
      <c r="N3132" s="361" t="s">
        <v>8876</v>
      </c>
      <c r="O3132" s="26" t="s">
        <v>2788</v>
      </c>
      <c r="P3132" s="1">
        <v>796</v>
      </c>
      <c r="Q3132" s="236" t="s">
        <v>1195</v>
      </c>
      <c r="R3132" s="332">
        <v>3</v>
      </c>
      <c r="S3132" s="333">
        <v>32200</v>
      </c>
      <c r="T3132" s="322">
        <v>96600</v>
      </c>
      <c r="U3132" s="323">
        <f t="shared" si="467"/>
        <v>108192.00000000001</v>
      </c>
      <c r="V3132" s="9" t="s">
        <v>1341</v>
      </c>
      <c r="W3132" s="153" t="s">
        <v>1410</v>
      </c>
      <c r="X3132" s="318"/>
    </row>
    <row r="3133" spans="1:24" s="145" customFormat="1" ht="76.5">
      <c r="A3133" s="146" t="s">
        <v>9273</v>
      </c>
      <c r="B3133" s="14" t="s">
        <v>97</v>
      </c>
      <c r="C3133" s="237" t="s">
        <v>9274</v>
      </c>
      <c r="D3133" s="220" t="s">
        <v>9275</v>
      </c>
      <c r="E3133" s="220" t="s">
        <v>9276</v>
      </c>
      <c r="F3133" s="307" t="s">
        <v>9277</v>
      </c>
      <c r="G3133" s="9" t="s">
        <v>385</v>
      </c>
      <c r="H3133" s="20">
        <v>0</v>
      </c>
      <c r="I3133" s="138">
        <v>470000000</v>
      </c>
      <c r="J3133" s="21" t="s">
        <v>1330</v>
      </c>
      <c r="K3133" s="141" t="s">
        <v>9158</v>
      </c>
      <c r="L3133" s="138" t="s">
        <v>3428</v>
      </c>
      <c r="M3133" s="141" t="s">
        <v>383</v>
      </c>
      <c r="N3133" s="361" t="s">
        <v>8876</v>
      </c>
      <c r="O3133" s="26" t="s">
        <v>2788</v>
      </c>
      <c r="P3133" s="1">
        <v>796</v>
      </c>
      <c r="Q3133" s="236" t="s">
        <v>1195</v>
      </c>
      <c r="R3133" s="332">
        <v>6</v>
      </c>
      <c r="S3133" s="333">
        <v>18000</v>
      </c>
      <c r="T3133" s="322">
        <v>108000</v>
      </c>
      <c r="U3133" s="323">
        <f t="shared" si="467"/>
        <v>120960.00000000001</v>
      </c>
      <c r="V3133" s="9" t="s">
        <v>1341</v>
      </c>
      <c r="W3133" s="15" t="s">
        <v>1410</v>
      </c>
      <c r="X3133" s="318"/>
    </row>
    <row r="3134" spans="1:24" s="145" customFormat="1" ht="76.5">
      <c r="A3134" s="146" t="s">
        <v>9278</v>
      </c>
      <c r="B3134" s="14" t="s">
        <v>97</v>
      </c>
      <c r="C3134" s="251" t="s">
        <v>9279</v>
      </c>
      <c r="D3134" s="251" t="s">
        <v>9280</v>
      </c>
      <c r="E3134" s="251" t="s">
        <v>9281</v>
      </c>
      <c r="F3134" s="307" t="s">
        <v>9282</v>
      </c>
      <c r="G3134" s="9" t="s">
        <v>385</v>
      </c>
      <c r="H3134" s="20">
        <v>0</v>
      </c>
      <c r="I3134" s="138">
        <v>470000000</v>
      </c>
      <c r="J3134" s="21" t="s">
        <v>1330</v>
      </c>
      <c r="K3134" s="141" t="s">
        <v>9158</v>
      </c>
      <c r="L3134" s="138" t="s">
        <v>3428</v>
      </c>
      <c r="M3134" s="141" t="s">
        <v>383</v>
      </c>
      <c r="N3134" s="361" t="s">
        <v>8876</v>
      </c>
      <c r="O3134" s="26" t="s">
        <v>2788</v>
      </c>
      <c r="P3134" s="1">
        <v>796</v>
      </c>
      <c r="Q3134" s="236" t="s">
        <v>1195</v>
      </c>
      <c r="R3134" s="332">
        <v>12</v>
      </c>
      <c r="S3134" s="333">
        <v>22000</v>
      </c>
      <c r="T3134" s="322">
        <v>264000</v>
      </c>
      <c r="U3134" s="323">
        <f t="shared" si="467"/>
        <v>295680</v>
      </c>
      <c r="V3134" s="9" t="s">
        <v>1341</v>
      </c>
      <c r="W3134" s="15" t="s">
        <v>1410</v>
      </c>
      <c r="X3134" s="318"/>
    </row>
    <row r="3135" spans="1:24" s="145" customFormat="1" ht="76.5">
      <c r="A3135" s="146" t="s">
        <v>9283</v>
      </c>
      <c r="B3135" s="14" t="s">
        <v>97</v>
      </c>
      <c r="C3135" s="251" t="s">
        <v>9284</v>
      </c>
      <c r="D3135" s="251" t="s">
        <v>4083</v>
      </c>
      <c r="E3135" s="251" t="s">
        <v>9285</v>
      </c>
      <c r="F3135" s="307" t="s">
        <v>9286</v>
      </c>
      <c r="G3135" s="9" t="s">
        <v>385</v>
      </c>
      <c r="H3135" s="20">
        <v>0</v>
      </c>
      <c r="I3135" s="138">
        <v>470000000</v>
      </c>
      <c r="J3135" s="21" t="s">
        <v>1330</v>
      </c>
      <c r="K3135" s="141" t="s">
        <v>9158</v>
      </c>
      <c r="L3135" s="138" t="s">
        <v>3428</v>
      </c>
      <c r="M3135" s="141" t="s">
        <v>383</v>
      </c>
      <c r="N3135" s="361" t="s">
        <v>8876</v>
      </c>
      <c r="O3135" s="26" t="s">
        <v>2788</v>
      </c>
      <c r="P3135" s="1">
        <v>796</v>
      </c>
      <c r="Q3135" s="236" t="s">
        <v>1195</v>
      </c>
      <c r="R3135" s="332">
        <v>12</v>
      </c>
      <c r="S3135" s="333">
        <v>1200</v>
      </c>
      <c r="T3135" s="322">
        <v>14400</v>
      </c>
      <c r="U3135" s="323">
        <f t="shared" si="467"/>
        <v>16128.000000000002</v>
      </c>
      <c r="V3135" s="9" t="s">
        <v>1341</v>
      </c>
      <c r="W3135" s="153" t="s">
        <v>1410</v>
      </c>
      <c r="X3135" s="318"/>
    </row>
    <row r="3136" spans="1:24" s="145" customFormat="1" ht="76.5">
      <c r="A3136" s="146" t="s">
        <v>9287</v>
      </c>
      <c r="B3136" s="14" t="s">
        <v>97</v>
      </c>
      <c r="C3136" s="315" t="s">
        <v>9288</v>
      </c>
      <c r="D3136" s="315" t="s">
        <v>9289</v>
      </c>
      <c r="E3136" s="315" t="s">
        <v>9290</v>
      </c>
      <c r="F3136" s="307" t="s">
        <v>9291</v>
      </c>
      <c r="G3136" s="9" t="s">
        <v>385</v>
      </c>
      <c r="H3136" s="20">
        <v>0</v>
      </c>
      <c r="I3136" s="138">
        <v>470000000</v>
      </c>
      <c r="J3136" s="21" t="s">
        <v>1330</v>
      </c>
      <c r="K3136" s="141" t="s">
        <v>9158</v>
      </c>
      <c r="L3136" s="138" t="s">
        <v>3428</v>
      </c>
      <c r="M3136" s="141" t="s">
        <v>383</v>
      </c>
      <c r="N3136" s="361" t="s">
        <v>8876</v>
      </c>
      <c r="O3136" s="26" t="s">
        <v>2788</v>
      </c>
      <c r="P3136" s="1">
        <v>796</v>
      </c>
      <c r="Q3136" s="236" t="s">
        <v>1195</v>
      </c>
      <c r="R3136" s="332">
        <v>292</v>
      </c>
      <c r="S3136" s="333">
        <v>40</v>
      </c>
      <c r="T3136" s="322">
        <v>11680</v>
      </c>
      <c r="U3136" s="323">
        <f t="shared" si="467"/>
        <v>13081.6</v>
      </c>
      <c r="V3136" s="9" t="s">
        <v>1341</v>
      </c>
      <c r="W3136" s="153" t="s">
        <v>1410</v>
      </c>
      <c r="X3136" s="318"/>
    </row>
    <row r="3137" spans="1:24" s="145" customFormat="1" ht="76.5">
      <c r="A3137" s="146" t="s">
        <v>9292</v>
      </c>
      <c r="B3137" s="14" t="s">
        <v>97</v>
      </c>
      <c r="C3137" s="315" t="s">
        <v>9288</v>
      </c>
      <c r="D3137" s="315" t="s">
        <v>9289</v>
      </c>
      <c r="E3137" s="315" t="s">
        <v>9290</v>
      </c>
      <c r="F3137" s="307" t="s">
        <v>9293</v>
      </c>
      <c r="G3137" s="9" t="s">
        <v>385</v>
      </c>
      <c r="H3137" s="20">
        <v>0</v>
      </c>
      <c r="I3137" s="138">
        <v>470000000</v>
      </c>
      <c r="J3137" s="21" t="s">
        <v>1330</v>
      </c>
      <c r="K3137" s="141" t="s">
        <v>9158</v>
      </c>
      <c r="L3137" s="138" t="s">
        <v>3428</v>
      </c>
      <c r="M3137" s="141" t="s">
        <v>383</v>
      </c>
      <c r="N3137" s="361" t="s">
        <v>8876</v>
      </c>
      <c r="O3137" s="26" t="s">
        <v>2788</v>
      </c>
      <c r="P3137" s="1">
        <v>796</v>
      </c>
      <c r="Q3137" s="236" t="s">
        <v>1195</v>
      </c>
      <c r="R3137" s="332">
        <v>170</v>
      </c>
      <c r="S3137" s="333">
        <v>60</v>
      </c>
      <c r="T3137" s="322">
        <v>10200</v>
      </c>
      <c r="U3137" s="323">
        <f t="shared" si="467"/>
        <v>11424.000000000002</v>
      </c>
      <c r="V3137" s="9" t="s">
        <v>1341</v>
      </c>
      <c r="W3137" s="15" t="s">
        <v>1410</v>
      </c>
      <c r="X3137" s="318"/>
    </row>
    <row r="3138" spans="1:24" s="145" customFormat="1" ht="76.5">
      <c r="A3138" s="146" t="s">
        <v>9294</v>
      </c>
      <c r="B3138" s="14" t="s">
        <v>97</v>
      </c>
      <c r="C3138" s="315" t="s">
        <v>9288</v>
      </c>
      <c r="D3138" s="315" t="s">
        <v>9289</v>
      </c>
      <c r="E3138" s="315" t="s">
        <v>9290</v>
      </c>
      <c r="F3138" s="307" t="s">
        <v>9295</v>
      </c>
      <c r="G3138" s="9" t="s">
        <v>385</v>
      </c>
      <c r="H3138" s="20">
        <v>0</v>
      </c>
      <c r="I3138" s="138">
        <v>470000000</v>
      </c>
      <c r="J3138" s="21" t="s">
        <v>1330</v>
      </c>
      <c r="K3138" s="141" t="s">
        <v>9158</v>
      </c>
      <c r="L3138" s="138" t="s">
        <v>3428</v>
      </c>
      <c r="M3138" s="141" t="s">
        <v>383</v>
      </c>
      <c r="N3138" s="361" t="s">
        <v>8876</v>
      </c>
      <c r="O3138" s="26" t="s">
        <v>2788</v>
      </c>
      <c r="P3138" s="1">
        <v>796</v>
      </c>
      <c r="Q3138" s="236" t="s">
        <v>1195</v>
      </c>
      <c r="R3138" s="332">
        <v>80</v>
      </c>
      <c r="S3138" s="333">
        <v>3450</v>
      </c>
      <c r="T3138" s="322">
        <v>276000</v>
      </c>
      <c r="U3138" s="323">
        <f t="shared" si="467"/>
        <v>309120.00000000006</v>
      </c>
      <c r="V3138" s="9" t="s">
        <v>1341</v>
      </c>
      <c r="W3138" s="15" t="s">
        <v>1410</v>
      </c>
      <c r="X3138" s="318"/>
    </row>
    <row r="3139" spans="1:24" s="145" customFormat="1" ht="76.5">
      <c r="A3139" s="146" t="s">
        <v>9296</v>
      </c>
      <c r="B3139" s="14" t="s">
        <v>97</v>
      </c>
      <c r="C3139" s="251" t="s">
        <v>9297</v>
      </c>
      <c r="D3139" s="251" t="s">
        <v>9298</v>
      </c>
      <c r="E3139" s="251" t="s">
        <v>9298</v>
      </c>
      <c r="F3139" s="307" t="s">
        <v>9299</v>
      </c>
      <c r="G3139" s="9" t="s">
        <v>385</v>
      </c>
      <c r="H3139" s="20">
        <v>0</v>
      </c>
      <c r="I3139" s="138">
        <v>470000000</v>
      </c>
      <c r="J3139" s="21" t="s">
        <v>1330</v>
      </c>
      <c r="K3139" s="141" t="s">
        <v>9158</v>
      </c>
      <c r="L3139" s="138" t="s">
        <v>3428</v>
      </c>
      <c r="M3139" s="141" t="s">
        <v>383</v>
      </c>
      <c r="N3139" s="361" t="s">
        <v>8876</v>
      </c>
      <c r="O3139" s="26" t="s">
        <v>2788</v>
      </c>
      <c r="P3139" s="1">
        <v>796</v>
      </c>
      <c r="Q3139" s="236" t="s">
        <v>1195</v>
      </c>
      <c r="R3139" s="332">
        <v>10</v>
      </c>
      <c r="S3139" s="333">
        <v>6110</v>
      </c>
      <c r="T3139" s="322">
        <v>61100</v>
      </c>
      <c r="U3139" s="323">
        <f t="shared" si="467"/>
        <v>68432</v>
      </c>
      <c r="V3139" s="9" t="s">
        <v>1341</v>
      </c>
      <c r="W3139" s="153" t="s">
        <v>1410</v>
      </c>
      <c r="X3139" s="318"/>
    </row>
    <row r="3140" spans="1:24" s="145" customFormat="1" ht="76.5">
      <c r="A3140" s="146" t="s">
        <v>9300</v>
      </c>
      <c r="B3140" s="14" t="s">
        <v>97</v>
      </c>
      <c r="C3140" s="251" t="s">
        <v>9301</v>
      </c>
      <c r="D3140" s="251" t="s">
        <v>9302</v>
      </c>
      <c r="E3140" s="251" t="s">
        <v>9302</v>
      </c>
      <c r="F3140" s="307" t="s">
        <v>9303</v>
      </c>
      <c r="G3140" s="9" t="s">
        <v>385</v>
      </c>
      <c r="H3140" s="20">
        <v>0</v>
      </c>
      <c r="I3140" s="138">
        <v>470000000</v>
      </c>
      <c r="J3140" s="21" t="s">
        <v>1330</v>
      </c>
      <c r="K3140" s="141" t="s">
        <v>9158</v>
      </c>
      <c r="L3140" s="138" t="s">
        <v>3428</v>
      </c>
      <c r="M3140" s="141" t="s">
        <v>383</v>
      </c>
      <c r="N3140" s="361" t="s">
        <v>8876</v>
      </c>
      <c r="O3140" s="26" t="s">
        <v>2788</v>
      </c>
      <c r="P3140" s="1">
        <v>796</v>
      </c>
      <c r="Q3140" s="236" t="s">
        <v>1195</v>
      </c>
      <c r="R3140" s="332">
        <v>40</v>
      </c>
      <c r="S3140" s="333">
        <v>3245</v>
      </c>
      <c r="T3140" s="322">
        <v>129800</v>
      </c>
      <c r="U3140" s="323">
        <f t="shared" si="467"/>
        <v>145376</v>
      </c>
      <c r="V3140" s="9" t="s">
        <v>1341</v>
      </c>
      <c r="W3140" s="153" t="s">
        <v>1410</v>
      </c>
      <c r="X3140" s="318"/>
    </row>
    <row r="3141" spans="1:24" s="145" customFormat="1" ht="76.5">
      <c r="A3141" s="146" t="s">
        <v>9304</v>
      </c>
      <c r="B3141" s="14" t="s">
        <v>97</v>
      </c>
      <c r="C3141" s="315" t="s">
        <v>9305</v>
      </c>
      <c r="D3141" s="15" t="s">
        <v>9306</v>
      </c>
      <c r="E3141" s="15" t="s">
        <v>9307</v>
      </c>
      <c r="F3141" s="9" t="s">
        <v>9308</v>
      </c>
      <c r="G3141" s="9" t="s">
        <v>385</v>
      </c>
      <c r="H3141" s="20">
        <v>0</v>
      </c>
      <c r="I3141" s="138">
        <v>470000000</v>
      </c>
      <c r="J3141" s="21" t="s">
        <v>1330</v>
      </c>
      <c r="K3141" s="141" t="s">
        <v>9158</v>
      </c>
      <c r="L3141" s="138" t="s">
        <v>3428</v>
      </c>
      <c r="M3141" s="141" t="s">
        <v>383</v>
      </c>
      <c r="N3141" s="361" t="s">
        <v>8876</v>
      </c>
      <c r="O3141" s="26" t="s">
        <v>2788</v>
      </c>
      <c r="P3141" s="1">
        <v>796</v>
      </c>
      <c r="Q3141" s="236" t="s">
        <v>1195</v>
      </c>
      <c r="R3141" s="332">
        <v>12</v>
      </c>
      <c r="S3141" s="333">
        <v>5100</v>
      </c>
      <c r="T3141" s="322">
        <v>61200</v>
      </c>
      <c r="U3141" s="323">
        <f t="shared" si="467"/>
        <v>68544</v>
      </c>
      <c r="V3141" s="9" t="s">
        <v>1341</v>
      </c>
      <c r="W3141" s="15" t="s">
        <v>1410</v>
      </c>
      <c r="X3141" s="318"/>
    </row>
    <row r="3142" spans="1:24" s="145" customFormat="1" ht="76.5">
      <c r="A3142" s="146" t="s">
        <v>9309</v>
      </c>
      <c r="B3142" s="14" t="s">
        <v>97</v>
      </c>
      <c r="C3142" s="251" t="s">
        <v>9310</v>
      </c>
      <c r="D3142" s="251" t="s">
        <v>9311</v>
      </c>
      <c r="E3142" s="251" t="s">
        <v>9312</v>
      </c>
      <c r="F3142" s="307" t="s">
        <v>9313</v>
      </c>
      <c r="G3142" s="9" t="s">
        <v>385</v>
      </c>
      <c r="H3142" s="20">
        <v>0</v>
      </c>
      <c r="I3142" s="138">
        <v>470000000</v>
      </c>
      <c r="J3142" s="21" t="s">
        <v>1330</v>
      </c>
      <c r="K3142" s="141" t="s">
        <v>9158</v>
      </c>
      <c r="L3142" s="138" t="s">
        <v>3428</v>
      </c>
      <c r="M3142" s="141" t="s">
        <v>383</v>
      </c>
      <c r="N3142" s="361" t="s">
        <v>8876</v>
      </c>
      <c r="O3142" s="26" t="s">
        <v>2788</v>
      </c>
      <c r="P3142" s="1">
        <v>796</v>
      </c>
      <c r="Q3142" s="236" t="s">
        <v>1195</v>
      </c>
      <c r="R3142" s="332">
        <v>12</v>
      </c>
      <c r="S3142" s="333">
        <v>35000</v>
      </c>
      <c r="T3142" s="322">
        <v>420000</v>
      </c>
      <c r="U3142" s="323">
        <f t="shared" si="467"/>
        <v>470400.00000000006</v>
      </c>
      <c r="V3142" s="9" t="s">
        <v>1341</v>
      </c>
      <c r="W3142" s="15" t="s">
        <v>1410</v>
      </c>
      <c r="X3142" s="318"/>
    </row>
    <row r="3143" spans="1:24" s="145" customFormat="1" ht="76.5">
      <c r="A3143" s="146" t="s">
        <v>9314</v>
      </c>
      <c r="B3143" s="14" t="s">
        <v>97</v>
      </c>
      <c r="C3143" s="251" t="s">
        <v>3834</v>
      </c>
      <c r="D3143" s="251" t="s">
        <v>9315</v>
      </c>
      <c r="E3143" s="251" t="s">
        <v>9316</v>
      </c>
      <c r="F3143" s="307" t="s">
        <v>9317</v>
      </c>
      <c r="G3143" s="9" t="s">
        <v>385</v>
      </c>
      <c r="H3143" s="20">
        <v>0</v>
      </c>
      <c r="I3143" s="138">
        <v>470000000</v>
      </c>
      <c r="J3143" s="21" t="s">
        <v>1330</v>
      </c>
      <c r="K3143" s="141" t="s">
        <v>9158</v>
      </c>
      <c r="L3143" s="138" t="s">
        <v>3428</v>
      </c>
      <c r="M3143" s="141" t="s">
        <v>383</v>
      </c>
      <c r="N3143" s="361" t="s">
        <v>8876</v>
      </c>
      <c r="O3143" s="26" t="s">
        <v>2788</v>
      </c>
      <c r="P3143" s="1">
        <v>796</v>
      </c>
      <c r="Q3143" s="236" t="s">
        <v>1195</v>
      </c>
      <c r="R3143" s="332">
        <v>22</v>
      </c>
      <c r="S3143" s="333">
        <v>28000</v>
      </c>
      <c r="T3143" s="322">
        <v>616000</v>
      </c>
      <c r="U3143" s="323">
        <f t="shared" si="467"/>
        <v>689920.00000000012</v>
      </c>
      <c r="V3143" s="9" t="s">
        <v>1341</v>
      </c>
      <c r="W3143" s="153" t="s">
        <v>1410</v>
      </c>
      <c r="X3143" s="318"/>
    </row>
    <row r="3144" spans="1:24" s="145" customFormat="1" ht="76.5">
      <c r="A3144" s="146" t="s">
        <v>9318</v>
      </c>
      <c r="B3144" s="14" t="s">
        <v>97</v>
      </c>
      <c r="C3144" s="248" t="s">
        <v>8995</v>
      </c>
      <c r="D3144" s="316" t="s">
        <v>3888</v>
      </c>
      <c r="E3144" s="316" t="s">
        <v>9319</v>
      </c>
      <c r="F3144" s="307" t="s">
        <v>9320</v>
      </c>
      <c r="G3144" s="9" t="s">
        <v>385</v>
      </c>
      <c r="H3144" s="20">
        <v>0</v>
      </c>
      <c r="I3144" s="138">
        <v>470000000</v>
      </c>
      <c r="J3144" s="21" t="s">
        <v>1330</v>
      </c>
      <c r="K3144" s="141" t="s">
        <v>9158</v>
      </c>
      <c r="L3144" s="138" t="s">
        <v>3428</v>
      </c>
      <c r="M3144" s="141" t="s">
        <v>383</v>
      </c>
      <c r="N3144" s="361" t="s">
        <v>8876</v>
      </c>
      <c r="O3144" s="26" t="s">
        <v>2788</v>
      </c>
      <c r="P3144" s="1">
        <v>796</v>
      </c>
      <c r="Q3144" s="236" t="s">
        <v>1195</v>
      </c>
      <c r="R3144" s="332">
        <v>10</v>
      </c>
      <c r="S3144" s="333">
        <v>38000</v>
      </c>
      <c r="T3144" s="322">
        <v>380000</v>
      </c>
      <c r="U3144" s="323">
        <f t="shared" si="467"/>
        <v>425600.00000000006</v>
      </c>
      <c r="V3144" s="9" t="s">
        <v>1341</v>
      </c>
      <c r="W3144" s="153" t="s">
        <v>1410</v>
      </c>
      <c r="X3144" s="318"/>
    </row>
    <row r="3145" spans="1:24" s="145" customFormat="1" ht="76.5">
      <c r="A3145" s="146" t="s">
        <v>9321</v>
      </c>
      <c r="B3145" s="14" t="s">
        <v>97</v>
      </c>
      <c r="C3145" s="248" t="s">
        <v>8995</v>
      </c>
      <c r="D3145" s="316" t="s">
        <v>3888</v>
      </c>
      <c r="E3145" s="316" t="s">
        <v>9319</v>
      </c>
      <c r="F3145" s="307" t="s">
        <v>9322</v>
      </c>
      <c r="G3145" s="9" t="s">
        <v>385</v>
      </c>
      <c r="H3145" s="20">
        <v>0</v>
      </c>
      <c r="I3145" s="138">
        <v>470000000</v>
      </c>
      <c r="J3145" s="21" t="s">
        <v>1330</v>
      </c>
      <c r="K3145" s="141" t="s">
        <v>9158</v>
      </c>
      <c r="L3145" s="138" t="s">
        <v>3428</v>
      </c>
      <c r="M3145" s="141" t="s">
        <v>383</v>
      </c>
      <c r="N3145" s="361" t="s">
        <v>8876</v>
      </c>
      <c r="O3145" s="26" t="s">
        <v>2788</v>
      </c>
      <c r="P3145" s="1">
        <v>796</v>
      </c>
      <c r="Q3145" s="236" t="s">
        <v>1195</v>
      </c>
      <c r="R3145" s="332">
        <v>10</v>
      </c>
      <c r="S3145" s="333">
        <v>1200</v>
      </c>
      <c r="T3145" s="322">
        <v>12000</v>
      </c>
      <c r="U3145" s="323">
        <f t="shared" si="467"/>
        <v>13440.000000000002</v>
      </c>
      <c r="V3145" s="9" t="s">
        <v>1341</v>
      </c>
      <c r="W3145" s="15" t="s">
        <v>1410</v>
      </c>
      <c r="X3145" s="318"/>
    </row>
    <row r="3146" spans="1:24" s="145" customFormat="1" ht="76.5">
      <c r="A3146" s="146" t="s">
        <v>9323</v>
      </c>
      <c r="B3146" s="14" t="s">
        <v>97</v>
      </c>
      <c r="C3146" s="251" t="s">
        <v>9324</v>
      </c>
      <c r="D3146" s="251" t="s">
        <v>2304</v>
      </c>
      <c r="E3146" s="251" t="s">
        <v>9325</v>
      </c>
      <c r="F3146" s="307" t="s">
        <v>9326</v>
      </c>
      <c r="G3146" s="9" t="s">
        <v>385</v>
      </c>
      <c r="H3146" s="20">
        <v>0</v>
      </c>
      <c r="I3146" s="138">
        <v>470000000</v>
      </c>
      <c r="J3146" s="21" t="s">
        <v>1330</v>
      </c>
      <c r="K3146" s="141" t="s">
        <v>9158</v>
      </c>
      <c r="L3146" s="138" t="s">
        <v>3428</v>
      </c>
      <c r="M3146" s="141" t="s">
        <v>383</v>
      </c>
      <c r="N3146" s="361" t="s">
        <v>8876</v>
      </c>
      <c r="O3146" s="26" t="s">
        <v>2788</v>
      </c>
      <c r="P3146" s="1">
        <v>796</v>
      </c>
      <c r="Q3146" s="236" t="s">
        <v>1195</v>
      </c>
      <c r="R3146" s="332">
        <v>12</v>
      </c>
      <c r="S3146" s="333">
        <v>12000</v>
      </c>
      <c r="T3146" s="322">
        <v>144000</v>
      </c>
      <c r="U3146" s="323">
        <f t="shared" si="467"/>
        <v>161280.00000000003</v>
      </c>
      <c r="V3146" s="9" t="s">
        <v>1341</v>
      </c>
      <c r="W3146" s="15" t="s">
        <v>1410</v>
      </c>
      <c r="X3146" s="318"/>
    </row>
    <row r="3147" spans="1:24" s="145" customFormat="1" ht="76.5">
      <c r="A3147" s="146" t="s">
        <v>9327</v>
      </c>
      <c r="B3147" s="14" t="s">
        <v>97</v>
      </c>
      <c r="C3147" s="307" t="s">
        <v>9328</v>
      </c>
      <c r="D3147" s="307" t="s">
        <v>9329</v>
      </c>
      <c r="E3147" s="9" t="s">
        <v>9330</v>
      </c>
      <c r="F3147" s="9"/>
      <c r="G3147" s="9" t="s">
        <v>385</v>
      </c>
      <c r="H3147" s="20">
        <v>0</v>
      </c>
      <c r="I3147" s="138">
        <v>470000000</v>
      </c>
      <c r="J3147" s="21" t="s">
        <v>1330</v>
      </c>
      <c r="K3147" s="141" t="s">
        <v>9158</v>
      </c>
      <c r="L3147" s="138" t="s">
        <v>3428</v>
      </c>
      <c r="M3147" s="141" t="s">
        <v>383</v>
      </c>
      <c r="N3147" s="361" t="s">
        <v>8876</v>
      </c>
      <c r="O3147" s="26" t="s">
        <v>2788</v>
      </c>
      <c r="P3147" s="1">
        <v>796</v>
      </c>
      <c r="Q3147" s="236" t="s">
        <v>1195</v>
      </c>
      <c r="R3147" s="332">
        <v>2</v>
      </c>
      <c r="S3147" s="333">
        <v>420000</v>
      </c>
      <c r="T3147" s="322">
        <v>840000</v>
      </c>
      <c r="U3147" s="323">
        <f t="shared" si="467"/>
        <v>940800.00000000012</v>
      </c>
      <c r="V3147" s="9" t="s">
        <v>1341</v>
      </c>
      <c r="W3147" s="153" t="s">
        <v>1410</v>
      </c>
      <c r="X3147" s="318"/>
    </row>
    <row r="3148" spans="1:24" s="145" customFormat="1" ht="76.5">
      <c r="A3148" s="146" t="s">
        <v>9331</v>
      </c>
      <c r="B3148" s="14" t="s">
        <v>97</v>
      </c>
      <c r="C3148" s="251" t="s">
        <v>9332</v>
      </c>
      <c r="D3148" s="307" t="s">
        <v>9333</v>
      </c>
      <c r="E3148" s="9" t="s">
        <v>9334</v>
      </c>
      <c r="F3148" s="445"/>
      <c r="G3148" s="9" t="s">
        <v>385</v>
      </c>
      <c r="H3148" s="20">
        <v>0</v>
      </c>
      <c r="I3148" s="138">
        <v>470000000</v>
      </c>
      <c r="J3148" s="21" t="s">
        <v>1330</v>
      </c>
      <c r="K3148" s="141" t="s">
        <v>9158</v>
      </c>
      <c r="L3148" s="138" t="s">
        <v>3428</v>
      </c>
      <c r="M3148" s="141" t="s">
        <v>383</v>
      </c>
      <c r="N3148" s="361" t="s">
        <v>8876</v>
      </c>
      <c r="O3148" s="26" t="s">
        <v>2788</v>
      </c>
      <c r="P3148" s="1">
        <v>796</v>
      </c>
      <c r="Q3148" s="236" t="s">
        <v>1195</v>
      </c>
      <c r="R3148" s="332">
        <v>20</v>
      </c>
      <c r="S3148" s="333">
        <v>1700</v>
      </c>
      <c r="T3148" s="322">
        <v>34000</v>
      </c>
      <c r="U3148" s="323">
        <f t="shared" si="467"/>
        <v>38080</v>
      </c>
      <c r="V3148" s="9" t="s">
        <v>1341</v>
      </c>
      <c r="W3148" s="153" t="s">
        <v>1410</v>
      </c>
      <c r="X3148" s="318"/>
    </row>
    <row r="3149" spans="1:24" s="145" customFormat="1" ht="76.5">
      <c r="A3149" s="146" t="s">
        <v>9335</v>
      </c>
      <c r="B3149" s="14" t="s">
        <v>97</v>
      </c>
      <c r="C3149" s="251" t="s">
        <v>9336</v>
      </c>
      <c r="D3149" s="307" t="s">
        <v>9337</v>
      </c>
      <c r="E3149" s="9" t="s">
        <v>9338</v>
      </c>
      <c r="F3149" s="9"/>
      <c r="G3149" s="9" t="s">
        <v>385</v>
      </c>
      <c r="H3149" s="20">
        <v>0</v>
      </c>
      <c r="I3149" s="138">
        <v>470000000</v>
      </c>
      <c r="J3149" s="21" t="s">
        <v>1330</v>
      </c>
      <c r="K3149" s="141" t="s">
        <v>9158</v>
      </c>
      <c r="L3149" s="138" t="s">
        <v>3428</v>
      </c>
      <c r="M3149" s="141" t="s">
        <v>383</v>
      </c>
      <c r="N3149" s="361" t="s">
        <v>8876</v>
      </c>
      <c r="O3149" s="26" t="s">
        <v>2788</v>
      </c>
      <c r="P3149" s="1">
        <v>796</v>
      </c>
      <c r="Q3149" s="236" t="s">
        <v>1195</v>
      </c>
      <c r="R3149" s="332">
        <v>2</v>
      </c>
      <c r="S3149" s="333">
        <v>11000</v>
      </c>
      <c r="T3149" s="322">
        <v>22000</v>
      </c>
      <c r="U3149" s="323">
        <f t="shared" si="467"/>
        <v>24640.000000000004</v>
      </c>
      <c r="V3149" s="9" t="s">
        <v>1341</v>
      </c>
      <c r="W3149" s="15" t="s">
        <v>1410</v>
      </c>
      <c r="X3149" s="318"/>
    </row>
    <row r="3150" spans="1:24" s="145" customFormat="1" ht="76.5">
      <c r="A3150" s="146" t="s">
        <v>9339</v>
      </c>
      <c r="B3150" s="14" t="s">
        <v>97</v>
      </c>
      <c r="C3150" s="251" t="s">
        <v>9336</v>
      </c>
      <c r="D3150" s="307" t="s">
        <v>9337</v>
      </c>
      <c r="E3150" s="9" t="s">
        <v>9338</v>
      </c>
      <c r="F3150" s="9"/>
      <c r="G3150" s="9" t="s">
        <v>385</v>
      </c>
      <c r="H3150" s="20">
        <v>0</v>
      </c>
      <c r="I3150" s="138">
        <v>470000000</v>
      </c>
      <c r="J3150" s="21" t="s">
        <v>1330</v>
      </c>
      <c r="K3150" s="141" t="s">
        <v>9158</v>
      </c>
      <c r="L3150" s="138" t="s">
        <v>3428</v>
      </c>
      <c r="M3150" s="141" t="s">
        <v>383</v>
      </c>
      <c r="N3150" s="361" t="s">
        <v>8876</v>
      </c>
      <c r="O3150" s="26" t="s">
        <v>2788</v>
      </c>
      <c r="P3150" s="1">
        <v>796</v>
      </c>
      <c r="Q3150" s="236" t="s">
        <v>1195</v>
      </c>
      <c r="R3150" s="332">
        <v>2</v>
      </c>
      <c r="S3150" s="333">
        <v>30500</v>
      </c>
      <c r="T3150" s="322">
        <v>61000</v>
      </c>
      <c r="U3150" s="323">
        <f t="shared" si="467"/>
        <v>68320</v>
      </c>
      <c r="V3150" s="9" t="s">
        <v>1341</v>
      </c>
      <c r="W3150" s="15" t="s">
        <v>1410</v>
      </c>
      <c r="X3150" s="318"/>
    </row>
    <row r="3151" spans="1:24" s="145" customFormat="1" ht="76.5">
      <c r="A3151" s="146" t="s">
        <v>9340</v>
      </c>
      <c r="B3151" s="14" t="s">
        <v>97</v>
      </c>
      <c r="C3151" s="251" t="s">
        <v>3828</v>
      </c>
      <c r="D3151" s="313" t="s">
        <v>9341</v>
      </c>
      <c r="E3151" s="251" t="s">
        <v>9342</v>
      </c>
      <c r="F3151" s="307" t="s">
        <v>9343</v>
      </c>
      <c r="G3151" s="9" t="s">
        <v>385</v>
      </c>
      <c r="H3151" s="20">
        <v>0</v>
      </c>
      <c r="I3151" s="138">
        <v>470000000</v>
      </c>
      <c r="J3151" s="21" t="s">
        <v>1330</v>
      </c>
      <c r="K3151" s="141" t="s">
        <v>9158</v>
      </c>
      <c r="L3151" s="138" t="s">
        <v>3428</v>
      </c>
      <c r="M3151" s="141" t="s">
        <v>383</v>
      </c>
      <c r="N3151" s="361" t="s">
        <v>8876</v>
      </c>
      <c r="O3151" s="26" t="s">
        <v>2788</v>
      </c>
      <c r="P3151" s="1">
        <v>796</v>
      </c>
      <c r="Q3151" s="236" t="s">
        <v>1195</v>
      </c>
      <c r="R3151" s="332">
        <v>3</v>
      </c>
      <c r="S3151" s="333">
        <v>32000</v>
      </c>
      <c r="T3151" s="322">
        <v>96000</v>
      </c>
      <c r="U3151" s="323">
        <f>T3151*1.12</f>
        <v>107520.00000000001</v>
      </c>
      <c r="V3151" s="9" t="s">
        <v>1341</v>
      </c>
      <c r="W3151" s="153" t="s">
        <v>1410</v>
      </c>
      <c r="X3151" s="140"/>
    </row>
    <row r="3152" spans="1:24" s="145" customFormat="1" ht="102">
      <c r="A3152" s="146" t="s">
        <v>9412</v>
      </c>
      <c r="B3152" s="3" t="s">
        <v>1332</v>
      </c>
      <c r="C3152" s="248" t="s">
        <v>9413</v>
      </c>
      <c r="D3152" s="316" t="s">
        <v>9414</v>
      </c>
      <c r="E3152" s="316" t="s">
        <v>9415</v>
      </c>
      <c r="F3152" s="1" t="s">
        <v>9416</v>
      </c>
      <c r="G3152" s="9" t="s">
        <v>384</v>
      </c>
      <c r="H3152" s="20">
        <v>0</v>
      </c>
      <c r="I3152" s="34">
        <v>470000000</v>
      </c>
      <c r="J3152" s="21" t="s">
        <v>1330</v>
      </c>
      <c r="K3152" s="33" t="s">
        <v>9131</v>
      </c>
      <c r="L3152" s="236" t="s">
        <v>3930</v>
      </c>
      <c r="M3152" s="141" t="s">
        <v>383</v>
      </c>
      <c r="N3152" s="361" t="s">
        <v>6108</v>
      </c>
      <c r="O3152" s="3" t="s">
        <v>1382</v>
      </c>
      <c r="P3152" s="7" t="s">
        <v>1354</v>
      </c>
      <c r="Q3152" s="236" t="s">
        <v>1195</v>
      </c>
      <c r="R3152" s="11">
        <v>2</v>
      </c>
      <c r="S3152" s="334">
        <v>195457.2</v>
      </c>
      <c r="T3152" s="322">
        <f>R3152*S3152</f>
        <v>390914.4</v>
      </c>
      <c r="U3152" s="323">
        <f>T3152*1.12</f>
        <v>437824.12800000008</v>
      </c>
      <c r="V3152" s="9" t="s">
        <v>1341</v>
      </c>
      <c r="W3152" s="153" t="s">
        <v>1410</v>
      </c>
      <c r="X3152" s="140"/>
    </row>
    <row r="3153" spans="1:24" s="145" customFormat="1" ht="165.75">
      <c r="A3153" s="146" t="s">
        <v>9417</v>
      </c>
      <c r="B3153" s="3" t="s">
        <v>1332</v>
      </c>
      <c r="C3153" s="324" t="s">
        <v>9418</v>
      </c>
      <c r="D3153" s="11" t="s">
        <v>9419</v>
      </c>
      <c r="E3153" s="11" t="s">
        <v>9420</v>
      </c>
      <c r="F3153" s="1" t="s">
        <v>9421</v>
      </c>
      <c r="G3153" s="9" t="s">
        <v>384</v>
      </c>
      <c r="H3153" s="20">
        <v>0</v>
      </c>
      <c r="I3153" s="34">
        <v>470000000</v>
      </c>
      <c r="J3153" s="21" t="s">
        <v>1330</v>
      </c>
      <c r="K3153" s="33" t="s">
        <v>9131</v>
      </c>
      <c r="L3153" s="236" t="s">
        <v>3930</v>
      </c>
      <c r="M3153" s="141" t="s">
        <v>383</v>
      </c>
      <c r="N3153" s="361" t="s">
        <v>6108</v>
      </c>
      <c r="O3153" s="3" t="s">
        <v>1382</v>
      </c>
      <c r="P3153" s="7" t="s">
        <v>1354</v>
      </c>
      <c r="Q3153" s="236" t="s">
        <v>1195</v>
      </c>
      <c r="R3153" s="11">
        <v>1</v>
      </c>
      <c r="S3153" s="334">
        <v>979894.15</v>
      </c>
      <c r="T3153" s="322">
        <f t="shared" ref="T3153:T3181" si="468">R3153*S3153</f>
        <v>979894.15</v>
      </c>
      <c r="U3153" s="323">
        <f t="shared" ref="U3153:U3188" si="469">T3153*1.12</f>
        <v>1097481.4480000001</v>
      </c>
      <c r="V3153" s="9" t="s">
        <v>1341</v>
      </c>
      <c r="W3153" s="153" t="s">
        <v>1410</v>
      </c>
      <c r="X3153" s="140"/>
    </row>
    <row r="3154" spans="1:24" s="145" customFormat="1" ht="114.75">
      <c r="A3154" s="146" t="s">
        <v>9422</v>
      </c>
      <c r="B3154" s="3" t="s">
        <v>1332</v>
      </c>
      <c r="C3154" s="324" t="s">
        <v>9423</v>
      </c>
      <c r="D3154" s="11" t="s">
        <v>9424</v>
      </c>
      <c r="E3154" s="11" t="s">
        <v>9425</v>
      </c>
      <c r="F3154" s="1" t="s">
        <v>9426</v>
      </c>
      <c r="G3154" s="9" t="s">
        <v>384</v>
      </c>
      <c r="H3154" s="20">
        <v>0</v>
      </c>
      <c r="I3154" s="34">
        <v>470000000</v>
      </c>
      <c r="J3154" s="21" t="s">
        <v>1330</v>
      </c>
      <c r="K3154" s="33" t="s">
        <v>9131</v>
      </c>
      <c r="L3154" s="236" t="s">
        <v>3930</v>
      </c>
      <c r="M3154" s="141" t="s">
        <v>383</v>
      </c>
      <c r="N3154" s="361" t="s">
        <v>6108</v>
      </c>
      <c r="O3154" s="3" t="s">
        <v>1382</v>
      </c>
      <c r="P3154" s="7" t="s">
        <v>1354</v>
      </c>
      <c r="Q3154" s="236" t="s">
        <v>1195</v>
      </c>
      <c r="R3154" s="11">
        <v>1</v>
      </c>
      <c r="S3154" s="334">
        <v>51000</v>
      </c>
      <c r="T3154" s="322">
        <f t="shared" si="468"/>
        <v>51000</v>
      </c>
      <c r="U3154" s="323">
        <f t="shared" si="469"/>
        <v>57120.000000000007</v>
      </c>
      <c r="V3154" s="9" t="s">
        <v>1341</v>
      </c>
      <c r="W3154" s="153" t="s">
        <v>1410</v>
      </c>
      <c r="X3154" s="140"/>
    </row>
    <row r="3155" spans="1:24" s="145" customFormat="1" ht="216.75">
      <c r="A3155" s="146" t="s">
        <v>9427</v>
      </c>
      <c r="B3155" s="3" t="s">
        <v>1332</v>
      </c>
      <c r="C3155" s="248" t="s">
        <v>9802</v>
      </c>
      <c r="D3155" s="316" t="s">
        <v>9803</v>
      </c>
      <c r="E3155" s="316" t="s">
        <v>9804</v>
      </c>
      <c r="F3155" s="1" t="s">
        <v>9428</v>
      </c>
      <c r="G3155" s="9" t="s">
        <v>384</v>
      </c>
      <c r="H3155" s="20">
        <v>0</v>
      </c>
      <c r="I3155" s="34">
        <v>470000000</v>
      </c>
      <c r="J3155" s="21" t="s">
        <v>1330</v>
      </c>
      <c r="K3155" s="33" t="s">
        <v>9131</v>
      </c>
      <c r="L3155" s="236" t="s">
        <v>3930</v>
      </c>
      <c r="M3155" s="141" t="s">
        <v>383</v>
      </c>
      <c r="N3155" s="361" t="s">
        <v>6108</v>
      </c>
      <c r="O3155" s="3" t="s">
        <v>1382</v>
      </c>
      <c r="P3155" s="7" t="s">
        <v>1354</v>
      </c>
      <c r="Q3155" s="236" t="s">
        <v>1195</v>
      </c>
      <c r="R3155" s="11">
        <v>2</v>
      </c>
      <c r="S3155" s="334">
        <v>132804</v>
      </c>
      <c r="T3155" s="322">
        <f t="shared" si="468"/>
        <v>265608</v>
      </c>
      <c r="U3155" s="323">
        <f t="shared" si="469"/>
        <v>297480.96000000002</v>
      </c>
      <c r="V3155" s="9" t="s">
        <v>1341</v>
      </c>
      <c r="W3155" s="153" t="s">
        <v>1410</v>
      </c>
      <c r="X3155" s="140"/>
    </row>
    <row r="3156" spans="1:24" s="145" customFormat="1" ht="102">
      <c r="A3156" s="146" t="s">
        <v>9429</v>
      </c>
      <c r="B3156" s="3" t="s">
        <v>1332</v>
      </c>
      <c r="C3156" s="315" t="s">
        <v>9430</v>
      </c>
      <c r="D3156" s="15" t="s">
        <v>9431</v>
      </c>
      <c r="E3156" s="15" t="s">
        <v>9307</v>
      </c>
      <c r="F3156" s="31" t="s">
        <v>9432</v>
      </c>
      <c r="G3156" s="9" t="s">
        <v>384</v>
      </c>
      <c r="H3156" s="20">
        <v>0</v>
      </c>
      <c r="I3156" s="34">
        <v>470000000</v>
      </c>
      <c r="J3156" s="21" t="s">
        <v>1330</v>
      </c>
      <c r="K3156" s="33" t="s">
        <v>9131</v>
      </c>
      <c r="L3156" s="236" t="s">
        <v>3930</v>
      </c>
      <c r="M3156" s="141" t="s">
        <v>383</v>
      </c>
      <c r="N3156" s="361" t="s">
        <v>6108</v>
      </c>
      <c r="O3156" s="3" t="s">
        <v>1382</v>
      </c>
      <c r="P3156" s="7" t="s">
        <v>1354</v>
      </c>
      <c r="Q3156" s="236" t="s">
        <v>1195</v>
      </c>
      <c r="R3156" s="11">
        <v>10</v>
      </c>
      <c r="S3156" s="335">
        <v>84235.68</v>
      </c>
      <c r="T3156" s="322">
        <f t="shared" si="468"/>
        <v>842356.79999999993</v>
      </c>
      <c r="U3156" s="323">
        <f t="shared" si="469"/>
        <v>943439.61600000004</v>
      </c>
      <c r="V3156" s="9" t="s">
        <v>1341</v>
      </c>
      <c r="W3156" s="153" t="s">
        <v>1410</v>
      </c>
      <c r="X3156" s="140"/>
    </row>
    <row r="3157" spans="1:24" s="145" customFormat="1" ht="204">
      <c r="A3157" s="146" t="s">
        <v>9433</v>
      </c>
      <c r="B3157" s="3" t="s">
        <v>1332</v>
      </c>
      <c r="C3157" s="315" t="s">
        <v>9434</v>
      </c>
      <c r="D3157" s="11" t="s">
        <v>9435</v>
      </c>
      <c r="E3157" s="11" t="s">
        <v>9436</v>
      </c>
      <c r="F3157" s="1" t="s">
        <v>9437</v>
      </c>
      <c r="G3157" s="9" t="s">
        <v>384</v>
      </c>
      <c r="H3157" s="20">
        <v>0</v>
      </c>
      <c r="I3157" s="34">
        <v>470000000</v>
      </c>
      <c r="J3157" s="21" t="s">
        <v>1330</v>
      </c>
      <c r="K3157" s="33" t="s">
        <v>9131</v>
      </c>
      <c r="L3157" s="236" t="s">
        <v>3930</v>
      </c>
      <c r="M3157" s="141" t="s">
        <v>383</v>
      </c>
      <c r="N3157" s="361" t="s">
        <v>6111</v>
      </c>
      <c r="O3157" s="3" t="s">
        <v>1382</v>
      </c>
      <c r="P3157" s="7" t="s">
        <v>1354</v>
      </c>
      <c r="Q3157" s="236" t="s">
        <v>1195</v>
      </c>
      <c r="R3157" s="11">
        <v>2</v>
      </c>
      <c r="S3157" s="335">
        <v>371722.8</v>
      </c>
      <c r="T3157" s="322">
        <f t="shared" si="468"/>
        <v>743445.6</v>
      </c>
      <c r="U3157" s="323">
        <f t="shared" si="469"/>
        <v>832659.07200000004</v>
      </c>
      <c r="V3157" s="9" t="s">
        <v>1341</v>
      </c>
      <c r="W3157" s="153" t="s">
        <v>1410</v>
      </c>
      <c r="X3157" s="140"/>
    </row>
    <row r="3158" spans="1:24" s="145" customFormat="1" ht="331.5">
      <c r="A3158" s="146" t="s">
        <v>9438</v>
      </c>
      <c r="B3158" s="3" t="s">
        <v>1332</v>
      </c>
      <c r="C3158" s="248" t="s">
        <v>9439</v>
      </c>
      <c r="D3158" s="316" t="s">
        <v>9440</v>
      </c>
      <c r="E3158" s="316" t="s">
        <v>9441</v>
      </c>
      <c r="F3158" s="1" t="s">
        <v>9442</v>
      </c>
      <c r="G3158" s="9" t="s">
        <v>384</v>
      </c>
      <c r="H3158" s="20">
        <v>0</v>
      </c>
      <c r="I3158" s="34">
        <v>470000000</v>
      </c>
      <c r="J3158" s="21" t="s">
        <v>1330</v>
      </c>
      <c r="K3158" s="33" t="s">
        <v>9131</v>
      </c>
      <c r="L3158" s="236" t="s">
        <v>3930</v>
      </c>
      <c r="M3158" s="141" t="s">
        <v>383</v>
      </c>
      <c r="N3158" s="361" t="s">
        <v>6111</v>
      </c>
      <c r="O3158" s="3" t="s">
        <v>1382</v>
      </c>
      <c r="P3158" s="7" t="s">
        <v>1354</v>
      </c>
      <c r="Q3158" s="236" t="s">
        <v>1195</v>
      </c>
      <c r="R3158" s="11">
        <v>2</v>
      </c>
      <c r="S3158" s="335">
        <v>337636.8</v>
      </c>
      <c r="T3158" s="322">
        <f t="shared" si="468"/>
        <v>675273.6</v>
      </c>
      <c r="U3158" s="323">
        <f t="shared" si="469"/>
        <v>756306.43200000003</v>
      </c>
      <c r="V3158" s="9" t="s">
        <v>1341</v>
      </c>
      <c r="W3158" s="153" t="s">
        <v>1410</v>
      </c>
      <c r="X3158" s="140"/>
    </row>
    <row r="3159" spans="1:24" s="145" customFormat="1" ht="216.75">
      <c r="A3159" s="146" t="s">
        <v>9443</v>
      </c>
      <c r="B3159" s="3" t="s">
        <v>1332</v>
      </c>
      <c r="C3159" s="336" t="s">
        <v>9444</v>
      </c>
      <c r="D3159" s="253" t="s">
        <v>9445</v>
      </c>
      <c r="E3159" s="253" t="s">
        <v>9446</v>
      </c>
      <c r="F3159" s="1" t="s">
        <v>9447</v>
      </c>
      <c r="G3159" s="9" t="s">
        <v>384</v>
      </c>
      <c r="H3159" s="20">
        <v>0</v>
      </c>
      <c r="I3159" s="34">
        <v>470000000</v>
      </c>
      <c r="J3159" s="21" t="s">
        <v>1330</v>
      </c>
      <c r="K3159" s="33" t="s">
        <v>9131</v>
      </c>
      <c r="L3159" s="236" t="s">
        <v>3930</v>
      </c>
      <c r="M3159" s="141" t="s">
        <v>383</v>
      </c>
      <c r="N3159" s="361" t="s">
        <v>6111</v>
      </c>
      <c r="O3159" s="3" t="s">
        <v>1382</v>
      </c>
      <c r="P3159" s="7" t="s">
        <v>1354</v>
      </c>
      <c r="Q3159" s="236" t="s">
        <v>1195</v>
      </c>
      <c r="R3159" s="11">
        <v>20</v>
      </c>
      <c r="S3159" s="335">
        <v>95007.6</v>
      </c>
      <c r="T3159" s="322">
        <f t="shared" si="468"/>
        <v>1900152</v>
      </c>
      <c r="U3159" s="323">
        <f t="shared" si="469"/>
        <v>2128170.2400000002</v>
      </c>
      <c r="V3159" s="9" t="s">
        <v>1341</v>
      </c>
      <c r="W3159" s="153" t="s">
        <v>1410</v>
      </c>
      <c r="X3159" s="140"/>
    </row>
    <row r="3160" spans="1:24" s="145" customFormat="1" ht="127.5">
      <c r="A3160" s="146" t="s">
        <v>9448</v>
      </c>
      <c r="B3160" s="3" t="s">
        <v>1332</v>
      </c>
      <c r="C3160" s="2" t="s">
        <v>9449</v>
      </c>
      <c r="D3160" s="2" t="s">
        <v>9450</v>
      </c>
      <c r="E3160" s="2" t="s">
        <v>9451</v>
      </c>
      <c r="F3160" s="1" t="s">
        <v>9452</v>
      </c>
      <c r="G3160" s="9" t="s">
        <v>384</v>
      </c>
      <c r="H3160" s="20">
        <v>0</v>
      </c>
      <c r="I3160" s="34">
        <v>470000000</v>
      </c>
      <c r="J3160" s="21" t="s">
        <v>1330</v>
      </c>
      <c r="K3160" s="33" t="s">
        <v>9131</v>
      </c>
      <c r="L3160" s="236" t="s">
        <v>3930</v>
      </c>
      <c r="M3160" s="141" t="s">
        <v>383</v>
      </c>
      <c r="N3160" s="361" t="s">
        <v>6111</v>
      </c>
      <c r="O3160" s="3" t="s">
        <v>1382</v>
      </c>
      <c r="P3160" s="7" t="s">
        <v>1354</v>
      </c>
      <c r="Q3160" s="236" t="s">
        <v>1195</v>
      </c>
      <c r="R3160" s="11">
        <v>2</v>
      </c>
      <c r="S3160" s="335">
        <v>108687.6</v>
      </c>
      <c r="T3160" s="322">
        <f t="shared" si="468"/>
        <v>217375.2</v>
      </c>
      <c r="U3160" s="323">
        <f t="shared" si="469"/>
        <v>243460.22400000005</v>
      </c>
      <c r="V3160" s="9" t="s">
        <v>1341</v>
      </c>
      <c r="W3160" s="153" t="s">
        <v>1410</v>
      </c>
      <c r="X3160" s="140"/>
    </row>
    <row r="3161" spans="1:24" s="145" customFormat="1" ht="102">
      <c r="A3161" s="146" t="s">
        <v>9477</v>
      </c>
      <c r="B3161" s="10" t="s">
        <v>97</v>
      </c>
      <c r="C3161" s="138" t="s">
        <v>9462</v>
      </c>
      <c r="D3161" s="138" t="s">
        <v>9463</v>
      </c>
      <c r="E3161" s="138" t="s">
        <v>9464</v>
      </c>
      <c r="F3161" s="11"/>
      <c r="G3161" s="140" t="s">
        <v>1446</v>
      </c>
      <c r="H3161" s="153">
        <v>0</v>
      </c>
      <c r="I3161" s="138">
        <v>470000000</v>
      </c>
      <c r="J3161" s="21" t="s">
        <v>1330</v>
      </c>
      <c r="K3161" s="140" t="s">
        <v>9465</v>
      </c>
      <c r="L3161" s="138" t="s">
        <v>2285</v>
      </c>
      <c r="M3161" s="141" t="s">
        <v>383</v>
      </c>
      <c r="N3161" s="367" t="s">
        <v>2615</v>
      </c>
      <c r="O3161" s="3" t="s">
        <v>1382</v>
      </c>
      <c r="P3161" s="7" t="s">
        <v>1354</v>
      </c>
      <c r="Q3161" s="3" t="s">
        <v>1195</v>
      </c>
      <c r="R3161" s="154">
        <v>3</v>
      </c>
      <c r="S3161" s="155">
        <v>9900</v>
      </c>
      <c r="T3161" s="144">
        <f t="shared" si="468"/>
        <v>29700</v>
      </c>
      <c r="U3161" s="83">
        <f t="shared" si="469"/>
        <v>33264</v>
      </c>
      <c r="V3161" s="140" t="s">
        <v>1341</v>
      </c>
      <c r="W3161" s="148" t="s">
        <v>1410</v>
      </c>
      <c r="X3161" s="15"/>
    </row>
    <row r="3162" spans="1:24" s="145" customFormat="1" ht="102">
      <c r="A3162" s="146" t="s">
        <v>9478</v>
      </c>
      <c r="B3162" s="10" t="s">
        <v>97</v>
      </c>
      <c r="C3162" s="138" t="s">
        <v>9466</v>
      </c>
      <c r="D3162" s="138" t="s">
        <v>9467</v>
      </c>
      <c r="E3162" s="138" t="s">
        <v>9468</v>
      </c>
      <c r="F3162" s="11"/>
      <c r="G3162" s="140" t="s">
        <v>1446</v>
      </c>
      <c r="H3162" s="153">
        <v>0</v>
      </c>
      <c r="I3162" s="138">
        <v>470000000</v>
      </c>
      <c r="J3162" s="21" t="s">
        <v>1330</v>
      </c>
      <c r="K3162" s="140" t="s">
        <v>9465</v>
      </c>
      <c r="L3162" s="138" t="s">
        <v>2285</v>
      </c>
      <c r="M3162" s="141" t="s">
        <v>383</v>
      </c>
      <c r="N3162" s="367" t="s">
        <v>2615</v>
      </c>
      <c r="O3162" s="3" t="s">
        <v>1382</v>
      </c>
      <c r="P3162" s="7" t="s">
        <v>1354</v>
      </c>
      <c r="Q3162" s="3" t="s">
        <v>1195</v>
      </c>
      <c r="R3162" s="154">
        <v>3</v>
      </c>
      <c r="S3162" s="155">
        <v>9900</v>
      </c>
      <c r="T3162" s="144">
        <f t="shared" si="468"/>
        <v>29700</v>
      </c>
      <c r="U3162" s="83">
        <f t="shared" si="469"/>
        <v>33264</v>
      </c>
      <c r="V3162" s="140" t="s">
        <v>1341</v>
      </c>
      <c r="W3162" s="153" t="s">
        <v>1410</v>
      </c>
      <c r="X3162" s="15"/>
    </row>
    <row r="3163" spans="1:24" s="145" customFormat="1" ht="102">
      <c r="A3163" s="146" t="s">
        <v>9479</v>
      </c>
      <c r="B3163" s="10" t="s">
        <v>97</v>
      </c>
      <c r="C3163" s="138" t="s">
        <v>9469</v>
      </c>
      <c r="D3163" s="138" t="s">
        <v>2661</v>
      </c>
      <c r="E3163" s="138" t="s">
        <v>9470</v>
      </c>
      <c r="F3163" s="11"/>
      <c r="G3163" s="140" t="s">
        <v>1446</v>
      </c>
      <c r="H3163" s="153">
        <v>0</v>
      </c>
      <c r="I3163" s="138">
        <v>470000000</v>
      </c>
      <c r="J3163" s="21" t="s">
        <v>1330</v>
      </c>
      <c r="K3163" s="140" t="s">
        <v>9465</v>
      </c>
      <c r="L3163" s="138" t="s">
        <v>2285</v>
      </c>
      <c r="M3163" s="141" t="s">
        <v>383</v>
      </c>
      <c r="N3163" s="367" t="s">
        <v>2615</v>
      </c>
      <c r="O3163" s="3" t="s">
        <v>1382</v>
      </c>
      <c r="P3163" s="7" t="s">
        <v>1354</v>
      </c>
      <c r="Q3163" s="3" t="s">
        <v>1195</v>
      </c>
      <c r="R3163" s="154">
        <v>4</v>
      </c>
      <c r="S3163" s="155">
        <v>11900</v>
      </c>
      <c r="T3163" s="144">
        <f t="shared" si="468"/>
        <v>47600</v>
      </c>
      <c r="U3163" s="83">
        <f t="shared" si="469"/>
        <v>53312.000000000007</v>
      </c>
      <c r="V3163" s="140" t="s">
        <v>1341</v>
      </c>
      <c r="W3163" s="148" t="s">
        <v>1410</v>
      </c>
      <c r="X3163" s="15"/>
    </row>
    <row r="3164" spans="1:24" s="145" customFormat="1" ht="102">
      <c r="A3164" s="146" t="s">
        <v>9480</v>
      </c>
      <c r="B3164" s="10" t="s">
        <v>97</v>
      </c>
      <c r="C3164" s="138" t="s">
        <v>9471</v>
      </c>
      <c r="D3164" s="138" t="s">
        <v>9472</v>
      </c>
      <c r="E3164" s="138" t="s">
        <v>9473</v>
      </c>
      <c r="F3164" s="11"/>
      <c r="G3164" s="140" t="s">
        <v>1446</v>
      </c>
      <c r="H3164" s="153">
        <v>0</v>
      </c>
      <c r="I3164" s="138">
        <v>470000000</v>
      </c>
      <c r="J3164" s="21" t="s">
        <v>1330</v>
      </c>
      <c r="K3164" s="140" t="s">
        <v>9465</v>
      </c>
      <c r="L3164" s="138" t="s">
        <v>2285</v>
      </c>
      <c r="M3164" s="141" t="s">
        <v>383</v>
      </c>
      <c r="N3164" s="367" t="s">
        <v>2615</v>
      </c>
      <c r="O3164" s="3" t="s">
        <v>1382</v>
      </c>
      <c r="P3164" s="7" t="s">
        <v>1354</v>
      </c>
      <c r="Q3164" s="3" t="s">
        <v>1195</v>
      </c>
      <c r="R3164" s="154">
        <v>5</v>
      </c>
      <c r="S3164" s="155">
        <v>12000</v>
      </c>
      <c r="T3164" s="144">
        <f t="shared" si="468"/>
        <v>60000</v>
      </c>
      <c r="U3164" s="83">
        <f t="shared" si="469"/>
        <v>67200</v>
      </c>
      <c r="V3164" s="140" t="s">
        <v>1341</v>
      </c>
      <c r="W3164" s="153" t="s">
        <v>1410</v>
      </c>
      <c r="X3164" s="15"/>
    </row>
    <row r="3165" spans="1:24" s="145" customFormat="1" ht="102">
      <c r="A3165" s="146" t="s">
        <v>9481</v>
      </c>
      <c r="B3165" s="10" t="s">
        <v>97</v>
      </c>
      <c r="C3165" s="138" t="s">
        <v>9474</v>
      </c>
      <c r="D3165" s="138" t="s">
        <v>9475</v>
      </c>
      <c r="E3165" s="138" t="s">
        <v>9476</v>
      </c>
      <c r="F3165" s="11"/>
      <c r="G3165" s="140" t="s">
        <v>1446</v>
      </c>
      <c r="H3165" s="153">
        <v>0</v>
      </c>
      <c r="I3165" s="138">
        <v>470000000</v>
      </c>
      <c r="J3165" s="21" t="s">
        <v>1330</v>
      </c>
      <c r="K3165" s="140" t="s">
        <v>9465</v>
      </c>
      <c r="L3165" s="138" t="s">
        <v>2285</v>
      </c>
      <c r="M3165" s="141" t="s">
        <v>383</v>
      </c>
      <c r="N3165" s="367" t="s">
        <v>2615</v>
      </c>
      <c r="O3165" s="3" t="s">
        <v>1382</v>
      </c>
      <c r="P3165" s="7" t="s">
        <v>1354</v>
      </c>
      <c r="Q3165" s="3" t="s">
        <v>1195</v>
      </c>
      <c r="R3165" s="154">
        <v>10</v>
      </c>
      <c r="S3165" s="155">
        <v>8800</v>
      </c>
      <c r="T3165" s="144">
        <f t="shared" si="468"/>
        <v>88000</v>
      </c>
      <c r="U3165" s="83">
        <f t="shared" si="469"/>
        <v>98560.000000000015</v>
      </c>
      <c r="V3165" s="140" t="s">
        <v>1341</v>
      </c>
      <c r="W3165" s="153" t="s">
        <v>1410</v>
      </c>
      <c r="X3165" s="15"/>
    </row>
    <row r="3166" spans="1:24" s="145" customFormat="1" ht="102">
      <c r="A3166" s="146" t="s">
        <v>9860</v>
      </c>
      <c r="B3166" s="1" t="s">
        <v>1332</v>
      </c>
      <c r="C3166" s="6" t="s">
        <v>646</v>
      </c>
      <c r="D3166" s="6" t="s">
        <v>1266</v>
      </c>
      <c r="E3166" s="6" t="s">
        <v>9861</v>
      </c>
      <c r="F3166" s="3"/>
      <c r="G3166" s="3" t="s">
        <v>385</v>
      </c>
      <c r="H3166" s="20">
        <v>0</v>
      </c>
      <c r="I3166" s="34">
        <v>470000000</v>
      </c>
      <c r="J3166" s="21" t="s">
        <v>1330</v>
      </c>
      <c r="K3166" s="19" t="s">
        <v>1947</v>
      </c>
      <c r="L3166" s="138" t="s">
        <v>3428</v>
      </c>
      <c r="M3166" s="141" t="s">
        <v>383</v>
      </c>
      <c r="N3166" s="3" t="s">
        <v>8875</v>
      </c>
      <c r="O3166" s="3" t="s">
        <v>1382</v>
      </c>
      <c r="P3166" s="7" t="s">
        <v>1352</v>
      </c>
      <c r="Q3166" s="3" t="s">
        <v>1351</v>
      </c>
      <c r="R3166" s="391">
        <v>2.4220000000000002</v>
      </c>
      <c r="S3166" s="18">
        <v>206250</v>
      </c>
      <c r="T3166" s="399">
        <f t="shared" si="468"/>
        <v>499537.50000000006</v>
      </c>
      <c r="U3166" s="378">
        <f t="shared" si="469"/>
        <v>559482.00000000012</v>
      </c>
      <c r="V3166" s="9" t="s">
        <v>1341</v>
      </c>
      <c r="W3166" s="153" t="s">
        <v>1410</v>
      </c>
      <c r="X3166" s="153"/>
    </row>
    <row r="3167" spans="1:24" s="145" customFormat="1" ht="102">
      <c r="A3167" s="146" t="s">
        <v>9862</v>
      </c>
      <c r="B3167" s="100" t="s">
        <v>97</v>
      </c>
      <c r="C3167" s="2" t="s">
        <v>9863</v>
      </c>
      <c r="D3167" s="2" t="s">
        <v>1266</v>
      </c>
      <c r="E3167" s="2" t="s">
        <v>9864</v>
      </c>
      <c r="F3167" s="3"/>
      <c r="G3167" s="3" t="s">
        <v>385</v>
      </c>
      <c r="H3167" s="20">
        <v>0</v>
      </c>
      <c r="I3167" s="34">
        <v>470000000</v>
      </c>
      <c r="J3167" s="21" t="s">
        <v>1330</v>
      </c>
      <c r="K3167" s="19" t="s">
        <v>9865</v>
      </c>
      <c r="L3167" s="138" t="s">
        <v>3428</v>
      </c>
      <c r="M3167" s="141" t="s">
        <v>383</v>
      </c>
      <c r="N3167" s="3" t="s">
        <v>8875</v>
      </c>
      <c r="O3167" s="3" t="s">
        <v>1382</v>
      </c>
      <c r="P3167" s="7" t="s">
        <v>1352</v>
      </c>
      <c r="Q3167" s="3" t="s">
        <v>1351</v>
      </c>
      <c r="R3167" s="353">
        <v>41.536000000000001</v>
      </c>
      <c r="S3167" s="19">
        <v>192700</v>
      </c>
      <c r="T3167" s="399">
        <f t="shared" si="468"/>
        <v>8003987.2000000002</v>
      </c>
      <c r="U3167" s="378">
        <f t="shared" si="469"/>
        <v>8964465.6640000008</v>
      </c>
      <c r="V3167" s="9" t="s">
        <v>1341</v>
      </c>
      <c r="W3167" s="153" t="s">
        <v>1410</v>
      </c>
      <c r="X3167" s="153"/>
    </row>
    <row r="3168" spans="1:24" s="145" customFormat="1" ht="102">
      <c r="A3168" s="146" t="s">
        <v>9866</v>
      </c>
      <c r="B3168" s="100" t="s">
        <v>97</v>
      </c>
      <c r="C3168" s="2" t="s">
        <v>9867</v>
      </c>
      <c r="D3168" s="400" t="s">
        <v>9868</v>
      </c>
      <c r="E3168" s="6" t="s">
        <v>9869</v>
      </c>
      <c r="F3168" s="3" t="s">
        <v>9870</v>
      </c>
      <c r="G3168" s="3" t="s">
        <v>384</v>
      </c>
      <c r="H3168" s="20">
        <v>0</v>
      </c>
      <c r="I3168" s="113" t="s">
        <v>1340</v>
      </c>
      <c r="J3168" s="21" t="s">
        <v>1330</v>
      </c>
      <c r="K3168" s="19" t="s">
        <v>1947</v>
      </c>
      <c r="L3168" s="138" t="s">
        <v>3428</v>
      </c>
      <c r="M3168" s="141" t="s">
        <v>383</v>
      </c>
      <c r="N3168" s="3" t="s">
        <v>8877</v>
      </c>
      <c r="O3168" s="3" t="s">
        <v>1382</v>
      </c>
      <c r="P3168" s="7" t="s">
        <v>1354</v>
      </c>
      <c r="Q3168" s="3" t="s">
        <v>1195</v>
      </c>
      <c r="R3168" s="77">
        <v>2</v>
      </c>
      <c r="S3168" s="18">
        <v>8300</v>
      </c>
      <c r="T3168" s="378">
        <f t="shared" si="468"/>
        <v>16600</v>
      </c>
      <c r="U3168" s="378">
        <f t="shared" si="469"/>
        <v>18592</v>
      </c>
      <c r="V3168" s="9" t="s">
        <v>1341</v>
      </c>
      <c r="W3168" s="153" t="s">
        <v>1410</v>
      </c>
      <c r="X3168" s="153"/>
    </row>
    <row r="3169" spans="1:24" s="145" customFormat="1" ht="102">
      <c r="A3169" s="146" t="s">
        <v>9871</v>
      </c>
      <c r="B3169" s="100" t="s">
        <v>97</v>
      </c>
      <c r="C3169" s="100" t="s">
        <v>9872</v>
      </c>
      <c r="D3169" s="9" t="s">
        <v>9873</v>
      </c>
      <c r="E3169" s="380" t="s">
        <v>9874</v>
      </c>
      <c r="F3169" s="3" t="s">
        <v>9875</v>
      </c>
      <c r="G3169" s="3" t="s">
        <v>384</v>
      </c>
      <c r="H3169" s="20">
        <v>0</v>
      </c>
      <c r="I3169" s="114">
        <v>470000000</v>
      </c>
      <c r="J3169" s="21" t="s">
        <v>1330</v>
      </c>
      <c r="K3169" s="19" t="s">
        <v>1947</v>
      </c>
      <c r="L3169" s="138" t="s">
        <v>3428</v>
      </c>
      <c r="M3169" s="141" t="s">
        <v>383</v>
      </c>
      <c r="N3169" s="3" t="s">
        <v>8876</v>
      </c>
      <c r="O3169" s="3" t="s">
        <v>1382</v>
      </c>
      <c r="P3169" s="7" t="s">
        <v>1354</v>
      </c>
      <c r="Q3169" s="3" t="s">
        <v>1195</v>
      </c>
      <c r="R3169" s="98">
        <v>12000</v>
      </c>
      <c r="S3169" s="94">
        <v>35</v>
      </c>
      <c r="T3169" s="378">
        <f t="shared" si="468"/>
        <v>420000</v>
      </c>
      <c r="U3169" s="378">
        <f t="shared" si="469"/>
        <v>470400.00000000006</v>
      </c>
      <c r="V3169" s="9" t="s">
        <v>1341</v>
      </c>
      <c r="W3169" s="153" t="s">
        <v>1410</v>
      </c>
      <c r="X3169" s="153"/>
    </row>
    <row r="3170" spans="1:24" s="145" customFormat="1" ht="102">
      <c r="A3170" s="146" t="s">
        <v>9876</v>
      </c>
      <c r="B3170" s="100" t="s">
        <v>97</v>
      </c>
      <c r="C3170" s="100" t="s">
        <v>9877</v>
      </c>
      <c r="D3170" s="9" t="s">
        <v>9878</v>
      </c>
      <c r="E3170" s="380" t="s">
        <v>9879</v>
      </c>
      <c r="F3170" s="3" t="s">
        <v>9880</v>
      </c>
      <c r="G3170" s="9" t="s">
        <v>384</v>
      </c>
      <c r="H3170" s="20">
        <v>0</v>
      </c>
      <c r="I3170" s="114">
        <v>470000000</v>
      </c>
      <c r="J3170" s="21" t="s">
        <v>1330</v>
      </c>
      <c r="K3170" s="19" t="s">
        <v>2074</v>
      </c>
      <c r="L3170" s="138" t="s">
        <v>3428</v>
      </c>
      <c r="M3170" s="141" t="s">
        <v>383</v>
      </c>
      <c r="N3170" s="3" t="s">
        <v>8876</v>
      </c>
      <c r="O3170" s="3" t="s">
        <v>1382</v>
      </c>
      <c r="P3170" s="7" t="s">
        <v>1361</v>
      </c>
      <c r="Q3170" s="3" t="s">
        <v>1345</v>
      </c>
      <c r="R3170" s="132">
        <v>11700</v>
      </c>
      <c r="S3170" s="19">
        <v>300</v>
      </c>
      <c r="T3170" s="378">
        <f t="shared" si="468"/>
        <v>3510000</v>
      </c>
      <c r="U3170" s="378">
        <f t="shared" si="469"/>
        <v>3931200.0000000005</v>
      </c>
      <c r="V3170" s="9" t="s">
        <v>1341</v>
      </c>
      <c r="W3170" s="153" t="s">
        <v>1410</v>
      </c>
      <c r="X3170" s="153"/>
    </row>
    <row r="3171" spans="1:24" s="145" customFormat="1" ht="102">
      <c r="A3171" s="146" t="s">
        <v>9881</v>
      </c>
      <c r="B3171" s="100" t="s">
        <v>97</v>
      </c>
      <c r="C3171" s="2" t="s">
        <v>9882</v>
      </c>
      <c r="D3171" s="2" t="s">
        <v>1269</v>
      </c>
      <c r="E3171" s="2" t="s">
        <v>9883</v>
      </c>
      <c r="F3171" s="1" t="s">
        <v>9884</v>
      </c>
      <c r="G3171" s="3" t="s">
        <v>385</v>
      </c>
      <c r="H3171" s="20">
        <v>0.5</v>
      </c>
      <c r="I3171" s="114">
        <v>470000000</v>
      </c>
      <c r="J3171" s="21" t="s">
        <v>1330</v>
      </c>
      <c r="K3171" s="25" t="s">
        <v>9865</v>
      </c>
      <c r="L3171" s="138" t="s">
        <v>3428</v>
      </c>
      <c r="M3171" s="141" t="s">
        <v>383</v>
      </c>
      <c r="N3171" s="3" t="s">
        <v>9885</v>
      </c>
      <c r="O3171" s="3" t="s">
        <v>1382</v>
      </c>
      <c r="P3171" s="7" t="s">
        <v>1354</v>
      </c>
      <c r="Q3171" s="3" t="s">
        <v>1195</v>
      </c>
      <c r="R3171" s="15">
        <v>26</v>
      </c>
      <c r="S3171" s="333">
        <v>453755</v>
      </c>
      <c r="T3171" s="377">
        <f t="shared" si="468"/>
        <v>11797630</v>
      </c>
      <c r="U3171" s="378">
        <f t="shared" si="469"/>
        <v>13213345.600000001</v>
      </c>
      <c r="V3171" s="9" t="s">
        <v>1341</v>
      </c>
      <c r="W3171" s="153" t="s">
        <v>1410</v>
      </c>
      <c r="X3171" s="153"/>
    </row>
    <row r="3172" spans="1:24" s="145" customFormat="1" ht="102">
      <c r="A3172" s="146" t="s">
        <v>9886</v>
      </c>
      <c r="B3172" s="100" t="s">
        <v>97</v>
      </c>
      <c r="C3172" s="111" t="s">
        <v>9887</v>
      </c>
      <c r="D3172" s="111" t="s">
        <v>1269</v>
      </c>
      <c r="E3172" s="3" t="s">
        <v>9888</v>
      </c>
      <c r="F3172" s="3" t="s">
        <v>9889</v>
      </c>
      <c r="G3172" s="3" t="s">
        <v>385</v>
      </c>
      <c r="H3172" s="20">
        <v>0.5</v>
      </c>
      <c r="I3172" s="114">
        <v>470000000</v>
      </c>
      <c r="J3172" s="21" t="s">
        <v>1330</v>
      </c>
      <c r="K3172" s="25" t="s">
        <v>9865</v>
      </c>
      <c r="L3172" s="138" t="s">
        <v>3428</v>
      </c>
      <c r="M3172" s="141" t="s">
        <v>383</v>
      </c>
      <c r="N3172" s="3" t="s">
        <v>9885</v>
      </c>
      <c r="O3172" s="3" t="s">
        <v>1382</v>
      </c>
      <c r="P3172" s="7" t="s">
        <v>1354</v>
      </c>
      <c r="Q3172" s="3" t="s">
        <v>1195</v>
      </c>
      <c r="R3172" s="15">
        <v>4</v>
      </c>
      <c r="S3172" s="333">
        <v>541985</v>
      </c>
      <c r="T3172" s="377">
        <f t="shared" si="468"/>
        <v>2167940</v>
      </c>
      <c r="U3172" s="378">
        <f t="shared" si="469"/>
        <v>2428092.8000000003</v>
      </c>
      <c r="V3172" s="9" t="s">
        <v>1341</v>
      </c>
      <c r="W3172" s="153" t="s">
        <v>1410</v>
      </c>
      <c r="X3172" s="153"/>
    </row>
    <row r="3173" spans="1:24" s="145" customFormat="1" ht="102">
      <c r="A3173" s="146" t="s">
        <v>9890</v>
      </c>
      <c r="B3173" s="100" t="s">
        <v>97</v>
      </c>
      <c r="C3173" s="111" t="s">
        <v>9891</v>
      </c>
      <c r="D3173" s="111" t="s">
        <v>1499</v>
      </c>
      <c r="E3173" s="3" t="s">
        <v>9892</v>
      </c>
      <c r="F3173" s="3" t="s">
        <v>9893</v>
      </c>
      <c r="G3173" s="3" t="s">
        <v>385</v>
      </c>
      <c r="H3173" s="20">
        <v>0.5</v>
      </c>
      <c r="I3173" s="114">
        <v>470000000</v>
      </c>
      <c r="J3173" s="21" t="s">
        <v>1330</v>
      </c>
      <c r="K3173" s="25" t="s">
        <v>9865</v>
      </c>
      <c r="L3173" s="138" t="s">
        <v>3428</v>
      </c>
      <c r="M3173" s="141" t="s">
        <v>383</v>
      </c>
      <c r="N3173" s="3" t="s">
        <v>9885</v>
      </c>
      <c r="O3173" s="3" t="s">
        <v>1382</v>
      </c>
      <c r="P3173" s="7" t="s">
        <v>1354</v>
      </c>
      <c r="Q3173" s="3" t="s">
        <v>1195</v>
      </c>
      <c r="R3173" s="15">
        <v>4</v>
      </c>
      <c r="S3173" s="333">
        <v>206711</v>
      </c>
      <c r="T3173" s="377">
        <f t="shared" si="468"/>
        <v>826844</v>
      </c>
      <c r="U3173" s="378">
        <f t="shared" si="469"/>
        <v>926065.28000000014</v>
      </c>
      <c r="V3173" s="9" t="s">
        <v>1341</v>
      </c>
      <c r="W3173" s="153" t="s">
        <v>1410</v>
      </c>
      <c r="X3173" s="153"/>
    </row>
    <row r="3174" spans="1:24" s="145" customFormat="1" ht="102">
      <c r="A3174" s="146" t="s">
        <v>9894</v>
      </c>
      <c r="B3174" s="100" t="s">
        <v>97</v>
      </c>
      <c r="C3174" s="111" t="s">
        <v>9891</v>
      </c>
      <c r="D3174" s="111" t="s">
        <v>1499</v>
      </c>
      <c r="E3174" s="3" t="s">
        <v>9895</v>
      </c>
      <c r="F3174" s="3" t="s">
        <v>9896</v>
      </c>
      <c r="G3174" s="3" t="s">
        <v>385</v>
      </c>
      <c r="H3174" s="20">
        <v>0.5</v>
      </c>
      <c r="I3174" s="114">
        <v>470000000</v>
      </c>
      <c r="J3174" s="21" t="s">
        <v>1330</v>
      </c>
      <c r="K3174" s="25" t="s">
        <v>9865</v>
      </c>
      <c r="L3174" s="138" t="s">
        <v>3428</v>
      </c>
      <c r="M3174" s="141" t="s">
        <v>383</v>
      </c>
      <c r="N3174" s="3" t="s">
        <v>9885</v>
      </c>
      <c r="O3174" s="3" t="s">
        <v>1382</v>
      </c>
      <c r="P3174" s="7" t="s">
        <v>1354</v>
      </c>
      <c r="Q3174" s="3" t="s">
        <v>1195</v>
      </c>
      <c r="R3174" s="15">
        <v>4</v>
      </c>
      <c r="S3174" s="333">
        <v>88082</v>
      </c>
      <c r="T3174" s="377">
        <f t="shared" si="468"/>
        <v>352328</v>
      </c>
      <c r="U3174" s="378">
        <f t="shared" si="469"/>
        <v>394607.36000000004</v>
      </c>
      <c r="V3174" s="9" t="s">
        <v>1341</v>
      </c>
      <c r="W3174" s="153" t="s">
        <v>1410</v>
      </c>
      <c r="X3174" s="153"/>
    </row>
    <row r="3175" spans="1:24" s="145" customFormat="1" ht="102">
      <c r="A3175" s="146" t="s">
        <v>9897</v>
      </c>
      <c r="B3175" s="100" t="s">
        <v>97</v>
      </c>
      <c r="C3175" s="111" t="s">
        <v>9898</v>
      </c>
      <c r="D3175" s="111" t="s">
        <v>1269</v>
      </c>
      <c r="E3175" s="3" t="s">
        <v>9899</v>
      </c>
      <c r="F3175" s="3" t="s">
        <v>9900</v>
      </c>
      <c r="G3175" s="3" t="s">
        <v>385</v>
      </c>
      <c r="H3175" s="20">
        <v>0.5</v>
      </c>
      <c r="I3175" s="114">
        <v>470000000</v>
      </c>
      <c r="J3175" s="21" t="s">
        <v>1330</v>
      </c>
      <c r="K3175" s="25" t="s">
        <v>9865</v>
      </c>
      <c r="L3175" s="138" t="s">
        <v>3428</v>
      </c>
      <c r="M3175" s="141" t="s">
        <v>383</v>
      </c>
      <c r="N3175" s="3" t="s">
        <v>9885</v>
      </c>
      <c r="O3175" s="3" t="s">
        <v>1382</v>
      </c>
      <c r="P3175" s="7" t="s">
        <v>1354</v>
      </c>
      <c r="Q3175" s="3" t="s">
        <v>1195</v>
      </c>
      <c r="R3175" s="15">
        <v>18</v>
      </c>
      <c r="S3175" s="333">
        <v>176460</v>
      </c>
      <c r="T3175" s="377">
        <f t="shared" si="468"/>
        <v>3176280</v>
      </c>
      <c r="U3175" s="378">
        <f t="shared" si="469"/>
        <v>3557433.6000000006</v>
      </c>
      <c r="V3175" s="9" t="s">
        <v>1341</v>
      </c>
      <c r="W3175" s="153" t="s">
        <v>1410</v>
      </c>
      <c r="X3175" s="153"/>
    </row>
    <row r="3176" spans="1:24" s="145" customFormat="1" ht="102">
      <c r="A3176" s="146" t="s">
        <v>9901</v>
      </c>
      <c r="B3176" s="100" t="s">
        <v>97</v>
      </c>
      <c r="C3176" s="111" t="s">
        <v>1268</v>
      </c>
      <c r="D3176" s="111" t="s">
        <v>1269</v>
      </c>
      <c r="E3176" s="3" t="s">
        <v>9902</v>
      </c>
      <c r="F3176" s="3" t="s">
        <v>9903</v>
      </c>
      <c r="G3176" s="3" t="s">
        <v>385</v>
      </c>
      <c r="H3176" s="20">
        <v>0.5</v>
      </c>
      <c r="I3176" s="114">
        <v>470000000</v>
      </c>
      <c r="J3176" s="21" t="s">
        <v>1330</v>
      </c>
      <c r="K3176" s="25" t="s">
        <v>9865</v>
      </c>
      <c r="L3176" s="138" t="s">
        <v>3428</v>
      </c>
      <c r="M3176" s="141" t="s">
        <v>383</v>
      </c>
      <c r="N3176" s="3" t="s">
        <v>9885</v>
      </c>
      <c r="O3176" s="3" t="s">
        <v>1382</v>
      </c>
      <c r="P3176" s="7" t="s">
        <v>1354</v>
      </c>
      <c r="Q3176" s="3" t="s">
        <v>1195</v>
      </c>
      <c r="R3176" s="15">
        <v>6</v>
      </c>
      <c r="S3176" s="333">
        <v>192475</v>
      </c>
      <c r="T3176" s="377">
        <f t="shared" si="468"/>
        <v>1154850</v>
      </c>
      <c r="U3176" s="378">
        <f t="shared" si="469"/>
        <v>1293432.0000000002</v>
      </c>
      <c r="V3176" s="9" t="s">
        <v>1341</v>
      </c>
      <c r="W3176" s="153" t="s">
        <v>1410</v>
      </c>
      <c r="X3176" s="153"/>
    </row>
    <row r="3177" spans="1:24" s="145" customFormat="1" ht="102">
      <c r="A3177" s="146" t="s">
        <v>9904</v>
      </c>
      <c r="B3177" s="100" t="s">
        <v>97</v>
      </c>
      <c r="C3177" s="111" t="s">
        <v>9891</v>
      </c>
      <c r="D3177" s="111" t="s">
        <v>1499</v>
      </c>
      <c r="E3177" s="3" t="s">
        <v>9905</v>
      </c>
      <c r="F3177" s="3" t="s">
        <v>9906</v>
      </c>
      <c r="G3177" s="3" t="s">
        <v>385</v>
      </c>
      <c r="H3177" s="20">
        <v>0.5</v>
      </c>
      <c r="I3177" s="114">
        <v>470000000</v>
      </c>
      <c r="J3177" s="21" t="s">
        <v>1330</v>
      </c>
      <c r="K3177" s="25" t="s">
        <v>9865</v>
      </c>
      <c r="L3177" s="138" t="s">
        <v>3428</v>
      </c>
      <c r="M3177" s="141" t="s">
        <v>383</v>
      </c>
      <c r="N3177" s="3" t="s">
        <v>9885</v>
      </c>
      <c r="O3177" s="3" t="s">
        <v>1382</v>
      </c>
      <c r="P3177" s="7" t="s">
        <v>1354</v>
      </c>
      <c r="Q3177" s="3" t="s">
        <v>1195</v>
      </c>
      <c r="R3177" s="15">
        <v>4</v>
      </c>
      <c r="S3177" s="333">
        <v>140724</v>
      </c>
      <c r="T3177" s="377">
        <f t="shared" si="468"/>
        <v>562896</v>
      </c>
      <c r="U3177" s="378">
        <f t="shared" si="469"/>
        <v>630443.52000000002</v>
      </c>
      <c r="V3177" s="9" t="s">
        <v>1341</v>
      </c>
      <c r="W3177" s="153" t="s">
        <v>1410</v>
      </c>
      <c r="X3177" s="153"/>
    </row>
    <row r="3178" spans="1:24" s="145" customFormat="1" ht="102">
      <c r="A3178" s="146" t="s">
        <v>9907</v>
      </c>
      <c r="B3178" s="100" t="s">
        <v>97</v>
      </c>
      <c r="C3178" s="111" t="s">
        <v>9908</v>
      </c>
      <c r="D3178" s="111" t="s">
        <v>9909</v>
      </c>
      <c r="E3178" s="3" t="s">
        <v>9910</v>
      </c>
      <c r="F3178" s="3" t="s">
        <v>9911</v>
      </c>
      <c r="G3178" s="3" t="s">
        <v>385</v>
      </c>
      <c r="H3178" s="20">
        <v>0.5</v>
      </c>
      <c r="I3178" s="114">
        <v>470000000</v>
      </c>
      <c r="J3178" s="21" t="s">
        <v>1330</v>
      </c>
      <c r="K3178" s="25" t="s">
        <v>9865</v>
      </c>
      <c r="L3178" s="138" t="s">
        <v>3428</v>
      </c>
      <c r="M3178" s="141" t="s">
        <v>383</v>
      </c>
      <c r="N3178" s="3" t="s">
        <v>9885</v>
      </c>
      <c r="O3178" s="3" t="s">
        <v>1382</v>
      </c>
      <c r="P3178" s="7" t="s">
        <v>1354</v>
      </c>
      <c r="Q3178" s="3" t="s">
        <v>1195</v>
      </c>
      <c r="R3178" s="15">
        <v>9</v>
      </c>
      <c r="S3178" s="333">
        <v>25333</v>
      </c>
      <c r="T3178" s="377">
        <f t="shared" si="468"/>
        <v>227997</v>
      </c>
      <c r="U3178" s="378">
        <f t="shared" si="469"/>
        <v>255356.64</v>
      </c>
      <c r="V3178" s="9" t="s">
        <v>1341</v>
      </c>
      <c r="W3178" s="153" t="s">
        <v>1410</v>
      </c>
      <c r="X3178" s="153"/>
    </row>
    <row r="3179" spans="1:24" s="145" customFormat="1" ht="102">
      <c r="A3179" s="146" t="s">
        <v>9912</v>
      </c>
      <c r="B3179" s="100" t="s">
        <v>97</v>
      </c>
      <c r="C3179" s="111" t="s">
        <v>9908</v>
      </c>
      <c r="D3179" s="111" t="s">
        <v>9909</v>
      </c>
      <c r="E3179" s="3" t="s">
        <v>9913</v>
      </c>
      <c r="F3179" s="3" t="s">
        <v>9914</v>
      </c>
      <c r="G3179" s="3" t="s">
        <v>385</v>
      </c>
      <c r="H3179" s="20">
        <v>0.5</v>
      </c>
      <c r="I3179" s="114">
        <v>470000000</v>
      </c>
      <c r="J3179" s="21" t="s">
        <v>1330</v>
      </c>
      <c r="K3179" s="25" t="s">
        <v>9865</v>
      </c>
      <c r="L3179" s="138" t="s">
        <v>3428</v>
      </c>
      <c r="M3179" s="141" t="s">
        <v>383</v>
      </c>
      <c r="N3179" s="3" t="s">
        <v>9885</v>
      </c>
      <c r="O3179" s="3" t="s">
        <v>1382</v>
      </c>
      <c r="P3179" s="7" t="s">
        <v>1354</v>
      </c>
      <c r="Q3179" s="3" t="s">
        <v>1195</v>
      </c>
      <c r="R3179" s="15">
        <v>24</v>
      </c>
      <c r="S3179" s="333">
        <v>21131</v>
      </c>
      <c r="T3179" s="377">
        <f t="shared" si="468"/>
        <v>507144</v>
      </c>
      <c r="U3179" s="378">
        <f t="shared" si="469"/>
        <v>568001.28000000003</v>
      </c>
      <c r="V3179" s="9" t="s">
        <v>1341</v>
      </c>
      <c r="W3179" s="153" t="s">
        <v>1410</v>
      </c>
      <c r="X3179" s="153"/>
    </row>
    <row r="3180" spans="1:24" s="145" customFormat="1" ht="102">
      <c r="A3180" s="146" t="s">
        <v>9915</v>
      </c>
      <c r="B3180" s="100" t="s">
        <v>97</v>
      </c>
      <c r="C3180" s="111" t="s">
        <v>9916</v>
      </c>
      <c r="D3180" s="111" t="s">
        <v>9917</v>
      </c>
      <c r="E3180" s="3" t="s">
        <v>9918</v>
      </c>
      <c r="F3180" s="3" t="s">
        <v>9919</v>
      </c>
      <c r="G3180" s="3" t="s">
        <v>385</v>
      </c>
      <c r="H3180" s="20">
        <v>0.5</v>
      </c>
      <c r="I3180" s="114">
        <v>470000000</v>
      </c>
      <c r="J3180" s="21" t="s">
        <v>1330</v>
      </c>
      <c r="K3180" s="25" t="s">
        <v>9865</v>
      </c>
      <c r="L3180" s="138" t="s">
        <v>3428</v>
      </c>
      <c r="M3180" s="141" t="s">
        <v>383</v>
      </c>
      <c r="N3180" s="3" t="s">
        <v>9885</v>
      </c>
      <c r="O3180" s="3" t="s">
        <v>1382</v>
      </c>
      <c r="P3180" s="7" t="s">
        <v>1354</v>
      </c>
      <c r="Q3180" s="3" t="s">
        <v>1195</v>
      </c>
      <c r="R3180" s="15">
        <v>2</v>
      </c>
      <c r="S3180" s="333">
        <v>63516</v>
      </c>
      <c r="T3180" s="377">
        <f t="shared" si="468"/>
        <v>127032</v>
      </c>
      <c r="U3180" s="378">
        <f t="shared" si="469"/>
        <v>142275.84000000003</v>
      </c>
      <c r="V3180" s="9" t="s">
        <v>1341</v>
      </c>
      <c r="W3180" s="153" t="s">
        <v>1410</v>
      </c>
      <c r="X3180" s="153"/>
    </row>
    <row r="3181" spans="1:24" s="145" customFormat="1" ht="102">
      <c r="A3181" s="146" t="s">
        <v>9920</v>
      </c>
      <c r="B3181" s="100" t="s">
        <v>97</v>
      </c>
      <c r="C3181" s="111" t="s">
        <v>9921</v>
      </c>
      <c r="D3181" s="111" t="s">
        <v>9917</v>
      </c>
      <c r="E3181" s="3" t="s">
        <v>9922</v>
      </c>
      <c r="F3181" s="3" t="s">
        <v>9923</v>
      </c>
      <c r="G3181" s="3" t="s">
        <v>385</v>
      </c>
      <c r="H3181" s="20">
        <v>0.5</v>
      </c>
      <c r="I3181" s="114">
        <v>470000000</v>
      </c>
      <c r="J3181" s="21" t="s">
        <v>1330</v>
      </c>
      <c r="K3181" s="25" t="s">
        <v>9865</v>
      </c>
      <c r="L3181" s="138" t="s">
        <v>3428</v>
      </c>
      <c r="M3181" s="141" t="s">
        <v>383</v>
      </c>
      <c r="N3181" s="3" t="s">
        <v>9885</v>
      </c>
      <c r="O3181" s="3" t="s">
        <v>1382</v>
      </c>
      <c r="P3181" s="7" t="s">
        <v>1354</v>
      </c>
      <c r="Q3181" s="3" t="s">
        <v>1195</v>
      </c>
      <c r="R3181" s="15">
        <v>2</v>
      </c>
      <c r="S3181" s="333">
        <v>84869</v>
      </c>
      <c r="T3181" s="377">
        <f t="shared" si="468"/>
        <v>169738</v>
      </c>
      <c r="U3181" s="378">
        <f t="shared" si="469"/>
        <v>190106.56000000003</v>
      </c>
      <c r="V3181" s="9" t="s">
        <v>1341</v>
      </c>
      <c r="W3181" s="153" t="s">
        <v>1410</v>
      </c>
      <c r="X3181" s="153"/>
    </row>
    <row r="3182" spans="1:24" s="145" customFormat="1" ht="102">
      <c r="A3182" s="146" t="s">
        <v>9924</v>
      </c>
      <c r="B3182" s="100" t="s">
        <v>97</v>
      </c>
      <c r="C3182" s="401" t="s">
        <v>9925</v>
      </c>
      <c r="D3182" s="401" t="s">
        <v>1017</v>
      </c>
      <c r="E3182" s="3" t="s">
        <v>9926</v>
      </c>
      <c r="F3182" s="3" t="s">
        <v>9927</v>
      </c>
      <c r="G3182" s="3" t="s">
        <v>385</v>
      </c>
      <c r="H3182" s="20">
        <v>0</v>
      </c>
      <c r="I3182" s="114">
        <v>470000000</v>
      </c>
      <c r="J3182" s="21" t="s">
        <v>1330</v>
      </c>
      <c r="K3182" s="25" t="s">
        <v>9865</v>
      </c>
      <c r="L3182" s="138" t="s">
        <v>3428</v>
      </c>
      <c r="M3182" s="141" t="s">
        <v>383</v>
      </c>
      <c r="N3182" s="3" t="s">
        <v>8875</v>
      </c>
      <c r="O3182" s="3" t="s">
        <v>1382</v>
      </c>
      <c r="P3182" s="131" t="s">
        <v>1516</v>
      </c>
      <c r="Q3182" s="39" t="s">
        <v>1515</v>
      </c>
      <c r="R3182" s="15">
        <v>6000</v>
      </c>
      <c r="S3182" s="333">
        <v>6739.3</v>
      </c>
      <c r="T3182" s="377">
        <f>R3182*S3182</f>
        <v>40435800</v>
      </c>
      <c r="U3182" s="378">
        <f t="shared" si="469"/>
        <v>45288096.000000007</v>
      </c>
      <c r="V3182" s="9" t="s">
        <v>1341</v>
      </c>
      <c r="W3182" s="153" t="s">
        <v>1410</v>
      </c>
      <c r="X3182" s="153"/>
    </row>
    <row r="3183" spans="1:24" s="145" customFormat="1" ht="127.5">
      <c r="A3183" s="146" t="s">
        <v>9928</v>
      </c>
      <c r="B3183" s="100" t="s">
        <v>97</v>
      </c>
      <c r="C3183" s="100"/>
      <c r="D3183" s="111"/>
      <c r="E3183" s="3" t="s">
        <v>9929</v>
      </c>
      <c r="F3183" s="3" t="s">
        <v>9930</v>
      </c>
      <c r="G3183" s="3" t="s">
        <v>384</v>
      </c>
      <c r="H3183" s="7" t="s">
        <v>2116</v>
      </c>
      <c r="I3183" s="114">
        <v>470000000</v>
      </c>
      <c r="J3183" s="21" t="s">
        <v>1330</v>
      </c>
      <c r="K3183" s="25" t="s">
        <v>1947</v>
      </c>
      <c r="L3183" s="138" t="s">
        <v>3428</v>
      </c>
      <c r="M3183" s="141" t="s">
        <v>383</v>
      </c>
      <c r="N3183" s="3" t="s">
        <v>8876</v>
      </c>
      <c r="O3183" s="3" t="s">
        <v>1382</v>
      </c>
      <c r="P3183" s="7" t="s">
        <v>1350</v>
      </c>
      <c r="Q3183" s="3" t="s">
        <v>1335</v>
      </c>
      <c r="R3183" s="15">
        <v>300</v>
      </c>
      <c r="S3183" s="333">
        <v>10000</v>
      </c>
      <c r="T3183" s="377">
        <f>R3183*S3183</f>
        <v>3000000</v>
      </c>
      <c r="U3183" s="378">
        <f t="shared" si="469"/>
        <v>3360000.0000000005</v>
      </c>
      <c r="V3183" s="9" t="s">
        <v>1341</v>
      </c>
      <c r="W3183" s="153" t="s">
        <v>1410</v>
      </c>
      <c r="X3183" s="153"/>
    </row>
    <row r="3184" spans="1:24" s="145" customFormat="1" ht="140.25">
      <c r="A3184" s="146" t="s">
        <v>9931</v>
      </c>
      <c r="B3184" s="100" t="s">
        <v>97</v>
      </c>
      <c r="C3184" s="402" t="s">
        <v>9932</v>
      </c>
      <c r="D3184" s="402" t="s">
        <v>9933</v>
      </c>
      <c r="E3184" s="1" t="s">
        <v>9934</v>
      </c>
      <c r="F3184" s="1" t="s">
        <v>9935</v>
      </c>
      <c r="G3184" s="3" t="s">
        <v>385</v>
      </c>
      <c r="H3184" s="7" t="s">
        <v>2116</v>
      </c>
      <c r="I3184" s="114">
        <v>470000000</v>
      </c>
      <c r="J3184" s="21" t="s">
        <v>1330</v>
      </c>
      <c r="K3184" s="25" t="s">
        <v>1947</v>
      </c>
      <c r="L3184" s="138" t="s">
        <v>3428</v>
      </c>
      <c r="M3184" s="141" t="s">
        <v>383</v>
      </c>
      <c r="N3184" s="3" t="s">
        <v>8876</v>
      </c>
      <c r="O3184" s="3" t="s">
        <v>1382</v>
      </c>
      <c r="P3184" s="7" t="s">
        <v>1349</v>
      </c>
      <c r="Q3184" s="3" t="s">
        <v>1348</v>
      </c>
      <c r="R3184" s="15">
        <v>1</v>
      </c>
      <c r="S3184" s="333">
        <v>6900000</v>
      </c>
      <c r="T3184" s="377">
        <f>R3184*S3184</f>
        <v>6900000</v>
      </c>
      <c r="U3184" s="378">
        <f t="shared" si="469"/>
        <v>7728000.0000000009</v>
      </c>
      <c r="V3184" s="9" t="s">
        <v>1341</v>
      </c>
      <c r="W3184" s="153" t="s">
        <v>1410</v>
      </c>
      <c r="X3184" s="153"/>
    </row>
    <row r="3185" spans="1:24" s="145" customFormat="1" ht="102">
      <c r="A3185" s="146" t="s">
        <v>9936</v>
      </c>
      <c r="B3185" s="100" t="s">
        <v>97</v>
      </c>
      <c r="C3185" s="392" t="s">
        <v>9937</v>
      </c>
      <c r="D3185" s="393" t="s">
        <v>9938</v>
      </c>
      <c r="E3185" s="380" t="s">
        <v>9939</v>
      </c>
      <c r="F3185" s="11" t="s">
        <v>9940</v>
      </c>
      <c r="G3185" s="3" t="s">
        <v>384</v>
      </c>
      <c r="H3185" s="20">
        <v>0</v>
      </c>
      <c r="I3185" s="114">
        <v>470000000</v>
      </c>
      <c r="J3185" s="21" t="s">
        <v>1330</v>
      </c>
      <c r="K3185" s="19" t="s">
        <v>1412</v>
      </c>
      <c r="L3185" s="138" t="s">
        <v>3428</v>
      </c>
      <c r="M3185" s="141" t="s">
        <v>383</v>
      </c>
      <c r="N3185" s="3" t="s">
        <v>9828</v>
      </c>
      <c r="O3185" s="3" t="s">
        <v>1382</v>
      </c>
      <c r="P3185" s="7" t="s">
        <v>1354</v>
      </c>
      <c r="Q3185" s="3" t="s">
        <v>1195</v>
      </c>
      <c r="R3185" s="15">
        <v>17</v>
      </c>
      <c r="S3185" s="333">
        <v>36500</v>
      </c>
      <c r="T3185" s="377">
        <v>620500</v>
      </c>
      <c r="U3185" s="378">
        <f t="shared" si="469"/>
        <v>694960.00000000012</v>
      </c>
      <c r="V3185" s="9" t="s">
        <v>1341</v>
      </c>
      <c r="W3185" s="153" t="s">
        <v>1410</v>
      </c>
      <c r="X3185" s="153"/>
    </row>
    <row r="3186" spans="1:24" s="145" customFormat="1" ht="102">
      <c r="A3186" s="146" t="s">
        <v>9941</v>
      </c>
      <c r="B3186" s="100" t="s">
        <v>97</v>
      </c>
      <c r="C3186" s="392" t="s">
        <v>9937</v>
      </c>
      <c r="D3186" s="393" t="s">
        <v>9938</v>
      </c>
      <c r="E3186" s="380" t="s">
        <v>9942</v>
      </c>
      <c r="F3186" s="11" t="s">
        <v>9943</v>
      </c>
      <c r="G3186" s="3" t="s">
        <v>384</v>
      </c>
      <c r="H3186" s="20">
        <v>0</v>
      </c>
      <c r="I3186" s="114">
        <v>470000000</v>
      </c>
      <c r="J3186" s="21" t="s">
        <v>1330</v>
      </c>
      <c r="K3186" s="19" t="s">
        <v>1412</v>
      </c>
      <c r="L3186" s="138" t="s">
        <v>3428</v>
      </c>
      <c r="M3186" s="141" t="s">
        <v>383</v>
      </c>
      <c r="N3186" s="3" t="s">
        <v>9828</v>
      </c>
      <c r="O3186" s="3" t="s">
        <v>1382</v>
      </c>
      <c r="P3186" s="7" t="s">
        <v>1354</v>
      </c>
      <c r="Q3186" s="3" t="s">
        <v>1195</v>
      </c>
      <c r="R3186" s="15">
        <v>3</v>
      </c>
      <c r="S3186" s="333">
        <v>27400</v>
      </c>
      <c r="T3186" s="377">
        <v>82200</v>
      </c>
      <c r="U3186" s="378">
        <f t="shared" si="469"/>
        <v>92064.000000000015</v>
      </c>
      <c r="V3186" s="9" t="s">
        <v>1341</v>
      </c>
      <c r="W3186" s="153" t="s">
        <v>1410</v>
      </c>
      <c r="X3186" s="153"/>
    </row>
    <row r="3187" spans="1:24" s="145" customFormat="1" ht="102">
      <c r="A3187" s="146" t="s">
        <v>9944</v>
      </c>
      <c r="B3187" s="100" t="s">
        <v>97</v>
      </c>
      <c r="C3187" s="1" t="s">
        <v>902</v>
      </c>
      <c r="D3187" s="1" t="s">
        <v>9812</v>
      </c>
      <c r="E3187" s="1" t="s">
        <v>9813</v>
      </c>
      <c r="F3187" s="11" t="s">
        <v>9945</v>
      </c>
      <c r="G3187" s="3" t="s">
        <v>384</v>
      </c>
      <c r="H3187" s="20">
        <v>0</v>
      </c>
      <c r="I3187" s="114">
        <v>470000000</v>
      </c>
      <c r="J3187" s="21" t="s">
        <v>1330</v>
      </c>
      <c r="K3187" s="19" t="s">
        <v>1412</v>
      </c>
      <c r="L3187" s="138" t="s">
        <v>3428</v>
      </c>
      <c r="M3187" s="141" t="s">
        <v>383</v>
      </c>
      <c r="N3187" s="3" t="s">
        <v>8881</v>
      </c>
      <c r="O3187" s="3" t="s">
        <v>1382</v>
      </c>
      <c r="P3187" s="7" t="s">
        <v>1349</v>
      </c>
      <c r="Q3187" s="3" t="s">
        <v>1348</v>
      </c>
      <c r="R3187" s="15">
        <v>2</v>
      </c>
      <c r="S3187" s="333">
        <v>45300</v>
      </c>
      <c r="T3187" s="377">
        <f t="shared" ref="T3187:T3217" si="470">R3187*S3187</f>
        <v>90600</v>
      </c>
      <c r="U3187" s="378">
        <f t="shared" si="469"/>
        <v>101472.00000000001</v>
      </c>
      <c r="V3187" s="9" t="s">
        <v>1341</v>
      </c>
      <c r="W3187" s="148" t="s">
        <v>1410</v>
      </c>
      <c r="X3187" s="148"/>
    </row>
    <row r="3188" spans="1:24" s="145" customFormat="1" ht="102">
      <c r="A3188" s="146" t="s">
        <v>9946</v>
      </c>
      <c r="B3188" s="100" t="s">
        <v>97</v>
      </c>
      <c r="C3188" s="2" t="s">
        <v>9947</v>
      </c>
      <c r="D3188" s="306" t="s">
        <v>9948</v>
      </c>
      <c r="E3188" s="306" t="s">
        <v>9949</v>
      </c>
      <c r="F3188" s="11" t="s">
        <v>9950</v>
      </c>
      <c r="G3188" s="3" t="s">
        <v>384</v>
      </c>
      <c r="H3188" s="20">
        <v>0</v>
      </c>
      <c r="I3188" s="114">
        <v>470000000</v>
      </c>
      <c r="J3188" s="21" t="s">
        <v>1330</v>
      </c>
      <c r="K3188" s="19" t="s">
        <v>1412</v>
      </c>
      <c r="L3188" s="138" t="s">
        <v>3428</v>
      </c>
      <c r="M3188" s="141" t="s">
        <v>383</v>
      </c>
      <c r="N3188" s="3" t="s">
        <v>8881</v>
      </c>
      <c r="O3188" s="3" t="s">
        <v>1382</v>
      </c>
      <c r="P3188" s="7" t="s">
        <v>1354</v>
      </c>
      <c r="Q3188" s="3" t="s">
        <v>1195</v>
      </c>
      <c r="R3188" s="15">
        <v>1</v>
      </c>
      <c r="S3188" s="333">
        <v>4500</v>
      </c>
      <c r="T3188" s="378">
        <f t="shared" si="470"/>
        <v>4500</v>
      </c>
      <c r="U3188" s="378">
        <f t="shared" si="469"/>
        <v>5040.0000000000009</v>
      </c>
      <c r="V3188" s="9" t="s">
        <v>1341</v>
      </c>
      <c r="W3188" s="148" t="s">
        <v>1410</v>
      </c>
      <c r="X3188" s="148"/>
    </row>
    <row r="3189" spans="1:24" s="145" customFormat="1" ht="102">
      <c r="A3189" s="146" t="s">
        <v>9951</v>
      </c>
      <c r="B3189" s="100" t="s">
        <v>97</v>
      </c>
      <c r="C3189" s="403" t="s">
        <v>9952</v>
      </c>
      <c r="D3189" s="149" t="s">
        <v>9953</v>
      </c>
      <c r="E3189" s="149" t="s">
        <v>9954</v>
      </c>
      <c r="F3189" s="3" t="s">
        <v>9955</v>
      </c>
      <c r="G3189" s="3" t="s">
        <v>385</v>
      </c>
      <c r="H3189" s="20">
        <v>0</v>
      </c>
      <c r="I3189" s="114">
        <v>470000000</v>
      </c>
      <c r="J3189" s="21" t="s">
        <v>1330</v>
      </c>
      <c r="K3189" s="19" t="s">
        <v>1387</v>
      </c>
      <c r="L3189" s="138" t="s">
        <v>3428</v>
      </c>
      <c r="M3189" s="141" t="s">
        <v>383</v>
      </c>
      <c r="N3189" s="3" t="s">
        <v>9956</v>
      </c>
      <c r="O3189" s="3" t="s">
        <v>1382</v>
      </c>
      <c r="P3189" s="7" t="s">
        <v>1354</v>
      </c>
      <c r="Q3189" s="3" t="s">
        <v>1195</v>
      </c>
      <c r="R3189" s="15">
        <v>198</v>
      </c>
      <c r="S3189" s="333">
        <v>112000</v>
      </c>
      <c r="T3189" s="378">
        <f t="shared" si="470"/>
        <v>22176000</v>
      </c>
      <c r="U3189" s="378">
        <f>T3189*1.12</f>
        <v>24837120.000000004</v>
      </c>
      <c r="V3189" s="9" t="s">
        <v>1341</v>
      </c>
      <c r="W3189" s="148" t="s">
        <v>1410</v>
      </c>
      <c r="X3189" s="148"/>
    </row>
    <row r="3190" spans="1:24" s="145" customFormat="1" ht="102">
      <c r="A3190" s="146" t="s">
        <v>9957</v>
      </c>
      <c r="B3190" s="100" t="s">
        <v>97</v>
      </c>
      <c r="C3190" s="403" t="s">
        <v>9958</v>
      </c>
      <c r="D3190" s="149" t="s">
        <v>9953</v>
      </c>
      <c r="E3190" s="149" t="s">
        <v>9959</v>
      </c>
      <c r="F3190" s="3" t="s">
        <v>9960</v>
      </c>
      <c r="G3190" s="3" t="s">
        <v>385</v>
      </c>
      <c r="H3190" s="20">
        <v>0</v>
      </c>
      <c r="I3190" s="114">
        <v>470000000</v>
      </c>
      <c r="J3190" s="21" t="s">
        <v>1330</v>
      </c>
      <c r="K3190" s="19" t="s">
        <v>1387</v>
      </c>
      <c r="L3190" s="138" t="s">
        <v>3428</v>
      </c>
      <c r="M3190" s="141" t="s">
        <v>383</v>
      </c>
      <c r="N3190" s="3" t="s">
        <v>9956</v>
      </c>
      <c r="O3190" s="3" t="s">
        <v>1382</v>
      </c>
      <c r="P3190" s="7" t="s">
        <v>1354</v>
      </c>
      <c r="Q3190" s="3" t="s">
        <v>1195</v>
      </c>
      <c r="R3190" s="15">
        <v>30</v>
      </c>
      <c r="S3190" s="333">
        <v>42623</v>
      </c>
      <c r="T3190" s="378">
        <f t="shared" si="470"/>
        <v>1278690</v>
      </c>
      <c r="U3190" s="378">
        <f>T3190*1.12</f>
        <v>1432132.8</v>
      </c>
      <c r="V3190" s="9" t="s">
        <v>1341</v>
      </c>
      <c r="W3190" s="148" t="s">
        <v>1410</v>
      </c>
      <c r="X3190" s="148"/>
    </row>
    <row r="3191" spans="1:24" s="145" customFormat="1" ht="102">
      <c r="A3191" s="146" t="s">
        <v>9961</v>
      </c>
      <c r="B3191" s="100" t="s">
        <v>97</v>
      </c>
      <c r="C3191" s="403" t="s">
        <v>9952</v>
      </c>
      <c r="D3191" s="149" t="s">
        <v>9953</v>
      </c>
      <c r="E3191" s="149" t="s">
        <v>9954</v>
      </c>
      <c r="F3191" s="3" t="s">
        <v>9962</v>
      </c>
      <c r="G3191" s="3" t="s">
        <v>385</v>
      </c>
      <c r="H3191" s="20">
        <v>0</v>
      </c>
      <c r="I3191" s="114">
        <v>470000000</v>
      </c>
      <c r="J3191" s="21" t="s">
        <v>1330</v>
      </c>
      <c r="K3191" s="19" t="s">
        <v>1387</v>
      </c>
      <c r="L3191" s="138" t="s">
        <v>3428</v>
      </c>
      <c r="M3191" s="141" t="s">
        <v>383</v>
      </c>
      <c r="N3191" s="3" t="s">
        <v>9956</v>
      </c>
      <c r="O3191" s="3" t="s">
        <v>1382</v>
      </c>
      <c r="P3191" s="7" t="s">
        <v>1354</v>
      </c>
      <c r="Q3191" s="3" t="s">
        <v>1195</v>
      </c>
      <c r="R3191" s="15">
        <v>100</v>
      </c>
      <c r="S3191" s="333">
        <v>95541</v>
      </c>
      <c r="T3191" s="378">
        <f t="shared" si="470"/>
        <v>9554100</v>
      </c>
      <c r="U3191" s="378">
        <f>T3191*1.12</f>
        <v>10700592.000000002</v>
      </c>
      <c r="V3191" s="9" t="s">
        <v>1341</v>
      </c>
      <c r="W3191" s="148" t="s">
        <v>1410</v>
      </c>
      <c r="X3191" s="148"/>
    </row>
    <row r="3192" spans="1:24" s="145" customFormat="1" ht="102">
      <c r="A3192" s="146" t="s">
        <v>9963</v>
      </c>
      <c r="B3192" s="100" t="s">
        <v>97</v>
      </c>
      <c r="C3192" s="403" t="s">
        <v>9958</v>
      </c>
      <c r="D3192" s="149" t="s">
        <v>9953</v>
      </c>
      <c r="E3192" s="149" t="s">
        <v>9959</v>
      </c>
      <c r="F3192" s="3" t="s">
        <v>9964</v>
      </c>
      <c r="G3192" s="3" t="s">
        <v>385</v>
      </c>
      <c r="H3192" s="20">
        <v>0</v>
      </c>
      <c r="I3192" s="114">
        <v>470000000</v>
      </c>
      <c r="J3192" s="21" t="s">
        <v>1330</v>
      </c>
      <c r="K3192" s="19" t="s">
        <v>1387</v>
      </c>
      <c r="L3192" s="138" t="s">
        <v>3428</v>
      </c>
      <c r="M3192" s="141" t="s">
        <v>383</v>
      </c>
      <c r="N3192" s="3" t="s">
        <v>9956</v>
      </c>
      <c r="O3192" s="3" t="s">
        <v>1382</v>
      </c>
      <c r="P3192" s="7" t="s">
        <v>1354</v>
      </c>
      <c r="Q3192" s="3" t="s">
        <v>1195</v>
      </c>
      <c r="R3192" s="15">
        <v>365</v>
      </c>
      <c r="S3192" s="333">
        <v>22741</v>
      </c>
      <c r="T3192" s="378">
        <f t="shared" si="470"/>
        <v>8300465</v>
      </c>
      <c r="U3192" s="378">
        <f>T3192*1.12</f>
        <v>9296520.8000000007</v>
      </c>
      <c r="V3192" s="9" t="s">
        <v>1341</v>
      </c>
      <c r="W3192" s="148" t="s">
        <v>1410</v>
      </c>
      <c r="X3192" s="148"/>
    </row>
    <row r="3193" spans="1:24" s="145" customFormat="1" ht="102">
      <c r="A3193" s="146" t="s">
        <v>9965</v>
      </c>
      <c r="B3193" s="3" t="s">
        <v>1332</v>
      </c>
      <c r="C3193" s="237" t="s">
        <v>9966</v>
      </c>
      <c r="D3193" s="2" t="s">
        <v>9967</v>
      </c>
      <c r="E3193" s="31" t="s">
        <v>9968</v>
      </c>
      <c r="F3193" s="31"/>
      <c r="G3193" s="29" t="s">
        <v>385</v>
      </c>
      <c r="H3193" s="20">
        <v>0</v>
      </c>
      <c r="I3193" s="34">
        <v>470000000</v>
      </c>
      <c r="J3193" s="21" t="s">
        <v>1330</v>
      </c>
      <c r="K3193" s="33" t="s">
        <v>1717</v>
      </c>
      <c r="L3193" s="138" t="s">
        <v>3428</v>
      </c>
      <c r="M3193" s="141" t="s">
        <v>383</v>
      </c>
      <c r="N3193" s="3" t="s">
        <v>1744</v>
      </c>
      <c r="O3193" s="3" t="s">
        <v>1382</v>
      </c>
      <c r="P3193" s="131" t="s">
        <v>1347</v>
      </c>
      <c r="Q3193" s="3" t="s">
        <v>8869</v>
      </c>
      <c r="R3193" s="62">
        <v>0.1</v>
      </c>
      <c r="S3193" s="404">
        <v>1456250</v>
      </c>
      <c r="T3193" s="382">
        <f t="shared" si="470"/>
        <v>145625</v>
      </c>
      <c r="U3193" s="378">
        <f>T3193*1.12</f>
        <v>163100.00000000003</v>
      </c>
      <c r="V3193" s="9" t="s">
        <v>1341</v>
      </c>
      <c r="W3193" s="153" t="s">
        <v>1410</v>
      </c>
      <c r="X3193" s="153"/>
    </row>
    <row r="3194" spans="1:24" s="145" customFormat="1" ht="102">
      <c r="A3194" s="146" t="s">
        <v>9969</v>
      </c>
      <c r="B3194" s="100" t="s">
        <v>97</v>
      </c>
      <c r="C3194" s="237" t="s">
        <v>9970</v>
      </c>
      <c r="D3194" s="2" t="s">
        <v>9967</v>
      </c>
      <c r="E3194" s="31" t="s">
        <v>9971</v>
      </c>
      <c r="F3194" s="31"/>
      <c r="G3194" s="29" t="s">
        <v>385</v>
      </c>
      <c r="H3194" s="20">
        <v>0</v>
      </c>
      <c r="I3194" s="34">
        <v>470000000</v>
      </c>
      <c r="J3194" s="21" t="s">
        <v>1330</v>
      </c>
      <c r="K3194" s="33" t="s">
        <v>1717</v>
      </c>
      <c r="L3194" s="138" t="s">
        <v>3428</v>
      </c>
      <c r="M3194" s="141" t="s">
        <v>383</v>
      </c>
      <c r="N3194" s="3" t="s">
        <v>1744</v>
      </c>
      <c r="O3194" s="3" t="s">
        <v>1382</v>
      </c>
      <c r="P3194" s="131" t="s">
        <v>1347</v>
      </c>
      <c r="Q3194" s="3" t="s">
        <v>8869</v>
      </c>
      <c r="R3194" s="62">
        <v>0.1</v>
      </c>
      <c r="S3194" s="404">
        <v>2275000</v>
      </c>
      <c r="T3194" s="382">
        <f t="shared" si="470"/>
        <v>227500</v>
      </c>
      <c r="U3194" s="378">
        <f t="shared" ref="U3194:U3221" si="471">T3194*1.12</f>
        <v>254800.00000000003</v>
      </c>
      <c r="V3194" s="9" t="s">
        <v>1341</v>
      </c>
      <c r="W3194" s="153" t="s">
        <v>1410</v>
      </c>
      <c r="X3194" s="148"/>
    </row>
    <row r="3195" spans="1:24" s="145" customFormat="1" ht="102">
      <c r="A3195" s="146" t="s">
        <v>9972</v>
      </c>
      <c r="B3195" s="100" t="s">
        <v>97</v>
      </c>
      <c r="C3195" s="23" t="s">
        <v>9973</v>
      </c>
      <c r="D3195" s="2" t="s">
        <v>9967</v>
      </c>
      <c r="E3195" s="23" t="s">
        <v>9974</v>
      </c>
      <c r="F3195" s="31" t="s">
        <v>9975</v>
      </c>
      <c r="G3195" s="29" t="s">
        <v>385</v>
      </c>
      <c r="H3195" s="20">
        <v>0</v>
      </c>
      <c r="I3195" s="34">
        <v>470000000</v>
      </c>
      <c r="J3195" s="21" t="s">
        <v>1330</v>
      </c>
      <c r="K3195" s="33" t="s">
        <v>1717</v>
      </c>
      <c r="L3195" s="138" t="s">
        <v>3428</v>
      </c>
      <c r="M3195" s="141" t="s">
        <v>383</v>
      </c>
      <c r="N3195" s="3" t="s">
        <v>1744</v>
      </c>
      <c r="O3195" s="3" t="s">
        <v>1382</v>
      </c>
      <c r="P3195" s="131" t="s">
        <v>1347</v>
      </c>
      <c r="Q3195" s="3" t="s">
        <v>8869</v>
      </c>
      <c r="R3195" s="62">
        <v>0.1</v>
      </c>
      <c r="S3195" s="404">
        <v>1245630.6000000001</v>
      </c>
      <c r="T3195" s="382">
        <f t="shared" si="470"/>
        <v>124563.06000000001</v>
      </c>
      <c r="U3195" s="378">
        <f t="shared" si="471"/>
        <v>139510.62720000002</v>
      </c>
      <c r="V3195" s="9" t="s">
        <v>1341</v>
      </c>
      <c r="W3195" s="153" t="s">
        <v>1410</v>
      </c>
      <c r="X3195" s="148"/>
    </row>
    <row r="3196" spans="1:24" s="145" customFormat="1" ht="102">
      <c r="A3196" s="146" t="s">
        <v>9976</v>
      </c>
      <c r="B3196" s="100" t="s">
        <v>97</v>
      </c>
      <c r="C3196" s="23" t="s">
        <v>9977</v>
      </c>
      <c r="D3196" s="2" t="s">
        <v>9967</v>
      </c>
      <c r="E3196" s="23" t="s">
        <v>9978</v>
      </c>
      <c r="F3196" s="31" t="s">
        <v>9979</v>
      </c>
      <c r="G3196" s="29" t="s">
        <v>385</v>
      </c>
      <c r="H3196" s="20">
        <v>0</v>
      </c>
      <c r="I3196" s="34">
        <v>470000000</v>
      </c>
      <c r="J3196" s="21" t="s">
        <v>1330</v>
      </c>
      <c r="K3196" s="33" t="s">
        <v>1717</v>
      </c>
      <c r="L3196" s="138" t="s">
        <v>3428</v>
      </c>
      <c r="M3196" s="141" t="s">
        <v>383</v>
      </c>
      <c r="N3196" s="3" t="s">
        <v>1744</v>
      </c>
      <c r="O3196" s="3" t="s">
        <v>1382</v>
      </c>
      <c r="P3196" s="131" t="s">
        <v>1347</v>
      </c>
      <c r="Q3196" s="3" t="s">
        <v>8869</v>
      </c>
      <c r="R3196" s="4">
        <v>0.15</v>
      </c>
      <c r="S3196" s="404">
        <v>1827885</v>
      </c>
      <c r="T3196" s="382">
        <f t="shared" si="470"/>
        <v>274182.75</v>
      </c>
      <c r="U3196" s="378">
        <f t="shared" si="471"/>
        <v>307084.68000000005</v>
      </c>
      <c r="V3196" s="9" t="s">
        <v>1341</v>
      </c>
      <c r="W3196" s="153" t="s">
        <v>1410</v>
      </c>
      <c r="X3196" s="148"/>
    </row>
    <row r="3197" spans="1:24" s="145" customFormat="1" ht="102">
      <c r="A3197" s="146" t="s">
        <v>9980</v>
      </c>
      <c r="B3197" s="100" t="s">
        <v>97</v>
      </c>
      <c r="C3197" s="23" t="s">
        <v>9981</v>
      </c>
      <c r="D3197" s="2" t="s">
        <v>9967</v>
      </c>
      <c r="E3197" s="23" t="s">
        <v>9982</v>
      </c>
      <c r="F3197" s="31" t="s">
        <v>9983</v>
      </c>
      <c r="G3197" s="29" t="s">
        <v>385</v>
      </c>
      <c r="H3197" s="20">
        <v>0</v>
      </c>
      <c r="I3197" s="34">
        <v>470000000</v>
      </c>
      <c r="J3197" s="21" t="s">
        <v>1330</v>
      </c>
      <c r="K3197" s="33" t="s">
        <v>1717</v>
      </c>
      <c r="L3197" s="138" t="s">
        <v>3428</v>
      </c>
      <c r="M3197" s="141" t="s">
        <v>383</v>
      </c>
      <c r="N3197" s="3" t="s">
        <v>1744</v>
      </c>
      <c r="O3197" s="3" t="s">
        <v>1382</v>
      </c>
      <c r="P3197" s="131" t="s">
        <v>1347</v>
      </c>
      <c r="Q3197" s="3" t="s">
        <v>8869</v>
      </c>
      <c r="R3197" s="4">
        <v>0.25</v>
      </c>
      <c r="S3197" s="404">
        <v>2462650</v>
      </c>
      <c r="T3197" s="382">
        <f t="shared" si="470"/>
        <v>615662.5</v>
      </c>
      <c r="U3197" s="378">
        <f t="shared" si="471"/>
        <v>689542.00000000012</v>
      </c>
      <c r="V3197" s="9" t="s">
        <v>1341</v>
      </c>
      <c r="W3197" s="153" t="s">
        <v>1410</v>
      </c>
      <c r="X3197" s="148"/>
    </row>
    <row r="3198" spans="1:24" s="145" customFormat="1" ht="102">
      <c r="A3198" s="146" t="s">
        <v>9984</v>
      </c>
      <c r="B3198" s="100" t="s">
        <v>97</v>
      </c>
      <c r="C3198" s="23" t="s">
        <v>9985</v>
      </c>
      <c r="D3198" s="2" t="s">
        <v>9967</v>
      </c>
      <c r="E3198" s="23" t="s">
        <v>9986</v>
      </c>
      <c r="F3198" s="31"/>
      <c r="G3198" s="29" t="s">
        <v>385</v>
      </c>
      <c r="H3198" s="20">
        <v>0</v>
      </c>
      <c r="I3198" s="34">
        <v>470000000</v>
      </c>
      <c r="J3198" s="21" t="s">
        <v>1330</v>
      </c>
      <c r="K3198" s="33" t="s">
        <v>1717</v>
      </c>
      <c r="L3198" s="138" t="s">
        <v>3428</v>
      </c>
      <c r="M3198" s="141" t="s">
        <v>383</v>
      </c>
      <c r="N3198" s="3" t="s">
        <v>1744</v>
      </c>
      <c r="O3198" s="3" t="s">
        <v>1382</v>
      </c>
      <c r="P3198" s="131" t="s">
        <v>1347</v>
      </c>
      <c r="Q3198" s="3" t="s">
        <v>8869</v>
      </c>
      <c r="R3198" s="4">
        <v>0.2</v>
      </c>
      <c r="S3198" s="404">
        <v>552335</v>
      </c>
      <c r="T3198" s="382">
        <f t="shared" si="470"/>
        <v>110467</v>
      </c>
      <c r="U3198" s="378">
        <f t="shared" si="471"/>
        <v>123723.04000000001</v>
      </c>
      <c r="V3198" s="9" t="s">
        <v>1341</v>
      </c>
      <c r="W3198" s="153" t="s">
        <v>1410</v>
      </c>
      <c r="X3198" s="148"/>
    </row>
    <row r="3199" spans="1:24" s="145" customFormat="1" ht="102">
      <c r="A3199" s="146" t="s">
        <v>9987</v>
      </c>
      <c r="B3199" s="100" t="s">
        <v>97</v>
      </c>
      <c r="C3199" s="23" t="s">
        <v>1722</v>
      </c>
      <c r="D3199" s="2" t="s">
        <v>9967</v>
      </c>
      <c r="E3199" s="2" t="s">
        <v>9988</v>
      </c>
      <c r="F3199" s="13" t="s">
        <v>9989</v>
      </c>
      <c r="G3199" s="29" t="s">
        <v>385</v>
      </c>
      <c r="H3199" s="20">
        <v>0</v>
      </c>
      <c r="I3199" s="34">
        <v>470000000</v>
      </c>
      <c r="J3199" s="21" t="s">
        <v>1330</v>
      </c>
      <c r="K3199" s="33" t="s">
        <v>1717</v>
      </c>
      <c r="L3199" s="138" t="s">
        <v>3428</v>
      </c>
      <c r="M3199" s="141" t="s">
        <v>383</v>
      </c>
      <c r="N3199" s="3" t="s">
        <v>8878</v>
      </c>
      <c r="O3199" s="3" t="s">
        <v>1382</v>
      </c>
      <c r="P3199" s="131" t="s">
        <v>1347</v>
      </c>
      <c r="Q3199" s="3" t="s">
        <v>8869</v>
      </c>
      <c r="R3199" s="64">
        <v>0.25</v>
      </c>
      <c r="S3199" s="32">
        <v>654430</v>
      </c>
      <c r="T3199" s="382">
        <f t="shared" si="470"/>
        <v>163607.5</v>
      </c>
      <c r="U3199" s="378">
        <f t="shared" si="471"/>
        <v>183240.40000000002</v>
      </c>
      <c r="V3199" s="9" t="s">
        <v>1341</v>
      </c>
      <c r="W3199" s="153" t="s">
        <v>1410</v>
      </c>
      <c r="X3199" s="153"/>
    </row>
    <row r="3200" spans="1:24" s="145" customFormat="1" ht="102">
      <c r="A3200" s="146" t="s">
        <v>9990</v>
      </c>
      <c r="B3200" s="100" t="s">
        <v>97</v>
      </c>
      <c r="C3200" s="23" t="s">
        <v>9991</v>
      </c>
      <c r="D3200" s="2" t="s">
        <v>9967</v>
      </c>
      <c r="E3200" s="2" t="s">
        <v>9992</v>
      </c>
      <c r="F3200" s="35" t="s">
        <v>9993</v>
      </c>
      <c r="G3200" s="29" t="s">
        <v>385</v>
      </c>
      <c r="H3200" s="20">
        <v>0</v>
      </c>
      <c r="I3200" s="34">
        <v>470000000</v>
      </c>
      <c r="J3200" s="21" t="s">
        <v>1330</v>
      </c>
      <c r="K3200" s="33" t="s">
        <v>1717</v>
      </c>
      <c r="L3200" s="138" t="s">
        <v>3428</v>
      </c>
      <c r="M3200" s="141" t="s">
        <v>383</v>
      </c>
      <c r="N3200" s="3" t="s">
        <v>8878</v>
      </c>
      <c r="O3200" s="3" t="s">
        <v>1382</v>
      </c>
      <c r="P3200" s="131" t="s">
        <v>1347</v>
      </c>
      <c r="Q3200" s="3" t="s">
        <v>8869</v>
      </c>
      <c r="R3200" s="64">
        <v>0.6</v>
      </c>
      <c r="S3200" s="32">
        <v>676490</v>
      </c>
      <c r="T3200" s="382">
        <f t="shared" si="470"/>
        <v>405894</v>
      </c>
      <c r="U3200" s="378">
        <f t="shared" si="471"/>
        <v>454601.28</v>
      </c>
      <c r="V3200" s="9" t="s">
        <v>1341</v>
      </c>
      <c r="W3200" s="153" t="s">
        <v>1410</v>
      </c>
      <c r="X3200" s="148"/>
    </row>
    <row r="3201" spans="1:24" s="145" customFormat="1" ht="102">
      <c r="A3201" s="146" t="s">
        <v>9994</v>
      </c>
      <c r="B3201" s="100" t="s">
        <v>97</v>
      </c>
      <c r="C3201" s="23" t="s">
        <v>9995</v>
      </c>
      <c r="D3201" s="2" t="s">
        <v>9967</v>
      </c>
      <c r="E3201" s="2" t="s">
        <v>9996</v>
      </c>
      <c r="F3201" s="35" t="s">
        <v>9997</v>
      </c>
      <c r="G3201" s="29" t="s">
        <v>385</v>
      </c>
      <c r="H3201" s="20">
        <v>0</v>
      </c>
      <c r="I3201" s="34">
        <v>470000000</v>
      </c>
      <c r="J3201" s="21" t="s">
        <v>1330</v>
      </c>
      <c r="K3201" s="33" t="s">
        <v>1717</v>
      </c>
      <c r="L3201" s="138" t="s">
        <v>3428</v>
      </c>
      <c r="M3201" s="141" t="s">
        <v>383</v>
      </c>
      <c r="N3201" s="3" t="s">
        <v>8878</v>
      </c>
      <c r="O3201" s="3" t="s">
        <v>1382</v>
      </c>
      <c r="P3201" s="131" t="s">
        <v>1347</v>
      </c>
      <c r="Q3201" s="3" t="s">
        <v>8869</v>
      </c>
      <c r="R3201" s="64">
        <v>0.15</v>
      </c>
      <c r="S3201" s="32">
        <v>766460</v>
      </c>
      <c r="T3201" s="382">
        <f t="shared" si="470"/>
        <v>114969</v>
      </c>
      <c r="U3201" s="378">
        <f t="shared" si="471"/>
        <v>128765.28000000001</v>
      </c>
      <c r="V3201" s="9" t="s">
        <v>1341</v>
      </c>
      <c r="W3201" s="153" t="s">
        <v>1410</v>
      </c>
      <c r="X3201" s="148"/>
    </row>
    <row r="3202" spans="1:24" s="145" customFormat="1" ht="102">
      <c r="A3202" s="146" t="s">
        <v>9998</v>
      </c>
      <c r="B3202" s="100" t="s">
        <v>97</v>
      </c>
      <c r="C3202" s="23" t="s">
        <v>9999</v>
      </c>
      <c r="D3202" s="2" t="s">
        <v>9967</v>
      </c>
      <c r="E3202" s="2" t="s">
        <v>10000</v>
      </c>
      <c r="F3202" s="35"/>
      <c r="G3202" s="29" t="s">
        <v>385</v>
      </c>
      <c r="H3202" s="20">
        <v>0</v>
      </c>
      <c r="I3202" s="34">
        <v>470000000</v>
      </c>
      <c r="J3202" s="21" t="s">
        <v>1330</v>
      </c>
      <c r="K3202" s="33" t="s">
        <v>1717</v>
      </c>
      <c r="L3202" s="138" t="s">
        <v>3428</v>
      </c>
      <c r="M3202" s="141" t="s">
        <v>383</v>
      </c>
      <c r="N3202" s="3" t="s">
        <v>8878</v>
      </c>
      <c r="O3202" s="3" t="s">
        <v>1382</v>
      </c>
      <c r="P3202" s="131" t="s">
        <v>1347</v>
      </c>
      <c r="Q3202" s="3" t="s">
        <v>8869</v>
      </c>
      <c r="R3202" s="64">
        <v>0.25</v>
      </c>
      <c r="S3202" s="32">
        <v>317000</v>
      </c>
      <c r="T3202" s="382">
        <f t="shared" si="470"/>
        <v>79250</v>
      </c>
      <c r="U3202" s="378">
        <f t="shared" si="471"/>
        <v>88760.000000000015</v>
      </c>
      <c r="V3202" s="9" t="s">
        <v>1341</v>
      </c>
      <c r="W3202" s="153" t="s">
        <v>1410</v>
      </c>
      <c r="X3202" s="318"/>
    </row>
    <row r="3203" spans="1:24" s="145" customFormat="1" ht="102">
      <c r="A3203" s="146" t="s">
        <v>10001</v>
      </c>
      <c r="B3203" s="100" t="s">
        <v>97</v>
      </c>
      <c r="C3203" s="23" t="s">
        <v>10002</v>
      </c>
      <c r="D3203" s="2" t="s">
        <v>9967</v>
      </c>
      <c r="E3203" s="2" t="s">
        <v>10003</v>
      </c>
      <c r="F3203" s="35" t="s">
        <v>10004</v>
      </c>
      <c r="G3203" s="29" t="s">
        <v>385</v>
      </c>
      <c r="H3203" s="20">
        <v>0</v>
      </c>
      <c r="I3203" s="34">
        <v>470000000</v>
      </c>
      <c r="J3203" s="21" t="s">
        <v>1330</v>
      </c>
      <c r="K3203" s="33" t="s">
        <v>1717</v>
      </c>
      <c r="L3203" s="138" t="s">
        <v>3428</v>
      </c>
      <c r="M3203" s="141" t="s">
        <v>383</v>
      </c>
      <c r="N3203" s="3" t="s">
        <v>8878</v>
      </c>
      <c r="O3203" s="3" t="s">
        <v>1382</v>
      </c>
      <c r="P3203" s="131" t="s">
        <v>1347</v>
      </c>
      <c r="Q3203" s="3" t="s">
        <v>8869</v>
      </c>
      <c r="R3203" s="64">
        <v>0.5</v>
      </c>
      <c r="S3203" s="32">
        <v>319000</v>
      </c>
      <c r="T3203" s="382">
        <f t="shared" si="470"/>
        <v>159500</v>
      </c>
      <c r="U3203" s="378">
        <f t="shared" si="471"/>
        <v>178640.00000000003</v>
      </c>
      <c r="V3203" s="9" t="s">
        <v>1341</v>
      </c>
      <c r="W3203" s="153" t="s">
        <v>1410</v>
      </c>
      <c r="X3203" s="318"/>
    </row>
    <row r="3204" spans="1:24" s="145" customFormat="1" ht="102">
      <c r="A3204" s="146" t="s">
        <v>10005</v>
      </c>
      <c r="B3204" s="100" t="s">
        <v>97</v>
      </c>
      <c r="C3204" s="23" t="s">
        <v>10006</v>
      </c>
      <c r="D3204" s="2" t="s">
        <v>9967</v>
      </c>
      <c r="E3204" s="13" t="s">
        <v>10007</v>
      </c>
      <c r="F3204" s="48" t="s">
        <v>10008</v>
      </c>
      <c r="G3204" s="29" t="s">
        <v>385</v>
      </c>
      <c r="H3204" s="20">
        <v>0</v>
      </c>
      <c r="I3204" s="34">
        <v>470000000</v>
      </c>
      <c r="J3204" s="21" t="s">
        <v>1330</v>
      </c>
      <c r="K3204" s="33" t="s">
        <v>1717</v>
      </c>
      <c r="L3204" s="138" t="s">
        <v>3428</v>
      </c>
      <c r="M3204" s="141" t="s">
        <v>383</v>
      </c>
      <c r="N3204" s="3" t="s">
        <v>1744</v>
      </c>
      <c r="O3204" s="3" t="s">
        <v>1382</v>
      </c>
      <c r="P3204" s="131" t="s">
        <v>1347</v>
      </c>
      <c r="Q3204" s="3" t="s">
        <v>8869</v>
      </c>
      <c r="R3204" s="60">
        <v>2.5</v>
      </c>
      <c r="S3204" s="32">
        <v>2929684.6</v>
      </c>
      <c r="T3204" s="382">
        <f t="shared" si="470"/>
        <v>7324211.5</v>
      </c>
      <c r="U3204" s="378">
        <f t="shared" si="471"/>
        <v>8203116.8800000008</v>
      </c>
      <c r="V3204" s="9" t="s">
        <v>1341</v>
      </c>
      <c r="W3204" s="153" t="s">
        <v>1410</v>
      </c>
      <c r="X3204" s="318"/>
    </row>
    <row r="3205" spans="1:24" s="145" customFormat="1" ht="102">
      <c r="A3205" s="146" t="s">
        <v>10009</v>
      </c>
      <c r="B3205" s="100" t="s">
        <v>97</v>
      </c>
      <c r="C3205" s="23" t="s">
        <v>10010</v>
      </c>
      <c r="D3205" s="2" t="s">
        <v>9967</v>
      </c>
      <c r="E3205" s="23" t="s">
        <v>10011</v>
      </c>
      <c r="F3205" s="48" t="s">
        <v>10012</v>
      </c>
      <c r="G3205" s="29" t="s">
        <v>385</v>
      </c>
      <c r="H3205" s="20">
        <v>0</v>
      </c>
      <c r="I3205" s="34">
        <v>470000000</v>
      </c>
      <c r="J3205" s="21" t="s">
        <v>1330</v>
      </c>
      <c r="K3205" s="33" t="s">
        <v>1717</v>
      </c>
      <c r="L3205" s="138" t="s">
        <v>3428</v>
      </c>
      <c r="M3205" s="141" t="s">
        <v>383</v>
      </c>
      <c r="N3205" s="3" t="s">
        <v>1744</v>
      </c>
      <c r="O3205" s="3" t="s">
        <v>1382</v>
      </c>
      <c r="P3205" s="131" t="s">
        <v>1347</v>
      </c>
      <c r="Q3205" s="3" t="s">
        <v>8869</v>
      </c>
      <c r="R3205" s="64">
        <v>0.3</v>
      </c>
      <c r="S3205" s="32">
        <v>381925.8</v>
      </c>
      <c r="T3205" s="382">
        <f t="shared" si="470"/>
        <v>114577.73999999999</v>
      </c>
      <c r="U3205" s="378">
        <f t="shared" si="471"/>
        <v>128327.06880000001</v>
      </c>
      <c r="V3205" s="9" t="s">
        <v>1341</v>
      </c>
      <c r="W3205" s="153" t="s">
        <v>1410</v>
      </c>
      <c r="X3205" s="318"/>
    </row>
    <row r="3206" spans="1:24" s="145" customFormat="1" ht="102">
      <c r="A3206" s="146" t="s">
        <v>10013</v>
      </c>
      <c r="B3206" s="100" t="s">
        <v>97</v>
      </c>
      <c r="C3206" s="23" t="s">
        <v>10014</v>
      </c>
      <c r="D3206" s="2" t="s">
        <v>9967</v>
      </c>
      <c r="E3206" s="23" t="s">
        <v>10015</v>
      </c>
      <c r="F3206" s="48" t="s">
        <v>10016</v>
      </c>
      <c r="G3206" s="29" t="s">
        <v>385</v>
      </c>
      <c r="H3206" s="20">
        <v>0</v>
      </c>
      <c r="I3206" s="34">
        <v>470000000</v>
      </c>
      <c r="J3206" s="21" t="s">
        <v>1330</v>
      </c>
      <c r="K3206" s="33" t="s">
        <v>1717</v>
      </c>
      <c r="L3206" s="138" t="s">
        <v>3428</v>
      </c>
      <c r="M3206" s="141" t="s">
        <v>383</v>
      </c>
      <c r="N3206" s="3" t="s">
        <v>1744</v>
      </c>
      <c r="O3206" s="3" t="s">
        <v>1382</v>
      </c>
      <c r="P3206" s="131" t="s">
        <v>1347</v>
      </c>
      <c r="Q3206" s="3" t="s">
        <v>8869</v>
      </c>
      <c r="R3206" s="64">
        <v>0.85</v>
      </c>
      <c r="S3206" s="32">
        <v>294479.3</v>
      </c>
      <c r="T3206" s="382">
        <f t="shared" si="470"/>
        <v>250307.40499999997</v>
      </c>
      <c r="U3206" s="378">
        <f t="shared" si="471"/>
        <v>280344.29359999998</v>
      </c>
      <c r="V3206" s="9" t="s">
        <v>1341</v>
      </c>
      <c r="W3206" s="153" t="s">
        <v>1410</v>
      </c>
      <c r="X3206" s="318"/>
    </row>
    <row r="3207" spans="1:24" s="145" customFormat="1" ht="102">
      <c r="A3207" s="146" t="s">
        <v>10017</v>
      </c>
      <c r="B3207" s="100" t="s">
        <v>97</v>
      </c>
      <c r="C3207" s="23" t="s">
        <v>10018</v>
      </c>
      <c r="D3207" s="2" t="s">
        <v>9967</v>
      </c>
      <c r="E3207" s="2" t="s">
        <v>10019</v>
      </c>
      <c r="F3207" s="48" t="s">
        <v>10020</v>
      </c>
      <c r="G3207" s="29" t="s">
        <v>385</v>
      </c>
      <c r="H3207" s="20">
        <v>0</v>
      </c>
      <c r="I3207" s="34">
        <v>470000000</v>
      </c>
      <c r="J3207" s="21" t="s">
        <v>1330</v>
      </c>
      <c r="K3207" s="33" t="s">
        <v>1717</v>
      </c>
      <c r="L3207" s="138" t="s">
        <v>3428</v>
      </c>
      <c r="M3207" s="141" t="s">
        <v>383</v>
      </c>
      <c r="N3207" s="3" t="s">
        <v>1744</v>
      </c>
      <c r="O3207" s="3" t="s">
        <v>1382</v>
      </c>
      <c r="P3207" s="131" t="s">
        <v>1347</v>
      </c>
      <c r="Q3207" s="3" t="s">
        <v>8869</v>
      </c>
      <c r="R3207" s="64">
        <v>1.7</v>
      </c>
      <c r="S3207" s="32">
        <v>341975.2</v>
      </c>
      <c r="T3207" s="382">
        <f t="shared" si="470"/>
        <v>581357.84</v>
      </c>
      <c r="U3207" s="378">
        <f t="shared" si="471"/>
        <v>651120.78080000007</v>
      </c>
      <c r="V3207" s="9" t="s">
        <v>1341</v>
      </c>
      <c r="W3207" s="153" t="s">
        <v>1410</v>
      </c>
      <c r="X3207" s="318"/>
    </row>
    <row r="3208" spans="1:24" s="145" customFormat="1" ht="102">
      <c r="A3208" s="146" t="s">
        <v>10021</v>
      </c>
      <c r="B3208" s="100" t="s">
        <v>97</v>
      </c>
      <c r="C3208" s="324" t="s">
        <v>10022</v>
      </c>
      <c r="D3208" s="11" t="s">
        <v>10023</v>
      </c>
      <c r="E3208" s="11" t="s">
        <v>10024</v>
      </c>
      <c r="F3208" s="11" t="s">
        <v>10025</v>
      </c>
      <c r="G3208" s="29" t="s">
        <v>384</v>
      </c>
      <c r="H3208" s="20">
        <v>0</v>
      </c>
      <c r="I3208" s="34">
        <v>470000000</v>
      </c>
      <c r="J3208" s="21" t="s">
        <v>1330</v>
      </c>
      <c r="K3208" s="33" t="s">
        <v>1865</v>
      </c>
      <c r="L3208" s="138" t="s">
        <v>3428</v>
      </c>
      <c r="M3208" s="141" t="s">
        <v>383</v>
      </c>
      <c r="N3208" s="3" t="s">
        <v>8876</v>
      </c>
      <c r="O3208" s="3" t="s">
        <v>1382</v>
      </c>
      <c r="P3208" s="7" t="s">
        <v>1354</v>
      </c>
      <c r="Q3208" s="3" t="s">
        <v>1195</v>
      </c>
      <c r="R3208" s="15">
        <v>20</v>
      </c>
      <c r="S3208" s="333">
        <v>32954.199999999997</v>
      </c>
      <c r="T3208" s="379">
        <f t="shared" si="470"/>
        <v>659084</v>
      </c>
      <c r="U3208" s="378">
        <f t="shared" si="471"/>
        <v>738174.08000000007</v>
      </c>
      <c r="V3208" s="9" t="s">
        <v>1341</v>
      </c>
      <c r="W3208" s="153" t="s">
        <v>1410</v>
      </c>
      <c r="X3208" s="318"/>
    </row>
    <row r="3209" spans="1:24" s="145" customFormat="1" ht="102">
      <c r="A3209" s="146" t="s">
        <v>10026</v>
      </c>
      <c r="B3209" s="3" t="s">
        <v>1332</v>
      </c>
      <c r="C3209" s="220" t="s">
        <v>10027</v>
      </c>
      <c r="D3209" s="380" t="s">
        <v>466</v>
      </c>
      <c r="E3209" s="11" t="s">
        <v>10028</v>
      </c>
      <c r="F3209" s="11" t="s">
        <v>10028</v>
      </c>
      <c r="G3209" s="29" t="s">
        <v>384</v>
      </c>
      <c r="H3209" s="20">
        <v>0</v>
      </c>
      <c r="I3209" s="34">
        <v>470000000</v>
      </c>
      <c r="J3209" s="21" t="s">
        <v>1330</v>
      </c>
      <c r="K3209" s="33" t="s">
        <v>1865</v>
      </c>
      <c r="L3209" s="138" t="s">
        <v>3428</v>
      </c>
      <c r="M3209" s="141" t="s">
        <v>383</v>
      </c>
      <c r="N3209" s="3" t="s">
        <v>8876</v>
      </c>
      <c r="O3209" s="3" t="s">
        <v>1382</v>
      </c>
      <c r="P3209" s="7" t="s">
        <v>1354</v>
      </c>
      <c r="Q3209" s="3" t="s">
        <v>1195</v>
      </c>
      <c r="R3209" s="15">
        <v>4</v>
      </c>
      <c r="S3209" s="333">
        <v>32954.199999999997</v>
      </c>
      <c r="T3209" s="379">
        <f t="shared" si="470"/>
        <v>131816.79999999999</v>
      </c>
      <c r="U3209" s="378">
        <f t="shared" si="471"/>
        <v>147634.81599999999</v>
      </c>
      <c r="V3209" s="9" t="s">
        <v>1341</v>
      </c>
      <c r="W3209" s="153" t="s">
        <v>1410</v>
      </c>
      <c r="X3209" s="318"/>
    </row>
    <row r="3210" spans="1:24" s="145" customFormat="1" ht="102">
      <c r="A3210" s="146" t="s">
        <v>10029</v>
      </c>
      <c r="B3210" s="3" t="s">
        <v>1332</v>
      </c>
      <c r="C3210" s="220" t="s">
        <v>10403</v>
      </c>
      <c r="D3210" s="380" t="s">
        <v>10404</v>
      </c>
      <c r="E3210" s="11" t="s">
        <v>10405</v>
      </c>
      <c r="F3210" s="1" t="s">
        <v>10406</v>
      </c>
      <c r="G3210" s="29" t="s">
        <v>384</v>
      </c>
      <c r="H3210" s="20">
        <v>0</v>
      </c>
      <c r="I3210" s="34">
        <v>470000000</v>
      </c>
      <c r="J3210" s="21" t="s">
        <v>1330</v>
      </c>
      <c r="K3210" s="33" t="s">
        <v>1865</v>
      </c>
      <c r="L3210" s="138" t="s">
        <v>3428</v>
      </c>
      <c r="M3210" s="141" t="s">
        <v>383</v>
      </c>
      <c r="N3210" s="3" t="s">
        <v>8876</v>
      </c>
      <c r="O3210" s="3" t="s">
        <v>1382</v>
      </c>
      <c r="P3210" s="7" t="s">
        <v>1354</v>
      </c>
      <c r="Q3210" s="3" t="s">
        <v>1195</v>
      </c>
      <c r="R3210" s="15">
        <v>24</v>
      </c>
      <c r="S3210" s="333">
        <v>5675</v>
      </c>
      <c r="T3210" s="379">
        <f t="shared" si="470"/>
        <v>136200</v>
      </c>
      <c r="U3210" s="378">
        <f t="shared" si="471"/>
        <v>152544</v>
      </c>
      <c r="V3210" s="9" t="s">
        <v>1341</v>
      </c>
      <c r="W3210" s="153" t="s">
        <v>1410</v>
      </c>
      <c r="X3210" s="318"/>
    </row>
    <row r="3211" spans="1:24" s="145" customFormat="1" ht="102">
      <c r="A3211" s="146" t="s">
        <v>10030</v>
      </c>
      <c r="B3211" s="3" t="s">
        <v>1332</v>
      </c>
      <c r="C3211" s="1" t="s">
        <v>10407</v>
      </c>
      <c r="D3211" s="1" t="s">
        <v>10031</v>
      </c>
      <c r="E3211" s="1" t="s">
        <v>10408</v>
      </c>
      <c r="F3211" s="9" t="s">
        <v>10032</v>
      </c>
      <c r="G3211" s="29" t="s">
        <v>384</v>
      </c>
      <c r="H3211" s="20">
        <v>0</v>
      </c>
      <c r="I3211" s="34">
        <v>470000000</v>
      </c>
      <c r="J3211" s="21" t="s">
        <v>1330</v>
      </c>
      <c r="K3211" s="33" t="s">
        <v>1387</v>
      </c>
      <c r="L3211" s="138" t="s">
        <v>3428</v>
      </c>
      <c r="M3211" s="141" t="s">
        <v>383</v>
      </c>
      <c r="N3211" s="3" t="s">
        <v>8876</v>
      </c>
      <c r="O3211" s="3" t="s">
        <v>1382</v>
      </c>
      <c r="P3211" s="7" t="s">
        <v>1355</v>
      </c>
      <c r="Q3211" s="30" t="s">
        <v>1196</v>
      </c>
      <c r="R3211" s="24">
        <v>100</v>
      </c>
      <c r="S3211" s="32">
        <v>1950</v>
      </c>
      <c r="T3211" s="442">
        <v>0</v>
      </c>
      <c r="U3211" s="378">
        <f t="shared" si="471"/>
        <v>0</v>
      </c>
      <c r="V3211" s="9" t="s">
        <v>1341</v>
      </c>
      <c r="W3211" s="153" t="s">
        <v>1410</v>
      </c>
      <c r="X3211" s="318">
        <v>11</v>
      </c>
    </row>
    <row r="3212" spans="1:24" s="145" customFormat="1" ht="102">
      <c r="A3212" s="146" t="s">
        <v>10499</v>
      </c>
      <c r="B3212" s="3" t="s">
        <v>1332</v>
      </c>
      <c r="C3212" s="1" t="s">
        <v>10407</v>
      </c>
      <c r="D3212" s="1" t="s">
        <v>10031</v>
      </c>
      <c r="E3212" s="1" t="s">
        <v>10408</v>
      </c>
      <c r="F3212" s="9" t="s">
        <v>10032</v>
      </c>
      <c r="G3212" s="29" t="s">
        <v>384</v>
      </c>
      <c r="H3212" s="20">
        <v>0</v>
      </c>
      <c r="I3212" s="34">
        <v>470000000</v>
      </c>
      <c r="J3212" s="21" t="s">
        <v>1330</v>
      </c>
      <c r="K3212" s="33" t="s">
        <v>10500</v>
      </c>
      <c r="L3212" s="138" t="s">
        <v>3428</v>
      </c>
      <c r="M3212" s="141" t="s">
        <v>383</v>
      </c>
      <c r="N3212" s="3" t="s">
        <v>8876</v>
      </c>
      <c r="O3212" s="3" t="s">
        <v>1382</v>
      </c>
      <c r="P3212" s="7" t="s">
        <v>1355</v>
      </c>
      <c r="Q3212" s="30" t="s">
        <v>1196</v>
      </c>
      <c r="R3212" s="24">
        <v>100</v>
      </c>
      <c r="S3212" s="32">
        <v>1950</v>
      </c>
      <c r="T3212" s="379">
        <f t="shared" ref="T3212" si="472">R3212*S3212</f>
        <v>195000</v>
      </c>
      <c r="U3212" s="378">
        <f t="shared" ref="U3212" si="473">T3212*1.12</f>
        <v>218400.00000000003</v>
      </c>
      <c r="V3212" s="9" t="s">
        <v>1341</v>
      </c>
      <c r="W3212" s="153" t="s">
        <v>1410</v>
      </c>
      <c r="X3212" s="318"/>
    </row>
    <row r="3213" spans="1:24" s="145" customFormat="1" ht="102">
      <c r="A3213" s="146" t="s">
        <v>10033</v>
      </c>
      <c r="B3213" s="3" t="s">
        <v>1332</v>
      </c>
      <c r="C3213" s="1" t="s">
        <v>10034</v>
      </c>
      <c r="D3213" s="1" t="s">
        <v>10035</v>
      </c>
      <c r="E3213" s="1" t="s">
        <v>10036</v>
      </c>
      <c r="F3213" s="3" t="s">
        <v>10037</v>
      </c>
      <c r="G3213" s="29" t="s">
        <v>384</v>
      </c>
      <c r="H3213" s="20">
        <v>0</v>
      </c>
      <c r="I3213" s="34">
        <v>470000000</v>
      </c>
      <c r="J3213" s="21" t="s">
        <v>1330</v>
      </c>
      <c r="K3213" s="33" t="s">
        <v>1412</v>
      </c>
      <c r="L3213" s="138" t="s">
        <v>3428</v>
      </c>
      <c r="M3213" s="141" t="s">
        <v>383</v>
      </c>
      <c r="N3213" s="3" t="s">
        <v>8876</v>
      </c>
      <c r="O3213" s="3" t="s">
        <v>1382</v>
      </c>
      <c r="P3213" s="7" t="s">
        <v>1354</v>
      </c>
      <c r="Q3213" s="3" t="s">
        <v>1195</v>
      </c>
      <c r="R3213" s="44">
        <v>20</v>
      </c>
      <c r="S3213" s="32">
        <v>26450</v>
      </c>
      <c r="T3213" s="379">
        <f t="shared" si="470"/>
        <v>529000</v>
      </c>
      <c r="U3213" s="378">
        <f t="shared" si="471"/>
        <v>592480</v>
      </c>
      <c r="V3213" s="9" t="s">
        <v>1341</v>
      </c>
      <c r="W3213" s="153" t="s">
        <v>1410</v>
      </c>
      <c r="X3213" s="318"/>
    </row>
    <row r="3214" spans="1:24" s="145" customFormat="1" ht="102">
      <c r="A3214" s="146" t="s">
        <v>10038</v>
      </c>
      <c r="B3214" s="3" t="s">
        <v>1332</v>
      </c>
      <c r="C3214" s="1" t="s">
        <v>10039</v>
      </c>
      <c r="D3214" s="1" t="s">
        <v>1650</v>
      </c>
      <c r="E3214" s="1" t="s">
        <v>10040</v>
      </c>
      <c r="F3214" s="3" t="s">
        <v>10041</v>
      </c>
      <c r="G3214" s="29" t="s">
        <v>384</v>
      </c>
      <c r="H3214" s="20">
        <v>0</v>
      </c>
      <c r="I3214" s="34">
        <v>470000000</v>
      </c>
      <c r="J3214" s="21" t="s">
        <v>1330</v>
      </c>
      <c r="K3214" s="33" t="s">
        <v>1412</v>
      </c>
      <c r="L3214" s="138" t="s">
        <v>3428</v>
      </c>
      <c r="M3214" s="141" t="s">
        <v>383</v>
      </c>
      <c r="N3214" s="3" t="s">
        <v>8876</v>
      </c>
      <c r="O3214" s="3" t="s">
        <v>1382</v>
      </c>
      <c r="P3214" s="7" t="s">
        <v>1354</v>
      </c>
      <c r="Q3214" s="3" t="s">
        <v>1195</v>
      </c>
      <c r="R3214" s="44">
        <v>5</v>
      </c>
      <c r="S3214" s="32">
        <v>4556</v>
      </c>
      <c r="T3214" s="379">
        <f t="shared" si="470"/>
        <v>22780</v>
      </c>
      <c r="U3214" s="378">
        <f t="shared" si="471"/>
        <v>25513.600000000002</v>
      </c>
      <c r="V3214" s="9" t="s">
        <v>1341</v>
      </c>
      <c r="W3214" s="153" t="s">
        <v>1410</v>
      </c>
      <c r="X3214" s="318"/>
    </row>
    <row r="3215" spans="1:24" s="145" customFormat="1" ht="102">
      <c r="A3215" s="146" t="s">
        <v>10042</v>
      </c>
      <c r="B3215" s="3" t="s">
        <v>1332</v>
      </c>
      <c r="C3215" s="1" t="s">
        <v>10039</v>
      </c>
      <c r="D3215" s="1" t="s">
        <v>1650</v>
      </c>
      <c r="E3215" s="1" t="s">
        <v>10040</v>
      </c>
      <c r="F3215" s="3" t="s">
        <v>10043</v>
      </c>
      <c r="G3215" s="29" t="s">
        <v>384</v>
      </c>
      <c r="H3215" s="20">
        <v>0</v>
      </c>
      <c r="I3215" s="34">
        <v>470000000</v>
      </c>
      <c r="J3215" s="21" t="s">
        <v>1330</v>
      </c>
      <c r="K3215" s="33" t="s">
        <v>1412</v>
      </c>
      <c r="L3215" s="138" t="s">
        <v>3428</v>
      </c>
      <c r="M3215" s="141" t="s">
        <v>383</v>
      </c>
      <c r="N3215" s="3" t="s">
        <v>8876</v>
      </c>
      <c r="O3215" s="3" t="s">
        <v>1382</v>
      </c>
      <c r="P3215" s="7" t="s">
        <v>1354</v>
      </c>
      <c r="Q3215" s="3" t="s">
        <v>1195</v>
      </c>
      <c r="R3215" s="44">
        <v>5</v>
      </c>
      <c r="S3215" s="32">
        <v>4836</v>
      </c>
      <c r="T3215" s="379">
        <f t="shared" si="470"/>
        <v>24180</v>
      </c>
      <c r="U3215" s="378">
        <f t="shared" si="471"/>
        <v>27081.600000000002</v>
      </c>
      <c r="V3215" s="9" t="s">
        <v>1341</v>
      </c>
      <c r="W3215" s="153" t="s">
        <v>1410</v>
      </c>
      <c r="X3215" s="318"/>
    </row>
    <row r="3216" spans="1:24" s="145" customFormat="1" ht="102">
      <c r="A3216" s="146" t="s">
        <v>10044</v>
      </c>
      <c r="B3216" s="3" t="s">
        <v>1332</v>
      </c>
      <c r="C3216" s="2" t="s">
        <v>1617</v>
      </c>
      <c r="D3216" s="11" t="s">
        <v>1616</v>
      </c>
      <c r="E3216" s="11" t="s">
        <v>1615</v>
      </c>
      <c r="F3216" s="11" t="s">
        <v>10045</v>
      </c>
      <c r="G3216" s="29" t="s">
        <v>384</v>
      </c>
      <c r="H3216" s="20">
        <v>0</v>
      </c>
      <c r="I3216" s="34">
        <v>470000000</v>
      </c>
      <c r="J3216" s="21" t="s">
        <v>1330</v>
      </c>
      <c r="K3216" s="33" t="s">
        <v>1387</v>
      </c>
      <c r="L3216" s="138" t="s">
        <v>3428</v>
      </c>
      <c r="M3216" s="141" t="s">
        <v>383</v>
      </c>
      <c r="N3216" s="3" t="s">
        <v>8876</v>
      </c>
      <c r="O3216" s="3" t="s">
        <v>1382</v>
      </c>
      <c r="P3216" s="7" t="s">
        <v>1354</v>
      </c>
      <c r="Q3216" s="3" t="s">
        <v>1195</v>
      </c>
      <c r="R3216" s="37">
        <v>30</v>
      </c>
      <c r="S3216" s="32">
        <v>848</v>
      </c>
      <c r="T3216" s="379">
        <f t="shared" si="470"/>
        <v>25440</v>
      </c>
      <c r="U3216" s="378">
        <f t="shared" si="471"/>
        <v>28492.800000000003</v>
      </c>
      <c r="V3216" s="9" t="s">
        <v>1341</v>
      </c>
      <c r="W3216" s="153" t="s">
        <v>1410</v>
      </c>
      <c r="X3216" s="318"/>
    </row>
    <row r="3217" spans="1:24" s="145" customFormat="1" ht="102">
      <c r="A3217" s="146" t="s">
        <v>10046</v>
      </c>
      <c r="B3217" s="3" t="s">
        <v>1332</v>
      </c>
      <c r="C3217" s="2" t="s">
        <v>1617</v>
      </c>
      <c r="D3217" s="11" t="s">
        <v>1616</v>
      </c>
      <c r="E3217" s="11" t="s">
        <v>1615</v>
      </c>
      <c r="F3217" s="11" t="s">
        <v>10045</v>
      </c>
      <c r="G3217" s="29" t="s">
        <v>384</v>
      </c>
      <c r="H3217" s="20">
        <v>0</v>
      </c>
      <c r="I3217" s="34">
        <v>470000000</v>
      </c>
      <c r="J3217" s="21" t="s">
        <v>1330</v>
      </c>
      <c r="K3217" s="33" t="s">
        <v>1387</v>
      </c>
      <c r="L3217" s="138" t="s">
        <v>3428</v>
      </c>
      <c r="M3217" s="141" t="s">
        <v>383</v>
      </c>
      <c r="N3217" s="3" t="s">
        <v>8876</v>
      </c>
      <c r="O3217" s="3" t="s">
        <v>1382</v>
      </c>
      <c r="P3217" s="7" t="s">
        <v>1354</v>
      </c>
      <c r="Q3217" s="3" t="s">
        <v>1195</v>
      </c>
      <c r="R3217" s="37">
        <v>30</v>
      </c>
      <c r="S3217" s="32">
        <v>528</v>
      </c>
      <c r="T3217" s="379">
        <f t="shared" si="470"/>
        <v>15840</v>
      </c>
      <c r="U3217" s="378">
        <f t="shared" si="471"/>
        <v>17740.800000000003</v>
      </c>
      <c r="V3217" s="9" t="s">
        <v>1341</v>
      </c>
      <c r="W3217" s="153" t="s">
        <v>1410</v>
      </c>
      <c r="X3217" s="318"/>
    </row>
    <row r="3218" spans="1:24" s="145" customFormat="1" ht="102">
      <c r="A3218" s="146" t="s">
        <v>10047</v>
      </c>
      <c r="B3218" s="3" t="s">
        <v>1332</v>
      </c>
      <c r="C3218" s="2" t="s">
        <v>10409</v>
      </c>
      <c r="D3218" s="11" t="s">
        <v>10410</v>
      </c>
      <c r="E3218" s="11" t="s">
        <v>10411</v>
      </c>
      <c r="F3218" s="189" t="s">
        <v>10048</v>
      </c>
      <c r="G3218" s="29" t="s">
        <v>384</v>
      </c>
      <c r="H3218" s="20">
        <v>0</v>
      </c>
      <c r="I3218" s="34">
        <v>470000000</v>
      </c>
      <c r="J3218" s="21" t="s">
        <v>1330</v>
      </c>
      <c r="K3218" s="33" t="s">
        <v>1387</v>
      </c>
      <c r="L3218" s="138" t="s">
        <v>3428</v>
      </c>
      <c r="M3218" s="141" t="s">
        <v>383</v>
      </c>
      <c r="N3218" s="3" t="s">
        <v>8876</v>
      </c>
      <c r="O3218" s="3" t="s">
        <v>1382</v>
      </c>
      <c r="P3218" s="7" t="s">
        <v>1354</v>
      </c>
      <c r="Q3218" s="3" t="s">
        <v>1195</v>
      </c>
      <c r="R3218" s="37">
        <v>432</v>
      </c>
      <c r="S3218" s="32">
        <v>875</v>
      </c>
      <c r="T3218" s="379">
        <f>R3218*S3218</f>
        <v>378000</v>
      </c>
      <c r="U3218" s="378">
        <f t="shared" si="471"/>
        <v>423360.00000000006</v>
      </c>
      <c r="V3218" s="9" t="s">
        <v>1341</v>
      </c>
      <c r="W3218" s="153" t="s">
        <v>1410</v>
      </c>
      <c r="X3218" s="318"/>
    </row>
    <row r="3219" spans="1:24" s="145" customFormat="1" ht="102">
      <c r="A3219" s="146" t="s">
        <v>10049</v>
      </c>
      <c r="B3219" s="3" t="s">
        <v>1332</v>
      </c>
      <c r="C3219" s="39"/>
      <c r="D3219" s="380" t="s">
        <v>10050</v>
      </c>
      <c r="E3219" s="11" t="s">
        <v>10051</v>
      </c>
      <c r="F3219" s="49"/>
      <c r="G3219" s="29" t="s">
        <v>385</v>
      </c>
      <c r="H3219" s="20">
        <v>0</v>
      </c>
      <c r="I3219" s="34">
        <v>470000000</v>
      </c>
      <c r="J3219" s="21" t="s">
        <v>1330</v>
      </c>
      <c r="K3219" s="33" t="s">
        <v>1412</v>
      </c>
      <c r="L3219" s="138" t="s">
        <v>3428</v>
      </c>
      <c r="M3219" s="141" t="s">
        <v>383</v>
      </c>
      <c r="N3219" s="3" t="s">
        <v>8876</v>
      </c>
      <c r="O3219" s="3" t="s">
        <v>1382</v>
      </c>
      <c r="P3219" s="7" t="s">
        <v>1354</v>
      </c>
      <c r="Q3219" s="3" t="s">
        <v>1195</v>
      </c>
      <c r="R3219" s="15">
        <v>107</v>
      </c>
      <c r="S3219" s="333">
        <v>29070</v>
      </c>
      <c r="T3219" s="377">
        <f>R3219*S3219</f>
        <v>3110490</v>
      </c>
      <c r="U3219" s="378">
        <f t="shared" si="471"/>
        <v>3483748.8000000003</v>
      </c>
      <c r="V3219" s="9" t="s">
        <v>1341</v>
      </c>
      <c r="W3219" s="153" t="s">
        <v>1410</v>
      </c>
      <c r="X3219" s="318"/>
    </row>
    <row r="3220" spans="1:24" s="145" customFormat="1" ht="102">
      <c r="A3220" s="146" t="s">
        <v>10052</v>
      </c>
      <c r="B3220" s="3" t="s">
        <v>1332</v>
      </c>
      <c r="C3220" s="39"/>
      <c r="D3220" s="380" t="s">
        <v>10050</v>
      </c>
      <c r="E3220" s="11" t="s">
        <v>10053</v>
      </c>
      <c r="F3220" s="49"/>
      <c r="G3220" s="29" t="s">
        <v>385</v>
      </c>
      <c r="H3220" s="20">
        <v>0</v>
      </c>
      <c r="I3220" s="34">
        <v>470000000</v>
      </c>
      <c r="J3220" s="21" t="s">
        <v>1330</v>
      </c>
      <c r="K3220" s="33" t="s">
        <v>1412</v>
      </c>
      <c r="L3220" s="138" t="s">
        <v>3428</v>
      </c>
      <c r="M3220" s="141" t="s">
        <v>383</v>
      </c>
      <c r="N3220" s="3" t="s">
        <v>8876</v>
      </c>
      <c r="O3220" s="3" t="s">
        <v>1382</v>
      </c>
      <c r="P3220" s="7" t="s">
        <v>1354</v>
      </c>
      <c r="Q3220" s="3" t="s">
        <v>1195</v>
      </c>
      <c r="R3220" s="15">
        <v>152</v>
      </c>
      <c r="S3220" s="333">
        <v>34890</v>
      </c>
      <c r="T3220" s="377">
        <f>R3220*S3220</f>
        <v>5303280</v>
      </c>
      <c r="U3220" s="378">
        <f t="shared" si="471"/>
        <v>5939673.6000000006</v>
      </c>
      <c r="V3220" s="9" t="s">
        <v>1341</v>
      </c>
      <c r="W3220" s="153" t="s">
        <v>1410</v>
      </c>
      <c r="X3220" s="318"/>
    </row>
    <row r="3221" spans="1:24" s="145" customFormat="1" ht="102">
      <c r="A3221" s="146" t="s">
        <v>10054</v>
      </c>
      <c r="B3221" s="3" t="s">
        <v>1332</v>
      </c>
      <c r="C3221" s="39"/>
      <c r="D3221" s="380" t="s">
        <v>10050</v>
      </c>
      <c r="E3221" s="11" t="s">
        <v>10055</v>
      </c>
      <c r="F3221" s="49"/>
      <c r="G3221" s="29" t="s">
        <v>385</v>
      </c>
      <c r="H3221" s="20">
        <v>0</v>
      </c>
      <c r="I3221" s="34">
        <v>470000000</v>
      </c>
      <c r="J3221" s="21" t="s">
        <v>1330</v>
      </c>
      <c r="K3221" s="33" t="s">
        <v>1412</v>
      </c>
      <c r="L3221" s="138" t="s">
        <v>3428</v>
      </c>
      <c r="M3221" s="141" t="s">
        <v>383</v>
      </c>
      <c r="N3221" s="3" t="s">
        <v>8876</v>
      </c>
      <c r="O3221" s="3" t="s">
        <v>1382</v>
      </c>
      <c r="P3221" s="7" t="s">
        <v>1354</v>
      </c>
      <c r="Q3221" s="3" t="s">
        <v>1195</v>
      </c>
      <c r="R3221" s="15">
        <v>41</v>
      </c>
      <c r="S3221" s="333">
        <v>34890</v>
      </c>
      <c r="T3221" s="377">
        <f>R3221*S3221</f>
        <v>1430490</v>
      </c>
      <c r="U3221" s="378">
        <f t="shared" si="471"/>
        <v>1602148.8</v>
      </c>
      <c r="V3221" s="9" t="s">
        <v>1341</v>
      </c>
      <c r="W3221" s="153" t="s">
        <v>1410</v>
      </c>
      <c r="X3221" s="318"/>
    </row>
    <row r="3222" spans="1:24" s="145" customFormat="1" ht="102">
      <c r="A3222" s="146" t="s">
        <v>10056</v>
      </c>
      <c r="B3222" s="3" t="s">
        <v>1332</v>
      </c>
      <c r="C3222" s="39"/>
      <c r="D3222" s="380" t="s">
        <v>10057</v>
      </c>
      <c r="E3222" s="11" t="s">
        <v>10058</v>
      </c>
      <c r="F3222" s="49"/>
      <c r="G3222" s="29" t="s">
        <v>385</v>
      </c>
      <c r="H3222" s="20">
        <v>0</v>
      </c>
      <c r="I3222" s="34">
        <v>470000000</v>
      </c>
      <c r="J3222" s="21" t="s">
        <v>1330</v>
      </c>
      <c r="K3222" s="33" t="s">
        <v>1412</v>
      </c>
      <c r="L3222" s="138" t="s">
        <v>3428</v>
      </c>
      <c r="M3222" s="141" t="s">
        <v>383</v>
      </c>
      <c r="N3222" s="3" t="s">
        <v>8876</v>
      </c>
      <c r="O3222" s="3" t="s">
        <v>1382</v>
      </c>
      <c r="P3222" s="7" t="s">
        <v>1354</v>
      </c>
      <c r="Q3222" s="3" t="s">
        <v>1195</v>
      </c>
      <c r="R3222" s="15">
        <v>159</v>
      </c>
      <c r="S3222" s="333">
        <v>28350</v>
      </c>
      <c r="T3222" s="377">
        <v>4507650</v>
      </c>
      <c r="U3222" s="378">
        <v>5048568.0000000009</v>
      </c>
      <c r="V3222" s="9" t="s">
        <v>1341</v>
      </c>
      <c r="W3222" s="153" t="s">
        <v>1410</v>
      </c>
      <c r="X3222" s="318"/>
    </row>
    <row r="3223" spans="1:24" s="145" customFormat="1" ht="102">
      <c r="A3223" s="146" t="s">
        <v>10059</v>
      </c>
      <c r="B3223" s="3" t="s">
        <v>1332</v>
      </c>
      <c r="C3223" s="2" t="s">
        <v>10060</v>
      </c>
      <c r="D3223" s="2" t="s">
        <v>1266</v>
      </c>
      <c r="E3223" s="2" t="s">
        <v>10061</v>
      </c>
      <c r="F3223" s="380" t="s">
        <v>10062</v>
      </c>
      <c r="G3223" s="29" t="s">
        <v>385</v>
      </c>
      <c r="H3223" s="20">
        <v>0</v>
      </c>
      <c r="I3223" s="34">
        <v>470000000</v>
      </c>
      <c r="J3223" s="21" t="s">
        <v>1330</v>
      </c>
      <c r="K3223" s="33" t="s">
        <v>1412</v>
      </c>
      <c r="L3223" s="138" t="s">
        <v>3428</v>
      </c>
      <c r="M3223" s="141" t="s">
        <v>383</v>
      </c>
      <c r="N3223" s="3" t="s">
        <v>8876</v>
      </c>
      <c r="O3223" s="3" t="s">
        <v>1382</v>
      </c>
      <c r="P3223" s="7" t="s">
        <v>1354</v>
      </c>
      <c r="Q3223" s="3" t="s">
        <v>1195</v>
      </c>
      <c r="R3223" s="15">
        <v>483</v>
      </c>
      <c r="S3223" s="333">
        <v>37081</v>
      </c>
      <c r="T3223" s="377">
        <v>17910123</v>
      </c>
      <c r="U3223" s="378">
        <v>20059337.760000002</v>
      </c>
      <c r="V3223" s="9" t="s">
        <v>1341</v>
      </c>
      <c r="W3223" s="153" t="s">
        <v>1410</v>
      </c>
      <c r="X3223" s="318"/>
    </row>
    <row r="3224" spans="1:24" s="145" customFormat="1" ht="102">
      <c r="A3224" s="146" t="s">
        <v>10063</v>
      </c>
      <c r="B3224" s="3" t="s">
        <v>1332</v>
      </c>
      <c r="C3224" s="2" t="s">
        <v>10060</v>
      </c>
      <c r="D3224" s="2" t="s">
        <v>1266</v>
      </c>
      <c r="E3224" s="2" t="s">
        <v>10061</v>
      </c>
      <c r="F3224" s="380" t="s">
        <v>10062</v>
      </c>
      <c r="G3224" s="29" t="s">
        <v>385</v>
      </c>
      <c r="H3224" s="20">
        <v>0</v>
      </c>
      <c r="I3224" s="34">
        <v>470000000</v>
      </c>
      <c r="J3224" s="21" t="s">
        <v>1330</v>
      </c>
      <c r="K3224" s="33" t="s">
        <v>1412</v>
      </c>
      <c r="L3224" s="138" t="s">
        <v>3428</v>
      </c>
      <c r="M3224" s="141" t="s">
        <v>383</v>
      </c>
      <c r="N3224" s="3" t="s">
        <v>8876</v>
      </c>
      <c r="O3224" s="3" t="s">
        <v>1382</v>
      </c>
      <c r="P3224" s="7" t="s">
        <v>1354</v>
      </c>
      <c r="Q3224" s="3" t="s">
        <v>1195</v>
      </c>
      <c r="R3224" s="15">
        <v>103</v>
      </c>
      <c r="S3224" s="333">
        <v>37351.5</v>
      </c>
      <c r="T3224" s="377">
        <v>3847204.5</v>
      </c>
      <c r="U3224" s="378">
        <v>4308869.04</v>
      </c>
      <c r="V3224" s="9" t="s">
        <v>1341</v>
      </c>
      <c r="W3224" s="153" t="s">
        <v>1410</v>
      </c>
      <c r="X3224" s="318"/>
    </row>
    <row r="3225" spans="1:24" s="145" customFormat="1" ht="102">
      <c r="A3225" s="146" t="s">
        <v>10064</v>
      </c>
      <c r="B3225" s="3" t="s">
        <v>1332</v>
      </c>
      <c r="C3225" s="2" t="s">
        <v>10060</v>
      </c>
      <c r="D3225" s="2" t="s">
        <v>1266</v>
      </c>
      <c r="E3225" s="2" t="s">
        <v>10061</v>
      </c>
      <c r="F3225" s="380" t="s">
        <v>10062</v>
      </c>
      <c r="G3225" s="29" t="s">
        <v>385</v>
      </c>
      <c r="H3225" s="20">
        <v>0</v>
      </c>
      <c r="I3225" s="34">
        <v>470000000</v>
      </c>
      <c r="J3225" s="21" t="s">
        <v>1330</v>
      </c>
      <c r="K3225" s="33" t="s">
        <v>1412</v>
      </c>
      <c r="L3225" s="138" t="s">
        <v>3428</v>
      </c>
      <c r="M3225" s="141" t="s">
        <v>383</v>
      </c>
      <c r="N3225" s="3" t="s">
        <v>8876</v>
      </c>
      <c r="O3225" s="3" t="s">
        <v>1382</v>
      </c>
      <c r="P3225" s="7" t="s">
        <v>1354</v>
      </c>
      <c r="Q3225" s="3" t="s">
        <v>1195</v>
      </c>
      <c r="R3225" s="15">
        <v>23</v>
      </c>
      <c r="S3225" s="333">
        <v>37081</v>
      </c>
      <c r="T3225" s="377">
        <v>852863</v>
      </c>
      <c r="U3225" s="378">
        <v>955206.56</v>
      </c>
      <c r="V3225" s="9" t="s">
        <v>1341</v>
      </c>
      <c r="W3225" s="153" t="s">
        <v>1410</v>
      </c>
      <c r="X3225" s="318"/>
    </row>
    <row r="3226" spans="1:24" s="145" customFormat="1" ht="102">
      <c r="A3226" s="146" t="s">
        <v>10065</v>
      </c>
      <c r="B3226" s="3" t="s">
        <v>1332</v>
      </c>
      <c r="C3226" s="2" t="s">
        <v>10060</v>
      </c>
      <c r="D3226" s="2" t="s">
        <v>1266</v>
      </c>
      <c r="E3226" s="2" t="s">
        <v>10061</v>
      </c>
      <c r="F3226" s="380" t="s">
        <v>10066</v>
      </c>
      <c r="G3226" s="29" t="s">
        <v>385</v>
      </c>
      <c r="H3226" s="20">
        <v>0</v>
      </c>
      <c r="I3226" s="34">
        <v>470000000</v>
      </c>
      <c r="J3226" s="21" t="s">
        <v>1330</v>
      </c>
      <c r="K3226" s="33" t="s">
        <v>1412</v>
      </c>
      <c r="L3226" s="138" t="s">
        <v>3428</v>
      </c>
      <c r="M3226" s="141" t="s">
        <v>383</v>
      </c>
      <c r="N3226" s="3" t="s">
        <v>8876</v>
      </c>
      <c r="O3226" s="3" t="s">
        <v>1382</v>
      </c>
      <c r="P3226" s="7" t="s">
        <v>1354</v>
      </c>
      <c r="Q3226" s="3" t="s">
        <v>1195</v>
      </c>
      <c r="R3226" s="15">
        <v>68</v>
      </c>
      <c r="S3226" s="333">
        <v>37081</v>
      </c>
      <c r="T3226" s="377">
        <v>2521508</v>
      </c>
      <c r="U3226" s="378">
        <v>2824088.9600000004</v>
      </c>
      <c r="V3226" s="9" t="s">
        <v>1341</v>
      </c>
      <c r="W3226" s="153" t="s">
        <v>1410</v>
      </c>
      <c r="X3226" s="318"/>
    </row>
    <row r="3227" spans="1:24" s="145" customFormat="1" ht="102">
      <c r="A3227" s="146" t="s">
        <v>10067</v>
      </c>
      <c r="B3227" s="3" t="s">
        <v>1332</v>
      </c>
      <c r="C3227" s="39"/>
      <c r="D3227" s="380" t="s">
        <v>10068</v>
      </c>
      <c r="E3227" s="11" t="s">
        <v>10069</v>
      </c>
      <c r="F3227" s="49"/>
      <c r="G3227" s="29" t="s">
        <v>385</v>
      </c>
      <c r="H3227" s="20">
        <v>0</v>
      </c>
      <c r="I3227" s="34">
        <v>470000000</v>
      </c>
      <c r="J3227" s="21" t="s">
        <v>1330</v>
      </c>
      <c r="K3227" s="33" t="s">
        <v>1412</v>
      </c>
      <c r="L3227" s="138" t="s">
        <v>3428</v>
      </c>
      <c r="M3227" s="141" t="s">
        <v>383</v>
      </c>
      <c r="N3227" s="3" t="s">
        <v>8876</v>
      </c>
      <c r="O3227" s="3" t="s">
        <v>1382</v>
      </c>
      <c r="P3227" s="7" t="s">
        <v>1354</v>
      </c>
      <c r="Q3227" s="3" t="s">
        <v>1195</v>
      </c>
      <c r="R3227" s="15">
        <v>126</v>
      </c>
      <c r="S3227" s="333">
        <v>47141.599999999999</v>
      </c>
      <c r="T3227" s="377">
        <v>5939841.5999999996</v>
      </c>
      <c r="U3227" s="378">
        <v>6652622.5920000002</v>
      </c>
      <c r="V3227" s="9" t="s">
        <v>1341</v>
      </c>
      <c r="W3227" s="153" t="s">
        <v>1410</v>
      </c>
      <c r="X3227" s="318"/>
    </row>
    <row r="3228" spans="1:24" s="145" customFormat="1" ht="102">
      <c r="A3228" s="146" t="s">
        <v>10070</v>
      </c>
      <c r="B3228" s="3" t="s">
        <v>1332</v>
      </c>
      <c r="C3228" s="39"/>
      <c r="D3228" s="380" t="s">
        <v>10068</v>
      </c>
      <c r="E3228" s="11" t="s">
        <v>10071</v>
      </c>
      <c r="F3228" s="49"/>
      <c r="G3228" s="29" t="s">
        <v>385</v>
      </c>
      <c r="H3228" s="20">
        <v>0</v>
      </c>
      <c r="I3228" s="34">
        <v>470000000</v>
      </c>
      <c r="J3228" s="21" t="s">
        <v>1330</v>
      </c>
      <c r="K3228" s="33" t="s">
        <v>1412</v>
      </c>
      <c r="L3228" s="138" t="s">
        <v>3428</v>
      </c>
      <c r="M3228" s="141" t="s">
        <v>383</v>
      </c>
      <c r="N3228" s="3" t="s">
        <v>8876</v>
      </c>
      <c r="O3228" s="3" t="s">
        <v>1382</v>
      </c>
      <c r="P3228" s="7" t="s">
        <v>1354</v>
      </c>
      <c r="Q3228" s="3" t="s">
        <v>1195</v>
      </c>
      <c r="R3228" s="15">
        <v>107</v>
      </c>
      <c r="S3228" s="333">
        <v>47141.599999999999</v>
      </c>
      <c r="T3228" s="377">
        <v>5044151.2</v>
      </c>
      <c r="U3228" s="378">
        <v>5649449.3440000005</v>
      </c>
      <c r="V3228" s="9" t="s">
        <v>1341</v>
      </c>
      <c r="W3228" s="153" t="s">
        <v>1410</v>
      </c>
      <c r="X3228" s="318"/>
    </row>
    <row r="3229" spans="1:24" s="145" customFormat="1" ht="102">
      <c r="A3229" s="146" t="s">
        <v>10072</v>
      </c>
      <c r="B3229" s="3" t="s">
        <v>1332</v>
      </c>
      <c r="C3229" s="39"/>
      <c r="D3229" s="380" t="s">
        <v>10073</v>
      </c>
      <c r="E3229" s="11" t="s">
        <v>10074</v>
      </c>
      <c r="F3229" s="31"/>
      <c r="G3229" s="29" t="s">
        <v>385</v>
      </c>
      <c r="H3229" s="20">
        <v>0</v>
      </c>
      <c r="I3229" s="34">
        <v>470000000</v>
      </c>
      <c r="J3229" s="21" t="s">
        <v>1330</v>
      </c>
      <c r="K3229" s="33" t="s">
        <v>1412</v>
      </c>
      <c r="L3229" s="138" t="s">
        <v>3428</v>
      </c>
      <c r="M3229" s="141" t="s">
        <v>383</v>
      </c>
      <c r="N3229" s="3" t="s">
        <v>8876</v>
      </c>
      <c r="O3229" s="3" t="s">
        <v>1382</v>
      </c>
      <c r="P3229" s="7" t="s">
        <v>1354</v>
      </c>
      <c r="Q3229" s="3" t="s">
        <v>1195</v>
      </c>
      <c r="R3229" s="15">
        <v>17</v>
      </c>
      <c r="S3229" s="333">
        <v>1890</v>
      </c>
      <c r="T3229" s="377">
        <v>32130</v>
      </c>
      <c r="U3229" s="378">
        <v>35985.600000000006</v>
      </c>
      <c r="V3229" s="9" t="s">
        <v>1341</v>
      </c>
      <c r="W3229" s="153" t="s">
        <v>1410</v>
      </c>
      <c r="X3229" s="318"/>
    </row>
    <row r="3230" spans="1:24" s="145" customFormat="1" ht="102">
      <c r="A3230" s="146" t="s">
        <v>10075</v>
      </c>
      <c r="B3230" s="3" t="s">
        <v>1332</v>
      </c>
      <c r="C3230" s="2" t="s">
        <v>1804</v>
      </c>
      <c r="D3230" s="2" t="s">
        <v>9967</v>
      </c>
      <c r="E3230" s="2" t="s">
        <v>1803</v>
      </c>
      <c r="F3230" s="35"/>
      <c r="G3230" s="29" t="s">
        <v>385</v>
      </c>
      <c r="H3230" s="20">
        <v>0</v>
      </c>
      <c r="I3230" s="34">
        <v>470000000</v>
      </c>
      <c r="J3230" s="21" t="s">
        <v>1330</v>
      </c>
      <c r="K3230" s="33" t="s">
        <v>1391</v>
      </c>
      <c r="L3230" s="138" t="s">
        <v>3428</v>
      </c>
      <c r="M3230" s="141" t="s">
        <v>383</v>
      </c>
      <c r="N3230" s="3" t="s">
        <v>8878</v>
      </c>
      <c r="O3230" s="3" t="s">
        <v>1382</v>
      </c>
      <c r="P3230" s="131" t="s">
        <v>1347</v>
      </c>
      <c r="Q3230" s="3" t="s">
        <v>8869</v>
      </c>
      <c r="R3230" s="64">
        <v>6.5</v>
      </c>
      <c r="S3230" s="381">
        <v>294349</v>
      </c>
      <c r="T3230" s="382">
        <f>R3230*S3230</f>
        <v>1913268.5</v>
      </c>
      <c r="U3230" s="378">
        <f>T3230*1.12</f>
        <v>2142860.7200000002</v>
      </c>
      <c r="V3230" s="9" t="s">
        <v>1341</v>
      </c>
      <c r="W3230" s="153" t="s">
        <v>1410</v>
      </c>
      <c r="X3230" s="318"/>
    </row>
    <row r="3231" spans="1:24" s="145" customFormat="1" ht="102">
      <c r="A3231" s="146" t="s">
        <v>10076</v>
      </c>
      <c r="B3231" s="3" t="s">
        <v>1332</v>
      </c>
      <c r="C3231" s="195" t="s">
        <v>10077</v>
      </c>
      <c r="D3231" s="190" t="s">
        <v>3435</v>
      </c>
      <c r="E3231" s="190" t="s">
        <v>10078</v>
      </c>
      <c r="F3231" s="405" t="s">
        <v>10079</v>
      </c>
      <c r="G3231" s="162" t="s">
        <v>385</v>
      </c>
      <c r="H3231" s="242">
        <v>0</v>
      </c>
      <c r="I3231" s="34">
        <v>470000000</v>
      </c>
      <c r="J3231" s="21" t="s">
        <v>1330</v>
      </c>
      <c r="K3231" s="17" t="s">
        <v>9836</v>
      </c>
      <c r="L3231" s="236" t="s">
        <v>3930</v>
      </c>
      <c r="M3231" s="141" t="s">
        <v>383</v>
      </c>
      <c r="N3231" s="3" t="s">
        <v>8879</v>
      </c>
      <c r="O3231" s="3" t="s">
        <v>1382</v>
      </c>
      <c r="P3231" s="7" t="s">
        <v>1354</v>
      </c>
      <c r="Q3231" s="3" t="s">
        <v>1195</v>
      </c>
      <c r="R3231" s="3">
        <v>10</v>
      </c>
      <c r="S3231" s="406">
        <v>41184</v>
      </c>
      <c r="T3231" s="407">
        <f>R3231*S3231</f>
        <v>411840</v>
      </c>
      <c r="U3231" s="378">
        <f>T3231*1.12</f>
        <v>461260.80000000005</v>
      </c>
      <c r="V3231" s="9" t="s">
        <v>1341</v>
      </c>
      <c r="W3231" s="153" t="s">
        <v>1410</v>
      </c>
      <c r="X3231" s="318"/>
    </row>
    <row r="3232" spans="1:24" s="145" customFormat="1" ht="102">
      <c r="A3232" s="146" t="s">
        <v>10080</v>
      </c>
      <c r="B3232" s="3" t="s">
        <v>1332</v>
      </c>
      <c r="C3232" s="195" t="s">
        <v>10077</v>
      </c>
      <c r="D3232" s="190" t="s">
        <v>3435</v>
      </c>
      <c r="E3232" s="190" t="s">
        <v>10078</v>
      </c>
      <c r="F3232" s="405" t="s">
        <v>10081</v>
      </c>
      <c r="G3232" s="29" t="s">
        <v>385</v>
      </c>
      <c r="H3232" s="242">
        <v>0</v>
      </c>
      <c r="I3232" s="34">
        <v>470000000</v>
      </c>
      <c r="J3232" s="21" t="s">
        <v>1330</v>
      </c>
      <c r="K3232" s="17" t="s">
        <v>9836</v>
      </c>
      <c r="L3232" s="236" t="s">
        <v>3930</v>
      </c>
      <c r="M3232" s="141" t="s">
        <v>383</v>
      </c>
      <c r="N3232" s="3" t="s">
        <v>8879</v>
      </c>
      <c r="O3232" s="3" t="s">
        <v>1382</v>
      </c>
      <c r="P3232" s="7" t="s">
        <v>1354</v>
      </c>
      <c r="Q3232" s="3" t="s">
        <v>1195</v>
      </c>
      <c r="R3232" s="9">
        <v>4</v>
      </c>
      <c r="S3232" s="267">
        <v>37000</v>
      </c>
      <c r="T3232" s="407">
        <f t="shared" ref="T3232:T3254" si="474">R3232*S3232</f>
        <v>148000</v>
      </c>
      <c r="U3232" s="378">
        <f t="shared" ref="U3232:U3283" si="475">T3232*1.12</f>
        <v>165760.00000000003</v>
      </c>
      <c r="V3232" s="9" t="s">
        <v>1341</v>
      </c>
      <c r="W3232" s="153" t="s">
        <v>1410</v>
      </c>
      <c r="X3232" s="318"/>
    </row>
    <row r="3233" spans="1:24" s="145" customFormat="1" ht="102">
      <c r="A3233" s="146" t="s">
        <v>10082</v>
      </c>
      <c r="B3233" s="3" t="s">
        <v>1332</v>
      </c>
      <c r="C3233" s="195" t="s">
        <v>10083</v>
      </c>
      <c r="D3233" s="190" t="s">
        <v>4826</v>
      </c>
      <c r="E3233" s="190" t="s">
        <v>10084</v>
      </c>
      <c r="F3233" s="11" t="s">
        <v>10085</v>
      </c>
      <c r="G3233" s="29" t="s">
        <v>385</v>
      </c>
      <c r="H3233" s="242">
        <v>0</v>
      </c>
      <c r="I3233" s="34">
        <v>470000000</v>
      </c>
      <c r="J3233" s="21" t="s">
        <v>1330</v>
      </c>
      <c r="K3233" s="17" t="s">
        <v>9836</v>
      </c>
      <c r="L3233" s="236" t="s">
        <v>3930</v>
      </c>
      <c r="M3233" s="141" t="s">
        <v>383</v>
      </c>
      <c r="N3233" s="3" t="s">
        <v>8879</v>
      </c>
      <c r="O3233" s="3" t="s">
        <v>1382</v>
      </c>
      <c r="P3233" s="7" t="s">
        <v>1354</v>
      </c>
      <c r="Q3233" s="3" t="s">
        <v>1195</v>
      </c>
      <c r="R3233" s="9">
        <v>40</v>
      </c>
      <c r="S3233" s="9">
        <v>2500</v>
      </c>
      <c r="T3233" s="407">
        <f t="shared" si="474"/>
        <v>100000</v>
      </c>
      <c r="U3233" s="378">
        <f t="shared" si="475"/>
        <v>112000.00000000001</v>
      </c>
      <c r="V3233" s="9" t="s">
        <v>1341</v>
      </c>
      <c r="W3233" s="153" t="s">
        <v>1410</v>
      </c>
      <c r="X3233" s="318"/>
    </row>
    <row r="3234" spans="1:24" s="145" customFormat="1" ht="102">
      <c r="A3234" s="146" t="s">
        <v>10086</v>
      </c>
      <c r="B3234" s="3" t="s">
        <v>1332</v>
      </c>
      <c r="C3234" s="195" t="s">
        <v>10083</v>
      </c>
      <c r="D3234" s="190" t="s">
        <v>4826</v>
      </c>
      <c r="E3234" s="190" t="s">
        <v>10084</v>
      </c>
      <c r="F3234" s="11" t="s">
        <v>10087</v>
      </c>
      <c r="G3234" s="29" t="s">
        <v>385</v>
      </c>
      <c r="H3234" s="242">
        <v>0</v>
      </c>
      <c r="I3234" s="34">
        <v>470000000</v>
      </c>
      <c r="J3234" s="21" t="s">
        <v>1330</v>
      </c>
      <c r="K3234" s="17" t="s">
        <v>9836</v>
      </c>
      <c r="L3234" s="236" t="s">
        <v>3930</v>
      </c>
      <c r="M3234" s="141" t="s">
        <v>383</v>
      </c>
      <c r="N3234" s="3" t="s">
        <v>8879</v>
      </c>
      <c r="O3234" s="3" t="s">
        <v>1382</v>
      </c>
      <c r="P3234" s="7" t="s">
        <v>1354</v>
      </c>
      <c r="Q3234" s="3" t="s">
        <v>1195</v>
      </c>
      <c r="R3234" s="9">
        <v>40</v>
      </c>
      <c r="S3234" s="9">
        <v>2500</v>
      </c>
      <c r="T3234" s="407">
        <f t="shared" si="474"/>
        <v>100000</v>
      </c>
      <c r="U3234" s="378">
        <f t="shared" si="475"/>
        <v>112000.00000000001</v>
      </c>
      <c r="V3234" s="9" t="s">
        <v>1341</v>
      </c>
      <c r="W3234" s="153" t="s">
        <v>1410</v>
      </c>
      <c r="X3234" s="318"/>
    </row>
    <row r="3235" spans="1:24" s="145" customFormat="1" ht="102">
      <c r="A3235" s="146" t="s">
        <v>10088</v>
      </c>
      <c r="B3235" s="3" t="s">
        <v>1332</v>
      </c>
      <c r="C3235" s="195" t="s">
        <v>4393</v>
      </c>
      <c r="D3235" s="23" t="s">
        <v>10089</v>
      </c>
      <c r="E3235" s="11" t="s">
        <v>10090</v>
      </c>
      <c r="F3235" s="35" t="s">
        <v>10091</v>
      </c>
      <c r="G3235" s="29" t="s">
        <v>385</v>
      </c>
      <c r="H3235" s="242">
        <v>0</v>
      </c>
      <c r="I3235" s="34">
        <v>470000000</v>
      </c>
      <c r="J3235" s="21" t="s">
        <v>1330</v>
      </c>
      <c r="K3235" s="17" t="s">
        <v>9836</v>
      </c>
      <c r="L3235" s="236" t="s">
        <v>3930</v>
      </c>
      <c r="M3235" s="141" t="s">
        <v>383</v>
      </c>
      <c r="N3235" s="3" t="s">
        <v>8879</v>
      </c>
      <c r="O3235" s="3" t="s">
        <v>1382</v>
      </c>
      <c r="P3235" s="7" t="s">
        <v>1349</v>
      </c>
      <c r="Q3235" s="3" t="s">
        <v>1348</v>
      </c>
      <c r="R3235" s="9">
        <v>30</v>
      </c>
      <c r="S3235" s="9">
        <v>9459</v>
      </c>
      <c r="T3235" s="407">
        <f t="shared" si="474"/>
        <v>283770</v>
      </c>
      <c r="U3235" s="378">
        <f t="shared" si="475"/>
        <v>317822.40000000002</v>
      </c>
      <c r="V3235" s="9" t="s">
        <v>1341</v>
      </c>
      <c r="W3235" s="153" t="s">
        <v>1410</v>
      </c>
      <c r="X3235" s="318"/>
    </row>
    <row r="3236" spans="1:24" s="145" customFormat="1" ht="102">
      <c r="A3236" s="146" t="s">
        <v>10092</v>
      </c>
      <c r="B3236" s="3" t="s">
        <v>1332</v>
      </c>
      <c r="C3236" s="195" t="s">
        <v>10093</v>
      </c>
      <c r="D3236" s="190" t="s">
        <v>10094</v>
      </c>
      <c r="E3236" s="190" t="s">
        <v>10095</v>
      </c>
      <c r="F3236" s="11" t="s">
        <v>10096</v>
      </c>
      <c r="G3236" s="29" t="s">
        <v>385</v>
      </c>
      <c r="H3236" s="242">
        <v>0</v>
      </c>
      <c r="I3236" s="34">
        <v>470000000</v>
      </c>
      <c r="J3236" s="21" t="s">
        <v>1330</v>
      </c>
      <c r="K3236" s="17" t="s">
        <v>9836</v>
      </c>
      <c r="L3236" s="236" t="s">
        <v>3930</v>
      </c>
      <c r="M3236" s="141" t="s">
        <v>383</v>
      </c>
      <c r="N3236" s="3" t="s">
        <v>8879</v>
      </c>
      <c r="O3236" s="3" t="s">
        <v>1382</v>
      </c>
      <c r="P3236" s="7" t="s">
        <v>1354</v>
      </c>
      <c r="Q3236" s="3" t="s">
        <v>1195</v>
      </c>
      <c r="R3236" s="9">
        <v>40</v>
      </c>
      <c r="S3236" s="9">
        <v>2300</v>
      </c>
      <c r="T3236" s="407">
        <f t="shared" si="474"/>
        <v>92000</v>
      </c>
      <c r="U3236" s="378">
        <f t="shared" si="475"/>
        <v>103040.00000000001</v>
      </c>
      <c r="V3236" s="9" t="s">
        <v>1341</v>
      </c>
      <c r="W3236" s="153" t="s">
        <v>1410</v>
      </c>
      <c r="X3236" s="318"/>
    </row>
    <row r="3237" spans="1:24" s="145" customFormat="1" ht="102">
      <c r="A3237" s="146" t="s">
        <v>10097</v>
      </c>
      <c r="B3237" s="3" t="s">
        <v>1332</v>
      </c>
      <c r="C3237" s="195" t="s">
        <v>5057</v>
      </c>
      <c r="D3237" s="190" t="s">
        <v>5058</v>
      </c>
      <c r="E3237" s="190" t="s">
        <v>10098</v>
      </c>
      <c r="F3237" s="11" t="s">
        <v>10099</v>
      </c>
      <c r="G3237" s="29" t="s">
        <v>385</v>
      </c>
      <c r="H3237" s="242">
        <v>0</v>
      </c>
      <c r="I3237" s="34">
        <v>470000000</v>
      </c>
      <c r="J3237" s="21" t="s">
        <v>1330</v>
      </c>
      <c r="K3237" s="17" t="s">
        <v>9836</v>
      </c>
      <c r="L3237" s="236" t="s">
        <v>3930</v>
      </c>
      <c r="M3237" s="141" t="s">
        <v>383</v>
      </c>
      <c r="N3237" s="3" t="s">
        <v>8879</v>
      </c>
      <c r="O3237" s="3" t="s">
        <v>1382</v>
      </c>
      <c r="P3237" s="7" t="s">
        <v>1354</v>
      </c>
      <c r="Q3237" s="3" t="s">
        <v>1195</v>
      </c>
      <c r="R3237" s="9">
        <v>40</v>
      </c>
      <c r="S3237" s="9">
        <v>800</v>
      </c>
      <c r="T3237" s="407">
        <f t="shared" si="474"/>
        <v>32000</v>
      </c>
      <c r="U3237" s="378">
        <f t="shared" si="475"/>
        <v>35840</v>
      </c>
      <c r="V3237" s="9" t="s">
        <v>1341</v>
      </c>
      <c r="W3237" s="153" t="s">
        <v>1410</v>
      </c>
      <c r="X3237" s="318"/>
    </row>
    <row r="3238" spans="1:24" s="145" customFormat="1" ht="102">
      <c r="A3238" s="146" t="s">
        <v>10100</v>
      </c>
      <c r="B3238" s="3" t="s">
        <v>1332</v>
      </c>
      <c r="C3238" s="23" t="s">
        <v>10101</v>
      </c>
      <c r="D3238" s="2" t="s">
        <v>10102</v>
      </c>
      <c r="E3238" s="2" t="s">
        <v>10103</v>
      </c>
      <c r="F3238" s="11" t="s">
        <v>10104</v>
      </c>
      <c r="G3238" s="29" t="s">
        <v>385</v>
      </c>
      <c r="H3238" s="242">
        <v>0</v>
      </c>
      <c r="I3238" s="34">
        <v>470000000</v>
      </c>
      <c r="J3238" s="21" t="s">
        <v>1330</v>
      </c>
      <c r="K3238" s="17" t="s">
        <v>9836</v>
      </c>
      <c r="L3238" s="236" t="s">
        <v>3930</v>
      </c>
      <c r="M3238" s="141" t="s">
        <v>383</v>
      </c>
      <c r="N3238" s="3" t="s">
        <v>8879</v>
      </c>
      <c r="O3238" s="3" t="s">
        <v>1382</v>
      </c>
      <c r="P3238" s="7" t="s">
        <v>1350</v>
      </c>
      <c r="Q3238" s="2" t="s">
        <v>1515</v>
      </c>
      <c r="R3238" s="408" t="s">
        <v>10105</v>
      </c>
      <c r="S3238" s="9">
        <v>100</v>
      </c>
      <c r="T3238" s="407">
        <f t="shared" si="474"/>
        <v>80000</v>
      </c>
      <c r="U3238" s="378">
        <f t="shared" si="475"/>
        <v>89600.000000000015</v>
      </c>
      <c r="V3238" s="9" t="s">
        <v>1341</v>
      </c>
      <c r="W3238" s="153" t="s">
        <v>1410</v>
      </c>
      <c r="X3238" s="318"/>
    </row>
    <row r="3239" spans="1:24" s="145" customFormat="1" ht="102">
      <c r="A3239" s="146" t="s">
        <v>10106</v>
      </c>
      <c r="B3239" s="3" t="s">
        <v>1332</v>
      </c>
      <c r="C3239" s="195" t="s">
        <v>10107</v>
      </c>
      <c r="D3239" s="23" t="s">
        <v>10108</v>
      </c>
      <c r="E3239" s="11" t="s">
        <v>10109</v>
      </c>
      <c r="F3239" s="11" t="s">
        <v>10110</v>
      </c>
      <c r="G3239" s="29" t="s">
        <v>385</v>
      </c>
      <c r="H3239" s="242">
        <v>0</v>
      </c>
      <c r="I3239" s="34">
        <v>470000000</v>
      </c>
      <c r="J3239" s="21" t="s">
        <v>1330</v>
      </c>
      <c r="K3239" s="17" t="s">
        <v>9836</v>
      </c>
      <c r="L3239" s="236" t="s">
        <v>3930</v>
      </c>
      <c r="M3239" s="141" t="s">
        <v>383</v>
      </c>
      <c r="N3239" s="3" t="s">
        <v>8879</v>
      </c>
      <c r="O3239" s="3" t="s">
        <v>1382</v>
      </c>
      <c r="P3239" s="7" t="s">
        <v>1354</v>
      </c>
      <c r="Q3239" s="3" t="s">
        <v>1195</v>
      </c>
      <c r="R3239" s="9">
        <v>30</v>
      </c>
      <c r="S3239" s="9">
        <v>1902.78</v>
      </c>
      <c r="T3239" s="407">
        <f t="shared" si="474"/>
        <v>57083.4</v>
      </c>
      <c r="U3239" s="378">
        <f t="shared" si="475"/>
        <v>63933.40800000001</v>
      </c>
      <c r="V3239" s="9" t="s">
        <v>1341</v>
      </c>
      <c r="W3239" s="153" t="s">
        <v>1410</v>
      </c>
      <c r="X3239" s="318"/>
    </row>
    <row r="3240" spans="1:24" s="145" customFormat="1" ht="102">
      <c r="A3240" s="146" t="s">
        <v>10111</v>
      </c>
      <c r="B3240" s="3" t="s">
        <v>1332</v>
      </c>
      <c r="C3240" s="195" t="s">
        <v>5796</v>
      </c>
      <c r="D3240" s="190" t="s">
        <v>5388</v>
      </c>
      <c r="E3240" s="190" t="s">
        <v>10112</v>
      </c>
      <c r="F3240" s="35" t="s">
        <v>10113</v>
      </c>
      <c r="G3240" s="29" t="s">
        <v>385</v>
      </c>
      <c r="H3240" s="242">
        <v>0</v>
      </c>
      <c r="I3240" s="34">
        <v>470000000</v>
      </c>
      <c r="J3240" s="21" t="s">
        <v>1330</v>
      </c>
      <c r="K3240" s="17" t="s">
        <v>9836</v>
      </c>
      <c r="L3240" s="236" t="s">
        <v>3930</v>
      </c>
      <c r="M3240" s="141" t="s">
        <v>383</v>
      </c>
      <c r="N3240" s="3" t="s">
        <v>8879</v>
      </c>
      <c r="O3240" s="3" t="s">
        <v>1382</v>
      </c>
      <c r="P3240" s="7" t="s">
        <v>1354</v>
      </c>
      <c r="Q3240" s="3" t="s">
        <v>1195</v>
      </c>
      <c r="R3240" s="9">
        <v>4</v>
      </c>
      <c r="S3240" s="9">
        <v>18000</v>
      </c>
      <c r="T3240" s="407">
        <f t="shared" si="474"/>
        <v>72000</v>
      </c>
      <c r="U3240" s="378">
        <f t="shared" si="475"/>
        <v>80640.000000000015</v>
      </c>
      <c r="V3240" s="9" t="s">
        <v>1341</v>
      </c>
      <c r="W3240" s="153" t="s">
        <v>1410</v>
      </c>
      <c r="X3240" s="318"/>
    </row>
    <row r="3241" spans="1:24" s="145" customFormat="1" ht="102">
      <c r="A3241" s="146" t="s">
        <v>10114</v>
      </c>
      <c r="B3241" s="3" t="s">
        <v>1332</v>
      </c>
      <c r="C3241" s="195" t="s">
        <v>5796</v>
      </c>
      <c r="D3241" s="190" t="s">
        <v>5388</v>
      </c>
      <c r="E3241" s="190" t="s">
        <v>10112</v>
      </c>
      <c r="F3241" s="1" t="s">
        <v>10115</v>
      </c>
      <c r="G3241" s="29" t="s">
        <v>385</v>
      </c>
      <c r="H3241" s="242">
        <v>0</v>
      </c>
      <c r="I3241" s="34">
        <v>470000000</v>
      </c>
      <c r="J3241" s="21" t="s">
        <v>1330</v>
      </c>
      <c r="K3241" s="17" t="s">
        <v>9836</v>
      </c>
      <c r="L3241" s="236" t="s">
        <v>3930</v>
      </c>
      <c r="M3241" s="141" t="s">
        <v>383</v>
      </c>
      <c r="N3241" s="3" t="s">
        <v>8879</v>
      </c>
      <c r="O3241" s="3" t="s">
        <v>1382</v>
      </c>
      <c r="P3241" s="7" t="s">
        <v>1354</v>
      </c>
      <c r="Q3241" s="3" t="s">
        <v>1195</v>
      </c>
      <c r="R3241" s="9">
        <v>30</v>
      </c>
      <c r="S3241" s="9">
        <v>18058.95</v>
      </c>
      <c r="T3241" s="407">
        <f t="shared" si="474"/>
        <v>541768.5</v>
      </c>
      <c r="U3241" s="378">
        <f t="shared" si="475"/>
        <v>606780.72000000009</v>
      </c>
      <c r="V3241" s="9" t="s">
        <v>1341</v>
      </c>
      <c r="W3241" s="153" t="s">
        <v>1410</v>
      </c>
      <c r="X3241" s="318"/>
    </row>
    <row r="3242" spans="1:24" s="145" customFormat="1" ht="102">
      <c r="A3242" s="146" t="s">
        <v>10116</v>
      </c>
      <c r="B3242" s="3" t="s">
        <v>1332</v>
      </c>
      <c r="C3242" s="248" t="s">
        <v>10117</v>
      </c>
      <c r="D3242" s="316" t="s">
        <v>10118</v>
      </c>
      <c r="E3242" s="316" t="s">
        <v>10119</v>
      </c>
      <c r="F3242" s="11" t="s">
        <v>10120</v>
      </c>
      <c r="G3242" s="29" t="s">
        <v>385</v>
      </c>
      <c r="H3242" s="242">
        <v>0</v>
      </c>
      <c r="I3242" s="34">
        <v>470000000</v>
      </c>
      <c r="J3242" s="21" t="s">
        <v>1330</v>
      </c>
      <c r="K3242" s="17" t="s">
        <v>9836</v>
      </c>
      <c r="L3242" s="236" t="s">
        <v>3930</v>
      </c>
      <c r="M3242" s="141" t="s">
        <v>383</v>
      </c>
      <c r="N3242" s="3" t="s">
        <v>8879</v>
      </c>
      <c r="O3242" s="3" t="s">
        <v>1382</v>
      </c>
      <c r="P3242" s="7" t="s">
        <v>1354</v>
      </c>
      <c r="Q3242" s="3" t="s">
        <v>1195</v>
      </c>
      <c r="R3242" s="9">
        <v>30</v>
      </c>
      <c r="S3242" s="9">
        <v>644</v>
      </c>
      <c r="T3242" s="407">
        <f t="shared" si="474"/>
        <v>19320</v>
      </c>
      <c r="U3242" s="378">
        <f t="shared" si="475"/>
        <v>21638.400000000001</v>
      </c>
      <c r="V3242" s="9" t="s">
        <v>1341</v>
      </c>
      <c r="W3242" s="153" t="s">
        <v>1410</v>
      </c>
      <c r="X3242" s="318"/>
    </row>
    <row r="3243" spans="1:24" s="145" customFormat="1" ht="102">
      <c r="A3243" s="146" t="s">
        <v>10121</v>
      </c>
      <c r="B3243" s="3" t="s">
        <v>1332</v>
      </c>
      <c r="C3243" s="195" t="s">
        <v>10122</v>
      </c>
      <c r="D3243" s="190" t="s">
        <v>10123</v>
      </c>
      <c r="E3243" s="190" t="s">
        <v>10124</v>
      </c>
      <c r="F3243" s="409" t="s">
        <v>10125</v>
      </c>
      <c r="G3243" s="29" t="s">
        <v>385</v>
      </c>
      <c r="H3243" s="242">
        <v>0</v>
      </c>
      <c r="I3243" s="34">
        <v>470000000</v>
      </c>
      <c r="J3243" s="21" t="s">
        <v>1330</v>
      </c>
      <c r="K3243" s="17" t="s">
        <v>9836</v>
      </c>
      <c r="L3243" s="236" t="s">
        <v>3930</v>
      </c>
      <c r="M3243" s="141" t="s">
        <v>383</v>
      </c>
      <c r="N3243" s="3" t="s">
        <v>8879</v>
      </c>
      <c r="O3243" s="3" t="s">
        <v>1382</v>
      </c>
      <c r="P3243" s="7" t="s">
        <v>1354</v>
      </c>
      <c r="Q3243" s="9" t="s">
        <v>1195</v>
      </c>
      <c r="R3243" s="9">
        <v>100</v>
      </c>
      <c r="S3243" s="9">
        <v>1197.67</v>
      </c>
      <c r="T3243" s="407">
        <f t="shared" si="474"/>
        <v>119767</v>
      </c>
      <c r="U3243" s="378">
        <f t="shared" si="475"/>
        <v>134139.04</v>
      </c>
      <c r="V3243" s="9" t="s">
        <v>1341</v>
      </c>
      <c r="W3243" s="153" t="s">
        <v>1410</v>
      </c>
      <c r="X3243" s="318"/>
    </row>
    <row r="3244" spans="1:24" s="145" customFormat="1" ht="102">
      <c r="A3244" s="146" t="s">
        <v>10126</v>
      </c>
      <c r="B3244" s="3" t="s">
        <v>1332</v>
      </c>
      <c r="C3244" s="410" t="s">
        <v>10127</v>
      </c>
      <c r="D3244" s="411" t="s">
        <v>10128</v>
      </c>
      <c r="E3244" s="411" t="s">
        <v>10129</v>
      </c>
      <c r="F3244" s="1" t="s">
        <v>10130</v>
      </c>
      <c r="G3244" s="29" t="s">
        <v>385</v>
      </c>
      <c r="H3244" s="242">
        <v>0</v>
      </c>
      <c r="I3244" s="34">
        <v>470000000</v>
      </c>
      <c r="J3244" s="21" t="s">
        <v>1330</v>
      </c>
      <c r="K3244" s="17" t="s">
        <v>9836</v>
      </c>
      <c r="L3244" s="236" t="s">
        <v>3930</v>
      </c>
      <c r="M3244" s="141" t="s">
        <v>383</v>
      </c>
      <c r="N3244" s="3" t="s">
        <v>8879</v>
      </c>
      <c r="O3244" s="3" t="s">
        <v>1382</v>
      </c>
      <c r="P3244" s="7" t="s">
        <v>1354</v>
      </c>
      <c r="Q3244" s="3" t="s">
        <v>1195</v>
      </c>
      <c r="R3244" s="9">
        <v>7</v>
      </c>
      <c r="S3244" s="9">
        <v>18000</v>
      </c>
      <c r="T3244" s="407">
        <f t="shared" si="474"/>
        <v>126000</v>
      </c>
      <c r="U3244" s="378">
        <f t="shared" si="475"/>
        <v>141120</v>
      </c>
      <c r="V3244" s="9" t="s">
        <v>1341</v>
      </c>
      <c r="W3244" s="153" t="s">
        <v>1410</v>
      </c>
      <c r="X3244" s="318"/>
    </row>
    <row r="3245" spans="1:24" s="145" customFormat="1" ht="102">
      <c r="A3245" s="146" t="s">
        <v>10131</v>
      </c>
      <c r="B3245" s="3" t="s">
        <v>1332</v>
      </c>
      <c r="C3245" s="195" t="s">
        <v>10132</v>
      </c>
      <c r="D3245" s="15" t="s">
        <v>10133</v>
      </c>
      <c r="E3245" s="15" t="s">
        <v>10134</v>
      </c>
      <c r="F3245" s="15" t="s">
        <v>10135</v>
      </c>
      <c r="G3245" s="29" t="s">
        <v>385</v>
      </c>
      <c r="H3245" s="242">
        <v>0</v>
      </c>
      <c r="I3245" s="34">
        <v>470000000</v>
      </c>
      <c r="J3245" s="21" t="s">
        <v>1330</v>
      </c>
      <c r="K3245" s="17" t="s">
        <v>9836</v>
      </c>
      <c r="L3245" s="236" t="s">
        <v>3930</v>
      </c>
      <c r="M3245" s="141" t="s">
        <v>383</v>
      </c>
      <c r="N3245" s="3" t="s">
        <v>8879</v>
      </c>
      <c r="O3245" s="3" t="s">
        <v>1382</v>
      </c>
      <c r="P3245" s="7" t="s">
        <v>1354</v>
      </c>
      <c r="Q3245" s="3" t="s">
        <v>1195</v>
      </c>
      <c r="R3245" s="9">
        <v>60</v>
      </c>
      <c r="S3245" s="9">
        <v>198</v>
      </c>
      <c r="T3245" s="407">
        <f t="shared" si="474"/>
        <v>11880</v>
      </c>
      <c r="U3245" s="378">
        <f t="shared" si="475"/>
        <v>13305.6</v>
      </c>
      <c r="V3245" s="9" t="s">
        <v>1341</v>
      </c>
      <c r="W3245" s="153" t="s">
        <v>1410</v>
      </c>
      <c r="X3245" s="318"/>
    </row>
    <row r="3246" spans="1:24" s="145" customFormat="1" ht="102">
      <c r="A3246" s="146" t="s">
        <v>10136</v>
      </c>
      <c r="B3246" s="3" t="s">
        <v>1332</v>
      </c>
      <c r="C3246" s="195" t="s">
        <v>10137</v>
      </c>
      <c r="D3246" s="190" t="s">
        <v>10138</v>
      </c>
      <c r="E3246" s="190" t="s">
        <v>10139</v>
      </c>
      <c r="F3246" s="15" t="s">
        <v>10140</v>
      </c>
      <c r="G3246" s="29" t="s">
        <v>385</v>
      </c>
      <c r="H3246" s="242">
        <v>0</v>
      </c>
      <c r="I3246" s="34">
        <v>470000000</v>
      </c>
      <c r="J3246" s="21" t="s">
        <v>1330</v>
      </c>
      <c r="K3246" s="17" t="s">
        <v>9836</v>
      </c>
      <c r="L3246" s="236" t="s">
        <v>3930</v>
      </c>
      <c r="M3246" s="141" t="s">
        <v>383</v>
      </c>
      <c r="N3246" s="3" t="s">
        <v>8879</v>
      </c>
      <c r="O3246" s="3" t="s">
        <v>1382</v>
      </c>
      <c r="P3246" s="7" t="s">
        <v>1349</v>
      </c>
      <c r="Q3246" s="3" t="s">
        <v>1348</v>
      </c>
      <c r="R3246" s="9">
        <v>30</v>
      </c>
      <c r="S3246" s="9">
        <v>1000</v>
      </c>
      <c r="T3246" s="407">
        <f t="shared" si="474"/>
        <v>30000</v>
      </c>
      <c r="U3246" s="378">
        <f t="shared" si="475"/>
        <v>33600</v>
      </c>
      <c r="V3246" s="9" t="s">
        <v>1341</v>
      </c>
      <c r="W3246" s="153" t="s">
        <v>1410</v>
      </c>
      <c r="X3246" s="318"/>
    </row>
    <row r="3247" spans="1:24" s="145" customFormat="1" ht="102">
      <c r="A3247" s="146" t="s">
        <v>10141</v>
      </c>
      <c r="B3247" s="3" t="s">
        <v>1332</v>
      </c>
      <c r="C3247" s="195" t="s">
        <v>10137</v>
      </c>
      <c r="D3247" s="190" t="s">
        <v>10138</v>
      </c>
      <c r="E3247" s="190" t="s">
        <v>10139</v>
      </c>
      <c r="F3247" s="15" t="s">
        <v>10142</v>
      </c>
      <c r="G3247" s="29" t="s">
        <v>385</v>
      </c>
      <c r="H3247" s="242">
        <v>0</v>
      </c>
      <c r="I3247" s="34">
        <v>470000000</v>
      </c>
      <c r="J3247" s="21" t="s">
        <v>1330</v>
      </c>
      <c r="K3247" s="17" t="s">
        <v>9836</v>
      </c>
      <c r="L3247" s="236" t="s">
        <v>3930</v>
      </c>
      <c r="M3247" s="141" t="s">
        <v>383</v>
      </c>
      <c r="N3247" s="3" t="s">
        <v>8879</v>
      </c>
      <c r="O3247" s="3" t="s">
        <v>1382</v>
      </c>
      <c r="P3247" s="7" t="s">
        <v>1349</v>
      </c>
      <c r="Q3247" s="3" t="s">
        <v>1348</v>
      </c>
      <c r="R3247" s="9">
        <v>4</v>
      </c>
      <c r="S3247" s="9">
        <v>1500.88</v>
      </c>
      <c r="T3247" s="407">
        <f>R3247*S3247</f>
        <v>6003.52</v>
      </c>
      <c r="U3247" s="378">
        <f t="shared" si="475"/>
        <v>6723.9424000000008</v>
      </c>
      <c r="V3247" s="9" t="s">
        <v>1341</v>
      </c>
      <c r="W3247" s="153" t="s">
        <v>1410</v>
      </c>
      <c r="X3247" s="318"/>
    </row>
    <row r="3248" spans="1:24" s="145" customFormat="1" ht="102">
      <c r="A3248" s="146" t="s">
        <v>10143</v>
      </c>
      <c r="B3248" s="3" t="s">
        <v>1332</v>
      </c>
      <c r="C3248" s="195" t="s">
        <v>10144</v>
      </c>
      <c r="D3248" s="190" t="s">
        <v>10145</v>
      </c>
      <c r="E3248" s="190" t="s">
        <v>10146</v>
      </c>
      <c r="F3248" s="15" t="s">
        <v>10147</v>
      </c>
      <c r="G3248" s="29" t="s">
        <v>385</v>
      </c>
      <c r="H3248" s="242">
        <v>0</v>
      </c>
      <c r="I3248" s="34">
        <v>470000000</v>
      </c>
      <c r="J3248" s="21" t="s">
        <v>1330</v>
      </c>
      <c r="K3248" s="17" t="s">
        <v>9836</v>
      </c>
      <c r="L3248" s="236" t="s">
        <v>3930</v>
      </c>
      <c r="M3248" s="141" t="s">
        <v>383</v>
      </c>
      <c r="N3248" s="3" t="s">
        <v>8879</v>
      </c>
      <c r="O3248" s="3" t="s">
        <v>1382</v>
      </c>
      <c r="P3248" s="7" t="s">
        <v>1354</v>
      </c>
      <c r="Q3248" s="3" t="s">
        <v>1195</v>
      </c>
      <c r="R3248" s="9">
        <v>40</v>
      </c>
      <c r="S3248" s="9">
        <v>130</v>
      </c>
      <c r="T3248" s="407">
        <f t="shared" si="474"/>
        <v>5200</v>
      </c>
      <c r="U3248" s="378">
        <f t="shared" si="475"/>
        <v>5824.0000000000009</v>
      </c>
      <c r="V3248" s="9" t="s">
        <v>1341</v>
      </c>
      <c r="W3248" s="153" t="s">
        <v>1410</v>
      </c>
      <c r="X3248" s="318"/>
    </row>
    <row r="3249" spans="1:24" s="145" customFormat="1" ht="102">
      <c r="A3249" s="146" t="s">
        <v>10148</v>
      </c>
      <c r="B3249" s="3" t="s">
        <v>1332</v>
      </c>
      <c r="C3249" s="195" t="s">
        <v>10077</v>
      </c>
      <c r="D3249" s="190" t="s">
        <v>3435</v>
      </c>
      <c r="E3249" s="190" t="s">
        <v>10078</v>
      </c>
      <c r="F3249" s="15" t="s">
        <v>10149</v>
      </c>
      <c r="G3249" s="29" t="s">
        <v>385</v>
      </c>
      <c r="H3249" s="242">
        <v>0</v>
      </c>
      <c r="I3249" s="34">
        <v>470000000</v>
      </c>
      <c r="J3249" s="21" t="s">
        <v>1330</v>
      </c>
      <c r="K3249" s="17" t="s">
        <v>9836</v>
      </c>
      <c r="L3249" s="236" t="s">
        <v>3930</v>
      </c>
      <c r="M3249" s="141" t="s">
        <v>383</v>
      </c>
      <c r="N3249" s="3" t="s">
        <v>8879</v>
      </c>
      <c r="O3249" s="3" t="s">
        <v>1382</v>
      </c>
      <c r="P3249" s="7" t="s">
        <v>1354</v>
      </c>
      <c r="Q3249" s="3" t="s">
        <v>1195</v>
      </c>
      <c r="R3249" s="9">
        <v>3</v>
      </c>
      <c r="S3249" s="9">
        <v>17000</v>
      </c>
      <c r="T3249" s="407">
        <f t="shared" si="474"/>
        <v>51000</v>
      </c>
      <c r="U3249" s="378">
        <f t="shared" si="475"/>
        <v>57120.000000000007</v>
      </c>
      <c r="V3249" s="9" t="s">
        <v>1341</v>
      </c>
      <c r="W3249" s="153" t="s">
        <v>1410</v>
      </c>
      <c r="X3249" s="318"/>
    </row>
    <row r="3250" spans="1:24" s="145" customFormat="1" ht="102">
      <c r="A3250" s="146" t="s">
        <v>10150</v>
      </c>
      <c r="B3250" s="3" t="s">
        <v>1332</v>
      </c>
      <c r="C3250" s="248" t="s">
        <v>10151</v>
      </c>
      <c r="D3250" s="316" t="s">
        <v>6090</v>
      </c>
      <c r="E3250" s="316" t="s">
        <v>10152</v>
      </c>
      <c r="F3250" s="15" t="s">
        <v>10153</v>
      </c>
      <c r="G3250" s="29" t="s">
        <v>384</v>
      </c>
      <c r="H3250" s="242">
        <v>0</v>
      </c>
      <c r="I3250" s="34">
        <v>470000000</v>
      </c>
      <c r="J3250" s="21" t="s">
        <v>1330</v>
      </c>
      <c r="K3250" s="17" t="s">
        <v>9836</v>
      </c>
      <c r="L3250" s="236" t="s">
        <v>3930</v>
      </c>
      <c r="M3250" s="141" t="s">
        <v>383</v>
      </c>
      <c r="N3250" s="3" t="s">
        <v>8879</v>
      </c>
      <c r="O3250" s="3" t="s">
        <v>1382</v>
      </c>
      <c r="P3250" s="7" t="s">
        <v>1354</v>
      </c>
      <c r="Q3250" s="3" t="s">
        <v>1195</v>
      </c>
      <c r="R3250" s="15">
        <v>2</v>
      </c>
      <c r="S3250" s="333">
        <v>195000</v>
      </c>
      <c r="T3250" s="379">
        <f t="shared" si="474"/>
        <v>390000</v>
      </c>
      <c r="U3250" s="378">
        <f t="shared" si="475"/>
        <v>436800.00000000006</v>
      </c>
      <c r="V3250" s="9" t="s">
        <v>1341</v>
      </c>
      <c r="W3250" s="153" t="s">
        <v>1410</v>
      </c>
      <c r="X3250" s="318"/>
    </row>
    <row r="3251" spans="1:24" s="145" customFormat="1" ht="102">
      <c r="A3251" s="146" t="s">
        <v>10154</v>
      </c>
      <c r="B3251" s="3" t="s">
        <v>1332</v>
      </c>
      <c r="C3251" s="248" t="s">
        <v>10155</v>
      </c>
      <c r="D3251" s="316" t="s">
        <v>6093</v>
      </c>
      <c r="E3251" s="316" t="s">
        <v>10156</v>
      </c>
      <c r="F3251" s="15">
        <v>363636</v>
      </c>
      <c r="G3251" s="29" t="s">
        <v>384</v>
      </c>
      <c r="H3251" s="242">
        <v>0</v>
      </c>
      <c r="I3251" s="34">
        <v>470000000</v>
      </c>
      <c r="J3251" s="21" t="s">
        <v>1330</v>
      </c>
      <c r="K3251" s="17" t="s">
        <v>9836</v>
      </c>
      <c r="L3251" s="236" t="s">
        <v>3930</v>
      </c>
      <c r="M3251" s="141" t="s">
        <v>383</v>
      </c>
      <c r="N3251" s="3" t="s">
        <v>8879</v>
      </c>
      <c r="O3251" s="3" t="s">
        <v>1382</v>
      </c>
      <c r="P3251" s="7" t="s">
        <v>1354</v>
      </c>
      <c r="Q3251" s="3" t="s">
        <v>1195</v>
      </c>
      <c r="R3251" s="15">
        <v>2</v>
      </c>
      <c r="S3251" s="333">
        <v>77373.7</v>
      </c>
      <c r="T3251" s="379">
        <f t="shared" si="474"/>
        <v>154747.4</v>
      </c>
      <c r="U3251" s="378">
        <f t="shared" si="475"/>
        <v>173317.08800000002</v>
      </c>
      <c r="V3251" s="9" t="s">
        <v>1341</v>
      </c>
      <c r="W3251" s="153" t="s">
        <v>1410</v>
      </c>
      <c r="X3251" s="318"/>
    </row>
    <row r="3252" spans="1:24" s="145" customFormat="1" ht="102">
      <c r="A3252" s="146" t="s">
        <v>10157</v>
      </c>
      <c r="B3252" s="3" t="s">
        <v>1332</v>
      </c>
      <c r="C3252" s="195" t="s">
        <v>3939</v>
      </c>
      <c r="D3252" s="23" t="s">
        <v>4503</v>
      </c>
      <c r="E3252" s="11" t="s">
        <v>10090</v>
      </c>
      <c r="F3252" s="15" t="s">
        <v>10158</v>
      </c>
      <c r="G3252" s="29" t="s">
        <v>384</v>
      </c>
      <c r="H3252" s="242">
        <v>0</v>
      </c>
      <c r="I3252" s="34">
        <v>470000000</v>
      </c>
      <c r="J3252" s="21" t="s">
        <v>1330</v>
      </c>
      <c r="K3252" s="17" t="s">
        <v>9836</v>
      </c>
      <c r="L3252" s="236" t="s">
        <v>3930</v>
      </c>
      <c r="M3252" s="141" t="s">
        <v>383</v>
      </c>
      <c r="N3252" s="3" t="s">
        <v>8879</v>
      </c>
      <c r="O3252" s="3" t="s">
        <v>1382</v>
      </c>
      <c r="P3252" s="7" t="s">
        <v>1354</v>
      </c>
      <c r="Q3252" s="3" t="s">
        <v>1195</v>
      </c>
      <c r="R3252" s="15">
        <v>10</v>
      </c>
      <c r="S3252" s="333">
        <v>4000</v>
      </c>
      <c r="T3252" s="379">
        <f t="shared" si="474"/>
        <v>40000</v>
      </c>
      <c r="U3252" s="378">
        <f t="shared" si="475"/>
        <v>44800.000000000007</v>
      </c>
      <c r="V3252" s="9" t="s">
        <v>1341</v>
      </c>
      <c r="W3252" s="153" t="s">
        <v>1410</v>
      </c>
      <c r="X3252" s="318"/>
    </row>
    <row r="3253" spans="1:24" s="145" customFormat="1" ht="102">
      <c r="A3253" s="146" t="s">
        <v>10159</v>
      </c>
      <c r="B3253" s="3" t="s">
        <v>1332</v>
      </c>
      <c r="C3253" s="195" t="s">
        <v>3939</v>
      </c>
      <c r="D3253" s="23" t="s">
        <v>4503</v>
      </c>
      <c r="E3253" s="11" t="s">
        <v>10090</v>
      </c>
      <c r="F3253" s="15" t="s">
        <v>10160</v>
      </c>
      <c r="G3253" s="29" t="s">
        <v>384</v>
      </c>
      <c r="H3253" s="242">
        <v>0</v>
      </c>
      <c r="I3253" s="34">
        <v>470000000</v>
      </c>
      <c r="J3253" s="21" t="s">
        <v>1330</v>
      </c>
      <c r="K3253" s="17" t="s">
        <v>9836</v>
      </c>
      <c r="L3253" s="236" t="s">
        <v>3930</v>
      </c>
      <c r="M3253" s="141" t="s">
        <v>383</v>
      </c>
      <c r="N3253" s="3" t="s">
        <v>8879</v>
      </c>
      <c r="O3253" s="3" t="s">
        <v>1382</v>
      </c>
      <c r="P3253" s="7" t="s">
        <v>1354</v>
      </c>
      <c r="Q3253" s="3" t="s">
        <v>1195</v>
      </c>
      <c r="R3253" s="15">
        <v>10</v>
      </c>
      <c r="S3253" s="333">
        <v>4900</v>
      </c>
      <c r="T3253" s="379">
        <f t="shared" si="474"/>
        <v>49000</v>
      </c>
      <c r="U3253" s="378">
        <f t="shared" si="475"/>
        <v>54880.000000000007</v>
      </c>
      <c r="V3253" s="9" t="s">
        <v>1341</v>
      </c>
      <c r="W3253" s="153" t="s">
        <v>1410</v>
      </c>
      <c r="X3253" s="318"/>
    </row>
    <row r="3254" spans="1:24" s="145" customFormat="1" ht="102">
      <c r="A3254" s="146" t="s">
        <v>10161</v>
      </c>
      <c r="B3254" s="3" t="s">
        <v>1332</v>
      </c>
      <c r="C3254" s="6" t="s">
        <v>10162</v>
      </c>
      <c r="D3254" s="6" t="s">
        <v>3532</v>
      </c>
      <c r="E3254" s="6" t="s">
        <v>10163</v>
      </c>
      <c r="F3254" s="15"/>
      <c r="G3254" s="29" t="s">
        <v>384</v>
      </c>
      <c r="H3254" s="242">
        <v>0</v>
      </c>
      <c r="I3254" s="34">
        <v>470000000</v>
      </c>
      <c r="J3254" s="21" t="s">
        <v>1330</v>
      </c>
      <c r="K3254" s="17" t="s">
        <v>9836</v>
      </c>
      <c r="L3254" s="236" t="s">
        <v>3930</v>
      </c>
      <c r="M3254" s="141" t="s">
        <v>383</v>
      </c>
      <c r="N3254" s="3" t="s">
        <v>8879</v>
      </c>
      <c r="O3254" s="3" t="s">
        <v>1382</v>
      </c>
      <c r="P3254" s="7" t="s">
        <v>1354</v>
      </c>
      <c r="Q3254" s="3" t="s">
        <v>1195</v>
      </c>
      <c r="R3254" s="15">
        <v>20</v>
      </c>
      <c r="S3254" s="333">
        <v>1862.64</v>
      </c>
      <c r="T3254" s="379">
        <f t="shared" si="474"/>
        <v>37252.800000000003</v>
      </c>
      <c r="U3254" s="378">
        <f t="shared" si="475"/>
        <v>41723.136000000006</v>
      </c>
      <c r="V3254" s="9" t="s">
        <v>1341</v>
      </c>
      <c r="W3254" s="153" t="s">
        <v>1410</v>
      </c>
      <c r="X3254" s="318"/>
    </row>
    <row r="3255" spans="1:24" s="145" customFormat="1" ht="382.5">
      <c r="A3255" s="146" t="s">
        <v>10164</v>
      </c>
      <c r="B3255" s="10" t="s">
        <v>97</v>
      </c>
      <c r="C3255" s="412" t="s">
        <v>10165</v>
      </c>
      <c r="D3255" s="412" t="s">
        <v>10166</v>
      </c>
      <c r="E3255" s="412" t="s">
        <v>10167</v>
      </c>
      <c r="F3255" s="413" t="s">
        <v>10168</v>
      </c>
      <c r="G3255" s="140" t="s">
        <v>385</v>
      </c>
      <c r="H3255" s="153">
        <v>0</v>
      </c>
      <c r="I3255" s="138">
        <v>470000000</v>
      </c>
      <c r="J3255" s="21" t="s">
        <v>1330</v>
      </c>
      <c r="K3255" s="17" t="s">
        <v>9836</v>
      </c>
      <c r="L3255" s="138" t="s">
        <v>10169</v>
      </c>
      <c r="M3255" s="141" t="s">
        <v>383</v>
      </c>
      <c r="N3255" s="3" t="s">
        <v>8879</v>
      </c>
      <c r="O3255" s="3" t="s">
        <v>9771</v>
      </c>
      <c r="P3255" s="7" t="s">
        <v>1354</v>
      </c>
      <c r="Q3255" s="3" t="s">
        <v>1195</v>
      </c>
      <c r="R3255" s="414">
        <v>2</v>
      </c>
      <c r="S3255" s="155">
        <v>6000000</v>
      </c>
      <c r="T3255" s="378">
        <f>R3255*S3255</f>
        <v>12000000</v>
      </c>
      <c r="U3255" s="378">
        <f t="shared" si="475"/>
        <v>13440000.000000002</v>
      </c>
      <c r="V3255" s="140" t="s">
        <v>1341</v>
      </c>
      <c r="W3255" s="153" t="s">
        <v>1410</v>
      </c>
      <c r="X3255" s="15"/>
    </row>
    <row r="3256" spans="1:24" s="145" customFormat="1" ht="127.5">
      <c r="A3256" s="146" t="s">
        <v>10170</v>
      </c>
      <c r="B3256" s="10" t="s">
        <v>97</v>
      </c>
      <c r="C3256" s="412" t="s">
        <v>10171</v>
      </c>
      <c r="D3256" s="412" t="s">
        <v>10172</v>
      </c>
      <c r="E3256" s="412" t="s">
        <v>10173</v>
      </c>
      <c r="F3256" s="1" t="s">
        <v>10174</v>
      </c>
      <c r="G3256" s="140" t="s">
        <v>385</v>
      </c>
      <c r="H3256" s="153">
        <v>0</v>
      </c>
      <c r="I3256" s="138">
        <v>470000000</v>
      </c>
      <c r="J3256" s="21" t="s">
        <v>1330</v>
      </c>
      <c r="K3256" s="17" t="s">
        <v>9836</v>
      </c>
      <c r="L3256" s="138" t="s">
        <v>10169</v>
      </c>
      <c r="M3256" s="141" t="s">
        <v>383</v>
      </c>
      <c r="N3256" s="3" t="s">
        <v>8876</v>
      </c>
      <c r="O3256" s="3" t="s">
        <v>9771</v>
      </c>
      <c r="P3256" s="7" t="s">
        <v>1354</v>
      </c>
      <c r="Q3256" s="3" t="s">
        <v>1195</v>
      </c>
      <c r="R3256" s="414">
        <v>1</v>
      </c>
      <c r="S3256" s="415">
        <v>45420000</v>
      </c>
      <c r="T3256" s="378">
        <f>R3256*S3256</f>
        <v>45420000</v>
      </c>
      <c r="U3256" s="378">
        <f t="shared" si="475"/>
        <v>50870400.000000007</v>
      </c>
      <c r="V3256" s="140" t="s">
        <v>1341</v>
      </c>
      <c r="W3256" s="153" t="s">
        <v>1410</v>
      </c>
      <c r="X3256" s="15"/>
    </row>
    <row r="3257" spans="1:24" s="145" customFormat="1" ht="102">
      <c r="A3257" s="146" t="s">
        <v>10175</v>
      </c>
      <c r="B3257" s="10" t="s">
        <v>97</v>
      </c>
      <c r="C3257" s="412" t="s">
        <v>9310</v>
      </c>
      <c r="D3257" s="412" t="s">
        <v>9311</v>
      </c>
      <c r="E3257" s="412" t="s">
        <v>9312</v>
      </c>
      <c r="F3257" s="1" t="s">
        <v>10176</v>
      </c>
      <c r="G3257" s="140" t="s">
        <v>384</v>
      </c>
      <c r="H3257" s="153">
        <v>0</v>
      </c>
      <c r="I3257" s="138">
        <v>470000000</v>
      </c>
      <c r="J3257" s="21" t="s">
        <v>1330</v>
      </c>
      <c r="K3257" s="140" t="s">
        <v>2266</v>
      </c>
      <c r="L3257" s="138" t="s">
        <v>10169</v>
      </c>
      <c r="M3257" s="141" t="s">
        <v>383</v>
      </c>
      <c r="N3257" s="3" t="s">
        <v>8879</v>
      </c>
      <c r="O3257" s="3" t="s">
        <v>1382</v>
      </c>
      <c r="P3257" s="7" t="s">
        <v>1354</v>
      </c>
      <c r="Q3257" s="3" t="s">
        <v>1195</v>
      </c>
      <c r="R3257" s="416">
        <v>2</v>
      </c>
      <c r="S3257" s="417">
        <v>249107</v>
      </c>
      <c r="T3257" s="378">
        <v>0</v>
      </c>
      <c r="U3257" s="378">
        <f t="shared" si="475"/>
        <v>0</v>
      </c>
      <c r="V3257" s="140" t="s">
        <v>1341</v>
      </c>
      <c r="W3257" s="153" t="s">
        <v>1410</v>
      </c>
      <c r="X3257" s="15">
        <v>11</v>
      </c>
    </row>
    <row r="3258" spans="1:24" s="145" customFormat="1" ht="102">
      <c r="A3258" s="146" t="s">
        <v>10414</v>
      </c>
      <c r="B3258" s="10" t="s">
        <v>97</v>
      </c>
      <c r="C3258" s="412" t="s">
        <v>9310</v>
      </c>
      <c r="D3258" s="412" t="s">
        <v>9311</v>
      </c>
      <c r="E3258" s="412" t="s">
        <v>9312</v>
      </c>
      <c r="F3258" s="1" t="s">
        <v>10176</v>
      </c>
      <c r="G3258" s="140" t="s">
        <v>384</v>
      </c>
      <c r="H3258" s="153">
        <v>0</v>
      </c>
      <c r="I3258" s="138">
        <v>470000000</v>
      </c>
      <c r="J3258" s="21" t="s">
        <v>1330</v>
      </c>
      <c r="K3258" s="140" t="s">
        <v>10343</v>
      </c>
      <c r="L3258" s="138" t="s">
        <v>10169</v>
      </c>
      <c r="M3258" s="141" t="s">
        <v>383</v>
      </c>
      <c r="N3258" s="3" t="s">
        <v>8879</v>
      </c>
      <c r="O3258" s="3" t="s">
        <v>1382</v>
      </c>
      <c r="P3258" s="7" t="s">
        <v>1354</v>
      </c>
      <c r="Q3258" s="3" t="s">
        <v>1195</v>
      </c>
      <c r="R3258" s="416">
        <v>2</v>
      </c>
      <c r="S3258" s="417">
        <v>249107</v>
      </c>
      <c r="T3258" s="378">
        <f t="shared" ref="T3258" si="476">R3258*S3258</f>
        <v>498214</v>
      </c>
      <c r="U3258" s="378">
        <f t="shared" ref="U3258" si="477">T3258*1.12</f>
        <v>557999.68000000005</v>
      </c>
      <c r="V3258" s="140" t="s">
        <v>1341</v>
      </c>
      <c r="W3258" s="153" t="s">
        <v>1410</v>
      </c>
      <c r="X3258" s="15"/>
    </row>
    <row r="3259" spans="1:24" s="145" customFormat="1" ht="102">
      <c r="A3259" s="146" t="s">
        <v>10177</v>
      </c>
      <c r="B3259" s="10" t="s">
        <v>97</v>
      </c>
      <c r="C3259" s="248" t="s">
        <v>10178</v>
      </c>
      <c r="D3259" s="316" t="s">
        <v>10179</v>
      </c>
      <c r="E3259" s="316" t="s">
        <v>10180</v>
      </c>
      <c r="F3259" s="1" t="s">
        <v>10181</v>
      </c>
      <c r="G3259" s="140" t="s">
        <v>384</v>
      </c>
      <c r="H3259" s="153">
        <v>0</v>
      </c>
      <c r="I3259" s="138">
        <v>470000000</v>
      </c>
      <c r="J3259" s="21" t="s">
        <v>1330</v>
      </c>
      <c r="K3259" s="140" t="s">
        <v>2266</v>
      </c>
      <c r="L3259" s="138" t="s">
        <v>10169</v>
      </c>
      <c r="M3259" s="141" t="s">
        <v>383</v>
      </c>
      <c r="N3259" s="3" t="s">
        <v>8879</v>
      </c>
      <c r="O3259" s="3" t="s">
        <v>1382</v>
      </c>
      <c r="P3259" s="7" t="s">
        <v>1354</v>
      </c>
      <c r="Q3259" s="3" t="s">
        <v>1195</v>
      </c>
      <c r="R3259" s="154">
        <v>3</v>
      </c>
      <c r="S3259" s="155">
        <v>250000</v>
      </c>
      <c r="T3259" s="378">
        <v>0</v>
      </c>
      <c r="U3259" s="378">
        <f t="shared" si="475"/>
        <v>0</v>
      </c>
      <c r="V3259" s="140" t="s">
        <v>1341</v>
      </c>
      <c r="W3259" s="153" t="s">
        <v>1410</v>
      </c>
      <c r="X3259" s="15" t="s">
        <v>10421</v>
      </c>
    </row>
    <row r="3260" spans="1:24" s="145" customFormat="1" ht="102">
      <c r="A3260" s="146" t="s">
        <v>10415</v>
      </c>
      <c r="B3260" s="10" t="s">
        <v>97</v>
      </c>
      <c r="C3260" s="248" t="s">
        <v>10416</v>
      </c>
      <c r="D3260" s="316" t="s">
        <v>10417</v>
      </c>
      <c r="E3260" s="316" t="s">
        <v>10418</v>
      </c>
      <c r="F3260" s="316" t="s">
        <v>10419</v>
      </c>
      <c r="G3260" s="140" t="s">
        <v>384</v>
      </c>
      <c r="H3260" s="153">
        <v>0</v>
      </c>
      <c r="I3260" s="138">
        <v>470000000</v>
      </c>
      <c r="J3260" s="21" t="s">
        <v>1330</v>
      </c>
      <c r="K3260" s="140" t="s">
        <v>10420</v>
      </c>
      <c r="L3260" s="138" t="s">
        <v>10169</v>
      </c>
      <c r="M3260" s="141" t="s">
        <v>383</v>
      </c>
      <c r="N3260" s="3" t="s">
        <v>8879</v>
      </c>
      <c r="O3260" s="3" t="s">
        <v>1382</v>
      </c>
      <c r="P3260" s="7" t="s">
        <v>1354</v>
      </c>
      <c r="Q3260" s="3" t="s">
        <v>1195</v>
      </c>
      <c r="R3260" s="154">
        <v>3</v>
      </c>
      <c r="S3260" s="155">
        <v>250000</v>
      </c>
      <c r="T3260" s="385">
        <f t="shared" ref="T3260:T3283" si="478">R3260*S3260</f>
        <v>750000</v>
      </c>
      <c r="U3260" s="378">
        <f t="shared" si="475"/>
        <v>840000.00000000012</v>
      </c>
      <c r="V3260" s="140" t="s">
        <v>1341</v>
      </c>
      <c r="W3260" s="153" t="s">
        <v>1410</v>
      </c>
      <c r="X3260" s="15"/>
    </row>
    <row r="3261" spans="1:24" s="145" customFormat="1" ht="102">
      <c r="A3261" s="146" t="s">
        <v>10182</v>
      </c>
      <c r="B3261" s="10" t="s">
        <v>97</v>
      </c>
      <c r="C3261" s="412" t="s">
        <v>3894</v>
      </c>
      <c r="D3261" s="412" t="s">
        <v>10183</v>
      </c>
      <c r="E3261" s="412" t="s">
        <v>3895</v>
      </c>
      <c r="F3261" s="1" t="s">
        <v>10184</v>
      </c>
      <c r="G3261" s="140" t="s">
        <v>384</v>
      </c>
      <c r="H3261" s="153">
        <v>0</v>
      </c>
      <c r="I3261" s="138">
        <v>470000000</v>
      </c>
      <c r="J3261" s="21" t="s">
        <v>1330</v>
      </c>
      <c r="K3261" s="140" t="s">
        <v>2266</v>
      </c>
      <c r="L3261" s="138" t="s">
        <v>10169</v>
      </c>
      <c r="M3261" s="141" t="s">
        <v>383</v>
      </c>
      <c r="N3261" s="3" t="s">
        <v>8879</v>
      </c>
      <c r="O3261" s="3" t="s">
        <v>1382</v>
      </c>
      <c r="P3261" s="7" t="s">
        <v>1354</v>
      </c>
      <c r="Q3261" s="3" t="s">
        <v>1195</v>
      </c>
      <c r="R3261" s="154">
        <v>1</v>
      </c>
      <c r="S3261" s="155">
        <v>1615846</v>
      </c>
      <c r="T3261" s="378">
        <v>0</v>
      </c>
      <c r="U3261" s="378">
        <f t="shared" si="475"/>
        <v>0</v>
      </c>
      <c r="V3261" s="140" t="s">
        <v>1341</v>
      </c>
      <c r="W3261" s="153" t="s">
        <v>1410</v>
      </c>
      <c r="X3261" s="15">
        <v>11</v>
      </c>
    </row>
    <row r="3262" spans="1:24" s="145" customFormat="1" ht="102">
      <c r="A3262" s="146" t="s">
        <v>10422</v>
      </c>
      <c r="B3262" s="10" t="s">
        <v>97</v>
      </c>
      <c r="C3262" s="412" t="s">
        <v>3894</v>
      </c>
      <c r="D3262" s="412" t="s">
        <v>10183</v>
      </c>
      <c r="E3262" s="412" t="s">
        <v>3895</v>
      </c>
      <c r="F3262" s="1" t="s">
        <v>10184</v>
      </c>
      <c r="G3262" s="140" t="s">
        <v>384</v>
      </c>
      <c r="H3262" s="153">
        <v>0</v>
      </c>
      <c r="I3262" s="138">
        <v>470000000</v>
      </c>
      <c r="J3262" s="21" t="s">
        <v>1330</v>
      </c>
      <c r="K3262" s="140" t="s">
        <v>10420</v>
      </c>
      <c r="L3262" s="138" t="s">
        <v>10169</v>
      </c>
      <c r="M3262" s="141" t="s">
        <v>383</v>
      </c>
      <c r="N3262" s="3" t="s">
        <v>8879</v>
      </c>
      <c r="O3262" s="3" t="s">
        <v>1382</v>
      </c>
      <c r="P3262" s="7" t="s">
        <v>1354</v>
      </c>
      <c r="Q3262" s="3" t="s">
        <v>1195</v>
      </c>
      <c r="R3262" s="154">
        <v>1</v>
      </c>
      <c r="S3262" s="155">
        <v>1615846</v>
      </c>
      <c r="T3262" s="385">
        <f t="shared" ref="T3262" si="479">R3262*S3262</f>
        <v>1615846</v>
      </c>
      <c r="U3262" s="378">
        <f t="shared" ref="U3262" si="480">T3262*1.12</f>
        <v>1809747.5200000003</v>
      </c>
      <c r="V3262" s="140" t="s">
        <v>1341</v>
      </c>
      <c r="W3262" s="153" t="s">
        <v>1410</v>
      </c>
      <c r="X3262" s="15"/>
    </row>
    <row r="3263" spans="1:24" s="145" customFormat="1" ht="102">
      <c r="A3263" s="146" t="s">
        <v>10185</v>
      </c>
      <c r="B3263" s="10" t="s">
        <v>97</v>
      </c>
      <c r="C3263" s="248" t="s">
        <v>10178</v>
      </c>
      <c r="D3263" s="316" t="s">
        <v>10179</v>
      </c>
      <c r="E3263" s="316" t="s">
        <v>10180</v>
      </c>
      <c r="F3263" s="1" t="s">
        <v>10186</v>
      </c>
      <c r="G3263" s="140" t="s">
        <v>384</v>
      </c>
      <c r="H3263" s="153">
        <v>0</v>
      </c>
      <c r="I3263" s="138">
        <v>470000000</v>
      </c>
      <c r="J3263" s="21" t="s">
        <v>1330</v>
      </c>
      <c r="K3263" s="140" t="s">
        <v>2266</v>
      </c>
      <c r="L3263" s="138" t="s">
        <v>10169</v>
      </c>
      <c r="M3263" s="141" t="s">
        <v>383</v>
      </c>
      <c r="N3263" s="3" t="s">
        <v>8876</v>
      </c>
      <c r="O3263" s="3" t="s">
        <v>1382</v>
      </c>
      <c r="P3263" s="7" t="s">
        <v>1354</v>
      </c>
      <c r="Q3263" s="3" t="s">
        <v>1195</v>
      </c>
      <c r="R3263" s="154">
        <v>2</v>
      </c>
      <c r="S3263" s="155">
        <v>1275000</v>
      </c>
      <c r="T3263" s="378">
        <v>0</v>
      </c>
      <c r="U3263" s="378">
        <f t="shared" si="475"/>
        <v>0</v>
      </c>
      <c r="V3263" s="140" t="s">
        <v>1341</v>
      </c>
      <c r="W3263" s="153" t="s">
        <v>1410</v>
      </c>
      <c r="X3263" s="15">
        <v>11</v>
      </c>
    </row>
    <row r="3264" spans="1:24" s="145" customFormat="1" ht="102">
      <c r="A3264" s="146" t="s">
        <v>10423</v>
      </c>
      <c r="B3264" s="10" t="s">
        <v>97</v>
      </c>
      <c r="C3264" s="248" t="s">
        <v>10178</v>
      </c>
      <c r="D3264" s="316" t="s">
        <v>10179</v>
      </c>
      <c r="E3264" s="316" t="s">
        <v>10180</v>
      </c>
      <c r="F3264" s="1" t="s">
        <v>10186</v>
      </c>
      <c r="G3264" s="140" t="s">
        <v>384</v>
      </c>
      <c r="H3264" s="153">
        <v>0</v>
      </c>
      <c r="I3264" s="138">
        <v>470000000</v>
      </c>
      <c r="J3264" s="21" t="s">
        <v>1330</v>
      </c>
      <c r="K3264" s="140" t="s">
        <v>10420</v>
      </c>
      <c r="L3264" s="138" t="s">
        <v>10169</v>
      </c>
      <c r="M3264" s="141" t="s">
        <v>383</v>
      </c>
      <c r="N3264" s="3" t="s">
        <v>8876</v>
      </c>
      <c r="O3264" s="3" t="s">
        <v>1382</v>
      </c>
      <c r="P3264" s="7" t="s">
        <v>1354</v>
      </c>
      <c r="Q3264" s="3" t="s">
        <v>1195</v>
      </c>
      <c r="R3264" s="154">
        <v>2</v>
      </c>
      <c r="S3264" s="155">
        <v>1275000</v>
      </c>
      <c r="T3264" s="385">
        <f t="shared" ref="T3264" si="481">R3264*S3264</f>
        <v>2550000</v>
      </c>
      <c r="U3264" s="378">
        <f t="shared" ref="U3264" si="482">T3264*1.12</f>
        <v>2856000.0000000005</v>
      </c>
      <c r="V3264" s="140" t="s">
        <v>1341</v>
      </c>
      <c r="W3264" s="153" t="s">
        <v>1410</v>
      </c>
      <c r="X3264" s="15"/>
    </row>
    <row r="3265" spans="1:24" s="145" customFormat="1" ht="102">
      <c r="A3265" s="146" t="s">
        <v>10187</v>
      </c>
      <c r="B3265" s="10" t="s">
        <v>97</v>
      </c>
      <c r="C3265" s="412" t="s">
        <v>10188</v>
      </c>
      <c r="D3265" s="412" t="s">
        <v>10189</v>
      </c>
      <c r="E3265" s="412" t="s">
        <v>10190</v>
      </c>
      <c r="F3265" s="1" t="s">
        <v>10191</v>
      </c>
      <c r="G3265" s="140" t="s">
        <v>384</v>
      </c>
      <c r="H3265" s="153">
        <v>0</v>
      </c>
      <c r="I3265" s="138">
        <v>470000000</v>
      </c>
      <c r="J3265" s="21" t="s">
        <v>1330</v>
      </c>
      <c r="K3265" s="140" t="s">
        <v>10192</v>
      </c>
      <c r="L3265" s="138" t="s">
        <v>10169</v>
      </c>
      <c r="M3265" s="141" t="s">
        <v>383</v>
      </c>
      <c r="N3265" s="3" t="s">
        <v>8876</v>
      </c>
      <c r="O3265" s="3" t="s">
        <v>1382</v>
      </c>
      <c r="P3265" s="7" t="s">
        <v>1354</v>
      </c>
      <c r="Q3265" s="3" t="s">
        <v>1195</v>
      </c>
      <c r="R3265" s="154">
        <v>2</v>
      </c>
      <c r="S3265" s="155">
        <v>250000</v>
      </c>
      <c r="T3265" s="385">
        <f t="shared" si="478"/>
        <v>500000</v>
      </c>
      <c r="U3265" s="378">
        <f t="shared" si="475"/>
        <v>560000</v>
      </c>
      <c r="V3265" s="140" t="s">
        <v>1341</v>
      </c>
      <c r="W3265" s="153" t="s">
        <v>1410</v>
      </c>
      <c r="X3265" s="15"/>
    </row>
    <row r="3266" spans="1:24" s="145" customFormat="1" ht="219.75">
      <c r="A3266" s="146" t="s">
        <v>10193</v>
      </c>
      <c r="B3266" s="10" t="s">
        <v>97</v>
      </c>
      <c r="C3266" s="411" t="s">
        <v>10194</v>
      </c>
      <c r="D3266" s="411" t="s">
        <v>10195</v>
      </c>
      <c r="E3266" s="411" t="s">
        <v>10196</v>
      </c>
      <c r="F3266" s="3" t="s">
        <v>10197</v>
      </c>
      <c r="G3266" s="140" t="s">
        <v>385</v>
      </c>
      <c r="H3266" s="153">
        <v>0</v>
      </c>
      <c r="I3266" s="138">
        <v>470000000</v>
      </c>
      <c r="J3266" s="21" t="s">
        <v>1330</v>
      </c>
      <c r="K3266" s="14" t="s">
        <v>1412</v>
      </c>
      <c r="L3266" s="236" t="s">
        <v>3930</v>
      </c>
      <c r="M3266" s="141" t="s">
        <v>383</v>
      </c>
      <c r="N3266" s="3" t="s">
        <v>8875</v>
      </c>
      <c r="O3266" s="3" t="s">
        <v>9771</v>
      </c>
      <c r="P3266" s="7" t="s">
        <v>1354</v>
      </c>
      <c r="Q3266" s="3" t="s">
        <v>1195</v>
      </c>
      <c r="R3266" s="154">
        <v>3</v>
      </c>
      <c r="S3266" s="155">
        <v>31000000</v>
      </c>
      <c r="T3266" s="385">
        <f t="shared" si="478"/>
        <v>93000000</v>
      </c>
      <c r="U3266" s="378">
        <f t="shared" si="475"/>
        <v>104160000.00000001</v>
      </c>
      <c r="V3266" s="140" t="s">
        <v>1341</v>
      </c>
      <c r="W3266" s="153" t="s">
        <v>1410</v>
      </c>
      <c r="X3266" s="15"/>
    </row>
    <row r="3267" spans="1:24" s="145" customFormat="1" ht="232.5">
      <c r="A3267" s="146" t="s">
        <v>10198</v>
      </c>
      <c r="B3267" s="10" t="s">
        <v>97</v>
      </c>
      <c r="C3267" s="412" t="s">
        <v>10199</v>
      </c>
      <c r="D3267" s="412" t="s">
        <v>10195</v>
      </c>
      <c r="E3267" s="412" t="s">
        <v>10200</v>
      </c>
      <c r="F3267" s="3" t="s">
        <v>10201</v>
      </c>
      <c r="G3267" s="140" t="s">
        <v>385</v>
      </c>
      <c r="H3267" s="153">
        <v>0</v>
      </c>
      <c r="I3267" s="138">
        <v>470000000</v>
      </c>
      <c r="J3267" s="21" t="s">
        <v>1330</v>
      </c>
      <c r="K3267" s="14" t="s">
        <v>1412</v>
      </c>
      <c r="L3267" s="236" t="s">
        <v>3930</v>
      </c>
      <c r="M3267" s="141" t="s">
        <v>383</v>
      </c>
      <c r="N3267" s="3" t="s">
        <v>8879</v>
      </c>
      <c r="O3267" s="3" t="s">
        <v>9771</v>
      </c>
      <c r="P3267" s="7" t="s">
        <v>1354</v>
      </c>
      <c r="Q3267" s="3" t="s">
        <v>1195</v>
      </c>
      <c r="R3267" s="154">
        <v>2</v>
      </c>
      <c r="S3267" s="155">
        <v>31000000</v>
      </c>
      <c r="T3267" s="385">
        <f t="shared" si="478"/>
        <v>62000000</v>
      </c>
      <c r="U3267" s="378">
        <f t="shared" si="475"/>
        <v>69440000</v>
      </c>
      <c r="V3267" s="140" t="s">
        <v>1341</v>
      </c>
      <c r="W3267" s="153" t="s">
        <v>1410</v>
      </c>
      <c r="X3267" s="15"/>
    </row>
    <row r="3268" spans="1:24" s="145" customFormat="1" ht="270.75">
      <c r="A3268" s="146" t="s">
        <v>10202</v>
      </c>
      <c r="B3268" s="10" t="s">
        <v>97</v>
      </c>
      <c r="C3268" s="412" t="s">
        <v>10203</v>
      </c>
      <c r="D3268" s="412" t="s">
        <v>10204</v>
      </c>
      <c r="E3268" s="412" t="s">
        <v>10205</v>
      </c>
      <c r="F3268" s="418" t="s">
        <v>10206</v>
      </c>
      <c r="G3268" s="140" t="s">
        <v>385</v>
      </c>
      <c r="H3268" s="153">
        <v>0</v>
      </c>
      <c r="I3268" s="138">
        <v>470000000</v>
      </c>
      <c r="J3268" s="21" t="s">
        <v>1330</v>
      </c>
      <c r="K3268" s="14" t="s">
        <v>1412</v>
      </c>
      <c r="L3268" s="236" t="s">
        <v>3930</v>
      </c>
      <c r="M3268" s="141" t="s">
        <v>383</v>
      </c>
      <c r="N3268" s="3" t="s">
        <v>8879</v>
      </c>
      <c r="O3268" s="3" t="s">
        <v>9771</v>
      </c>
      <c r="P3268" s="7" t="s">
        <v>1354</v>
      </c>
      <c r="Q3268" s="3" t="s">
        <v>1195</v>
      </c>
      <c r="R3268" s="154">
        <v>2</v>
      </c>
      <c r="S3268" s="155">
        <v>9000000</v>
      </c>
      <c r="T3268" s="385">
        <f t="shared" si="478"/>
        <v>18000000</v>
      </c>
      <c r="U3268" s="378">
        <f t="shared" si="475"/>
        <v>20160000.000000004</v>
      </c>
      <c r="V3268" s="140" t="s">
        <v>1341</v>
      </c>
      <c r="W3268" s="153" t="s">
        <v>1410</v>
      </c>
      <c r="X3268" s="15"/>
    </row>
    <row r="3269" spans="1:24" s="145" customFormat="1" ht="153">
      <c r="A3269" s="146" t="s">
        <v>10207</v>
      </c>
      <c r="B3269" s="10" t="s">
        <v>97</v>
      </c>
      <c r="C3269" s="412" t="s">
        <v>10208</v>
      </c>
      <c r="D3269" s="412" t="s">
        <v>10209</v>
      </c>
      <c r="E3269" s="412" t="s">
        <v>10210</v>
      </c>
      <c r="F3269" s="3" t="s">
        <v>10211</v>
      </c>
      <c r="G3269" s="140" t="s">
        <v>385</v>
      </c>
      <c r="H3269" s="153">
        <v>0</v>
      </c>
      <c r="I3269" s="138">
        <v>470000000</v>
      </c>
      <c r="J3269" s="21" t="s">
        <v>1330</v>
      </c>
      <c r="K3269" s="14" t="s">
        <v>1412</v>
      </c>
      <c r="L3269" s="236" t="s">
        <v>3930</v>
      </c>
      <c r="M3269" s="141" t="s">
        <v>383</v>
      </c>
      <c r="N3269" s="3" t="s">
        <v>8879</v>
      </c>
      <c r="O3269" s="3" t="s">
        <v>9771</v>
      </c>
      <c r="P3269" s="7" t="s">
        <v>1354</v>
      </c>
      <c r="Q3269" s="3" t="s">
        <v>1195</v>
      </c>
      <c r="R3269" s="154">
        <v>1</v>
      </c>
      <c r="S3269" s="155">
        <v>29678572</v>
      </c>
      <c r="T3269" s="385">
        <f t="shared" si="478"/>
        <v>29678572</v>
      </c>
      <c r="U3269" s="378">
        <f t="shared" si="475"/>
        <v>33240000.640000004</v>
      </c>
      <c r="V3269" s="140" t="s">
        <v>1341</v>
      </c>
      <c r="W3269" s="153" t="s">
        <v>1410</v>
      </c>
      <c r="X3269" s="15"/>
    </row>
    <row r="3270" spans="1:24" s="145" customFormat="1" ht="127.5">
      <c r="A3270" s="146" t="s">
        <v>10212</v>
      </c>
      <c r="B3270" s="10" t="s">
        <v>97</v>
      </c>
      <c r="C3270" s="412" t="s">
        <v>10213</v>
      </c>
      <c r="D3270" s="412" t="s">
        <v>10209</v>
      </c>
      <c r="E3270" s="412" t="s">
        <v>10214</v>
      </c>
      <c r="F3270" s="418" t="s">
        <v>10215</v>
      </c>
      <c r="G3270" s="140" t="s">
        <v>385</v>
      </c>
      <c r="H3270" s="153">
        <v>0</v>
      </c>
      <c r="I3270" s="138">
        <v>470000000</v>
      </c>
      <c r="J3270" s="21" t="s">
        <v>1330</v>
      </c>
      <c r="K3270" s="14" t="s">
        <v>1412</v>
      </c>
      <c r="L3270" s="236" t="s">
        <v>3930</v>
      </c>
      <c r="M3270" s="141" t="s">
        <v>383</v>
      </c>
      <c r="N3270" s="3" t="s">
        <v>8879</v>
      </c>
      <c r="O3270" s="3" t="s">
        <v>9771</v>
      </c>
      <c r="P3270" s="7" t="s">
        <v>1354</v>
      </c>
      <c r="Q3270" s="3" t="s">
        <v>1195</v>
      </c>
      <c r="R3270" s="154">
        <v>1</v>
      </c>
      <c r="S3270" s="155">
        <v>16875000</v>
      </c>
      <c r="T3270" s="385">
        <f t="shared" si="478"/>
        <v>16875000</v>
      </c>
      <c r="U3270" s="378">
        <f t="shared" si="475"/>
        <v>18900000</v>
      </c>
      <c r="V3270" s="140" t="s">
        <v>1341</v>
      </c>
      <c r="W3270" s="153" t="s">
        <v>1410</v>
      </c>
      <c r="X3270" s="15"/>
    </row>
    <row r="3271" spans="1:24" s="145" customFormat="1" ht="127.5">
      <c r="A3271" s="146" t="s">
        <v>10216</v>
      </c>
      <c r="B3271" s="10" t="s">
        <v>97</v>
      </c>
      <c r="C3271" s="412" t="s">
        <v>10217</v>
      </c>
      <c r="D3271" s="412" t="s">
        <v>10218</v>
      </c>
      <c r="E3271" s="412" t="s">
        <v>10219</v>
      </c>
      <c r="F3271" s="384" t="s">
        <v>10220</v>
      </c>
      <c r="G3271" s="140" t="s">
        <v>385</v>
      </c>
      <c r="H3271" s="153">
        <v>0</v>
      </c>
      <c r="I3271" s="138">
        <v>470000000</v>
      </c>
      <c r="J3271" s="21" t="s">
        <v>1330</v>
      </c>
      <c r="K3271" s="14" t="s">
        <v>1412</v>
      </c>
      <c r="L3271" s="236" t="s">
        <v>3930</v>
      </c>
      <c r="M3271" s="141" t="s">
        <v>383</v>
      </c>
      <c r="N3271" s="3" t="s">
        <v>8879</v>
      </c>
      <c r="O3271" s="3" t="s">
        <v>9771</v>
      </c>
      <c r="P3271" s="7" t="s">
        <v>1354</v>
      </c>
      <c r="Q3271" s="3" t="s">
        <v>1195</v>
      </c>
      <c r="R3271" s="154">
        <v>1</v>
      </c>
      <c r="S3271" s="155">
        <v>8000000</v>
      </c>
      <c r="T3271" s="385">
        <f t="shared" si="478"/>
        <v>8000000</v>
      </c>
      <c r="U3271" s="378">
        <f t="shared" si="475"/>
        <v>8960000</v>
      </c>
      <c r="V3271" s="140" t="s">
        <v>1341</v>
      </c>
      <c r="W3271" s="153" t="s">
        <v>1410</v>
      </c>
      <c r="X3271" s="15"/>
    </row>
    <row r="3272" spans="1:24" s="145" customFormat="1" ht="127.5">
      <c r="A3272" s="146" t="s">
        <v>10221</v>
      </c>
      <c r="B3272" s="10" t="s">
        <v>97</v>
      </c>
      <c r="C3272" s="412" t="s">
        <v>10222</v>
      </c>
      <c r="D3272" s="412" t="s">
        <v>10223</v>
      </c>
      <c r="E3272" s="412" t="s">
        <v>10224</v>
      </c>
      <c r="F3272" s="418" t="s">
        <v>10225</v>
      </c>
      <c r="G3272" s="140" t="s">
        <v>384</v>
      </c>
      <c r="H3272" s="153">
        <v>0</v>
      </c>
      <c r="I3272" s="138">
        <v>470000000</v>
      </c>
      <c r="J3272" s="21" t="s">
        <v>1330</v>
      </c>
      <c r="K3272" s="14" t="s">
        <v>1412</v>
      </c>
      <c r="L3272" s="236" t="s">
        <v>3930</v>
      </c>
      <c r="M3272" s="141" t="s">
        <v>383</v>
      </c>
      <c r="N3272" s="3" t="s">
        <v>8879</v>
      </c>
      <c r="O3272" s="3" t="s">
        <v>9771</v>
      </c>
      <c r="P3272" s="7" t="s">
        <v>1354</v>
      </c>
      <c r="Q3272" s="3" t="s">
        <v>1195</v>
      </c>
      <c r="R3272" s="154">
        <v>1</v>
      </c>
      <c r="S3272" s="155">
        <v>2000000</v>
      </c>
      <c r="T3272" s="385">
        <f t="shared" si="478"/>
        <v>2000000</v>
      </c>
      <c r="U3272" s="378">
        <f t="shared" si="475"/>
        <v>2240000</v>
      </c>
      <c r="V3272" s="140" t="s">
        <v>1341</v>
      </c>
      <c r="W3272" s="153" t="s">
        <v>1410</v>
      </c>
      <c r="X3272" s="15"/>
    </row>
    <row r="3273" spans="1:24" s="145" customFormat="1" ht="178.5">
      <c r="A3273" s="146" t="s">
        <v>10226</v>
      </c>
      <c r="B3273" s="10" t="s">
        <v>97</v>
      </c>
      <c r="C3273" s="412" t="s">
        <v>10227</v>
      </c>
      <c r="D3273" s="412" t="s">
        <v>10228</v>
      </c>
      <c r="E3273" s="412" t="s">
        <v>10229</v>
      </c>
      <c r="F3273" s="418" t="s">
        <v>10230</v>
      </c>
      <c r="G3273" s="140" t="s">
        <v>385</v>
      </c>
      <c r="H3273" s="153">
        <v>0</v>
      </c>
      <c r="I3273" s="138">
        <v>470000000</v>
      </c>
      <c r="J3273" s="21" t="s">
        <v>1330</v>
      </c>
      <c r="K3273" s="14" t="s">
        <v>1412</v>
      </c>
      <c r="L3273" s="236" t="s">
        <v>3930</v>
      </c>
      <c r="M3273" s="141" t="s">
        <v>383</v>
      </c>
      <c r="N3273" s="3" t="s">
        <v>8879</v>
      </c>
      <c r="O3273" s="3" t="s">
        <v>9771</v>
      </c>
      <c r="P3273" s="7" t="s">
        <v>1354</v>
      </c>
      <c r="Q3273" s="3" t="s">
        <v>1195</v>
      </c>
      <c r="R3273" s="154">
        <v>1</v>
      </c>
      <c r="S3273" s="155">
        <v>7421737</v>
      </c>
      <c r="T3273" s="385">
        <f t="shared" si="478"/>
        <v>7421737</v>
      </c>
      <c r="U3273" s="378">
        <f t="shared" si="475"/>
        <v>8312345.4400000004</v>
      </c>
      <c r="V3273" s="140" t="s">
        <v>1341</v>
      </c>
      <c r="W3273" s="153" t="s">
        <v>1410</v>
      </c>
      <c r="X3273" s="15"/>
    </row>
    <row r="3274" spans="1:24" s="145" customFormat="1" ht="165.75">
      <c r="A3274" s="146" t="s">
        <v>10231</v>
      </c>
      <c r="B3274" s="10" t="s">
        <v>97</v>
      </c>
      <c r="C3274" s="412" t="s">
        <v>10232</v>
      </c>
      <c r="D3274" s="412" t="s">
        <v>10233</v>
      </c>
      <c r="E3274" s="412" t="s">
        <v>10234</v>
      </c>
      <c r="F3274" s="418" t="s">
        <v>10235</v>
      </c>
      <c r="G3274" s="140" t="s">
        <v>385</v>
      </c>
      <c r="H3274" s="153">
        <v>0</v>
      </c>
      <c r="I3274" s="138">
        <v>470000000</v>
      </c>
      <c r="J3274" s="21" t="s">
        <v>1330</v>
      </c>
      <c r="K3274" s="14" t="s">
        <v>1412</v>
      </c>
      <c r="L3274" s="236" t="s">
        <v>3930</v>
      </c>
      <c r="M3274" s="141" t="s">
        <v>383</v>
      </c>
      <c r="N3274" s="3" t="s">
        <v>8879</v>
      </c>
      <c r="O3274" s="3" t="s">
        <v>9771</v>
      </c>
      <c r="P3274" s="7" t="s">
        <v>1354</v>
      </c>
      <c r="Q3274" s="3" t="s">
        <v>1195</v>
      </c>
      <c r="R3274" s="154">
        <v>13</v>
      </c>
      <c r="S3274" s="155">
        <v>5088000</v>
      </c>
      <c r="T3274" s="385">
        <f t="shared" si="478"/>
        <v>66144000</v>
      </c>
      <c r="U3274" s="378">
        <f t="shared" si="475"/>
        <v>74081280</v>
      </c>
      <c r="V3274" s="140" t="s">
        <v>1341</v>
      </c>
      <c r="W3274" s="153" t="s">
        <v>1410</v>
      </c>
      <c r="X3274" s="15"/>
    </row>
    <row r="3275" spans="1:24" s="145" customFormat="1" ht="127.5">
      <c r="A3275" s="146" t="s">
        <v>10236</v>
      </c>
      <c r="B3275" s="10" t="s">
        <v>97</v>
      </c>
      <c r="C3275" s="419" t="s">
        <v>10237</v>
      </c>
      <c r="D3275" s="419" t="s">
        <v>10238</v>
      </c>
      <c r="E3275" s="419" t="s">
        <v>10239</v>
      </c>
      <c r="F3275" s="384" t="s">
        <v>10240</v>
      </c>
      <c r="G3275" s="140" t="s">
        <v>385</v>
      </c>
      <c r="H3275" s="153">
        <v>0</v>
      </c>
      <c r="I3275" s="138">
        <v>470000000</v>
      </c>
      <c r="J3275" s="21" t="s">
        <v>1330</v>
      </c>
      <c r="K3275" s="14" t="s">
        <v>1412</v>
      </c>
      <c r="L3275" s="236" t="s">
        <v>3930</v>
      </c>
      <c r="M3275" s="141" t="s">
        <v>383</v>
      </c>
      <c r="N3275" s="3" t="s">
        <v>8879</v>
      </c>
      <c r="O3275" s="3" t="s">
        <v>9771</v>
      </c>
      <c r="P3275" s="7" t="s">
        <v>1354</v>
      </c>
      <c r="Q3275" s="3" t="s">
        <v>1195</v>
      </c>
      <c r="R3275" s="154">
        <v>4</v>
      </c>
      <c r="S3275" s="155">
        <v>27000000</v>
      </c>
      <c r="T3275" s="385">
        <f t="shared" si="478"/>
        <v>108000000</v>
      </c>
      <c r="U3275" s="378">
        <f t="shared" si="475"/>
        <v>120960000.00000001</v>
      </c>
      <c r="V3275" s="140" t="s">
        <v>1341</v>
      </c>
      <c r="W3275" s="153" t="s">
        <v>1410</v>
      </c>
      <c r="X3275" s="15"/>
    </row>
    <row r="3276" spans="1:24" s="145" customFormat="1" ht="216.75">
      <c r="A3276" s="146" t="s">
        <v>10241</v>
      </c>
      <c r="B3276" s="10" t="s">
        <v>97</v>
      </c>
      <c r="C3276" s="412" t="s">
        <v>10242</v>
      </c>
      <c r="D3276" s="412" t="s">
        <v>10243</v>
      </c>
      <c r="E3276" s="412" t="s">
        <v>10244</v>
      </c>
      <c r="F3276" s="418" t="s">
        <v>10245</v>
      </c>
      <c r="G3276" s="140" t="s">
        <v>385</v>
      </c>
      <c r="H3276" s="153">
        <v>0</v>
      </c>
      <c r="I3276" s="138">
        <v>470000000</v>
      </c>
      <c r="J3276" s="21" t="s">
        <v>1330</v>
      </c>
      <c r="K3276" s="14" t="s">
        <v>10246</v>
      </c>
      <c r="L3276" s="236" t="s">
        <v>3930</v>
      </c>
      <c r="M3276" s="141" t="s">
        <v>383</v>
      </c>
      <c r="N3276" s="3" t="s">
        <v>8879</v>
      </c>
      <c r="O3276" s="3" t="s">
        <v>9771</v>
      </c>
      <c r="P3276" s="7" t="s">
        <v>1354</v>
      </c>
      <c r="Q3276" s="3" t="s">
        <v>1195</v>
      </c>
      <c r="R3276" s="154">
        <v>4</v>
      </c>
      <c r="S3276" s="155">
        <v>5132143</v>
      </c>
      <c r="T3276" s="385">
        <f t="shared" si="478"/>
        <v>20528572</v>
      </c>
      <c r="U3276" s="378">
        <f t="shared" si="475"/>
        <v>22992000.640000001</v>
      </c>
      <c r="V3276" s="140" t="s">
        <v>1341</v>
      </c>
      <c r="W3276" s="153" t="s">
        <v>1410</v>
      </c>
      <c r="X3276" s="15"/>
    </row>
    <row r="3277" spans="1:24" s="145" customFormat="1" ht="178.5">
      <c r="A3277" s="146" t="s">
        <v>10247</v>
      </c>
      <c r="B3277" s="10" t="s">
        <v>97</v>
      </c>
      <c r="C3277" s="412" t="s">
        <v>10248</v>
      </c>
      <c r="D3277" s="412" t="s">
        <v>10243</v>
      </c>
      <c r="E3277" s="412" t="s">
        <v>10249</v>
      </c>
      <c r="F3277" s="418" t="s">
        <v>10250</v>
      </c>
      <c r="G3277" s="140" t="s">
        <v>385</v>
      </c>
      <c r="H3277" s="153">
        <v>0</v>
      </c>
      <c r="I3277" s="138">
        <v>470000000</v>
      </c>
      <c r="J3277" s="21" t="s">
        <v>1330</v>
      </c>
      <c r="K3277" s="14" t="s">
        <v>10246</v>
      </c>
      <c r="L3277" s="236" t="s">
        <v>3930</v>
      </c>
      <c r="M3277" s="141" t="s">
        <v>383</v>
      </c>
      <c r="N3277" s="3" t="s">
        <v>8881</v>
      </c>
      <c r="O3277" s="3" t="s">
        <v>9771</v>
      </c>
      <c r="P3277" s="7" t="s">
        <v>1354</v>
      </c>
      <c r="Q3277" s="3" t="s">
        <v>1195</v>
      </c>
      <c r="R3277" s="154">
        <v>4</v>
      </c>
      <c r="S3277" s="155">
        <v>2350179</v>
      </c>
      <c r="T3277" s="385">
        <f t="shared" si="478"/>
        <v>9400716</v>
      </c>
      <c r="U3277" s="378">
        <f t="shared" si="475"/>
        <v>10528801.920000002</v>
      </c>
      <c r="V3277" s="140" t="s">
        <v>1341</v>
      </c>
      <c r="W3277" s="153" t="s">
        <v>1410</v>
      </c>
      <c r="X3277" s="15"/>
    </row>
    <row r="3278" spans="1:24" s="145" customFormat="1" ht="168.75">
      <c r="A3278" s="146" t="s">
        <v>10251</v>
      </c>
      <c r="B3278" s="10" t="s">
        <v>97</v>
      </c>
      <c r="C3278" s="412" t="s">
        <v>10252</v>
      </c>
      <c r="D3278" s="412" t="s">
        <v>10195</v>
      </c>
      <c r="E3278" s="412" t="s">
        <v>10253</v>
      </c>
      <c r="F3278" s="361" t="s">
        <v>10254</v>
      </c>
      <c r="G3278" s="140" t="s">
        <v>385</v>
      </c>
      <c r="H3278" s="153">
        <v>0</v>
      </c>
      <c r="I3278" s="138">
        <v>470000000</v>
      </c>
      <c r="J3278" s="21" t="s">
        <v>1330</v>
      </c>
      <c r="K3278" s="14" t="s">
        <v>10246</v>
      </c>
      <c r="L3278" s="236" t="s">
        <v>3930</v>
      </c>
      <c r="M3278" s="141" t="s">
        <v>383</v>
      </c>
      <c r="N3278" s="3" t="s">
        <v>8876</v>
      </c>
      <c r="O3278" s="3" t="s">
        <v>9771</v>
      </c>
      <c r="P3278" s="7" t="s">
        <v>1354</v>
      </c>
      <c r="Q3278" s="3" t="s">
        <v>1195</v>
      </c>
      <c r="R3278" s="154">
        <v>2</v>
      </c>
      <c r="S3278" s="155">
        <v>37100000</v>
      </c>
      <c r="T3278" s="385">
        <f t="shared" si="478"/>
        <v>74200000</v>
      </c>
      <c r="U3278" s="378">
        <f t="shared" si="475"/>
        <v>83104000.000000015</v>
      </c>
      <c r="V3278" s="140" t="s">
        <v>1341</v>
      </c>
      <c r="W3278" s="153" t="s">
        <v>1410</v>
      </c>
      <c r="X3278" s="15"/>
    </row>
    <row r="3279" spans="1:24" s="145" customFormat="1" ht="216.75">
      <c r="A3279" s="146" t="s">
        <v>10255</v>
      </c>
      <c r="B3279" s="10" t="s">
        <v>97</v>
      </c>
      <c r="C3279" s="412" t="s">
        <v>10256</v>
      </c>
      <c r="D3279" s="412" t="s">
        <v>10257</v>
      </c>
      <c r="E3279" s="412" t="s">
        <v>10258</v>
      </c>
      <c r="F3279" s="3" t="s">
        <v>10259</v>
      </c>
      <c r="G3279" s="140" t="s">
        <v>385</v>
      </c>
      <c r="H3279" s="153">
        <v>0</v>
      </c>
      <c r="I3279" s="138">
        <v>470000000</v>
      </c>
      <c r="J3279" s="21" t="s">
        <v>1330</v>
      </c>
      <c r="K3279" s="140" t="s">
        <v>10192</v>
      </c>
      <c r="L3279" s="236" t="s">
        <v>3930</v>
      </c>
      <c r="M3279" s="141" t="s">
        <v>383</v>
      </c>
      <c r="N3279" s="3" t="s">
        <v>8876</v>
      </c>
      <c r="O3279" s="3" t="s">
        <v>9771</v>
      </c>
      <c r="P3279" s="7" t="s">
        <v>1354</v>
      </c>
      <c r="Q3279" s="3" t="s">
        <v>1195</v>
      </c>
      <c r="R3279" s="154">
        <v>2</v>
      </c>
      <c r="S3279" s="155">
        <v>28506189</v>
      </c>
      <c r="T3279" s="385">
        <f t="shared" si="478"/>
        <v>57012378</v>
      </c>
      <c r="U3279" s="378">
        <f t="shared" si="475"/>
        <v>63853863.360000007</v>
      </c>
      <c r="V3279" s="140" t="s">
        <v>1341</v>
      </c>
      <c r="W3279" s="153" t="s">
        <v>1410</v>
      </c>
      <c r="X3279" s="15"/>
    </row>
    <row r="3280" spans="1:24" s="145" customFormat="1" ht="306">
      <c r="A3280" s="146" t="s">
        <v>10260</v>
      </c>
      <c r="B3280" s="10" t="s">
        <v>97</v>
      </c>
      <c r="C3280" s="412" t="s">
        <v>10261</v>
      </c>
      <c r="D3280" s="412" t="s">
        <v>10262</v>
      </c>
      <c r="E3280" s="419" t="s">
        <v>10263</v>
      </c>
      <c r="F3280" s="420" t="s">
        <v>10264</v>
      </c>
      <c r="G3280" s="140" t="s">
        <v>384</v>
      </c>
      <c r="H3280" s="153">
        <v>0</v>
      </c>
      <c r="I3280" s="138">
        <v>470000000</v>
      </c>
      <c r="J3280" s="21" t="s">
        <v>1330</v>
      </c>
      <c r="K3280" s="140" t="s">
        <v>10192</v>
      </c>
      <c r="L3280" s="138" t="s">
        <v>10169</v>
      </c>
      <c r="M3280" s="141" t="s">
        <v>383</v>
      </c>
      <c r="N3280" s="3" t="s">
        <v>8881</v>
      </c>
      <c r="O3280" s="3" t="s">
        <v>9771</v>
      </c>
      <c r="P3280" s="7" t="s">
        <v>1354</v>
      </c>
      <c r="Q3280" s="3" t="s">
        <v>1195</v>
      </c>
      <c r="R3280" s="154">
        <v>2</v>
      </c>
      <c r="S3280" s="155">
        <v>502027</v>
      </c>
      <c r="T3280" s="385">
        <f t="shared" si="478"/>
        <v>1004054</v>
      </c>
      <c r="U3280" s="378">
        <f t="shared" si="475"/>
        <v>1124540.4800000002</v>
      </c>
      <c r="V3280" s="140" t="s">
        <v>1341</v>
      </c>
      <c r="W3280" s="153" t="s">
        <v>1410</v>
      </c>
      <c r="X3280" s="15"/>
    </row>
    <row r="3281" spans="1:24" s="145" customFormat="1" ht="146.25">
      <c r="A3281" s="146" t="s">
        <v>10265</v>
      </c>
      <c r="B3281" s="10" t="s">
        <v>97</v>
      </c>
      <c r="C3281" s="138"/>
      <c r="D3281" s="383"/>
      <c r="E3281" s="3" t="s">
        <v>10266</v>
      </c>
      <c r="F3281" s="384" t="s">
        <v>10267</v>
      </c>
      <c r="G3281" s="140" t="s">
        <v>385</v>
      </c>
      <c r="H3281" s="153">
        <v>0</v>
      </c>
      <c r="I3281" s="138">
        <v>470000000</v>
      </c>
      <c r="J3281" s="21" t="s">
        <v>1330</v>
      </c>
      <c r="K3281" s="140" t="s">
        <v>10192</v>
      </c>
      <c r="L3281" s="138" t="s">
        <v>10169</v>
      </c>
      <c r="M3281" s="141" t="s">
        <v>383</v>
      </c>
      <c r="N3281" s="3" t="s">
        <v>8881</v>
      </c>
      <c r="O3281" s="3" t="s">
        <v>9771</v>
      </c>
      <c r="P3281" s="7" t="s">
        <v>1354</v>
      </c>
      <c r="Q3281" s="3" t="s">
        <v>1195</v>
      </c>
      <c r="R3281" s="154">
        <v>1</v>
      </c>
      <c r="S3281" s="155">
        <v>8258850</v>
      </c>
      <c r="T3281" s="385">
        <f t="shared" si="478"/>
        <v>8258850</v>
      </c>
      <c r="U3281" s="378">
        <f t="shared" si="475"/>
        <v>9249912</v>
      </c>
      <c r="V3281" s="140" t="s">
        <v>1341</v>
      </c>
      <c r="W3281" s="153" t="s">
        <v>1410</v>
      </c>
      <c r="X3281" s="15"/>
    </row>
    <row r="3282" spans="1:24" s="145" customFormat="1" ht="102">
      <c r="A3282" s="146" t="s">
        <v>10268</v>
      </c>
      <c r="B3282" s="10" t="s">
        <v>97</v>
      </c>
      <c r="C3282" s="412" t="s">
        <v>10269</v>
      </c>
      <c r="D3282" s="412" t="s">
        <v>9311</v>
      </c>
      <c r="E3282" s="421" t="s">
        <v>9312</v>
      </c>
      <c r="F3282" s="418" t="s">
        <v>10270</v>
      </c>
      <c r="G3282" s="140" t="s">
        <v>384</v>
      </c>
      <c r="H3282" s="153">
        <v>0</v>
      </c>
      <c r="I3282" s="138">
        <v>470000000</v>
      </c>
      <c r="J3282" s="21" t="s">
        <v>1330</v>
      </c>
      <c r="K3282" s="140" t="s">
        <v>10192</v>
      </c>
      <c r="L3282" s="138" t="s">
        <v>10169</v>
      </c>
      <c r="M3282" s="141" t="s">
        <v>383</v>
      </c>
      <c r="N3282" s="3" t="s">
        <v>8879</v>
      </c>
      <c r="O3282" s="3" t="s">
        <v>1382</v>
      </c>
      <c r="P3282" s="7" t="s">
        <v>1361</v>
      </c>
      <c r="Q3282" s="3" t="s">
        <v>10271</v>
      </c>
      <c r="R3282" s="154">
        <v>700</v>
      </c>
      <c r="S3282" s="155">
        <v>1562.5</v>
      </c>
      <c r="T3282" s="385">
        <f t="shared" si="478"/>
        <v>1093750</v>
      </c>
      <c r="U3282" s="378">
        <f t="shared" si="475"/>
        <v>1225000.0000000002</v>
      </c>
      <c r="V3282" s="140" t="s">
        <v>1341</v>
      </c>
      <c r="W3282" s="153" t="s">
        <v>1410</v>
      </c>
      <c r="X3282" s="15"/>
    </row>
    <row r="3283" spans="1:24" s="145" customFormat="1" ht="270.75">
      <c r="A3283" s="146" t="s">
        <v>10272</v>
      </c>
      <c r="B3283" s="10" t="s">
        <v>97</v>
      </c>
      <c r="C3283" s="412" t="s">
        <v>10203</v>
      </c>
      <c r="D3283" s="412" t="s">
        <v>10204</v>
      </c>
      <c r="E3283" s="412" t="s">
        <v>10205</v>
      </c>
      <c r="F3283" s="3" t="s">
        <v>10206</v>
      </c>
      <c r="G3283" s="140" t="s">
        <v>385</v>
      </c>
      <c r="H3283" s="153">
        <v>0</v>
      </c>
      <c r="I3283" s="138">
        <v>470000000</v>
      </c>
      <c r="J3283" s="21" t="s">
        <v>1330</v>
      </c>
      <c r="K3283" s="140" t="s">
        <v>10273</v>
      </c>
      <c r="L3283" s="138" t="s">
        <v>10169</v>
      </c>
      <c r="M3283" s="141" t="s">
        <v>383</v>
      </c>
      <c r="N3283" s="3" t="s">
        <v>8879</v>
      </c>
      <c r="O3283" s="3" t="s">
        <v>9771</v>
      </c>
      <c r="P3283" s="7" t="s">
        <v>1354</v>
      </c>
      <c r="Q3283" s="3" t="s">
        <v>1195</v>
      </c>
      <c r="R3283" s="154">
        <v>1</v>
      </c>
      <c r="S3283" s="155">
        <v>10009745</v>
      </c>
      <c r="T3283" s="385">
        <f t="shared" si="478"/>
        <v>10009745</v>
      </c>
      <c r="U3283" s="378">
        <f t="shared" si="475"/>
        <v>11210914.4</v>
      </c>
      <c r="V3283" s="140" t="s">
        <v>1341</v>
      </c>
      <c r="W3283" s="153" t="s">
        <v>1410</v>
      </c>
      <c r="X3283" s="15"/>
    </row>
    <row r="3284" spans="1:24" s="145" customFormat="1" ht="102">
      <c r="A3284" s="146" t="s">
        <v>10274</v>
      </c>
      <c r="B3284" s="10" t="s">
        <v>97</v>
      </c>
      <c r="C3284" s="412" t="s">
        <v>10275</v>
      </c>
      <c r="D3284" s="412" t="s">
        <v>10276</v>
      </c>
      <c r="E3284" s="412" t="s">
        <v>10277</v>
      </c>
      <c r="F3284" s="3" t="s">
        <v>10278</v>
      </c>
      <c r="G3284" s="140" t="s">
        <v>384</v>
      </c>
      <c r="H3284" s="153">
        <v>0</v>
      </c>
      <c r="I3284" s="138">
        <v>470000000</v>
      </c>
      <c r="J3284" s="21" t="s">
        <v>1330</v>
      </c>
      <c r="K3284" s="140" t="s">
        <v>10192</v>
      </c>
      <c r="L3284" s="138" t="s">
        <v>10169</v>
      </c>
      <c r="M3284" s="141" t="s">
        <v>383</v>
      </c>
      <c r="N3284" s="3" t="s">
        <v>8879</v>
      </c>
      <c r="O3284" s="3" t="s">
        <v>1382</v>
      </c>
      <c r="P3284" s="7" t="s">
        <v>1354</v>
      </c>
      <c r="Q3284" s="3" t="s">
        <v>1195</v>
      </c>
      <c r="R3284" s="154">
        <v>1</v>
      </c>
      <c r="S3284" s="155">
        <v>122321</v>
      </c>
      <c r="T3284" s="435">
        <v>0</v>
      </c>
      <c r="U3284" s="378">
        <f t="shared" ref="U3284:U3289" si="483">T3284*1.12</f>
        <v>0</v>
      </c>
      <c r="V3284" s="140" t="s">
        <v>1341</v>
      </c>
      <c r="W3284" s="153" t="s">
        <v>1410</v>
      </c>
      <c r="X3284" s="422">
        <v>7.11</v>
      </c>
    </row>
    <row r="3285" spans="1:24" s="145" customFormat="1" ht="102">
      <c r="A3285" s="146" t="s">
        <v>10311</v>
      </c>
      <c r="B3285" s="10" t="s">
        <v>97</v>
      </c>
      <c r="C3285" s="412" t="s">
        <v>10275</v>
      </c>
      <c r="D3285" s="412" t="s">
        <v>10276</v>
      </c>
      <c r="E3285" s="412" t="s">
        <v>10277</v>
      </c>
      <c r="F3285" s="3" t="s">
        <v>10278</v>
      </c>
      <c r="G3285" s="140" t="s">
        <v>1446</v>
      </c>
      <c r="H3285" s="153">
        <v>0</v>
      </c>
      <c r="I3285" s="138">
        <v>470000000</v>
      </c>
      <c r="J3285" s="21" t="s">
        <v>1330</v>
      </c>
      <c r="K3285" s="140" t="s">
        <v>10312</v>
      </c>
      <c r="L3285" s="138" t="s">
        <v>10169</v>
      </c>
      <c r="M3285" s="141" t="s">
        <v>383</v>
      </c>
      <c r="N3285" s="3" t="s">
        <v>8879</v>
      </c>
      <c r="O3285" s="3" t="s">
        <v>1382</v>
      </c>
      <c r="P3285" s="7" t="s">
        <v>1354</v>
      </c>
      <c r="Q3285" s="3" t="s">
        <v>1195</v>
      </c>
      <c r="R3285" s="154">
        <v>1</v>
      </c>
      <c r="S3285" s="155">
        <v>122321</v>
      </c>
      <c r="T3285" s="385">
        <f>R3285*S3285</f>
        <v>122321</v>
      </c>
      <c r="U3285" s="378">
        <f t="shared" si="483"/>
        <v>136999.52000000002</v>
      </c>
      <c r="V3285" s="140" t="s">
        <v>1341</v>
      </c>
      <c r="W3285" s="153" t="s">
        <v>1410</v>
      </c>
      <c r="X3285" s="422"/>
    </row>
    <row r="3286" spans="1:24" s="145" customFormat="1" ht="248.25">
      <c r="A3286" s="146" t="s">
        <v>10279</v>
      </c>
      <c r="B3286" s="10" t="s">
        <v>97</v>
      </c>
      <c r="C3286" s="411" t="s">
        <v>10280</v>
      </c>
      <c r="D3286" s="411" t="s">
        <v>10281</v>
      </c>
      <c r="E3286" s="411" t="s">
        <v>10282</v>
      </c>
      <c r="F3286" s="3" t="s">
        <v>10283</v>
      </c>
      <c r="G3286" s="140" t="s">
        <v>385</v>
      </c>
      <c r="H3286" s="153">
        <v>0</v>
      </c>
      <c r="I3286" s="138">
        <v>470000000</v>
      </c>
      <c r="J3286" s="21" t="s">
        <v>1330</v>
      </c>
      <c r="K3286" s="140" t="s">
        <v>10192</v>
      </c>
      <c r="L3286" s="138" t="s">
        <v>10169</v>
      </c>
      <c r="M3286" s="141" t="s">
        <v>383</v>
      </c>
      <c r="N3286" s="3" t="s">
        <v>8879</v>
      </c>
      <c r="O3286" s="3" t="s">
        <v>9771</v>
      </c>
      <c r="P3286" s="7" t="s">
        <v>1354</v>
      </c>
      <c r="Q3286" s="3" t="s">
        <v>1195</v>
      </c>
      <c r="R3286" s="154">
        <v>2</v>
      </c>
      <c r="S3286" s="155">
        <v>30133929</v>
      </c>
      <c r="T3286" s="435">
        <v>0</v>
      </c>
      <c r="U3286" s="378">
        <f t="shared" si="483"/>
        <v>0</v>
      </c>
      <c r="V3286" s="140" t="s">
        <v>1341</v>
      </c>
      <c r="W3286" s="153" t="s">
        <v>1410</v>
      </c>
      <c r="X3286" s="15" t="s">
        <v>10412</v>
      </c>
    </row>
    <row r="3287" spans="1:24" s="145" customFormat="1" ht="264">
      <c r="A3287" s="146" t="s">
        <v>10348</v>
      </c>
      <c r="B3287" s="10" t="s">
        <v>97</v>
      </c>
      <c r="C3287" s="411" t="s">
        <v>10280</v>
      </c>
      <c r="D3287" s="411" t="s">
        <v>10281</v>
      </c>
      <c r="E3287" s="411" t="s">
        <v>10282</v>
      </c>
      <c r="F3287" s="3" t="s">
        <v>10349</v>
      </c>
      <c r="G3287" s="140" t="s">
        <v>385</v>
      </c>
      <c r="H3287" s="153">
        <v>0</v>
      </c>
      <c r="I3287" s="138">
        <v>470000000</v>
      </c>
      <c r="J3287" s="21" t="s">
        <v>1330</v>
      </c>
      <c r="K3287" s="140" t="s">
        <v>10312</v>
      </c>
      <c r="L3287" s="138" t="s">
        <v>10350</v>
      </c>
      <c r="M3287" s="141" t="s">
        <v>383</v>
      </c>
      <c r="N3287" s="3" t="s">
        <v>8876</v>
      </c>
      <c r="O3287" s="3" t="s">
        <v>9771</v>
      </c>
      <c r="P3287" s="7" t="s">
        <v>1354</v>
      </c>
      <c r="Q3287" s="3" t="s">
        <v>1195</v>
      </c>
      <c r="R3287" s="154">
        <v>2</v>
      </c>
      <c r="S3287" s="155">
        <v>30133929</v>
      </c>
      <c r="T3287" s="385">
        <f>R3287*S3287</f>
        <v>60267858</v>
      </c>
      <c r="U3287" s="378">
        <f t="shared" si="483"/>
        <v>67500000.960000008</v>
      </c>
      <c r="V3287" s="140" t="s">
        <v>1341</v>
      </c>
      <c r="W3287" s="153" t="s">
        <v>1410</v>
      </c>
      <c r="X3287" s="15"/>
    </row>
    <row r="3288" spans="1:24" s="145" customFormat="1" ht="207">
      <c r="A3288" s="146" t="s">
        <v>10284</v>
      </c>
      <c r="B3288" s="10" t="s">
        <v>97</v>
      </c>
      <c r="C3288" s="412" t="s">
        <v>10199</v>
      </c>
      <c r="D3288" s="412" t="s">
        <v>10195</v>
      </c>
      <c r="E3288" s="412" t="s">
        <v>10200</v>
      </c>
      <c r="F3288" s="3" t="s">
        <v>10285</v>
      </c>
      <c r="G3288" s="140" t="s">
        <v>385</v>
      </c>
      <c r="H3288" s="153">
        <v>0</v>
      </c>
      <c r="I3288" s="138">
        <v>470000000</v>
      </c>
      <c r="J3288" s="21" t="s">
        <v>1330</v>
      </c>
      <c r="K3288" s="140" t="s">
        <v>10192</v>
      </c>
      <c r="L3288" s="138" t="s">
        <v>10169</v>
      </c>
      <c r="M3288" s="141" t="s">
        <v>383</v>
      </c>
      <c r="N3288" s="3" t="s">
        <v>8879</v>
      </c>
      <c r="O3288" s="3" t="s">
        <v>9771</v>
      </c>
      <c r="P3288" s="7" t="s">
        <v>1354</v>
      </c>
      <c r="Q3288" s="3" t="s">
        <v>1195</v>
      </c>
      <c r="R3288" s="154">
        <v>1</v>
      </c>
      <c r="S3288" s="155">
        <v>23102679</v>
      </c>
      <c r="T3288" s="435">
        <v>0</v>
      </c>
      <c r="U3288" s="378">
        <f t="shared" si="483"/>
        <v>0</v>
      </c>
      <c r="V3288" s="140" t="s">
        <v>1341</v>
      </c>
      <c r="W3288" s="153" t="s">
        <v>1410</v>
      </c>
      <c r="X3288" s="15" t="s">
        <v>10412</v>
      </c>
    </row>
    <row r="3289" spans="1:24" s="145" customFormat="1" ht="207">
      <c r="A3289" s="146" t="s">
        <v>10351</v>
      </c>
      <c r="B3289" s="10" t="s">
        <v>97</v>
      </c>
      <c r="C3289" s="412" t="s">
        <v>10199</v>
      </c>
      <c r="D3289" s="412" t="s">
        <v>10195</v>
      </c>
      <c r="E3289" s="412" t="s">
        <v>10200</v>
      </c>
      <c r="F3289" s="3" t="s">
        <v>10352</v>
      </c>
      <c r="G3289" s="140" t="s">
        <v>385</v>
      </c>
      <c r="H3289" s="153">
        <v>0</v>
      </c>
      <c r="I3289" s="138">
        <v>470000000</v>
      </c>
      <c r="J3289" s="21" t="s">
        <v>1330</v>
      </c>
      <c r="K3289" s="140" t="s">
        <v>10312</v>
      </c>
      <c r="L3289" s="138" t="s">
        <v>10350</v>
      </c>
      <c r="M3289" s="141" t="s">
        <v>383</v>
      </c>
      <c r="N3289" s="3" t="s">
        <v>8876</v>
      </c>
      <c r="O3289" s="3" t="s">
        <v>9771</v>
      </c>
      <c r="P3289" s="7" t="s">
        <v>1354</v>
      </c>
      <c r="Q3289" s="3" t="s">
        <v>1195</v>
      </c>
      <c r="R3289" s="154">
        <v>1</v>
      </c>
      <c r="S3289" s="155">
        <v>23102679</v>
      </c>
      <c r="T3289" s="385">
        <f>R3289*S3289</f>
        <v>23102679</v>
      </c>
      <c r="U3289" s="378">
        <f t="shared" si="483"/>
        <v>25875000.480000004</v>
      </c>
      <c r="V3289" s="140" t="s">
        <v>1341</v>
      </c>
      <c r="W3289" s="153" t="s">
        <v>1410</v>
      </c>
      <c r="X3289" s="15"/>
    </row>
    <row r="3290" spans="1:24" s="145" customFormat="1" ht="102">
      <c r="A3290" s="146" t="s">
        <v>10289</v>
      </c>
      <c r="B3290" s="138" t="s">
        <v>1332</v>
      </c>
      <c r="C3290" s="412" t="s">
        <v>10291</v>
      </c>
      <c r="D3290" s="412" t="s">
        <v>10292</v>
      </c>
      <c r="E3290" s="412" t="s">
        <v>10293</v>
      </c>
      <c r="F3290" s="30"/>
      <c r="G3290" s="3" t="s">
        <v>1446</v>
      </c>
      <c r="H3290" s="20">
        <v>0</v>
      </c>
      <c r="I3290" s="114">
        <v>470000000</v>
      </c>
      <c r="J3290" s="21" t="s">
        <v>1330</v>
      </c>
      <c r="K3290" s="19" t="s">
        <v>10290</v>
      </c>
      <c r="L3290" s="138" t="s">
        <v>10307</v>
      </c>
      <c r="M3290" s="141" t="s">
        <v>383</v>
      </c>
      <c r="N3290" s="361" t="s">
        <v>8881</v>
      </c>
      <c r="O3290" s="3" t="s">
        <v>1382</v>
      </c>
      <c r="P3290" s="7" t="s">
        <v>1354</v>
      </c>
      <c r="Q3290" s="3" t="s">
        <v>1195</v>
      </c>
      <c r="R3290" s="434">
        <v>4</v>
      </c>
      <c r="S3290" s="19">
        <v>18750</v>
      </c>
      <c r="T3290" s="302">
        <v>0</v>
      </c>
      <c r="U3290" s="83">
        <f t="shared" ref="U3290:U3295" si="484">T3290*1.12</f>
        <v>0</v>
      </c>
      <c r="V3290" s="9" t="s">
        <v>1341</v>
      </c>
      <c r="W3290" s="153" t="s">
        <v>1410</v>
      </c>
      <c r="X3290" s="9" t="s">
        <v>10317</v>
      </c>
    </row>
    <row r="3291" spans="1:24" s="145" customFormat="1" ht="102">
      <c r="A3291" s="146" t="s">
        <v>10313</v>
      </c>
      <c r="B3291" s="138" t="s">
        <v>1332</v>
      </c>
      <c r="C3291" s="138" t="s">
        <v>10314</v>
      </c>
      <c r="D3291" s="138" t="s">
        <v>10315</v>
      </c>
      <c r="E3291" s="138" t="s">
        <v>10316</v>
      </c>
      <c r="F3291" s="30"/>
      <c r="G3291" s="3" t="s">
        <v>1446</v>
      </c>
      <c r="H3291" s="20">
        <v>0</v>
      </c>
      <c r="I3291" s="114">
        <v>470000000</v>
      </c>
      <c r="J3291" s="21" t="s">
        <v>1330</v>
      </c>
      <c r="K3291" s="19" t="s">
        <v>10290</v>
      </c>
      <c r="L3291" s="138" t="s">
        <v>10307</v>
      </c>
      <c r="M3291" s="141" t="s">
        <v>383</v>
      </c>
      <c r="N3291" s="361" t="s">
        <v>8881</v>
      </c>
      <c r="O3291" s="3" t="s">
        <v>1382</v>
      </c>
      <c r="P3291" s="7" t="s">
        <v>1349</v>
      </c>
      <c r="Q3291" s="3" t="s">
        <v>1348</v>
      </c>
      <c r="R3291" s="434">
        <v>4</v>
      </c>
      <c r="S3291" s="19">
        <v>18750</v>
      </c>
      <c r="T3291" s="144">
        <f t="shared" ref="T3291:T3293" si="485">R3291*S3291</f>
        <v>75000</v>
      </c>
      <c r="U3291" s="83">
        <f t="shared" si="484"/>
        <v>84000.000000000015</v>
      </c>
      <c r="V3291" s="9" t="s">
        <v>1341</v>
      </c>
      <c r="W3291" s="153" t="s">
        <v>1410</v>
      </c>
      <c r="X3291" s="9"/>
    </row>
    <row r="3292" spans="1:24" s="145" customFormat="1" ht="114.75">
      <c r="A3292" s="146" t="s">
        <v>10328</v>
      </c>
      <c r="B3292" s="10" t="s">
        <v>97</v>
      </c>
      <c r="C3292" s="138" t="s">
        <v>10329</v>
      </c>
      <c r="D3292" s="138" t="s">
        <v>10330</v>
      </c>
      <c r="E3292" s="138" t="s">
        <v>10331</v>
      </c>
      <c r="F3292" s="11" t="s">
        <v>10332</v>
      </c>
      <c r="G3292" s="140" t="s">
        <v>384</v>
      </c>
      <c r="H3292" s="153">
        <v>0</v>
      </c>
      <c r="I3292" s="138">
        <v>470000000</v>
      </c>
      <c r="J3292" s="21" t="s">
        <v>1330</v>
      </c>
      <c r="K3292" s="14" t="s">
        <v>10353</v>
      </c>
      <c r="L3292" s="138" t="s">
        <v>2123</v>
      </c>
      <c r="M3292" s="141" t="s">
        <v>383</v>
      </c>
      <c r="N3292" s="3" t="s">
        <v>8879</v>
      </c>
      <c r="O3292" s="3" t="s">
        <v>1382</v>
      </c>
      <c r="P3292" s="140">
        <v>715</v>
      </c>
      <c r="Q3292" s="3" t="s">
        <v>2170</v>
      </c>
      <c r="R3292" s="154">
        <v>643</v>
      </c>
      <c r="S3292" s="155">
        <v>1172</v>
      </c>
      <c r="T3292" s="144">
        <f t="shared" si="485"/>
        <v>753596</v>
      </c>
      <c r="U3292" s="83">
        <f t="shared" si="484"/>
        <v>844027.52000000014</v>
      </c>
      <c r="V3292" s="140" t="s">
        <v>1341</v>
      </c>
      <c r="W3292" s="153" t="s">
        <v>1410</v>
      </c>
      <c r="X3292" s="15"/>
    </row>
    <row r="3293" spans="1:24" s="145" customFormat="1" ht="102">
      <c r="A3293" s="146" t="s">
        <v>10344</v>
      </c>
      <c r="B3293" s="10" t="s">
        <v>97</v>
      </c>
      <c r="C3293" s="138" t="s">
        <v>10333</v>
      </c>
      <c r="D3293" s="138" t="s">
        <v>10334</v>
      </c>
      <c r="E3293" s="138" t="s">
        <v>10335</v>
      </c>
      <c r="F3293" s="11" t="s">
        <v>10336</v>
      </c>
      <c r="G3293" s="140" t="s">
        <v>384</v>
      </c>
      <c r="H3293" s="153">
        <v>0</v>
      </c>
      <c r="I3293" s="138">
        <v>470000000</v>
      </c>
      <c r="J3293" s="21" t="s">
        <v>1330</v>
      </c>
      <c r="K3293" s="14" t="s">
        <v>10353</v>
      </c>
      <c r="L3293" s="138" t="s">
        <v>2123</v>
      </c>
      <c r="M3293" s="141" t="s">
        <v>383</v>
      </c>
      <c r="N3293" s="3" t="s">
        <v>8879</v>
      </c>
      <c r="O3293" s="3" t="s">
        <v>1382</v>
      </c>
      <c r="P3293" s="7" t="s">
        <v>1354</v>
      </c>
      <c r="Q3293" s="3" t="s">
        <v>1195</v>
      </c>
      <c r="R3293" s="154">
        <v>300</v>
      </c>
      <c r="S3293" s="155">
        <v>1000</v>
      </c>
      <c r="T3293" s="144">
        <f t="shared" si="485"/>
        <v>300000</v>
      </c>
      <c r="U3293" s="83">
        <f t="shared" si="484"/>
        <v>336000.00000000006</v>
      </c>
      <c r="V3293" s="140" t="s">
        <v>1341</v>
      </c>
      <c r="W3293" s="153" t="s">
        <v>1410</v>
      </c>
      <c r="X3293" s="15"/>
    </row>
    <row r="3294" spans="1:24" s="145" customFormat="1" ht="102">
      <c r="A3294" s="146" t="s">
        <v>10345</v>
      </c>
      <c r="B3294" s="1" t="s">
        <v>1332</v>
      </c>
      <c r="C3294" s="16" t="s">
        <v>2248</v>
      </c>
      <c r="D3294" s="16" t="s">
        <v>2249</v>
      </c>
      <c r="E3294" s="16" t="s">
        <v>2250</v>
      </c>
      <c r="F3294" s="1"/>
      <c r="G3294" s="138" t="s">
        <v>384</v>
      </c>
      <c r="H3294" s="139">
        <v>0</v>
      </c>
      <c r="I3294" s="138">
        <v>470000000</v>
      </c>
      <c r="J3294" s="21" t="s">
        <v>1330</v>
      </c>
      <c r="K3294" s="14" t="s">
        <v>10354</v>
      </c>
      <c r="L3294" s="138" t="s">
        <v>2123</v>
      </c>
      <c r="M3294" s="141" t="s">
        <v>383</v>
      </c>
      <c r="N3294" s="14" t="s">
        <v>10337</v>
      </c>
      <c r="O3294" s="3" t="s">
        <v>1382</v>
      </c>
      <c r="P3294" s="7" t="s">
        <v>1354</v>
      </c>
      <c r="Q3294" s="3" t="s">
        <v>1195</v>
      </c>
      <c r="R3294" s="142">
        <v>15300</v>
      </c>
      <c r="S3294" s="155">
        <v>65</v>
      </c>
      <c r="T3294" s="144">
        <f>R3294*S3294</f>
        <v>994500</v>
      </c>
      <c r="U3294" s="83">
        <f t="shared" si="484"/>
        <v>1113840</v>
      </c>
      <c r="V3294" s="9" t="s">
        <v>1341</v>
      </c>
      <c r="W3294" s="153" t="s">
        <v>1410</v>
      </c>
      <c r="X3294" s="15"/>
    </row>
    <row r="3295" spans="1:24" s="145" customFormat="1" ht="102">
      <c r="A3295" s="146" t="s">
        <v>10346</v>
      </c>
      <c r="B3295" s="1" t="s">
        <v>1332</v>
      </c>
      <c r="C3295" s="16" t="s">
        <v>2212</v>
      </c>
      <c r="D3295" s="16" t="s">
        <v>2201</v>
      </c>
      <c r="E3295" s="16" t="s">
        <v>2213</v>
      </c>
      <c r="F3295" s="16" t="s">
        <v>10338</v>
      </c>
      <c r="G3295" s="138" t="s">
        <v>384</v>
      </c>
      <c r="H3295" s="139">
        <v>0.4</v>
      </c>
      <c r="I3295" s="138">
        <v>470000000</v>
      </c>
      <c r="J3295" s="21" t="s">
        <v>1330</v>
      </c>
      <c r="K3295" s="14" t="s">
        <v>10353</v>
      </c>
      <c r="L3295" s="138" t="s">
        <v>2123</v>
      </c>
      <c r="M3295" s="141" t="s">
        <v>383</v>
      </c>
      <c r="N3295" s="3" t="s">
        <v>8879</v>
      </c>
      <c r="O3295" s="3" t="s">
        <v>1382</v>
      </c>
      <c r="P3295" s="7">
        <v>715</v>
      </c>
      <c r="Q3295" s="3" t="s">
        <v>2170</v>
      </c>
      <c r="R3295" s="142">
        <v>5002</v>
      </c>
      <c r="S3295" s="155">
        <v>500</v>
      </c>
      <c r="T3295" s="144">
        <f>R3295*S3295</f>
        <v>2501000</v>
      </c>
      <c r="U3295" s="83">
        <f t="shared" si="484"/>
        <v>2801120.0000000005</v>
      </c>
      <c r="V3295" s="9" t="s">
        <v>1341</v>
      </c>
      <c r="W3295" s="153" t="s">
        <v>1410</v>
      </c>
      <c r="X3295" s="15"/>
    </row>
    <row r="3296" spans="1:24" s="145" customFormat="1" ht="204">
      <c r="A3296" s="146" t="s">
        <v>10347</v>
      </c>
      <c r="B3296" s="10" t="s">
        <v>97</v>
      </c>
      <c r="C3296" s="16" t="s">
        <v>10339</v>
      </c>
      <c r="D3296" s="16" t="s">
        <v>2154</v>
      </c>
      <c r="E3296" s="16" t="s">
        <v>10340</v>
      </c>
      <c r="F3296" s="1" t="s">
        <v>10341</v>
      </c>
      <c r="G3296" s="138" t="s">
        <v>385</v>
      </c>
      <c r="H3296" s="443">
        <v>1</v>
      </c>
      <c r="I3296" s="138">
        <v>470000000</v>
      </c>
      <c r="J3296" s="21" t="s">
        <v>10342</v>
      </c>
      <c r="K3296" s="14" t="s">
        <v>10343</v>
      </c>
      <c r="L3296" s="138" t="s">
        <v>2123</v>
      </c>
      <c r="M3296" s="141" t="s">
        <v>383</v>
      </c>
      <c r="N3296" s="3" t="s">
        <v>8876</v>
      </c>
      <c r="O3296" s="3" t="s">
        <v>1382</v>
      </c>
      <c r="P3296" s="7" t="s">
        <v>1354</v>
      </c>
      <c r="Q3296" s="3" t="s">
        <v>1195</v>
      </c>
      <c r="R3296" s="154">
        <v>800</v>
      </c>
      <c r="S3296" s="155">
        <v>12000</v>
      </c>
      <c r="T3296" s="144">
        <f>R3296*S3296</f>
        <v>9600000</v>
      </c>
      <c r="U3296" s="83">
        <f>T3296*1.12</f>
        <v>10752000.000000002</v>
      </c>
      <c r="V3296" s="140" t="s">
        <v>1331</v>
      </c>
      <c r="W3296" s="153" t="s">
        <v>1410</v>
      </c>
      <c r="X3296" s="15"/>
    </row>
    <row r="3297" spans="1:24" s="145" customFormat="1" ht="102">
      <c r="A3297" s="146" t="s">
        <v>10478</v>
      </c>
      <c r="B3297" s="10" t="s">
        <v>97</v>
      </c>
      <c r="C3297" s="16" t="s">
        <v>2248</v>
      </c>
      <c r="D3297" s="16" t="s">
        <v>2249</v>
      </c>
      <c r="E3297" s="16" t="s">
        <v>2250</v>
      </c>
      <c r="F3297" s="1"/>
      <c r="G3297" s="138" t="s">
        <v>384</v>
      </c>
      <c r="H3297" s="139">
        <v>0</v>
      </c>
      <c r="I3297" s="138">
        <v>470000000</v>
      </c>
      <c r="J3297" s="21" t="s">
        <v>1330</v>
      </c>
      <c r="K3297" s="14" t="s">
        <v>9661</v>
      </c>
      <c r="L3297" s="138" t="s">
        <v>10169</v>
      </c>
      <c r="M3297" s="141" t="s">
        <v>383</v>
      </c>
      <c r="N3297" s="3" t="s">
        <v>8881</v>
      </c>
      <c r="O3297" s="3" t="s">
        <v>10479</v>
      </c>
      <c r="P3297" s="7" t="s">
        <v>1354</v>
      </c>
      <c r="Q3297" s="3" t="s">
        <v>1195</v>
      </c>
      <c r="R3297" s="154">
        <v>2000</v>
      </c>
      <c r="S3297" s="155">
        <v>70</v>
      </c>
      <c r="T3297" s="144">
        <f>R3297*S3297</f>
        <v>140000</v>
      </c>
      <c r="U3297" s="83">
        <f>T3297*1.12</f>
        <v>156800.00000000003</v>
      </c>
      <c r="V3297" s="9" t="s">
        <v>1341</v>
      </c>
      <c r="W3297" s="153" t="s">
        <v>1410</v>
      </c>
      <c r="X3297" s="15"/>
    </row>
    <row r="3298" spans="1:24" s="145" customFormat="1" ht="127.5">
      <c r="A3298" s="146" t="s">
        <v>10599</v>
      </c>
      <c r="B3298" s="10" t="s">
        <v>97</v>
      </c>
      <c r="C3298" s="10" t="s">
        <v>10527</v>
      </c>
      <c r="D3298" s="10" t="s">
        <v>10528</v>
      </c>
      <c r="E3298" s="10" t="s">
        <v>10529</v>
      </c>
      <c r="F3298" s="3"/>
      <c r="G3298" s="140" t="s">
        <v>384</v>
      </c>
      <c r="H3298" s="153">
        <v>0</v>
      </c>
      <c r="I3298" s="138">
        <v>470000000</v>
      </c>
      <c r="J3298" s="21" t="s">
        <v>1330</v>
      </c>
      <c r="K3298" s="140" t="s">
        <v>10530</v>
      </c>
      <c r="L3298" s="138" t="s">
        <v>10169</v>
      </c>
      <c r="M3298" s="141" t="s">
        <v>383</v>
      </c>
      <c r="N3298" s="3" t="s">
        <v>10531</v>
      </c>
      <c r="O3298" s="3" t="s">
        <v>9771</v>
      </c>
      <c r="P3298" s="7" t="s">
        <v>1354</v>
      </c>
      <c r="Q3298" s="3" t="s">
        <v>1195</v>
      </c>
      <c r="R3298" s="154">
        <v>1</v>
      </c>
      <c r="S3298" s="155">
        <v>587477</v>
      </c>
      <c r="T3298" s="385">
        <f t="shared" ref="T3298:T3321" si="486">R3298*S3298</f>
        <v>587477</v>
      </c>
      <c r="U3298" s="378">
        <f t="shared" ref="U3298:U3322" si="487">T3298*1.12</f>
        <v>657974.24000000011</v>
      </c>
      <c r="V3298" s="140" t="s">
        <v>1341</v>
      </c>
      <c r="W3298" s="153" t="s">
        <v>1410</v>
      </c>
      <c r="X3298" s="15"/>
    </row>
    <row r="3299" spans="1:24" s="145" customFormat="1" ht="127.5">
      <c r="A3299" s="146" t="s">
        <v>10600</v>
      </c>
      <c r="B3299" s="10" t="s">
        <v>97</v>
      </c>
      <c r="C3299" s="10" t="s">
        <v>10532</v>
      </c>
      <c r="D3299" s="10" t="s">
        <v>10533</v>
      </c>
      <c r="E3299" s="10" t="s">
        <v>10534</v>
      </c>
      <c r="F3299" s="3" t="s">
        <v>10535</v>
      </c>
      <c r="G3299" s="140" t="s">
        <v>384</v>
      </c>
      <c r="H3299" s="153">
        <v>0</v>
      </c>
      <c r="I3299" s="138">
        <v>470000000</v>
      </c>
      <c r="J3299" s="21" t="s">
        <v>1330</v>
      </c>
      <c r="K3299" s="140" t="s">
        <v>10530</v>
      </c>
      <c r="L3299" s="138" t="s">
        <v>10169</v>
      </c>
      <c r="M3299" s="141" t="s">
        <v>383</v>
      </c>
      <c r="N3299" s="3" t="s">
        <v>10531</v>
      </c>
      <c r="O3299" s="3" t="s">
        <v>9771</v>
      </c>
      <c r="P3299" s="7" t="s">
        <v>1354</v>
      </c>
      <c r="Q3299" s="3" t="s">
        <v>1195</v>
      </c>
      <c r="R3299" s="154">
        <v>1</v>
      </c>
      <c r="S3299" s="155">
        <v>386898</v>
      </c>
      <c r="T3299" s="385">
        <f t="shared" si="486"/>
        <v>386898</v>
      </c>
      <c r="U3299" s="378">
        <f t="shared" si="487"/>
        <v>433325.76000000007</v>
      </c>
      <c r="V3299" s="140" t="s">
        <v>1341</v>
      </c>
      <c r="W3299" s="153" t="s">
        <v>1410</v>
      </c>
      <c r="X3299" s="15"/>
    </row>
    <row r="3300" spans="1:24" s="145" customFormat="1" ht="127.5">
      <c r="A3300" s="146" t="s">
        <v>10601</v>
      </c>
      <c r="B3300" s="10" t="s">
        <v>97</v>
      </c>
      <c r="C3300" s="10" t="s">
        <v>10532</v>
      </c>
      <c r="D3300" s="10" t="s">
        <v>10533</v>
      </c>
      <c r="E3300" s="10" t="s">
        <v>10534</v>
      </c>
      <c r="F3300" s="3" t="s">
        <v>10536</v>
      </c>
      <c r="G3300" s="140" t="s">
        <v>384</v>
      </c>
      <c r="H3300" s="153">
        <v>0</v>
      </c>
      <c r="I3300" s="138">
        <v>470000000</v>
      </c>
      <c r="J3300" s="21" t="s">
        <v>1330</v>
      </c>
      <c r="K3300" s="140" t="s">
        <v>10530</v>
      </c>
      <c r="L3300" s="138" t="s">
        <v>10169</v>
      </c>
      <c r="M3300" s="141" t="s">
        <v>383</v>
      </c>
      <c r="N3300" s="3" t="s">
        <v>10531</v>
      </c>
      <c r="O3300" s="3" t="s">
        <v>9771</v>
      </c>
      <c r="P3300" s="7" t="s">
        <v>1354</v>
      </c>
      <c r="Q3300" s="3" t="s">
        <v>1195</v>
      </c>
      <c r="R3300" s="154">
        <v>1</v>
      </c>
      <c r="S3300" s="155">
        <v>114629</v>
      </c>
      <c r="T3300" s="385">
        <f t="shared" si="486"/>
        <v>114629</v>
      </c>
      <c r="U3300" s="378">
        <f t="shared" si="487"/>
        <v>128384.48000000001</v>
      </c>
      <c r="V3300" s="140" t="s">
        <v>1341</v>
      </c>
      <c r="W3300" s="153" t="s">
        <v>1410</v>
      </c>
      <c r="X3300" s="432"/>
    </row>
    <row r="3301" spans="1:24" s="145" customFormat="1" ht="127.5">
      <c r="A3301" s="146" t="s">
        <v>10602</v>
      </c>
      <c r="B3301" s="10" t="s">
        <v>97</v>
      </c>
      <c r="C3301" s="10" t="s">
        <v>10532</v>
      </c>
      <c r="D3301" s="10" t="s">
        <v>10533</v>
      </c>
      <c r="E3301" s="10" t="s">
        <v>10534</v>
      </c>
      <c r="F3301" s="3" t="s">
        <v>10537</v>
      </c>
      <c r="G3301" s="140" t="s">
        <v>384</v>
      </c>
      <c r="H3301" s="153">
        <v>0</v>
      </c>
      <c r="I3301" s="138">
        <v>470000000</v>
      </c>
      <c r="J3301" s="21" t="s">
        <v>1330</v>
      </c>
      <c r="K3301" s="140" t="s">
        <v>10530</v>
      </c>
      <c r="L3301" s="138" t="s">
        <v>10169</v>
      </c>
      <c r="M3301" s="141" t="s">
        <v>383</v>
      </c>
      <c r="N3301" s="3" t="s">
        <v>10531</v>
      </c>
      <c r="O3301" s="3" t="s">
        <v>9771</v>
      </c>
      <c r="P3301" s="7" t="s">
        <v>1354</v>
      </c>
      <c r="Q3301" s="3" t="s">
        <v>1195</v>
      </c>
      <c r="R3301" s="154">
        <v>2</v>
      </c>
      <c r="S3301" s="155">
        <v>119455</v>
      </c>
      <c r="T3301" s="385">
        <f t="shared" si="486"/>
        <v>238910</v>
      </c>
      <c r="U3301" s="378">
        <f t="shared" si="487"/>
        <v>267579.2</v>
      </c>
      <c r="V3301" s="140" t="s">
        <v>1341</v>
      </c>
      <c r="W3301" s="153" t="s">
        <v>1410</v>
      </c>
      <c r="X3301" s="432"/>
    </row>
    <row r="3302" spans="1:24" s="145" customFormat="1" ht="127.5">
      <c r="A3302" s="146" t="s">
        <v>10603</v>
      </c>
      <c r="B3302" s="10" t="s">
        <v>97</v>
      </c>
      <c r="C3302" s="10" t="s">
        <v>10532</v>
      </c>
      <c r="D3302" s="10" t="s">
        <v>10533</v>
      </c>
      <c r="E3302" s="10" t="s">
        <v>10534</v>
      </c>
      <c r="F3302" s="3" t="s">
        <v>10538</v>
      </c>
      <c r="G3302" s="140" t="s">
        <v>384</v>
      </c>
      <c r="H3302" s="153">
        <v>0</v>
      </c>
      <c r="I3302" s="138">
        <v>470000000</v>
      </c>
      <c r="J3302" s="21" t="s">
        <v>1330</v>
      </c>
      <c r="K3302" s="140" t="s">
        <v>10530</v>
      </c>
      <c r="L3302" s="138" t="s">
        <v>10169</v>
      </c>
      <c r="M3302" s="141" t="s">
        <v>383</v>
      </c>
      <c r="N3302" s="3" t="s">
        <v>10531</v>
      </c>
      <c r="O3302" s="3" t="s">
        <v>9771</v>
      </c>
      <c r="P3302" s="7" t="s">
        <v>1354</v>
      </c>
      <c r="Q3302" s="3" t="s">
        <v>1195</v>
      </c>
      <c r="R3302" s="154">
        <v>1</v>
      </c>
      <c r="S3302" s="155">
        <v>122821</v>
      </c>
      <c r="T3302" s="385">
        <f t="shared" si="486"/>
        <v>122821</v>
      </c>
      <c r="U3302" s="378">
        <f t="shared" si="487"/>
        <v>137559.52000000002</v>
      </c>
      <c r="V3302" s="140" t="s">
        <v>1341</v>
      </c>
      <c r="W3302" s="153" t="s">
        <v>1410</v>
      </c>
      <c r="X3302" s="432"/>
    </row>
    <row r="3303" spans="1:24" s="145" customFormat="1" ht="127.5">
      <c r="A3303" s="146" t="s">
        <v>10604</v>
      </c>
      <c r="B3303" s="10" t="s">
        <v>97</v>
      </c>
      <c r="C3303" s="10" t="s">
        <v>10539</v>
      </c>
      <c r="D3303" s="10" t="s">
        <v>10540</v>
      </c>
      <c r="E3303" s="10" t="s">
        <v>10541</v>
      </c>
      <c r="F3303" s="3" t="s">
        <v>10624</v>
      </c>
      <c r="G3303" s="140" t="s">
        <v>384</v>
      </c>
      <c r="H3303" s="153">
        <v>0</v>
      </c>
      <c r="I3303" s="138">
        <v>470000000</v>
      </c>
      <c r="J3303" s="21" t="s">
        <v>1330</v>
      </c>
      <c r="K3303" s="140" t="s">
        <v>10530</v>
      </c>
      <c r="L3303" s="138" t="s">
        <v>10169</v>
      </c>
      <c r="M3303" s="141" t="s">
        <v>383</v>
      </c>
      <c r="N3303" s="3" t="s">
        <v>10531</v>
      </c>
      <c r="O3303" s="3" t="s">
        <v>9771</v>
      </c>
      <c r="P3303" s="7" t="s">
        <v>1354</v>
      </c>
      <c r="Q3303" s="3" t="s">
        <v>1195</v>
      </c>
      <c r="R3303" s="154">
        <v>2</v>
      </c>
      <c r="S3303" s="155">
        <v>245536</v>
      </c>
      <c r="T3303" s="385">
        <f t="shared" si="486"/>
        <v>491072</v>
      </c>
      <c r="U3303" s="378">
        <f t="shared" si="487"/>
        <v>550000.64000000001</v>
      </c>
      <c r="V3303" s="140" t="s">
        <v>1341</v>
      </c>
      <c r="W3303" s="153" t="s">
        <v>1410</v>
      </c>
      <c r="X3303" s="432"/>
    </row>
    <row r="3304" spans="1:24" s="145" customFormat="1" ht="127.5">
      <c r="A3304" s="146" t="s">
        <v>10605</v>
      </c>
      <c r="B3304" s="10" t="s">
        <v>97</v>
      </c>
      <c r="C3304" s="10" t="s">
        <v>10542</v>
      </c>
      <c r="D3304" s="10" t="s">
        <v>10543</v>
      </c>
      <c r="E3304" s="10" t="s">
        <v>10544</v>
      </c>
      <c r="F3304" s="3"/>
      <c r="G3304" s="140" t="s">
        <v>384</v>
      </c>
      <c r="H3304" s="153">
        <v>0</v>
      </c>
      <c r="I3304" s="138">
        <v>470000000</v>
      </c>
      <c r="J3304" s="21" t="s">
        <v>1330</v>
      </c>
      <c r="K3304" s="140" t="s">
        <v>10530</v>
      </c>
      <c r="L3304" s="138" t="s">
        <v>10169</v>
      </c>
      <c r="M3304" s="141" t="s">
        <v>383</v>
      </c>
      <c r="N3304" s="3" t="s">
        <v>10531</v>
      </c>
      <c r="O3304" s="3" t="s">
        <v>9771</v>
      </c>
      <c r="P3304" s="7" t="s">
        <v>1354</v>
      </c>
      <c r="Q3304" s="3" t="s">
        <v>1195</v>
      </c>
      <c r="R3304" s="154">
        <v>2</v>
      </c>
      <c r="S3304" s="155">
        <v>354671</v>
      </c>
      <c r="T3304" s="385">
        <f t="shared" si="486"/>
        <v>709342</v>
      </c>
      <c r="U3304" s="378">
        <f t="shared" si="487"/>
        <v>794463.04</v>
      </c>
      <c r="V3304" s="140" t="s">
        <v>1341</v>
      </c>
      <c r="W3304" s="153" t="s">
        <v>1410</v>
      </c>
      <c r="X3304" s="432"/>
    </row>
    <row r="3305" spans="1:24" s="145" customFormat="1" ht="127.5">
      <c r="A3305" s="146" t="s">
        <v>10606</v>
      </c>
      <c r="B3305" s="10" t="s">
        <v>97</v>
      </c>
      <c r="C3305" s="10" t="s">
        <v>10545</v>
      </c>
      <c r="D3305" s="10" t="s">
        <v>10546</v>
      </c>
      <c r="E3305" s="10" t="s">
        <v>10547</v>
      </c>
      <c r="F3305" s="3" t="s">
        <v>10548</v>
      </c>
      <c r="G3305" s="140" t="s">
        <v>384</v>
      </c>
      <c r="H3305" s="153">
        <v>0</v>
      </c>
      <c r="I3305" s="138">
        <v>470000000</v>
      </c>
      <c r="J3305" s="21" t="s">
        <v>1330</v>
      </c>
      <c r="K3305" s="140" t="s">
        <v>10530</v>
      </c>
      <c r="L3305" s="138" t="s">
        <v>10169</v>
      </c>
      <c r="M3305" s="141" t="s">
        <v>383</v>
      </c>
      <c r="N3305" s="3" t="s">
        <v>10531</v>
      </c>
      <c r="O3305" s="3" t="s">
        <v>9771</v>
      </c>
      <c r="P3305" s="7" t="s">
        <v>1354</v>
      </c>
      <c r="Q3305" s="3" t="s">
        <v>1195</v>
      </c>
      <c r="R3305" s="154">
        <v>4</v>
      </c>
      <c r="S3305" s="155">
        <v>57143</v>
      </c>
      <c r="T3305" s="385">
        <f t="shared" si="486"/>
        <v>228572</v>
      </c>
      <c r="U3305" s="378">
        <f t="shared" si="487"/>
        <v>256000.64000000001</v>
      </c>
      <c r="V3305" s="140" t="s">
        <v>1341</v>
      </c>
      <c r="W3305" s="153" t="s">
        <v>1410</v>
      </c>
      <c r="X3305" s="432"/>
    </row>
    <row r="3306" spans="1:24" s="145" customFormat="1" ht="127.5">
      <c r="A3306" s="146" t="s">
        <v>10607</v>
      </c>
      <c r="B3306" s="10" t="s">
        <v>97</v>
      </c>
      <c r="C3306" s="10" t="s">
        <v>10545</v>
      </c>
      <c r="D3306" s="10" t="s">
        <v>10546</v>
      </c>
      <c r="E3306" s="10" t="s">
        <v>10547</v>
      </c>
      <c r="F3306" s="3" t="s">
        <v>10549</v>
      </c>
      <c r="G3306" s="140" t="s">
        <v>384</v>
      </c>
      <c r="H3306" s="153">
        <v>0</v>
      </c>
      <c r="I3306" s="138">
        <v>470000000</v>
      </c>
      <c r="J3306" s="21" t="s">
        <v>1330</v>
      </c>
      <c r="K3306" s="140" t="s">
        <v>10530</v>
      </c>
      <c r="L3306" s="138" t="s">
        <v>10169</v>
      </c>
      <c r="M3306" s="141" t="s">
        <v>383</v>
      </c>
      <c r="N3306" s="3" t="s">
        <v>10531</v>
      </c>
      <c r="O3306" s="3" t="s">
        <v>9771</v>
      </c>
      <c r="P3306" s="7" t="s">
        <v>1354</v>
      </c>
      <c r="Q3306" s="3" t="s">
        <v>1195</v>
      </c>
      <c r="R3306" s="154">
        <v>5</v>
      </c>
      <c r="S3306" s="155">
        <v>57319</v>
      </c>
      <c r="T3306" s="385">
        <f t="shared" si="486"/>
        <v>286595</v>
      </c>
      <c r="U3306" s="378">
        <f t="shared" si="487"/>
        <v>320986.40000000002</v>
      </c>
      <c r="V3306" s="140" t="s">
        <v>1341</v>
      </c>
      <c r="W3306" s="153" t="s">
        <v>1410</v>
      </c>
      <c r="X3306" s="432"/>
    </row>
    <row r="3307" spans="1:24" s="145" customFormat="1" ht="127.5">
      <c r="A3307" s="146" t="s">
        <v>10608</v>
      </c>
      <c r="B3307" s="10" t="s">
        <v>97</v>
      </c>
      <c r="C3307" s="10" t="s">
        <v>10545</v>
      </c>
      <c r="D3307" s="10" t="s">
        <v>10546</v>
      </c>
      <c r="E3307" s="10" t="s">
        <v>10547</v>
      </c>
      <c r="F3307" s="3" t="s">
        <v>10550</v>
      </c>
      <c r="G3307" s="140" t="s">
        <v>384</v>
      </c>
      <c r="H3307" s="153">
        <v>0</v>
      </c>
      <c r="I3307" s="138">
        <v>470000000</v>
      </c>
      <c r="J3307" s="21" t="s">
        <v>1330</v>
      </c>
      <c r="K3307" s="140" t="s">
        <v>10530</v>
      </c>
      <c r="L3307" s="138" t="s">
        <v>10169</v>
      </c>
      <c r="M3307" s="141" t="s">
        <v>383</v>
      </c>
      <c r="N3307" s="3" t="s">
        <v>10531</v>
      </c>
      <c r="O3307" s="3" t="s">
        <v>9771</v>
      </c>
      <c r="P3307" s="7" t="s">
        <v>1354</v>
      </c>
      <c r="Q3307" s="3" t="s">
        <v>1195</v>
      </c>
      <c r="R3307" s="154">
        <v>4</v>
      </c>
      <c r="S3307" s="155">
        <v>146429</v>
      </c>
      <c r="T3307" s="385">
        <f t="shared" si="486"/>
        <v>585716</v>
      </c>
      <c r="U3307" s="378">
        <f t="shared" si="487"/>
        <v>656001.92000000004</v>
      </c>
      <c r="V3307" s="140" t="s">
        <v>1341</v>
      </c>
      <c r="W3307" s="153" t="s">
        <v>1410</v>
      </c>
      <c r="X3307" s="432"/>
    </row>
    <row r="3308" spans="1:24" s="145" customFormat="1" ht="127.5">
      <c r="A3308" s="146" t="s">
        <v>10609</v>
      </c>
      <c r="B3308" s="10" t="s">
        <v>97</v>
      </c>
      <c r="C3308" s="10" t="s">
        <v>10545</v>
      </c>
      <c r="D3308" s="10" t="s">
        <v>10546</v>
      </c>
      <c r="E3308" s="10" t="s">
        <v>10547</v>
      </c>
      <c r="F3308" s="3" t="s">
        <v>10551</v>
      </c>
      <c r="G3308" s="140" t="s">
        <v>384</v>
      </c>
      <c r="H3308" s="153">
        <v>0</v>
      </c>
      <c r="I3308" s="138">
        <v>470000000</v>
      </c>
      <c r="J3308" s="21" t="s">
        <v>1330</v>
      </c>
      <c r="K3308" s="140" t="s">
        <v>10530</v>
      </c>
      <c r="L3308" s="138" t="s">
        <v>10169</v>
      </c>
      <c r="M3308" s="141" t="s">
        <v>383</v>
      </c>
      <c r="N3308" s="3" t="s">
        <v>10531</v>
      </c>
      <c r="O3308" s="3" t="s">
        <v>9771</v>
      </c>
      <c r="P3308" s="7" t="s">
        <v>1354</v>
      </c>
      <c r="Q3308" s="3" t="s">
        <v>1195</v>
      </c>
      <c r="R3308" s="154">
        <v>3</v>
      </c>
      <c r="S3308" s="155">
        <v>157612</v>
      </c>
      <c r="T3308" s="385">
        <f t="shared" si="486"/>
        <v>472836</v>
      </c>
      <c r="U3308" s="378">
        <f t="shared" si="487"/>
        <v>529576.32000000007</v>
      </c>
      <c r="V3308" s="140" t="s">
        <v>1341</v>
      </c>
      <c r="W3308" s="153" t="s">
        <v>1410</v>
      </c>
      <c r="X3308" s="432"/>
    </row>
    <row r="3309" spans="1:24" s="145" customFormat="1" ht="127.5">
      <c r="A3309" s="146" t="s">
        <v>10610</v>
      </c>
      <c r="B3309" s="10" t="s">
        <v>97</v>
      </c>
      <c r="C3309" s="10" t="s">
        <v>10552</v>
      </c>
      <c r="D3309" s="10" t="s">
        <v>10553</v>
      </c>
      <c r="E3309" s="10" t="s">
        <v>10554</v>
      </c>
      <c r="F3309" s="3" t="s">
        <v>10555</v>
      </c>
      <c r="G3309" s="140" t="s">
        <v>384</v>
      </c>
      <c r="H3309" s="153">
        <v>0</v>
      </c>
      <c r="I3309" s="138">
        <v>470000000</v>
      </c>
      <c r="J3309" s="21" t="s">
        <v>1330</v>
      </c>
      <c r="K3309" s="140" t="s">
        <v>10530</v>
      </c>
      <c r="L3309" s="138" t="s">
        <v>10169</v>
      </c>
      <c r="M3309" s="141" t="s">
        <v>383</v>
      </c>
      <c r="N3309" s="3" t="s">
        <v>10531</v>
      </c>
      <c r="O3309" s="3" t="s">
        <v>9771</v>
      </c>
      <c r="P3309" s="7" t="s">
        <v>1354</v>
      </c>
      <c r="Q3309" s="3" t="s">
        <v>1195</v>
      </c>
      <c r="R3309" s="154">
        <v>6</v>
      </c>
      <c r="S3309" s="155">
        <v>92600</v>
      </c>
      <c r="T3309" s="385">
        <f t="shared" si="486"/>
        <v>555600</v>
      </c>
      <c r="U3309" s="378">
        <f t="shared" si="487"/>
        <v>622272.00000000012</v>
      </c>
      <c r="V3309" s="140" t="s">
        <v>1341</v>
      </c>
      <c r="W3309" s="153" t="s">
        <v>1410</v>
      </c>
      <c r="X3309" s="432"/>
    </row>
    <row r="3310" spans="1:24" s="145" customFormat="1" ht="127.5">
      <c r="A3310" s="146" t="s">
        <v>10611</v>
      </c>
      <c r="B3310" s="10" t="s">
        <v>97</v>
      </c>
      <c r="C3310" s="10" t="s">
        <v>10556</v>
      </c>
      <c r="D3310" s="10" t="s">
        <v>9445</v>
      </c>
      <c r="E3310" s="10" t="s">
        <v>10557</v>
      </c>
      <c r="F3310" s="3" t="s">
        <v>10558</v>
      </c>
      <c r="G3310" s="140" t="s">
        <v>384</v>
      </c>
      <c r="H3310" s="153">
        <v>0</v>
      </c>
      <c r="I3310" s="138">
        <v>470000000</v>
      </c>
      <c r="J3310" s="21" t="s">
        <v>1330</v>
      </c>
      <c r="K3310" s="140" t="s">
        <v>10530</v>
      </c>
      <c r="L3310" s="138" t="s">
        <v>10169</v>
      </c>
      <c r="M3310" s="141" t="s">
        <v>383</v>
      </c>
      <c r="N3310" s="3" t="s">
        <v>10531</v>
      </c>
      <c r="O3310" s="3" t="s">
        <v>9771</v>
      </c>
      <c r="P3310" s="7" t="s">
        <v>1354</v>
      </c>
      <c r="Q3310" s="3" t="s">
        <v>1195</v>
      </c>
      <c r="R3310" s="154">
        <v>5</v>
      </c>
      <c r="S3310" s="155">
        <v>31225</v>
      </c>
      <c r="T3310" s="444">
        <f t="shared" si="486"/>
        <v>156125</v>
      </c>
      <c r="U3310" s="378">
        <f t="shared" si="487"/>
        <v>174860.00000000003</v>
      </c>
      <c r="V3310" s="140" t="s">
        <v>1341</v>
      </c>
      <c r="W3310" s="153" t="s">
        <v>1410</v>
      </c>
      <c r="X3310" s="432"/>
    </row>
    <row r="3311" spans="1:24" s="145" customFormat="1" ht="127.5">
      <c r="A3311" s="146" t="s">
        <v>10612</v>
      </c>
      <c r="B3311" s="10" t="s">
        <v>97</v>
      </c>
      <c r="C3311" s="10" t="s">
        <v>10559</v>
      </c>
      <c r="D3311" s="10" t="s">
        <v>10560</v>
      </c>
      <c r="E3311" s="10" t="s">
        <v>10561</v>
      </c>
      <c r="F3311" s="3" t="s">
        <v>10562</v>
      </c>
      <c r="G3311" s="140" t="s">
        <v>384</v>
      </c>
      <c r="H3311" s="153">
        <v>0</v>
      </c>
      <c r="I3311" s="138">
        <v>470000000</v>
      </c>
      <c r="J3311" s="21" t="s">
        <v>1330</v>
      </c>
      <c r="K3311" s="140" t="s">
        <v>10530</v>
      </c>
      <c r="L3311" s="138" t="s">
        <v>10169</v>
      </c>
      <c r="M3311" s="141" t="s">
        <v>383</v>
      </c>
      <c r="N3311" s="3" t="s">
        <v>10531</v>
      </c>
      <c r="O3311" s="3" t="s">
        <v>9771</v>
      </c>
      <c r="P3311" s="7" t="s">
        <v>1354</v>
      </c>
      <c r="Q3311" s="3" t="s">
        <v>1195</v>
      </c>
      <c r="R3311" s="154">
        <v>1</v>
      </c>
      <c r="S3311" s="155">
        <v>717267</v>
      </c>
      <c r="T3311" s="444">
        <f t="shared" si="486"/>
        <v>717267</v>
      </c>
      <c r="U3311" s="378">
        <f t="shared" si="487"/>
        <v>803339.04</v>
      </c>
      <c r="V3311" s="140" t="s">
        <v>1341</v>
      </c>
      <c r="W3311" s="153" t="s">
        <v>1410</v>
      </c>
      <c r="X3311" s="432"/>
    </row>
    <row r="3312" spans="1:24" s="145" customFormat="1" ht="127.5">
      <c r="A3312" s="146" t="s">
        <v>10613</v>
      </c>
      <c r="B3312" s="10" t="s">
        <v>97</v>
      </c>
      <c r="C3312" s="10" t="s">
        <v>10563</v>
      </c>
      <c r="D3312" s="10" t="s">
        <v>10564</v>
      </c>
      <c r="E3312" s="10" t="s">
        <v>10565</v>
      </c>
      <c r="F3312" s="3" t="s">
        <v>10566</v>
      </c>
      <c r="G3312" s="140" t="s">
        <v>384</v>
      </c>
      <c r="H3312" s="153">
        <v>0</v>
      </c>
      <c r="I3312" s="138">
        <v>470000000</v>
      </c>
      <c r="J3312" s="21" t="s">
        <v>1330</v>
      </c>
      <c r="K3312" s="140" t="s">
        <v>10530</v>
      </c>
      <c r="L3312" s="138" t="s">
        <v>10169</v>
      </c>
      <c r="M3312" s="141" t="s">
        <v>383</v>
      </c>
      <c r="N3312" s="3" t="s">
        <v>10531</v>
      </c>
      <c r="O3312" s="3" t="s">
        <v>9771</v>
      </c>
      <c r="P3312" s="7" t="s">
        <v>1354</v>
      </c>
      <c r="Q3312" s="3" t="s">
        <v>1195</v>
      </c>
      <c r="R3312" s="154">
        <v>1</v>
      </c>
      <c r="S3312" s="155">
        <v>66429</v>
      </c>
      <c r="T3312" s="444">
        <f t="shared" si="486"/>
        <v>66429</v>
      </c>
      <c r="U3312" s="378">
        <f t="shared" si="487"/>
        <v>74400.48000000001</v>
      </c>
      <c r="V3312" s="140" t="s">
        <v>1341</v>
      </c>
      <c r="W3312" s="153" t="s">
        <v>1410</v>
      </c>
      <c r="X3312" s="432"/>
    </row>
    <row r="3313" spans="1:24" s="145" customFormat="1" ht="127.5">
      <c r="A3313" s="146" t="s">
        <v>10614</v>
      </c>
      <c r="B3313" s="10" t="s">
        <v>97</v>
      </c>
      <c r="C3313" s="10" t="s">
        <v>10567</v>
      </c>
      <c r="D3313" s="10" t="s">
        <v>10568</v>
      </c>
      <c r="E3313" s="10" t="s">
        <v>10569</v>
      </c>
      <c r="F3313" s="3" t="s">
        <v>10570</v>
      </c>
      <c r="G3313" s="140" t="s">
        <v>384</v>
      </c>
      <c r="H3313" s="153">
        <v>0</v>
      </c>
      <c r="I3313" s="138">
        <v>470000000</v>
      </c>
      <c r="J3313" s="21" t="s">
        <v>1330</v>
      </c>
      <c r="K3313" s="140" t="s">
        <v>10530</v>
      </c>
      <c r="L3313" s="138" t="s">
        <v>10169</v>
      </c>
      <c r="M3313" s="141" t="s">
        <v>383</v>
      </c>
      <c r="N3313" s="3" t="s">
        <v>10531</v>
      </c>
      <c r="O3313" s="3" t="s">
        <v>9771</v>
      </c>
      <c r="P3313" s="7" t="s">
        <v>1354</v>
      </c>
      <c r="Q3313" s="3" t="s">
        <v>1195</v>
      </c>
      <c r="R3313" s="154">
        <v>1</v>
      </c>
      <c r="S3313" s="155">
        <v>499286</v>
      </c>
      <c r="T3313" s="444">
        <f t="shared" si="486"/>
        <v>499286</v>
      </c>
      <c r="U3313" s="378">
        <f t="shared" si="487"/>
        <v>559200.32000000007</v>
      </c>
      <c r="V3313" s="140" t="s">
        <v>1341</v>
      </c>
      <c r="W3313" s="153" t="s">
        <v>1410</v>
      </c>
      <c r="X3313" s="432"/>
    </row>
    <row r="3314" spans="1:24" s="145" customFormat="1" ht="127.5">
      <c r="A3314" s="146" t="s">
        <v>10615</v>
      </c>
      <c r="B3314" s="10" t="s">
        <v>97</v>
      </c>
      <c r="C3314" s="10" t="s">
        <v>10571</v>
      </c>
      <c r="D3314" s="10" t="s">
        <v>10572</v>
      </c>
      <c r="E3314" s="10" t="s">
        <v>10573</v>
      </c>
      <c r="F3314" s="3" t="s">
        <v>10574</v>
      </c>
      <c r="G3314" s="140" t="s">
        <v>384</v>
      </c>
      <c r="H3314" s="153">
        <v>0</v>
      </c>
      <c r="I3314" s="138">
        <v>470000000</v>
      </c>
      <c r="J3314" s="21" t="s">
        <v>1330</v>
      </c>
      <c r="K3314" s="140" t="s">
        <v>10530</v>
      </c>
      <c r="L3314" s="138" t="s">
        <v>10169</v>
      </c>
      <c r="M3314" s="141" t="s">
        <v>383</v>
      </c>
      <c r="N3314" s="3" t="s">
        <v>10531</v>
      </c>
      <c r="O3314" s="3" t="s">
        <v>9771</v>
      </c>
      <c r="P3314" s="7" t="s">
        <v>1354</v>
      </c>
      <c r="Q3314" s="3" t="s">
        <v>1195</v>
      </c>
      <c r="R3314" s="154">
        <v>1</v>
      </c>
      <c r="S3314" s="155">
        <v>209981</v>
      </c>
      <c r="T3314" s="444">
        <f t="shared" si="486"/>
        <v>209981</v>
      </c>
      <c r="U3314" s="378">
        <f t="shared" si="487"/>
        <v>235178.72000000003</v>
      </c>
      <c r="V3314" s="140" t="s">
        <v>1341</v>
      </c>
      <c r="W3314" s="153" t="s">
        <v>1410</v>
      </c>
      <c r="X3314" s="432"/>
    </row>
    <row r="3315" spans="1:24" s="145" customFormat="1" ht="127.5">
      <c r="A3315" s="146" t="s">
        <v>10616</v>
      </c>
      <c r="B3315" s="10" t="s">
        <v>97</v>
      </c>
      <c r="C3315" s="10" t="s">
        <v>10575</v>
      </c>
      <c r="D3315" s="10" t="s">
        <v>10576</v>
      </c>
      <c r="E3315" s="10" t="s">
        <v>10577</v>
      </c>
      <c r="F3315" s="3" t="s">
        <v>10578</v>
      </c>
      <c r="G3315" s="140" t="s">
        <v>384</v>
      </c>
      <c r="H3315" s="153">
        <v>0</v>
      </c>
      <c r="I3315" s="138">
        <v>470000000</v>
      </c>
      <c r="J3315" s="21" t="s">
        <v>1330</v>
      </c>
      <c r="K3315" s="140" t="s">
        <v>10530</v>
      </c>
      <c r="L3315" s="138" t="s">
        <v>10169</v>
      </c>
      <c r="M3315" s="141" t="s">
        <v>383</v>
      </c>
      <c r="N3315" s="3" t="s">
        <v>10531</v>
      </c>
      <c r="O3315" s="3" t="s">
        <v>9771</v>
      </c>
      <c r="P3315" s="479">
        <v>839</v>
      </c>
      <c r="Q3315" s="479" t="s">
        <v>1348</v>
      </c>
      <c r="R3315" s="154">
        <v>1</v>
      </c>
      <c r="S3315" s="155">
        <v>291090</v>
      </c>
      <c r="T3315" s="444">
        <f t="shared" si="486"/>
        <v>291090</v>
      </c>
      <c r="U3315" s="378">
        <f t="shared" si="487"/>
        <v>326020.80000000005</v>
      </c>
      <c r="V3315" s="140" t="s">
        <v>1341</v>
      </c>
      <c r="W3315" s="153" t="s">
        <v>1410</v>
      </c>
      <c r="X3315" s="432"/>
    </row>
    <row r="3316" spans="1:24" s="145" customFormat="1" ht="127.5">
      <c r="A3316" s="146" t="s">
        <v>10617</v>
      </c>
      <c r="B3316" s="10" t="s">
        <v>97</v>
      </c>
      <c r="C3316" s="10" t="s">
        <v>10579</v>
      </c>
      <c r="D3316" s="10" t="s">
        <v>10580</v>
      </c>
      <c r="E3316" s="10" t="s">
        <v>10581</v>
      </c>
      <c r="F3316" s="3" t="s">
        <v>10582</v>
      </c>
      <c r="G3316" s="140" t="s">
        <v>384</v>
      </c>
      <c r="H3316" s="153">
        <v>0</v>
      </c>
      <c r="I3316" s="138">
        <v>470000000</v>
      </c>
      <c r="J3316" s="21" t="s">
        <v>1330</v>
      </c>
      <c r="K3316" s="140" t="s">
        <v>10530</v>
      </c>
      <c r="L3316" s="138" t="s">
        <v>10169</v>
      </c>
      <c r="M3316" s="141" t="s">
        <v>383</v>
      </c>
      <c r="N3316" s="3" t="s">
        <v>10531</v>
      </c>
      <c r="O3316" s="3" t="s">
        <v>9771</v>
      </c>
      <c r="P3316" s="7" t="s">
        <v>1354</v>
      </c>
      <c r="Q3316" s="3" t="s">
        <v>1195</v>
      </c>
      <c r="R3316" s="154">
        <v>1</v>
      </c>
      <c r="S3316" s="155">
        <v>74196</v>
      </c>
      <c r="T3316" s="444">
        <f t="shared" si="486"/>
        <v>74196</v>
      </c>
      <c r="U3316" s="378">
        <f t="shared" si="487"/>
        <v>83099.520000000004</v>
      </c>
      <c r="V3316" s="140" t="s">
        <v>1341</v>
      </c>
      <c r="W3316" s="153" t="s">
        <v>1410</v>
      </c>
      <c r="X3316" s="432"/>
    </row>
    <row r="3317" spans="1:24" s="145" customFormat="1" ht="127.5">
      <c r="A3317" s="146" t="s">
        <v>10618</v>
      </c>
      <c r="B3317" s="10" t="s">
        <v>97</v>
      </c>
      <c r="C3317" s="10" t="s">
        <v>10542</v>
      </c>
      <c r="D3317" s="10" t="s">
        <v>10543</v>
      </c>
      <c r="E3317" s="10" t="s">
        <v>10544</v>
      </c>
      <c r="F3317" s="3" t="s">
        <v>10626</v>
      </c>
      <c r="G3317" s="140" t="s">
        <v>384</v>
      </c>
      <c r="H3317" s="153">
        <v>0</v>
      </c>
      <c r="I3317" s="138">
        <v>470000000</v>
      </c>
      <c r="J3317" s="21" t="s">
        <v>1330</v>
      </c>
      <c r="K3317" s="140" t="s">
        <v>10530</v>
      </c>
      <c r="L3317" s="138" t="s">
        <v>10169</v>
      </c>
      <c r="M3317" s="141" t="s">
        <v>383</v>
      </c>
      <c r="N3317" s="3" t="s">
        <v>10531</v>
      </c>
      <c r="O3317" s="3" t="s">
        <v>9771</v>
      </c>
      <c r="P3317" s="7" t="s">
        <v>1354</v>
      </c>
      <c r="Q3317" s="3" t="s">
        <v>1195</v>
      </c>
      <c r="R3317" s="154">
        <v>1</v>
      </c>
      <c r="S3317" s="155">
        <v>438764</v>
      </c>
      <c r="T3317" s="444">
        <f t="shared" si="486"/>
        <v>438764</v>
      </c>
      <c r="U3317" s="378">
        <f t="shared" si="487"/>
        <v>491415.68000000005</v>
      </c>
      <c r="V3317" s="140" t="s">
        <v>1341</v>
      </c>
      <c r="W3317" s="153" t="s">
        <v>1410</v>
      </c>
      <c r="X3317" s="432"/>
    </row>
    <row r="3318" spans="1:24" s="145" customFormat="1" ht="127.5">
      <c r="A3318" s="146" t="s">
        <v>10619</v>
      </c>
      <c r="B3318" s="10" t="s">
        <v>97</v>
      </c>
      <c r="C3318" s="10" t="s">
        <v>10542</v>
      </c>
      <c r="D3318" s="10" t="s">
        <v>10543</v>
      </c>
      <c r="E3318" s="10" t="s">
        <v>10544</v>
      </c>
      <c r="F3318" s="3" t="s">
        <v>10625</v>
      </c>
      <c r="G3318" s="140" t="s">
        <v>384</v>
      </c>
      <c r="H3318" s="153">
        <v>0</v>
      </c>
      <c r="I3318" s="138">
        <v>470000000</v>
      </c>
      <c r="J3318" s="21" t="s">
        <v>1330</v>
      </c>
      <c r="K3318" s="140" t="s">
        <v>10530</v>
      </c>
      <c r="L3318" s="138" t="s">
        <v>10169</v>
      </c>
      <c r="M3318" s="141" t="s">
        <v>383</v>
      </c>
      <c r="N3318" s="3" t="s">
        <v>10531</v>
      </c>
      <c r="O3318" s="3" t="s">
        <v>9771</v>
      </c>
      <c r="P3318" s="7" t="s">
        <v>1354</v>
      </c>
      <c r="Q3318" s="3" t="s">
        <v>1195</v>
      </c>
      <c r="R3318" s="154">
        <v>1</v>
      </c>
      <c r="S3318" s="155">
        <v>339938</v>
      </c>
      <c r="T3318" s="444">
        <f t="shared" si="486"/>
        <v>339938</v>
      </c>
      <c r="U3318" s="378">
        <f t="shared" si="487"/>
        <v>380730.56000000006</v>
      </c>
      <c r="V3318" s="140" t="s">
        <v>1341</v>
      </c>
      <c r="W3318" s="153" t="s">
        <v>1410</v>
      </c>
      <c r="X3318" s="432"/>
    </row>
    <row r="3319" spans="1:24" s="145" customFormat="1" ht="127.5">
      <c r="A3319" s="146" t="s">
        <v>10620</v>
      </c>
      <c r="B3319" s="10" t="s">
        <v>97</v>
      </c>
      <c r="C3319" s="10" t="s">
        <v>10583</v>
      </c>
      <c r="D3319" s="10" t="s">
        <v>10584</v>
      </c>
      <c r="E3319" s="10" t="s">
        <v>10585</v>
      </c>
      <c r="F3319" s="3" t="s">
        <v>10586</v>
      </c>
      <c r="G3319" s="140" t="s">
        <v>384</v>
      </c>
      <c r="H3319" s="153">
        <v>0</v>
      </c>
      <c r="I3319" s="138">
        <v>470000000</v>
      </c>
      <c r="J3319" s="21" t="s">
        <v>1330</v>
      </c>
      <c r="K3319" s="140" t="s">
        <v>10530</v>
      </c>
      <c r="L3319" s="138" t="s">
        <v>10169</v>
      </c>
      <c r="M3319" s="141" t="s">
        <v>383</v>
      </c>
      <c r="N3319" s="3" t="s">
        <v>10531</v>
      </c>
      <c r="O3319" s="3" t="s">
        <v>9771</v>
      </c>
      <c r="P3319" s="7" t="s">
        <v>1354</v>
      </c>
      <c r="Q3319" s="3" t="s">
        <v>1195</v>
      </c>
      <c r="R3319" s="154">
        <v>1</v>
      </c>
      <c r="S3319" s="155">
        <v>21429</v>
      </c>
      <c r="T3319" s="444">
        <f t="shared" si="486"/>
        <v>21429</v>
      </c>
      <c r="U3319" s="378">
        <f t="shared" si="487"/>
        <v>24000.480000000003</v>
      </c>
      <c r="V3319" s="140" t="s">
        <v>1341</v>
      </c>
      <c r="W3319" s="153" t="s">
        <v>1410</v>
      </c>
      <c r="X3319" s="432"/>
    </row>
    <row r="3320" spans="1:24" s="145" customFormat="1" ht="127.5">
      <c r="A3320" s="146" t="s">
        <v>10621</v>
      </c>
      <c r="B3320" s="10" t="s">
        <v>97</v>
      </c>
      <c r="C3320" s="10" t="s">
        <v>10587</v>
      </c>
      <c r="D3320" s="10" t="s">
        <v>10588</v>
      </c>
      <c r="E3320" s="10" t="s">
        <v>10589</v>
      </c>
      <c r="F3320" s="3" t="s">
        <v>10590</v>
      </c>
      <c r="G3320" s="140" t="s">
        <v>384</v>
      </c>
      <c r="H3320" s="153">
        <v>0</v>
      </c>
      <c r="I3320" s="138">
        <v>470000000</v>
      </c>
      <c r="J3320" s="21" t="s">
        <v>1330</v>
      </c>
      <c r="K3320" s="140" t="s">
        <v>10530</v>
      </c>
      <c r="L3320" s="138" t="s">
        <v>10169</v>
      </c>
      <c r="M3320" s="141" t="s">
        <v>383</v>
      </c>
      <c r="N3320" s="3" t="s">
        <v>10531</v>
      </c>
      <c r="O3320" s="3" t="s">
        <v>9771</v>
      </c>
      <c r="P3320" s="7" t="s">
        <v>1354</v>
      </c>
      <c r="Q3320" s="3" t="s">
        <v>1195</v>
      </c>
      <c r="R3320" s="154">
        <v>1</v>
      </c>
      <c r="S3320" s="155">
        <v>55357</v>
      </c>
      <c r="T3320" s="444">
        <f t="shared" si="486"/>
        <v>55357</v>
      </c>
      <c r="U3320" s="378">
        <f t="shared" si="487"/>
        <v>61999.840000000004</v>
      </c>
      <c r="V3320" s="140" t="s">
        <v>1341</v>
      </c>
      <c r="W3320" s="153" t="s">
        <v>1410</v>
      </c>
      <c r="X3320" s="432"/>
    </row>
    <row r="3321" spans="1:24" s="145" customFormat="1" ht="127.5">
      <c r="A3321" s="146" t="s">
        <v>10622</v>
      </c>
      <c r="B3321" s="10" t="s">
        <v>97</v>
      </c>
      <c r="C3321" s="10" t="s">
        <v>10591</v>
      </c>
      <c r="D3321" s="10" t="s">
        <v>10592</v>
      </c>
      <c r="E3321" s="10" t="s">
        <v>10593</v>
      </c>
      <c r="F3321" s="3" t="s">
        <v>10594</v>
      </c>
      <c r="G3321" s="140" t="s">
        <v>384</v>
      </c>
      <c r="H3321" s="153">
        <v>0</v>
      </c>
      <c r="I3321" s="138">
        <v>470000000</v>
      </c>
      <c r="J3321" s="21" t="s">
        <v>1330</v>
      </c>
      <c r="K3321" s="140" t="s">
        <v>10530</v>
      </c>
      <c r="L3321" s="138" t="s">
        <v>10169</v>
      </c>
      <c r="M3321" s="141" t="s">
        <v>383</v>
      </c>
      <c r="N3321" s="3" t="s">
        <v>10531</v>
      </c>
      <c r="O3321" s="3" t="s">
        <v>9771</v>
      </c>
      <c r="P3321" s="7" t="s">
        <v>1354</v>
      </c>
      <c r="Q3321" s="3" t="s">
        <v>1195</v>
      </c>
      <c r="R3321" s="154">
        <v>1</v>
      </c>
      <c r="S3321" s="155">
        <v>22321</v>
      </c>
      <c r="T3321" s="444">
        <f t="shared" si="486"/>
        <v>22321</v>
      </c>
      <c r="U3321" s="378">
        <f t="shared" si="487"/>
        <v>24999.520000000004</v>
      </c>
      <c r="V3321" s="140" t="s">
        <v>1341</v>
      </c>
      <c r="W3321" s="153" t="s">
        <v>1410</v>
      </c>
      <c r="X3321" s="432"/>
    </row>
    <row r="3322" spans="1:24" s="145" customFormat="1" ht="127.5">
      <c r="A3322" s="146" t="s">
        <v>10623</v>
      </c>
      <c r="B3322" s="10" t="s">
        <v>97</v>
      </c>
      <c r="C3322" s="10" t="s">
        <v>10595</v>
      </c>
      <c r="D3322" s="10" t="s">
        <v>10596</v>
      </c>
      <c r="E3322" s="10" t="s">
        <v>10597</v>
      </c>
      <c r="F3322" s="3" t="s">
        <v>10598</v>
      </c>
      <c r="G3322" s="140" t="s">
        <v>384</v>
      </c>
      <c r="H3322" s="153">
        <v>0</v>
      </c>
      <c r="I3322" s="138">
        <v>470000000</v>
      </c>
      <c r="J3322" s="21" t="s">
        <v>1330</v>
      </c>
      <c r="K3322" s="140" t="s">
        <v>10530</v>
      </c>
      <c r="L3322" s="138" t="s">
        <v>10169</v>
      </c>
      <c r="M3322" s="141" t="s">
        <v>383</v>
      </c>
      <c r="N3322" s="3" t="s">
        <v>10531</v>
      </c>
      <c r="O3322" s="3" t="s">
        <v>9771</v>
      </c>
      <c r="P3322" s="7" t="s">
        <v>1354</v>
      </c>
      <c r="Q3322" s="3" t="s">
        <v>1195</v>
      </c>
      <c r="R3322" s="154">
        <v>2</v>
      </c>
      <c r="S3322" s="155">
        <v>92500</v>
      </c>
      <c r="T3322" s="444">
        <f>R3322*S3322</f>
        <v>185000</v>
      </c>
      <c r="U3322" s="378">
        <f t="shared" si="487"/>
        <v>207200.00000000003</v>
      </c>
      <c r="V3322" s="140" t="s">
        <v>1341</v>
      </c>
      <c r="W3322" s="153" t="s">
        <v>1410</v>
      </c>
      <c r="X3322" s="432"/>
    </row>
    <row r="3323" spans="1:24" s="337" customFormat="1" ht="15.75">
      <c r="A3323" s="462" t="s">
        <v>2666</v>
      </c>
      <c r="B3323" s="462"/>
      <c r="C3323" s="462"/>
      <c r="D3323" s="464"/>
      <c r="E3323" s="464"/>
      <c r="F3323" s="388"/>
      <c r="G3323" s="338"/>
      <c r="H3323" s="338"/>
      <c r="I3323" s="338"/>
      <c r="J3323" s="339"/>
      <c r="K3323" s="340"/>
      <c r="L3323" s="340"/>
      <c r="M3323" s="340"/>
      <c r="N3323" s="369"/>
      <c r="O3323" s="340"/>
      <c r="P3323" s="340"/>
      <c r="Q3323" s="341"/>
      <c r="R3323" s="342"/>
      <c r="S3323" s="343"/>
      <c r="T3323" s="344">
        <f>SUM(T19:T3322)</f>
        <v>6257377026.7298508</v>
      </c>
      <c r="U3323" s="344">
        <f>SUM(U19:U3322)</f>
        <v>7008262269.9374313</v>
      </c>
      <c r="V3323" s="345"/>
      <c r="W3323" s="338"/>
      <c r="X3323" s="338"/>
    </row>
    <row r="3324" spans="1:24" s="337" customFormat="1" ht="15.75">
      <c r="A3324" s="460" t="s">
        <v>2667</v>
      </c>
      <c r="B3324" s="460"/>
      <c r="C3324" s="460"/>
      <c r="D3324" s="460"/>
      <c r="E3324" s="460"/>
      <c r="F3324" s="460"/>
      <c r="G3324" s="460"/>
      <c r="H3324" s="460"/>
      <c r="I3324" s="460"/>
      <c r="J3324" s="460"/>
      <c r="K3324" s="460"/>
      <c r="L3324" s="460"/>
      <c r="M3324" s="460"/>
      <c r="N3324" s="460"/>
      <c r="O3324" s="460"/>
      <c r="P3324" s="460"/>
      <c r="Q3324" s="460"/>
      <c r="R3324" s="460"/>
      <c r="S3324" s="460"/>
      <c r="T3324" s="460"/>
      <c r="U3324" s="460"/>
      <c r="V3324" s="460"/>
      <c r="W3324" s="460"/>
      <c r="X3324" s="460"/>
    </row>
    <row r="3325" spans="1:24" s="180" customFormat="1" ht="76.5" customHeight="1">
      <c r="A3325" s="15" t="s">
        <v>2668</v>
      </c>
      <c r="B3325" s="14" t="s">
        <v>97</v>
      </c>
      <c r="C3325" s="138" t="s">
        <v>2669</v>
      </c>
      <c r="D3325" s="138" t="s">
        <v>2670</v>
      </c>
      <c r="E3325" s="138" t="s">
        <v>2671</v>
      </c>
      <c r="F3325" s="138" t="s">
        <v>2672</v>
      </c>
      <c r="G3325" s="162" t="s">
        <v>1446</v>
      </c>
      <c r="H3325" s="139">
        <v>0.5</v>
      </c>
      <c r="I3325" s="138">
        <v>470000000</v>
      </c>
      <c r="J3325" s="138" t="s">
        <v>1330</v>
      </c>
      <c r="K3325" s="14" t="s">
        <v>2673</v>
      </c>
      <c r="L3325" s="138" t="s">
        <v>2674</v>
      </c>
      <c r="M3325" s="140" t="s">
        <v>2744</v>
      </c>
      <c r="N3325" s="370" t="s">
        <v>2675</v>
      </c>
      <c r="O3325" s="26" t="s">
        <v>2676</v>
      </c>
      <c r="P3325" s="140"/>
      <c r="Q3325" s="140"/>
      <c r="R3325" s="140"/>
      <c r="S3325" s="140"/>
      <c r="T3325" s="144">
        <v>205200</v>
      </c>
      <c r="U3325" s="144">
        <f t="shared" ref="U3325:U3334" si="488">T3325*1.12</f>
        <v>229824.00000000003</v>
      </c>
      <c r="V3325" s="140" t="s">
        <v>2677</v>
      </c>
      <c r="W3325" s="153" t="s">
        <v>1410</v>
      </c>
      <c r="X3325" s="140"/>
    </row>
    <row r="3326" spans="1:24" s="180" customFormat="1" ht="76.5" customHeight="1">
      <c r="A3326" s="15" t="s">
        <v>2678</v>
      </c>
      <c r="B3326" s="14" t="s">
        <v>97</v>
      </c>
      <c r="C3326" s="138" t="s">
        <v>2679</v>
      </c>
      <c r="D3326" s="138" t="s">
        <v>2680</v>
      </c>
      <c r="E3326" s="138" t="s">
        <v>2681</v>
      </c>
      <c r="F3326" s="138" t="s">
        <v>2682</v>
      </c>
      <c r="G3326" s="162" t="s">
        <v>384</v>
      </c>
      <c r="H3326" s="139">
        <v>0.7</v>
      </c>
      <c r="I3326" s="138">
        <v>470000000</v>
      </c>
      <c r="J3326" s="138" t="s">
        <v>1330</v>
      </c>
      <c r="K3326" s="14" t="s">
        <v>2673</v>
      </c>
      <c r="L3326" s="138" t="s">
        <v>2674</v>
      </c>
      <c r="M3326" s="167" t="s">
        <v>2744</v>
      </c>
      <c r="N3326" s="370" t="s">
        <v>2675</v>
      </c>
      <c r="O3326" s="26" t="s">
        <v>2676</v>
      </c>
      <c r="P3326" s="140"/>
      <c r="Q3326" s="140"/>
      <c r="R3326" s="140"/>
      <c r="S3326" s="140"/>
      <c r="T3326" s="144">
        <v>685041</v>
      </c>
      <c r="U3326" s="144">
        <f t="shared" si="488"/>
        <v>767245.92</v>
      </c>
      <c r="V3326" s="140" t="s">
        <v>2677</v>
      </c>
      <c r="W3326" s="148" t="s">
        <v>1410</v>
      </c>
      <c r="X3326" s="181"/>
    </row>
    <row r="3327" spans="1:24" s="180" customFormat="1" ht="76.5" customHeight="1">
      <c r="A3327" s="15" t="s">
        <v>2683</v>
      </c>
      <c r="B3327" s="14" t="s">
        <v>97</v>
      </c>
      <c r="C3327" s="138" t="s">
        <v>2684</v>
      </c>
      <c r="D3327" s="138" t="s">
        <v>2685</v>
      </c>
      <c r="E3327" s="138" t="s">
        <v>2685</v>
      </c>
      <c r="F3327" s="138" t="s">
        <v>2686</v>
      </c>
      <c r="G3327" s="162" t="s">
        <v>384</v>
      </c>
      <c r="H3327" s="153">
        <v>0.5</v>
      </c>
      <c r="I3327" s="138">
        <v>470000000</v>
      </c>
      <c r="J3327" s="138" t="s">
        <v>1330</v>
      </c>
      <c r="K3327" s="14" t="s">
        <v>2673</v>
      </c>
      <c r="L3327" s="138" t="s">
        <v>2674</v>
      </c>
      <c r="M3327" s="140" t="s">
        <v>2744</v>
      </c>
      <c r="N3327" s="370" t="s">
        <v>2675</v>
      </c>
      <c r="O3327" s="26" t="s">
        <v>2676</v>
      </c>
      <c r="P3327" s="140"/>
      <c r="Q3327" s="140"/>
      <c r="R3327" s="140"/>
      <c r="S3327" s="140"/>
      <c r="T3327" s="144">
        <v>604090</v>
      </c>
      <c r="U3327" s="144">
        <f t="shared" si="488"/>
        <v>676580.8</v>
      </c>
      <c r="V3327" s="140" t="s">
        <v>2677</v>
      </c>
      <c r="W3327" s="153" t="s">
        <v>1410</v>
      </c>
      <c r="X3327" s="181"/>
    </row>
    <row r="3328" spans="1:24" s="180" customFormat="1" ht="76.5" customHeight="1">
      <c r="A3328" s="15" t="s">
        <v>2687</v>
      </c>
      <c r="B3328" s="14" t="s">
        <v>97</v>
      </c>
      <c r="C3328" s="138" t="s">
        <v>2688</v>
      </c>
      <c r="D3328" s="138" t="s">
        <v>2689</v>
      </c>
      <c r="E3328" s="138" t="s">
        <v>2689</v>
      </c>
      <c r="F3328" s="138"/>
      <c r="G3328" s="162" t="s">
        <v>384</v>
      </c>
      <c r="H3328" s="153">
        <v>0.4</v>
      </c>
      <c r="I3328" s="138">
        <v>470000000</v>
      </c>
      <c r="J3328" s="138" t="s">
        <v>1330</v>
      </c>
      <c r="K3328" s="14" t="s">
        <v>2673</v>
      </c>
      <c r="L3328" s="138" t="s">
        <v>2674</v>
      </c>
      <c r="M3328" s="167" t="s">
        <v>2744</v>
      </c>
      <c r="N3328" s="370" t="s">
        <v>2675</v>
      </c>
      <c r="O3328" s="26" t="s">
        <v>2676</v>
      </c>
      <c r="P3328" s="140"/>
      <c r="Q3328" s="140"/>
      <c r="R3328" s="140"/>
      <c r="S3328" s="140"/>
      <c r="T3328" s="144">
        <v>1379200</v>
      </c>
      <c r="U3328" s="144">
        <f t="shared" si="488"/>
        <v>1544704.0000000002</v>
      </c>
      <c r="V3328" s="140" t="s">
        <v>2677</v>
      </c>
      <c r="W3328" s="148" t="s">
        <v>1410</v>
      </c>
      <c r="X3328" s="181"/>
    </row>
    <row r="3329" spans="1:24" s="180" customFormat="1" ht="76.5" customHeight="1">
      <c r="A3329" s="15" t="s">
        <v>2690</v>
      </c>
      <c r="B3329" s="14" t="s">
        <v>97</v>
      </c>
      <c r="C3329" s="138" t="s">
        <v>10319</v>
      </c>
      <c r="D3329" s="138" t="s">
        <v>2691</v>
      </c>
      <c r="E3329" s="138" t="s">
        <v>2692</v>
      </c>
      <c r="F3329" s="138"/>
      <c r="G3329" s="162" t="s">
        <v>385</v>
      </c>
      <c r="H3329" s="139">
        <v>0.5</v>
      </c>
      <c r="I3329" s="138">
        <v>470000000</v>
      </c>
      <c r="J3329" s="138" t="s">
        <v>1330</v>
      </c>
      <c r="K3329" s="14" t="s">
        <v>2673</v>
      </c>
      <c r="L3329" s="138" t="s">
        <v>2674</v>
      </c>
      <c r="M3329" s="140" t="s">
        <v>2744</v>
      </c>
      <c r="N3329" s="370" t="s">
        <v>2675</v>
      </c>
      <c r="O3329" s="26" t="s">
        <v>2676</v>
      </c>
      <c r="P3329" s="140"/>
      <c r="Q3329" s="140"/>
      <c r="R3329" s="140"/>
      <c r="S3329" s="140"/>
      <c r="T3329" s="302">
        <v>0</v>
      </c>
      <c r="U3329" s="302">
        <f t="shared" si="488"/>
        <v>0</v>
      </c>
      <c r="V3329" s="140" t="s">
        <v>2677</v>
      </c>
      <c r="W3329" s="153" t="s">
        <v>1410</v>
      </c>
      <c r="X3329" s="181" t="s">
        <v>9085</v>
      </c>
    </row>
    <row r="3330" spans="1:24" s="180" customFormat="1" ht="76.5" customHeight="1">
      <c r="A3330" s="15" t="s">
        <v>10318</v>
      </c>
      <c r="B3330" s="14" t="s">
        <v>97</v>
      </c>
      <c r="C3330" s="138" t="s">
        <v>10319</v>
      </c>
      <c r="D3330" s="138" t="s">
        <v>10320</v>
      </c>
      <c r="E3330" s="138" t="s">
        <v>10320</v>
      </c>
      <c r="F3330" s="138"/>
      <c r="G3330" s="162" t="s">
        <v>385</v>
      </c>
      <c r="H3330" s="139">
        <v>0.5</v>
      </c>
      <c r="I3330" s="138">
        <v>470000000</v>
      </c>
      <c r="J3330" s="138" t="s">
        <v>1330</v>
      </c>
      <c r="K3330" s="14" t="s">
        <v>2673</v>
      </c>
      <c r="L3330" s="138" t="s">
        <v>2674</v>
      </c>
      <c r="M3330" s="140" t="s">
        <v>2744</v>
      </c>
      <c r="N3330" s="370" t="s">
        <v>2675</v>
      </c>
      <c r="O3330" s="26" t="s">
        <v>2676</v>
      </c>
      <c r="P3330" s="140"/>
      <c r="Q3330" s="140"/>
      <c r="R3330" s="140"/>
      <c r="S3330" s="140"/>
      <c r="T3330" s="144">
        <v>15000424</v>
      </c>
      <c r="U3330" s="144">
        <f t="shared" si="488"/>
        <v>16800474.880000003</v>
      </c>
      <c r="V3330" s="140" t="s">
        <v>2677</v>
      </c>
      <c r="W3330" s="153" t="s">
        <v>1410</v>
      </c>
      <c r="X3330" s="181"/>
    </row>
    <row r="3331" spans="1:24" s="180" customFormat="1" ht="76.5" customHeight="1">
      <c r="A3331" s="15" t="s">
        <v>2693</v>
      </c>
      <c r="B3331" s="14" t="s">
        <v>97</v>
      </c>
      <c r="C3331" s="138" t="s">
        <v>2694</v>
      </c>
      <c r="D3331" s="138" t="s">
        <v>2695</v>
      </c>
      <c r="E3331" s="138" t="s">
        <v>2695</v>
      </c>
      <c r="F3331" s="138"/>
      <c r="G3331" s="162" t="s">
        <v>385</v>
      </c>
      <c r="H3331" s="153">
        <v>0.4</v>
      </c>
      <c r="I3331" s="138">
        <v>470000000</v>
      </c>
      <c r="J3331" s="138" t="s">
        <v>1330</v>
      </c>
      <c r="K3331" s="14" t="s">
        <v>2673</v>
      </c>
      <c r="L3331" s="138" t="s">
        <v>2674</v>
      </c>
      <c r="M3331" s="167" t="s">
        <v>2744</v>
      </c>
      <c r="N3331" s="370" t="s">
        <v>2675</v>
      </c>
      <c r="O3331" s="26" t="s">
        <v>2676</v>
      </c>
      <c r="P3331" s="140"/>
      <c r="Q3331" s="140"/>
      <c r="R3331" s="140"/>
      <c r="S3331" s="140"/>
      <c r="T3331" s="144">
        <v>12000365</v>
      </c>
      <c r="U3331" s="144">
        <f t="shared" si="488"/>
        <v>13440408.800000001</v>
      </c>
      <c r="V3331" s="140" t="s">
        <v>2677</v>
      </c>
      <c r="W3331" s="148" t="s">
        <v>1410</v>
      </c>
      <c r="X3331" s="181"/>
    </row>
    <row r="3332" spans="1:24" s="180" customFormat="1" ht="76.5" customHeight="1">
      <c r="A3332" s="15" t="s">
        <v>2696</v>
      </c>
      <c r="B3332" s="14" t="s">
        <v>97</v>
      </c>
      <c r="C3332" s="138" t="s">
        <v>2697</v>
      </c>
      <c r="D3332" s="138" t="s">
        <v>2698</v>
      </c>
      <c r="E3332" s="138" t="s">
        <v>2698</v>
      </c>
      <c r="F3332" s="138"/>
      <c r="G3332" s="162" t="s">
        <v>384</v>
      </c>
      <c r="H3332" s="139">
        <v>0.7</v>
      </c>
      <c r="I3332" s="138">
        <v>470000000</v>
      </c>
      <c r="J3332" s="138" t="s">
        <v>1330</v>
      </c>
      <c r="K3332" s="14" t="s">
        <v>2673</v>
      </c>
      <c r="L3332" s="138" t="s">
        <v>2674</v>
      </c>
      <c r="M3332" s="140" t="s">
        <v>2744</v>
      </c>
      <c r="N3332" s="370" t="s">
        <v>2699</v>
      </c>
      <c r="O3332" s="26" t="s">
        <v>2676</v>
      </c>
      <c r="P3332" s="140"/>
      <c r="Q3332" s="140"/>
      <c r="R3332" s="140"/>
      <c r="S3332" s="140"/>
      <c r="T3332" s="144">
        <v>363390</v>
      </c>
      <c r="U3332" s="144">
        <f t="shared" si="488"/>
        <v>406996.80000000005</v>
      </c>
      <c r="V3332" s="140" t="s">
        <v>2700</v>
      </c>
      <c r="W3332" s="153" t="s">
        <v>1410</v>
      </c>
      <c r="X3332" s="181"/>
    </row>
    <row r="3333" spans="1:24" s="180" customFormat="1" ht="76.5" customHeight="1">
      <c r="A3333" s="15" t="s">
        <v>2701</v>
      </c>
      <c r="B3333" s="14" t="s">
        <v>97</v>
      </c>
      <c r="C3333" s="138" t="s">
        <v>2702</v>
      </c>
      <c r="D3333" s="138" t="s">
        <v>2703</v>
      </c>
      <c r="E3333" s="138" t="s">
        <v>2703</v>
      </c>
      <c r="F3333" s="138"/>
      <c r="G3333" s="162" t="s">
        <v>385</v>
      </c>
      <c r="H3333" s="139">
        <v>1</v>
      </c>
      <c r="I3333" s="138">
        <v>470000000</v>
      </c>
      <c r="J3333" s="138" t="s">
        <v>1330</v>
      </c>
      <c r="K3333" s="14" t="s">
        <v>2704</v>
      </c>
      <c r="L3333" s="138" t="s">
        <v>2674</v>
      </c>
      <c r="M3333" s="167" t="s">
        <v>2744</v>
      </c>
      <c r="N3333" s="370" t="s">
        <v>2675</v>
      </c>
      <c r="O3333" s="26" t="s">
        <v>2676</v>
      </c>
      <c r="P3333" s="140"/>
      <c r="Q3333" s="140"/>
      <c r="R3333" s="140"/>
      <c r="S3333" s="140"/>
      <c r="T3333" s="144">
        <v>20549806</v>
      </c>
      <c r="U3333" s="144">
        <f t="shared" si="488"/>
        <v>23015782.720000003</v>
      </c>
      <c r="V3333" s="140" t="s">
        <v>2677</v>
      </c>
      <c r="W3333" s="148" t="s">
        <v>1410</v>
      </c>
      <c r="X3333" s="144"/>
    </row>
    <row r="3334" spans="1:24" s="180" customFormat="1" ht="76.5" customHeight="1">
      <c r="A3334" s="15" t="s">
        <v>2705</v>
      </c>
      <c r="B3334" s="14" t="s">
        <v>97</v>
      </c>
      <c r="C3334" s="138" t="s">
        <v>2706</v>
      </c>
      <c r="D3334" s="138" t="s">
        <v>2707</v>
      </c>
      <c r="E3334" s="138" t="s">
        <v>2708</v>
      </c>
      <c r="F3334" s="138" t="s">
        <v>2709</v>
      </c>
      <c r="G3334" s="162" t="s">
        <v>1446</v>
      </c>
      <c r="H3334" s="153">
        <v>0.6</v>
      </c>
      <c r="I3334" s="138">
        <v>470000000</v>
      </c>
      <c r="J3334" s="138" t="s">
        <v>1330</v>
      </c>
      <c r="K3334" s="11" t="s">
        <v>2710</v>
      </c>
      <c r="L3334" s="138" t="s">
        <v>2674</v>
      </c>
      <c r="M3334" s="140" t="s">
        <v>2744</v>
      </c>
      <c r="N3334" s="370" t="s">
        <v>2675</v>
      </c>
      <c r="O3334" s="26" t="s">
        <v>2676</v>
      </c>
      <c r="P3334" s="140"/>
      <c r="Q3334" s="140"/>
      <c r="R3334" s="140"/>
      <c r="S3334" s="140"/>
      <c r="T3334" s="144">
        <v>2070864</v>
      </c>
      <c r="U3334" s="144">
        <f t="shared" si="488"/>
        <v>2319367.6800000002</v>
      </c>
      <c r="V3334" s="140" t="s">
        <v>2700</v>
      </c>
      <c r="W3334" s="153" t="s">
        <v>1410</v>
      </c>
      <c r="X3334" s="140"/>
    </row>
    <row r="3335" spans="1:24" s="180" customFormat="1" ht="165.75" customHeight="1">
      <c r="A3335" s="15" t="s">
        <v>2711</v>
      </c>
      <c r="B3335" s="14" t="s">
        <v>97</v>
      </c>
      <c r="C3335" s="138" t="s">
        <v>2712</v>
      </c>
      <c r="D3335" s="138" t="s">
        <v>2713</v>
      </c>
      <c r="E3335" s="138" t="s">
        <v>2714</v>
      </c>
      <c r="F3335" s="138" t="s">
        <v>2715</v>
      </c>
      <c r="G3335" s="162" t="s">
        <v>384</v>
      </c>
      <c r="H3335" s="153">
        <v>0.6</v>
      </c>
      <c r="I3335" s="138">
        <v>470000000</v>
      </c>
      <c r="J3335" s="138" t="s">
        <v>1330</v>
      </c>
      <c r="K3335" s="14" t="s">
        <v>2349</v>
      </c>
      <c r="L3335" s="138" t="s">
        <v>2674</v>
      </c>
      <c r="M3335" s="167" t="s">
        <v>2744</v>
      </c>
      <c r="N3335" s="11" t="s">
        <v>2675</v>
      </c>
      <c r="O3335" s="26" t="s">
        <v>2676</v>
      </c>
      <c r="P3335" s="140"/>
      <c r="Q3335" s="140"/>
      <c r="R3335" s="140"/>
      <c r="S3335" s="140"/>
      <c r="T3335" s="302">
        <v>0</v>
      </c>
      <c r="U3335" s="302">
        <v>0</v>
      </c>
      <c r="V3335" s="140" t="s">
        <v>2700</v>
      </c>
      <c r="W3335" s="148" t="s">
        <v>1410</v>
      </c>
      <c r="X3335" s="140">
        <v>11</v>
      </c>
    </row>
    <row r="3336" spans="1:24" s="180" customFormat="1" ht="165.75" customHeight="1">
      <c r="A3336" s="15" t="s">
        <v>9630</v>
      </c>
      <c r="B3336" s="14" t="s">
        <v>97</v>
      </c>
      <c r="C3336" s="138" t="s">
        <v>2712</v>
      </c>
      <c r="D3336" s="138" t="s">
        <v>2713</v>
      </c>
      <c r="E3336" s="138" t="s">
        <v>2714</v>
      </c>
      <c r="F3336" s="138" t="s">
        <v>2715</v>
      </c>
      <c r="G3336" s="162" t="s">
        <v>384</v>
      </c>
      <c r="H3336" s="153">
        <v>0.6</v>
      </c>
      <c r="I3336" s="138">
        <v>470000000</v>
      </c>
      <c r="J3336" s="138" t="s">
        <v>1330</v>
      </c>
      <c r="K3336" s="14" t="s">
        <v>9631</v>
      </c>
      <c r="L3336" s="138" t="s">
        <v>2674</v>
      </c>
      <c r="M3336" s="167" t="s">
        <v>2744</v>
      </c>
      <c r="N3336" s="11" t="s">
        <v>2675</v>
      </c>
      <c r="O3336" s="26" t="s">
        <v>2676</v>
      </c>
      <c r="P3336" s="140"/>
      <c r="Q3336" s="140"/>
      <c r="R3336" s="140"/>
      <c r="S3336" s="140"/>
      <c r="T3336" s="144">
        <v>3500000</v>
      </c>
      <c r="U3336" s="144">
        <f>T3336*1.12</f>
        <v>3920000.0000000005</v>
      </c>
      <c r="V3336" s="140" t="s">
        <v>2700</v>
      </c>
      <c r="W3336" s="148" t="s">
        <v>1410</v>
      </c>
      <c r="X3336" s="140"/>
    </row>
    <row r="3337" spans="1:24" s="180" customFormat="1" ht="76.5" customHeight="1">
      <c r="A3337" s="15" t="s">
        <v>2716</v>
      </c>
      <c r="B3337" s="14" t="s">
        <v>97</v>
      </c>
      <c r="C3337" s="138" t="s">
        <v>2717</v>
      </c>
      <c r="D3337" s="138" t="s">
        <v>2718</v>
      </c>
      <c r="E3337" s="138" t="s">
        <v>2719</v>
      </c>
      <c r="F3337" s="138" t="s">
        <v>2720</v>
      </c>
      <c r="G3337" s="162" t="s">
        <v>385</v>
      </c>
      <c r="H3337" s="153">
        <v>0.4</v>
      </c>
      <c r="I3337" s="138">
        <v>470000000</v>
      </c>
      <c r="J3337" s="138" t="s">
        <v>1330</v>
      </c>
      <c r="K3337" s="14" t="s">
        <v>2349</v>
      </c>
      <c r="L3337" s="138" t="s">
        <v>2721</v>
      </c>
      <c r="M3337" s="140" t="s">
        <v>2744</v>
      </c>
      <c r="N3337" s="11" t="s">
        <v>2675</v>
      </c>
      <c r="O3337" s="26" t="s">
        <v>2676</v>
      </c>
      <c r="P3337" s="140"/>
      <c r="Q3337" s="140"/>
      <c r="R3337" s="140"/>
      <c r="S3337" s="140"/>
      <c r="T3337" s="302">
        <v>0</v>
      </c>
      <c r="U3337" s="302">
        <v>0</v>
      </c>
      <c r="V3337" s="140" t="s">
        <v>2700</v>
      </c>
      <c r="W3337" s="153" t="s">
        <v>1410</v>
      </c>
      <c r="X3337" s="140" t="s">
        <v>9694</v>
      </c>
    </row>
    <row r="3338" spans="1:24" s="180" customFormat="1" ht="76.5" customHeight="1">
      <c r="A3338" s="15" t="s">
        <v>9632</v>
      </c>
      <c r="B3338" s="14" t="s">
        <v>97</v>
      </c>
      <c r="C3338" s="138" t="s">
        <v>2717</v>
      </c>
      <c r="D3338" s="138" t="s">
        <v>2718</v>
      </c>
      <c r="E3338" s="138" t="s">
        <v>2719</v>
      </c>
      <c r="F3338" s="138" t="s">
        <v>2720</v>
      </c>
      <c r="G3338" s="162" t="s">
        <v>385</v>
      </c>
      <c r="H3338" s="153">
        <v>0.4</v>
      </c>
      <c r="I3338" s="138">
        <v>470000000</v>
      </c>
      <c r="J3338" s="138" t="s">
        <v>1330</v>
      </c>
      <c r="K3338" s="14" t="s">
        <v>9633</v>
      </c>
      <c r="L3338" s="138" t="s">
        <v>2721</v>
      </c>
      <c r="M3338" s="140" t="s">
        <v>2744</v>
      </c>
      <c r="N3338" s="11" t="s">
        <v>2675</v>
      </c>
      <c r="O3338" s="26" t="s">
        <v>2676</v>
      </c>
      <c r="P3338" s="140"/>
      <c r="Q3338" s="140"/>
      <c r="R3338" s="140"/>
      <c r="S3338" s="140"/>
      <c r="T3338" s="144">
        <v>35084108</v>
      </c>
      <c r="U3338" s="144">
        <f>T3338*1.12</f>
        <v>39294200.960000001</v>
      </c>
      <c r="V3338" s="140" t="s">
        <v>2700</v>
      </c>
      <c r="W3338" s="153" t="s">
        <v>1410</v>
      </c>
      <c r="X3338" s="140"/>
    </row>
    <row r="3339" spans="1:24" s="180" customFormat="1" ht="76.5" customHeight="1">
      <c r="A3339" s="15" t="s">
        <v>2722</v>
      </c>
      <c r="B3339" s="14" t="s">
        <v>97</v>
      </c>
      <c r="C3339" s="138" t="s">
        <v>2717</v>
      </c>
      <c r="D3339" s="138" t="s">
        <v>2718</v>
      </c>
      <c r="E3339" s="138" t="s">
        <v>2719</v>
      </c>
      <c r="F3339" s="138" t="s">
        <v>2723</v>
      </c>
      <c r="G3339" s="162" t="s">
        <v>385</v>
      </c>
      <c r="H3339" s="153">
        <v>0.4</v>
      </c>
      <c r="I3339" s="138">
        <v>470000000</v>
      </c>
      <c r="J3339" s="138" t="s">
        <v>1330</v>
      </c>
      <c r="K3339" s="14" t="s">
        <v>2349</v>
      </c>
      <c r="L3339" s="138" t="s">
        <v>2724</v>
      </c>
      <c r="M3339" s="167" t="s">
        <v>2744</v>
      </c>
      <c r="N3339" s="11" t="s">
        <v>2675</v>
      </c>
      <c r="O3339" s="26" t="s">
        <v>2676</v>
      </c>
      <c r="P3339" s="140"/>
      <c r="Q3339" s="140"/>
      <c r="R3339" s="140"/>
      <c r="S3339" s="140"/>
      <c r="T3339" s="302">
        <v>0</v>
      </c>
      <c r="U3339" s="302">
        <v>0</v>
      </c>
      <c r="V3339" s="140" t="s">
        <v>2700</v>
      </c>
      <c r="W3339" s="148" t="s">
        <v>1410</v>
      </c>
      <c r="X3339" s="140">
        <v>11</v>
      </c>
    </row>
    <row r="3340" spans="1:24" s="180" customFormat="1" ht="76.5" customHeight="1">
      <c r="A3340" s="15" t="s">
        <v>9634</v>
      </c>
      <c r="B3340" s="14" t="s">
        <v>97</v>
      </c>
      <c r="C3340" s="138" t="s">
        <v>2717</v>
      </c>
      <c r="D3340" s="138" t="s">
        <v>2718</v>
      </c>
      <c r="E3340" s="138" t="s">
        <v>2719</v>
      </c>
      <c r="F3340" s="138" t="s">
        <v>2723</v>
      </c>
      <c r="G3340" s="162" t="s">
        <v>385</v>
      </c>
      <c r="H3340" s="153">
        <v>0.4</v>
      </c>
      <c r="I3340" s="138">
        <v>470000000</v>
      </c>
      <c r="J3340" s="138" t="s">
        <v>1330</v>
      </c>
      <c r="K3340" s="14" t="s">
        <v>9635</v>
      </c>
      <c r="L3340" s="138" t="s">
        <v>2724</v>
      </c>
      <c r="M3340" s="167" t="s">
        <v>2744</v>
      </c>
      <c r="N3340" s="11" t="s">
        <v>2675</v>
      </c>
      <c r="O3340" s="26" t="s">
        <v>2676</v>
      </c>
      <c r="P3340" s="140"/>
      <c r="Q3340" s="140"/>
      <c r="R3340" s="140"/>
      <c r="S3340" s="140"/>
      <c r="T3340" s="144">
        <v>30000000</v>
      </c>
      <c r="U3340" s="144">
        <f>T3340*1.12</f>
        <v>33600000</v>
      </c>
      <c r="V3340" s="140" t="s">
        <v>2700</v>
      </c>
      <c r="W3340" s="148" t="s">
        <v>1410</v>
      </c>
      <c r="X3340" s="140"/>
    </row>
    <row r="3341" spans="1:24" s="180" customFormat="1" ht="76.5" customHeight="1">
      <c r="A3341" s="15" t="s">
        <v>2725</v>
      </c>
      <c r="B3341" s="14" t="s">
        <v>97</v>
      </c>
      <c r="C3341" s="138" t="s">
        <v>2717</v>
      </c>
      <c r="D3341" s="138" t="s">
        <v>2718</v>
      </c>
      <c r="E3341" s="138" t="s">
        <v>2719</v>
      </c>
      <c r="F3341" s="138" t="s">
        <v>2726</v>
      </c>
      <c r="G3341" s="162" t="s">
        <v>385</v>
      </c>
      <c r="H3341" s="153">
        <v>0.4</v>
      </c>
      <c r="I3341" s="138">
        <v>470000000</v>
      </c>
      <c r="J3341" s="138" t="s">
        <v>1330</v>
      </c>
      <c r="K3341" s="14" t="s">
        <v>2349</v>
      </c>
      <c r="L3341" s="138" t="s">
        <v>2724</v>
      </c>
      <c r="M3341" s="140" t="s">
        <v>2744</v>
      </c>
      <c r="N3341" s="11" t="s">
        <v>2675</v>
      </c>
      <c r="O3341" s="26" t="s">
        <v>2676</v>
      </c>
      <c r="P3341" s="140"/>
      <c r="Q3341" s="140"/>
      <c r="R3341" s="140"/>
      <c r="S3341" s="140"/>
      <c r="T3341" s="302">
        <v>0</v>
      </c>
      <c r="U3341" s="302">
        <v>0</v>
      </c>
      <c r="V3341" s="140" t="s">
        <v>2700</v>
      </c>
      <c r="W3341" s="153" t="s">
        <v>1410</v>
      </c>
      <c r="X3341" s="140">
        <v>11</v>
      </c>
    </row>
    <row r="3342" spans="1:24" s="180" customFormat="1" ht="76.5" customHeight="1">
      <c r="A3342" s="15" t="s">
        <v>9636</v>
      </c>
      <c r="B3342" s="14" t="s">
        <v>97</v>
      </c>
      <c r="C3342" s="138" t="s">
        <v>2717</v>
      </c>
      <c r="D3342" s="138" t="s">
        <v>2718</v>
      </c>
      <c r="E3342" s="138" t="s">
        <v>2719</v>
      </c>
      <c r="F3342" s="138" t="s">
        <v>2726</v>
      </c>
      <c r="G3342" s="162" t="s">
        <v>385</v>
      </c>
      <c r="H3342" s="153">
        <v>0.4</v>
      </c>
      <c r="I3342" s="138">
        <v>470000000</v>
      </c>
      <c r="J3342" s="138" t="s">
        <v>1330</v>
      </c>
      <c r="K3342" s="14" t="s">
        <v>9637</v>
      </c>
      <c r="L3342" s="138" t="s">
        <v>2724</v>
      </c>
      <c r="M3342" s="140" t="s">
        <v>2744</v>
      </c>
      <c r="N3342" s="11" t="s">
        <v>2675</v>
      </c>
      <c r="O3342" s="26" t="s">
        <v>2676</v>
      </c>
      <c r="P3342" s="140"/>
      <c r="Q3342" s="140"/>
      <c r="R3342" s="140"/>
      <c r="S3342" s="140"/>
      <c r="T3342" s="144">
        <v>2000000</v>
      </c>
      <c r="U3342" s="144">
        <f>T3342*1.12</f>
        <v>2240000</v>
      </c>
      <c r="V3342" s="140" t="s">
        <v>2700</v>
      </c>
      <c r="W3342" s="153" t="s">
        <v>1410</v>
      </c>
      <c r="X3342" s="140"/>
    </row>
    <row r="3343" spans="1:24" s="180" customFormat="1" ht="76.5" customHeight="1">
      <c r="A3343" s="15" t="s">
        <v>2727</v>
      </c>
      <c r="B3343" s="14" t="s">
        <v>97</v>
      </c>
      <c r="C3343" s="138" t="s">
        <v>2728</v>
      </c>
      <c r="D3343" s="138" t="s">
        <v>2729</v>
      </c>
      <c r="E3343" s="138" t="s">
        <v>2729</v>
      </c>
      <c r="F3343" s="138" t="s">
        <v>2730</v>
      </c>
      <c r="G3343" s="162" t="s">
        <v>384</v>
      </c>
      <c r="H3343" s="153">
        <v>0.4</v>
      </c>
      <c r="I3343" s="138">
        <v>470000000</v>
      </c>
      <c r="J3343" s="138" t="s">
        <v>1330</v>
      </c>
      <c r="K3343" s="14" t="s">
        <v>2349</v>
      </c>
      <c r="L3343" s="138" t="s">
        <v>2721</v>
      </c>
      <c r="M3343" s="167" t="s">
        <v>2744</v>
      </c>
      <c r="N3343" s="11" t="s">
        <v>2675</v>
      </c>
      <c r="O3343" s="26" t="s">
        <v>2676</v>
      </c>
      <c r="P3343" s="140"/>
      <c r="Q3343" s="140"/>
      <c r="R3343" s="140"/>
      <c r="S3343" s="140"/>
      <c r="T3343" s="304">
        <v>0</v>
      </c>
      <c r="U3343" s="304">
        <f>T3343*1.12</f>
        <v>0</v>
      </c>
      <c r="V3343" s="140" t="s">
        <v>2700</v>
      </c>
      <c r="W3343" s="148" t="s">
        <v>1410</v>
      </c>
      <c r="X3343" s="140" t="s">
        <v>9103</v>
      </c>
    </row>
    <row r="3344" spans="1:24" s="180" customFormat="1" ht="76.5" customHeight="1">
      <c r="A3344" s="15" t="s">
        <v>2731</v>
      </c>
      <c r="B3344" s="14" t="s">
        <v>97</v>
      </c>
      <c r="C3344" s="138" t="s">
        <v>2732</v>
      </c>
      <c r="D3344" s="138" t="s">
        <v>2733</v>
      </c>
      <c r="E3344" s="138" t="s">
        <v>2733</v>
      </c>
      <c r="F3344" s="138"/>
      <c r="G3344" s="162" t="s">
        <v>385</v>
      </c>
      <c r="H3344" s="153">
        <v>0.25</v>
      </c>
      <c r="I3344" s="138">
        <v>470000000</v>
      </c>
      <c r="J3344" s="138" t="s">
        <v>1330</v>
      </c>
      <c r="K3344" s="14" t="s">
        <v>2734</v>
      </c>
      <c r="L3344" s="138" t="s">
        <v>2721</v>
      </c>
      <c r="M3344" s="140" t="s">
        <v>2744</v>
      </c>
      <c r="N3344" s="11" t="s">
        <v>2675</v>
      </c>
      <c r="O3344" s="26" t="s">
        <v>2676</v>
      </c>
      <c r="P3344" s="140"/>
      <c r="Q3344" s="140"/>
      <c r="R3344" s="140"/>
      <c r="S3344" s="140"/>
      <c r="T3344" s="302">
        <v>0</v>
      </c>
      <c r="U3344" s="302">
        <v>0</v>
      </c>
      <c r="V3344" s="140" t="s">
        <v>2700</v>
      </c>
      <c r="W3344" s="153" t="s">
        <v>1410</v>
      </c>
      <c r="X3344" s="140" t="s">
        <v>9832</v>
      </c>
    </row>
    <row r="3345" spans="1:24" s="180" customFormat="1" ht="76.5" customHeight="1">
      <c r="A3345" s="15" t="s">
        <v>9639</v>
      </c>
      <c r="B3345" s="14" t="s">
        <v>97</v>
      </c>
      <c r="C3345" s="138" t="s">
        <v>9640</v>
      </c>
      <c r="D3345" s="138" t="s">
        <v>9641</v>
      </c>
      <c r="E3345" s="138" t="s">
        <v>9642</v>
      </c>
      <c r="F3345" s="138"/>
      <c r="G3345" s="162" t="s">
        <v>385</v>
      </c>
      <c r="H3345" s="153">
        <v>0.5</v>
      </c>
      <c r="I3345" s="138">
        <v>470000000</v>
      </c>
      <c r="J3345" s="138" t="s">
        <v>1330</v>
      </c>
      <c r="K3345" s="14" t="s">
        <v>3343</v>
      </c>
      <c r="L3345" s="138" t="s">
        <v>9751</v>
      </c>
      <c r="M3345" s="140" t="s">
        <v>2744</v>
      </c>
      <c r="N3345" s="11" t="s">
        <v>2675</v>
      </c>
      <c r="O3345" s="26" t="s">
        <v>2676</v>
      </c>
      <c r="P3345" s="140"/>
      <c r="Q3345" s="140"/>
      <c r="R3345" s="140"/>
      <c r="S3345" s="140"/>
      <c r="T3345" s="144">
        <v>44750575</v>
      </c>
      <c r="U3345" s="144">
        <f t="shared" ref="U3345" si="489">T3345*1.12</f>
        <v>50120644.000000007</v>
      </c>
      <c r="V3345" s="140" t="s">
        <v>2700</v>
      </c>
      <c r="W3345" s="153" t="s">
        <v>1410</v>
      </c>
      <c r="X3345" s="140"/>
    </row>
    <row r="3346" spans="1:24" s="180" customFormat="1" ht="76.5" customHeight="1">
      <c r="A3346" s="15" t="s">
        <v>2735</v>
      </c>
      <c r="B3346" s="14" t="s">
        <v>97</v>
      </c>
      <c r="C3346" s="138" t="s">
        <v>2736</v>
      </c>
      <c r="D3346" s="138" t="s">
        <v>2737</v>
      </c>
      <c r="E3346" s="138" t="s">
        <v>2738</v>
      </c>
      <c r="F3346" s="138"/>
      <c r="G3346" s="162" t="s">
        <v>385</v>
      </c>
      <c r="H3346" s="153">
        <v>0.25</v>
      </c>
      <c r="I3346" s="138">
        <v>470000000</v>
      </c>
      <c r="J3346" s="138" t="s">
        <v>1330</v>
      </c>
      <c r="K3346" s="14" t="s">
        <v>2734</v>
      </c>
      <c r="L3346" s="138" t="s">
        <v>2721</v>
      </c>
      <c r="M3346" s="167" t="s">
        <v>2744</v>
      </c>
      <c r="N3346" s="11" t="s">
        <v>2675</v>
      </c>
      <c r="O3346" s="26" t="s">
        <v>2676</v>
      </c>
      <c r="P3346" s="140"/>
      <c r="Q3346" s="140"/>
      <c r="R3346" s="140"/>
      <c r="S3346" s="140"/>
      <c r="T3346" s="302">
        <v>0</v>
      </c>
      <c r="U3346" s="302">
        <v>0</v>
      </c>
      <c r="V3346" s="140" t="s">
        <v>2700</v>
      </c>
      <c r="W3346" s="148" t="s">
        <v>1410</v>
      </c>
      <c r="X3346" s="140" t="s">
        <v>9638</v>
      </c>
    </row>
    <row r="3347" spans="1:24" s="180" customFormat="1" ht="76.5" customHeight="1">
      <c r="A3347" s="15" t="s">
        <v>9643</v>
      </c>
      <c r="B3347" s="14" t="s">
        <v>97</v>
      </c>
      <c r="C3347" s="138" t="s">
        <v>9834</v>
      </c>
      <c r="D3347" s="138" t="s">
        <v>9833</v>
      </c>
      <c r="E3347" s="138" t="s">
        <v>9833</v>
      </c>
      <c r="F3347" s="138"/>
      <c r="G3347" s="162" t="s">
        <v>385</v>
      </c>
      <c r="H3347" s="153">
        <v>0.5</v>
      </c>
      <c r="I3347" s="138">
        <v>470000000</v>
      </c>
      <c r="J3347" s="138" t="s">
        <v>1330</v>
      </c>
      <c r="K3347" s="14" t="s">
        <v>3343</v>
      </c>
      <c r="L3347" s="138" t="s">
        <v>9751</v>
      </c>
      <c r="M3347" s="167" t="s">
        <v>2744</v>
      </c>
      <c r="N3347" s="11" t="s">
        <v>2675</v>
      </c>
      <c r="O3347" s="26" t="s">
        <v>2676</v>
      </c>
      <c r="P3347" s="140"/>
      <c r="Q3347" s="140"/>
      <c r="R3347" s="140"/>
      <c r="S3347" s="140"/>
      <c r="T3347" s="144">
        <v>38752725</v>
      </c>
      <c r="U3347" s="144">
        <f t="shared" ref="U3347" si="490">T3347*1.12</f>
        <v>43403052.000000007</v>
      </c>
      <c r="V3347" s="140" t="s">
        <v>2700</v>
      </c>
      <c r="W3347" s="148" t="s">
        <v>1410</v>
      </c>
      <c r="X3347" s="140"/>
    </row>
    <row r="3348" spans="1:24" s="180" customFormat="1" ht="76.5" customHeight="1">
      <c r="A3348" s="15" t="s">
        <v>2739</v>
      </c>
      <c r="B3348" s="14" t="s">
        <v>97</v>
      </c>
      <c r="C3348" s="138" t="s">
        <v>2740</v>
      </c>
      <c r="D3348" s="138" t="s">
        <v>2741</v>
      </c>
      <c r="E3348" s="138" t="s">
        <v>2742</v>
      </c>
      <c r="F3348" s="138"/>
      <c r="G3348" s="162" t="s">
        <v>1446</v>
      </c>
      <c r="H3348" s="139">
        <v>0.75</v>
      </c>
      <c r="I3348" s="138">
        <v>470000000</v>
      </c>
      <c r="J3348" s="138" t="s">
        <v>1330</v>
      </c>
      <c r="K3348" s="14" t="s">
        <v>2743</v>
      </c>
      <c r="L3348" s="138" t="s">
        <v>2674</v>
      </c>
      <c r="M3348" s="140" t="s">
        <v>2744</v>
      </c>
      <c r="N3348" s="370" t="s">
        <v>2675</v>
      </c>
      <c r="O3348" s="26" t="s">
        <v>2676</v>
      </c>
      <c r="P3348" s="140"/>
      <c r="Q3348" s="140"/>
      <c r="R3348" s="140"/>
      <c r="S3348" s="140"/>
      <c r="T3348" s="144">
        <v>19571860</v>
      </c>
      <c r="U3348" s="144">
        <f t="shared" ref="U3348:U3357" si="491">T3348*1.12</f>
        <v>21920483.200000003</v>
      </c>
      <c r="V3348" s="140" t="s">
        <v>2745</v>
      </c>
      <c r="W3348" s="153" t="s">
        <v>1410</v>
      </c>
      <c r="X3348" s="140"/>
    </row>
    <row r="3349" spans="1:24" s="180" customFormat="1" ht="76.5" customHeight="1">
      <c r="A3349" s="15" t="s">
        <v>2746</v>
      </c>
      <c r="B3349" s="14" t="s">
        <v>97</v>
      </c>
      <c r="C3349" s="138" t="s">
        <v>2747</v>
      </c>
      <c r="D3349" s="138" t="s">
        <v>2748</v>
      </c>
      <c r="E3349" s="138" t="s">
        <v>2749</v>
      </c>
      <c r="F3349" s="138" t="s">
        <v>2750</v>
      </c>
      <c r="G3349" s="138" t="s">
        <v>384</v>
      </c>
      <c r="H3349" s="139">
        <v>0.5</v>
      </c>
      <c r="I3349" s="138">
        <v>470000000</v>
      </c>
      <c r="J3349" s="138" t="s">
        <v>1330</v>
      </c>
      <c r="K3349" s="14" t="s">
        <v>2751</v>
      </c>
      <c r="L3349" s="138" t="s">
        <v>2674</v>
      </c>
      <c r="M3349" s="167" t="s">
        <v>2744</v>
      </c>
      <c r="N3349" s="370" t="s">
        <v>2675</v>
      </c>
      <c r="O3349" s="26" t="s">
        <v>2676</v>
      </c>
      <c r="P3349" s="138"/>
      <c r="Q3349" s="138"/>
      <c r="R3349" s="138"/>
      <c r="S3349" s="138"/>
      <c r="T3349" s="144">
        <v>669641</v>
      </c>
      <c r="U3349" s="144">
        <f t="shared" si="491"/>
        <v>749997.92</v>
      </c>
      <c r="V3349" s="140" t="s">
        <v>2677</v>
      </c>
      <c r="W3349" s="148" t="s">
        <v>1410</v>
      </c>
      <c r="X3349" s="14"/>
    </row>
    <row r="3350" spans="1:24" s="180" customFormat="1" ht="76.5" customHeight="1">
      <c r="A3350" s="15" t="s">
        <v>2752</v>
      </c>
      <c r="B3350" s="14" t="s">
        <v>97</v>
      </c>
      <c r="C3350" s="138" t="s">
        <v>2753</v>
      </c>
      <c r="D3350" s="138" t="s">
        <v>2754</v>
      </c>
      <c r="E3350" s="138" t="s">
        <v>2755</v>
      </c>
      <c r="F3350" s="138" t="s">
        <v>2756</v>
      </c>
      <c r="G3350" s="138" t="s">
        <v>384</v>
      </c>
      <c r="H3350" s="139">
        <v>0.5</v>
      </c>
      <c r="I3350" s="138">
        <v>470000000</v>
      </c>
      <c r="J3350" s="138" t="s">
        <v>1330</v>
      </c>
      <c r="K3350" s="14" t="s">
        <v>2751</v>
      </c>
      <c r="L3350" s="138" t="s">
        <v>2674</v>
      </c>
      <c r="M3350" s="167" t="s">
        <v>2744</v>
      </c>
      <c r="N3350" s="370" t="s">
        <v>2675</v>
      </c>
      <c r="O3350" s="26" t="s">
        <v>2676</v>
      </c>
      <c r="P3350" s="138"/>
      <c r="Q3350" s="138"/>
      <c r="R3350" s="138"/>
      <c r="S3350" s="138"/>
      <c r="T3350" s="144">
        <v>281250</v>
      </c>
      <c r="U3350" s="144">
        <f t="shared" si="491"/>
        <v>315000.00000000006</v>
      </c>
      <c r="V3350" s="140" t="s">
        <v>2677</v>
      </c>
      <c r="W3350" s="153" t="s">
        <v>1410</v>
      </c>
      <c r="X3350" s="14"/>
    </row>
    <row r="3351" spans="1:24" s="180" customFormat="1" ht="76.5" customHeight="1">
      <c r="A3351" s="15" t="s">
        <v>2757</v>
      </c>
      <c r="B3351" s="14" t="s">
        <v>97</v>
      </c>
      <c r="C3351" s="138" t="s">
        <v>2758</v>
      </c>
      <c r="D3351" s="138" t="s">
        <v>2759</v>
      </c>
      <c r="E3351" s="138" t="s">
        <v>2760</v>
      </c>
      <c r="F3351" s="138" t="s">
        <v>2761</v>
      </c>
      <c r="G3351" s="138" t="s">
        <v>384</v>
      </c>
      <c r="H3351" s="139">
        <v>0.5</v>
      </c>
      <c r="I3351" s="138">
        <v>470000000</v>
      </c>
      <c r="J3351" s="138" t="s">
        <v>1330</v>
      </c>
      <c r="K3351" s="14" t="s">
        <v>2751</v>
      </c>
      <c r="L3351" s="138" t="s">
        <v>2674</v>
      </c>
      <c r="M3351" s="140" t="s">
        <v>2744</v>
      </c>
      <c r="N3351" s="370" t="s">
        <v>2675</v>
      </c>
      <c r="O3351" s="26" t="s">
        <v>2676</v>
      </c>
      <c r="P3351" s="138"/>
      <c r="Q3351" s="138"/>
      <c r="R3351" s="138"/>
      <c r="S3351" s="138"/>
      <c r="T3351" s="144">
        <v>605358</v>
      </c>
      <c r="U3351" s="144">
        <f t="shared" si="491"/>
        <v>678000.96000000008</v>
      </c>
      <c r="V3351" s="140" t="s">
        <v>2677</v>
      </c>
      <c r="W3351" s="148" t="s">
        <v>1410</v>
      </c>
      <c r="X3351" s="14"/>
    </row>
    <row r="3352" spans="1:24" s="180" customFormat="1" ht="76.5" customHeight="1">
      <c r="A3352" s="15" t="s">
        <v>2762</v>
      </c>
      <c r="B3352" s="14" t="s">
        <v>97</v>
      </c>
      <c r="C3352" s="138" t="s">
        <v>2763</v>
      </c>
      <c r="D3352" s="138" t="s">
        <v>2764</v>
      </c>
      <c r="E3352" s="138" t="s">
        <v>2765</v>
      </c>
      <c r="F3352" s="138" t="s">
        <v>2766</v>
      </c>
      <c r="G3352" s="138" t="s">
        <v>384</v>
      </c>
      <c r="H3352" s="139">
        <v>0.5</v>
      </c>
      <c r="I3352" s="138">
        <v>470000000</v>
      </c>
      <c r="J3352" s="138" t="s">
        <v>1330</v>
      </c>
      <c r="K3352" s="14" t="s">
        <v>2751</v>
      </c>
      <c r="L3352" s="138" t="s">
        <v>2674</v>
      </c>
      <c r="M3352" s="167" t="s">
        <v>2744</v>
      </c>
      <c r="N3352" s="370" t="s">
        <v>2675</v>
      </c>
      <c r="O3352" s="26" t="s">
        <v>2676</v>
      </c>
      <c r="P3352" s="138"/>
      <c r="Q3352" s="138"/>
      <c r="R3352" s="138"/>
      <c r="S3352" s="138"/>
      <c r="T3352" s="144">
        <v>179464</v>
      </c>
      <c r="U3352" s="144">
        <f t="shared" si="491"/>
        <v>200999.68000000002</v>
      </c>
      <c r="V3352" s="140" t="s">
        <v>2677</v>
      </c>
      <c r="W3352" s="153" t="s">
        <v>1410</v>
      </c>
      <c r="X3352" s="14"/>
    </row>
    <row r="3353" spans="1:24" s="180" customFormat="1" ht="76.5" customHeight="1">
      <c r="A3353" s="15" t="s">
        <v>2767</v>
      </c>
      <c r="B3353" s="14" t="s">
        <v>97</v>
      </c>
      <c r="C3353" s="138" t="s">
        <v>2768</v>
      </c>
      <c r="D3353" s="138" t="s">
        <v>2769</v>
      </c>
      <c r="E3353" s="138" t="s">
        <v>2769</v>
      </c>
      <c r="F3353" s="138" t="s">
        <v>2770</v>
      </c>
      <c r="G3353" s="162" t="s">
        <v>384</v>
      </c>
      <c r="H3353" s="139">
        <v>0.8</v>
      </c>
      <c r="I3353" s="138">
        <v>470000000</v>
      </c>
      <c r="J3353" s="138" t="s">
        <v>1330</v>
      </c>
      <c r="K3353" s="14" t="s">
        <v>2743</v>
      </c>
      <c r="L3353" s="138" t="s">
        <v>2674</v>
      </c>
      <c r="M3353" s="167" t="s">
        <v>2744</v>
      </c>
      <c r="N3353" s="11" t="s">
        <v>2675</v>
      </c>
      <c r="O3353" s="26" t="s">
        <v>2676</v>
      </c>
      <c r="P3353" s="140"/>
      <c r="Q3353" s="172"/>
      <c r="R3353" s="172"/>
      <c r="S3353" s="238"/>
      <c r="T3353" s="304">
        <v>0</v>
      </c>
      <c r="U3353" s="304">
        <f t="shared" si="491"/>
        <v>0</v>
      </c>
      <c r="V3353" s="140" t="s">
        <v>2700</v>
      </c>
      <c r="W3353" s="148" t="s">
        <v>1410</v>
      </c>
      <c r="X3353" s="140">
        <v>11</v>
      </c>
    </row>
    <row r="3354" spans="1:24" s="180" customFormat="1" ht="76.5" customHeight="1">
      <c r="A3354" s="15" t="s">
        <v>9644</v>
      </c>
      <c r="B3354" s="14" t="s">
        <v>97</v>
      </c>
      <c r="C3354" s="138" t="s">
        <v>2768</v>
      </c>
      <c r="D3354" s="138" t="s">
        <v>2769</v>
      </c>
      <c r="E3354" s="138" t="s">
        <v>2769</v>
      </c>
      <c r="F3354" s="138" t="s">
        <v>2770</v>
      </c>
      <c r="G3354" s="162" t="s">
        <v>384</v>
      </c>
      <c r="H3354" s="139">
        <v>0.8</v>
      </c>
      <c r="I3354" s="138">
        <v>470000000</v>
      </c>
      <c r="J3354" s="138" t="s">
        <v>1330</v>
      </c>
      <c r="K3354" s="14" t="s">
        <v>9645</v>
      </c>
      <c r="L3354" s="138" t="s">
        <v>2674</v>
      </c>
      <c r="M3354" s="167" t="s">
        <v>2744</v>
      </c>
      <c r="N3354" s="11" t="s">
        <v>2675</v>
      </c>
      <c r="O3354" s="26" t="s">
        <v>2676</v>
      </c>
      <c r="P3354" s="140"/>
      <c r="Q3354" s="172"/>
      <c r="R3354" s="172"/>
      <c r="S3354" s="238"/>
      <c r="T3354" s="144">
        <v>290000</v>
      </c>
      <c r="U3354" s="144">
        <f t="shared" si="491"/>
        <v>324800.00000000006</v>
      </c>
      <c r="V3354" s="140" t="s">
        <v>2700</v>
      </c>
      <c r="W3354" s="148" t="s">
        <v>1410</v>
      </c>
      <c r="X3354" s="140"/>
    </row>
    <row r="3355" spans="1:24" s="180" customFormat="1" ht="89.25" customHeight="1">
      <c r="A3355" s="15" t="s">
        <v>2771</v>
      </c>
      <c r="B3355" s="14" t="s">
        <v>1332</v>
      </c>
      <c r="C3355" s="138" t="s">
        <v>2772</v>
      </c>
      <c r="D3355" s="138" t="s">
        <v>2773</v>
      </c>
      <c r="E3355" s="138" t="s">
        <v>2774</v>
      </c>
      <c r="F3355" s="138" t="s">
        <v>2775</v>
      </c>
      <c r="G3355" s="162" t="s">
        <v>385</v>
      </c>
      <c r="H3355" s="153">
        <v>0.6</v>
      </c>
      <c r="I3355" s="138">
        <v>470000000</v>
      </c>
      <c r="J3355" s="138" t="s">
        <v>1330</v>
      </c>
      <c r="K3355" s="14" t="s">
        <v>2673</v>
      </c>
      <c r="L3355" s="138" t="s">
        <v>2776</v>
      </c>
      <c r="M3355" s="140" t="s">
        <v>2744</v>
      </c>
      <c r="N3355" s="370" t="s">
        <v>2699</v>
      </c>
      <c r="O3355" s="26" t="s">
        <v>2676</v>
      </c>
      <c r="P3355" s="140"/>
      <c r="Q3355" s="140"/>
      <c r="R3355" s="140"/>
      <c r="S3355" s="140"/>
      <c r="T3355" s="144">
        <v>184239150</v>
      </c>
      <c r="U3355" s="144">
        <f t="shared" si="491"/>
        <v>206347848.00000003</v>
      </c>
      <c r="V3355" s="168" t="s">
        <v>2700</v>
      </c>
      <c r="W3355" s="153" t="s">
        <v>1410</v>
      </c>
      <c r="X3355" s="140"/>
    </row>
    <row r="3356" spans="1:24" s="180" customFormat="1" ht="89.25" customHeight="1">
      <c r="A3356" s="15" t="s">
        <v>2777</v>
      </c>
      <c r="B3356" s="14" t="s">
        <v>1332</v>
      </c>
      <c r="C3356" s="138" t="s">
        <v>2772</v>
      </c>
      <c r="D3356" s="138" t="s">
        <v>2773</v>
      </c>
      <c r="E3356" s="138" t="s">
        <v>2774</v>
      </c>
      <c r="F3356" s="138" t="s">
        <v>2778</v>
      </c>
      <c r="G3356" s="162" t="s">
        <v>385</v>
      </c>
      <c r="H3356" s="169">
        <v>0.6</v>
      </c>
      <c r="I3356" s="138">
        <v>470000000</v>
      </c>
      <c r="J3356" s="138" t="s">
        <v>1330</v>
      </c>
      <c r="K3356" s="14" t="s">
        <v>2673</v>
      </c>
      <c r="L3356" s="138" t="s">
        <v>2779</v>
      </c>
      <c r="M3356" s="167" t="s">
        <v>2744</v>
      </c>
      <c r="N3356" s="370" t="s">
        <v>2699</v>
      </c>
      <c r="O3356" s="26" t="s">
        <v>2676</v>
      </c>
      <c r="P3356" s="140"/>
      <c r="Q3356" s="140"/>
      <c r="R3356" s="140"/>
      <c r="S3356" s="140"/>
      <c r="T3356" s="144">
        <v>21395220</v>
      </c>
      <c r="U3356" s="144">
        <f t="shared" si="491"/>
        <v>23962646.400000002</v>
      </c>
      <c r="V3356" s="168" t="s">
        <v>2700</v>
      </c>
      <c r="W3356" s="148" t="s">
        <v>1410</v>
      </c>
      <c r="X3356" s="140"/>
    </row>
    <row r="3357" spans="1:24" s="180" customFormat="1" ht="89.25" customHeight="1">
      <c r="A3357" s="15" t="s">
        <v>9646</v>
      </c>
      <c r="B3357" s="14" t="s">
        <v>1332</v>
      </c>
      <c r="C3357" s="138" t="s">
        <v>9647</v>
      </c>
      <c r="D3357" s="138" t="s">
        <v>9648</v>
      </c>
      <c r="E3357" s="138" t="s">
        <v>9649</v>
      </c>
      <c r="F3357" s="138"/>
      <c r="G3357" s="162" t="s">
        <v>385</v>
      </c>
      <c r="H3357" s="169">
        <v>0.5</v>
      </c>
      <c r="I3357" s="138">
        <v>470000000</v>
      </c>
      <c r="J3357" s="138" t="s">
        <v>1330</v>
      </c>
      <c r="K3357" s="14" t="s">
        <v>9650</v>
      </c>
      <c r="L3357" s="138" t="s">
        <v>9651</v>
      </c>
      <c r="M3357" s="167"/>
      <c r="N3357" s="11" t="s">
        <v>9652</v>
      </c>
      <c r="O3357" s="26" t="s">
        <v>2676</v>
      </c>
      <c r="P3357" s="140"/>
      <c r="Q3357" s="140"/>
      <c r="R3357" s="140"/>
      <c r="S3357" s="140"/>
      <c r="T3357" s="144">
        <v>15824592</v>
      </c>
      <c r="U3357" s="144">
        <f t="shared" si="491"/>
        <v>17723543.040000003</v>
      </c>
      <c r="V3357" s="168" t="s">
        <v>2700</v>
      </c>
      <c r="W3357" s="148" t="s">
        <v>1410</v>
      </c>
      <c r="X3357" s="140"/>
    </row>
    <row r="3358" spans="1:24" s="337" customFormat="1" ht="15.75">
      <c r="A3358" s="462" t="s">
        <v>2780</v>
      </c>
      <c r="B3358" s="462"/>
      <c r="C3358" s="462"/>
      <c r="D3358" s="388"/>
      <c r="E3358" s="388"/>
      <c r="F3358" s="388"/>
      <c r="G3358" s="338"/>
      <c r="H3358" s="338"/>
      <c r="I3358" s="338"/>
      <c r="J3358" s="339"/>
      <c r="K3358" s="340"/>
      <c r="L3358" s="340"/>
      <c r="M3358" s="340"/>
      <c r="N3358" s="369"/>
      <c r="O3358" s="340"/>
      <c r="P3358" s="340"/>
      <c r="Q3358" s="341"/>
      <c r="R3358" s="342"/>
      <c r="S3358" s="343"/>
      <c r="T3358" s="344">
        <f>SUM(T3325:T3357)</f>
        <v>450002323</v>
      </c>
      <c r="U3358" s="344">
        <f>SUM(U3325:U3357)</f>
        <v>504002601.76000005</v>
      </c>
      <c r="V3358" s="345"/>
      <c r="W3358" s="338"/>
      <c r="X3358" s="338"/>
    </row>
    <row r="3359" spans="1:24" s="337" customFormat="1" ht="15.75">
      <c r="A3359" s="460" t="s">
        <v>2781</v>
      </c>
      <c r="B3359" s="460"/>
      <c r="C3359" s="460"/>
      <c r="D3359" s="460"/>
      <c r="E3359" s="460"/>
      <c r="F3359" s="460"/>
      <c r="G3359" s="460"/>
      <c r="H3359" s="460"/>
      <c r="I3359" s="460"/>
      <c r="J3359" s="460"/>
      <c r="K3359" s="460"/>
      <c r="L3359" s="460"/>
      <c r="M3359" s="460"/>
      <c r="N3359" s="460"/>
      <c r="O3359" s="460"/>
      <c r="P3359" s="460"/>
      <c r="Q3359" s="460"/>
      <c r="R3359" s="460"/>
      <c r="S3359" s="460"/>
      <c r="T3359" s="461"/>
      <c r="U3359" s="460"/>
      <c r="V3359" s="460"/>
      <c r="W3359" s="460"/>
      <c r="X3359" s="460"/>
    </row>
    <row r="3360" spans="1:24" s="180" customFormat="1" ht="89.25" customHeight="1">
      <c r="A3360" s="15" t="s">
        <v>2782</v>
      </c>
      <c r="B3360" s="14" t="s">
        <v>1332</v>
      </c>
      <c r="C3360" s="140" t="s">
        <v>2783</v>
      </c>
      <c r="D3360" s="140" t="s">
        <v>2784</v>
      </c>
      <c r="E3360" s="138" t="s">
        <v>2785</v>
      </c>
      <c r="F3360" s="11" t="s">
        <v>2786</v>
      </c>
      <c r="G3360" s="162" t="s">
        <v>385</v>
      </c>
      <c r="H3360" s="153">
        <v>0.6</v>
      </c>
      <c r="I3360" s="138">
        <v>470000000</v>
      </c>
      <c r="J3360" s="138" t="s">
        <v>1330</v>
      </c>
      <c r="K3360" s="14" t="s">
        <v>2743</v>
      </c>
      <c r="L3360" s="138" t="s">
        <v>2787</v>
      </c>
      <c r="M3360" s="140" t="s">
        <v>2744</v>
      </c>
      <c r="N3360" s="370" t="s">
        <v>2675</v>
      </c>
      <c r="O3360" s="26" t="s">
        <v>2788</v>
      </c>
      <c r="P3360" s="140"/>
      <c r="Q3360" s="140"/>
      <c r="R3360" s="140"/>
      <c r="S3360" s="140"/>
      <c r="T3360" s="144">
        <v>7302000</v>
      </c>
      <c r="U3360" s="144">
        <f>T3360*1.12</f>
        <v>8178240.0000000009</v>
      </c>
      <c r="V3360" s="168" t="s">
        <v>2677</v>
      </c>
      <c r="W3360" s="153" t="s">
        <v>1410</v>
      </c>
      <c r="X3360" s="15"/>
    </row>
    <row r="3361" spans="1:24" s="180" customFormat="1" ht="76.5" customHeight="1">
      <c r="A3361" s="15" t="s">
        <v>2789</v>
      </c>
      <c r="B3361" s="16" t="s">
        <v>1332</v>
      </c>
      <c r="C3361" s="138" t="s">
        <v>2790</v>
      </c>
      <c r="D3361" s="140" t="s">
        <v>2791</v>
      </c>
      <c r="E3361" s="138" t="s">
        <v>2792</v>
      </c>
      <c r="F3361" s="138" t="s">
        <v>2793</v>
      </c>
      <c r="G3361" s="162" t="s">
        <v>384</v>
      </c>
      <c r="H3361" s="139">
        <v>0.7</v>
      </c>
      <c r="I3361" s="138">
        <v>470000000</v>
      </c>
      <c r="J3361" s="138" t="s">
        <v>1330</v>
      </c>
      <c r="K3361" s="14" t="s">
        <v>2363</v>
      </c>
      <c r="L3361" s="138" t="s">
        <v>2787</v>
      </c>
      <c r="M3361" s="140" t="s">
        <v>2744</v>
      </c>
      <c r="N3361" s="376" t="s">
        <v>2794</v>
      </c>
      <c r="O3361" s="26" t="s">
        <v>2795</v>
      </c>
      <c r="P3361" s="140"/>
      <c r="Q3361" s="140"/>
      <c r="R3361" s="140"/>
      <c r="S3361" s="140"/>
      <c r="T3361" s="144">
        <v>2256084</v>
      </c>
      <c r="U3361" s="144">
        <f t="shared" ref="U3361:U3374" si="492">T3361*1.12</f>
        <v>2526814.08</v>
      </c>
      <c r="V3361" s="140" t="s">
        <v>2677</v>
      </c>
      <c r="W3361" s="148" t="s">
        <v>1410</v>
      </c>
      <c r="X3361" s="140"/>
    </row>
    <row r="3362" spans="1:24" s="180" customFormat="1" ht="76.5" customHeight="1">
      <c r="A3362" s="15" t="s">
        <v>2796</v>
      </c>
      <c r="B3362" s="16" t="s">
        <v>1332</v>
      </c>
      <c r="C3362" s="138" t="s">
        <v>2797</v>
      </c>
      <c r="D3362" s="138" t="s">
        <v>2798</v>
      </c>
      <c r="E3362" s="138" t="s">
        <v>2798</v>
      </c>
      <c r="F3362" s="138" t="s">
        <v>2799</v>
      </c>
      <c r="G3362" s="162" t="s">
        <v>384</v>
      </c>
      <c r="H3362" s="139">
        <v>0.7</v>
      </c>
      <c r="I3362" s="138">
        <v>470000000</v>
      </c>
      <c r="J3362" s="138" t="s">
        <v>1330</v>
      </c>
      <c r="K3362" s="14" t="s">
        <v>2800</v>
      </c>
      <c r="L3362" s="138" t="s">
        <v>2787</v>
      </c>
      <c r="M3362" s="140" t="s">
        <v>2744</v>
      </c>
      <c r="N3362" s="170" t="s">
        <v>2801</v>
      </c>
      <c r="O3362" s="26" t="s">
        <v>2788</v>
      </c>
      <c r="P3362" s="140"/>
      <c r="Q3362" s="140"/>
      <c r="R3362" s="140"/>
      <c r="S3362" s="140"/>
      <c r="T3362" s="302">
        <v>0</v>
      </c>
      <c r="U3362" s="302">
        <f t="shared" si="492"/>
        <v>0</v>
      </c>
      <c r="V3362" s="140" t="s">
        <v>2677</v>
      </c>
      <c r="W3362" s="148" t="s">
        <v>1410</v>
      </c>
      <c r="X3362" s="140">
        <v>11</v>
      </c>
    </row>
    <row r="3363" spans="1:24" s="180" customFormat="1" ht="76.5" customHeight="1">
      <c r="A3363" s="15" t="s">
        <v>9653</v>
      </c>
      <c r="B3363" s="16" t="s">
        <v>1332</v>
      </c>
      <c r="C3363" s="138" t="s">
        <v>2797</v>
      </c>
      <c r="D3363" s="138" t="s">
        <v>2798</v>
      </c>
      <c r="E3363" s="138" t="s">
        <v>2798</v>
      </c>
      <c r="F3363" s="138" t="s">
        <v>2799</v>
      </c>
      <c r="G3363" s="162" t="s">
        <v>384</v>
      </c>
      <c r="H3363" s="139">
        <v>0.7</v>
      </c>
      <c r="I3363" s="138">
        <v>470000000</v>
      </c>
      <c r="J3363" s="138" t="s">
        <v>1330</v>
      </c>
      <c r="K3363" s="14" t="s">
        <v>9654</v>
      </c>
      <c r="L3363" s="138" t="s">
        <v>2787</v>
      </c>
      <c r="M3363" s="140" t="s">
        <v>2744</v>
      </c>
      <c r="N3363" s="170" t="s">
        <v>2801</v>
      </c>
      <c r="O3363" s="26" t="s">
        <v>2788</v>
      </c>
      <c r="P3363" s="140"/>
      <c r="Q3363" s="140"/>
      <c r="R3363" s="140"/>
      <c r="S3363" s="140"/>
      <c r="T3363" s="144">
        <v>343420</v>
      </c>
      <c r="U3363" s="144">
        <f>T3363*1.12</f>
        <v>384630.4</v>
      </c>
      <c r="V3363" s="140" t="s">
        <v>2677</v>
      </c>
      <c r="W3363" s="148" t="s">
        <v>1410</v>
      </c>
      <c r="X3363" s="140"/>
    </row>
    <row r="3364" spans="1:24" s="180" customFormat="1" ht="76.5" customHeight="1">
      <c r="A3364" s="15" t="s">
        <v>2802</v>
      </c>
      <c r="B3364" s="16" t="s">
        <v>1332</v>
      </c>
      <c r="C3364" s="138" t="s">
        <v>2803</v>
      </c>
      <c r="D3364" s="138" t="s">
        <v>2804</v>
      </c>
      <c r="E3364" s="138" t="s">
        <v>2804</v>
      </c>
      <c r="F3364" s="138" t="s">
        <v>2805</v>
      </c>
      <c r="G3364" s="162" t="s">
        <v>1446</v>
      </c>
      <c r="H3364" s="153">
        <v>0.8</v>
      </c>
      <c r="I3364" s="138">
        <v>470000000</v>
      </c>
      <c r="J3364" s="138" t="s">
        <v>1330</v>
      </c>
      <c r="K3364" s="14" t="s">
        <v>2363</v>
      </c>
      <c r="L3364" s="138" t="s">
        <v>2806</v>
      </c>
      <c r="M3364" s="140" t="s">
        <v>2744</v>
      </c>
      <c r="N3364" s="170" t="s">
        <v>2801</v>
      </c>
      <c r="O3364" s="26" t="s">
        <v>2788</v>
      </c>
      <c r="P3364" s="140"/>
      <c r="Q3364" s="140"/>
      <c r="R3364" s="140"/>
      <c r="S3364" s="140"/>
      <c r="T3364" s="302">
        <v>0</v>
      </c>
      <c r="U3364" s="302">
        <f t="shared" ref="U3364" si="493">T3364*1.12</f>
        <v>0</v>
      </c>
      <c r="V3364" s="140" t="s">
        <v>2677</v>
      </c>
      <c r="W3364" s="153" t="s">
        <v>1410</v>
      </c>
      <c r="X3364" s="140">
        <v>11</v>
      </c>
    </row>
    <row r="3365" spans="1:24" s="180" customFormat="1" ht="76.5" customHeight="1">
      <c r="A3365" s="15" t="s">
        <v>9655</v>
      </c>
      <c r="B3365" s="16" t="s">
        <v>1332</v>
      </c>
      <c r="C3365" s="138" t="s">
        <v>2803</v>
      </c>
      <c r="D3365" s="138" t="s">
        <v>2804</v>
      </c>
      <c r="E3365" s="138" t="s">
        <v>2804</v>
      </c>
      <c r="F3365" s="138" t="s">
        <v>2805</v>
      </c>
      <c r="G3365" s="162" t="s">
        <v>1446</v>
      </c>
      <c r="H3365" s="153">
        <v>0.8</v>
      </c>
      <c r="I3365" s="138">
        <v>470000000</v>
      </c>
      <c r="J3365" s="138" t="s">
        <v>1330</v>
      </c>
      <c r="K3365" s="14" t="s">
        <v>2734</v>
      </c>
      <c r="L3365" s="138" t="s">
        <v>2806</v>
      </c>
      <c r="M3365" s="140" t="s">
        <v>2744</v>
      </c>
      <c r="N3365" s="170" t="s">
        <v>2801</v>
      </c>
      <c r="O3365" s="26" t="s">
        <v>2788</v>
      </c>
      <c r="P3365" s="140"/>
      <c r="Q3365" s="140"/>
      <c r="R3365" s="140"/>
      <c r="S3365" s="140"/>
      <c r="T3365" s="144">
        <v>632086</v>
      </c>
      <c r="U3365" s="144">
        <f>T3365*1.12</f>
        <v>707936.32000000007</v>
      </c>
      <c r="V3365" s="140" t="s">
        <v>2677</v>
      </c>
      <c r="W3365" s="153" t="s">
        <v>1410</v>
      </c>
      <c r="X3365" s="140"/>
    </row>
    <row r="3366" spans="1:24" s="180" customFormat="1" ht="76.5" customHeight="1">
      <c r="A3366" s="15" t="s">
        <v>2807</v>
      </c>
      <c r="B3366" s="16" t="s">
        <v>1332</v>
      </c>
      <c r="C3366" s="138" t="s">
        <v>10322</v>
      </c>
      <c r="D3366" s="138" t="s">
        <v>2808</v>
      </c>
      <c r="E3366" s="138" t="s">
        <v>2808</v>
      </c>
      <c r="F3366" s="138" t="s">
        <v>2809</v>
      </c>
      <c r="G3366" s="162" t="s">
        <v>384</v>
      </c>
      <c r="H3366" s="139">
        <v>1</v>
      </c>
      <c r="I3366" s="138">
        <v>470000000</v>
      </c>
      <c r="J3366" s="138" t="s">
        <v>1330</v>
      </c>
      <c r="K3366" s="14" t="s">
        <v>2810</v>
      </c>
      <c r="L3366" s="138" t="s">
        <v>2811</v>
      </c>
      <c r="M3366" s="140" t="s">
        <v>2744</v>
      </c>
      <c r="N3366" s="11" t="s">
        <v>2812</v>
      </c>
      <c r="O3366" s="26" t="s">
        <v>2788</v>
      </c>
      <c r="P3366" s="140"/>
      <c r="Q3366" s="140"/>
      <c r="R3366" s="140"/>
      <c r="S3366" s="140"/>
      <c r="T3366" s="302">
        <v>0</v>
      </c>
      <c r="U3366" s="302">
        <f t="shared" ref="U3366" si="494">T3366*1.12</f>
        <v>0</v>
      </c>
      <c r="V3366" s="140" t="s">
        <v>2745</v>
      </c>
      <c r="W3366" s="148" t="s">
        <v>1410</v>
      </c>
      <c r="X3366" s="140">
        <v>11</v>
      </c>
    </row>
    <row r="3367" spans="1:24" s="180" customFormat="1" ht="76.5" customHeight="1">
      <c r="A3367" s="15" t="s">
        <v>9656</v>
      </c>
      <c r="B3367" s="16" t="s">
        <v>1332</v>
      </c>
      <c r="C3367" s="138" t="s">
        <v>10322</v>
      </c>
      <c r="D3367" s="138" t="s">
        <v>2808</v>
      </c>
      <c r="E3367" s="138" t="s">
        <v>2808</v>
      </c>
      <c r="F3367" s="138" t="s">
        <v>2809</v>
      </c>
      <c r="G3367" s="162" t="s">
        <v>384</v>
      </c>
      <c r="H3367" s="139">
        <v>1</v>
      </c>
      <c r="I3367" s="138">
        <v>470000000</v>
      </c>
      <c r="J3367" s="138" t="s">
        <v>1330</v>
      </c>
      <c r="K3367" s="14" t="s">
        <v>9657</v>
      </c>
      <c r="L3367" s="138" t="s">
        <v>2811</v>
      </c>
      <c r="M3367" s="140" t="s">
        <v>2744</v>
      </c>
      <c r="N3367" s="11" t="s">
        <v>2812</v>
      </c>
      <c r="O3367" s="26" t="s">
        <v>2788</v>
      </c>
      <c r="P3367" s="140"/>
      <c r="Q3367" s="140"/>
      <c r="R3367" s="140"/>
      <c r="S3367" s="140"/>
      <c r="T3367" s="302" t="s">
        <v>10324</v>
      </c>
      <c r="U3367" s="302">
        <f>T3367*1.12</f>
        <v>0</v>
      </c>
      <c r="V3367" s="140" t="s">
        <v>2745</v>
      </c>
      <c r="W3367" s="148" t="s">
        <v>1410</v>
      </c>
      <c r="X3367" s="140" t="s">
        <v>10424</v>
      </c>
    </row>
    <row r="3368" spans="1:24" s="180" customFormat="1" ht="76.5" customHeight="1">
      <c r="A3368" s="15" t="s">
        <v>10321</v>
      </c>
      <c r="B3368" s="16" t="s">
        <v>1332</v>
      </c>
      <c r="C3368" s="138" t="s">
        <v>10322</v>
      </c>
      <c r="D3368" s="138" t="s">
        <v>10323</v>
      </c>
      <c r="E3368" s="138" t="s">
        <v>10323</v>
      </c>
      <c r="F3368" s="138" t="s">
        <v>2809</v>
      </c>
      <c r="G3368" s="162" t="s">
        <v>384</v>
      </c>
      <c r="H3368" s="139">
        <v>1</v>
      </c>
      <c r="I3368" s="138">
        <v>470000000</v>
      </c>
      <c r="J3368" s="138" t="s">
        <v>1330</v>
      </c>
      <c r="K3368" s="14" t="s">
        <v>9657</v>
      </c>
      <c r="L3368" s="138" t="s">
        <v>2811</v>
      </c>
      <c r="M3368" s="140" t="s">
        <v>2744</v>
      </c>
      <c r="N3368" s="14" t="s">
        <v>2794</v>
      </c>
      <c r="O3368" s="26" t="s">
        <v>2788</v>
      </c>
      <c r="P3368" s="140"/>
      <c r="Q3368" s="140"/>
      <c r="R3368" s="140"/>
      <c r="S3368" s="140"/>
      <c r="T3368" s="144">
        <v>649720</v>
      </c>
      <c r="U3368" s="144">
        <f>T3368*1.12</f>
        <v>727686.4</v>
      </c>
      <c r="V3368" s="140" t="s">
        <v>2745</v>
      </c>
      <c r="W3368" s="148" t="s">
        <v>1410</v>
      </c>
      <c r="X3368" s="140"/>
    </row>
    <row r="3369" spans="1:24" s="180" customFormat="1" ht="102" customHeight="1">
      <c r="A3369" s="15" t="s">
        <v>2813</v>
      </c>
      <c r="B3369" s="14" t="s">
        <v>97</v>
      </c>
      <c r="C3369" s="138" t="s">
        <v>2814</v>
      </c>
      <c r="D3369" s="138" t="s">
        <v>2815</v>
      </c>
      <c r="E3369" s="138" t="s">
        <v>2816</v>
      </c>
      <c r="F3369" s="138" t="s">
        <v>2817</v>
      </c>
      <c r="G3369" s="162" t="s">
        <v>1446</v>
      </c>
      <c r="H3369" s="139">
        <v>1</v>
      </c>
      <c r="I3369" s="138">
        <v>470000000</v>
      </c>
      <c r="J3369" s="138" t="s">
        <v>1330</v>
      </c>
      <c r="K3369" s="14" t="s">
        <v>2818</v>
      </c>
      <c r="L3369" s="138" t="s">
        <v>2819</v>
      </c>
      <c r="M3369" s="140" t="s">
        <v>2744</v>
      </c>
      <c r="N3369" s="376" t="s">
        <v>2794</v>
      </c>
      <c r="O3369" s="26" t="s">
        <v>2820</v>
      </c>
      <c r="P3369" s="140"/>
      <c r="Q3369" s="140"/>
      <c r="R3369" s="140"/>
      <c r="S3369" s="140"/>
      <c r="T3369" s="144">
        <v>698037</v>
      </c>
      <c r="U3369" s="144">
        <f t="shared" si="492"/>
        <v>781801.44000000006</v>
      </c>
      <c r="V3369" s="140" t="s">
        <v>2745</v>
      </c>
      <c r="W3369" s="148" t="s">
        <v>1410</v>
      </c>
      <c r="X3369" s="140"/>
    </row>
    <row r="3370" spans="1:24" s="180" customFormat="1" ht="76.5" customHeight="1">
      <c r="A3370" s="15" t="s">
        <v>2821</v>
      </c>
      <c r="B3370" s="14" t="s">
        <v>97</v>
      </c>
      <c r="C3370" s="138" t="s">
        <v>2822</v>
      </c>
      <c r="D3370" s="138" t="s">
        <v>2823</v>
      </c>
      <c r="E3370" s="138" t="s">
        <v>2824</v>
      </c>
      <c r="F3370" s="138" t="s">
        <v>2825</v>
      </c>
      <c r="G3370" s="162" t="s">
        <v>384</v>
      </c>
      <c r="H3370" s="139">
        <v>0.9</v>
      </c>
      <c r="I3370" s="138">
        <v>470000000</v>
      </c>
      <c r="J3370" s="138" t="s">
        <v>1330</v>
      </c>
      <c r="K3370" s="14" t="s">
        <v>2826</v>
      </c>
      <c r="L3370" s="138" t="s">
        <v>2674</v>
      </c>
      <c r="M3370" s="140" t="s">
        <v>2744</v>
      </c>
      <c r="N3370" s="170" t="s">
        <v>2794</v>
      </c>
      <c r="O3370" s="26" t="s">
        <v>2788</v>
      </c>
      <c r="P3370" s="140"/>
      <c r="Q3370" s="140"/>
      <c r="R3370" s="140"/>
      <c r="S3370" s="140"/>
      <c r="T3370" s="302">
        <v>0</v>
      </c>
      <c r="U3370" s="302">
        <v>0</v>
      </c>
      <c r="V3370" s="140" t="s">
        <v>2677</v>
      </c>
      <c r="W3370" s="153" t="s">
        <v>1410</v>
      </c>
      <c r="X3370" s="140">
        <v>11</v>
      </c>
    </row>
    <row r="3371" spans="1:24" s="180" customFormat="1" ht="76.5" customHeight="1">
      <c r="A3371" s="15" t="s">
        <v>9658</v>
      </c>
      <c r="B3371" s="14" t="s">
        <v>97</v>
      </c>
      <c r="C3371" s="138" t="s">
        <v>2822</v>
      </c>
      <c r="D3371" s="138" t="s">
        <v>2823</v>
      </c>
      <c r="E3371" s="138" t="s">
        <v>2824</v>
      </c>
      <c r="F3371" s="138" t="s">
        <v>2825</v>
      </c>
      <c r="G3371" s="162" t="s">
        <v>384</v>
      </c>
      <c r="H3371" s="139">
        <v>0.9</v>
      </c>
      <c r="I3371" s="138">
        <v>470000000</v>
      </c>
      <c r="J3371" s="138" t="s">
        <v>1330</v>
      </c>
      <c r="K3371" s="14" t="s">
        <v>9659</v>
      </c>
      <c r="L3371" s="138" t="s">
        <v>2674</v>
      </c>
      <c r="M3371" s="140" t="s">
        <v>2744</v>
      </c>
      <c r="N3371" s="170" t="s">
        <v>2794</v>
      </c>
      <c r="O3371" s="26" t="s">
        <v>2788</v>
      </c>
      <c r="P3371" s="140"/>
      <c r="Q3371" s="140"/>
      <c r="R3371" s="140"/>
      <c r="S3371" s="140"/>
      <c r="T3371" s="166">
        <v>117000</v>
      </c>
      <c r="U3371" s="144">
        <f>T3371*1.12</f>
        <v>131040.00000000001</v>
      </c>
      <c r="V3371" s="140" t="s">
        <v>2677</v>
      </c>
      <c r="W3371" s="153" t="s">
        <v>1410</v>
      </c>
      <c r="X3371" s="140"/>
    </row>
    <row r="3372" spans="1:24" s="180" customFormat="1" ht="76.5" customHeight="1">
      <c r="A3372" s="15" t="s">
        <v>2827</v>
      </c>
      <c r="B3372" s="14" t="s">
        <v>97</v>
      </c>
      <c r="C3372" s="16" t="s">
        <v>2828</v>
      </c>
      <c r="D3372" s="16" t="s">
        <v>2829</v>
      </c>
      <c r="E3372" s="16" t="s">
        <v>2830</v>
      </c>
      <c r="F3372" s="14" t="s">
        <v>2831</v>
      </c>
      <c r="G3372" s="162" t="s">
        <v>1446</v>
      </c>
      <c r="H3372" s="139">
        <v>1</v>
      </c>
      <c r="I3372" s="138">
        <v>470000000</v>
      </c>
      <c r="J3372" s="138" t="s">
        <v>1330</v>
      </c>
      <c r="K3372" s="14" t="s">
        <v>2832</v>
      </c>
      <c r="L3372" s="138" t="s">
        <v>2674</v>
      </c>
      <c r="M3372" s="140" t="s">
        <v>2744</v>
      </c>
      <c r="N3372" s="371" t="s">
        <v>2653</v>
      </c>
      <c r="O3372" s="26" t="s">
        <v>2788</v>
      </c>
      <c r="P3372" s="140"/>
      <c r="Q3372" s="172"/>
      <c r="R3372" s="172"/>
      <c r="S3372" s="173"/>
      <c r="T3372" s="144">
        <v>1250000</v>
      </c>
      <c r="U3372" s="144">
        <f t="shared" si="492"/>
        <v>1400000.0000000002</v>
      </c>
      <c r="V3372" s="140" t="s">
        <v>2700</v>
      </c>
      <c r="W3372" s="148" t="s">
        <v>1410</v>
      </c>
      <c r="X3372" s="140"/>
    </row>
    <row r="3373" spans="1:24" s="180" customFormat="1" ht="76.5" customHeight="1">
      <c r="A3373" s="15" t="s">
        <v>2833</v>
      </c>
      <c r="B3373" s="14" t="s">
        <v>97</v>
      </c>
      <c r="C3373" s="16" t="s">
        <v>2834</v>
      </c>
      <c r="D3373" s="16" t="s">
        <v>2829</v>
      </c>
      <c r="E3373" s="16" t="s">
        <v>2835</v>
      </c>
      <c r="F3373" s="171" t="s">
        <v>2836</v>
      </c>
      <c r="G3373" s="162" t="s">
        <v>1446</v>
      </c>
      <c r="H3373" s="139">
        <v>1</v>
      </c>
      <c r="I3373" s="138">
        <v>470000000</v>
      </c>
      <c r="J3373" s="138" t="s">
        <v>1330</v>
      </c>
      <c r="K3373" s="14" t="s">
        <v>2826</v>
      </c>
      <c r="L3373" s="138" t="s">
        <v>2674</v>
      </c>
      <c r="M3373" s="140" t="s">
        <v>2744</v>
      </c>
      <c r="N3373" s="371" t="s">
        <v>2837</v>
      </c>
      <c r="O3373" s="26" t="s">
        <v>2788</v>
      </c>
      <c r="P3373" s="140"/>
      <c r="Q3373" s="172"/>
      <c r="R3373" s="172"/>
      <c r="S3373" s="173"/>
      <c r="T3373" s="144">
        <v>5700</v>
      </c>
      <c r="U3373" s="144">
        <f t="shared" si="492"/>
        <v>6384.0000000000009</v>
      </c>
      <c r="V3373" s="140" t="s">
        <v>2745</v>
      </c>
      <c r="W3373" s="148" t="s">
        <v>1410</v>
      </c>
      <c r="X3373" s="140"/>
    </row>
    <row r="3374" spans="1:24" s="180" customFormat="1" ht="76.5" customHeight="1">
      <c r="A3374" s="15" t="s">
        <v>2838</v>
      </c>
      <c r="B3374" s="14" t="s">
        <v>97</v>
      </c>
      <c r="C3374" s="16" t="s">
        <v>2834</v>
      </c>
      <c r="D3374" s="16" t="s">
        <v>2829</v>
      </c>
      <c r="E3374" s="16" t="s">
        <v>2835</v>
      </c>
      <c r="F3374" s="171" t="s">
        <v>2839</v>
      </c>
      <c r="G3374" s="162" t="s">
        <v>1446</v>
      </c>
      <c r="H3374" s="139">
        <v>1</v>
      </c>
      <c r="I3374" s="138">
        <v>470000000</v>
      </c>
      <c r="J3374" s="138" t="s">
        <v>1330</v>
      </c>
      <c r="K3374" s="14" t="s">
        <v>2826</v>
      </c>
      <c r="L3374" s="138" t="s">
        <v>2674</v>
      </c>
      <c r="M3374" s="140" t="s">
        <v>2744</v>
      </c>
      <c r="N3374" s="371" t="s">
        <v>2837</v>
      </c>
      <c r="O3374" s="26" t="s">
        <v>2788</v>
      </c>
      <c r="P3374" s="140"/>
      <c r="Q3374" s="172"/>
      <c r="R3374" s="172"/>
      <c r="S3374" s="173"/>
      <c r="T3374" s="144">
        <v>14464</v>
      </c>
      <c r="U3374" s="144">
        <f t="shared" si="492"/>
        <v>16199.680000000002</v>
      </c>
      <c r="V3374" s="140" t="s">
        <v>2745</v>
      </c>
      <c r="W3374" s="153" t="s">
        <v>1410</v>
      </c>
      <c r="X3374" s="140"/>
    </row>
    <row r="3375" spans="1:24" s="180" customFormat="1" ht="76.5" customHeight="1">
      <c r="A3375" s="15" t="s">
        <v>2840</v>
      </c>
      <c r="B3375" s="14" t="s">
        <v>1332</v>
      </c>
      <c r="C3375" s="140" t="s">
        <v>2841</v>
      </c>
      <c r="D3375" s="14" t="s">
        <v>2842</v>
      </c>
      <c r="E3375" s="14" t="s">
        <v>2843</v>
      </c>
      <c r="F3375" s="138" t="s">
        <v>2844</v>
      </c>
      <c r="G3375" s="168" t="s">
        <v>1446</v>
      </c>
      <c r="H3375" s="174">
        <v>1</v>
      </c>
      <c r="I3375" s="16">
        <v>470000000</v>
      </c>
      <c r="J3375" s="138" t="s">
        <v>1330</v>
      </c>
      <c r="K3375" s="14" t="s">
        <v>2845</v>
      </c>
      <c r="L3375" s="138" t="s">
        <v>2674</v>
      </c>
      <c r="M3375" s="140" t="s">
        <v>2744</v>
      </c>
      <c r="N3375" s="22" t="s">
        <v>2846</v>
      </c>
      <c r="O3375" s="26" t="s">
        <v>2788</v>
      </c>
      <c r="P3375" s="140"/>
      <c r="Q3375" s="140"/>
      <c r="R3375" s="140"/>
      <c r="S3375" s="140"/>
      <c r="T3375" s="302">
        <v>0</v>
      </c>
      <c r="U3375" s="302">
        <f>T3375*1.12</f>
        <v>0</v>
      </c>
      <c r="V3375" s="168" t="s">
        <v>2677</v>
      </c>
      <c r="W3375" s="148" t="s">
        <v>1410</v>
      </c>
      <c r="X3375" s="15">
        <v>11</v>
      </c>
    </row>
    <row r="3376" spans="1:24" s="180" customFormat="1" ht="76.5" customHeight="1">
      <c r="A3376" s="15" t="s">
        <v>9660</v>
      </c>
      <c r="B3376" s="14" t="s">
        <v>1332</v>
      </c>
      <c r="C3376" s="140" t="s">
        <v>2841</v>
      </c>
      <c r="D3376" s="14" t="s">
        <v>2842</v>
      </c>
      <c r="E3376" s="14" t="s">
        <v>2843</v>
      </c>
      <c r="F3376" s="138" t="s">
        <v>2844</v>
      </c>
      <c r="G3376" s="168" t="s">
        <v>1446</v>
      </c>
      <c r="H3376" s="174">
        <v>1</v>
      </c>
      <c r="I3376" s="16">
        <v>470000000</v>
      </c>
      <c r="J3376" s="138" t="s">
        <v>1330</v>
      </c>
      <c r="K3376" s="14" t="s">
        <v>9661</v>
      </c>
      <c r="L3376" s="138" t="s">
        <v>2674</v>
      </c>
      <c r="M3376" s="140" t="s">
        <v>2744</v>
      </c>
      <c r="N3376" s="22" t="s">
        <v>2846</v>
      </c>
      <c r="O3376" s="26" t="s">
        <v>2788</v>
      </c>
      <c r="P3376" s="140"/>
      <c r="Q3376" s="140"/>
      <c r="R3376" s="140"/>
      <c r="S3376" s="140"/>
      <c r="T3376" s="144">
        <v>361328</v>
      </c>
      <c r="U3376" s="144">
        <f>T3376*1.12</f>
        <v>404687.36000000004</v>
      </c>
      <c r="V3376" s="168" t="s">
        <v>2677</v>
      </c>
      <c r="W3376" s="148" t="s">
        <v>1410</v>
      </c>
      <c r="X3376" s="15"/>
    </row>
    <row r="3377" spans="1:24" s="180" customFormat="1" ht="76.5" customHeight="1">
      <c r="A3377" s="15" t="s">
        <v>2847</v>
      </c>
      <c r="B3377" s="179" t="s">
        <v>97</v>
      </c>
      <c r="C3377" s="138" t="s">
        <v>2848</v>
      </c>
      <c r="D3377" s="138" t="s">
        <v>2849</v>
      </c>
      <c r="E3377" s="138" t="s">
        <v>2850</v>
      </c>
      <c r="F3377" s="16" t="s">
        <v>2851</v>
      </c>
      <c r="G3377" s="168" t="s">
        <v>1446</v>
      </c>
      <c r="H3377" s="174">
        <v>1</v>
      </c>
      <c r="I3377" s="16">
        <v>470000000</v>
      </c>
      <c r="J3377" s="138" t="s">
        <v>1330</v>
      </c>
      <c r="K3377" s="14" t="s">
        <v>2845</v>
      </c>
      <c r="L3377" s="138" t="s">
        <v>2674</v>
      </c>
      <c r="M3377" s="140" t="s">
        <v>2744</v>
      </c>
      <c r="N3377" s="22" t="s">
        <v>2846</v>
      </c>
      <c r="O3377" s="26" t="s">
        <v>2788</v>
      </c>
      <c r="P3377" s="168"/>
      <c r="Q3377" s="239"/>
      <c r="R3377" s="168"/>
      <c r="S3377" s="168"/>
      <c r="T3377" s="302">
        <v>0</v>
      </c>
      <c r="U3377" s="302">
        <v>0</v>
      </c>
      <c r="V3377" s="168" t="s">
        <v>2700</v>
      </c>
      <c r="W3377" s="148" t="s">
        <v>1410</v>
      </c>
      <c r="X3377" s="168">
        <v>11</v>
      </c>
    </row>
    <row r="3378" spans="1:24" s="180" customFormat="1" ht="76.5" customHeight="1">
      <c r="A3378" s="15" t="s">
        <v>9662</v>
      </c>
      <c r="B3378" s="179" t="s">
        <v>97</v>
      </c>
      <c r="C3378" s="138" t="s">
        <v>2848</v>
      </c>
      <c r="D3378" s="138" t="s">
        <v>2849</v>
      </c>
      <c r="E3378" s="138" t="s">
        <v>2850</v>
      </c>
      <c r="F3378" s="16" t="s">
        <v>2851</v>
      </c>
      <c r="G3378" s="168" t="s">
        <v>1446</v>
      </c>
      <c r="H3378" s="174">
        <v>1</v>
      </c>
      <c r="I3378" s="16">
        <v>470000000</v>
      </c>
      <c r="J3378" s="138" t="s">
        <v>1330</v>
      </c>
      <c r="K3378" s="14" t="s">
        <v>9661</v>
      </c>
      <c r="L3378" s="138" t="s">
        <v>2674</v>
      </c>
      <c r="M3378" s="140" t="s">
        <v>2744</v>
      </c>
      <c r="N3378" s="22" t="s">
        <v>2846</v>
      </c>
      <c r="O3378" s="26" t="s">
        <v>2788</v>
      </c>
      <c r="P3378" s="168"/>
      <c r="Q3378" s="239"/>
      <c r="R3378" s="168"/>
      <c r="S3378" s="168"/>
      <c r="T3378" s="144">
        <v>280105</v>
      </c>
      <c r="U3378" s="144">
        <f t="shared" ref="U3378" si="495">T3378*1.12</f>
        <v>313717.60000000003</v>
      </c>
      <c r="V3378" s="168" t="s">
        <v>2700</v>
      </c>
      <c r="W3378" s="148" t="s">
        <v>1410</v>
      </c>
      <c r="X3378" s="168"/>
    </row>
    <row r="3379" spans="1:24" s="180" customFormat="1" ht="76.5" customHeight="1">
      <c r="A3379" s="15" t="s">
        <v>2852</v>
      </c>
      <c r="B3379" s="179" t="s">
        <v>97</v>
      </c>
      <c r="C3379" s="138" t="s">
        <v>2848</v>
      </c>
      <c r="D3379" s="138" t="s">
        <v>2849</v>
      </c>
      <c r="E3379" s="138" t="s">
        <v>2850</v>
      </c>
      <c r="F3379" s="16" t="s">
        <v>2853</v>
      </c>
      <c r="G3379" s="168" t="s">
        <v>1446</v>
      </c>
      <c r="H3379" s="174">
        <v>1</v>
      </c>
      <c r="I3379" s="16">
        <v>470000000</v>
      </c>
      <c r="J3379" s="138" t="s">
        <v>1330</v>
      </c>
      <c r="K3379" s="14" t="s">
        <v>2845</v>
      </c>
      <c r="L3379" s="138" t="s">
        <v>2674</v>
      </c>
      <c r="M3379" s="140" t="s">
        <v>2744</v>
      </c>
      <c r="N3379" s="22" t="s">
        <v>2794</v>
      </c>
      <c r="O3379" s="26" t="s">
        <v>2788</v>
      </c>
      <c r="P3379" s="168"/>
      <c r="Q3379" s="239"/>
      <c r="R3379" s="168"/>
      <c r="S3379" s="168"/>
      <c r="T3379" s="302">
        <v>0</v>
      </c>
      <c r="U3379" s="302">
        <v>0</v>
      </c>
      <c r="V3379" s="168" t="s">
        <v>2700</v>
      </c>
      <c r="W3379" s="153" t="s">
        <v>1410</v>
      </c>
      <c r="X3379" s="168">
        <v>11</v>
      </c>
    </row>
    <row r="3380" spans="1:24" s="180" customFormat="1" ht="76.5" customHeight="1">
      <c r="A3380" s="15" t="s">
        <v>9663</v>
      </c>
      <c r="B3380" s="179" t="s">
        <v>97</v>
      </c>
      <c r="C3380" s="138" t="s">
        <v>2848</v>
      </c>
      <c r="D3380" s="138" t="s">
        <v>2849</v>
      </c>
      <c r="E3380" s="138" t="s">
        <v>2850</v>
      </c>
      <c r="F3380" s="16" t="s">
        <v>2853</v>
      </c>
      <c r="G3380" s="168" t="s">
        <v>1446</v>
      </c>
      <c r="H3380" s="174">
        <v>1</v>
      </c>
      <c r="I3380" s="16">
        <v>470000000</v>
      </c>
      <c r="J3380" s="138" t="s">
        <v>1330</v>
      </c>
      <c r="K3380" s="14" t="s">
        <v>9661</v>
      </c>
      <c r="L3380" s="138" t="s">
        <v>2674</v>
      </c>
      <c r="M3380" s="140" t="s">
        <v>2744</v>
      </c>
      <c r="N3380" s="22" t="s">
        <v>2794</v>
      </c>
      <c r="O3380" s="26" t="s">
        <v>2788</v>
      </c>
      <c r="P3380" s="168"/>
      <c r="Q3380" s="239"/>
      <c r="R3380" s="168"/>
      <c r="S3380" s="168"/>
      <c r="T3380" s="144">
        <v>230114</v>
      </c>
      <c r="U3380" s="144">
        <f t="shared" ref="U3380" si="496">T3380*1.12</f>
        <v>257727.68000000002</v>
      </c>
      <c r="V3380" s="168" t="s">
        <v>2700</v>
      </c>
      <c r="W3380" s="153" t="s">
        <v>1410</v>
      </c>
      <c r="X3380" s="168"/>
    </row>
    <row r="3381" spans="1:24" s="180" customFormat="1" ht="76.5" customHeight="1">
      <c r="A3381" s="15" t="s">
        <v>2854</v>
      </c>
      <c r="B3381" s="179" t="s">
        <v>97</v>
      </c>
      <c r="C3381" s="138" t="s">
        <v>2848</v>
      </c>
      <c r="D3381" s="138" t="s">
        <v>2849</v>
      </c>
      <c r="E3381" s="138" t="s">
        <v>2850</v>
      </c>
      <c r="F3381" s="16" t="s">
        <v>2855</v>
      </c>
      <c r="G3381" s="168" t="s">
        <v>1446</v>
      </c>
      <c r="H3381" s="174">
        <v>1</v>
      </c>
      <c r="I3381" s="16">
        <v>470000000</v>
      </c>
      <c r="J3381" s="138" t="s">
        <v>1330</v>
      </c>
      <c r="K3381" s="14" t="s">
        <v>2845</v>
      </c>
      <c r="L3381" s="138" t="s">
        <v>2674</v>
      </c>
      <c r="M3381" s="140" t="s">
        <v>2744</v>
      </c>
      <c r="N3381" s="22" t="s">
        <v>2794</v>
      </c>
      <c r="O3381" s="26" t="s">
        <v>2788</v>
      </c>
      <c r="P3381" s="168"/>
      <c r="Q3381" s="239"/>
      <c r="R3381" s="168"/>
      <c r="S3381" s="168"/>
      <c r="T3381" s="302">
        <v>0</v>
      </c>
      <c r="U3381" s="302">
        <v>0</v>
      </c>
      <c r="V3381" s="168" t="s">
        <v>2700</v>
      </c>
      <c r="W3381" s="148" t="s">
        <v>1410</v>
      </c>
      <c r="X3381" s="168">
        <v>11</v>
      </c>
    </row>
    <row r="3382" spans="1:24" s="180" customFormat="1" ht="76.5" customHeight="1">
      <c r="A3382" s="15" t="s">
        <v>9664</v>
      </c>
      <c r="B3382" s="179" t="s">
        <v>97</v>
      </c>
      <c r="C3382" s="138" t="s">
        <v>2848</v>
      </c>
      <c r="D3382" s="138" t="s">
        <v>2849</v>
      </c>
      <c r="E3382" s="138" t="s">
        <v>2850</v>
      </c>
      <c r="F3382" s="16" t="s">
        <v>2855</v>
      </c>
      <c r="G3382" s="168" t="s">
        <v>1446</v>
      </c>
      <c r="H3382" s="174">
        <v>1</v>
      </c>
      <c r="I3382" s="16">
        <v>470000000</v>
      </c>
      <c r="J3382" s="138" t="s">
        <v>1330</v>
      </c>
      <c r="K3382" s="14" t="s">
        <v>9661</v>
      </c>
      <c r="L3382" s="138" t="s">
        <v>2674</v>
      </c>
      <c r="M3382" s="140" t="s">
        <v>2744</v>
      </c>
      <c r="N3382" s="22" t="s">
        <v>2794</v>
      </c>
      <c r="O3382" s="26" t="s">
        <v>2788</v>
      </c>
      <c r="P3382" s="168"/>
      <c r="Q3382" s="239"/>
      <c r="R3382" s="168"/>
      <c r="S3382" s="168"/>
      <c r="T3382" s="144">
        <v>66000</v>
      </c>
      <c r="U3382" s="144">
        <f t="shared" ref="U3382" si="497">T3382*1.12</f>
        <v>73920</v>
      </c>
      <c r="V3382" s="168" t="s">
        <v>2700</v>
      </c>
      <c r="W3382" s="148" t="s">
        <v>1410</v>
      </c>
      <c r="X3382" s="168"/>
    </row>
    <row r="3383" spans="1:24" s="180" customFormat="1" ht="76.5" customHeight="1">
      <c r="A3383" s="15" t="s">
        <v>2856</v>
      </c>
      <c r="B3383" s="179" t="s">
        <v>97</v>
      </c>
      <c r="C3383" s="138" t="s">
        <v>2848</v>
      </c>
      <c r="D3383" s="138" t="s">
        <v>2849</v>
      </c>
      <c r="E3383" s="138" t="s">
        <v>2850</v>
      </c>
      <c r="F3383" s="16" t="s">
        <v>2857</v>
      </c>
      <c r="G3383" s="168" t="s">
        <v>1446</v>
      </c>
      <c r="H3383" s="174">
        <v>1</v>
      </c>
      <c r="I3383" s="16">
        <v>470000000</v>
      </c>
      <c r="J3383" s="138" t="s">
        <v>1330</v>
      </c>
      <c r="K3383" s="14" t="s">
        <v>2845</v>
      </c>
      <c r="L3383" s="138" t="s">
        <v>2674</v>
      </c>
      <c r="M3383" s="140" t="s">
        <v>2744</v>
      </c>
      <c r="N3383" s="22" t="s">
        <v>2794</v>
      </c>
      <c r="O3383" s="26" t="s">
        <v>2788</v>
      </c>
      <c r="P3383" s="168"/>
      <c r="Q3383" s="239"/>
      <c r="R3383" s="168"/>
      <c r="S3383" s="168"/>
      <c r="T3383" s="302">
        <v>0</v>
      </c>
      <c r="U3383" s="302">
        <v>0</v>
      </c>
      <c r="V3383" s="168" t="s">
        <v>2700</v>
      </c>
      <c r="W3383" s="148" t="s">
        <v>1410</v>
      </c>
      <c r="X3383" s="168">
        <v>11</v>
      </c>
    </row>
    <row r="3384" spans="1:24" s="180" customFormat="1" ht="76.5" customHeight="1">
      <c r="A3384" s="15" t="s">
        <v>9665</v>
      </c>
      <c r="B3384" s="179" t="s">
        <v>97</v>
      </c>
      <c r="C3384" s="138" t="s">
        <v>2848</v>
      </c>
      <c r="D3384" s="138" t="s">
        <v>2849</v>
      </c>
      <c r="E3384" s="138" t="s">
        <v>2850</v>
      </c>
      <c r="F3384" s="16" t="s">
        <v>2857</v>
      </c>
      <c r="G3384" s="168" t="s">
        <v>1446</v>
      </c>
      <c r="H3384" s="174">
        <v>1</v>
      </c>
      <c r="I3384" s="16">
        <v>470000000</v>
      </c>
      <c r="J3384" s="138" t="s">
        <v>1330</v>
      </c>
      <c r="K3384" s="14" t="s">
        <v>9661</v>
      </c>
      <c r="L3384" s="138" t="s">
        <v>2674</v>
      </c>
      <c r="M3384" s="140" t="s">
        <v>2744</v>
      </c>
      <c r="N3384" s="22" t="s">
        <v>2794</v>
      </c>
      <c r="O3384" s="26" t="s">
        <v>2788</v>
      </c>
      <c r="P3384" s="168"/>
      <c r="Q3384" s="239"/>
      <c r="R3384" s="168"/>
      <c r="S3384" s="168"/>
      <c r="T3384" s="144">
        <v>20000</v>
      </c>
      <c r="U3384" s="144">
        <f t="shared" ref="U3384" si="498">T3384*1.12</f>
        <v>22400.000000000004</v>
      </c>
      <c r="V3384" s="168" t="s">
        <v>2700</v>
      </c>
      <c r="W3384" s="148" t="s">
        <v>1410</v>
      </c>
      <c r="X3384" s="168"/>
    </row>
    <row r="3385" spans="1:24" s="180" customFormat="1" ht="76.5" customHeight="1">
      <c r="A3385" s="15" t="s">
        <v>2858</v>
      </c>
      <c r="B3385" s="179" t="s">
        <v>97</v>
      </c>
      <c r="C3385" s="138" t="s">
        <v>2841</v>
      </c>
      <c r="D3385" s="138" t="s">
        <v>2842</v>
      </c>
      <c r="E3385" s="138" t="s">
        <v>2843</v>
      </c>
      <c r="F3385" s="16" t="s">
        <v>2859</v>
      </c>
      <c r="G3385" s="168" t="s">
        <v>1446</v>
      </c>
      <c r="H3385" s="174">
        <v>1</v>
      </c>
      <c r="I3385" s="16">
        <v>470000000</v>
      </c>
      <c r="J3385" s="138" t="s">
        <v>1330</v>
      </c>
      <c r="K3385" s="14" t="s">
        <v>2845</v>
      </c>
      <c r="L3385" s="138" t="s">
        <v>2674</v>
      </c>
      <c r="M3385" s="140" t="s">
        <v>2744</v>
      </c>
      <c r="N3385" s="22" t="s">
        <v>2794</v>
      </c>
      <c r="O3385" s="26" t="s">
        <v>2788</v>
      </c>
      <c r="P3385" s="168"/>
      <c r="Q3385" s="239"/>
      <c r="R3385" s="168"/>
      <c r="S3385" s="168"/>
      <c r="T3385" s="302">
        <v>0</v>
      </c>
      <c r="U3385" s="302">
        <v>0</v>
      </c>
      <c r="V3385" s="168" t="s">
        <v>2700</v>
      </c>
      <c r="W3385" s="153" t="s">
        <v>1410</v>
      </c>
      <c r="X3385" s="168">
        <v>11</v>
      </c>
    </row>
    <row r="3386" spans="1:24" s="180" customFormat="1" ht="76.5" customHeight="1">
      <c r="A3386" s="15" t="s">
        <v>9666</v>
      </c>
      <c r="B3386" s="179" t="s">
        <v>97</v>
      </c>
      <c r="C3386" s="138" t="s">
        <v>2841</v>
      </c>
      <c r="D3386" s="138" t="s">
        <v>2842</v>
      </c>
      <c r="E3386" s="138" t="s">
        <v>2843</v>
      </c>
      <c r="F3386" s="16" t="s">
        <v>2859</v>
      </c>
      <c r="G3386" s="168" t="s">
        <v>1446</v>
      </c>
      <c r="H3386" s="174">
        <v>1</v>
      </c>
      <c r="I3386" s="16">
        <v>470000000</v>
      </c>
      <c r="J3386" s="138" t="s">
        <v>1330</v>
      </c>
      <c r="K3386" s="14" t="s">
        <v>9661</v>
      </c>
      <c r="L3386" s="138" t="s">
        <v>2674</v>
      </c>
      <c r="M3386" s="140" t="s">
        <v>2744</v>
      </c>
      <c r="N3386" s="22" t="s">
        <v>2794</v>
      </c>
      <c r="O3386" s="26" t="s">
        <v>2788</v>
      </c>
      <c r="P3386" s="168"/>
      <c r="Q3386" s="239"/>
      <c r="R3386" s="168"/>
      <c r="S3386" s="168"/>
      <c r="T3386" s="144">
        <v>32204</v>
      </c>
      <c r="U3386" s="144">
        <f t="shared" ref="U3386" si="499">T3386*1.12</f>
        <v>36068.480000000003</v>
      </c>
      <c r="V3386" s="168" t="s">
        <v>2700</v>
      </c>
      <c r="W3386" s="153" t="s">
        <v>1410</v>
      </c>
      <c r="X3386" s="168"/>
    </row>
    <row r="3387" spans="1:24" s="180" customFormat="1" ht="76.5" customHeight="1">
      <c r="A3387" s="15" t="s">
        <v>2860</v>
      </c>
      <c r="B3387" s="179" t="s">
        <v>97</v>
      </c>
      <c r="C3387" s="138" t="s">
        <v>2841</v>
      </c>
      <c r="D3387" s="138" t="s">
        <v>2842</v>
      </c>
      <c r="E3387" s="138" t="s">
        <v>2843</v>
      </c>
      <c r="F3387" s="16" t="s">
        <v>2861</v>
      </c>
      <c r="G3387" s="168" t="s">
        <v>1446</v>
      </c>
      <c r="H3387" s="174">
        <v>1</v>
      </c>
      <c r="I3387" s="16">
        <v>470000000</v>
      </c>
      <c r="J3387" s="138" t="s">
        <v>1330</v>
      </c>
      <c r="K3387" s="14" t="s">
        <v>2862</v>
      </c>
      <c r="L3387" s="138" t="s">
        <v>2674</v>
      </c>
      <c r="M3387" s="140" t="s">
        <v>2744</v>
      </c>
      <c r="N3387" s="22" t="s">
        <v>2794</v>
      </c>
      <c r="O3387" s="26" t="s">
        <v>2788</v>
      </c>
      <c r="P3387" s="168"/>
      <c r="Q3387" s="239"/>
      <c r="R3387" s="168"/>
      <c r="S3387" s="168"/>
      <c r="T3387" s="302">
        <v>0</v>
      </c>
      <c r="U3387" s="302">
        <v>0</v>
      </c>
      <c r="V3387" s="168" t="s">
        <v>2700</v>
      </c>
      <c r="W3387" s="148" t="s">
        <v>1410</v>
      </c>
      <c r="X3387" s="168">
        <v>11</v>
      </c>
    </row>
    <row r="3388" spans="1:24" s="180" customFormat="1" ht="76.5" customHeight="1">
      <c r="A3388" s="15" t="s">
        <v>9667</v>
      </c>
      <c r="B3388" s="179" t="s">
        <v>97</v>
      </c>
      <c r="C3388" s="138" t="s">
        <v>2841</v>
      </c>
      <c r="D3388" s="138" t="s">
        <v>2842</v>
      </c>
      <c r="E3388" s="138" t="s">
        <v>2843</v>
      </c>
      <c r="F3388" s="16" t="s">
        <v>2861</v>
      </c>
      <c r="G3388" s="168" t="s">
        <v>1446</v>
      </c>
      <c r="H3388" s="174">
        <v>1</v>
      </c>
      <c r="I3388" s="16">
        <v>470000000</v>
      </c>
      <c r="J3388" s="138" t="s">
        <v>1330</v>
      </c>
      <c r="K3388" s="14" t="s">
        <v>9661</v>
      </c>
      <c r="L3388" s="138" t="s">
        <v>2674</v>
      </c>
      <c r="M3388" s="140" t="s">
        <v>2744</v>
      </c>
      <c r="N3388" s="22" t="s">
        <v>2794</v>
      </c>
      <c r="O3388" s="26" t="s">
        <v>2788</v>
      </c>
      <c r="P3388" s="168"/>
      <c r="Q3388" s="239"/>
      <c r="R3388" s="168"/>
      <c r="S3388" s="168"/>
      <c r="T3388" s="144">
        <v>345296</v>
      </c>
      <c r="U3388" s="144">
        <f t="shared" ref="U3388" si="500">T3388*1.12</f>
        <v>386731.52000000002</v>
      </c>
      <c r="V3388" s="168" t="s">
        <v>2700</v>
      </c>
      <c r="W3388" s="148" t="s">
        <v>1410</v>
      </c>
      <c r="X3388" s="168"/>
    </row>
    <row r="3389" spans="1:24" s="180" customFormat="1" ht="76.5" customHeight="1">
      <c r="A3389" s="15" t="s">
        <v>2863</v>
      </c>
      <c r="B3389" s="179" t="s">
        <v>97</v>
      </c>
      <c r="C3389" s="138" t="s">
        <v>2841</v>
      </c>
      <c r="D3389" s="138" t="s">
        <v>2842</v>
      </c>
      <c r="E3389" s="138" t="s">
        <v>2843</v>
      </c>
      <c r="F3389" s="16" t="s">
        <v>2864</v>
      </c>
      <c r="G3389" s="168" t="s">
        <v>1446</v>
      </c>
      <c r="H3389" s="174">
        <v>1</v>
      </c>
      <c r="I3389" s="16">
        <v>470000000</v>
      </c>
      <c r="J3389" s="138" t="s">
        <v>1330</v>
      </c>
      <c r="K3389" s="14" t="s">
        <v>2255</v>
      </c>
      <c r="L3389" s="138" t="s">
        <v>2674</v>
      </c>
      <c r="M3389" s="140" t="s">
        <v>2744</v>
      </c>
      <c r="N3389" s="22" t="s">
        <v>2794</v>
      </c>
      <c r="O3389" s="26" t="s">
        <v>2788</v>
      </c>
      <c r="P3389" s="168"/>
      <c r="Q3389" s="239"/>
      <c r="R3389" s="168"/>
      <c r="S3389" s="168"/>
      <c r="T3389" s="302">
        <v>0</v>
      </c>
      <c r="U3389" s="302">
        <v>0</v>
      </c>
      <c r="V3389" s="168" t="s">
        <v>2700</v>
      </c>
      <c r="W3389" s="148" t="s">
        <v>1410</v>
      </c>
      <c r="X3389" s="168">
        <v>11</v>
      </c>
    </row>
    <row r="3390" spans="1:24" s="180" customFormat="1" ht="76.5" customHeight="1">
      <c r="A3390" s="15" t="s">
        <v>9668</v>
      </c>
      <c r="B3390" s="179" t="s">
        <v>97</v>
      </c>
      <c r="C3390" s="138" t="s">
        <v>2841</v>
      </c>
      <c r="D3390" s="138" t="s">
        <v>2842</v>
      </c>
      <c r="E3390" s="138" t="s">
        <v>2843</v>
      </c>
      <c r="F3390" s="16" t="s">
        <v>2864</v>
      </c>
      <c r="G3390" s="168" t="s">
        <v>1446</v>
      </c>
      <c r="H3390" s="174">
        <v>1</v>
      </c>
      <c r="I3390" s="16">
        <v>470000000</v>
      </c>
      <c r="J3390" s="138" t="s">
        <v>1330</v>
      </c>
      <c r="K3390" s="14" t="s">
        <v>9661</v>
      </c>
      <c r="L3390" s="138" t="s">
        <v>2674</v>
      </c>
      <c r="M3390" s="140" t="s">
        <v>2744</v>
      </c>
      <c r="N3390" s="22" t="s">
        <v>2794</v>
      </c>
      <c r="O3390" s="26" t="s">
        <v>2788</v>
      </c>
      <c r="P3390" s="168"/>
      <c r="Q3390" s="239"/>
      <c r="R3390" s="168"/>
      <c r="S3390" s="168"/>
      <c r="T3390" s="144">
        <v>20000</v>
      </c>
      <c r="U3390" s="144">
        <f t="shared" ref="U3390" si="501">T3390*1.12</f>
        <v>22400.000000000004</v>
      </c>
      <c r="V3390" s="168" t="s">
        <v>2700</v>
      </c>
      <c r="W3390" s="148" t="s">
        <v>1410</v>
      </c>
      <c r="X3390" s="168"/>
    </row>
    <row r="3391" spans="1:24" s="180" customFormat="1" ht="76.5" customHeight="1">
      <c r="A3391" s="15" t="s">
        <v>2865</v>
      </c>
      <c r="B3391" s="179" t="s">
        <v>97</v>
      </c>
      <c r="C3391" s="138" t="s">
        <v>2866</v>
      </c>
      <c r="D3391" s="138" t="s">
        <v>2867</v>
      </c>
      <c r="E3391" s="138" t="s">
        <v>2867</v>
      </c>
      <c r="F3391" s="16" t="s">
        <v>2868</v>
      </c>
      <c r="G3391" s="168" t="s">
        <v>384</v>
      </c>
      <c r="H3391" s="174">
        <v>0.6</v>
      </c>
      <c r="I3391" s="16">
        <v>470000000</v>
      </c>
      <c r="J3391" s="138" t="s">
        <v>1330</v>
      </c>
      <c r="K3391" s="14" t="s">
        <v>2845</v>
      </c>
      <c r="L3391" s="138" t="s">
        <v>2674</v>
      </c>
      <c r="M3391" s="140" t="s">
        <v>2744</v>
      </c>
      <c r="N3391" s="22" t="s">
        <v>2794</v>
      </c>
      <c r="O3391" s="26" t="s">
        <v>2788</v>
      </c>
      <c r="P3391" s="168"/>
      <c r="Q3391" s="239"/>
      <c r="R3391" s="168"/>
      <c r="S3391" s="168"/>
      <c r="T3391" s="302">
        <v>0</v>
      </c>
      <c r="U3391" s="302">
        <v>0</v>
      </c>
      <c r="V3391" s="168" t="s">
        <v>2700</v>
      </c>
      <c r="W3391" s="153" t="s">
        <v>1410</v>
      </c>
      <c r="X3391" s="168">
        <v>11</v>
      </c>
    </row>
    <row r="3392" spans="1:24" s="180" customFormat="1" ht="76.5" customHeight="1">
      <c r="A3392" s="15" t="s">
        <v>9669</v>
      </c>
      <c r="B3392" s="179" t="s">
        <v>97</v>
      </c>
      <c r="C3392" s="138" t="s">
        <v>2866</v>
      </c>
      <c r="D3392" s="138" t="s">
        <v>2867</v>
      </c>
      <c r="E3392" s="138" t="s">
        <v>2867</v>
      </c>
      <c r="F3392" s="16" t="s">
        <v>2868</v>
      </c>
      <c r="G3392" s="168" t="s">
        <v>384</v>
      </c>
      <c r="H3392" s="174">
        <v>0.6</v>
      </c>
      <c r="I3392" s="16">
        <v>470000000</v>
      </c>
      <c r="J3392" s="138" t="s">
        <v>1330</v>
      </c>
      <c r="K3392" s="14" t="s">
        <v>9661</v>
      </c>
      <c r="L3392" s="138" t="s">
        <v>2674</v>
      </c>
      <c r="M3392" s="140" t="s">
        <v>2744</v>
      </c>
      <c r="N3392" s="22" t="s">
        <v>2794</v>
      </c>
      <c r="O3392" s="26" t="s">
        <v>2788</v>
      </c>
      <c r="P3392" s="168"/>
      <c r="Q3392" s="239"/>
      <c r="R3392" s="168"/>
      <c r="S3392" s="168"/>
      <c r="T3392" s="144">
        <v>2315243</v>
      </c>
      <c r="U3392" s="144">
        <f t="shared" ref="U3392" si="502">T3392*1.12</f>
        <v>2593072.16</v>
      </c>
      <c r="V3392" s="168" t="s">
        <v>2700</v>
      </c>
      <c r="W3392" s="153" t="s">
        <v>1410</v>
      </c>
      <c r="X3392" s="168"/>
    </row>
    <row r="3393" spans="1:24" s="180" customFormat="1" ht="76.5" customHeight="1">
      <c r="A3393" s="15" t="s">
        <v>2869</v>
      </c>
      <c r="B3393" s="179" t="s">
        <v>97</v>
      </c>
      <c r="C3393" s="138" t="s">
        <v>2866</v>
      </c>
      <c r="D3393" s="138" t="s">
        <v>2867</v>
      </c>
      <c r="E3393" s="138" t="s">
        <v>2867</v>
      </c>
      <c r="F3393" s="16" t="s">
        <v>2870</v>
      </c>
      <c r="G3393" s="168" t="s">
        <v>384</v>
      </c>
      <c r="H3393" s="174">
        <v>0.6</v>
      </c>
      <c r="I3393" s="16">
        <v>470000000</v>
      </c>
      <c r="J3393" s="138" t="s">
        <v>1330</v>
      </c>
      <c r="K3393" s="14" t="s">
        <v>2845</v>
      </c>
      <c r="L3393" s="138" t="s">
        <v>2674</v>
      </c>
      <c r="M3393" s="140" t="s">
        <v>2744</v>
      </c>
      <c r="N3393" s="22" t="s">
        <v>2794</v>
      </c>
      <c r="O3393" s="26" t="s">
        <v>2788</v>
      </c>
      <c r="P3393" s="168"/>
      <c r="Q3393" s="239"/>
      <c r="R3393" s="168"/>
      <c r="S3393" s="168"/>
      <c r="T3393" s="302">
        <v>0</v>
      </c>
      <c r="U3393" s="302">
        <v>0</v>
      </c>
      <c r="V3393" s="168" t="s">
        <v>2700</v>
      </c>
      <c r="W3393" s="148" t="s">
        <v>1410</v>
      </c>
      <c r="X3393" s="168">
        <v>11</v>
      </c>
    </row>
    <row r="3394" spans="1:24" s="180" customFormat="1" ht="76.5" customHeight="1">
      <c r="A3394" s="15" t="s">
        <v>9670</v>
      </c>
      <c r="B3394" s="179" t="s">
        <v>97</v>
      </c>
      <c r="C3394" s="138" t="s">
        <v>2866</v>
      </c>
      <c r="D3394" s="138" t="s">
        <v>2867</v>
      </c>
      <c r="E3394" s="138" t="s">
        <v>2867</v>
      </c>
      <c r="F3394" s="16" t="s">
        <v>2870</v>
      </c>
      <c r="G3394" s="168" t="s">
        <v>384</v>
      </c>
      <c r="H3394" s="174">
        <v>0.6</v>
      </c>
      <c r="I3394" s="16">
        <v>470000000</v>
      </c>
      <c r="J3394" s="138" t="s">
        <v>1330</v>
      </c>
      <c r="K3394" s="14" t="s">
        <v>9661</v>
      </c>
      <c r="L3394" s="138" t="s">
        <v>2674</v>
      </c>
      <c r="M3394" s="140" t="s">
        <v>2744</v>
      </c>
      <c r="N3394" s="22" t="s">
        <v>2794</v>
      </c>
      <c r="O3394" s="26" t="s">
        <v>2788</v>
      </c>
      <c r="P3394" s="168"/>
      <c r="Q3394" s="239"/>
      <c r="R3394" s="168"/>
      <c r="S3394" s="168"/>
      <c r="T3394" s="144">
        <v>319356</v>
      </c>
      <c r="U3394" s="144">
        <f t="shared" ref="U3394" si="503">T3394*1.12</f>
        <v>357678.72000000003</v>
      </c>
      <c r="V3394" s="168" t="s">
        <v>2700</v>
      </c>
      <c r="W3394" s="148" t="s">
        <v>1410</v>
      </c>
      <c r="X3394" s="168"/>
    </row>
    <row r="3395" spans="1:24" s="180" customFormat="1" ht="76.5" customHeight="1">
      <c r="A3395" s="15" t="s">
        <v>2871</v>
      </c>
      <c r="B3395" s="179" t="s">
        <v>97</v>
      </c>
      <c r="C3395" s="138" t="s">
        <v>2866</v>
      </c>
      <c r="D3395" s="138" t="s">
        <v>2867</v>
      </c>
      <c r="E3395" s="138" t="s">
        <v>2867</v>
      </c>
      <c r="F3395" s="16" t="s">
        <v>2872</v>
      </c>
      <c r="G3395" s="168" t="s">
        <v>384</v>
      </c>
      <c r="H3395" s="174">
        <v>0.6</v>
      </c>
      <c r="I3395" s="16">
        <v>470000000</v>
      </c>
      <c r="J3395" s="138" t="s">
        <v>1330</v>
      </c>
      <c r="K3395" s="14" t="s">
        <v>2845</v>
      </c>
      <c r="L3395" s="138" t="s">
        <v>2674</v>
      </c>
      <c r="M3395" s="140" t="s">
        <v>2744</v>
      </c>
      <c r="N3395" s="22" t="s">
        <v>2794</v>
      </c>
      <c r="O3395" s="26" t="s">
        <v>2788</v>
      </c>
      <c r="P3395" s="168"/>
      <c r="Q3395" s="239"/>
      <c r="R3395" s="168"/>
      <c r="S3395" s="168"/>
      <c r="T3395" s="302">
        <v>0</v>
      </c>
      <c r="U3395" s="302">
        <v>0</v>
      </c>
      <c r="V3395" s="168" t="s">
        <v>2700</v>
      </c>
      <c r="W3395" s="148" t="s">
        <v>1410</v>
      </c>
      <c r="X3395" s="168">
        <v>11</v>
      </c>
    </row>
    <row r="3396" spans="1:24" s="180" customFormat="1" ht="76.5" customHeight="1">
      <c r="A3396" s="15" t="s">
        <v>9671</v>
      </c>
      <c r="B3396" s="179" t="s">
        <v>97</v>
      </c>
      <c r="C3396" s="138" t="s">
        <v>2866</v>
      </c>
      <c r="D3396" s="138" t="s">
        <v>2867</v>
      </c>
      <c r="E3396" s="138" t="s">
        <v>2867</v>
      </c>
      <c r="F3396" s="16" t="s">
        <v>2872</v>
      </c>
      <c r="G3396" s="168" t="s">
        <v>384</v>
      </c>
      <c r="H3396" s="174">
        <v>0.6</v>
      </c>
      <c r="I3396" s="16">
        <v>470000000</v>
      </c>
      <c r="J3396" s="138" t="s">
        <v>1330</v>
      </c>
      <c r="K3396" s="14" t="s">
        <v>9661</v>
      </c>
      <c r="L3396" s="138" t="s">
        <v>2674</v>
      </c>
      <c r="M3396" s="140" t="s">
        <v>2744</v>
      </c>
      <c r="N3396" s="22" t="s">
        <v>2794</v>
      </c>
      <c r="O3396" s="26" t="s">
        <v>2788</v>
      </c>
      <c r="P3396" s="168"/>
      <c r="Q3396" s="239"/>
      <c r="R3396" s="168"/>
      <c r="S3396" s="168"/>
      <c r="T3396" s="144">
        <v>252545</v>
      </c>
      <c r="U3396" s="144">
        <f t="shared" ref="U3396" si="504">T3396*1.12</f>
        <v>282850.40000000002</v>
      </c>
      <c r="V3396" s="168" t="s">
        <v>2700</v>
      </c>
      <c r="W3396" s="148" t="s">
        <v>1410</v>
      </c>
      <c r="X3396" s="168"/>
    </row>
    <row r="3397" spans="1:24" s="180" customFormat="1" ht="76.5" customHeight="1">
      <c r="A3397" s="15" t="s">
        <v>2873</v>
      </c>
      <c r="B3397" s="179" t="s">
        <v>97</v>
      </c>
      <c r="C3397" s="138" t="s">
        <v>2866</v>
      </c>
      <c r="D3397" s="138" t="s">
        <v>2867</v>
      </c>
      <c r="E3397" s="138" t="s">
        <v>2867</v>
      </c>
      <c r="F3397" s="16" t="s">
        <v>2874</v>
      </c>
      <c r="G3397" s="168" t="s">
        <v>384</v>
      </c>
      <c r="H3397" s="174">
        <v>0.6</v>
      </c>
      <c r="I3397" s="16">
        <v>470000000</v>
      </c>
      <c r="J3397" s="138" t="s">
        <v>1330</v>
      </c>
      <c r="K3397" s="14" t="s">
        <v>2845</v>
      </c>
      <c r="L3397" s="138" t="s">
        <v>2674</v>
      </c>
      <c r="M3397" s="140" t="s">
        <v>2744</v>
      </c>
      <c r="N3397" s="22" t="s">
        <v>2794</v>
      </c>
      <c r="O3397" s="26" t="s">
        <v>2788</v>
      </c>
      <c r="P3397" s="177"/>
      <c r="Q3397" s="177"/>
      <c r="R3397" s="177"/>
      <c r="S3397" s="177"/>
      <c r="T3397" s="302">
        <v>0</v>
      </c>
      <c r="U3397" s="302">
        <v>0</v>
      </c>
      <c r="V3397" s="168" t="s">
        <v>2700</v>
      </c>
      <c r="W3397" s="153" t="s">
        <v>1410</v>
      </c>
      <c r="X3397" s="168">
        <v>11</v>
      </c>
    </row>
    <row r="3398" spans="1:24" s="180" customFormat="1" ht="76.5" customHeight="1">
      <c r="A3398" s="15" t="s">
        <v>9672</v>
      </c>
      <c r="B3398" s="179" t="s">
        <v>97</v>
      </c>
      <c r="C3398" s="138" t="s">
        <v>2866</v>
      </c>
      <c r="D3398" s="138" t="s">
        <v>2867</v>
      </c>
      <c r="E3398" s="138" t="s">
        <v>2867</v>
      </c>
      <c r="F3398" s="16" t="s">
        <v>2874</v>
      </c>
      <c r="G3398" s="168" t="s">
        <v>384</v>
      </c>
      <c r="H3398" s="174">
        <v>0.6</v>
      </c>
      <c r="I3398" s="16">
        <v>470000000</v>
      </c>
      <c r="J3398" s="138" t="s">
        <v>1330</v>
      </c>
      <c r="K3398" s="14" t="s">
        <v>9661</v>
      </c>
      <c r="L3398" s="138" t="s">
        <v>2674</v>
      </c>
      <c r="M3398" s="140" t="s">
        <v>2744</v>
      </c>
      <c r="N3398" s="22" t="s">
        <v>2794</v>
      </c>
      <c r="O3398" s="26" t="s">
        <v>2788</v>
      </c>
      <c r="P3398" s="177"/>
      <c r="Q3398" s="177"/>
      <c r="R3398" s="177"/>
      <c r="S3398" s="177"/>
      <c r="T3398" s="144">
        <v>1350000</v>
      </c>
      <c r="U3398" s="144">
        <f t="shared" ref="U3398" si="505">T3398*1.12</f>
        <v>1512000.0000000002</v>
      </c>
      <c r="V3398" s="168" t="s">
        <v>2700</v>
      </c>
      <c r="W3398" s="153" t="s">
        <v>1410</v>
      </c>
      <c r="X3398" s="168"/>
    </row>
    <row r="3399" spans="1:24" s="180" customFormat="1" ht="76.5" customHeight="1">
      <c r="A3399" s="15" t="s">
        <v>2875</v>
      </c>
      <c r="B3399" s="179" t="s">
        <v>97</v>
      </c>
      <c r="C3399" s="138" t="s">
        <v>2866</v>
      </c>
      <c r="D3399" s="138" t="s">
        <v>2867</v>
      </c>
      <c r="E3399" s="138" t="s">
        <v>2867</v>
      </c>
      <c r="F3399" s="16" t="s">
        <v>2876</v>
      </c>
      <c r="G3399" s="168" t="s">
        <v>384</v>
      </c>
      <c r="H3399" s="174">
        <v>0.6</v>
      </c>
      <c r="I3399" s="16">
        <v>470000000</v>
      </c>
      <c r="J3399" s="138" t="s">
        <v>1330</v>
      </c>
      <c r="K3399" s="14" t="s">
        <v>2845</v>
      </c>
      <c r="L3399" s="138" t="s">
        <v>2674</v>
      </c>
      <c r="M3399" s="140" t="s">
        <v>2744</v>
      </c>
      <c r="N3399" s="22" t="s">
        <v>2794</v>
      </c>
      <c r="O3399" s="26" t="s">
        <v>2788</v>
      </c>
      <c r="P3399" s="177"/>
      <c r="Q3399" s="177"/>
      <c r="R3399" s="177"/>
      <c r="S3399" s="177"/>
      <c r="T3399" s="302">
        <v>0</v>
      </c>
      <c r="U3399" s="302">
        <v>0</v>
      </c>
      <c r="V3399" s="177" t="s">
        <v>2700</v>
      </c>
      <c r="W3399" s="148" t="s">
        <v>1410</v>
      </c>
      <c r="X3399" s="168">
        <v>11</v>
      </c>
    </row>
    <row r="3400" spans="1:24" s="180" customFormat="1" ht="76.5" customHeight="1">
      <c r="A3400" s="15" t="s">
        <v>9673</v>
      </c>
      <c r="B3400" s="179" t="s">
        <v>97</v>
      </c>
      <c r="C3400" s="138" t="s">
        <v>2866</v>
      </c>
      <c r="D3400" s="138" t="s">
        <v>2867</v>
      </c>
      <c r="E3400" s="138" t="s">
        <v>2867</v>
      </c>
      <c r="F3400" s="16" t="s">
        <v>2876</v>
      </c>
      <c r="G3400" s="168" t="s">
        <v>384</v>
      </c>
      <c r="H3400" s="174">
        <v>0.6</v>
      </c>
      <c r="I3400" s="16">
        <v>470000000</v>
      </c>
      <c r="J3400" s="138" t="s">
        <v>1330</v>
      </c>
      <c r="K3400" s="14" t="s">
        <v>9661</v>
      </c>
      <c r="L3400" s="138" t="s">
        <v>2674</v>
      </c>
      <c r="M3400" s="140" t="s">
        <v>2744</v>
      </c>
      <c r="N3400" s="22" t="s">
        <v>2794</v>
      </c>
      <c r="O3400" s="26" t="s">
        <v>2788</v>
      </c>
      <c r="P3400" s="177"/>
      <c r="Q3400" s="177"/>
      <c r="R3400" s="177"/>
      <c r="S3400" s="177"/>
      <c r="T3400" s="144">
        <v>1120000</v>
      </c>
      <c r="U3400" s="144">
        <f t="shared" ref="U3400" si="506">T3400*1.12</f>
        <v>1254400.0000000002</v>
      </c>
      <c r="V3400" s="177" t="s">
        <v>2700</v>
      </c>
      <c r="W3400" s="148" t="s">
        <v>1410</v>
      </c>
      <c r="X3400" s="168"/>
    </row>
    <row r="3401" spans="1:24" s="145" customFormat="1" ht="89.25" customHeight="1">
      <c r="A3401" s="15" t="s">
        <v>2877</v>
      </c>
      <c r="B3401" s="138" t="s">
        <v>1332</v>
      </c>
      <c r="C3401" s="16" t="s">
        <v>2878</v>
      </c>
      <c r="D3401" s="16" t="s">
        <v>2879</v>
      </c>
      <c r="E3401" s="16" t="s">
        <v>2879</v>
      </c>
      <c r="F3401" s="152" t="s">
        <v>2880</v>
      </c>
      <c r="G3401" s="162" t="s">
        <v>384</v>
      </c>
      <c r="H3401" s="153">
        <v>0.7</v>
      </c>
      <c r="I3401" s="138">
        <v>470000000</v>
      </c>
      <c r="J3401" s="138" t="s">
        <v>1330</v>
      </c>
      <c r="K3401" s="14" t="s">
        <v>2673</v>
      </c>
      <c r="L3401" s="138" t="s">
        <v>2674</v>
      </c>
      <c r="M3401" s="140" t="s">
        <v>2744</v>
      </c>
      <c r="N3401" s="370" t="s">
        <v>2675</v>
      </c>
      <c r="O3401" s="26" t="s">
        <v>2820</v>
      </c>
      <c r="P3401" s="140"/>
      <c r="Q3401" s="140"/>
      <c r="R3401" s="140"/>
      <c r="S3401" s="140"/>
      <c r="T3401" s="144">
        <v>184800</v>
      </c>
      <c r="U3401" s="144">
        <f>T3401*1.12</f>
        <v>206976.00000000003</v>
      </c>
      <c r="V3401" s="144" t="s">
        <v>2677</v>
      </c>
      <c r="W3401" s="148" t="s">
        <v>1410</v>
      </c>
      <c r="X3401" s="15"/>
    </row>
    <row r="3402" spans="1:24" s="145" customFormat="1" ht="140.25" customHeight="1">
      <c r="A3402" s="15" t="s">
        <v>2881</v>
      </c>
      <c r="B3402" s="138" t="s">
        <v>1332</v>
      </c>
      <c r="C3402" s="16" t="s">
        <v>2882</v>
      </c>
      <c r="D3402" s="16" t="s">
        <v>2883</v>
      </c>
      <c r="E3402" s="16" t="s">
        <v>2884</v>
      </c>
      <c r="F3402" s="138" t="s">
        <v>2885</v>
      </c>
      <c r="G3402" s="162" t="s">
        <v>1446</v>
      </c>
      <c r="H3402" s="174">
        <v>0.5</v>
      </c>
      <c r="I3402" s="138">
        <v>470000000</v>
      </c>
      <c r="J3402" s="138" t="s">
        <v>1330</v>
      </c>
      <c r="K3402" s="14" t="s">
        <v>2673</v>
      </c>
      <c r="L3402" s="138" t="s">
        <v>2886</v>
      </c>
      <c r="M3402" s="140" t="s">
        <v>2744</v>
      </c>
      <c r="N3402" s="370" t="s">
        <v>2675</v>
      </c>
      <c r="O3402" s="26" t="s">
        <v>2820</v>
      </c>
      <c r="P3402" s="140"/>
      <c r="Q3402" s="140"/>
      <c r="R3402" s="140"/>
      <c r="S3402" s="140"/>
      <c r="T3402" s="144">
        <v>1296000</v>
      </c>
      <c r="U3402" s="144">
        <f>T3402*1.12</f>
        <v>1451520.0000000002</v>
      </c>
      <c r="V3402" s="140" t="s">
        <v>2700</v>
      </c>
      <c r="W3402" s="153" t="s">
        <v>1410</v>
      </c>
      <c r="X3402" s="15"/>
    </row>
    <row r="3403" spans="1:24" s="145" customFormat="1" ht="140.25" customHeight="1">
      <c r="A3403" s="15" t="s">
        <v>2887</v>
      </c>
      <c r="B3403" s="138" t="s">
        <v>1332</v>
      </c>
      <c r="C3403" s="16" t="s">
        <v>2882</v>
      </c>
      <c r="D3403" s="16" t="s">
        <v>2883</v>
      </c>
      <c r="E3403" s="16" t="s">
        <v>2884</v>
      </c>
      <c r="F3403" s="138" t="s">
        <v>2888</v>
      </c>
      <c r="G3403" s="162" t="s">
        <v>1446</v>
      </c>
      <c r="H3403" s="174">
        <v>0.6</v>
      </c>
      <c r="I3403" s="138">
        <v>470000000</v>
      </c>
      <c r="J3403" s="138" t="s">
        <v>1330</v>
      </c>
      <c r="K3403" s="14" t="s">
        <v>2673</v>
      </c>
      <c r="L3403" s="138" t="s">
        <v>2886</v>
      </c>
      <c r="M3403" s="140" t="s">
        <v>2744</v>
      </c>
      <c r="N3403" s="370" t="s">
        <v>2699</v>
      </c>
      <c r="O3403" s="26" t="s">
        <v>2820</v>
      </c>
      <c r="P3403" s="140"/>
      <c r="Q3403" s="140"/>
      <c r="R3403" s="140"/>
      <c r="S3403" s="140"/>
      <c r="T3403" s="144">
        <v>2812320</v>
      </c>
      <c r="U3403" s="144">
        <f t="shared" ref="U3403:U3481" si="507">T3403*1.12</f>
        <v>3149798.4000000004</v>
      </c>
      <c r="V3403" s="140" t="s">
        <v>2677</v>
      </c>
      <c r="W3403" s="148" t="s">
        <v>1410</v>
      </c>
      <c r="X3403" s="15"/>
    </row>
    <row r="3404" spans="1:24" s="145" customFormat="1" ht="178.5" customHeight="1">
      <c r="A3404" s="15" t="s">
        <v>2889</v>
      </c>
      <c r="B3404" s="138" t="s">
        <v>1332</v>
      </c>
      <c r="C3404" s="16" t="s">
        <v>2890</v>
      </c>
      <c r="D3404" s="138" t="s">
        <v>2891</v>
      </c>
      <c r="E3404" s="138" t="s">
        <v>2891</v>
      </c>
      <c r="F3404" s="152" t="s">
        <v>2892</v>
      </c>
      <c r="G3404" s="162" t="s">
        <v>384</v>
      </c>
      <c r="H3404" s="153">
        <v>1</v>
      </c>
      <c r="I3404" s="138">
        <v>470000000</v>
      </c>
      <c r="J3404" s="138" t="s">
        <v>1330</v>
      </c>
      <c r="K3404" s="14" t="s">
        <v>2893</v>
      </c>
      <c r="L3404" s="138" t="s">
        <v>2894</v>
      </c>
      <c r="M3404" s="140" t="s">
        <v>2744</v>
      </c>
      <c r="N3404" s="372" t="s">
        <v>2895</v>
      </c>
      <c r="O3404" s="26" t="s">
        <v>2788</v>
      </c>
      <c r="P3404" s="140"/>
      <c r="Q3404" s="140"/>
      <c r="R3404" s="140"/>
      <c r="S3404" s="140"/>
      <c r="T3404" s="144">
        <v>1640080</v>
      </c>
      <c r="U3404" s="144">
        <f t="shared" si="507"/>
        <v>1836889.6</v>
      </c>
      <c r="V3404" s="140" t="s">
        <v>2677</v>
      </c>
      <c r="W3404" s="148" t="s">
        <v>1410</v>
      </c>
      <c r="X3404" s="15"/>
    </row>
    <row r="3405" spans="1:24" s="145" customFormat="1" ht="89.25" customHeight="1">
      <c r="A3405" s="15" t="s">
        <v>2896</v>
      </c>
      <c r="B3405" s="138" t="s">
        <v>1332</v>
      </c>
      <c r="C3405" s="16" t="s">
        <v>2897</v>
      </c>
      <c r="D3405" s="138" t="s">
        <v>2898</v>
      </c>
      <c r="E3405" s="16" t="s">
        <v>2899</v>
      </c>
      <c r="F3405" s="138"/>
      <c r="G3405" s="140" t="s">
        <v>385</v>
      </c>
      <c r="H3405" s="153">
        <v>0.5</v>
      </c>
      <c r="I3405" s="138">
        <v>470000000</v>
      </c>
      <c r="J3405" s="138" t="s">
        <v>1330</v>
      </c>
      <c r="K3405" s="14" t="s">
        <v>2673</v>
      </c>
      <c r="L3405" s="138" t="s">
        <v>2900</v>
      </c>
      <c r="M3405" s="140" t="s">
        <v>2744</v>
      </c>
      <c r="N3405" s="375" t="s">
        <v>2794</v>
      </c>
      <c r="O3405" s="26" t="s">
        <v>2820</v>
      </c>
      <c r="P3405" s="140"/>
      <c r="Q3405" s="140"/>
      <c r="R3405" s="140"/>
      <c r="S3405" s="140"/>
      <c r="T3405" s="302" t="s">
        <v>10324</v>
      </c>
      <c r="U3405" s="302">
        <f>T3405*1.12</f>
        <v>0</v>
      </c>
      <c r="V3405" s="140" t="s">
        <v>2677</v>
      </c>
      <c r="W3405" s="153" t="s">
        <v>1410</v>
      </c>
      <c r="X3405" s="15" t="s">
        <v>9682</v>
      </c>
    </row>
    <row r="3406" spans="1:24" s="145" customFormat="1" ht="89.25" customHeight="1">
      <c r="A3406" s="15" t="s">
        <v>10473</v>
      </c>
      <c r="B3406" s="138" t="s">
        <v>1332</v>
      </c>
      <c r="C3406" s="16" t="s">
        <v>2897</v>
      </c>
      <c r="D3406" s="138" t="s">
        <v>2898</v>
      </c>
      <c r="E3406" s="16" t="s">
        <v>2899</v>
      </c>
      <c r="F3406" s="138"/>
      <c r="G3406" s="140" t="s">
        <v>1446</v>
      </c>
      <c r="H3406" s="153">
        <v>0.5</v>
      </c>
      <c r="I3406" s="138">
        <v>470000000</v>
      </c>
      <c r="J3406" s="138" t="s">
        <v>1330</v>
      </c>
      <c r="K3406" s="14" t="s">
        <v>2673</v>
      </c>
      <c r="L3406" s="138" t="s">
        <v>2900</v>
      </c>
      <c r="M3406" s="140" t="s">
        <v>2744</v>
      </c>
      <c r="N3406" s="375" t="s">
        <v>2794</v>
      </c>
      <c r="O3406" s="26" t="s">
        <v>2820</v>
      </c>
      <c r="P3406" s="140"/>
      <c r="Q3406" s="140"/>
      <c r="R3406" s="140"/>
      <c r="S3406" s="140"/>
      <c r="T3406" s="144">
        <v>1534308</v>
      </c>
      <c r="U3406" s="144">
        <f>T3406*1.12</f>
        <v>1718424.9600000002</v>
      </c>
      <c r="V3406" s="140" t="s">
        <v>2677</v>
      </c>
      <c r="W3406" s="153" t="s">
        <v>1410</v>
      </c>
      <c r="X3406" s="15"/>
    </row>
    <row r="3407" spans="1:24" s="145" customFormat="1" ht="76.5" customHeight="1">
      <c r="A3407" s="15" t="s">
        <v>2901</v>
      </c>
      <c r="B3407" s="138" t="s">
        <v>1332</v>
      </c>
      <c r="C3407" s="138" t="s">
        <v>2902</v>
      </c>
      <c r="D3407" s="138" t="s">
        <v>2903</v>
      </c>
      <c r="E3407" s="138" t="s">
        <v>2904</v>
      </c>
      <c r="F3407" s="138"/>
      <c r="G3407" s="162" t="s">
        <v>384</v>
      </c>
      <c r="H3407" s="153">
        <v>0.8</v>
      </c>
      <c r="I3407" s="138">
        <v>470000000</v>
      </c>
      <c r="J3407" s="138" t="s">
        <v>1330</v>
      </c>
      <c r="K3407" s="14" t="s">
        <v>2673</v>
      </c>
      <c r="L3407" s="138" t="s">
        <v>2894</v>
      </c>
      <c r="M3407" s="140" t="s">
        <v>2744</v>
      </c>
      <c r="N3407" s="370" t="s">
        <v>2699</v>
      </c>
      <c r="O3407" s="26" t="s">
        <v>2788</v>
      </c>
      <c r="P3407" s="140"/>
      <c r="Q3407" s="140"/>
      <c r="R3407" s="140"/>
      <c r="S3407" s="140"/>
      <c r="T3407" s="144">
        <v>3038794</v>
      </c>
      <c r="U3407" s="144">
        <f t="shared" si="507"/>
        <v>3403449.2800000003</v>
      </c>
      <c r="V3407" s="140" t="s">
        <v>2677</v>
      </c>
      <c r="W3407" s="148" t="s">
        <v>1410</v>
      </c>
      <c r="X3407" s="15"/>
    </row>
    <row r="3408" spans="1:24" s="145" customFormat="1" ht="76.5" customHeight="1">
      <c r="A3408" s="15" t="s">
        <v>2905</v>
      </c>
      <c r="B3408" s="138" t="s">
        <v>1332</v>
      </c>
      <c r="C3408" s="16" t="s">
        <v>2906</v>
      </c>
      <c r="D3408" s="16" t="s">
        <v>2907</v>
      </c>
      <c r="E3408" s="16" t="s">
        <v>2908</v>
      </c>
      <c r="F3408" s="138" t="s">
        <v>2909</v>
      </c>
      <c r="G3408" s="162" t="s">
        <v>1446</v>
      </c>
      <c r="H3408" s="139">
        <v>0.5</v>
      </c>
      <c r="I3408" s="138">
        <v>470000000</v>
      </c>
      <c r="J3408" s="138" t="s">
        <v>1330</v>
      </c>
      <c r="K3408" s="14" t="s">
        <v>2673</v>
      </c>
      <c r="L3408" s="138" t="s">
        <v>2910</v>
      </c>
      <c r="M3408" s="140" t="s">
        <v>2744</v>
      </c>
      <c r="N3408" s="371" t="s">
        <v>2911</v>
      </c>
      <c r="O3408" s="26" t="s">
        <v>2788</v>
      </c>
      <c r="P3408" s="140"/>
      <c r="Q3408" s="140"/>
      <c r="R3408" s="140"/>
      <c r="S3408" s="140"/>
      <c r="T3408" s="144">
        <v>255241</v>
      </c>
      <c r="U3408" s="144">
        <f t="shared" si="507"/>
        <v>285869.92000000004</v>
      </c>
      <c r="V3408" s="140" t="s">
        <v>2677</v>
      </c>
      <c r="W3408" s="148" t="s">
        <v>1410</v>
      </c>
      <c r="X3408" s="15"/>
    </row>
    <row r="3409" spans="1:24" s="145" customFormat="1" ht="76.5" customHeight="1">
      <c r="A3409" s="15" t="s">
        <v>2912</v>
      </c>
      <c r="B3409" s="138" t="s">
        <v>1332</v>
      </c>
      <c r="C3409" s="16" t="s">
        <v>2913</v>
      </c>
      <c r="D3409" s="16" t="s">
        <v>2914</v>
      </c>
      <c r="E3409" s="16" t="s">
        <v>2915</v>
      </c>
      <c r="F3409" s="138" t="s">
        <v>2916</v>
      </c>
      <c r="G3409" s="162" t="s">
        <v>1446</v>
      </c>
      <c r="H3409" s="139">
        <v>0.5</v>
      </c>
      <c r="I3409" s="138">
        <v>470000000</v>
      </c>
      <c r="J3409" s="138" t="s">
        <v>1330</v>
      </c>
      <c r="K3409" s="14" t="s">
        <v>2818</v>
      </c>
      <c r="L3409" s="138" t="s">
        <v>2674</v>
      </c>
      <c r="M3409" s="140" t="s">
        <v>2744</v>
      </c>
      <c r="N3409" s="370" t="s">
        <v>2699</v>
      </c>
      <c r="O3409" s="26" t="s">
        <v>2788</v>
      </c>
      <c r="P3409" s="140"/>
      <c r="Q3409" s="140"/>
      <c r="R3409" s="140"/>
      <c r="S3409" s="140"/>
      <c r="T3409" s="144">
        <v>2416751</v>
      </c>
      <c r="U3409" s="144">
        <f t="shared" si="507"/>
        <v>2706761.12</v>
      </c>
      <c r="V3409" s="140" t="s">
        <v>2745</v>
      </c>
      <c r="W3409" s="153" t="s">
        <v>1410</v>
      </c>
      <c r="X3409" s="15"/>
    </row>
    <row r="3410" spans="1:24" s="145" customFormat="1" ht="140.25" customHeight="1">
      <c r="A3410" s="15" t="s">
        <v>2917</v>
      </c>
      <c r="B3410" s="138" t="s">
        <v>1332</v>
      </c>
      <c r="C3410" s="16" t="s">
        <v>2882</v>
      </c>
      <c r="D3410" s="16" t="s">
        <v>2883</v>
      </c>
      <c r="E3410" s="16" t="s">
        <v>2884</v>
      </c>
      <c r="F3410" s="138" t="s">
        <v>2918</v>
      </c>
      <c r="G3410" s="162" t="s">
        <v>1446</v>
      </c>
      <c r="H3410" s="174">
        <v>0.6</v>
      </c>
      <c r="I3410" s="138">
        <v>470000000</v>
      </c>
      <c r="J3410" s="138" t="s">
        <v>1330</v>
      </c>
      <c r="K3410" s="14" t="s">
        <v>2673</v>
      </c>
      <c r="L3410" s="138" t="s">
        <v>2919</v>
      </c>
      <c r="M3410" s="140" t="s">
        <v>2744</v>
      </c>
      <c r="N3410" s="370" t="s">
        <v>2699</v>
      </c>
      <c r="O3410" s="26" t="s">
        <v>2788</v>
      </c>
      <c r="P3410" s="140"/>
      <c r="Q3410" s="140"/>
      <c r="R3410" s="140"/>
      <c r="S3410" s="140"/>
      <c r="T3410" s="144">
        <v>1922579</v>
      </c>
      <c r="U3410" s="144">
        <f t="shared" si="507"/>
        <v>2153288.48</v>
      </c>
      <c r="V3410" s="140" t="s">
        <v>2745</v>
      </c>
      <c r="W3410" s="148" t="s">
        <v>1410</v>
      </c>
      <c r="X3410" s="15"/>
    </row>
    <row r="3411" spans="1:24" s="145" customFormat="1" ht="140.25" customHeight="1">
      <c r="A3411" s="15" t="s">
        <v>2920</v>
      </c>
      <c r="B3411" s="138" t="s">
        <v>1332</v>
      </c>
      <c r="C3411" s="16" t="s">
        <v>2882</v>
      </c>
      <c r="D3411" s="16" t="s">
        <v>2883</v>
      </c>
      <c r="E3411" s="16" t="s">
        <v>2884</v>
      </c>
      <c r="F3411" s="138" t="s">
        <v>2921</v>
      </c>
      <c r="G3411" s="162" t="s">
        <v>1446</v>
      </c>
      <c r="H3411" s="174">
        <v>0.6</v>
      </c>
      <c r="I3411" s="138">
        <v>470000000</v>
      </c>
      <c r="J3411" s="138" t="s">
        <v>1330</v>
      </c>
      <c r="K3411" s="14" t="s">
        <v>2673</v>
      </c>
      <c r="L3411" s="138" t="s">
        <v>2922</v>
      </c>
      <c r="M3411" s="140" t="s">
        <v>2744</v>
      </c>
      <c r="N3411" s="370" t="s">
        <v>2699</v>
      </c>
      <c r="O3411" s="26" t="s">
        <v>2820</v>
      </c>
      <c r="P3411" s="140"/>
      <c r="Q3411" s="140"/>
      <c r="R3411" s="140"/>
      <c r="S3411" s="140"/>
      <c r="T3411" s="144">
        <v>22831920</v>
      </c>
      <c r="U3411" s="144">
        <f t="shared" si="507"/>
        <v>25571750.400000002</v>
      </c>
      <c r="V3411" s="140" t="s">
        <v>2745</v>
      </c>
      <c r="W3411" s="148" t="s">
        <v>1410</v>
      </c>
      <c r="X3411" s="15"/>
    </row>
    <row r="3412" spans="1:24" s="145" customFormat="1" ht="76.5" customHeight="1">
      <c r="A3412" s="15" t="s">
        <v>2923</v>
      </c>
      <c r="B3412" s="138" t="s">
        <v>1332</v>
      </c>
      <c r="C3412" s="16" t="s">
        <v>2924</v>
      </c>
      <c r="D3412" s="138" t="s">
        <v>2925</v>
      </c>
      <c r="E3412" s="16" t="s">
        <v>2926</v>
      </c>
      <c r="F3412" s="138"/>
      <c r="G3412" s="162" t="s">
        <v>1446</v>
      </c>
      <c r="H3412" s="153">
        <v>0.8</v>
      </c>
      <c r="I3412" s="138">
        <v>470000000</v>
      </c>
      <c r="J3412" s="138" t="s">
        <v>1330</v>
      </c>
      <c r="K3412" s="14" t="s">
        <v>2673</v>
      </c>
      <c r="L3412" s="138" t="s">
        <v>2894</v>
      </c>
      <c r="M3412" s="140" t="s">
        <v>2744</v>
      </c>
      <c r="N3412" s="370" t="s">
        <v>2699</v>
      </c>
      <c r="O3412" s="26" t="s">
        <v>2788</v>
      </c>
      <c r="P3412" s="140"/>
      <c r="Q3412" s="140"/>
      <c r="R3412" s="140"/>
      <c r="S3412" s="140"/>
      <c r="T3412" s="144">
        <v>220055</v>
      </c>
      <c r="U3412" s="144">
        <f t="shared" si="507"/>
        <v>246461.60000000003</v>
      </c>
      <c r="V3412" s="140" t="s">
        <v>2677</v>
      </c>
      <c r="W3412" s="153" t="s">
        <v>1410</v>
      </c>
      <c r="X3412" s="15"/>
    </row>
    <row r="3413" spans="1:24" s="145" customFormat="1" ht="140.25" customHeight="1">
      <c r="A3413" s="15" t="s">
        <v>2927</v>
      </c>
      <c r="B3413" s="14" t="s">
        <v>97</v>
      </c>
      <c r="C3413" s="16" t="s">
        <v>2882</v>
      </c>
      <c r="D3413" s="16" t="s">
        <v>2883</v>
      </c>
      <c r="E3413" s="16" t="s">
        <v>2884</v>
      </c>
      <c r="F3413" s="138" t="s">
        <v>2928</v>
      </c>
      <c r="G3413" s="162" t="s">
        <v>1446</v>
      </c>
      <c r="H3413" s="174">
        <v>0.6</v>
      </c>
      <c r="I3413" s="138">
        <v>470000000</v>
      </c>
      <c r="J3413" s="138" t="s">
        <v>1330</v>
      </c>
      <c r="K3413" s="14" t="s">
        <v>2929</v>
      </c>
      <c r="L3413" s="138" t="s">
        <v>2930</v>
      </c>
      <c r="M3413" s="140" t="s">
        <v>2744</v>
      </c>
      <c r="N3413" s="370" t="s">
        <v>2931</v>
      </c>
      <c r="O3413" s="26" t="s">
        <v>2795</v>
      </c>
      <c r="P3413" s="140"/>
      <c r="Q3413" s="172"/>
      <c r="R3413" s="172"/>
      <c r="S3413" s="173"/>
      <c r="T3413" s="144">
        <v>2016000</v>
      </c>
      <c r="U3413" s="144">
        <f t="shared" si="507"/>
        <v>2257920</v>
      </c>
      <c r="V3413" s="140" t="s">
        <v>2677</v>
      </c>
      <c r="W3413" s="148" t="s">
        <v>1410</v>
      </c>
      <c r="X3413" s="140"/>
    </row>
    <row r="3414" spans="1:24" s="145" customFormat="1" ht="89.25" customHeight="1">
      <c r="A3414" s="15" t="s">
        <v>2932</v>
      </c>
      <c r="B3414" s="138" t="s">
        <v>1332</v>
      </c>
      <c r="C3414" s="138" t="s">
        <v>2933</v>
      </c>
      <c r="D3414" s="138" t="s">
        <v>2934</v>
      </c>
      <c r="E3414" s="138" t="s">
        <v>2935</v>
      </c>
      <c r="F3414" s="138" t="s">
        <v>2936</v>
      </c>
      <c r="G3414" s="162" t="s">
        <v>1446</v>
      </c>
      <c r="H3414" s="153">
        <v>1</v>
      </c>
      <c r="I3414" s="138">
        <v>470000000</v>
      </c>
      <c r="J3414" s="138" t="s">
        <v>1330</v>
      </c>
      <c r="K3414" s="14" t="s">
        <v>2673</v>
      </c>
      <c r="L3414" s="138" t="s">
        <v>2937</v>
      </c>
      <c r="M3414" s="140" t="s">
        <v>2744</v>
      </c>
      <c r="N3414" s="370" t="s">
        <v>2699</v>
      </c>
      <c r="O3414" s="26" t="s">
        <v>2938</v>
      </c>
      <c r="P3414" s="140"/>
      <c r="Q3414" s="140"/>
      <c r="R3414" s="140"/>
      <c r="S3414" s="140"/>
      <c r="T3414" s="144">
        <v>4825600</v>
      </c>
      <c r="U3414" s="144">
        <f t="shared" si="507"/>
        <v>5404672.0000000009</v>
      </c>
      <c r="V3414" s="140" t="s">
        <v>2677</v>
      </c>
      <c r="W3414" s="148" t="s">
        <v>1410</v>
      </c>
      <c r="X3414" s="15"/>
    </row>
    <row r="3415" spans="1:24" s="145" customFormat="1" ht="89.25" customHeight="1">
      <c r="A3415" s="15" t="s">
        <v>2939</v>
      </c>
      <c r="B3415" s="138" t="s">
        <v>1332</v>
      </c>
      <c r="C3415" s="138" t="s">
        <v>2940</v>
      </c>
      <c r="D3415" s="138" t="s">
        <v>2941</v>
      </c>
      <c r="E3415" s="138" t="s">
        <v>2941</v>
      </c>
      <c r="F3415" s="138" t="s">
        <v>2942</v>
      </c>
      <c r="G3415" s="162" t="s">
        <v>1446</v>
      </c>
      <c r="H3415" s="153">
        <v>1</v>
      </c>
      <c r="I3415" s="138">
        <v>470000000</v>
      </c>
      <c r="J3415" s="138" t="s">
        <v>1330</v>
      </c>
      <c r="K3415" s="14" t="s">
        <v>2673</v>
      </c>
      <c r="L3415" s="138" t="s">
        <v>2937</v>
      </c>
      <c r="M3415" s="140" t="s">
        <v>2744</v>
      </c>
      <c r="N3415" s="370" t="s">
        <v>2699</v>
      </c>
      <c r="O3415" s="26" t="s">
        <v>2938</v>
      </c>
      <c r="P3415" s="140"/>
      <c r="Q3415" s="140"/>
      <c r="R3415" s="140"/>
      <c r="S3415" s="140"/>
      <c r="T3415" s="144">
        <v>1585124.4</v>
      </c>
      <c r="U3415" s="144">
        <f t="shared" si="507"/>
        <v>1775339.328</v>
      </c>
      <c r="V3415" s="140" t="s">
        <v>2677</v>
      </c>
      <c r="W3415" s="153" t="s">
        <v>1410</v>
      </c>
      <c r="X3415" s="15"/>
    </row>
    <row r="3416" spans="1:24" s="145" customFormat="1" ht="89.25" customHeight="1">
      <c r="A3416" s="15" t="s">
        <v>2943</v>
      </c>
      <c r="B3416" s="138" t="s">
        <v>1332</v>
      </c>
      <c r="C3416" s="138" t="s">
        <v>2933</v>
      </c>
      <c r="D3416" s="138" t="s">
        <v>2934</v>
      </c>
      <c r="E3416" s="138" t="s">
        <v>2935</v>
      </c>
      <c r="F3416" s="138" t="s">
        <v>2944</v>
      </c>
      <c r="G3416" s="162" t="s">
        <v>1446</v>
      </c>
      <c r="H3416" s="153">
        <v>1</v>
      </c>
      <c r="I3416" s="138">
        <v>470000000</v>
      </c>
      <c r="J3416" s="138" t="s">
        <v>1330</v>
      </c>
      <c r="K3416" s="14" t="s">
        <v>2673</v>
      </c>
      <c r="L3416" s="138" t="s">
        <v>2945</v>
      </c>
      <c r="M3416" s="140" t="s">
        <v>2744</v>
      </c>
      <c r="N3416" s="370" t="s">
        <v>2699</v>
      </c>
      <c r="O3416" s="26" t="s">
        <v>2938</v>
      </c>
      <c r="P3416" s="140"/>
      <c r="Q3416" s="140"/>
      <c r="R3416" s="140"/>
      <c r="S3416" s="140"/>
      <c r="T3416" s="144">
        <v>9132100</v>
      </c>
      <c r="U3416" s="144">
        <f t="shared" si="507"/>
        <v>10227952.000000002</v>
      </c>
      <c r="V3416" s="140" t="s">
        <v>2677</v>
      </c>
      <c r="W3416" s="148" t="s">
        <v>1410</v>
      </c>
      <c r="X3416" s="15"/>
    </row>
    <row r="3417" spans="1:24" s="145" customFormat="1" ht="89.25" customHeight="1">
      <c r="A3417" s="15" t="s">
        <v>2946</v>
      </c>
      <c r="B3417" s="138" t="s">
        <v>1332</v>
      </c>
      <c r="C3417" s="138" t="s">
        <v>2933</v>
      </c>
      <c r="D3417" s="138" t="s">
        <v>2934</v>
      </c>
      <c r="E3417" s="138" t="s">
        <v>2935</v>
      </c>
      <c r="F3417" s="138" t="s">
        <v>2944</v>
      </c>
      <c r="G3417" s="162" t="s">
        <v>1446</v>
      </c>
      <c r="H3417" s="153">
        <v>1</v>
      </c>
      <c r="I3417" s="138">
        <v>470000000</v>
      </c>
      <c r="J3417" s="138" t="s">
        <v>1330</v>
      </c>
      <c r="K3417" s="14" t="s">
        <v>2673</v>
      </c>
      <c r="L3417" s="138" t="s">
        <v>2947</v>
      </c>
      <c r="M3417" s="140" t="s">
        <v>2744</v>
      </c>
      <c r="N3417" s="370" t="s">
        <v>2699</v>
      </c>
      <c r="O3417" s="26" t="s">
        <v>2938</v>
      </c>
      <c r="P3417" s="140"/>
      <c r="Q3417" s="140"/>
      <c r="R3417" s="140"/>
      <c r="S3417" s="140"/>
      <c r="T3417" s="144">
        <v>2162950</v>
      </c>
      <c r="U3417" s="144">
        <f t="shared" si="507"/>
        <v>2422504</v>
      </c>
      <c r="V3417" s="140" t="s">
        <v>2677</v>
      </c>
      <c r="W3417" s="148" t="s">
        <v>1410</v>
      </c>
      <c r="X3417" s="15"/>
    </row>
    <row r="3418" spans="1:24" s="145" customFormat="1" ht="89.25" customHeight="1">
      <c r="A3418" s="15" t="s">
        <v>2948</v>
      </c>
      <c r="B3418" s="138" t="s">
        <v>1332</v>
      </c>
      <c r="C3418" s="138" t="s">
        <v>2933</v>
      </c>
      <c r="D3418" s="138" t="s">
        <v>2934</v>
      </c>
      <c r="E3418" s="138" t="s">
        <v>2935</v>
      </c>
      <c r="F3418" s="138" t="s">
        <v>2949</v>
      </c>
      <c r="G3418" s="162" t="s">
        <v>1446</v>
      </c>
      <c r="H3418" s="153">
        <v>1</v>
      </c>
      <c r="I3418" s="138">
        <v>470000000</v>
      </c>
      <c r="J3418" s="138" t="s">
        <v>1330</v>
      </c>
      <c r="K3418" s="14" t="s">
        <v>2673</v>
      </c>
      <c r="L3418" s="138" t="s">
        <v>2950</v>
      </c>
      <c r="M3418" s="140" t="s">
        <v>2744</v>
      </c>
      <c r="N3418" s="370" t="s">
        <v>2699</v>
      </c>
      <c r="O3418" s="26" t="s">
        <v>2820</v>
      </c>
      <c r="P3418" s="140"/>
      <c r="Q3418" s="140"/>
      <c r="R3418" s="140"/>
      <c r="S3418" s="140"/>
      <c r="T3418" s="144">
        <v>41054250</v>
      </c>
      <c r="U3418" s="144">
        <f t="shared" si="507"/>
        <v>45980760.000000007</v>
      </c>
      <c r="V3418" s="140" t="s">
        <v>2745</v>
      </c>
      <c r="W3418" s="153" t="s">
        <v>1410</v>
      </c>
      <c r="X3418" s="15"/>
    </row>
    <row r="3419" spans="1:24" s="145" customFormat="1" ht="89.25" customHeight="1">
      <c r="A3419" s="15" t="s">
        <v>2951</v>
      </c>
      <c r="B3419" s="138" t="s">
        <v>1332</v>
      </c>
      <c r="C3419" s="138" t="s">
        <v>2933</v>
      </c>
      <c r="D3419" s="138" t="s">
        <v>2934</v>
      </c>
      <c r="E3419" s="138" t="s">
        <v>2935</v>
      </c>
      <c r="F3419" s="138" t="s">
        <v>2952</v>
      </c>
      <c r="G3419" s="162" t="s">
        <v>1446</v>
      </c>
      <c r="H3419" s="153">
        <v>1</v>
      </c>
      <c r="I3419" s="138">
        <v>470000000</v>
      </c>
      <c r="J3419" s="138" t="s">
        <v>1330</v>
      </c>
      <c r="K3419" s="14" t="s">
        <v>2673</v>
      </c>
      <c r="L3419" s="138" t="s">
        <v>2953</v>
      </c>
      <c r="M3419" s="140" t="s">
        <v>2744</v>
      </c>
      <c r="N3419" s="370" t="s">
        <v>2699</v>
      </c>
      <c r="O3419" s="26" t="s">
        <v>2820</v>
      </c>
      <c r="P3419" s="140"/>
      <c r="Q3419" s="140"/>
      <c r="R3419" s="140"/>
      <c r="S3419" s="140"/>
      <c r="T3419" s="144">
        <v>3473600</v>
      </c>
      <c r="U3419" s="144">
        <f t="shared" si="507"/>
        <v>3890432.0000000005</v>
      </c>
      <c r="V3419" s="140" t="s">
        <v>2745</v>
      </c>
      <c r="W3419" s="148" t="s">
        <v>1410</v>
      </c>
      <c r="X3419" s="15"/>
    </row>
    <row r="3420" spans="1:24" s="145" customFormat="1" ht="89.25" customHeight="1">
      <c r="A3420" s="15" t="s">
        <v>2954</v>
      </c>
      <c r="B3420" s="138" t="s">
        <v>1332</v>
      </c>
      <c r="C3420" s="138" t="s">
        <v>2933</v>
      </c>
      <c r="D3420" s="138" t="s">
        <v>2934</v>
      </c>
      <c r="E3420" s="138" t="s">
        <v>2935</v>
      </c>
      <c r="F3420" s="138" t="s">
        <v>2955</v>
      </c>
      <c r="G3420" s="162" t="s">
        <v>1446</v>
      </c>
      <c r="H3420" s="153">
        <v>1</v>
      </c>
      <c r="I3420" s="138">
        <v>470000000</v>
      </c>
      <c r="J3420" s="138" t="s">
        <v>1330</v>
      </c>
      <c r="K3420" s="14" t="s">
        <v>2673</v>
      </c>
      <c r="L3420" s="138" t="s">
        <v>2956</v>
      </c>
      <c r="M3420" s="140" t="s">
        <v>2744</v>
      </c>
      <c r="N3420" s="370" t="s">
        <v>2699</v>
      </c>
      <c r="O3420" s="26" t="s">
        <v>2820</v>
      </c>
      <c r="P3420" s="140"/>
      <c r="Q3420" s="140"/>
      <c r="R3420" s="140"/>
      <c r="S3420" s="140"/>
      <c r="T3420" s="144">
        <v>4062080</v>
      </c>
      <c r="U3420" s="144">
        <f t="shared" si="507"/>
        <v>4549529.6000000006</v>
      </c>
      <c r="V3420" s="140" t="s">
        <v>2745</v>
      </c>
      <c r="W3420" s="148" t="s">
        <v>1410</v>
      </c>
      <c r="X3420" s="15"/>
    </row>
    <row r="3421" spans="1:24" s="145" customFormat="1" ht="76.5" customHeight="1">
      <c r="A3421" s="15" t="s">
        <v>2957</v>
      </c>
      <c r="B3421" s="138" t="s">
        <v>1332</v>
      </c>
      <c r="C3421" s="138" t="s">
        <v>2958</v>
      </c>
      <c r="D3421" s="138" t="s">
        <v>2959</v>
      </c>
      <c r="E3421" s="138" t="s">
        <v>2960</v>
      </c>
      <c r="F3421" s="138" t="s">
        <v>2961</v>
      </c>
      <c r="G3421" s="162" t="s">
        <v>1446</v>
      </c>
      <c r="H3421" s="153">
        <v>1</v>
      </c>
      <c r="I3421" s="138">
        <v>470000000</v>
      </c>
      <c r="J3421" s="138" t="s">
        <v>1330</v>
      </c>
      <c r="K3421" s="14" t="s">
        <v>2673</v>
      </c>
      <c r="L3421" s="138" t="s">
        <v>2962</v>
      </c>
      <c r="M3421" s="140" t="s">
        <v>2744</v>
      </c>
      <c r="N3421" s="370" t="s">
        <v>2699</v>
      </c>
      <c r="O3421" s="26" t="s">
        <v>2788</v>
      </c>
      <c r="P3421" s="140"/>
      <c r="Q3421" s="140"/>
      <c r="R3421" s="140"/>
      <c r="S3421" s="140"/>
      <c r="T3421" s="144">
        <v>7822800</v>
      </c>
      <c r="U3421" s="144">
        <f t="shared" si="507"/>
        <v>8761536</v>
      </c>
      <c r="V3421" s="140" t="s">
        <v>2745</v>
      </c>
      <c r="W3421" s="153" t="s">
        <v>1410</v>
      </c>
      <c r="X3421" s="15"/>
    </row>
    <row r="3422" spans="1:24" s="145" customFormat="1" ht="89.25" customHeight="1">
      <c r="A3422" s="15" t="s">
        <v>2963</v>
      </c>
      <c r="B3422" s="138" t="s">
        <v>97</v>
      </c>
      <c r="C3422" s="138" t="s">
        <v>2964</v>
      </c>
      <c r="D3422" s="138" t="s">
        <v>2965</v>
      </c>
      <c r="E3422" s="138" t="s">
        <v>2965</v>
      </c>
      <c r="F3422" s="138"/>
      <c r="G3422" s="162" t="s">
        <v>1446</v>
      </c>
      <c r="H3422" s="153">
        <v>0.8</v>
      </c>
      <c r="I3422" s="138">
        <v>470000000</v>
      </c>
      <c r="J3422" s="138" t="s">
        <v>1330</v>
      </c>
      <c r="K3422" s="14" t="s">
        <v>2966</v>
      </c>
      <c r="L3422" s="138" t="s">
        <v>2894</v>
      </c>
      <c r="M3422" s="140" t="s">
        <v>2744</v>
      </c>
      <c r="N3422" s="370" t="s">
        <v>2967</v>
      </c>
      <c r="O3422" s="26" t="s">
        <v>2968</v>
      </c>
      <c r="P3422" s="140"/>
      <c r="Q3422" s="140"/>
      <c r="R3422" s="140"/>
      <c r="S3422" s="140"/>
      <c r="T3422" s="144">
        <v>776000</v>
      </c>
      <c r="U3422" s="144">
        <f t="shared" si="507"/>
        <v>869120.00000000012</v>
      </c>
      <c r="V3422" s="140" t="s">
        <v>2677</v>
      </c>
      <c r="W3422" s="148" t="s">
        <v>1410</v>
      </c>
      <c r="X3422" s="15"/>
    </row>
    <row r="3423" spans="1:24" s="145" customFormat="1" ht="76.5" customHeight="1">
      <c r="A3423" s="15" t="s">
        <v>2969</v>
      </c>
      <c r="B3423" s="138" t="s">
        <v>97</v>
      </c>
      <c r="C3423" s="138" t="s">
        <v>2970</v>
      </c>
      <c r="D3423" s="138" t="s">
        <v>2971</v>
      </c>
      <c r="E3423" s="138" t="s">
        <v>2971</v>
      </c>
      <c r="F3423" s="138" t="s">
        <v>2972</v>
      </c>
      <c r="G3423" s="162" t="s">
        <v>1446</v>
      </c>
      <c r="H3423" s="153">
        <v>1</v>
      </c>
      <c r="I3423" s="138">
        <v>470000000</v>
      </c>
      <c r="J3423" s="138" t="s">
        <v>1330</v>
      </c>
      <c r="K3423" s="14" t="s">
        <v>2673</v>
      </c>
      <c r="L3423" s="138" t="s">
        <v>2973</v>
      </c>
      <c r="M3423" s="140" t="s">
        <v>2744</v>
      </c>
      <c r="N3423" s="370" t="s">
        <v>2699</v>
      </c>
      <c r="O3423" s="26" t="s">
        <v>2788</v>
      </c>
      <c r="P3423" s="140"/>
      <c r="Q3423" s="140"/>
      <c r="R3423" s="140"/>
      <c r="S3423" s="140"/>
      <c r="T3423" s="144">
        <v>728333</v>
      </c>
      <c r="U3423" s="144">
        <f t="shared" si="507"/>
        <v>815732.96000000008</v>
      </c>
      <c r="V3423" s="140" t="s">
        <v>2745</v>
      </c>
      <c r="W3423" s="148" t="s">
        <v>1410</v>
      </c>
      <c r="X3423" s="15"/>
    </row>
    <row r="3424" spans="1:24" s="145" customFormat="1" ht="76.5" customHeight="1">
      <c r="A3424" s="15" t="s">
        <v>2974</v>
      </c>
      <c r="B3424" s="14" t="s">
        <v>97</v>
      </c>
      <c r="C3424" s="16" t="s">
        <v>2975</v>
      </c>
      <c r="D3424" s="138" t="s">
        <v>2976</v>
      </c>
      <c r="E3424" s="16" t="s">
        <v>2976</v>
      </c>
      <c r="F3424" s="138" t="s">
        <v>2977</v>
      </c>
      <c r="G3424" s="162" t="s">
        <v>1446</v>
      </c>
      <c r="H3424" s="153">
        <v>1</v>
      </c>
      <c r="I3424" s="138">
        <v>470000000</v>
      </c>
      <c r="J3424" s="138" t="s">
        <v>1330</v>
      </c>
      <c r="K3424" s="14" t="s">
        <v>2818</v>
      </c>
      <c r="L3424" s="138" t="s">
        <v>2973</v>
      </c>
      <c r="M3424" s="140" t="s">
        <v>2744</v>
      </c>
      <c r="N3424" s="371" t="s">
        <v>2794</v>
      </c>
      <c r="O3424" s="26" t="s">
        <v>2788</v>
      </c>
      <c r="P3424" s="140"/>
      <c r="Q3424" s="172"/>
      <c r="R3424" s="172"/>
      <c r="S3424" s="173"/>
      <c r="T3424" s="144">
        <v>250390</v>
      </c>
      <c r="U3424" s="144">
        <f t="shared" si="507"/>
        <v>280436.80000000005</v>
      </c>
      <c r="V3424" s="140" t="s">
        <v>2745</v>
      </c>
      <c r="W3424" s="153" t="s">
        <v>1410</v>
      </c>
      <c r="X3424" s="140"/>
    </row>
    <row r="3425" spans="1:24" s="145" customFormat="1" ht="76.5" customHeight="1">
      <c r="A3425" s="15" t="s">
        <v>2978</v>
      </c>
      <c r="B3425" s="14" t="s">
        <v>97</v>
      </c>
      <c r="C3425" s="16" t="s">
        <v>2979</v>
      </c>
      <c r="D3425" s="138" t="s">
        <v>2980</v>
      </c>
      <c r="E3425" s="16" t="s">
        <v>2981</v>
      </c>
      <c r="F3425" s="138" t="s">
        <v>2982</v>
      </c>
      <c r="G3425" s="162" t="s">
        <v>1446</v>
      </c>
      <c r="H3425" s="153">
        <v>1</v>
      </c>
      <c r="I3425" s="138">
        <v>470000000</v>
      </c>
      <c r="J3425" s="138" t="s">
        <v>1330</v>
      </c>
      <c r="K3425" s="14" t="s">
        <v>2818</v>
      </c>
      <c r="L3425" s="138" t="s">
        <v>2973</v>
      </c>
      <c r="M3425" s="140" t="s">
        <v>2744</v>
      </c>
      <c r="N3425" s="371" t="s">
        <v>2794</v>
      </c>
      <c r="O3425" s="26" t="s">
        <v>2788</v>
      </c>
      <c r="P3425" s="140"/>
      <c r="Q3425" s="172"/>
      <c r="R3425" s="172"/>
      <c r="S3425" s="173"/>
      <c r="T3425" s="144">
        <v>1491637</v>
      </c>
      <c r="U3425" s="144">
        <f t="shared" si="507"/>
        <v>1670633.4400000002</v>
      </c>
      <c r="V3425" s="140" t="s">
        <v>2745</v>
      </c>
      <c r="W3425" s="148" t="s">
        <v>1410</v>
      </c>
      <c r="X3425" s="140"/>
    </row>
    <row r="3426" spans="1:24" s="145" customFormat="1" ht="76.5" customHeight="1">
      <c r="A3426" s="15" t="s">
        <v>2983</v>
      </c>
      <c r="B3426" s="138" t="s">
        <v>1332</v>
      </c>
      <c r="C3426" s="138" t="s">
        <v>2984</v>
      </c>
      <c r="D3426" s="138" t="s">
        <v>2985</v>
      </c>
      <c r="E3426" s="138" t="s">
        <v>2986</v>
      </c>
      <c r="F3426" s="138" t="s">
        <v>2987</v>
      </c>
      <c r="G3426" s="140" t="s">
        <v>384</v>
      </c>
      <c r="H3426" s="139">
        <v>0.7</v>
      </c>
      <c r="I3426" s="138">
        <v>470000000</v>
      </c>
      <c r="J3426" s="138" t="s">
        <v>1330</v>
      </c>
      <c r="K3426" s="14" t="s">
        <v>2673</v>
      </c>
      <c r="L3426" s="138" t="s">
        <v>2894</v>
      </c>
      <c r="M3426" s="140" t="s">
        <v>2744</v>
      </c>
      <c r="N3426" s="371" t="s">
        <v>2988</v>
      </c>
      <c r="O3426" s="26" t="s">
        <v>2788</v>
      </c>
      <c r="P3426" s="140"/>
      <c r="Q3426" s="140"/>
      <c r="R3426" s="140"/>
      <c r="S3426" s="140"/>
      <c r="T3426" s="144">
        <v>1150000</v>
      </c>
      <c r="U3426" s="144">
        <f t="shared" si="507"/>
        <v>1288000.0000000002</v>
      </c>
      <c r="V3426" s="10" t="s">
        <v>2700</v>
      </c>
      <c r="W3426" s="148" t="s">
        <v>1410</v>
      </c>
      <c r="X3426" s="15"/>
    </row>
    <row r="3427" spans="1:24" s="145" customFormat="1" ht="76.5" customHeight="1">
      <c r="A3427" s="15" t="s">
        <v>2989</v>
      </c>
      <c r="B3427" s="138" t="s">
        <v>1332</v>
      </c>
      <c r="C3427" s="138" t="s">
        <v>2990</v>
      </c>
      <c r="D3427" s="138" t="s">
        <v>2991</v>
      </c>
      <c r="E3427" s="138" t="s">
        <v>2992</v>
      </c>
      <c r="F3427" s="138" t="s">
        <v>2993</v>
      </c>
      <c r="G3427" s="162" t="s">
        <v>384</v>
      </c>
      <c r="H3427" s="139">
        <v>0.7</v>
      </c>
      <c r="I3427" s="138">
        <v>470000000</v>
      </c>
      <c r="J3427" s="138" t="s">
        <v>1330</v>
      </c>
      <c r="K3427" s="14" t="s">
        <v>2673</v>
      </c>
      <c r="L3427" s="138" t="s">
        <v>2894</v>
      </c>
      <c r="M3427" s="140" t="s">
        <v>2744</v>
      </c>
      <c r="N3427" s="371" t="s">
        <v>2994</v>
      </c>
      <c r="O3427" s="26" t="s">
        <v>2788</v>
      </c>
      <c r="P3427" s="140"/>
      <c r="Q3427" s="140"/>
      <c r="R3427" s="140"/>
      <c r="S3427" s="140"/>
      <c r="T3427" s="144">
        <v>1100000</v>
      </c>
      <c r="U3427" s="144">
        <f t="shared" si="507"/>
        <v>1232000.0000000002</v>
      </c>
      <c r="V3427" s="10" t="s">
        <v>2700</v>
      </c>
      <c r="W3427" s="153" t="s">
        <v>1410</v>
      </c>
      <c r="X3427" s="15"/>
    </row>
    <row r="3428" spans="1:24" s="145" customFormat="1" ht="76.5" customHeight="1">
      <c r="A3428" s="15" t="s">
        <v>2995</v>
      </c>
      <c r="B3428" s="138" t="s">
        <v>1332</v>
      </c>
      <c r="C3428" s="138" t="s">
        <v>2996</v>
      </c>
      <c r="D3428" s="138" t="s">
        <v>2997</v>
      </c>
      <c r="E3428" s="138" t="s">
        <v>2998</v>
      </c>
      <c r="F3428" s="138" t="s">
        <v>2999</v>
      </c>
      <c r="G3428" s="162" t="s">
        <v>384</v>
      </c>
      <c r="H3428" s="139">
        <v>0.7</v>
      </c>
      <c r="I3428" s="138">
        <v>470000000</v>
      </c>
      <c r="J3428" s="138" t="s">
        <v>1330</v>
      </c>
      <c r="K3428" s="14" t="s">
        <v>2673</v>
      </c>
      <c r="L3428" s="138" t="s">
        <v>2894</v>
      </c>
      <c r="M3428" s="140" t="s">
        <v>2744</v>
      </c>
      <c r="N3428" s="371" t="s">
        <v>2699</v>
      </c>
      <c r="O3428" s="26" t="s">
        <v>2788</v>
      </c>
      <c r="P3428" s="140"/>
      <c r="Q3428" s="140"/>
      <c r="R3428" s="140"/>
      <c r="S3428" s="140"/>
      <c r="T3428" s="144">
        <v>1150000</v>
      </c>
      <c r="U3428" s="144">
        <f t="shared" si="507"/>
        <v>1288000.0000000002</v>
      </c>
      <c r="V3428" s="10" t="s">
        <v>2700</v>
      </c>
      <c r="W3428" s="148" t="s">
        <v>1410</v>
      </c>
      <c r="X3428" s="15"/>
    </row>
    <row r="3429" spans="1:24" s="145" customFormat="1" ht="76.5" customHeight="1">
      <c r="A3429" s="15" t="s">
        <v>3000</v>
      </c>
      <c r="B3429" s="138" t="s">
        <v>1332</v>
      </c>
      <c r="C3429" s="138" t="s">
        <v>3001</v>
      </c>
      <c r="D3429" s="138" t="s">
        <v>3002</v>
      </c>
      <c r="E3429" s="138" t="s">
        <v>3003</v>
      </c>
      <c r="F3429" s="138" t="s">
        <v>3004</v>
      </c>
      <c r="G3429" s="162" t="s">
        <v>384</v>
      </c>
      <c r="H3429" s="139">
        <v>0.7</v>
      </c>
      <c r="I3429" s="138">
        <v>470000000</v>
      </c>
      <c r="J3429" s="138" t="s">
        <v>1330</v>
      </c>
      <c r="K3429" s="14" t="s">
        <v>2673</v>
      </c>
      <c r="L3429" s="138" t="s">
        <v>2894</v>
      </c>
      <c r="M3429" s="140" t="s">
        <v>2744</v>
      </c>
      <c r="N3429" s="371" t="s">
        <v>3005</v>
      </c>
      <c r="O3429" s="26" t="s">
        <v>2788</v>
      </c>
      <c r="P3429" s="140"/>
      <c r="Q3429" s="140"/>
      <c r="R3429" s="140"/>
      <c r="S3429" s="140"/>
      <c r="T3429" s="144">
        <v>1070000</v>
      </c>
      <c r="U3429" s="144">
        <f t="shared" si="507"/>
        <v>1198400</v>
      </c>
      <c r="V3429" s="10" t="s">
        <v>2700</v>
      </c>
      <c r="W3429" s="148" t="s">
        <v>1410</v>
      </c>
      <c r="X3429" s="15"/>
    </row>
    <row r="3430" spans="1:24" s="145" customFormat="1" ht="76.5" customHeight="1">
      <c r="A3430" s="15" t="s">
        <v>3006</v>
      </c>
      <c r="B3430" s="138" t="s">
        <v>1332</v>
      </c>
      <c r="C3430" s="138" t="s">
        <v>2990</v>
      </c>
      <c r="D3430" s="138" t="s">
        <v>2991</v>
      </c>
      <c r="E3430" s="138" t="s">
        <v>2992</v>
      </c>
      <c r="F3430" s="138" t="s">
        <v>3007</v>
      </c>
      <c r="G3430" s="162" t="s">
        <v>384</v>
      </c>
      <c r="H3430" s="139">
        <v>0.7</v>
      </c>
      <c r="I3430" s="138">
        <v>470000000</v>
      </c>
      <c r="J3430" s="138" t="s">
        <v>1330</v>
      </c>
      <c r="K3430" s="14" t="s">
        <v>2673</v>
      </c>
      <c r="L3430" s="138" t="s">
        <v>2894</v>
      </c>
      <c r="M3430" s="140" t="s">
        <v>2744</v>
      </c>
      <c r="N3430" s="371" t="s">
        <v>2988</v>
      </c>
      <c r="O3430" s="26" t="s">
        <v>2788</v>
      </c>
      <c r="P3430" s="140"/>
      <c r="Q3430" s="140"/>
      <c r="R3430" s="140"/>
      <c r="S3430" s="140"/>
      <c r="T3430" s="144">
        <v>580000</v>
      </c>
      <c r="U3430" s="144">
        <f t="shared" si="507"/>
        <v>649600.00000000012</v>
      </c>
      <c r="V3430" s="10" t="s">
        <v>2700</v>
      </c>
      <c r="W3430" s="153" t="s">
        <v>1410</v>
      </c>
      <c r="X3430" s="15"/>
    </row>
    <row r="3431" spans="1:24" s="145" customFormat="1" ht="76.5" customHeight="1">
      <c r="A3431" s="15" t="s">
        <v>3008</v>
      </c>
      <c r="B3431" s="138" t="s">
        <v>1332</v>
      </c>
      <c r="C3431" s="138" t="s">
        <v>2990</v>
      </c>
      <c r="D3431" s="138" t="s">
        <v>2991</v>
      </c>
      <c r="E3431" s="138" t="s">
        <v>2992</v>
      </c>
      <c r="F3431" s="138" t="s">
        <v>3009</v>
      </c>
      <c r="G3431" s="162" t="s">
        <v>384</v>
      </c>
      <c r="H3431" s="139">
        <v>0.7</v>
      </c>
      <c r="I3431" s="138">
        <v>470000000</v>
      </c>
      <c r="J3431" s="138" t="s">
        <v>1330</v>
      </c>
      <c r="K3431" s="14" t="s">
        <v>2673</v>
      </c>
      <c r="L3431" s="138" t="s">
        <v>2894</v>
      </c>
      <c r="M3431" s="140" t="s">
        <v>2744</v>
      </c>
      <c r="N3431" s="371" t="s">
        <v>3010</v>
      </c>
      <c r="O3431" s="26" t="s">
        <v>2788</v>
      </c>
      <c r="P3431" s="140"/>
      <c r="Q3431" s="140"/>
      <c r="R3431" s="140"/>
      <c r="S3431" s="140"/>
      <c r="T3431" s="144">
        <v>580000</v>
      </c>
      <c r="U3431" s="144">
        <f t="shared" si="507"/>
        <v>649600.00000000012</v>
      </c>
      <c r="V3431" s="10" t="s">
        <v>2700</v>
      </c>
      <c r="W3431" s="148" t="s">
        <v>1410</v>
      </c>
      <c r="X3431" s="15"/>
    </row>
    <row r="3432" spans="1:24" s="145" customFormat="1" ht="76.5" customHeight="1">
      <c r="A3432" s="15" t="s">
        <v>3011</v>
      </c>
      <c r="B3432" s="138" t="s">
        <v>1332</v>
      </c>
      <c r="C3432" s="138" t="s">
        <v>2984</v>
      </c>
      <c r="D3432" s="138" t="s">
        <v>2985</v>
      </c>
      <c r="E3432" s="138" t="s">
        <v>2986</v>
      </c>
      <c r="F3432" s="138" t="s">
        <v>3012</v>
      </c>
      <c r="G3432" s="140" t="s">
        <v>384</v>
      </c>
      <c r="H3432" s="139">
        <v>0.7</v>
      </c>
      <c r="I3432" s="138">
        <v>470000000</v>
      </c>
      <c r="J3432" s="138" t="s">
        <v>1330</v>
      </c>
      <c r="K3432" s="14" t="s">
        <v>2673</v>
      </c>
      <c r="L3432" s="138" t="s">
        <v>2894</v>
      </c>
      <c r="M3432" s="140" t="s">
        <v>2744</v>
      </c>
      <c r="N3432" s="371" t="s">
        <v>2988</v>
      </c>
      <c r="O3432" s="26" t="s">
        <v>2788</v>
      </c>
      <c r="P3432" s="140"/>
      <c r="Q3432" s="140"/>
      <c r="R3432" s="140"/>
      <c r="S3432" s="140"/>
      <c r="T3432" s="144">
        <v>1150000</v>
      </c>
      <c r="U3432" s="144">
        <f t="shared" si="507"/>
        <v>1288000.0000000002</v>
      </c>
      <c r="V3432" s="10" t="s">
        <v>2700</v>
      </c>
      <c r="W3432" s="148" t="s">
        <v>1410</v>
      </c>
      <c r="X3432" s="15"/>
    </row>
    <row r="3433" spans="1:24" s="145" customFormat="1" ht="89.25" customHeight="1">
      <c r="A3433" s="15" t="s">
        <v>3013</v>
      </c>
      <c r="B3433" s="138" t="s">
        <v>1332</v>
      </c>
      <c r="C3433" s="138" t="s">
        <v>3014</v>
      </c>
      <c r="D3433" s="138" t="s">
        <v>3015</v>
      </c>
      <c r="E3433" s="138" t="s">
        <v>3016</v>
      </c>
      <c r="F3433" s="138" t="s">
        <v>3017</v>
      </c>
      <c r="G3433" s="162" t="s">
        <v>1446</v>
      </c>
      <c r="H3433" s="139">
        <v>0.7</v>
      </c>
      <c r="I3433" s="138">
        <v>470000000</v>
      </c>
      <c r="J3433" s="138" t="s">
        <v>1330</v>
      </c>
      <c r="K3433" s="14" t="s">
        <v>2673</v>
      </c>
      <c r="L3433" s="138" t="s">
        <v>3018</v>
      </c>
      <c r="M3433" s="140" t="s">
        <v>2744</v>
      </c>
      <c r="N3433" s="370" t="s">
        <v>2699</v>
      </c>
      <c r="O3433" s="26" t="s">
        <v>2788</v>
      </c>
      <c r="P3433" s="140"/>
      <c r="Q3433" s="140"/>
      <c r="R3433" s="140"/>
      <c r="S3433" s="140"/>
      <c r="T3433" s="302">
        <v>0</v>
      </c>
      <c r="U3433" s="302">
        <v>0</v>
      </c>
      <c r="V3433" s="140" t="s">
        <v>2677</v>
      </c>
      <c r="W3433" s="153" t="s">
        <v>1410</v>
      </c>
      <c r="X3433" s="15" t="s">
        <v>9096</v>
      </c>
    </row>
    <row r="3434" spans="1:24" s="145" customFormat="1" ht="89.25" customHeight="1">
      <c r="A3434" s="15" t="s">
        <v>9097</v>
      </c>
      <c r="B3434" s="138" t="s">
        <v>1332</v>
      </c>
      <c r="C3434" s="138" t="s">
        <v>3014</v>
      </c>
      <c r="D3434" s="138" t="s">
        <v>3015</v>
      </c>
      <c r="E3434" s="138" t="s">
        <v>3016</v>
      </c>
      <c r="F3434" s="138" t="s">
        <v>9098</v>
      </c>
      <c r="G3434" s="162" t="s">
        <v>1446</v>
      </c>
      <c r="H3434" s="139">
        <v>0.7</v>
      </c>
      <c r="I3434" s="138">
        <v>470000000</v>
      </c>
      <c r="J3434" s="138" t="s">
        <v>1330</v>
      </c>
      <c r="K3434" s="14" t="s">
        <v>2673</v>
      </c>
      <c r="L3434" s="138" t="s">
        <v>9099</v>
      </c>
      <c r="M3434" s="140" t="s">
        <v>2744</v>
      </c>
      <c r="N3434" s="11" t="s">
        <v>2699</v>
      </c>
      <c r="O3434" s="26" t="s">
        <v>2788</v>
      </c>
      <c r="P3434" s="140"/>
      <c r="Q3434" s="140"/>
      <c r="R3434" s="140"/>
      <c r="S3434" s="140"/>
      <c r="T3434" s="302">
        <v>0</v>
      </c>
      <c r="U3434" s="302">
        <v>0</v>
      </c>
      <c r="V3434" s="140" t="s">
        <v>2677</v>
      </c>
      <c r="W3434" s="153" t="s">
        <v>1410</v>
      </c>
      <c r="X3434" s="15">
        <v>20.21</v>
      </c>
    </row>
    <row r="3435" spans="1:24" s="145" customFormat="1" ht="89.25" customHeight="1">
      <c r="A3435" s="15" t="s">
        <v>9674</v>
      </c>
      <c r="B3435" s="138" t="s">
        <v>1332</v>
      </c>
      <c r="C3435" s="138" t="s">
        <v>3014</v>
      </c>
      <c r="D3435" s="138" t="s">
        <v>3015</v>
      </c>
      <c r="E3435" s="138" t="s">
        <v>3016</v>
      </c>
      <c r="F3435" s="138" t="s">
        <v>9098</v>
      </c>
      <c r="G3435" s="162" t="s">
        <v>1446</v>
      </c>
      <c r="H3435" s="139">
        <v>0.7</v>
      </c>
      <c r="I3435" s="138">
        <v>470000000</v>
      </c>
      <c r="J3435" s="138" t="s">
        <v>1330</v>
      </c>
      <c r="K3435" s="14" t="s">
        <v>2673</v>
      </c>
      <c r="L3435" s="138" t="s">
        <v>9099</v>
      </c>
      <c r="M3435" s="140" t="s">
        <v>2744</v>
      </c>
      <c r="N3435" s="11" t="s">
        <v>2699</v>
      </c>
      <c r="O3435" s="26" t="s">
        <v>2788</v>
      </c>
      <c r="P3435" s="140"/>
      <c r="Q3435" s="140"/>
      <c r="R3435" s="140"/>
      <c r="S3435" s="140"/>
      <c r="T3435" s="144">
        <v>2574118</v>
      </c>
      <c r="U3435" s="144">
        <f>T3435*1.12</f>
        <v>2883012.16</v>
      </c>
      <c r="V3435" s="140" t="s">
        <v>2677</v>
      </c>
      <c r="W3435" s="153" t="s">
        <v>1410</v>
      </c>
      <c r="X3435" s="15"/>
    </row>
    <row r="3436" spans="1:24" s="145" customFormat="1" ht="76.5" customHeight="1">
      <c r="A3436" s="15" t="s">
        <v>3019</v>
      </c>
      <c r="B3436" s="138" t="s">
        <v>1332</v>
      </c>
      <c r="C3436" s="138" t="s">
        <v>3014</v>
      </c>
      <c r="D3436" s="138" t="s">
        <v>3015</v>
      </c>
      <c r="E3436" s="138" t="s">
        <v>3016</v>
      </c>
      <c r="F3436" s="138" t="s">
        <v>3020</v>
      </c>
      <c r="G3436" s="162" t="s">
        <v>1446</v>
      </c>
      <c r="H3436" s="139">
        <v>0.7</v>
      </c>
      <c r="I3436" s="138">
        <v>470000000</v>
      </c>
      <c r="J3436" s="138" t="s">
        <v>1330</v>
      </c>
      <c r="K3436" s="14" t="s">
        <v>2673</v>
      </c>
      <c r="L3436" s="138" t="s">
        <v>3021</v>
      </c>
      <c r="M3436" s="140" t="s">
        <v>2744</v>
      </c>
      <c r="N3436" s="370" t="s">
        <v>2699</v>
      </c>
      <c r="O3436" s="26" t="s">
        <v>2788</v>
      </c>
      <c r="P3436" s="140"/>
      <c r="Q3436" s="140"/>
      <c r="R3436" s="140"/>
      <c r="S3436" s="140"/>
      <c r="T3436" s="302">
        <v>0</v>
      </c>
      <c r="U3436" s="302">
        <v>0</v>
      </c>
      <c r="V3436" s="140" t="s">
        <v>2677</v>
      </c>
      <c r="W3436" s="148" t="s">
        <v>1410</v>
      </c>
      <c r="X3436" s="15" t="s">
        <v>9096</v>
      </c>
    </row>
    <row r="3437" spans="1:24" s="145" customFormat="1" ht="76.5" customHeight="1">
      <c r="A3437" s="15" t="s">
        <v>9100</v>
      </c>
      <c r="B3437" s="138" t="s">
        <v>1332</v>
      </c>
      <c r="C3437" s="138" t="s">
        <v>3014</v>
      </c>
      <c r="D3437" s="138" t="s">
        <v>3015</v>
      </c>
      <c r="E3437" s="138" t="s">
        <v>3016</v>
      </c>
      <c r="F3437" s="138" t="s">
        <v>9101</v>
      </c>
      <c r="G3437" s="162" t="s">
        <v>1446</v>
      </c>
      <c r="H3437" s="139">
        <v>0.7</v>
      </c>
      <c r="I3437" s="138">
        <v>470000000</v>
      </c>
      <c r="J3437" s="138" t="s">
        <v>1330</v>
      </c>
      <c r="K3437" s="14" t="s">
        <v>2673</v>
      </c>
      <c r="L3437" s="138" t="s">
        <v>9102</v>
      </c>
      <c r="M3437" s="140" t="s">
        <v>2744</v>
      </c>
      <c r="N3437" s="11" t="s">
        <v>2699</v>
      </c>
      <c r="O3437" s="26" t="s">
        <v>2788</v>
      </c>
      <c r="P3437" s="140"/>
      <c r="Q3437" s="140"/>
      <c r="R3437" s="140"/>
      <c r="S3437" s="140"/>
      <c r="T3437" s="302">
        <v>0</v>
      </c>
      <c r="U3437" s="302">
        <v>0</v>
      </c>
      <c r="V3437" s="140" t="s">
        <v>2677</v>
      </c>
      <c r="W3437" s="148" t="s">
        <v>1410</v>
      </c>
      <c r="X3437" s="15">
        <v>20.21</v>
      </c>
    </row>
    <row r="3438" spans="1:24" s="145" customFormat="1" ht="76.5" customHeight="1">
      <c r="A3438" s="15" t="s">
        <v>9675</v>
      </c>
      <c r="B3438" s="138" t="s">
        <v>1332</v>
      </c>
      <c r="C3438" s="138" t="s">
        <v>3014</v>
      </c>
      <c r="D3438" s="138" t="s">
        <v>3015</v>
      </c>
      <c r="E3438" s="138" t="s">
        <v>3016</v>
      </c>
      <c r="F3438" s="138" t="s">
        <v>9101</v>
      </c>
      <c r="G3438" s="162" t="s">
        <v>1446</v>
      </c>
      <c r="H3438" s="139">
        <v>0.7</v>
      </c>
      <c r="I3438" s="138">
        <v>470000000</v>
      </c>
      <c r="J3438" s="138" t="s">
        <v>1330</v>
      </c>
      <c r="K3438" s="14" t="s">
        <v>2673</v>
      </c>
      <c r="L3438" s="138" t="s">
        <v>9102</v>
      </c>
      <c r="M3438" s="140" t="s">
        <v>2744</v>
      </c>
      <c r="N3438" s="11" t="s">
        <v>2699</v>
      </c>
      <c r="O3438" s="26" t="s">
        <v>2788</v>
      </c>
      <c r="P3438" s="140"/>
      <c r="Q3438" s="140"/>
      <c r="R3438" s="140"/>
      <c r="S3438" s="140"/>
      <c r="T3438" s="144">
        <v>894561</v>
      </c>
      <c r="U3438" s="144">
        <f>T3438*1.12</f>
        <v>1001908.3200000001</v>
      </c>
      <c r="V3438" s="140" t="s">
        <v>2677</v>
      </c>
      <c r="W3438" s="148" t="s">
        <v>1410</v>
      </c>
      <c r="X3438" s="15"/>
    </row>
    <row r="3439" spans="1:24" s="145" customFormat="1" ht="76.5" customHeight="1">
      <c r="A3439" s="15" t="s">
        <v>3022</v>
      </c>
      <c r="B3439" s="138" t="s">
        <v>1332</v>
      </c>
      <c r="C3439" s="138" t="s">
        <v>3014</v>
      </c>
      <c r="D3439" s="138" t="s">
        <v>3015</v>
      </c>
      <c r="E3439" s="138" t="s">
        <v>3016</v>
      </c>
      <c r="F3439" s="138" t="s">
        <v>3023</v>
      </c>
      <c r="G3439" s="162" t="s">
        <v>1446</v>
      </c>
      <c r="H3439" s="139">
        <v>0.7</v>
      </c>
      <c r="I3439" s="138">
        <v>470000000</v>
      </c>
      <c r="J3439" s="138" t="s">
        <v>1330</v>
      </c>
      <c r="K3439" s="14" t="s">
        <v>2673</v>
      </c>
      <c r="L3439" s="138" t="s">
        <v>3024</v>
      </c>
      <c r="M3439" s="140" t="s">
        <v>2744</v>
      </c>
      <c r="N3439" s="370" t="s">
        <v>2699</v>
      </c>
      <c r="O3439" s="26" t="s">
        <v>2788</v>
      </c>
      <c r="P3439" s="140"/>
      <c r="Q3439" s="140"/>
      <c r="R3439" s="140"/>
      <c r="S3439" s="140"/>
      <c r="T3439" s="144">
        <v>448873</v>
      </c>
      <c r="U3439" s="144">
        <f t="shared" si="507"/>
        <v>502737.76000000007</v>
      </c>
      <c r="V3439" s="140" t="s">
        <v>2745</v>
      </c>
      <c r="W3439" s="148" t="s">
        <v>1410</v>
      </c>
      <c r="X3439" s="15"/>
    </row>
    <row r="3440" spans="1:24" s="145" customFormat="1" ht="76.5" customHeight="1">
      <c r="A3440" s="15" t="s">
        <v>3025</v>
      </c>
      <c r="B3440" s="138" t="s">
        <v>1332</v>
      </c>
      <c r="C3440" s="138" t="s">
        <v>3026</v>
      </c>
      <c r="D3440" s="138" t="s">
        <v>3027</v>
      </c>
      <c r="E3440" s="138" t="s">
        <v>3028</v>
      </c>
      <c r="F3440" s="138" t="s">
        <v>3029</v>
      </c>
      <c r="G3440" s="162" t="s">
        <v>1446</v>
      </c>
      <c r="H3440" s="139">
        <v>0.7</v>
      </c>
      <c r="I3440" s="138">
        <v>470000000</v>
      </c>
      <c r="J3440" s="138" t="s">
        <v>1330</v>
      </c>
      <c r="K3440" s="14" t="s">
        <v>2673</v>
      </c>
      <c r="L3440" s="138" t="s">
        <v>3024</v>
      </c>
      <c r="M3440" s="140" t="s">
        <v>2744</v>
      </c>
      <c r="N3440" s="11" t="s">
        <v>2699</v>
      </c>
      <c r="O3440" s="26" t="s">
        <v>2788</v>
      </c>
      <c r="P3440" s="140"/>
      <c r="Q3440" s="140"/>
      <c r="R3440" s="140"/>
      <c r="S3440" s="140"/>
      <c r="T3440" s="302">
        <v>0</v>
      </c>
      <c r="U3440" s="302">
        <v>0</v>
      </c>
      <c r="V3440" s="140" t="s">
        <v>2745</v>
      </c>
      <c r="W3440" s="153" t="s">
        <v>1410</v>
      </c>
      <c r="X3440" s="15">
        <v>7</v>
      </c>
    </row>
    <row r="3441" spans="1:24" s="145" customFormat="1" ht="76.5" customHeight="1">
      <c r="A3441" s="15" t="s">
        <v>9676</v>
      </c>
      <c r="B3441" s="138" t="s">
        <v>1332</v>
      </c>
      <c r="C3441" s="138" t="s">
        <v>3026</v>
      </c>
      <c r="D3441" s="138" t="s">
        <v>3027</v>
      </c>
      <c r="E3441" s="138" t="s">
        <v>3028</v>
      </c>
      <c r="F3441" s="138" t="s">
        <v>3029</v>
      </c>
      <c r="G3441" s="162" t="s">
        <v>384</v>
      </c>
      <c r="H3441" s="139">
        <v>0.7</v>
      </c>
      <c r="I3441" s="138">
        <v>470000000</v>
      </c>
      <c r="J3441" s="138" t="s">
        <v>1330</v>
      </c>
      <c r="K3441" s="14" t="s">
        <v>2673</v>
      </c>
      <c r="L3441" s="138" t="s">
        <v>3024</v>
      </c>
      <c r="M3441" s="140" t="s">
        <v>2744</v>
      </c>
      <c r="N3441" s="11" t="s">
        <v>2699</v>
      </c>
      <c r="O3441" s="26" t="s">
        <v>2788</v>
      </c>
      <c r="P3441" s="140"/>
      <c r="Q3441" s="140"/>
      <c r="R3441" s="140"/>
      <c r="S3441" s="140"/>
      <c r="T3441" s="144">
        <v>5726023</v>
      </c>
      <c r="U3441" s="144">
        <f>T3441*1.12</f>
        <v>6413145.7600000007</v>
      </c>
      <c r="V3441" s="140" t="s">
        <v>2745</v>
      </c>
      <c r="W3441" s="153" t="s">
        <v>1410</v>
      </c>
      <c r="X3441" s="15"/>
    </row>
    <row r="3442" spans="1:24" s="145" customFormat="1" ht="89.25" customHeight="1">
      <c r="A3442" s="15" t="s">
        <v>3030</v>
      </c>
      <c r="B3442" s="138" t="s">
        <v>1332</v>
      </c>
      <c r="C3442" s="138" t="s">
        <v>3031</v>
      </c>
      <c r="D3442" s="138" t="s">
        <v>3032</v>
      </c>
      <c r="E3442" s="138" t="s">
        <v>3032</v>
      </c>
      <c r="F3442" s="138"/>
      <c r="G3442" s="162" t="s">
        <v>1446</v>
      </c>
      <c r="H3442" s="139">
        <v>0.7</v>
      </c>
      <c r="I3442" s="138">
        <v>470000000</v>
      </c>
      <c r="J3442" s="138" t="s">
        <v>1330</v>
      </c>
      <c r="K3442" s="14" t="s">
        <v>3033</v>
      </c>
      <c r="L3442" s="138" t="s">
        <v>3034</v>
      </c>
      <c r="M3442" s="140" t="s">
        <v>2744</v>
      </c>
      <c r="N3442" s="368" t="s">
        <v>3035</v>
      </c>
      <c r="O3442" s="26" t="s">
        <v>2788</v>
      </c>
      <c r="P3442" s="140"/>
      <c r="Q3442" s="140"/>
      <c r="R3442" s="140"/>
      <c r="S3442" s="140"/>
      <c r="T3442" s="144">
        <v>855242</v>
      </c>
      <c r="U3442" s="144">
        <f t="shared" si="507"/>
        <v>957871.04</v>
      </c>
      <c r="V3442" s="140" t="s">
        <v>2677</v>
      </c>
      <c r="W3442" s="148" t="s">
        <v>1410</v>
      </c>
      <c r="X3442" s="15"/>
    </row>
    <row r="3443" spans="1:24" s="145" customFormat="1" ht="76.5" customHeight="1">
      <c r="A3443" s="15" t="s">
        <v>3036</v>
      </c>
      <c r="B3443" s="138" t="s">
        <v>1332</v>
      </c>
      <c r="C3443" s="138" t="s">
        <v>3037</v>
      </c>
      <c r="D3443" s="138" t="s">
        <v>3038</v>
      </c>
      <c r="E3443" s="138" t="s">
        <v>3038</v>
      </c>
      <c r="F3443" s="138" t="s">
        <v>3039</v>
      </c>
      <c r="G3443" s="162" t="s">
        <v>1446</v>
      </c>
      <c r="H3443" s="139">
        <v>0.7</v>
      </c>
      <c r="I3443" s="138">
        <v>470000000</v>
      </c>
      <c r="J3443" s="138" t="s">
        <v>1330</v>
      </c>
      <c r="K3443" s="14" t="s">
        <v>3040</v>
      </c>
      <c r="L3443" s="138" t="s">
        <v>3041</v>
      </c>
      <c r="M3443" s="140" t="s">
        <v>2744</v>
      </c>
      <c r="N3443" s="370" t="s">
        <v>2699</v>
      </c>
      <c r="O3443" s="26" t="s">
        <v>2788</v>
      </c>
      <c r="P3443" s="140"/>
      <c r="Q3443" s="140"/>
      <c r="R3443" s="140"/>
      <c r="S3443" s="140"/>
      <c r="T3443" s="144">
        <v>1452261</v>
      </c>
      <c r="U3443" s="144">
        <f>T3443*1.12</f>
        <v>1626532.32</v>
      </c>
      <c r="V3443" s="140" t="s">
        <v>2677</v>
      </c>
      <c r="W3443" s="148" t="s">
        <v>1410</v>
      </c>
      <c r="X3443" s="15"/>
    </row>
    <row r="3444" spans="1:24" s="145" customFormat="1" ht="76.5" customHeight="1">
      <c r="A3444" s="15" t="s">
        <v>3042</v>
      </c>
      <c r="B3444" s="138" t="s">
        <v>1332</v>
      </c>
      <c r="C3444" s="138" t="s">
        <v>3014</v>
      </c>
      <c r="D3444" s="138" t="s">
        <v>3015</v>
      </c>
      <c r="E3444" s="138" t="s">
        <v>3016</v>
      </c>
      <c r="F3444" s="138" t="s">
        <v>3043</v>
      </c>
      <c r="G3444" s="162" t="s">
        <v>1446</v>
      </c>
      <c r="H3444" s="139">
        <v>0.7</v>
      </c>
      <c r="I3444" s="138">
        <v>470000000</v>
      </c>
      <c r="J3444" s="138" t="s">
        <v>1330</v>
      </c>
      <c r="K3444" s="14" t="s">
        <v>2673</v>
      </c>
      <c r="L3444" s="138" t="s">
        <v>3044</v>
      </c>
      <c r="M3444" s="140" t="s">
        <v>2744</v>
      </c>
      <c r="N3444" s="370" t="s">
        <v>2699</v>
      </c>
      <c r="O3444" s="26" t="s">
        <v>2788</v>
      </c>
      <c r="P3444" s="140"/>
      <c r="Q3444" s="140"/>
      <c r="R3444" s="140"/>
      <c r="S3444" s="140"/>
      <c r="T3444" s="144">
        <v>656703</v>
      </c>
      <c r="U3444" s="144">
        <f>T3444*1.12</f>
        <v>735507.3600000001</v>
      </c>
      <c r="V3444" s="140" t="s">
        <v>2677</v>
      </c>
      <c r="W3444" s="153" t="s">
        <v>1410</v>
      </c>
      <c r="X3444" s="15"/>
    </row>
    <row r="3445" spans="1:24" s="145" customFormat="1" ht="76.5" customHeight="1">
      <c r="A3445" s="15" t="s">
        <v>3045</v>
      </c>
      <c r="B3445" s="138" t="s">
        <v>1332</v>
      </c>
      <c r="C3445" s="138" t="s">
        <v>3046</v>
      </c>
      <c r="D3445" s="138" t="s">
        <v>3047</v>
      </c>
      <c r="E3445" s="138" t="s">
        <v>3048</v>
      </c>
      <c r="F3445" s="138" t="s">
        <v>3049</v>
      </c>
      <c r="G3445" s="162" t="s">
        <v>384</v>
      </c>
      <c r="H3445" s="139">
        <v>0.7</v>
      </c>
      <c r="I3445" s="138">
        <v>470000000</v>
      </c>
      <c r="J3445" s="138" t="s">
        <v>1330</v>
      </c>
      <c r="K3445" s="14" t="s">
        <v>2673</v>
      </c>
      <c r="L3445" s="138" t="s">
        <v>2894</v>
      </c>
      <c r="M3445" s="140" t="s">
        <v>2744</v>
      </c>
      <c r="N3445" s="370" t="s">
        <v>2699</v>
      </c>
      <c r="O3445" s="26" t="s">
        <v>2788</v>
      </c>
      <c r="P3445" s="140"/>
      <c r="Q3445" s="140"/>
      <c r="R3445" s="140"/>
      <c r="S3445" s="140"/>
      <c r="T3445" s="144">
        <v>4399506</v>
      </c>
      <c r="U3445" s="144">
        <f t="shared" si="507"/>
        <v>4927446.7200000007</v>
      </c>
      <c r="V3445" s="140" t="s">
        <v>2677</v>
      </c>
      <c r="W3445" s="148" t="s">
        <v>1410</v>
      </c>
      <c r="X3445" s="15"/>
    </row>
    <row r="3446" spans="1:24" s="145" customFormat="1" ht="76.5" customHeight="1">
      <c r="A3446" s="15" t="s">
        <v>3050</v>
      </c>
      <c r="B3446" s="138" t="s">
        <v>1332</v>
      </c>
      <c r="C3446" s="138" t="s">
        <v>3026</v>
      </c>
      <c r="D3446" s="138" t="s">
        <v>3027</v>
      </c>
      <c r="E3446" s="138" t="s">
        <v>3028</v>
      </c>
      <c r="F3446" s="138" t="s">
        <v>3051</v>
      </c>
      <c r="G3446" s="162" t="s">
        <v>1446</v>
      </c>
      <c r="H3446" s="139">
        <v>0.7</v>
      </c>
      <c r="I3446" s="138">
        <v>470000000</v>
      </c>
      <c r="J3446" s="138" t="s">
        <v>1330</v>
      </c>
      <c r="K3446" s="14" t="s">
        <v>2673</v>
      </c>
      <c r="L3446" s="138" t="s">
        <v>3052</v>
      </c>
      <c r="M3446" s="140" t="s">
        <v>2744</v>
      </c>
      <c r="N3446" s="370" t="s">
        <v>2699</v>
      </c>
      <c r="O3446" s="26" t="s">
        <v>2788</v>
      </c>
      <c r="P3446" s="140"/>
      <c r="Q3446" s="140"/>
      <c r="R3446" s="140"/>
      <c r="S3446" s="140"/>
      <c r="T3446" s="144">
        <v>1101098</v>
      </c>
      <c r="U3446" s="144">
        <f>T3446*1.12</f>
        <v>1233229.76</v>
      </c>
      <c r="V3446" s="140" t="s">
        <v>2677</v>
      </c>
      <c r="W3446" s="148" t="s">
        <v>1410</v>
      </c>
      <c r="X3446" s="15"/>
    </row>
    <row r="3447" spans="1:24" s="145" customFormat="1" ht="89.25" customHeight="1">
      <c r="A3447" s="15" t="s">
        <v>3053</v>
      </c>
      <c r="B3447" s="138" t="s">
        <v>1332</v>
      </c>
      <c r="C3447" s="138" t="s">
        <v>3014</v>
      </c>
      <c r="D3447" s="138" t="s">
        <v>3015</v>
      </c>
      <c r="E3447" s="138" t="s">
        <v>3016</v>
      </c>
      <c r="F3447" s="138" t="s">
        <v>3054</v>
      </c>
      <c r="G3447" s="162" t="s">
        <v>1446</v>
      </c>
      <c r="H3447" s="139">
        <v>0.7</v>
      </c>
      <c r="I3447" s="138">
        <v>470000000</v>
      </c>
      <c r="J3447" s="138" t="s">
        <v>1330</v>
      </c>
      <c r="K3447" s="14" t="s">
        <v>2673</v>
      </c>
      <c r="L3447" s="171" t="s">
        <v>3055</v>
      </c>
      <c r="M3447" s="140" t="s">
        <v>2744</v>
      </c>
      <c r="N3447" s="370" t="s">
        <v>2699</v>
      </c>
      <c r="O3447" s="26" t="s">
        <v>2788</v>
      </c>
      <c r="P3447" s="140"/>
      <c r="Q3447" s="140"/>
      <c r="R3447" s="140"/>
      <c r="S3447" s="140"/>
      <c r="T3447" s="144">
        <v>113761</v>
      </c>
      <c r="U3447" s="144">
        <f>T3447*1.12</f>
        <v>127412.32</v>
      </c>
      <c r="V3447" s="140" t="s">
        <v>2677</v>
      </c>
      <c r="W3447" s="153" t="s">
        <v>1410</v>
      </c>
      <c r="X3447" s="15"/>
    </row>
    <row r="3448" spans="1:24" s="145" customFormat="1" ht="76.5" customHeight="1">
      <c r="A3448" s="15" t="s">
        <v>3056</v>
      </c>
      <c r="B3448" s="138" t="s">
        <v>1332</v>
      </c>
      <c r="C3448" s="138" t="s">
        <v>3026</v>
      </c>
      <c r="D3448" s="138" t="s">
        <v>3027</v>
      </c>
      <c r="E3448" s="138" t="s">
        <v>3028</v>
      </c>
      <c r="F3448" s="138" t="s">
        <v>3057</v>
      </c>
      <c r="G3448" s="162" t="s">
        <v>1446</v>
      </c>
      <c r="H3448" s="139">
        <v>0.7</v>
      </c>
      <c r="I3448" s="138">
        <v>470000000</v>
      </c>
      <c r="J3448" s="138" t="s">
        <v>1330</v>
      </c>
      <c r="K3448" s="14" t="s">
        <v>2673</v>
      </c>
      <c r="L3448" s="138" t="s">
        <v>3058</v>
      </c>
      <c r="M3448" s="140" t="s">
        <v>2744</v>
      </c>
      <c r="N3448" s="370" t="s">
        <v>2699</v>
      </c>
      <c r="O3448" s="26" t="s">
        <v>2788</v>
      </c>
      <c r="P3448" s="140"/>
      <c r="Q3448" s="140"/>
      <c r="R3448" s="140"/>
      <c r="S3448" s="140"/>
      <c r="T3448" s="144">
        <v>2273712</v>
      </c>
      <c r="U3448" s="144">
        <f>T3448*1.12</f>
        <v>2546557.4400000004</v>
      </c>
      <c r="V3448" s="140" t="s">
        <v>2677</v>
      </c>
      <c r="W3448" s="148" t="s">
        <v>1410</v>
      </c>
      <c r="X3448" s="15"/>
    </row>
    <row r="3449" spans="1:24" s="145" customFormat="1" ht="89.25" customHeight="1">
      <c r="A3449" s="15" t="s">
        <v>3059</v>
      </c>
      <c r="B3449" s="138" t="s">
        <v>1332</v>
      </c>
      <c r="C3449" s="138" t="s">
        <v>3060</v>
      </c>
      <c r="D3449" s="138" t="s">
        <v>3061</v>
      </c>
      <c r="E3449" s="138" t="s">
        <v>3062</v>
      </c>
      <c r="F3449" s="138" t="s">
        <v>3063</v>
      </c>
      <c r="G3449" s="162" t="s">
        <v>1446</v>
      </c>
      <c r="H3449" s="139">
        <v>0.7</v>
      </c>
      <c r="I3449" s="138">
        <v>470000000</v>
      </c>
      <c r="J3449" s="138" t="s">
        <v>1330</v>
      </c>
      <c r="K3449" s="14" t="s">
        <v>2673</v>
      </c>
      <c r="L3449" s="138" t="s">
        <v>2894</v>
      </c>
      <c r="M3449" s="140" t="s">
        <v>2744</v>
      </c>
      <c r="N3449" s="370" t="s">
        <v>2699</v>
      </c>
      <c r="O3449" s="26" t="s">
        <v>2788</v>
      </c>
      <c r="P3449" s="140"/>
      <c r="Q3449" s="140"/>
      <c r="R3449" s="140"/>
      <c r="S3449" s="140"/>
      <c r="T3449" s="144">
        <v>116919</v>
      </c>
      <c r="U3449" s="144">
        <f t="shared" si="507"/>
        <v>130949.28000000001</v>
      </c>
      <c r="V3449" s="140" t="s">
        <v>2677</v>
      </c>
      <c r="W3449" s="148" t="s">
        <v>1410</v>
      </c>
      <c r="X3449" s="15"/>
    </row>
    <row r="3450" spans="1:24" s="145" customFormat="1" ht="76.5" customHeight="1">
      <c r="A3450" s="15" t="s">
        <v>3064</v>
      </c>
      <c r="B3450" s="138" t="s">
        <v>1332</v>
      </c>
      <c r="C3450" s="138" t="s">
        <v>3065</v>
      </c>
      <c r="D3450" s="138" t="s">
        <v>3066</v>
      </c>
      <c r="E3450" s="138" t="s">
        <v>3067</v>
      </c>
      <c r="F3450" s="138" t="s">
        <v>3068</v>
      </c>
      <c r="G3450" s="162" t="s">
        <v>1446</v>
      </c>
      <c r="H3450" s="139">
        <v>0.7</v>
      </c>
      <c r="I3450" s="138">
        <v>470000000</v>
      </c>
      <c r="J3450" s="138" t="s">
        <v>1330</v>
      </c>
      <c r="K3450" s="14" t="s">
        <v>2673</v>
      </c>
      <c r="L3450" s="138" t="s">
        <v>3069</v>
      </c>
      <c r="M3450" s="140" t="s">
        <v>2744</v>
      </c>
      <c r="N3450" s="370" t="s">
        <v>2699</v>
      </c>
      <c r="O3450" s="26" t="s">
        <v>2788</v>
      </c>
      <c r="P3450" s="140"/>
      <c r="Q3450" s="140"/>
      <c r="R3450" s="140"/>
      <c r="S3450" s="140"/>
      <c r="T3450" s="144">
        <v>203720</v>
      </c>
      <c r="U3450" s="144">
        <f t="shared" si="507"/>
        <v>228166.40000000002</v>
      </c>
      <c r="V3450" s="140" t="s">
        <v>2677</v>
      </c>
      <c r="W3450" s="153" t="s">
        <v>1410</v>
      </c>
      <c r="X3450" s="15"/>
    </row>
    <row r="3451" spans="1:24" s="145" customFormat="1" ht="140.25" customHeight="1">
      <c r="A3451" s="15" t="s">
        <v>3070</v>
      </c>
      <c r="B3451" s="138" t="s">
        <v>1332</v>
      </c>
      <c r="C3451" s="138" t="s">
        <v>3071</v>
      </c>
      <c r="D3451" s="138" t="s">
        <v>3072</v>
      </c>
      <c r="E3451" s="138" t="s">
        <v>3072</v>
      </c>
      <c r="F3451" s="152" t="s">
        <v>3073</v>
      </c>
      <c r="G3451" s="15" t="s">
        <v>1446</v>
      </c>
      <c r="H3451" s="139">
        <v>1</v>
      </c>
      <c r="I3451" s="138">
        <v>470000000</v>
      </c>
      <c r="J3451" s="138" t="s">
        <v>1330</v>
      </c>
      <c r="K3451" s="14" t="s">
        <v>2673</v>
      </c>
      <c r="L3451" s="138" t="s">
        <v>3074</v>
      </c>
      <c r="M3451" s="140" t="s">
        <v>2744</v>
      </c>
      <c r="N3451" s="370" t="s">
        <v>3075</v>
      </c>
      <c r="O3451" s="26" t="s">
        <v>2820</v>
      </c>
      <c r="P3451" s="140"/>
      <c r="Q3451" s="140"/>
      <c r="R3451" s="140"/>
      <c r="S3451" s="140"/>
      <c r="T3451" s="144">
        <v>4425048</v>
      </c>
      <c r="U3451" s="144">
        <f>T3451*1.12</f>
        <v>4956053.7600000007</v>
      </c>
      <c r="V3451" s="140" t="s">
        <v>2745</v>
      </c>
      <c r="W3451" s="148" t="s">
        <v>1410</v>
      </c>
      <c r="X3451" s="15"/>
    </row>
    <row r="3452" spans="1:24" s="145" customFormat="1" ht="89.25" customHeight="1">
      <c r="A3452" s="15" t="s">
        <v>3076</v>
      </c>
      <c r="B3452" s="138" t="s">
        <v>1332</v>
      </c>
      <c r="C3452" s="138" t="s">
        <v>3077</v>
      </c>
      <c r="D3452" s="138" t="s">
        <v>3078</v>
      </c>
      <c r="E3452" s="138" t="s">
        <v>3079</v>
      </c>
      <c r="F3452" s="1"/>
      <c r="G3452" s="162" t="s">
        <v>1446</v>
      </c>
      <c r="H3452" s="139">
        <v>0.7</v>
      </c>
      <c r="I3452" s="138">
        <v>470000000</v>
      </c>
      <c r="J3452" s="138" t="s">
        <v>1330</v>
      </c>
      <c r="K3452" s="14" t="s">
        <v>2673</v>
      </c>
      <c r="L3452" s="138" t="s">
        <v>2894</v>
      </c>
      <c r="M3452" s="140" t="s">
        <v>2744</v>
      </c>
      <c r="N3452" s="370" t="s">
        <v>2699</v>
      </c>
      <c r="O3452" s="26" t="s">
        <v>2820</v>
      </c>
      <c r="P3452" s="140"/>
      <c r="Q3452" s="140"/>
      <c r="R3452" s="140"/>
      <c r="S3452" s="140"/>
      <c r="T3452" s="144">
        <v>140000</v>
      </c>
      <c r="U3452" s="144">
        <f t="shared" si="507"/>
        <v>156800.00000000003</v>
      </c>
      <c r="V3452" s="140" t="s">
        <v>2677</v>
      </c>
      <c r="W3452" s="148" t="s">
        <v>1410</v>
      </c>
      <c r="X3452" s="15"/>
    </row>
    <row r="3453" spans="1:24" s="145" customFormat="1" ht="76.5" customHeight="1">
      <c r="A3453" s="15" t="s">
        <v>3080</v>
      </c>
      <c r="B3453" s="14" t="s">
        <v>97</v>
      </c>
      <c r="C3453" s="138" t="s">
        <v>3081</v>
      </c>
      <c r="D3453" s="138" t="s">
        <v>3082</v>
      </c>
      <c r="E3453" s="138" t="s">
        <v>3083</v>
      </c>
      <c r="F3453" s="138" t="s">
        <v>3084</v>
      </c>
      <c r="G3453" s="162" t="s">
        <v>384</v>
      </c>
      <c r="H3453" s="139">
        <v>1</v>
      </c>
      <c r="I3453" s="138">
        <v>470000000</v>
      </c>
      <c r="J3453" s="138" t="s">
        <v>1330</v>
      </c>
      <c r="K3453" s="14" t="s">
        <v>3085</v>
      </c>
      <c r="L3453" s="138" t="s">
        <v>3074</v>
      </c>
      <c r="M3453" s="140" t="s">
        <v>2744</v>
      </c>
      <c r="N3453" s="371" t="s">
        <v>2801</v>
      </c>
      <c r="O3453" s="26" t="s">
        <v>2788</v>
      </c>
      <c r="P3453" s="140"/>
      <c r="Q3453" s="172"/>
      <c r="R3453" s="172"/>
      <c r="S3453" s="173"/>
      <c r="T3453" s="144">
        <v>1629550</v>
      </c>
      <c r="U3453" s="144">
        <f t="shared" si="507"/>
        <v>1825096.0000000002</v>
      </c>
      <c r="V3453" s="10" t="s">
        <v>2677</v>
      </c>
      <c r="W3453" s="153" t="s">
        <v>1410</v>
      </c>
      <c r="X3453" s="14"/>
    </row>
    <row r="3454" spans="1:24" s="145" customFormat="1" ht="76.5" customHeight="1">
      <c r="A3454" s="15" t="s">
        <v>3086</v>
      </c>
      <c r="B3454" s="14" t="s">
        <v>97</v>
      </c>
      <c r="C3454" s="138" t="s">
        <v>3087</v>
      </c>
      <c r="D3454" s="138" t="s">
        <v>3088</v>
      </c>
      <c r="E3454" s="138" t="s">
        <v>3088</v>
      </c>
      <c r="F3454" s="138"/>
      <c r="G3454" s="162" t="s">
        <v>384</v>
      </c>
      <c r="H3454" s="139">
        <v>1</v>
      </c>
      <c r="I3454" s="138">
        <v>470000000</v>
      </c>
      <c r="J3454" s="138" t="s">
        <v>1330</v>
      </c>
      <c r="K3454" s="14" t="s">
        <v>3089</v>
      </c>
      <c r="L3454" s="138" t="s">
        <v>2894</v>
      </c>
      <c r="M3454" s="140" t="s">
        <v>2744</v>
      </c>
      <c r="N3454" s="371" t="s">
        <v>2794</v>
      </c>
      <c r="O3454" s="26" t="s">
        <v>2788</v>
      </c>
      <c r="P3454" s="1"/>
      <c r="Q3454" s="146"/>
      <c r="R3454" s="146"/>
      <c r="S3454" s="146"/>
      <c r="T3454" s="302">
        <v>0</v>
      </c>
      <c r="U3454" s="302">
        <f t="shared" si="507"/>
        <v>0</v>
      </c>
      <c r="V3454" s="10" t="s">
        <v>2677</v>
      </c>
      <c r="W3454" s="148" t="s">
        <v>1410</v>
      </c>
      <c r="X3454" s="14" t="s">
        <v>10298</v>
      </c>
    </row>
    <row r="3455" spans="1:24" s="145" customFormat="1" ht="76.5" customHeight="1">
      <c r="A3455" s="15" t="s">
        <v>10294</v>
      </c>
      <c r="B3455" s="14" t="s">
        <v>97</v>
      </c>
      <c r="C3455" s="138" t="s">
        <v>10295</v>
      </c>
      <c r="D3455" s="138" t="s">
        <v>10296</v>
      </c>
      <c r="E3455" s="138" t="s">
        <v>10296</v>
      </c>
      <c r="F3455" s="138"/>
      <c r="G3455" s="162" t="s">
        <v>384</v>
      </c>
      <c r="H3455" s="139">
        <v>1</v>
      </c>
      <c r="I3455" s="138">
        <v>470000000</v>
      </c>
      <c r="J3455" s="138" t="s">
        <v>1330</v>
      </c>
      <c r="K3455" s="14" t="s">
        <v>10297</v>
      </c>
      <c r="L3455" s="138" t="s">
        <v>2894</v>
      </c>
      <c r="M3455" s="140" t="s">
        <v>2744</v>
      </c>
      <c r="N3455" s="371" t="s">
        <v>2794</v>
      </c>
      <c r="O3455" s="26" t="s">
        <v>2788</v>
      </c>
      <c r="P3455" s="1"/>
      <c r="Q3455" s="146"/>
      <c r="R3455" s="146"/>
      <c r="S3455" s="146"/>
      <c r="T3455" s="144">
        <v>501000</v>
      </c>
      <c r="U3455" s="144">
        <f t="shared" si="507"/>
        <v>561120</v>
      </c>
      <c r="V3455" s="10" t="s">
        <v>2677</v>
      </c>
      <c r="W3455" s="433" t="s">
        <v>1410</v>
      </c>
      <c r="X3455" s="14"/>
    </row>
    <row r="3456" spans="1:24" s="145" customFormat="1" ht="76.5" customHeight="1">
      <c r="A3456" s="15" t="s">
        <v>3090</v>
      </c>
      <c r="B3456" s="14" t="s">
        <v>97</v>
      </c>
      <c r="C3456" s="138" t="s">
        <v>3091</v>
      </c>
      <c r="D3456" s="138" t="s">
        <v>3092</v>
      </c>
      <c r="E3456" s="138" t="s">
        <v>3093</v>
      </c>
      <c r="F3456" s="138" t="s">
        <v>3094</v>
      </c>
      <c r="G3456" s="162" t="s">
        <v>384</v>
      </c>
      <c r="H3456" s="139">
        <v>0.7</v>
      </c>
      <c r="I3456" s="138">
        <v>470000000</v>
      </c>
      <c r="J3456" s="138" t="s">
        <v>1330</v>
      </c>
      <c r="K3456" s="14" t="s">
        <v>3095</v>
      </c>
      <c r="L3456" s="138" t="s">
        <v>2894</v>
      </c>
      <c r="M3456" s="140" t="s">
        <v>2744</v>
      </c>
      <c r="N3456" s="371" t="s">
        <v>3096</v>
      </c>
      <c r="O3456" s="26" t="s">
        <v>2788</v>
      </c>
      <c r="P3456" s="140"/>
      <c r="Q3456" s="172"/>
      <c r="R3456" s="172"/>
      <c r="S3456" s="238"/>
      <c r="T3456" s="302">
        <v>0</v>
      </c>
      <c r="U3456" s="302">
        <f t="shared" si="507"/>
        <v>0</v>
      </c>
      <c r="V3456" s="10" t="s">
        <v>2677</v>
      </c>
      <c r="W3456" s="148" t="s">
        <v>1410</v>
      </c>
      <c r="X3456" s="14">
        <v>4.1100000000000003</v>
      </c>
    </row>
    <row r="3457" spans="1:24" s="145" customFormat="1" ht="76.5" customHeight="1">
      <c r="A3457" s="15" t="s">
        <v>10325</v>
      </c>
      <c r="B3457" s="14" t="s">
        <v>97</v>
      </c>
      <c r="C3457" s="138" t="s">
        <v>3091</v>
      </c>
      <c r="D3457" s="138" t="s">
        <v>9118</v>
      </c>
      <c r="E3457" s="138" t="s">
        <v>3093</v>
      </c>
      <c r="F3457" s="138" t="s">
        <v>3094</v>
      </c>
      <c r="G3457" s="162" t="s">
        <v>384</v>
      </c>
      <c r="H3457" s="139">
        <v>0.7</v>
      </c>
      <c r="I3457" s="138">
        <v>470000000</v>
      </c>
      <c r="J3457" s="138" t="s">
        <v>1330</v>
      </c>
      <c r="K3457" s="14" t="s">
        <v>10326</v>
      </c>
      <c r="L3457" s="138" t="s">
        <v>2894</v>
      </c>
      <c r="M3457" s="140" t="s">
        <v>2744</v>
      </c>
      <c r="N3457" s="371" t="s">
        <v>10327</v>
      </c>
      <c r="O3457" s="26" t="s">
        <v>2788</v>
      </c>
      <c r="P3457" s="140"/>
      <c r="Q3457" s="172"/>
      <c r="R3457" s="172"/>
      <c r="S3457" s="238"/>
      <c r="T3457" s="302">
        <v>0</v>
      </c>
      <c r="U3457" s="302">
        <f t="shared" si="507"/>
        <v>0</v>
      </c>
      <c r="V3457" s="10" t="s">
        <v>2677</v>
      </c>
      <c r="W3457" s="148" t="s">
        <v>1410</v>
      </c>
      <c r="X3457" s="14">
        <v>11.14</v>
      </c>
    </row>
    <row r="3458" spans="1:24" s="145" customFormat="1" ht="76.5" customHeight="1">
      <c r="A3458" s="15" t="s">
        <v>10524</v>
      </c>
      <c r="B3458" s="14" t="s">
        <v>97</v>
      </c>
      <c r="C3458" s="138" t="s">
        <v>3091</v>
      </c>
      <c r="D3458" s="138" t="s">
        <v>9118</v>
      </c>
      <c r="E3458" s="138" t="s">
        <v>3093</v>
      </c>
      <c r="F3458" s="138" t="s">
        <v>3094</v>
      </c>
      <c r="G3458" s="162" t="s">
        <v>384</v>
      </c>
      <c r="H3458" s="139">
        <v>0.7</v>
      </c>
      <c r="I3458" s="138">
        <v>470000000</v>
      </c>
      <c r="J3458" s="138" t="s">
        <v>1330</v>
      </c>
      <c r="K3458" s="14" t="s">
        <v>10525</v>
      </c>
      <c r="L3458" s="138" t="s">
        <v>2894</v>
      </c>
      <c r="M3458" s="140" t="s">
        <v>2744</v>
      </c>
      <c r="N3458" s="371" t="s">
        <v>10526</v>
      </c>
      <c r="O3458" s="26" t="s">
        <v>2788</v>
      </c>
      <c r="P3458" s="140"/>
      <c r="Q3458" s="172"/>
      <c r="R3458" s="172"/>
      <c r="S3458" s="238"/>
      <c r="T3458" s="144">
        <v>418740</v>
      </c>
      <c r="U3458" s="144">
        <f t="shared" ref="U3458" si="508">T3458*1.12</f>
        <v>468988.80000000005</v>
      </c>
      <c r="V3458" s="10" t="s">
        <v>2677</v>
      </c>
      <c r="W3458" s="148" t="s">
        <v>1410</v>
      </c>
      <c r="X3458" s="14"/>
    </row>
    <row r="3459" spans="1:24" s="145" customFormat="1" ht="76.5" customHeight="1">
      <c r="A3459" s="15" t="s">
        <v>3097</v>
      </c>
      <c r="B3459" s="138" t="s">
        <v>1332</v>
      </c>
      <c r="C3459" s="138" t="s">
        <v>3098</v>
      </c>
      <c r="D3459" s="138" t="s">
        <v>3099</v>
      </c>
      <c r="E3459" s="138" t="s">
        <v>3099</v>
      </c>
      <c r="F3459" s="138" t="s">
        <v>3100</v>
      </c>
      <c r="G3459" s="162" t="s">
        <v>1446</v>
      </c>
      <c r="H3459" s="153">
        <v>0.8</v>
      </c>
      <c r="I3459" s="138">
        <v>470000000</v>
      </c>
      <c r="J3459" s="138" t="s">
        <v>1330</v>
      </c>
      <c r="K3459" s="14" t="s">
        <v>2673</v>
      </c>
      <c r="L3459" s="138" t="s">
        <v>3101</v>
      </c>
      <c r="M3459" s="140" t="s">
        <v>2744</v>
      </c>
      <c r="N3459" s="370" t="s">
        <v>2699</v>
      </c>
      <c r="O3459" s="26" t="s">
        <v>2788</v>
      </c>
      <c r="P3459" s="140"/>
      <c r="Q3459" s="140"/>
      <c r="R3459" s="140"/>
      <c r="S3459" s="140"/>
      <c r="T3459" s="144">
        <v>2252966</v>
      </c>
      <c r="U3459" s="144">
        <f t="shared" si="507"/>
        <v>2523321.9200000004</v>
      </c>
      <c r="V3459" s="140" t="s">
        <v>2745</v>
      </c>
      <c r="W3459" s="153" t="s">
        <v>1410</v>
      </c>
      <c r="X3459" s="15"/>
    </row>
    <row r="3460" spans="1:24" s="145" customFormat="1" ht="89.25" customHeight="1">
      <c r="A3460" s="15" t="s">
        <v>3102</v>
      </c>
      <c r="B3460" s="138" t="s">
        <v>1332</v>
      </c>
      <c r="C3460" s="138" t="s">
        <v>3098</v>
      </c>
      <c r="D3460" s="138" t="s">
        <v>3099</v>
      </c>
      <c r="E3460" s="138" t="s">
        <v>3099</v>
      </c>
      <c r="F3460" s="138" t="s">
        <v>3103</v>
      </c>
      <c r="G3460" s="162" t="s">
        <v>1446</v>
      </c>
      <c r="H3460" s="153">
        <v>0.8</v>
      </c>
      <c r="I3460" s="138">
        <v>470000000</v>
      </c>
      <c r="J3460" s="138" t="s">
        <v>1330</v>
      </c>
      <c r="K3460" s="14" t="s">
        <v>2673</v>
      </c>
      <c r="L3460" s="138" t="s">
        <v>3101</v>
      </c>
      <c r="M3460" s="140" t="s">
        <v>2744</v>
      </c>
      <c r="N3460" s="370" t="s">
        <v>2699</v>
      </c>
      <c r="O3460" s="26" t="s">
        <v>2788</v>
      </c>
      <c r="P3460" s="140"/>
      <c r="Q3460" s="140"/>
      <c r="R3460" s="140"/>
      <c r="S3460" s="140"/>
      <c r="T3460" s="144">
        <v>812476</v>
      </c>
      <c r="U3460" s="144">
        <f t="shared" si="507"/>
        <v>909973.12000000011</v>
      </c>
      <c r="V3460" s="140" t="s">
        <v>2745</v>
      </c>
      <c r="W3460" s="148" t="s">
        <v>1410</v>
      </c>
      <c r="X3460" s="15"/>
    </row>
    <row r="3461" spans="1:24" s="145" customFormat="1" ht="76.5" customHeight="1">
      <c r="A3461" s="15" t="s">
        <v>3104</v>
      </c>
      <c r="B3461" s="14" t="s">
        <v>97</v>
      </c>
      <c r="C3461" s="138" t="s">
        <v>3105</v>
      </c>
      <c r="D3461" s="138" t="s">
        <v>3106</v>
      </c>
      <c r="E3461" s="138" t="s">
        <v>3106</v>
      </c>
      <c r="F3461" s="138" t="s">
        <v>3107</v>
      </c>
      <c r="G3461" s="162" t="s">
        <v>1446</v>
      </c>
      <c r="H3461" s="153">
        <v>1</v>
      </c>
      <c r="I3461" s="138">
        <v>470000000</v>
      </c>
      <c r="J3461" s="138" t="s">
        <v>1330</v>
      </c>
      <c r="K3461" s="14" t="s">
        <v>2206</v>
      </c>
      <c r="L3461" s="171" t="s">
        <v>3108</v>
      </c>
      <c r="M3461" s="140" t="s">
        <v>2744</v>
      </c>
      <c r="N3461" s="371" t="s">
        <v>2794</v>
      </c>
      <c r="O3461" s="26" t="s">
        <v>2795</v>
      </c>
      <c r="P3461" s="140"/>
      <c r="Q3461" s="172"/>
      <c r="R3461" s="172"/>
      <c r="S3461" s="173"/>
      <c r="T3461" s="144">
        <v>1239408</v>
      </c>
      <c r="U3461" s="144">
        <f>T3461*1.12</f>
        <v>1388136.9600000002</v>
      </c>
      <c r="V3461" s="140" t="s">
        <v>2745</v>
      </c>
      <c r="W3461" s="148" t="s">
        <v>1410</v>
      </c>
      <c r="X3461" s="14"/>
    </row>
    <row r="3462" spans="1:24" s="145" customFormat="1" ht="89.25" customHeight="1">
      <c r="A3462" s="15" t="s">
        <v>3109</v>
      </c>
      <c r="B3462" s="138" t="s">
        <v>1332</v>
      </c>
      <c r="C3462" s="138" t="s">
        <v>3110</v>
      </c>
      <c r="D3462" s="138" t="s">
        <v>3111</v>
      </c>
      <c r="E3462" s="138" t="s">
        <v>3111</v>
      </c>
      <c r="F3462" s="138" t="s">
        <v>3112</v>
      </c>
      <c r="G3462" s="162" t="s">
        <v>1446</v>
      </c>
      <c r="H3462" s="153">
        <v>0.5</v>
      </c>
      <c r="I3462" s="138">
        <v>470000000</v>
      </c>
      <c r="J3462" s="138" t="s">
        <v>1330</v>
      </c>
      <c r="K3462" s="14" t="s">
        <v>2206</v>
      </c>
      <c r="L3462" s="171" t="s">
        <v>3113</v>
      </c>
      <c r="M3462" s="140" t="s">
        <v>2744</v>
      </c>
      <c r="N3462" s="370" t="s">
        <v>2699</v>
      </c>
      <c r="O3462" s="141" t="s">
        <v>2820</v>
      </c>
      <c r="P3462" s="140"/>
      <c r="Q3462" s="140"/>
      <c r="R3462" s="140"/>
      <c r="S3462" s="140"/>
      <c r="T3462" s="302">
        <v>0</v>
      </c>
      <c r="U3462" s="302">
        <f t="shared" si="507"/>
        <v>0</v>
      </c>
      <c r="V3462" s="140" t="s">
        <v>2745</v>
      </c>
      <c r="W3462" s="153" t="s">
        <v>1410</v>
      </c>
      <c r="X3462" s="15">
        <v>20.21</v>
      </c>
    </row>
    <row r="3463" spans="1:24" s="145" customFormat="1" ht="89.25" customHeight="1">
      <c r="A3463" s="15" t="s">
        <v>10299</v>
      </c>
      <c r="B3463" s="138" t="s">
        <v>1332</v>
      </c>
      <c r="C3463" s="138" t="s">
        <v>3110</v>
      </c>
      <c r="D3463" s="138" t="s">
        <v>3111</v>
      </c>
      <c r="E3463" s="138" t="s">
        <v>3111</v>
      </c>
      <c r="F3463" s="138" t="s">
        <v>3112</v>
      </c>
      <c r="G3463" s="162" t="s">
        <v>1446</v>
      </c>
      <c r="H3463" s="153">
        <v>0.5</v>
      </c>
      <c r="I3463" s="138">
        <v>470000000</v>
      </c>
      <c r="J3463" s="138" t="s">
        <v>1330</v>
      </c>
      <c r="K3463" s="14" t="s">
        <v>2206</v>
      </c>
      <c r="L3463" s="171" t="s">
        <v>3113</v>
      </c>
      <c r="M3463" s="140" t="s">
        <v>2744</v>
      </c>
      <c r="N3463" s="370" t="s">
        <v>2699</v>
      </c>
      <c r="O3463" s="141" t="s">
        <v>2820</v>
      </c>
      <c r="P3463" s="140"/>
      <c r="Q3463" s="140"/>
      <c r="R3463" s="140"/>
      <c r="S3463" s="140"/>
      <c r="T3463" s="144">
        <v>1742326517</v>
      </c>
      <c r="U3463" s="144">
        <f t="shared" si="507"/>
        <v>1951405699.0400002</v>
      </c>
      <c r="V3463" s="140" t="s">
        <v>2745</v>
      </c>
      <c r="W3463" s="433" t="s">
        <v>1410</v>
      </c>
      <c r="X3463" s="438"/>
    </row>
    <row r="3464" spans="1:24" s="145" customFormat="1" ht="89.25" customHeight="1">
      <c r="A3464" s="15" t="s">
        <v>3114</v>
      </c>
      <c r="B3464" s="138" t="s">
        <v>1332</v>
      </c>
      <c r="C3464" s="138" t="s">
        <v>3115</v>
      </c>
      <c r="D3464" s="138" t="s">
        <v>3116</v>
      </c>
      <c r="E3464" s="138" t="s">
        <v>3117</v>
      </c>
      <c r="F3464" s="138"/>
      <c r="G3464" s="162" t="s">
        <v>1446</v>
      </c>
      <c r="H3464" s="153">
        <v>0.5</v>
      </c>
      <c r="I3464" s="138">
        <v>470000000</v>
      </c>
      <c r="J3464" s="138" t="s">
        <v>1330</v>
      </c>
      <c r="K3464" s="14" t="s">
        <v>2206</v>
      </c>
      <c r="L3464" s="171" t="s">
        <v>3113</v>
      </c>
      <c r="M3464" s="140" t="s">
        <v>2744</v>
      </c>
      <c r="N3464" s="370" t="s">
        <v>2699</v>
      </c>
      <c r="O3464" s="141" t="s">
        <v>2820</v>
      </c>
      <c r="P3464" s="140"/>
      <c r="Q3464" s="140"/>
      <c r="R3464" s="140"/>
      <c r="S3464" s="140"/>
      <c r="T3464" s="144">
        <v>268686518</v>
      </c>
      <c r="U3464" s="144">
        <f t="shared" si="507"/>
        <v>300928900.16000003</v>
      </c>
      <c r="V3464" s="140" t="s">
        <v>2745</v>
      </c>
      <c r="W3464" s="148" t="s">
        <v>1410</v>
      </c>
      <c r="X3464" s="15"/>
    </row>
    <row r="3465" spans="1:24" s="145" customFormat="1" ht="89.25" customHeight="1">
      <c r="A3465" s="15" t="s">
        <v>3118</v>
      </c>
      <c r="B3465" s="138" t="s">
        <v>1332</v>
      </c>
      <c r="C3465" s="138" t="s">
        <v>3119</v>
      </c>
      <c r="D3465" s="138" t="s">
        <v>3120</v>
      </c>
      <c r="E3465" s="138" t="s">
        <v>3120</v>
      </c>
      <c r="F3465" s="138"/>
      <c r="G3465" s="162" t="s">
        <v>1446</v>
      </c>
      <c r="H3465" s="153">
        <v>0.5</v>
      </c>
      <c r="I3465" s="138">
        <v>470000000</v>
      </c>
      <c r="J3465" s="138" t="s">
        <v>1330</v>
      </c>
      <c r="K3465" s="14" t="s">
        <v>2206</v>
      </c>
      <c r="L3465" s="171" t="s">
        <v>3113</v>
      </c>
      <c r="M3465" s="140" t="s">
        <v>2744</v>
      </c>
      <c r="N3465" s="11" t="s">
        <v>2699</v>
      </c>
      <c r="O3465" s="141" t="s">
        <v>2820</v>
      </c>
      <c r="P3465" s="140"/>
      <c r="Q3465" s="140"/>
      <c r="R3465" s="140"/>
      <c r="S3465" s="140"/>
      <c r="T3465" s="302">
        <v>0</v>
      </c>
      <c r="U3465" s="302">
        <v>0</v>
      </c>
      <c r="V3465" s="140" t="s">
        <v>2745</v>
      </c>
      <c r="W3465" s="148" t="s">
        <v>1410</v>
      </c>
      <c r="X3465" s="15" t="s">
        <v>9677</v>
      </c>
    </row>
    <row r="3466" spans="1:24" s="145" customFormat="1" ht="89.25" customHeight="1">
      <c r="A3466" s="15" t="s">
        <v>9678</v>
      </c>
      <c r="B3466" s="138" t="s">
        <v>1332</v>
      </c>
      <c r="C3466" s="138" t="s">
        <v>3119</v>
      </c>
      <c r="D3466" s="138" t="s">
        <v>3120</v>
      </c>
      <c r="E3466" s="138" t="s">
        <v>3120</v>
      </c>
      <c r="F3466" s="138" t="s">
        <v>9679</v>
      </c>
      <c r="G3466" s="162" t="s">
        <v>1446</v>
      </c>
      <c r="H3466" s="153">
        <v>0.5</v>
      </c>
      <c r="I3466" s="138">
        <v>470000000</v>
      </c>
      <c r="J3466" s="138" t="s">
        <v>1330</v>
      </c>
      <c r="K3466" s="14" t="s">
        <v>2206</v>
      </c>
      <c r="L3466" s="171" t="s">
        <v>9680</v>
      </c>
      <c r="M3466" s="140" t="s">
        <v>2744</v>
      </c>
      <c r="N3466" s="11" t="s">
        <v>2699</v>
      </c>
      <c r="O3466" s="141" t="s">
        <v>2820</v>
      </c>
      <c r="P3466" s="140"/>
      <c r="Q3466" s="140"/>
      <c r="R3466" s="140"/>
      <c r="S3466" s="140"/>
      <c r="T3466" s="144">
        <v>34919610</v>
      </c>
      <c r="U3466" s="144">
        <f>T3466*1.12</f>
        <v>39109963.200000003</v>
      </c>
      <c r="V3466" s="140" t="s">
        <v>2745</v>
      </c>
      <c r="W3466" s="148" t="s">
        <v>1410</v>
      </c>
      <c r="X3466" s="15"/>
    </row>
    <row r="3467" spans="1:24" s="145" customFormat="1" ht="89.25" customHeight="1">
      <c r="A3467" s="15" t="s">
        <v>3121</v>
      </c>
      <c r="B3467" s="138" t="s">
        <v>1332</v>
      </c>
      <c r="C3467" s="138" t="s">
        <v>3122</v>
      </c>
      <c r="D3467" s="138" t="s">
        <v>3123</v>
      </c>
      <c r="E3467" s="138" t="s">
        <v>3123</v>
      </c>
      <c r="F3467" s="138" t="s">
        <v>3124</v>
      </c>
      <c r="G3467" s="162" t="s">
        <v>1446</v>
      </c>
      <c r="H3467" s="153">
        <v>0.5</v>
      </c>
      <c r="I3467" s="138">
        <v>470000000</v>
      </c>
      <c r="J3467" s="138" t="s">
        <v>1330</v>
      </c>
      <c r="K3467" s="14" t="s">
        <v>2206</v>
      </c>
      <c r="L3467" s="171" t="s">
        <v>3125</v>
      </c>
      <c r="M3467" s="140" t="s">
        <v>2744</v>
      </c>
      <c r="N3467" s="370" t="s">
        <v>2699</v>
      </c>
      <c r="O3467" s="141" t="s">
        <v>2820</v>
      </c>
      <c r="P3467" s="140"/>
      <c r="Q3467" s="140"/>
      <c r="R3467" s="140"/>
      <c r="S3467" s="140"/>
      <c r="T3467" s="304">
        <v>0</v>
      </c>
      <c r="U3467" s="304">
        <f t="shared" si="507"/>
        <v>0</v>
      </c>
      <c r="V3467" s="140" t="s">
        <v>2745</v>
      </c>
      <c r="W3467" s="153" t="s">
        <v>1410</v>
      </c>
      <c r="X3467" s="15" t="s">
        <v>9103</v>
      </c>
    </row>
    <row r="3468" spans="1:24" s="145" customFormat="1" ht="89.25" customHeight="1">
      <c r="A3468" s="15" t="s">
        <v>3126</v>
      </c>
      <c r="B3468" s="138" t="s">
        <v>1332</v>
      </c>
      <c r="C3468" s="138" t="s">
        <v>3127</v>
      </c>
      <c r="D3468" s="138" t="s">
        <v>3128</v>
      </c>
      <c r="E3468" s="138" t="s">
        <v>3128</v>
      </c>
      <c r="F3468" s="138" t="s">
        <v>3129</v>
      </c>
      <c r="G3468" s="162" t="s">
        <v>1446</v>
      </c>
      <c r="H3468" s="139">
        <v>0.7</v>
      </c>
      <c r="I3468" s="138">
        <v>470000000</v>
      </c>
      <c r="J3468" s="138" t="s">
        <v>1330</v>
      </c>
      <c r="K3468" s="14" t="s">
        <v>2673</v>
      </c>
      <c r="L3468" s="138" t="s">
        <v>2894</v>
      </c>
      <c r="M3468" s="140" t="s">
        <v>2744</v>
      </c>
      <c r="N3468" s="370" t="s">
        <v>2699</v>
      </c>
      <c r="O3468" s="141" t="s">
        <v>2820</v>
      </c>
      <c r="P3468" s="140"/>
      <c r="Q3468" s="140"/>
      <c r="R3468" s="140"/>
      <c r="S3468" s="140"/>
      <c r="T3468" s="144">
        <v>2760120</v>
      </c>
      <c r="U3468" s="144">
        <f t="shared" si="507"/>
        <v>3091334.4000000004</v>
      </c>
      <c r="V3468" s="140" t="s">
        <v>2677</v>
      </c>
      <c r="W3468" s="148" t="s">
        <v>1410</v>
      </c>
      <c r="X3468" s="15"/>
    </row>
    <row r="3469" spans="1:24" s="145" customFormat="1" ht="89.25" customHeight="1">
      <c r="A3469" s="15" t="s">
        <v>3130</v>
      </c>
      <c r="B3469" s="138" t="s">
        <v>1332</v>
      </c>
      <c r="C3469" s="138" t="s">
        <v>3127</v>
      </c>
      <c r="D3469" s="138" t="s">
        <v>3128</v>
      </c>
      <c r="E3469" s="138" t="s">
        <v>3128</v>
      </c>
      <c r="F3469" s="138" t="s">
        <v>3131</v>
      </c>
      <c r="G3469" s="162" t="s">
        <v>1446</v>
      </c>
      <c r="H3469" s="139">
        <v>0.7</v>
      </c>
      <c r="I3469" s="138">
        <v>470000000</v>
      </c>
      <c r="J3469" s="138" t="s">
        <v>1330</v>
      </c>
      <c r="K3469" s="14" t="s">
        <v>2673</v>
      </c>
      <c r="L3469" s="138" t="s">
        <v>2894</v>
      </c>
      <c r="M3469" s="140" t="s">
        <v>2744</v>
      </c>
      <c r="N3469" s="370" t="s">
        <v>2699</v>
      </c>
      <c r="O3469" s="141" t="s">
        <v>2820</v>
      </c>
      <c r="P3469" s="140"/>
      <c r="Q3469" s="140"/>
      <c r="R3469" s="140"/>
      <c r="S3469" s="140"/>
      <c r="T3469" s="304">
        <v>0</v>
      </c>
      <c r="U3469" s="304">
        <f t="shared" si="507"/>
        <v>0</v>
      </c>
      <c r="V3469" s="140" t="s">
        <v>2677</v>
      </c>
      <c r="W3469" s="148" t="s">
        <v>1410</v>
      </c>
      <c r="X3469" s="15" t="s">
        <v>9103</v>
      </c>
    </row>
    <row r="3470" spans="1:24" s="145" customFormat="1" ht="89.25" customHeight="1">
      <c r="A3470" s="15" t="s">
        <v>3132</v>
      </c>
      <c r="B3470" s="138" t="s">
        <v>1332</v>
      </c>
      <c r="C3470" s="138" t="s">
        <v>3127</v>
      </c>
      <c r="D3470" s="138" t="s">
        <v>3128</v>
      </c>
      <c r="E3470" s="138" t="s">
        <v>3128</v>
      </c>
      <c r="F3470" s="138" t="s">
        <v>3133</v>
      </c>
      <c r="G3470" s="162" t="s">
        <v>1446</v>
      </c>
      <c r="H3470" s="139">
        <v>0.7</v>
      </c>
      <c r="I3470" s="138">
        <v>470000000</v>
      </c>
      <c r="J3470" s="138" t="s">
        <v>1330</v>
      </c>
      <c r="K3470" s="14" t="s">
        <v>2673</v>
      </c>
      <c r="L3470" s="138" t="s">
        <v>2894</v>
      </c>
      <c r="M3470" s="140" t="s">
        <v>2744</v>
      </c>
      <c r="N3470" s="370" t="s">
        <v>2699</v>
      </c>
      <c r="O3470" s="141" t="s">
        <v>2820</v>
      </c>
      <c r="P3470" s="140"/>
      <c r="Q3470" s="140"/>
      <c r="R3470" s="140"/>
      <c r="S3470" s="140"/>
      <c r="T3470" s="144">
        <v>755820</v>
      </c>
      <c r="U3470" s="144">
        <f t="shared" si="507"/>
        <v>846518.4</v>
      </c>
      <c r="V3470" s="140" t="s">
        <v>2677</v>
      </c>
      <c r="W3470" s="153" t="s">
        <v>1410</v>
      </c>
      <c r="X3470" s="15"/>
    </row>
    <row r="3471" spans="1:24" s="145" customFormat="1" ht="76.5" customHeight="1">
      <c r="A3471" s="15" t="s">
        <v>3134</v>
      </c>
      <c r="B3471" s="138" t="s">
        <v>1332</v>
      </c>
      <c r="C3471" s="138" t="s">
        <v>3127</v>
      </c>
      <c r="D3471" s="138" t="s">
        <v>3128</v>
      </c>
      <c r="E3471" s="138" t="s">
        <v>3128</v>
      </c>
      <c r="F3471" s="138" t="s">
        <v>3135</v>
      </c>
      <c r="G3471" s="162" t="s">
        <v>1446</v>
      </c>
      <c r="H3471" s="139">
        <v>0.7</v>
      </c>
      <c r="I3471" s="138">
        <v>470000000</v>
      </c>
      <c r="J3471" s="138" t="s">
        <v>1330</v>
      </c>
      <c r="K3471" s="14" t="s">
        <v>2893</v>
      </c>
      <c r="L3471" s="138" t="s">
        <v>2894</v>
      </c>
      <c r="M3471" s="140" t="s">
        <v>2744</v>
      </c>
      <c r="N3471" s="370" t="s">
        <v>3136</v>
      </c>
      <c r="O3471" s="141" t="s">
        <v>2788</v>
      </c>
      <c r="P3471" s="140"/>
      <c r="Q3471" s="140"/>
      <c r="R3471" s="140"/>
      <c r="S3471" s="140"/>
      <c r="T3471" s="144">
        <v>368599</v>
      </c>
      <c r="U3471" s="144">
        <f t="shared" si="507"/>
        <v>412830.88000000006</v>
      </c>
      <c r="V3471" s="140" t="s">
        <v>2745</v>
      </c>
      <c r="W3471" s="148" t="s">
        <v>1410</v>
      </c>
      <c r="X3471" s="15"/>
    </row>
    <row r="3472" spans="1:24" s="145" customFormat="1" ht="102" customHeight="1">
      <c r="A3472" s="15" t="s">
        <v>3137</v>
      </c>
      <c r="B3472" s="138" t="s">
        <v>1332</v>
      </c>
      <c r="C3472" s="138" t="s">
        <v>3138</v>
      </c>
      <c r="D3472" s="138" t="s">
        <v>3139</v>
      </c>
      <c r="E3472" s="138" t="s">
        <v>3140</v>
      </c>
      <c r="F3472" s="138" t="s">
        <v>3141</v>
      </c>
      <c r="G3472" s="162" t="s">
        <v>1446</v>
      </c>
      <c r="H3472" s="139">
        <v>0.7</v>
      </c>
      <c r="I3472" s="138">
        <v>470000000</v>
      </c>
      <c r="J3472" s="138" t="s">
        <v>1330</v>
      </c>
      <c r="K3472" s="14" t="s">
        <v>2673</v>
      </c>
      <c r="L3472" s="138" t="s">
        <v>2894</v>
      </c>
      <c r="M3472" s="140" t="s">
        <v>2744</v>
      </c>
      <c r="N3472" s="370" t="s">
        <v>2699</v>
      </c>
      <c r="O3472" s="22" t="s">
        <v>2968</v>
      </c>
      <c r="P3472" s="140"/>
      <c r="Q3472" s="140"/>
      <c r="R3472" s="140"/>
      <c r="S3472" s="140"/>
      <c r="T3472" s="144">
        <v>686205</v>
      </c>
      <c r="U3472" s="144">
        <f t="shared" si="507"/>
        <v>768549.60000000009</v>
      </c>
      <c r="V3472" s="140" t="s">
        <v>2677</v>
      </c>
      <c r="W3472" s="148" t="s">
        <v>1410</v>
      </c>
      <c r="X3472" s="15"/>
    </row>
    <row r="3473" spans="1:24" s="145" customFormat="1" ht="89.25" customHeight="1">
      <c r="A3473" s="15" t="s">
        <v>3142</v>
      </c>
      <c r="B3473" s="138" t="s">
        <v>1332</v>
      </c>
      <c r="C3473" s="138" t="s">
        <v>3143</v>
      </c>
      <c r="D3473" s="138" t="s">
        <v>3144</v>
      </c>
      <c r="E3473" s="138" t="s">
        <v>3145</v>
      </c>
      <c r="F3473" s="138" t="s">
        <v>3146</v>
      </c>
      <c r="G3473" s="138" t="s">
        <v>1446</v>
      </c>
      <c r="H3473" s="139">
        <v>0.5</v>
      </c>
      <c r="I3473" s="138">
        <v>470000000</v>
      </c>
      <c r="J3473" s="138" t="s">
        <v>1330</v>
      </c>
      <c r="K3473" s="14" t="s">
        <v>2673</v>
      </c>
      <c r="L3473" s="171" t="s">
        <v>3108</v>
      </c>
      <c r="M3473" s="140" t="s">
        <v>2744</v>
      </c>
      <c r="N3473" s="11" t="s">
        <v>2699</v>
      </c>
      <c r="O3473" s="141" t="s">
        <v>2820</v>
      </c>
      <c r="P3473" s="140"/>
      <c r="Q3473" s="140"/>
      <c r="R3473" s="140"/>
      <c r="S3473" s="140"/>
      <c r="T3473" s="302">
        <v>0</v>
      </c>
      <c r="U3473" s="302">
        <v>0</v>
      </c>
      <c r="V3473" s="140" t="s">
        <v>2745</v>
      </c>
      <c r="W3473" s="153" t="s">
        <v>1410</v>
      </c>
      <c r="X3473" s="15">
        <v>20.21</v>
      </c>
    </row>
    <row r="3474" spans="1:24" s="145" customFormat="1" ht="89.25" customHeight="1">
      <c r="A3474" s="15" t="s">
        <v>9681</v>
      </c>
      <c r="B3474" s="138" t="s">
        <v>1332</v>
      </c>
      <c r="C3474" s="138" t="s">
        <v>3143</v>
      </c>
      <c r="D3474" s="138" t="s">
        <v>3144</v>
      </c>
      <c r="E3474" s="138" t="s">
        <v>3145</v>
      </c>
      <c r="F3474" s="138" t="s">
        <v>3146</v>
      </c>
      <c r="G3474" s="138" t="s">
        <v>1446</v>
      </c>
      <c r="H3474" s="139">
        <v>0.5</v>
      </c>
      <c r="I3474" s="138">
        <v>470000000</v>
      </c>
      <c r="J3474" s="138" t="s">
        <v>1330</v>
      </c>
      <c r="K3474" s="14" t="s">
        <v>2673</v>
      </c>
      <c r="L3474" s="171" t="s">
        <v>3108</v>
      </c>
      <c r="M3474" s="140" t="s">
        <v>2744</v>
      </c>
      <c r="N3474" s="11" t="s">
        <v>2699</v>
      </c>
      <c r="O3474" s="141" t="s">
        <v>2820</v>
      </c>
      <c r="P3474" s="140"/>
      <c r="Q3474" s="140"/>
      <c r="R3474" s="140"/>
      <c r="S3474" s="140"/>
      <c r="T3474" s="144">
        <v>2342323</v>
      </c>
      <c r="U3474" s="144">
        <f>T3474*1.12</f>
        <v>2623401.7600000002</v>
      </c>
      <c r="V3474" s="140" t="s">
        <v>2745</v>
      </c>
      <c r="W3474" s="153" t="s">
        <v>1410</v>
      </c>
      <c r="X3474" s="15"/>
    </row>
    <row r="3475" spans="1:24" s="145" customFormat="1" ht="89.25" customHeight="1">
      <c r="A3475" s="15" t="s">
        <v>3147</v>
      </c>
      <c r="B3475" s="138" t="s">
        <v>1332</v>
      </c>
      <c r="C3475" s="138" t="s">
        <v>3148</v>
      </c>
      <c r="D3475" s="138" t="s">
        <v>3149</v>
      </c>
      <c r="E3475" s="138" t="s">
        <v>3149</v>
      </c>
      <c r="F3475" s="138" t="s">
        <v>3150</v>
      </c>
      <c r="G3475" s="15" t="s">
        <v>1446</v>
      </c>
      <c r="H3475" s="139">
        <v>0.7</v>
      </c>
      <c r="I3475" s="138">
        <v>470000000</v>
      </c>
      <c r="J3475" s="138" t="s">
        <v>1330</v>
      </c>
      <c r="K3475" s="14" t="s">
        <v>2673</v>
      </c>
      <c r="L3475" s="171" t="s">
        <v>3151</v>
      </c>
      <c r="M3475" s="140" t="s">
        <v>2744</v>
      </c>
      <c r="N3475" s="11" t="s">
        <v>2699</v>
      </c>
      <c r="O3475" s="141" t="s">
        <v>2820</v>
      </c>
      <c r="P3475" s="140"/>
      <c r="Q3475" s="140"/>
      <c r="R3475" s="140"/>
      <c r="S3475" s="140"/>
      <c r="T3475" s="302">
        <v>0</v>
      </c>
      <c r="U3475" s="302">
        <v>0</v>
      </c>
      <c r="V3475" s="140" t="s">
        <v>2745</v>
      </c>
      <c r="W3475" s="148" t="s">
        <v>1410</v>
      </c>
      <c r="X3475" s="15" t="s">
        <v>9682</v>
      </c>
    </row>
    <row r="3476" spans="1:24" s="145" customFormat="1" ht="89.25" customHeight="1">
      <c r="A3476" s="15" t="s">
        <v>9683</v>
      </c>
      <c r="B3476" s="138" t="s">
        <v>1332</v>
      </c>
      <c r="C3476" s="138" t="s">
        <v>3148</v>
      </c>
      <c r="D3476" s="138" t="s">
        <v>3149</v>
      </c>
      <c r="E3476" s="138" t="s">
        <v>3149</v>
      </c>
      <c r="F3476" s="138" t="s">
        <v>3150</v>
      </c>
      <c r="G3476" s="15" t="s">
        <v>385</v>
      </c>
      <c r="H3476" s="139">
        <v>0.7</v>
      </c>
      <c r="I3476" s="138">
        <v>470000000</v>
      </c>
      <c r="J3476" s="138" t="s">
        <v>1330</v>
      </c>
      <c r="K3476" s="14" t="s">
        <v>2673</v>
      </c>
      <c r="L3476" s="171" t="s">
        <v>3151</v>
      </c>
      <c r="M3476" s="140" t="s">
        <v>2744</v>
      </c>
      <c r="N3476" s="11" t="s">
        <v>2699</v>
      </c>
      <c r="O3476" s="141" t="s">
        <v>2820</v>
      </c>
      <c r="P3476" s="140"/>
      <c r="Q3476" s="140"/>
      <c r="R3476" s="140"/>
      <c r="S3476" s="140"/>
      <c r="T3476" s="144">
        <v>357245024</v>
      </c>
      <c r="U3476" s="144">
        <f>T3476*1.12</f>
        <v>400114426.88000005</v>
      </c>
      <c r="V3476" s="140" t="s">
        <v>2745</v>
      </c>
      <c r="W3476" s="148" t="s">
        <v>1410</v>
      </c>
      <c r="X3476" s="15"/>
    </row>
    <row r="3477" spans="1:24" s="145" customFormat="1" ht="89.25" customHeight="1">
      <c r="A3477" s="15" t="s">
        <v>3152</v>
      </c>
      <c r="B3477" s="138" t="s">
        <v>1332</v>
      </c>
      <c r="C3477" s="138" t="s">
        <v>3153</v>
      </c>
      <c r="D3477" s="138" t="s">
        <v>3154</v>
      </c>
      <c r="E3477" s="138" t="s">
        <v>3154</v>
      </c>
      <c r="F3477" s="138" t="s">
        <v>3155</v>
      </c>
      <c r="G3477" s="162" t="s">
        <v>1446</v>
      </c>
      <c r="H3477" s="139">
        <v>0.7</v>
      </c>
      <c r="I3477" s="138">
        <v>470000000</v>
      </c>
      <c r="J3477" s="138" t="s">
        <v>1330</v>
      </c>
      <c r="K3477" s="140" t="s">
        <v>1339</v>
      </c>
      <c r="L3477" s="171" t="s">
        <v>3156</v>
      </c>
      <c r="M3477" s="140" t="s">
        <v>2744</v>
      </c>
      <c r="N3477" s="11" t="s">
        <v>2699</v>
      </c>
      <c r="O3477" s="141" t="s">
        <v>2820</v>
      </c>
      <c r="P3477" s="140"/>
      <c r="Q3477" s="140"/>
      <c r="R3477" s="140"/>
      <c r="S3477" s="140"/>
      <c r="T3477" s="302">
        <v>0</v>
      </c>
      <c r="U3477" s="302">
        <v>0</v>
      </c>
      <c r="V3477" s="140" t="s">
        <v>2677</v>
      </c>
      <c r="W3477" s="148" t="s">
        <v>1410</v>
      </c>
      <c r="X3477" s="15" t="s">
        <v>9682</v>
      </c>
    </row>
    <row r="3478" spans="1:24" s="145" customFormat="1" ht="89.25" customHeight="1">
      <c r="A3478" s="15" t="s">
        <v>9684</v>
      </c>
      <c r="B3478" s="138" t="s">
        <v>1332</v>
      </c>
      <c r="C3478" s="138" t="s">
        <v>3153</v>
      </c>
      <c r="D3478" s="138" t="s">
        <v>3154</v>
      </c>
      <c r="E3478" s="138" t="s">
        <v>3154</v>
      </c>
      <c r="F3478" s="138" t="s">
        <v>3155</v>
      </c>
      <c r="G3478" s="162" t="s">
        <v>385</v>
      </c>
      <c r="H3478" s="139">
        <v>0.7</v>
      </c>
      <c r="I3478" s="138">
        <v>470000000</v>
      </c>
      <c r="J3478" s="138" t="s">
        <v>1330</v>
      </c>
      <c r="K3478" s="140" t="s">
        <v>1339</v>
      </c>
      <c r="L3478" s="171" t="s">
        <v>3156</v>
      </c>
      <c r="M3478" s="140" t="s">
        <v>2744</v>
      </c>
      <c r="N3478" s="11" t="s">
        <v>2699</v>
      </c>
      <c r="O3478" s="141" t="s">
        <v>2820</v>
      </c>
      <c r="P3478" s="140"/>
      <c r="Q3478" s="140"/>
      <c r="R3478" s="140"/>
      <c r="S3478" s="140"/>
      <c r="T3478" s="144">
        <v>33273240</v>
      </c>
      <c r="U3478" s="144">
        <f>T3478*1.12</f>
        <v>37266028.800000004</v>
      </c>
      <c r="V3478" s="140" t="s">
        <v>2677</v>
      </c>
      <c r="W3478" s="148" t="s">
        <v>1410</v>
      </c>
      <c r="X3478" s="15"/>
    </row>
    <row r="3479" spans="1:24" s="145" customFormat="1" ht="89.25" customHeight="1">
      <c r="A3479" s="15" t="s">
        <v>3157</v>
      </c>
      <c r="B3479" s="138" t="s">
        <v>1332</v>
      </c>
      <c r="C3479" s="138" t="s">
        <v>3158</v>
      </c>
      <c r="D3479" s="138" t="s">
        <v>3159</v>
      </c>
      <c r="E3479" s="138" t="s">
        <v>3160</v>
      </c>
      <c r="F3479" s="138" t="s">
        <v>3161</v>
      </c>
      <c r="G3479" s="162" t="s">
        <v>1446</v>
      </c>
      <c r="H3479" s="139">
        <v>0.7</v>
      </c>
      <c r="I3479" s="138">
        <v>470000000</v>
      </c>
      <c r="J3479" s="138" t="s">
        <v>1330</v>
      </c>
      <c r="K3479" s="14" t="s">
        <v>2673</v>
      </c>
      <c r="L3479" s="138" t="s">
        <v>3162</v>
      </c>
      <c r="M3479" s="140" t="s">
        <v>2744</v>
      </c>
      <c r="N3479" s="11" t="s">
        <v>2699</v>
      </c>
      <c r="O3479" s="141" t="s">
        <v>2820</v>
      </c>
      <c r="P3479" s="140"/>
      <c r="Q3479" s="140"/>
      <c r="R3479" s="140"/>
      <c r="S3479" s="140"/>
      <c r="T3479" s="302">
        <v>0</v>
      </c>
      <c r="U3479" s="302">
        <v>0</v>
      </c>
      <c r="V3479" s="140" t="s">
        <v>2745</v>
      </c>
      <c r="W3479" s="153" t="s">
        <v>1410</v>
      </c>
      <c r="X3479" s="15">
        <v>20.21</v>
      </c>
    </row>
    <row r="3480" spans="1:24" s="145" customFormat="1" ht="89.25" customHeight="1">
      <c r="A3480" s="15" t="s">
        <v>9685</v>
      </c>
      <c r="B3480" s="138" t="s">
        <v>1332</v>
      </c>
      <c r="C3480" s="138" t="s">
        <v>3158</v>
      </c>
      <c r="D3480" s="138" t="s">
        <v>3159</v>
      </c>
      <c r="E3480" s="138" t="s">
        <v>3160</v>
      </c>
      <c r="F3480" s="138" t="s">
        <v>3161</v>
      </c>
      <c r="G3480" s="162" t="s">
        <v>1446</v>
      </c>
      <c r="H3480" s="139">
        <v>0.7</v>
      </c>
      <c r="I3480" s="138">
        <v>470000000</v>
      </c>
      <c r="J3480" s="138" t="s">
        <v>1330</v>
      </c>
      <c r="K3480" s="14" t="s">
        <v>2673</v>
      </c>
      <c r="L3480" s="138" t="s">
        <v>3162</v>
      </c>
      <c r="M3480" s="140" t="s">
        <v>2744</v>
      </c>
      <c r="N3480" s="11" t="s">
        <v>2699</v>
      </c>
      <c r="O3480" s="141" t="s">
        <v>2820</v>
      </c>
      <c r="P3480" s="140"/>
      <c r="Q3480" s="140"/>
      <c r="R3480" s="140"/>
      <c r="S3480" s="140"/>
      <c r="T3480" s="144">
        <v>17732770</v>
      </c>
      <c r="U3480" s="144">
        <f>T3480*1.12</f>
        <v>19860702.400000002</v>
      </c>
      <c r="V3480" s="140" t="s">
        <v>2745</v>
      </c>
      <c r="W3480" s="153" t="s">
        <v>1410</v>
      </c>
      <c r="X3480" s="15"/>
    </row>
    <row r="3481" spans="1:24" s="145" customFormat="1" ht="89.25" customHeight="1">
      <c r="A3481" s="15" t="s">
        <v>3163</v>
      </c>
      <c r="B3481" s="138" t="s">
        <v>1332</v>
      </c>
      <c r="C3481" s="138" t="s">
        <v>3164</v>
      </c>
      <c r="D3481" s="138" t="s">
        <v>3165</v>
      </c>
      <c r="E3481" s="138" t="s">
        <v>3166</v>
      </c>
      <c r="F3481" s="138" t="s">
        <v>3167</v>
      </c>
      <c r="G3481" s="162" t="s">
        <v>1446</v>
      </c>
      <c r="H3481" s="139">
        <v>0.3</v>
      </c>
      <c r="I3481" s="138">
        <v>470000000</v>
      </c>
      <c r="J3481" s="138" t="s">
        <v>1330</v>
      </c>
      <c r="K3481" s="14" t="s">
        <v>2673</v>
      </c>
      <c r="L3481" s="171" t="s">
        <v>3108</v>
      </c>
      <c r="M3481" s="140" t="s">
        <v>2744</v>
      </c>
      <c r="N3481" s="370" t="s">
        <v>2699</v>
      </c>
      <c r="O3481" s="141" t="s">
        <v>2820</v>
      </c>
      <c r="P3481" s="140"/>
      <c r="Q3481" s="140"/>
      <c r="R3481" s="140"/>
      <c r="S3481" s="140"/>
      <c r="T3481" s="144">
        <v>540000</v>
      </c>
      <c r="U3481" s="144">
        <f t="shared" si="507"/>
        <v>604800</v>
      </c>
      <c r="V3481" s="140" t="s">
        <v>2745</v>
      </c>
      <c r="W3481" s="148" t="s">
        <v>1410</v>
      </c>
      <c r="X3481" s="15"/>
    </row>
    <row r="3482" spans="1:24" s="145" customFormat="1" ht="76.5" customHeight="1">
      <c r="A3482" s="15" t="s">
        <v>3168</v>
      </c>
      <c r="B3482" s="138" t="s">
        <v>1332</v>
      </c>
      <c r="C3482" s="138" t="s">
        <v>3169</v>
      </c>
      <c r="D3482" s="138" t="s">
        <v>3092</v>
      </c>
      <c r="E3482" s="138" t="s">
        <v>3170</v>
      </c>
      <c r="F3482" s="138" t="s">
        <v>3171</v>
      </c>
      <c r="G3482" s="162" t="s">
        <v>1446</v>
      </c>
      <c r="H3482" s="139">
        <v>0.7</v>
      </c>
      <c r="I3482" s="138">
        <v>470000000</v>
      </c>
      <c r="J3482" s="138" t="s">
        <v>1330</v>
      </c>
      <c r="K3482" s="14" t="s">
        <v>3172</v>
      </c>
      <c r="L3482" s="138" t="s">
        <v>2894</v>
      </c>
      <c r="M3482" s="140" t="s">
        <v>2744</v>
      </c>
      <c r="N3482" s="370" t="s">
        <v>3173</v>
      </c>
      <c r="O3482" s="141" t="s">
        <v>2788</v>
      </c>
      <c r="P3482" s="140"/>
      <c r="Q3482" s="140"/>
      <c r="R3482" s="140"/>
      <c r="S3482" s="140"/>
      <c r="T3482" s="302">
        <v>0</v>
      </c>
      <c r="U3482" s="302">
        <v>0</v>
      </c>
      <c r="V3482" s="140" t="s">
        <v>2677</v>
      </c>
      <c r="W3482" s="148" t="s">
        <v>1410</v>
      </c>
      <c r="X3482" s="15" t="s">
        <v>9085</v>
      </c>
    </row>
    <row r="3483" spans="1:24" s="145" customFormat="1" ht="76.5" customHeight="1">
      <c r="A3483" s="15" t="s">
        <v>9104</v>
      </c>
      <c r="B3483" s="138" t="s">
        <v>1332</v>
      </c>
      <c r="C3483" s="138" t="s">
        <v>9105</v>
      </c>
      <c r="D3483" s="138" t="s">
        <v>9106</v>
      </c>
      <c r="E3483" s="138" t="s">
        <v>9107</v>
      </c>
      <c r="F3483" s="138" t="s">
        <v>3171</v>
      </c>
      <c r="G3483" s="162" t="s">
        <v>1446</v>
      </c>
      <c r="H3483" s="139">
        <v>0.7</v>
      </c>
      <c r="I3483" s="138">
        <v>470000000</v>
      </c>
      <c r="J3483" s="138" t="s">
        <v>1330</v>
      </c>
      <c r="K3483" s="14" t="s">
        <v>3172</v>
      </c>
      <c r="L3483" s="138" t="s">
        <v>2894</v>
      </c>
      <c r="M3483" s="140" t="s">
        <v>2744</v>
      </c>
      <c r="N3483" s="370" t="s">
        <v>3173</v>
      </c>
      <c r="O3483" s="141" t="s">
        <v>2788</v>
      </c>
      <c r="P3483" s="140"/>
      <c r="Q3483" s="140"/>
      <c r="R3483" s="140"/>
      <c r="S3483" s="140"/>
      <c r="T3483" s="144">
        <v>793006</v>
      </c>
      <c r="U3483" s="144">
        <f t="shared" ref="U3483:U3485" si="509">T3483*1.12</f>
        <v>888166.72000000009</v>
      </c>
      <c r="V3483" s="140" t="s">
        <v>2677</v>
      </c>
      <c r="W3483" s="148" t="s">
        <v>1410</v>
      </c>
      <c r="X3483" s="15"/>
    </row>
    <row r="3484" spans="1:24" s="145" customFormat="1" ht="76.5" customHeight="1">
      <c r="A3484" s="15" t="s">
        <v>3174</v>
      </c>
      <c r="B3484" s="138" t="s">
        <v>1332</v>
      </c>
      <c r="C3484" s="138" t="s">
        <v>3175</v>
      </c>
      <c r="D3484" s="138" t="s">
        <v>3176</v>
      </c>
      <c r="E3484" s="138" t="s">
        <v>3177</v>
      </c>
      <c r="F3484" s="14"/>
      <c r="G3484" s="162" t="s">
        <v>1446</v>
      </c>
      <c r="H3484" s="139">
        <v>1</v>
      </c>
      <c r="I3484" s="138">
        <v>470000000</v>
      </c>
      <c r="J3484" s="138" t="s">
        <v>1330</v>
      </c>
      <c r="K3484" s="14" t="s">
        <v>2673</v>
      </c>
      <c r="L3484" s="138" t="s">
        <v>3178</v>
      </c>
      <c r="M3484" s="140" t="s">
        <v>2744</v>
      </c>
      <c r="N3484" s="375" t="s">
        <v>2794</v>
      </c>
      <c r="O3484" s="141" t="s">
        <v>2788</v>
      </c>
      <c r="P3484" s="140"/>
      <c r="Q3484" s="140"/>
      <c r="R3484" s="140"/>
      <c r="S3484" s="140"/>
      <c r="T3484" s="302">
        <v>0</v>
      </c>
      <c r="U3484" s="302">
        <f t="shared" si="509"/>
        <v>0</v>
      </c>
      <c r="V3484" s="140" t="s">
        <v>2677</v>
      </c>
      <c r="W3484" s="153" t="s">
        <v>1410</v>
      </c>
      <c r="X3484" s="15">
        <v>3</v>
      </c>
    </row>
    <row r="3485" spans="1:24" s="145" customFormat="1" ht="76.5" customHeight="1">
      <c r="A3485" s="15" t="s">
        <v>9108</v>
      </c>
      <c r="B3485" s="138" t="s">
        <v>1332</v>
      </c>
      <c r="C3485" s="138" t="s">
        <v>9109</v>
      </c>
      <c r="D3485" s="138" t="s">
        <v>3176</v>
      </c>
      <c r="E3485" s="138" t="s">
        <v>3177</v>
      </c>
      <c r="F3485" s="14"/>
      <c r="G3485" s="162" t="s">
        <v>1446</v>
      </c>
      <c r="H3485" s="139">
        <v>1</v>
      </c>
      <c r="I3485" s="138">
        <v>470000000</v>
      </c>
      <c r="J3485" s="138" t="s">
        <v>1330</v>
      </c>
      <c r="K3485" s="14" t="s">
        <v>2673</v>
      </c>
      <c r="L3485" s="138" t="s">
        <v>3178</v>
      </c>
      <c r="M3485" s="140" t="s">
        <v>2744</v>
      </c>
      <c r="N3485" s="375" t="s">
        <v>2794</v>
      </c>
      <c r="O3485" s="141" t="s">
        <v>2788</v>
      </c>
      <c r="P3485" s="140"/>
      <c r="Q3485" s="140"/>
      <c r="R3485" s="140"/>
      <c r="S3485" s="140"/>
      <c r="T3485" s="144">
        <v>459468</v>
      </c>
      <c r="U3485" s="144">
        <f t="shared" si="509"/>
        <v>514604.16000000003</v>
      </c>
      <c r="V3485" s="140" t="s">
        <v>2677</v>
      </c>
      <c r="W3485" s="153" t="s">
        <v>1410</v>
      </c>
      <c r="X3485" s="15"/>
    </row>
    <row r="3486" spans="1:24" s="145" customFormat="1" ht="89.25" customHeight="1">
      <c r="A3486" s="15" t="s">
        <v>3179</v>
      </c>
      <c r="B3486" s="14" t="s">
        <v>97</v>
      </c>
      <c r="C3486" s="138" t="s">
        <v>3180</v>
      </c>
      <c r="D3486" s="138" t="s">
        <v>3181</v>
      </c>
      <c r="E3486" s="138" t="s">
        <v>3182</v>
      </c>
      <c r="F3486" s="152" t="s">
        <v>3183</v>
      </c>
      <c r="G3486" s="162" t="s">
        <v>1446</v>
      </c>
      <c r="H3486" s="139">
        <v>1</v>
      </c>
      <c r="I3486" s="138">
        <v>470000000</v>
      </c>
      <c r="J3486" s="138" t="s">
        <v>1330</v>
      </c>
      <c r="K3486" s="14" t="s">
        <v>2818</v>
      </c>
      <c r="L3486" s="138" t="s">
        <v>3184</v>
      </c>
      <c r="M3486" s="140" t="s">
        <v>2744</v>
      </c>
      <c r="N3486" s="371" t="s">
        <v>3075</v>
      </c>
      <c r="O3486" s="26" t="s">
        <v>2788</v>
      </c>
      <c r="P3486" s="140"/>
      <c r="Q3486" s="140"/>
      <c r="R3486" s="140"/>
      <c r="S3486" s="140"/>
      <c r="T3486" s="144">
        <v>305770</v>
      </c>
      <c r="U3486" s="144">
        <f>T3486*1.12</f>
        <v>342462.4</v>
      </c>
      <c r="V3486" s="140" t="s">
        <v>2677</v>
      </c>
      <c r="W3486" s="148" t="s">
        <v>1410</v>
      </c>
      <c r="X3486" s="15"/>
    </row>
    <row r="3487" spans="1:24" s="145" customFormat="1" ht="89.25" customHeight="1">
      <c r="A3487" s="15" t="s">
        <v>3185</v>
      </c>
      <c r="B3487" s="14" t="s">
        <v>97</v>
      </c>
      <c r="C3487" s="138" t="s">
        <v>3175</v>
      </c>
      <c r="D3487" s="138" t="s">
        <v>3186</v>
      </c>
      <c r="E3487" s="138" t="s">
        <v>3187</v>
      </c>
      <c r="F3487" s="152" t="s">
        <v>3188</v>
      </c>
      <c r="G3487" s="162" t="s">
        <v>1446</v>
      </c>
      <c r="H3487" s="139">
        <v>1</v>
      </c>
      <c r="I3487" s="138">
        <v>470000000</v>
      </c>
      <c r="J3487" s="138" t="s">
        <v>1330</v>
      </c>
      <c r="K3487" s="14" t="s">
        <v>2818</v>
      </c>
      <c r="L3487" s="138" t="s">
        <v>3184</v>
      </c>
      <c r="M3487" s="140" t="s">
        <v>2744</v>
      </c>
      <c r="N3487" s="371" t="s">
        <v>3075</v>
      </c>
      <c r="O3487" s="26" t="s">
        <v>2788</v>
      </c>
      <c r="P3487" s="140"/>
      <c r="Q3487" s="140"/>
      <c r="R3487" s="140"/>
      <c r="S3487" s="140"/>
      <c r="T3487" s="144">
        <v>330373</v>
      </c>
      <c r="U3487" s="144">
        <f>T3487*1.12</f>
        <v>370017.76</v>
      </c>
      <c r="V3487" s="140" t="s">
        <v>2677</v>
      </c>
      <c r="W3487" s="148" t="s">
        <v>1410</v>
      </c>
      <c r="X3487" s="15"/>
    </row>
    <row r="3488" spans="1:24" s="145" customFormat="1" ht="76.5" customHeight="1">
      <c r="A3488" s="15" t="s">
        <v>3189</v>
      </c>
      <c r="B3488" s="14" t="s">
        <v>97</v>
      </c>
      <c r="C3488" s="138" t="s">
        <v>3190</v>
      </c>
      <c r="D3488" s="138" t="s">
        <v>3191</v>
      </c>
      <c r="E3488" s="138" t="s">
        <v>3192</v>
      </c>
      <c r="F3488" s="138" t="s">
        <v>3193</v>
      </c>
      <c r="G3488" s="162" t="s">
        <v>1446</v>
      </c>
      <c r="H3488" s="139">
        <v>1</v>
      </c>
      <c r="I3488" s="138">
        <v>470000000</v>
      </c>
      <c r="J3488" s="138" t="s">
        <v>1330</v>
      </c>
      <c r="K3488" s="14" t="s">
        <v>2818</v>
      </c>
      <c r="L3488" s="138" t="s">
        <v>3184</v>
      </c>
      <c r="M3488" s="140" t="s">
        <v>2744</v>
      </c>
      <c r="N3488" s="371" t="s">
        <v>3075</v>
      </c>
      <c r="O3488" s="26" t="s">
        <v>2788</v>
      </c>
      <c r="P3488" s="140"/>
      <c r="Q3488" s="140"/>
      <c r="R3488" s="140"/>
      <c r="S3488" s="140"/>
      <c r="T3488" s="144">
        <v>785615</v>
      </c>
      <c r="U3488" s="144">
        <f>T3488*1.12</f>
        <v>879888.8</v>
      </c>
      <c r="V3488" s="140" t="s">
        <v>2677</v>
      </c>
      <c r="W3488" s="153" t="s">
        <v>1410</v>
      </c>
      <c r="X3488" s="15"/>
    </row>
    <row r="3489" spans="1:24" s="145" customFormat="1" ht="76.5" customHeight="1">
      <c r="A3489" s="15" t="s">
        <v>3194</v>
      </c>
      <c r="B3489" s="138" t="s">
        <v>1332</v>
      </c>
      <c r="C3489" s="138" t="s">
        <v>3195</v>
      </c>
      <c r="D3489" s="138" t="s">
        <v>3196</v>
      </c>
      <c r="E3489" s="138" t="s">
        <v>3196</v>
      </c>
      <c r="F3489" s="138" t="s">
        <v>3197</v>
      </c>
      <c r="G3489" s="162" t="s">
        <v>1446</v>
      </c>
      <c r="H3489" s="139">
        <v>0.7</v>
      </c>
      <c r="I3489" s="138">
        <v>470000000</v>
      </c>
      <c r="J3489" s="138" t="s">
        <v>1330</v>
      </c>
      <c r="K3489" s="14" t="s">
        <v>2673</v>
      </c>
      <c r="L3489" s="171" t="s">
        <v>3108</v>
      </c>
      <c r="M3489" s="140" t="s">
        <v>2744</v>
      </c>
      <c r="N3489" s="375" t="s">
        <v>2801</v>
      </c>
      <c r="O3489" s="141" t="s">
        <v>2788</v>
      </c>
      <c r="P3489" s="140"/>
      <c r="Q3489" s="140"/>
      <c r="R3489" s="140"/>
      <c r="S3489" s="140"/>
      <c r="T3489" s="144">
        <v>9382500</v>
      </c>
      <c r="U3489" s="144">
        <f t="shared" ref="U3489:U3579" si="510">T3489*1.12</f>
        <v>10508400.000000002</v>
      </c>
      <c r="V3489" s="140" t="s">
        <v>2677</v>
      </c>
      <c r="W3489" s="148" t="s">
        <v>1410</v>
      </c>
      <c r="X3489" s="15"/>
    </row>
    <row r="3490" spans="1:24" s="145" customFormat="1" ht="114.75" customHeight="1">
      <c r="A3490" s="15" t="s">
        <v>3198</v>
      </c>
      <c r="B3490" s="138" t="s">
        <v>1332</v>
      </c>
      <c r="C3490" s="138" t="s">
        <v>3199</v>
      </c>
      <c r="D3490" s="138" t="s">
        <v>3200</v>
      </c>
      <c r="E3490" s="138" t="s">
        <v>3200</v>
      </c>
      <c r="F3490" s="138" t="s">
        <v>3201</v>
      </c>
      <c r="G3490" s="162" t="s">
        <v>385</v>
      </c>
      <c r="H3490" s="139">
        <v>0.7</v>
      </c>
      <c r="I3490" s="171">
        <v>470000000</v>
      </c>
      <c r="J3490" s="138" t="s">
        <v>1330</v>
      </c>
      <c r="K3490" s="14" t="s">
        <v>2704</v>
      </c>
      <c r="L3490" s="171" t="s">
        <v>3108</v>
      </c>
      <c r="M3490" s="140" t="s">
        <v>2744</v>
      </c>
      <c r="N3490" s="370" t="s">
        <v>2794</v>
      </c>
      <c r="O3490" s="141" t="s">
        <v>2820</v>
      </c>
      <c r="P3490" s="140"/>
      <c r="Q3490" s="140"/>
      <c r="R3490" s="140"/>
      <c r="S3490" s="140"/>
      <c r="T3490" s="144">
        <v>87570000</v>
      </c>
      <c r="U3490" s="144">
        <f t="shared" si="510"/>
        <v>98078400.000000015</v>
      </c>
      <c r="V3490" s="140" t="s">
        <v>2677</v>
      </c>
      <c r="W3490" s="148" t="s">
        <v>1410</v>
      </c>
      <c r="X3490" s="15"/>
    </row>
    <row r="3491" spans="1:24" s="145" customFormat="1" ht="89.25" customHeight="1">
      <c r="A3491" s="15" t="s">
        <v>3202</v>
      </c>
      <c r="B3491" s="138" t="s">
        <v>1332</v>
      </c>
      <c r="C3491" s="138" t="s">
        <v>3203</v>
      </c>
      <c r="D3491" s="138" t="s">
        <v>3204</v>
      </c>
      <c r="E3491" s="138" t="s">
        <v>3205</v>
      </c>
      <c r="F3491" s="138" t="s">
        <v>3206</v>
      </c>
      <c r="G3491" s="162" t="s">
        <v>1446</v>
      </c>
      <c r="H3491" s="139">
        <v>1</v>
      </c>
      <c r="I3491" s="138">
        <v>470000000</v>
      </c>
      <c r="J3491" s="138" t="s">
        <v>1330</v>
      </c>
      <c r="K3491" s="14" t="s">
        <v>2673</v>
      </c>
      <c r="L3491" s="171" t="s">
        <v>3207</v>
      </c>
      <c r="M3491" s="140" t="s">
        <v>2744</v>
      </c>
      <c r="N3491" s="370" t="s">
        <v>2699</v>
      </c>
      <c r="O3491" s="141" t="s">
        <v>2820</v>
      </c>
      <c r="P3491" s="140"/>
      <c r="Q3491" s="140"/>
      <c r="R3491" s="140"/>
      <c r="S3491" s="140"/>
      <c r="T3491" s="144">
        <v>605400</v>
      </c>
      <c r="U3491" s="144">
        <f t="shared" si="510"/>
        <v>678048.00000000012</v>
      </c>
      <c r="V3491" s="140" t="s">
        <v>2745</v>
      </c>
      <c r="W3491" s="153" t="s">
        <v>1410</v>
      </c>
      <c r="X3491" s="15"/>
    </row>
    <row r="3492" spans="1:24" s="145" customFormat="1" ht="76.5" customHeight="1">
      <c r="A3492" s="15" t="s">
        <v>3208</v>
      </c>
      <c r="B3492" s="138" t="s">
        <v>1332</v>
      </c>
      <c r="C3492" s="138" t="s">
        <v>3209</v>
      </c>
      <c r="D3492" s="138" t="s">
        <v>3204</v>
      </c>
      <c r="E3492" s="138" t="s">
        <v>3210</v>
      </c>
      <c r="F3492" s="138" t="s">
        <v>3211</v>
      </c>
      <c r="G3492" s="162" t="s">
        <v>1446</v>
      </c>
      <c r="H3492" s="139">
        <v>1</v>
      </c>
      <c r="I3492" s="138">
        <v>470000000</v>
      </c>
      <c r="J3492" s="138" t="s">
        <v>1330</v>
      </c>
      <c r="K3492" s="14" t="s">
        <v>2818</v>
      </c>
      <c r="L3492" s="171" t="s">
        <v>3207</v>
      </c>
      <c r="M3492" s="140" t="s">
        <v>2744</v>
      </c>
      <c r="N3492" s="22" t="s">
        <v>3075</v>
      </c>
      <c r="O3492" s="26" t="s">
        <v>2788</v>
      </c>
      <c r="P3492" s="140"/>
      <c r="Q3492" s="140"/>
      <c r="R3492" s="140"/>
      <c r="S3492" s="140"/>
      <c r="T3492" s="302">
        <v>0</v>
      </c>
      <c r="U3492" s="302">
        <v>0</v>
      </c>
      <c r="V3492" s="140" t="s">
        <v>2745</v>
      </c>
      <c r="W3492" s="148" t="s">
        <v>1410</v>
      </c>
      <c r="X3492" s="15">
        <v>7</v>
      </c>
    </row>
    <row r="3493" spans="1:24" s="145" customFormat="1" ht="76.5" customHeight="1">
      <c r="A3493" s="15" t="s">
        <v>9686</v>
      </c>
      <c r="B3493" s="138" t="s">
        <v>1332</v>
      </c>
      <c r="C3493" s="138" t="s">
        <v>3209</v>
      </c>
      <c r="D3493" s="138" t="s">
        <v>3204</v>
      </c>
      <c r="E3493" s="138" t="s">
        <v>3210</v>
      </c>
      <c r="F3493" s="138" t="s">
        <v>3211</v>
      </c>
      <c r="G3493" s="162" t="s">
        <v>385</v>
      </c>
      <c r="H3493" s="139">
        <v>1</v>
      </c>
      <c r="I3493" s="138">
        <v>470000000</v>
      </c>
      <c r="J3493" s="138" t="s">
        <v>1330</v>
      </c>
      <c r="K3493" s="14" t="s">
        <v>2818</v>
      </c>
      <c r="L3493" s="171" t="s">
        <v>9687</v>
      </c>
      <c r="M3493" s="140" t="s">
        <v>2744</v>
      </c>
      <c r="N3493" s="22" t="s">
        <v>3075</v>
      </c>
      <c r="O3493" s="26" t="s">
        <v>2788</v>
      </c>
      <c r="P3493" s="140"/>
      <c r="Q3493" s="140"/>
      <c r="R3493" s="140"/>
      <c r="S3493" s="140"/>
      <c r="T3493" s="144">
        <v>2804400</v>
      </c>
      <c r="U3493" s="144">
        <f>T3493*1.12</f>
        <v>3140928.0000000005</v>
      </c>
      <c r="V3493" s="140" t="s">
        <v>2745</v>
      </c>
      <c r="W3493" s="148" t="s">
        <v>1410</v>
      </c>
      <c r="X3493" s="15"/>
    </row>
    <row r="3494" spans="1:24" s="145" customFormat="1" ht="89.25" customHeight="1">
      <c r="A3494" s="15" t="s">
        <v>3212</v>
      </c>
      <c r="B3494" s="138" t="s">
        <v>1332</v>
      </c>
      <c r="C3494" s="138" t="s">
        <v>3213</v>
      </c>
      <c r="D3494" s="138" t="s">
        <v>3214</v>
      </c>
      <c r="E3494" s="138" t="s">
        <v>3214</v>
      </c>
      <c r="F3494" s="138" t="s">
        <v>3215</v>
      </c>
      <c r="G3494" s="162" t="s">
        <v>1446</v>
      </c>
      <c r="H3494" s="139">
        <v>0.7</v>
      </c>
      <c r="I3494" s="138">
        <v>470000000</v>
      </c>
      <c r="J3494" s="138" t="s">
        <v>1330</v>
      </c>
      <c r="K3494" s="14" t="s">
        <v>2673</v>
      </c>
      <c r="L3494" s="138" t="s">
        <v>2962</v>
      </c>
      <c r="M3494" s="140" t="s">
        <v>2744</v>
      </c>
      <c r="N3494" s="11" t="s">
        <v>2699</v>
      </c>
      <c r="O3494" s="141" t="s">
        <v>2820</v>
      </c>
      <c r="P3494" s="140"/>
      <c r="Q3494" s="140"/>
      <c r="R3494" s="140"/>
      <c r="S3494" s="140"/>
      <c r="T3494" s="302">
        <v>0</v>
      </c>
      <c r="U3494" s="302">
        <v>0</v>
      </c>
      <c r="V3494" s="140" t="s">
        <v>2745</v>
      </c>
      <c r="W3494" s="148" t="s">
        <v>1410</v>
      </c>
      <c r="X3494" s="15">
        <v>7.22</v>
      </c>
    </row>
    <row r="3495" spans="1:24" s="145" customFormat="1" ht="89.25" customHeight="1">
      <c r="A3495" s="15" t="s">
        <v>9688</v>
      </c>
      <c r="B3495" s="138" t="s">
        <v>1332</v>
      </c>
      <c r="C3495" s="138" t="s">
        <v>3213</v>
      </c>
      <c r="D3495" s="138" t="s">
        <v>3214</v>
      </c>
      <c r="E3495" s="138" t="s">
        <v>3214</v>
      </c>
      <c r="F3495" s="138" t="s">
        <v>3215</v>
      </c>
      <c r="G3495" s="162" t="s">
        <v>385</v>
      </c>
      <c r="H3495" s="139">
        <v>0.7</v>
      </c>
      <c r="I3495" s="138">
        <v>470000000</v>
      </c>
      <c r="J3495" s="138" t="s">
        <v>1330</v>
      </c>
      <c r="K3495" s="14" t="s">
        <v>2673</v>
      </c>
      <c r="L3495" s="138" t="s">
        <v>2962</v>
      </c>
      <c r="M3495" s="140" t="s">
        <v>2744</v>
      </c>
      <c r="N3495" s="11" t="s">
        <v>2699</v>
      </c>
      <c r="O3495" s="141" t="s">
        <v>2820</v>
      </c>
      <c r="P3495" s="140"/>
      <c r="Q3495" s="140"/>
      <c r="R3495" s="140"/>
      <c r="S3495" s="140"/>
      <c r="T3495" s="144">
        <v>10512000</v>
      </c>
      <c r="U3495" s="144">
        <f>T3495*1.12</f>
        <v>11773440.000000002</v>
      </c>
      <c r="V3495" s="140" t="s">
        <v>2677</v>
      </c>
      <c r="W3495" s="148" t="s">
        <v>1410</v>
      </c>
      <c r="X3495" s="15"/>
    </row>
    <row r="3496" spans="1:24" s="145" customFormat="1" ht="63.75" customHeight="1">
      <c r="A3496" s="15" t="s">
        <v>3216</v>
      </c>
      <c r="B3496" s="138" t="s">
        <v>1332</v>
      </c>
      <c r="C3496" s="138" t="s">
        <v>3217</v>
      </c>
      <c r="D3496" s="138" t="s">
        <v>3218</v>
      </c>
      <c r="E3496" s="138" t="s">
        <v>3218</v>
      </c>
      <c r="F3496" s="138"/>
      <c r="G3496" s="162" t="s">
        <v>1446</v>
      </c>
      <c r="H3496" s="139">
        <v>0.7</v>
      </c>
      <c r="I3496" s="138">
        <v>470000000</v>
      </c>
      <c r="J3496" s="138" t="s">
        <v>1330</v>
      </c>
      <c r="K3496" s="14" t="s">
        <v>2673</v>
      </c>
      <c r="L3496" s="171" t="s">
        <v>3108</v>
      </c>
      <c r="M3496" s="140" t="s">
        <v>2744</v>
      </c>
      <c r="N3496" s="370" t="s">
        <v>2699</v>
      </c>
      <c r="O3496" s="138" t="s">
        <v>3219</v>
      </c>
      <c r="P3496" s="140"/>
      <c r="Q3496" s="140"/>
      <c r="R3496" s="140"/>
      <c r="S3496" s="140"/>
      <c r="T3496" s="144">
        <v>84000</v>
      </c>
      <c r="U3496" s="144">
        <f t="shared" si="510"/>
        <v>94080.000000000015</v>
      </c>
      <c r="V3496" s="140" t="s">
        <v>2677</v>
      </c>
      <c r="W3496" s="153" t="s">
        <v>1410</v>
      </c>
      <c r="X3496" s="15"/>
    </row>
    <row r="3497" spans="1:24" s="145" customFormat="1" ht="63.75" customHeight="1">
      <c r="A3497" s="15" t="s">
        <v>3220</v>
      </c>
      <c r="B3497" s="138" t="s">
        <v>1332</v>
      </c>
      <c r="C3497" s="138" t="s">
        <v>3221</v>
      </c>
      <c r="D3497" s="138" t="s">
        <v>3222</v>
      </c>
      <c r="E3497" s="138" t="s">
        <v>3222</v>
      </c>
      <c r="F3497" s="138"/>
      <c r="G3497" s="162" t="s">
        <v>1446</v>
      </c>
      <c r="H3497" s="139">
        <v>0.7</v>
      </c>
      <c r="I3497" s="138">
        <v>470000000</v>
      </c>
      <c r="J3497" s="138" t="s">
        <v>1330</v>
      </c>
      <c r="K3497" s="14" t="s">
        <v>2673</v>
      </c>
      <c r="L3497" s="171" t="s">
        <v>3108</v>
      </c>
      <c r="M3497" s="140" t="s">
        <v>2744</v>
      </c>
      <c r="N3497" s="370" t="s">
        <v>2699</v>
      </c>
      <c r="O3497" s="138" t="s">
        <v>3219</v>
      </c>
      <c r="P3497" s="140"/>
      <c r="Q3497" s="140"/>
      <c r="R3497" s="140"/>
      <c r="S3497" s="140"/>
      <c r="T3497" s="144">
        <v>7000</v>
      </c>
      <c r="U3497" s="144">
        <f t="shared" si="510"/>
        <v>7840.0000000000009</v>
      </c>
      <c r="V3497" s="140" t="s">
        <v>2677</v>
      </c>
      <c r="W3497" s="148" t="s">
        <v>1410</v>
      </c>
      <c r="X3497" s="15"/>
    </row>
    <row r="3498" spans="1:24" s="145" customFormat="1" ht="63.75" customHeight="1">
      <c r="A3498" s="15" t="s">
        <v>3223</v>
      </c>
      <c r="B3498" s="138" t="s">
        <v>1332</v>
      </c>
      <c r="C3498" s="138" t="s">
        <v>3224</v>
      </c>
      <c r="D3498" s="138" t="s">
        <v>3225</v>
      </c>
      <c r="E3498" s="138" t="s">
        <v>3225</v>
      </c>
      <c r="F3498" s="1" t="s">
        <v>3226</v>
      </c>
      <c r="G3498" s="162" t="s">
        <v>1446</v>
      </c>
      <c r="H3498" s="139">
        <v>1</v>
      </c>
      <c r="I3498" s="138">
        <v>470000000</v>
      </c>
      <c r="J3498" s="138" t="s">
        <v>1330</v>
      </c>
      <c r="K3498" s="14" t="s">
        <v>3227</v>
      </c>
      <c r="L3498" s="171" t="s">
        <v>3108</v>
      </c>
      <c r="M3498" s="140" t="s">
        <v>2744</v>
      </c>
      <c r="N3498" s="370" t="s">
        <v>2699</v>
      </c>
      <c r="O3498" s="138" t="s">
        <v>3219</v>
      </c>
      <c r="P3498" s="140"/>
      <c r="Q3498" s="140"/>
      <c r="R3498" s="140"/>
      <c r="S3498" s="140"/>
      <c r="T3498" s="302">
        <v>0</v>
      </c>
      <c r="U3498" s="302">
        <v>0</v>
      </c>
      <c r="V3498" s="140" t="s">
        <v>2677</v>
      </c>
      <c r="W3498" s="148" t="s">
        <v>1410</v>
      </c>
      <c r="X3498" s="15" t="s">
        <v>9085</v>
      </c>
    </row>
    <row r="3499" spans="1:24" s="145" customFormat="1" ht="63.75" customHeight="1">
      <c r="A3499" s="15" t="s">
        <v>9110</v>
      </c>
      <c r="B3499" s="138" t="s">
        <v>1332</v>
      </c>
      <c r="C3499" s="138" t="s">
        <v>9111</v>
      </c>
      <c r="D3499" s="138" t="s">
        <v>9112</v>
      </c>
      <c r="E3499" s="138" t="s">
        <v>9113</v>
      </c>
      <c r="F3499" s="152"/>
      <c r="G3499" s="162" t="s">
        <v>1446</v>
      </c>
      <c r="H3499" s="139">
        <v>1</v>
      </c>
      <c r="I3499" s="138">
        <v>470000000</v>
      </c>
      <c r="J3499" s="138" t="s">
        <v>1330</v>
      </c>
      <c r="K3499" s="14" t="s">
        <v>3227</v>
      </c>
      <c r="L3499" s="171" t="s">
        <v>3108</v>
      </c>
      <c r="M3499" s="140" t="s">
        <v>2744</v>
      </c>
      <c r="N3499" s="370" t="s">
        <v>2699</v>
      </c>
      <c r="O3499" s="138" t="s">
        <v>3219</v>
      </c>
      <c r="P3499" s="140"/>
      <c r="Q3499" s="140"/>
      <c r="R3499" s="140"/>
      <c r="S3499" s="140"/>
      <c r="T3499" s="144">
        <v>299885</v>
      </c>
      <c r="U3499" s="144">
        <f t="shared" ref="U3499" si="511">T3499*1.12</f>
        <v>335871.2</v>
      </c>
      <c r="V3499" s="140" t="s">
        <v>2677</v>
      </c>
      <c r="W3499" s="148" t="s">
        <v>1410</v>
      </c>
      <c r="X3499" s="15"/>
    </row>
    <row r="3500" spans="1:24" s="145" customFormat="1" ht="89.25" customHeight="1">
      <c r="A3500" s="15" t="s">
        <v>3228</v>
      </c>
      <c r="B3500" s="138" t="s">
        <v>1332</v>
      </c>
      <c r="C3500" s="138" t="s">
        <v>3229</v>
      </c>
      <c r="D3500" s="138" t="s">
        <v>3230</v>
      </c>
      <c r="E3500" s="138" t="s">
        <v>3230</v>
      </c>
      <c r="F3500" s="138" t="s">
        <v>3231</v>
      </c>
      <c r="G3500" s="162" t="s">
        <v>385</v>
      </c>
      <c r="H3500" s="139">
        <v>1</v>
      </c>
      <c r="I3500" s="138">
        <v>470000000</v>
      </c>
      <c r="J3500" s="138" t="s">
        <v>1330</v>
      </c>
      <c r="K3500" s="14" t="s">
        <v>3232</v>
      </c>
      <c r="L3500" s="171" t="s">
        <v>3108</v>
      </c>
      <c r="M3500" s="140" t="s">
        <v>2744</v>
      </c>
      <c r="N3500" s="370" t="s">
        <v>2675</v>
      </c>
      <c r="O3500" s="141" t="s">
        <v>2820</v>
      </c>
      <c r="P3500" s="140"/>
      <c r="Q3500" s="140"/>
      <c r="R3500" s="140"/>
      <c r="S3500" s="140"/>
      <c r="T3500" s="144">
        <v>14062650</v>
      </c>
      <c r="U3500" s="144">
        <f t="shared" si="510"/>
        <v>15750168.000000002</v>
      </c>
      <c r="V3500" s="140" t="s">
        <v>2677</v>
      </c>
      <c r="W3500" s="153" t="s">
        <v>1410</v>
      </c>
      <c r="X3500" s="15"/>
    </row>
    <row r="3501" spans="1:24" s="145" customFormat="1" ht="89.25" customHeight="1">
      <c r="A3501" s="15" t="s">
        <v>3233</v>
      </c>
      <c r="B3501" s="138" t="s">
        <v>1332</v>
      </c>
      <c r="C3501" s="138" t="s">
        <v>3234</v>
      </c>
      <c r="D3501" s="138" t="s">
        <v>3235</v>
      </c>
      <c r="E3501" s="138" t="s">
        <v>3235</v>
      </c>
      <c r="F3501" s="138" t="s">
        <v>3236</v>
      </c>
      <c r="G3501" s="162" t="s">
        <v>384</v>
      </c>
      <c r="H3501" s="139">
        <v>1</v>
      </c>
      <c r="I3501" s="138">
        <v>470000000</v>
      </c>
      <c r="J3501" s="138" t="s">
        <v>1330</v>
      </c>
      <c r="K3501" s="14" t="s">
        <v>3232</v>
      </c>
      <c r="L3501" s="171" t="s">
        <v>3108</v>
      </c>
      <c r="M3501" s="140" t="s">
        <v>2744</v>
      </c>
      <c r="N3501" s="370" t="s">
        <v>2675</v>
      </c>
      <c r="O3501" s="26" t="s">
        <v>2820</v>
      </c>
      <c r="P3501" s="140"/>
      <c r="Q3501" s="140"/>
      <c r="R3501" s="140"/>
      <c r="S3501" s="140"/>
      <c r="T3501" s="302">
        <v>0</v>
      </c>
      <c r="U3501" s="302">
        <v>0</v>
      </c>
      <c r="V3501" s="140" t="s">
        <v>2677</v>
      </c>
      <c r="W3501" s="148" t="s">
        <v>1410</v>
      </c>
      <c r="X3501" s="15">
        <v>7</v>
      </c>
    </row>
    <row r="3502" spans="1:24" s="145" customFormat="1" ht="89.25" customHeight="1">
      <c r="A3502" s="15" t="s">
        <v>9114</v>
      </c>
      <c r="B3502" s="138" t="s">
        <v>1332</v>
      </c>
      <c r="C3502" s="138" t="s">
        <v>3234</v>
      </c>
      <c r="D3502" s="138" t="s">
        <v>3235</v>
      </c>
      <c r="E3502" s="138" t="s">
        <v>3235</v>
      </c>
      <c r="F3502" s="138" t="s">
        <v>3236</v>
      </c>
      <c r="G3502" s="162" t="s">
        <v>1446</v>
      </c>
      <c r="H3502" s="139">
        <v>1</v>
      </c>
      <c r="I3502" s="138">
        <v>470000000</v>
      </c>
      <c r="J3502" s="138" t="s">
        <v>1330</v>
      </c>
      <c r="K3502" s="14" t="s">
        <v>3232</v>
      </c>
      <c r="L3502" s="171" t="s">
        <v>3108</v>
      </c>
      <c r="M3502" s="140" t="s">
        <v>2744</v>
      </c>
      <c r="N3502" s="370" t="s">
        <v>2675</v>
      </c>
      <c r="O3502" s="26" t="s">
        <v>2820</v>
      </c>
      <c r="P3502" s="140"/>
      <c r="Q3502" s="140"/>
      <c r="R3502" s="140"/>
      <c r="S3502" s="140"/>
      <c r="T3502" s="144">
        <v>859712</v>
      </c>
      <c r="U3502" s="144">
        <f t="shared" ref="U3502" si="512">T3502*1.12</f>
        <v>962877.44000000006</v>
      </c>
      <c r="V3502" s="140" t="s">
        <v>2677</v>
      </c>
      <c r="W3502" s="148" t="s">
        <v>1410</v>
      </c>
      <c r="X3502" s="15"/>
    </row>
    <row r="3503" spans="1:24" s="145" customFormat="1" ht="76.5" customHeight="1">
      <c r="A3503" s="15" t="s">
        <v>3237</v>
      </c>
      <c r="B3503" s="14" t="s">
        <v>97</v>
      </c>
      <c r="C3503" s="138" t="s">
        <v>3238</v>
      </c>
      <c r="D3503" s="138" t="s">
        <v>3239</v>
      </c>
      <c r="E3503" s="138" t="s">
        <v>3239</v>
      </c>
      <c r="F3503" s="152" t="s">
        <v>3240</v>
      </c>
      <c r="G3503" s="162" t="s">
        <v>1446</v>
      </c>
      <c r="H3503" s="139">
        <v>1</v>
      </c>
      <c r="I3503" s="138">
        <v>470000000</v>
      </c>
      <c r="J3503" s="138" t="s">
        <v>1330</v>
      </c>
      <c r="K3503" s="14" t="s">
        <v>2818</v>
      </c>
      <c r="L3503" s="138" t="s">
        <v>3184</v>
      </c>
      <c r="M3503" s="140" t="s">
        <v>2744</v>
      </c>
      <c r="N3503" s="371" t="s">
        <v>3241</v>
      </c>
      <c r="O3503" s="26" t="s">
        <v>2788</v>
      </c>
      <c r="P3503" s="140"/>
      <c r="Q3503" s="172"/>
      <c r="R3503" s="172"/>
      <c r="S3503" s="173"/>
      <c r="T3503" s="144">
        <v>160714</v>
      </c>
      <c r="U3503" s="144">
        <f t="shared" si="510"/>
        <v>179999.68000000002</v>
      </c>
      <c r="V3503" s="140" t="s">
        <v>2677</v>
      </c>
      <c r="W3503" s="148" t="s">
        <v>1410</v>
      </c>
      <c r="X3503" s="140"/>
    </row>
    <row r="3504" spans="1:24" s="145" customFormat="1" ht="76.5" customHeight="1">
      <c r="A3504" s="15" t="s">
        <v>3242</v>
      </c>
      <c r="B3504" s="14" t="s">
        <v>97</v>
      </c>
      <c r="C3504" s="138" t="s">
        <v>3243</v>
      </c>
      <c r="D3504" s="138" t="s">
        <v>3244</v>
      </c>
      <c r="E3504" s="138" t="s">
        <v>3244</v>
      </c>
      <c r="F3504" s="138" t="s">
        <v>3245</v>
      </c>
      <c r="G3504" s="162" t="s">
        <v>1446</v>
      </c>
      <c r="H3504" s="139">
        <v>1</v>
      </c>
      <c r="I3504" s="138">
        <v>470000000</v>
      </c>
      <c r="J3504" s="138" t="s">
        <v>1330</v>
      </c>
      <c r="K3504" s="14" t="s">
        <v>2818</v>
      </c>
      <c r="L3504" s="171" t="s">
        <v>3108</v>
      </c>
      <c r="M3504" s="140" t="s">
        <v>2744</v>
      </c>
      <c r="N3504" s="371" t="s">
        <v>3173</v>
      </c>
      <c r="O3504" s="26" t="s">
        <v>2788</v>
      </c>
      <c r="P3504" s="140"/>
      <c r="Q3504" s="172"/>
      <c r="R3504" s="172"/>
      <c r="S3504" s="173"/>
      <c r="T3504" s="144">
        <v>310000</v>
      </c>
      <c r="U3504" s="144">
        <f t="shared" si="510"/>
        <v>347200.00000000006</v>
      </c>
      <c r="V3504" s="140" t="s">
        <v>2677</v>
      </c>
      <c r="W3504" s="153" t="s">
        <v>1410</v>
      </c>
      <c r="X3504" s="14"/>
    </row>
    <row r="3505" spans="1:24" s="145" customFormat="1" ht="76.5" customHeight="1">
      <c r="A3505" s="15" t="s">
        <v>3246</v>
      </c>
      <c r="B3505" s="14" t="s">
        <v>97</v>
      </c>
      <c r="C3505" s="138" t="s">
        <v>3247</v>
      </c>
      <c r="D3505" s="138" t="s">
        <v>3248</v>
      </c>
      <c r="E3505" s="138" t="s">
        <v>3248</v>
      </c>
      <c r="F3505" s="138" t="s">
        <v>3249</v>
      </c>
      <c r="G3505" s="162" t="s">
        <v>385</v>
      </c>
      <c r="H3505" s="139">
        <v>1</v>
      </c>
      <c r="I3505" s="138">
        <v>470000000</v>
      </c>
      <c r="J3505" s="138" t="s">
        <v>1330</v>
      </c>
      <c r="K3505" s="14" t="s">
        <v>2284</v>
      </c>
      <c r="L3505" s="171" t="s">
        <v>3108</v>
      </c>
      <c r="M3505" s="140" t="s">
        <v>2744</v>
      </c>
      <c r="N3505" s="371" t="s">
        <v>3250</v>
      </c>
      <c r="O3505" s="1" t="s">
        <v>3251</v>
      </c>
      <c r="P3505" s="140"/>
      <c r="Q3505" s="172"/>
      <c r="R3505" s="172"/>
      <c r="S3505" s="173"/>
      <c r="T3505" s="304">
        <v>0</v>
      </c>
      <c r="U3505" s="304">
        <f t="shared" si="510"/>
        <v>0</v>
      </c>
      <c r="V3505" s="140" t="s">
        <v>2700</v>
      </c>
      <c r="W3505" s="148" t="s">
        <v>1410</v>
      </c>
      <c r="X3505" s="14" t="s">
        <v>9103</v>
      </c>
    </row>
    <row r="3506" spans="1:24" s="145" customFormat="1" ht="76.5" customHeight="1">
      <c r="A3506" s="15" t="s">
        <v>3252</v>
      </c>
      <c r="B3506" s="14" t="s">
        <v>97</v>
      </c>
      <c r="C3506" s="138" t="s">
        <v>3253</v>
      </c>
      <c r="D3506" s="138" t="s">
        <v>3254</v>
      </c>
      <c r="E3506" s="138" t="s">
        <v>3255</v>
      </c>
      <c r="F3506" s="138" t="s">
        <v>3256</v>
      </c>
      <c r="G3506" s="162" t="s">
        <v>1446</v>
      </c>
      <c r="H3506" s="139">
        <v>1</v>
      </c>
      <c r="I3506" s="138">
        <v>470000000</v>
      </c>
      <c r="J3506" s="138" t="s">
        <v>1330</v>
      </c>
      <c r="K3506" s="14" t="s">
        <v>3257</v>
      </c>
      <c r="L3506" s="138" t="s">
        <v>2894</v>
      </c>
      <c r="M3506" s="140" t="s">
        <v>2744</v>
      </c>
      <c r="N3506" s="22" t="s">
        <v>3258</v>
      </c>
      <c r="O3506" s="26" t="s">
        <v>2788</v>
      </c>
      <c r="P3506" s="140"/>
      <c r="Q3506" s="172"/>
      <c r="R3506" s="172"/>
      <c r="S3506" s="173"/>
      <c r="T3506" s="304">
        <v>0</v>
      </c>
      <c r="U3506" s="304">
        <v>0</v>
      </c>
      <c r="V3506" s="140" t="s">
        <v>2677</v>
      </c>
      <c r="W3506" s="148" t="s">
        <v>1410</v>
      </c>
      <c r="X3506" s="15">
        <v>11.14</v>
      </c>
    </row>
    <row r="3507" spans="1:24" s="145" customFormat="1" ht="76.5" customHeight="1">
      <c r="A3507" s="15" t="s">
        <v>9689</v>
      </c>
      <c r="B3507" s="14" t="s">
        <v>97</v>
      </c>
      <c r="C3507" s="138" t="s">
        <v>3253</v>
      </c>
      <c r="D3507" s="138" t="s">
        <v>3254</v>
      </c>
      <c r="E3507" s="138" t="s">
        <v>3255</v>
      </c>
      <c r="F3507" s="138" t="s">
        <v>3256</v>
      </c>
      <c r="G3507" s="162" t="s">
        <v>1446</v>
      </c>
      <c r="H3507" s="139">
        <v>1</v>
      </c>
      <c r="I3507" s="138">
        <v>470000000</v>
      </c>
      <c r="J3507" s="138" t="s">
        <v>1330</v>
      </c>
      <c r="K3507" s="14" t="s">
        <v>9690</v>
      </c>
      <c r="L3507" s="138" t="s">
        <v>2894</v>
      </c>
      <c r="M3507" s="140" t="s">
        <v>2744</v>
      </c>
      <c r="N3507" s="11" t="s">
        <v>3296</v>
      </c>
      <c r="O3507" s="26" t="s">
        <v>2788</v>
      </c>
      <c r="P3507" s="140"/>
      <c r="Q3507" s="172"/>
      <c r="R3507" s="172"/>
      <c r="S3507" s="173"/>
      <c r="T3507" s="144">
        <v>187015</v>
      </c>
      <c r="U3507" s="144">
        <f t="shared" ref="U3507" si="513">T3507*1.12</f>
        <v>209456.80000000002</v>
      </c>
      <c r="V3507" s="140" t="s">
        <v>2677</v>
      </c>
      <c r="W3507" s="148" t="s">
        <v>1410</v>
      </c>
      <c r="X3507" s="14"/>
    </row>
    <row r="3508" spans="1:24" s="145" customFormat="1" ht="76.5" customHeight="1">
      <c r="A3508" s="15" t="s">
        <v>3259</v>
      </c>
      <c r="B3508" s="14" t="s">
        <v>97</v>
      </c>
      <c r="C3508" s="138" t="s">
        <v>3260</v>
      </c>
      <c r="D3508" s="138" t="s">
        <v>3261</v>
      </c>
      <c r="E3508" s="138" t="s">
        <v>3261</v>
      </c>
      <c r="F3508" s="138" t="s">
        <v>3262</v>
      </c>
      <c r="G3508" s="162" t="s">
        <v>384</v>
      </c>
      <c r="H3508" s="139">
        <v>0.7</v>
      </c>
      <c r="I3508" s="138">
        <v>470000000</v>
      </c>
      <c r="J3508" s="138" t="s">
        <v>1330</v>
      </c>
      <c r="K3508" s="14" t="s">
        <v>2751</v>
      </c>
      <c r="L3508" s="138" t="s">
        <v>3263</v>
      </c>
      <c r="M3508" s="140" t="s">
        <v>2744</v>
      </c>
      <c r="N3508" s="371" t="s">
        <v>2340</v>
      </c>
      <c r="O3508" s="26" t="s">
        <v>3219</v>
      </c>
      <c r="P3508" s="140"/>
      <c r="Q3508" s="172"/>
      <c r="R3508" s="172"/>
      <c r="S3508" s="166"/>
      <c r="T3508" s="304">
        <v>0</v>
      </c>
      <c r="U3508" s="304">
        <f t="shared" si="510"/>
        <v>0</v>
      </c>
      <c r="V3508" s="140" t="s">
        <v>2677</v>
      </c>
      <c r="W3508" s="153" t="s">
        <v>1410</v>
      </c>
      <c r="X3508" s="14">
        <v>7.11</v>
      </c>
    </row>
    <row r="3509" spans="1:24" s="145" customFormat="1" ht="76.5" customHeight="1">
      <c r="A3509" s="15" t="s">
        <v>9482</v>
      </c>
      <c r="B3509" s="14" t="s">
        <v>97</v>
      </c>
      <c r="C3509" s="138" t="s">
        <v>3260</v>
      </c>
      <c r="D3509" s="138" t="s">
        <v>3261</v>
      </c>
      <c r="E3509" s="138" t="s">
        <v>3261</v>
      </c>
      <c r="F3509" s="138" t="s">
        <v>3262</v>
      </c>
      <c r="G3509" s="162" t="s">
        <v>1446</v>
      </c>
      <c r="H3509" s="139">
        <v>0.7</v>
      </c>
      <c r="I3509" s="138">
        <v>470000000</v>
      </c>
      <c r="J3509" s="138" t="s">
        <v>1330</v>
      </c>
      <c r="K3509" s="14" t="s">
        <v>2340</v>
      </c>
      <c r="L3509" s="138" t="s">
        <v>3263</v>
      </c>
      <c r="M3509" s="140" t="s">
        <v>2744</v>
      </c>
      <c r="N3509" s="371" t="s">
        <v>2340</v>
      </c>
      <c r="O3509" s="26" t="s">
        <v>3219</v>
      </c>
      <c r="P3509" s="140"/>
      <c r="Q3509" s="172"/>
      <c r="R3509" s="172"/>
      <c r="S3509" s="166"/>
      <c r="T3509" s="144">
        <v>1033500</v>
      </c>
      <c r="U3509" s="144">
        <f t="shared" ref="U3509" si="514">T3509*1.12</f>
        <v>1157520</v>
      </c>
      <c r="V3509" s="140" t="s">
        <v>2677</v>
      </c>
      <c r="W3509" s="153" t="s">
        <v>1410</v>
      </c>
      <c r="X3509" s="14"/>
    </row>
    <row r="3510" spans="1:24" s="145" customFormat="1" ht="63.75" customHeight="1">
      <c r="A3510" s="15" t="s">
        <v>3264</v>
      </c>
      <c r="B3510" s="14" t="s">
        <v>97</v>
      </c>
      <c r="C3510" s="138" t="s">
        <v>3260</v>
      </c>
      <c r="D3510" s="138" t="s">
        <v>3261</v>
      </c>
      <c r="E3510" s="138" t="s">
        <v>3261</v>
      </c>
      <c r="F3510" s="138" t="s">
        <v>3265</v>
      </c>
      <c r="G3510" s="162" t="s">
        <v>384</v>
      </c>
      <c r="H3510" s="139">
        <v>0.7</v>
      </c>
      <c r="I3510" s="138">
        <v>470000000</v>
      </c>
      <c r="J3510" s="138" t="s">
        <v>1330</v>
      </c>
      <c r="K3510" s="14" t="s">
        <v>3266</v>
      </c>
      <c r="L3510" s="171" t="s">
        <v>3108</v>
      </c>
      <c r="M3510" s="140" t="s">
        <v>2744</v>
      </c>
      <c r="N3510" s="22" t="s">
        <v>2135</v>
      </c>
      <c r="O3510" s="26" t="s">
        <v>3219</v>
      </c>
      <c r="P3510" s="140"/>
      <c r="Q3510" s="172"/>
      <c r="R3510" s="172"/>
      <c r="S3510" s="166"/>
      <c r="T3510" s="304">
        <v>0</v>
      </c>
      <c r="U3510" s="304">
        <v>0</v>
      </c>
      <c r="V3510" s="140" t="s">
        <v>2677</v>
      </c>
      <c r="W3510" s="148" t="s">
        <v>1410</v>
      </c>
      <c r="X3510" s="14" t="s">
        <v>9691</v>
      </c>
    </row>
    <row r="3511" spans="1:24" s="145" customFormat="1" ht="63.75" customHeight="1">
      <c r="A3511" s="15" t="s">
        <v>9692</v>
      </c>
      <c r="B3511" s="14" t="s">
        <v>97</v>
      </c>
      <c r="C3511" s="138" t="s">
        <v>3260</v>
      </c>
      <c r="D3511" s="138" t="s">
        <v>3261</v>
      </c>
      <c r="E3511" s="138" t="s">
        <v>3261</v>
      </c>
      <c r="F3511" s="138" t="s">
        <v>3265</v>
      </c>
      <c r="G3511" s="162" t="s">
        <v>1446</v>
      </c>
      <c r="H3511" s="139">
        <v>0.7</v>
      </c>
      <c r="I3511" s="138">
        <v>470000000</v>
      </c>
      <c r="J3511" s="138" t="s">
        <v>1330</v>
      </c>
      <c r="K3511" s="14" t="s">
        <v>9693</v>
      </c>
      <c r="L3511" s="171" t="s">
        <v>3108</v>
      </c>
      <c r="M3511" s="140" t="s">
        <v>2744</v>
      </c>
      <c r="N3511" s="14" t="s">
        <v>9693</v>
      </c>
      <c r="O3511" s="26" t="s">
        <v>3219</v>
      </c>
      <c r="P3511" s="140"/>
      <c r="Q3511" s="172"/>
      <c r="R3511" s="172"/>
      <c r="S3511" s="166"/>
      <c r="T3511" s="144">
        <v>1500000</v>
      </c>
      <c r="U3511" s="144">
        <f t="shared" ref="U3511" si="515">T3511*1.12</f>
        <v>1680000.0000000002</v>
      </c>
      <c r="V3511" s="140" t="s">
        <v>2677</v>
      </c>
      <c r="W3511" s="148" t="s">
        <v>1410</v>
      </c>
      <c r="X3511" s="14"/>
    </row>
    <row r="3512" spans="1:24" s="145" customFormat="1" ht="63.75" customHeight="1">
      <c r="A3512" s="15" t="s">
        <v>3267</v>
      </c>
      <c r="B3512" s="14" t="s">
        <v>97</v>
      </c>
      <c r="C3512" s="138" t="s">
        <v>3260</v>
      </c>
      <c r="D3512" s="138" t="s">
        <v>3261</v>
      </c>
      <c r="E3512" s="138" t="s">
        <v>3261</v>
      </c>
      <c r="F3512" s="138" t="s">
        <v>3268</v>
      </c>
      <c r="G3512" s="162" t="s">
        <v>384</v>
      </c>
      <c r="H3512" s="139">
        <v>0.7</v>
      </c>
      <c r="I3512" s="138">
        <v>470000000</v>
      </c>
      <c r="J3512" s="138" t="s">
        <v>1330</v>
      </c>
      <c r="K3512" s="14" t="s">
        <v>3269</v>
      </c>
      <c r="L3512" s="171" t="s">
        <v>3108</v>
      </c>
      <c r="M3512" s="140" t="s">
        <v>2744</v>
      </c>
      <c r="N3512" s="371" t="s">
        <v>3270</v>
      </c>
      <c r="O3512" s="26" t="s">
        <v>3219</v>
      </c>
      <c r="P3512" s="140"/>
      <c r="Q3512" s="172"/>
      <c r="R3512" s="172"/>
      <c r="S3512" s="166"/>
      <c r="T3512" s="144">
        <v>2192500</v>
      </c>
      <c r="U3512" s="144">
        <f t="shared" si="510"/>
        <v>2455600.0000000005</v>
      </c>
      <c r="V3512" s="140" t="s">
        <v>2677</v>
      </c>
      <c r="W3512" s="148" t="s">
        <v>1410</v>
      </c>
      <c r="X3512" s="14"/>
    </row>
    <row r="3513" spans="1:24" s="145" customFormat="1" ht="63.75" customHeight="1">
      <c r="A3513" s="15" t="s">
        <v>3271</v>
      </c>
      <c r="B3513" s="14" t="s">
        <v>97</v>
      </c>
      <c r="C3513" s="138" t="s">
        <v>3260</v>
      </c>
      <c r="D3513" s="138" t="s">
        <v>3261</v>
      </c>
      <c r="E3513" s="138" t="s">
        <v>3261</v>
      </c>
      <c r="F3513" s="138" t="s">
        <v>3272</v>
      </c>
      <c r="G3513" s="162" t="s">
        <v>384</v>
      </c>
      <c r="H3513" s="139">
        <v>0.7</v>
      </c>
      <c r="I3513" s="138">
        <v>470000000</v>
      </c>
      <c r="J3513" s="138" t="s">
        <v>1330</v>
      </c>
      <c r="K3513" s="14" t="s">
        <v>3273</v>
      </c>
      <c r="L3513" s="171" t="s">
        <v>3108</v>
      </c>
      <c r="M3513" s="140" t="s">
        <v>2744</v>
      </c>
      <c r="N3513" s="371" t="s">
        <v>3274</v>
      </c>
      <c r="O3513" s="26" t="s">
        <v>3219</v>
      </c>
      <c r="P3513" s="140"/>
      <c r="Q3513" s="172"/>
      <c r="R3513" s="172"/>
      <c r="S3513" s="166"/>
      <c r="T3513" s="144">
        <v>1033500</v>
      </c>
      <c r="U3513" s="144">
        <f t="shared" si="510"/>
        <v>1157520</v>
      </c>
      <c r="V3513" s="140" t="s">
        <v>2677</v>
      </c>
      <c r="W3513" s="153" t="s">
        <v>1410</v>
      </c>
      <c r="X3513" s="140"/>
    </row>
    <row r="3514" spans="1:24" s="145" customFormat="1" ht="76.5" customHeight="1">
      <c r="A3514" s="15" t="s">
        <v>3275</v>
      </c>
      <c r="B3514" s="14" t="s">
        <v>97</v>
      </c>
      <c r="C3514" s="138" t="s">
        <v>3276</v>
      </c>
      <c r="D3514" s="138" t="s">
        <v>3277</v>
      </c>
      <c r="E3514" s="138" t="s">
        <v>3278</v>
      </c>
      <c r="F3514" s="138" t="s">
        <v>3279</v>
      </c>
      <c r="G3514" s="162" t="s">
        <v>1446</v>
      </c>
      <c r="H3514" s="139">
        <v>0.7</v>
      </c>
      <c r="I3514" s="138">
        <v>470000000</v>
      </c>
      <c r="J3514" s="138" t="s">
        <v>1330</v>
      </c>
      <c r="K3514" s="14" t="s">
        <v>2743</v>
      </c>
      <c r="L3514" s="171" t="s">
        <v>3108</v>
      </c>
      <c r="M3514" s="140" t="s">
        <v>2744</v>
      </c>
      <c r="N3514" s="371" t="s">
        <v>3075</v>
      </c>
      <c r="O3514" s="26" t="s">
        <v>2788</v>
      </c>
      <c r="P3514" s="140"/>
      <c r="Q3514" s="172"/>
      <c r="R3514" s="172"/>
      <c r="S3514" s="173"/>
      <c r="T3514" s="304">
        <v>0</v>
      </c>
      <c r="U3514" s="304">
        <f t="shared" si="510"/>
        <v>0</v>
      </c>
      <c r="V3514" s="140" t="s">
        <v>2677</v>
      </c>
      <c r="W3514" s="148" t="s">
        <v>1410</v>
      </c>
      <c r="X3514" s="14" t="s">
        <v>9103</v>
      </c>
    </row>
    <row r="3515" spans="1:24" s="145" customFormat="1" ht="76.5" customHeight="1">
      <c r="A3515" s="15" t="s">
        <v>3280</v>
      </c>
      <c r="B3515" s="14" t="s">
        <v>97</v>
      </c>
      <c r="C3515" s="138" t="s">
        <v>3169</v>
      </c>
      <c r="D3515" s="138" t="s">
        <v>3281</v>
      </c>
      <c r="E3515" s="138" t="s">
        <v>3282</v>
      </c>
      <c r="F3515" s="14" t="s">
        <v>3283</v>
      </c>
      <c r="G3515" s="162" t="s">
        <v>384</v>
      </c>
      <c r="H3515" s="139">
        <v>0.7</v>
      </c>
      <c r="I3515" s="138">
        <v>470000000</v>
      </c>
      <c r="J3515" s="138" t="s">
        <v>1330</v>
      </c>
      <c r="K3515" s="14" t="s">
        <v>2743</v>
      </c>
      <c r="L3515" s="171" t="s">
        <v>3108</v>
      </c>
      <c r="M3515" s="140" t="s">
        <v>2744</v>
      </c>
      <c r="N3515" s="371" t="s">
        <v>3096</v>
      </c>
      <c r="O3515" s="26" t="s">
        <v>2788</v>
      </c>
      <c r="P3515" s="140"/>
      <c r="Q3515" s="172"/>
      <c r="R3515" s="172"/>
      <c r="S3515" s="173"/>
      <c r="T3515" s="302">
        <v>0</v>
      </c>
      <c r="U3515" s="302">
        <f>T3515*1.12</f>
        <v>0</v>
      </c>
      <c r="V3515" s="140" t="s">
        <v>2677</v>
      </c>
      <c r="W3515" s="148" t="s">
        <v>1410</v>
      </c>
      <c r="X3515" s="14" t="s">
        <v>9115</v>
      </c>
    </row>
    <row r="3516" spans="1:24" s="145" customFormat="1" ht="76.5" customHeight="1">
      <c r="A3516" s="15" t="s">
        <v>9116</v>
      </c>
      <c r="B3516" s="14" t="s">
        <v>97</v>
      </c>
      <c r="C3516" s="138" t="s">
        <v>9117</v>
      </c>
      <c r="D3516" s="138" t="s">
        <v>9118</v>
      </c>
      <c r="E3516" s="138" t="s">
        <v>9119</v>
      </c>
      <c r="F3516" s="14" t="s">
        <v>3283</v>
      </c>
      <c r="G3516" s="162" t="s">
        <v>1446</v>
      </c>
      <c r="H3516" s="139">
        <v>0.7</v>
      </c>
      <c r="I3516" s="138">
        <v>470000000</v>
      </c>
      <c r="J3516" s="138" t="s">
        <v>1330</v>
      </c>
      <c r="K3516" s="14" t="s">
        <v>2743</v>
      </c>
      <c r="L3516" s="171" t="s">
        <v>3108</v>
      </c>
      <c r="M3516" s="140" t="s">
        <v>2744</v>
      </c>
      <c r="N3516" s="371" t="s">
        <v>3096</v>
      </c>
      <c r="O3516" s="26" t="s">
        <v>2788</v>
      </c>
      <c r="P3516" s="140"/>
      <c r="Q3516" s="172"/>
      <c r="R3516" s="172"/>
      <c r="S3516" s="173"/>
      <c r="T3516" s="144">
        <v>180000</v>
      </c>
      <c r="U3516" s="144">
        <f>T3516*1.12</f>
        <v>201600.00000000003</v>
      </c>
      <c r="V3516" s="140" t="s">
        <v>2677</v>
      </c>
      <c r="W3516" s="148" t="s">
        <v>1410</v>
      </c>
      <c r="X3516" s="14"/>
    </row>
    <row r="3517" spans="1:24" s="145" customFormat="1" ht="76.5" customHeight="1">
      <c r="A3517" s="15" t="s">
        <v>3284</v>
      </c>
      <c r="B3517" s="14" t="s">
        <v>97</v>
      </c>
      <c r="C3517" s="138" t="s">
        <v>3169</v>
      </c>
      <c r="D3517" s="138" t="s">
        <v>3281</v>
      </c>
      <c r="E3517" s="138" t="s">
        <v>3282</v>
      </c>
      <c r="F3517" s="14" t="s">
        <v>3285</v>
      </c>
      <c r="G3517" s="162" t="s">
        <v>384</v>
      </c>
      <c r="H3517" s="139">
        <v>0.7</v>
      </c>
      <c r="I3517" s="138">
        <v>470000000</v>
      </c>
      <c r="J3517" s="138" t="s">
        <v>1330</v>
      </c>
      <c r="K3517" s="14" t="s">
        <v>2743</v>
      </c>
      <c r="L3517" s="171" t="s">
        <v>3108</v>
      </c>
      <c r="M3517" s="140" t="s">
        <v>2744</v>
      </c>
      <c r="N3517" s="371" t="s">
        <v>3096</v>
      </c>
      <c r="O3517" s="26" t="s">
        <v>2788</v>
      </c>
      <c r="P3517" s="140"/>
      <c r="Q3517" s="172"/>
      <c r="R3517" s="172"/>
      <c r="S3517" s="173"/>
      <c r="T3517" s="302">
        <v>0</v>
      </c>
      <c r="U3517" s="302">
        <f>T3517*1.12</f>
        <v>0</v>
      </c>
      <c r="V3517" s="140" t="s">
        <v>2677</v>
      </c>
      <c r="W3517" s="153" t="s">
        <v>1410</v>
      </c>
      <c r="X3517" s="14" t="s">
        <v>9115</v>
      </c>
    </row>
    <row r="3518" spans="1:24" s="145" customFormat="1" ht="76.5" customHeight="1">
      <c r="A3518" s="15" t="s">
        <v>9120</v>
      </c>
      <c r="B3518" s="14" t="s">
        <v>97</v>
      </c>
      <c r="C3518" s="138" t="s">
        <v>9117</v>
      </c>
      <c r="D3518" s="138" t="s">
        <v>9118</v>
      </c>
      <c r="E3518" s="138" t="s">
        <v>9119</v>
      </c>
      <c r="F3518" s="14" t="s">
        <v>3285</v>
      </c>
      <c r="G3518" s="162" t="s">
        <v>1446</v>
      </c>
      <c r="H3518" s="139">
        <v>0.7</v>
      </c>
      <c r="I3518" s="138">
        <v>470000000</v>
      </c>
      <c r="J3518" s="138" t="s">
        <v>1330</v>
      </c>
      <c r="K3518" s="14" t="s">
        <v>2743</v>
      </c>
      <c r="L3518" s="171" t="s">
        <v>3108</v>
      </c>
      <c r="M3518" s="140" t="s">
        <v>2744</v>
      </c>
      <c r="N3518" s="371" t="s">
        <v>3096</v>
      </c>
      <c r="O3518" s="26" t="s">
        <v>2788</v>
      </c>
      <c r="P3518" s="140"/>
      <c r="Q3518" s="172"/>
      <c r="R3518" s="172"/>
      <c r="S3518" s="173"/>
      <c r="T3518" s="144">
        <v>175000</v>
      </c>
      <c r="U3518" s="144">
        <f>T3518*1.12</f>
        <v>196000.00000000003</v>
      </c>
      <c r="V3518" s="140" t="s">
        <v>2677</v>
      </c>
      <c r="W3518" s="153" t="s">
        <v>1410</v>
      </c>
      <c r="X3518" s="14"/>
    </row>
    <row r="3519" spans="1:24" s="145" customFormat="1" ht="76.5" customHeight="1">
      <c r="A3519" s="15" t="s">
        <v>3286</v>
      </c>
      <c r="B3519" s="14" t="s">
        <v>97</v>
      </c>
      <c r="C3519" s="138" t="s">
        <v>3287</v>
      </c>
      <c r="D3519" s="138" t="s">
        <v>3288</v>
      </c>
      <c r="E3519" s="138" t="s">
        <v>3288</v>
      </c>
      <c r="F3519" s="152" t="s">
        <v>3289</v>
      </c>
      <c r="G3519" s="168" t="s">
        <v>1446</v>
      </c>
      <c r="H3519" s="139">
        <v>1</v>
      </c>
      <c r="I3519" s="138">
        <v>470000000</v>
      </c>
      <c r="J3519" s="138" t="s">
        <v>1330</v>
      </c>
      <c r="K3519" s="14" t="s">
        <v>2743</v>
      </c>
      <c r="L3519" s="171" t="s">
        <v>3108</v>
      </c>
      <c r="M3519" s="140" t="s">
        <v>2744</v>
      </c>
      <c r="N3519" s="371" t="s">
        <v>2794</v>
      </c>
      <c r="O3519" s="26" t="s">
        <v>2788</v>
      </c>
      <c r="P3519" s="140"/>
      <c r="Q3519" s="172"/>
      <c r="R3519" s="172"/>
      <c r="S3519" s="173"/>
      <c r="T3519" s="144">
        <v>400000</v>
      </c>
      <c r="U3519" s="144">
        <f>T3519*1.12</f>
        <v>448000.00000000006</v>
      </c>
      <c r="V3519" s="140" t="s">
        <v>2677</v>
      </c>
      <c r="W3519" s="148" t="s">
        <v>1410</v>
      </c>
      <c r="X3519" s="14"/>
    </row>
    <row r="3520" spans="1:24" s="145" customFormat="1" ht="76.5" customHeight="1">
      <c r="A3520" s="15" t="s">
        <v>3290</v>
      </c>
      <c r="B3520" s="138" t="s">
        <v>1332</v>
      </c>
      <c r="C3520" s="138" t="s">
        <v>3291</v>
      </c>
      <c r="D3520" s="138" t="s">
        <v>3292</v>
      </c>
      <c r="E3520" s="138" t="s">
        <v>3293</v>
      </c>
      <c r="F3520" s="152" t="s">
        <v>3294</v>
      </c>
      <c r="G3520" s="10" t="s">
        <v>1446</v>
      </c>
      <c r="H3520" s="153">
        <v>1</v>
      </c>
      <c r="I3520" s="138">
        <v>470000000</v>
      </c>
      <c r="J3520" s="138" t="s">
        <v>1330</v>
      </c>
      <c r="K3520" s="14" t="s">
        <v>3295</v>
      </c>
      <c r="L3520" s="171" t="s">
        <v>3108</v>
      </c>
      <c r="M3520" s="140" t="s">
        <v>2744</v>
      </c>
      <c r="N3520" s="11" t="s">
        <v>3296</v>
      </c>
      <c r="O3520" s="26" t="s">
        <v>2788</v>
      </c>
      <c r="P3520" s="140"/>
      <c r="Q3520" s="140"/>
      <c r="R3520" s="140"/>
      <c r="S3520" s="140"/>
      <c r="T3520" s="302">
        <v>0</v>
      </c>
      <c r="U3520" s="302">
        <v>0</v>
      </c>
      <c r="V3520" s="175" t="s">
        <v>2700</v>
      </c>
      <c r="W3520" s="148" t="s">
        <v>1410</v>
      </c>
      <c r="X3520" s="15" t="s">
        <v>9694</v>
      </c>
    </row>
    <row r="3521" spans="1:24" s="145" customFormat="1" ht="76.5" customHeight="1">
      <c r="A3521" s="15" t="s">
        <v>9695</v>
      </c>
      <c r="B3521" s="138" t="s">
        <v>1332</v>
      </c>
      <c r="C3521" s="138" t="s">
        <v>3291</v>
      </c>
      <c r="D3521" s="138" t="s">
        <v>3292</v>
      </c>
      <c r="E3521" s="138" t="s">
        <v>3293</v>
      </c>
      <c r="F3521" s="152" t="s">
        <v>3294</v>
      </c>
      <c r="G3521" s="10" t="s">
        <v>1446</v>
      </c>
      <c r="H3521" s="153">
        <v>1</v>
      </c>
      <c r="I3521" s="138">
        <v>470000000</v>
      </c>
      <c r="J3521" s="138" t="s">
        <v>1330</v>
      </c>
      <c r="K3521" s="14" t="s">
        <v>9696</v>
      </c>
      <c r="L3521" s="171" t="s">
        <v>3108</v>
      </c>
      <c r="M3521" s="140" t="s">
        <v>2744</v>
      </c>
      <c r="N3521" s="11" t="s">
        <v>3296</v>
      </c>
      <c r="O3521" s="26" t="s">
        <v>2788</v>
      </c>
      <c r="P3521" s="140"/>
      <c r="Q3521" s="140"/>
      <c r="R3521" s="140"/>
      <c r="S3521" s="140"/>
      <c r="T3521" s="144">
        <v>1400000</v>
      </c>
      <c r="U3521" s="144">
        <f>T3521*1.12</f>
        <v>1568000.0000000002</v>
      </c>
      <c r="V3521" s="175" t="s">
        <v>2700</v>
      </c>
      <c r="W3521" s="148" t="s">
        <v>1410</v>
      </c>
      <c r="X3521" s="15"/>
    </row>
    <row r="3522" spans="1:24" s="145" customFormat="1" ht="89.25" customHeight="1">
      <c r="A3522" s="15" t="s">
        <v>3297</v>
      </c>
      <c r="B3522" s="16" t="s">
        <v>1332</v>
      </c>
      <c r="C3522" s="16" t="s">
        <v>3298</v>
      </c>
      <c r="D3522" s="16" t="s">
        <v>3299</v>
      </c>
      <c r="E3522" s="16" t="s">
        <v>3300</v>
      </c>
      <c r="F3522" s="16" t="s">
        <v>3301</v>
      </c>
      <c r="G3522" s="140" t="s">
        <v>1446</v>
      </c>
      <c r="H3522" s="153">
        <v>1</v>
      </c>
      <c r="I3522" s="138">
        <v>470000000</v>
      </c>
      <c r="J3522" s="138" t="s">
        <v>1330</v>
      </c>
      <c r="K3522" s="14" t="s">
        <v>3302</v>
      </c>
      <c r="L3522" s="171" t="s">
        <v>3108</v>
      </c>
      <c r="M3522" s="140" t="s">
        <v>2744</v>
      </c>
      <c r="N3522" s="370" t="s">
        <v>2699</v>
      </c>
      <c r="O3522" s="26" t="s">
        <v>2795</v>
      </c>
      <c r="P3522" s="140"/>
      <c r="Q3522" s="140"/>
      <c r="R3522" s="140"/>
      <c r="S3522" s="140"/>
      <c r="T3522" s="144">
        <v>360000</v>
      </c>
      <c r="U3522" s="144">
        <f t="shared" si="510"/>
        <v>403200.00000000006</v>
      </c>
      <c r="V3522" s="140" t="s">
        <v>2677</v>
      </c>
      <c r="W3522" s="153" t="s">
        <v>1410</v>
      </c>
      <c r="X3522" s="15"/>
    </row>
    <row r="3523" spans="1:24" s="145" customFormat="1" ht="76.5" customHeight="1">
      <c r="A3523" s="15" t="s">
        <v>3303</v>
      </c>
      <c r="B3523" s="14" t="s">
        <v>97</v>
      </c>
      <c r="C3523" s="138" t="s">
        <v>3304</v>
      </c>
      <c r="D3523" s="138" t="s">
        <v>3305</v>
      </c>
      <c r="E3523" s="138" t="s">
        <v>3306</v>
      </c>
      <c r="F3523" s="138" t="s">
        <v>3307</v>
      </c>
      <c r="G3523" s="138" t="s">
        <v>1446</v>
      </c>
      <c r="H3523" s="139">
        <v>1</v>
      </c>
      <c r="I3523" s="138">
        <v>470000000</v>
      </c>
      <c r="J3523" s="138" t="s">
        <v>1330</v>
      </c>
      <c r="K3523" s="14" t="s">
        <v>3302</v>
      </c>
      <c r="L3523" s="138" t="s">
        <v>3308</v>
      </c>
      <c r="M3523" s="140" t="s">
        <v>2744</v>
      </c>
      <c r="N3523" s="370" t="s">
        <v>2699</v>
      </c>
      <c r="O3523" s="26" t="s">
        <v>2788</v>
      </c>
      <c r="P3523" s="138"/>
      <c r="Q3523" s="138"/>
      <c r="R3523" s="138"/>
      <c r="S3523" s="138"/>
      <c r="T3523" s="144">
        <v>11400</v>
      </c>
      <c r="U3523" s="144">
        <f t="shared" si="510"/>
        <v>12768.000000000002</v>
      </c>
      <c r="V3523" s="140" t="s">
        <v>2677</v>
      </c>
      <c r="W3523" s="148" t="s">
        <v>1410</v>
      </c>
      <c r="X3523" s="14"/>
    </row>
    <row r="3524" spans="1:24" s="145" customFormat="1" ht="76.5" customHeight="1">
      <c r="A3524" s="15" t="s">
        <v>3309</v>
      </c>
      <c r="B3524" s="16" t="s">
        <v>1332</v>
      </c>
      <c r="C3524" s="138" t="s">
        <v>3310</v>
      </c>
      <c r="D3524" s="138" t="s">
        <v>3311</v>
      </c>
      <c r="E3524" s="138" t="s">
        <v>3311</v>
      </c>
      <c r="F3524" s="138" t="s">
        <v>3312</v>
      </c>
      <c r="G3524" s="162" t="s">
        <v>1446</v>
      </c>
      <c r="H3524" s="139">
        <v>1</v>
      </c>
      <c r="I3524" s="138">
        <v>470000000</v>
      </c>
      <c r="J3524" s="138" t="s">
        <v>1330</v>
      </c>
      <c r="K3524" s="14" t="s">
        <v>2673</v>
      </c>
      <c r="L3524" s="171" t="s">
        <v>3108</v>
      </c>
      <c r="M3524" s="140" t="s">
        <v>2744</v>
      </c>
      <c r="N3524" s="370" t="s">
        <v>2699</v>
      </c>
      <c r="O3524" s="26" t="s">
        <v>2788</v>
      </c>
      <c r="P3524" s="140"/>
      <c r="Q3524" s="140"/>
      <c r="R3524" s="140"/>
      <c r="S3524" s="140"/>
      <c r="T3524" s="144">
        <v>1347192</v>
      </c>
      <c r="U3524" s="144">
        <f t="shared" si="510"/>
        <v>1508855.04</v>
      </c>
      <c r="V3524" s="140" t="s">
        <v>2700</v>
      </c>
      <c r="W3524" s="148" t="s">
        <v>1410</v>
      </c>
      <c r="X3524" s="15"/>
    </row>
    <row r="3525" spans="1:24" s="145" customFormat="1" ht="76.5" customHeight="1">
      <c r="A3525" s="15" t="s">
        <v>3313</v>
      </c>
      <c r="B3525" s="10" t="s">
        <v>97</v>
      </c>
      <c r="C3525" s="16" t="s">
        <v>3314</v>
      </c>
      <c r="D3525" s="16" t="s">
        <v>3315</v>
      </c>
      <c r="E3525" s="16" t="s">
        <v>3316</v>
      </c>
      <c r="F3525" s="26" t="s">
        <v>3317</v>
      </c>
      <c r="G3525" s="10" t="s">
        <v>1446</v>
      </c>
      <c r="H3525" s="153">
        <v>1</v>
      </c>
      <c r="I3525" s="138">
        <v>470000000</v>
      </c>
      <c r="J3525" s="138" t="s">
        <v>1330</v>
      </c>
      <c r="K3525" s="14" t="s">
        <v>2363</v>
      </c>
      <c r="L3525" s="171" t="s">
        <v>3108</v>
      </c>
      <c r="M3525" s="140" t="s">
        <v>2744</v>
      </c>
      <c r="N3525" s="22" t="s">
        <v>2794</v>
      </c>
      <c r="O3525" s="26" t="s">
        <v>2788</v>
      </c>
      <c r="P3525" s="176"/>
      <c r="Q3525" s="176"/>
      <c r="R3525" s="176"/>
      <c r="S3525" s="146"/>
      <c r="T3525" s="302">
        <v>0</v>
      </c>
      <c r="U3525" s="302">
        <v>0</v>
      </c>
      <c r="V3525" s="175" t="s">
        <v>2700</v>
      </c>
      <c r="W3525" s="153" t="s">
        <v>1410</v>
      </c>
      <c r="X3525" s="14">
        <v>20.21</v>
      </c>
    </row>
    <row r="3526" spans="1:24" s="145" customFormat="1" ht="76.5" customHeight="1">
      <c r="A3526" s="15" t="s">
        <v>9697</v>
      </c>
      <c r="B3526" s="10" t="s">
        <v>97</v>
      </c>
      <c r="C3526" s="16" t="s">
        <v>3314</v>
      </c>
      <c r="D3526" s="16" t="s">
        <v>3315</v>
      </c>
      <c r="E3526" s="16" t="s">
        <v>3316</v>
      </c>
      <c r="F3526" s="26" t="s">
        <v>3317</v>
      </c>
      <c r="G3526" s="10" t="s">
        <v>1446</v>
      </c>
      <c r="H3526" s="153">
        <v>1</v>
      </c>
      <c r="I3526" s="138">
        <v>470000000</v>
      </c>
      <c r="J3526" s="138" t="s">
        <v>1330</v>
      </c>
      <c r="K3526" s="14" t="s">
        <v>2363</v>
      </c>
      <c r="L3526" s="171" t="s">
        <v>3108</v>
      </c>
      <c r="M3526" s="140" t="s">
        <v>2744</v>
      </c>
      <c r="N3526" s="22" t="s">
        <v>2794</v>
      </c>
      <c r="O3526" s="26" t="s">
        <v>2788</v>
      </c>
      <c r="P3526" s="176"/>
      <c r="Q3526" s="176"/>
      <c r="R3526" s="176"/>
      <c r="S3526" s="146"/>
      <c r="T3526" s="144">
        <v>89286</v>
      </c>
      <c r="U3526" s="144">
        <f>T3526*1.12</f>
        <v>100000.32000000001</v>
      </c>
      <c r="V3526" s="175" t="s">
        <v>2700</v>
      </c>
      <c r="W3526" s="153" t="s">
        <v>1410</v>
      </c>
      <c r="X3526" s="14"/>
    </row>
    <row r="3527" spans="1:24" s="145" customFormat="1" ht="89.25" customHeight="1">
      <c r="A3527" s="15" t="s">
        <v>3318</v>
      </c>
      <c r="B3527" s="10" t="s">
        <v>97</v>
      </c>
      <c r="C3527" s="16" t="s">
        <v>3319</v>
      </c>
      <c r="D3527" s="16" t="s">
        <v>3320</v>
      </c>
      <c r="E3527" s="16" t="s">
        <v>3321</v>
      </c>
      <c r="F3527" s="16"/>
      <c r="G3527" s="10" t="s">
        <v>1446</v>
      </c>
      <c r="H3527" s="153">
        <v>1</v>
      </c>
      <c r="I3527" s="138">
        <v>470000000</v>
      </c>
      <c r="J3527" s="138" t="s">
        <v>1330</v>
      </c>
      <c r="K3527" s="14" t="s">
        <v>2363</v>
      </c>
      <c r="L3527" s="171" t="s">
        <v>3108</v>
      </c>
      <c r="M3527" s="140" t="s">
        <v>2744</v>
      </c>
      <c r="N3527" s="22" t="s">
        <v>2794</v>
      </c>
      <c r="O3527" s="26" t="s">
        <v>3322</v>
      </c>
      <c r="P3527" s="176"/>
      <c r="Q3527" s="176"/>
      <c r="R3527" s="176"/>
      <c r="S3527" s="146"/>
      <c r="T3527" s="302">
        <v>0</v>
      </c>
      <c r="U3527" s="302">
        <v>0</v>
      </c>
      <c r="V3527" s="175" t="s">
        <v>2700</v>
      </c>
      <c r="W3527" s="148" t="s">
        <v>1410</v>
      </c>
      <c r="X3527" s="14">
        <v>20.21</v>
      </c>
    </row>
    <row r="3528" spans="1:24" s="145" customFormat="1" ht="89.25" customHeight="1">
      <c r="A3528" s="15" t="s">
        <v>9698</v>
      </c>
      <c r="B3528" s="10" t="s">
        <v>97</v>
      </c>
      <c r="C3528" s="16" t="s">
        <v>3319</v>
      </c>
      <c r="D3528" s="16" t="s">
        <v>3320</v>
      </c>
      <c r="E3528" s="16" t="s">
        <v>3321</v>
      </c>
      <c r="F3528" s="16"/>
      <c r="G3528" s="10" t="s">
        <v>1446</v>
      </c>
      <c r="H3528" s="153">
        <v>1</v>
      </c>
      <c r="I3528" s="138">
        <v>470000000</v>
      </c>
      <c r="J3528" s="138" t="s">
        <v>1330</v>
      </c>
      <c r="K3528" s="14" t="s">
        <v>2363</v>
      </c>
      <c r="L3528" s="171" t="s">
        <v>3108</v>
      </c>
      <c r="M3528" s="140" t="s">
        <v>2744</v>
      </c>
      <c r="N3528" s="22" t="s">
        <v>2794</v>
      </c>
      <c r="O3528" s="26" t="s">
        <v>3322</v>
      </c>
      <c r="P3528" s="176"/>
      <c r="Q3528" s="176"/>
      <c r="R3528" s="176"/>
      <c r="S3528" s="146"/>
      <c r="T3528" s="144">
        <v>2400000</v>
      </c>
      <c r="U3528" s="144">
        <f>T3528*1.12</f>
        <v>2688000.0000000005</v>
      </c>
      <c r="V3528" s="175" t="s">
        <v>2700</v>
      </c>
      <c r="W3528" s="148" t="s">
        <v>1410</v>
      </c>
      <c r="X3528" s="14"/>
    </row>
    <row r="3529" spans="1:24" s="145" customFormat="1" ht="89.25" customHeight="1">
      <c r="A3529" s="15" t="s">
        <v>3323</v>
      </c>
      <c r="B3529" s="10" t="s">
        <v>97</v>
      </c>
      <c r="C3529" s="16" t="s">
        <v>3324</v>
      </c>
      <c r="D3529" s="16" t="s">
        <v>3325</v>
      </c>
      <c r="E3529" s="16" t="s">
        <v>3326</v>
      </c>
      <c r="F3529" s="16" t="s">
        <v>3327</v>
      </c>
      <c r="G3529" s="10" t="s">
        <v>1446</v>
      </c>
      <c r="H3529" s="153">
        <v>1</v>
      </c>
      <c r="I3529" s="138">
        <v>470000000</v>
      </c>
      <c r="J3529" s="138" t="s">
        <v>1330</v>
      </c>
      <c r="K3529" s="14" t="s">
        <v>2363</v>
      </c>
      <c r="L3529" s="171" t="s">
        <v>3108</v>
      </c>
      <c r="M3529" s="140" t="s">
        <v>2744</v>
      </c>
      <c r="N3529" s="22" t="s">
        <v>2794</v>
      </c>
      <c r="O3529" s="26" t="s">
        <v>3322</v>
      </c>
      <c r="P3529" s="176"/>
      <c r="Q3529" s="176"/>
      <c r="R3529" s="176"/>
      <c r="S3529" s="146"/>
      <c r="T3529" s="302">
        <v>0</v>
      </c>
      <c r="U3529" s="302">
        <v>0</v>
      </c>
      <c r="V3529" s="175" t="s">
        <v>2700</v>
      </c>
      <c r="W3529" s="148" t="s">
        <v>1410</v>
      </c>
      <c r="X3529" s="14" t="s">
        <v>9694</v>
      </c>
    </row>
    <row r="3530" spans="1:24" s="145" customFormat="1" ht="89.25" customHeight="1">
      <c r="A3530" s="15" t="s">
        <v>9699</v>
      </c>
      <c r="B3530" s="10" t="s">
        <v>97</v>
      </c>
      <c r="C3530" s="16" t="s">
        <v>3324</v>
      </c>
      <c r="D3530" s="16" t="s">
        <v>3325</v>
      </c>
      <c r="E3530" s="16" t="s">
        <v>3326</v>
      </c>
      <c r="F3530" s="16" t="s">
        <v>3327</v>
      </c>
      <c r="G3530" s="10" t="s">
        <v>1446</v>
      </c>
      <c r="H3530" s="153">
        <v>1</v>
      </c>
      <c r="I3530" s="138">
        <v>470000000</v>
      </c>
      <c r="J3530" s="138" t="s">
        <v>1330</v>
      </c>
      <c r="K3530" s="14" t="s">
        <v>9690</v>
      </c>
      <c r="L3530" s="171" t="s">
        <v>3108</v>
      </c>
      <c r="M3530" s="140" t="s">
        <v>2744</v>
      </c>
      <c r="N3530" s="22" t="s">
        <v>2794</v>
      </c>
      <c r="O3530" s="26" t="s">
        <v>3322</v>
      </c>
      <c r="P3530" s="176"/>
      <c r="Q3530" s="176"/>
      <c r="R3530" s="176"/>
      <c r="S3530" s="146"/>
      <c r="T3530" s="144">
        <v>446429</v>
      </c>
      <c r="U3530" s="144">
        <f>T3530*1.12</f>
        <v>500000.48000000004</v>
      </c>
      <c r="V3530" s="175" t="s">
        <v>2700</v>
      </c>
      <c r="W3530" s="148" t="s">
        <v>1410</v>
      </c>
      <c r="X3530" s="14"/>
    </row>
    <row r="3531" spans="1:24" s="145" customFormat="1" ht="63.75" customHeight="1">
      <c r="A3531" s="15" t="s">
        <v>3328</v>
      </c>
      <c r="B3531" s="16" t="s">
        <v>1332</v>
      </c>
      <c r="C3531" s="138" t="s">
        <v>3324</v>
      </c>
      <c r="D3531" s="138" t="s">
        <v>3325</v>
      </c>
      <c r="E3531" s="138" t="s">
        <v>3326</v>
      </c>
      <c r="F3531" s="138" t="s">
        <v>3329</v>
      </c>
      <c r="G3531" s="177" t="s">
        <v>1446</v>
      </c>
      <c r="H3531" s="153">
        <v>0.8</v>
      </c>
      <c r="I3531" s="16">
        <v>470000000</v>
      </c>
      <c r="J3531" s="138" t="s">
        <v>1330</v>
      </c>
      <c r="K3531" s="14" t="s">
        <v>2363</v>
      </c>
      <c r="L3531" s="171" t="s">
        <v>3108</v>
      </c>
      <c r="M3531" s="140" t="s">
        <v>2744</v>
      </c>
      <c r="N3531" s="371" t="s">
        <v>2794</v>
      </c>
      <c r="O3531" s="26" t="s">
        <v>3219</v>
      </c>
      <c r="P3531" s="140"/>
      <c r="Q3531" s="140"/>
      <c r="R3531" s="140"/>
      <c r="S3531" s="140"/>
      <c r="T3531" s="144">
        <v>75000</v>
      </c>
      <c r="U3531" s="144">
        <f t="shared" si="510"/>
        <v>84000.000000000015</v>
      </c>
      <c r="V3531" s="140" t="s">
        <v>2700</v>
      </c>
      <c r="W3531" s="153" t="s">
        <v>1410</v>
      </c>
      <c r="X3531" s="15"/>
    </row>
    <row r="3532" spans="1:24" s="145" customFormat="1" ht="89.25" customHeight="1">
      <c r="A3532" s="15" t="s">
        <v>3330</v>
      </c>
      <c r="B3532" s="16" t="s">
        <v>1332</v>
      </c>
      <c r="C3532" s="138" t="s">
        <v>3324</v>
      </c>
      <c r="D3532" s="138" t="s">
        <v>3325</v>
      </c>
      <c r="E3532" s="138" t="s">
        <v>3326</v>
      </c>
      <c r="F3532" s="138" t="s">
        <v>3331</v>
      </c>
      <c r="G3532" s="177" t="s">
        <v>1446</v>
      </c>
      <c r="H3532" s="153">
        <v>1</v>
      </c>
      <c r="I3532" s="16">
        <v>470000000</v>
      </c>
      <c r="J3532" s="138" t="s">
        <v>1330</v>
      </c>
      <c r="K3532" s="14" t="s">
        <v>2673</v>
      </c>
      <c r="L3532" s="171" t="s">
        <v>3108</v>
      </c>
      <c r="M3532" s="140" t="s">
        <v>2744</v>
      </c>
      <c r="N3532" s="370" t="s">
        <v>2699</v>
      </c>
      <c r="O3532" s="26" t="s">
        <v>2820</v>
      </c>
      <c r="P3532" s="140"/>
      <c r="Q3532" s="140"/>
      <c r="R3532" s="140"/>
      <c r="S3532" s="140"/>
      <c r="T3532" s="144">
        <v>1800000</v>
      </c>
      <c r="U3532" s="144">
        <f t="shared" si="510"/>
        <v>2016000.0000000002</v>
      </c>
      <c r="V3532" s="140" t="s">
        <v>2677</v>
      </c>
      <c r="W3532" s="148" t="s">
        <v>1410</v>
      </c>
      <c r="X3532" s="15"/>
    </row>
    <row r="3533" spans="1:24" s="145" customFormat="1" ht="89.25" customHeight="1">
      <c r="A3533" s="15" t="s">
        <v>3332</v>
      </c>
      <c r="B3533" s="16" t="s">
        <v>1332</v>
      </c>
      <c r="C3533" s="138" t="s">
        <v>3333</v>
      </c>
      <c r="D3533" s="138" t="s">
        <v>3334</v>
      </c>
      <c r="E3533" s="138" t="s">
        <v>3334</v>
      </c>
      <c r="F3533" s="178" t="s">
        <v>3335</v>
      </c>
      <c r="G3533" s="177" t="s">
        <v>1446</v>
      </c>
      <c r="H3533" s="153">
        <v>1</v>
      </c>
      <c r="I3533" s="16">
        <v>470000000</v>
      </c>
      <c r="J3533" s="138" t="s">
        <v>1330</v>
      </c>
      <c r="K3533" s="14" t="s">
        <v>2673</v>
      </c>
      <c r="L3533" s="171" t="s">
        <v>3108</v>
      </c>
      <c r="M3533" s="140" t="s">
        <v>2744</v>
      </c>
      <c r="N3533" s="370" t="s">
        <v>3336</v>
      </c>
      <c r="O3533" s="26" t="s">
        <v>3337</v>
      </c>
      <c r="P3533" s="140"/>
      <c r="Q3533" s="140"/>
      <c r="R3533" s="140"/>
      <c r="S3533" s="140"/>
      <c r="T3533" s="144">
        <v>1146505</v>
      </c>
      <c r="U3533" s="144">
        <f t="shared" si="510"/>
        <v>1284085.6000000001</v>
      </c>
      <c r="V3533" s="140" t="s">
        <v>2700</v>
      </c>
      <c r="W3533" s="148" t="s">
        <v>1410</v>
      </c>
      <c r="X3533" s="15"/>
    </row>
    <row r="3534" spans="1:24" s="145" customFormat="1" ht="102" customHeight="1">
      <c r="A3534" s="15" t="s">
        <v>3338</v>
      </c>
      <c r="B3534" s="179" t="s">
        <v>97</v>
      </c>
      <c r="C3534" s="138" t="s">
        <v>3339</v>
      </c>
      <c r="D3534" s="138" t="s">
        <v>3340</v>
      </c>
      <c r="E3534" s="138" t="s">
        <v>3341</v>
      </c>
      <c r="F3534" s="138" t="s">
        <v>3342</v>
      </c>
      <c r="G3534" s="168" t="s">
        <v>1446</v>
      </c>
      <c r="H3534" s="153">
        <v>1</v>
      </c>
      <c r="I3534" s="16">
        <v>470000000</v>
      </c>
      <c r="J3534" s="138" t="s">
        <v>1330</v>
      </c>
      <c r="K3534" s="14" t="s">
        <v>3343</v>
      </c>
      <c r="L3534" s="171" t="s">
        <v>3108</v>
      </c>
      <c r="M3534" s="140" t="s">
        <v>2744</v>
      </c>
      <c r="N3534" s="22" t="s">
        <v>3344</v>
      </c>
      <c r="O3534" s="26" t="s">
        <v>3345</v>
      </c>
      <c r="P3534" s="177"/>
      <c r="Q3534" s="177"/>
      <c r="R3534" s="177"/>
      <c r="S3534" s="177"/>
      <c r="T3534" s="302">
        <v>0</v>
      </c>
      <c r="U3534" s="302">
        <v>0</v>
      </c>
      <c r="V3534" s="140" t="s">
        <v>2700</v>
      </c>
      <c r="W3534" s="153" t="s">
        <v>1410</v>
      </c>
      <c r="X3534" s="14" t="s">
        <v>9700</v>
      </c>
    </row>
    <row r="3535" spans="1:24" s="145" customFormat="1" ht="102" customHeight="1">
      <c r="A3535" s="15" t="s">
        <v>9701</v>
      </c>
      <c r="B3535" s="179" t="s">
        <v>97</v>
      </c>
      <c r="C3535" s="138" t="s">
        <v>3339</v>
      </c>
      <c r="D3535" s="138" t="s">
        <v>3340</v>
      </c>
      <c r="E3535" s="138" t="s">
        <v>3341</v>
      </c>
      <c r="F3535" s="138" t="s">
        <v>3342</v>
      </c>
      <c r="G3535" s="168" t="s">
        <v>1446</v>
      </c>
      <c r="H3535" s="153">
        <v>1</v>
      </c>
      <c r="I3535" s="16">
        <v>470000000</v>
      </c>
      <c r="J3535" s="138" t="s">
        <v>1330</v>
      </c>
      <c r="K3535" s="14" t="s">
        <v>9702</v>
      </c>
      <c r="L3535" s="171" t="s">
        <v>3108</v>
      </c>
      <c r="M3535" s="140" t="s">
        <v>2744</v>
      </c>
      <c r="N3535" s="22" t="s">
        <v>9703</v>
      </c>
      <c r="O3535" s="26" t="s">
        <v>3345</v>
      </c>
      <c r="P3535" s="177"/>
      <c r="Q3535" s="177"/>
      <c r="R3535" s="177"/>
      <c r="S3535" s="177"/>
      <c r="T3535" s="144">
        <v>12360000</v>
      </c>
      <c r="U3535" s="144">
        <f>T3535*1.12</f>
        <v>13843200.000000002</v>
      </c>
      <c r="V3535" s="140"/>
      <c r="W3535" s="153" t="s">
        <v>1410</v>
      </c>
      <c r="X3535" s="14"/>
    </row>
    <row r="3536" spans="1:24" s="145" customFormat="1" ht="76.5" customHeight="1">
      <c r="A3536" s="15" t="s">
        <v>3346</v>
      </c>
      <c r="B3536" s="14" t="s">
        <v>97</v>
      </c>
      <c r="C3536" s="16" t="s">
        <v>3347</v>
      </c>
      <c r="D3536" s="16" t="s">
        <v>3348</v>
      </c>
      <c r="E3536" s="16" t="s">
        <v>3349</v>
      </c>
      <c r="F3536" s="152" t="s">
        <v>3350</v>
      </c>
      <c r="G3536" s="162" t="s">
        <v>1446</v>
      </c>
      <c r="H3536" s="153">
        <v>1</v>
      </c>
      <c r="I3536" s="138">
        <v>470000000</v>
      </c>
      <c r="J3536" s="138" t="s">
        <v>1330</v>
      </c>
      <c r="K3536" s="14" t="s">
        <v>2818</v>
      </c>
      <c r="L3536" s="171" t="s">
        <v>3108</v>
      </c>
      <c r="M3536" s="140" t="s">
        <v>2744</v>
      </c>
      <c r="N3536" s="371" t="s">
        <v>2794</v>
      </c>
      <c r="O3536" s="26" t="s">
        <v>2788</v>
      </c>
      <c r="P3536" s="140"/>
      <c r="Q3536" s="172"/>
      <c r="R3536" s="172"/>
      <c r="S3536" s="173"/>
      <c r="T3536" s="144">
        <v>1140000</v>
      </c>
      <c r="U3536" s="144">
        <f t="shared" si="510"/>
        <v>1276800.0000000002</v>
      </c>
      <c r="V3536" s="140" t="s">
        <v>2700</v>
      </c>
      <c r="W3536" s="148" t="s">
        <v>1410</v>
      </c>
      <c r="X3536" s="14"/>
    </row>
    <row r="3537" spans="1:24" s="145" customFormat="1" ht="76.5" customHeight="1">
      <c r="A3537" s="15" t="s">
        <v>3351</v>
      </c>
      <c r="B3537" s="14" t="s">
        <v>97</v>
      </c>
      <c r="C3537" s="138" t="s">
        <v>3352</v>
      </c>
      <c r="D3537" s="138" t="s">
        <v>3353</v>
      </c>
      <c r="E3537" s="138" t="s">
        <v>3354</v>
      </c>
      <c r="F3537" s="138" t="s">
        <v>3355</v>
      </c>
      <c r="G3537" s="162" t="s">
        <v>384</v>
      </c>
      <c r="H3537" s="153">
        <v>1</v>
      </c>
      <c r="I3537" s="138">
        <v>470000000</v>
      </c>
      <c r="J3537" s="138" t="s">
        <v>1330</v>
      </c>
      <c r="K3537" s="14" t="s">
        <v>2363</v>
      </c>
      <c r="L3537" s="171" t="s">
        <v>3108</v>
      </c>
      <c r="M3537" s="140" t="s">
        <v>2744</v>
      </c>
      <c r="N3537" s="371" t="s">
        <v>2794</v>
      </c>
      <c r="O3537" s="26" t="s">
        <v>2788</v>
      </c>
      <c r="P3537" s="140"/>
      <c r="Q3537" s="172"/>
      <c r="R3537" s="172"/>
      <c r="S3537" s="173"/>
      <c r="T3537" s="304">
        <v>0</v>
      </c>
      <c r="U3537" s="304">
        <f t="shared" si="510"/>
        <v>0</v>
      </c>
      <c r="V3537" s="140" t="s">
        <v>2677</v>
      </c>
      <c r="W3537" s="148" t="s">
        <v>1410</v>
      </c>
      <c r="X3537" s="14" t="s">
        <v>9103</v>
      </c>
    </row>
    <row r="3538" spans="1:24" s="145" customFormat="1" ht="76.5" customHeight="1">
      <c r="A3538" s="15" t="s">
        <v>3356</v>
      </c>
      <c r="B3538" s="14" t="s">
        <v>97</v>
      </c>
      <c r="C3538" s="138" t="s">
        <v>3357</v>
      </c>
      <c r="D3538" s="138" t="s">
        <v>3358</v>
      </c>
      <c r="E3538" s="138" t="s">
        <v>3359</v>
      </c>
      <c r="F3538" s="138" t="s">
        <v>3360</v>
      </c>
      <c r="G3538" s="162" t="s">
        <v>384</v>
      </c>
      <c r="H3538" s="153">
        <v>1</v>
      </c>
      <c r="I3538" s="138">
        <v>470000000</v>
      </c>
      <c r="J3538" s="138" t="s">
        <v>1330</v>
      </c>
      <c r="K3538" s="14" t="s">
        <v>2363</v>
      </c>
      <c r="L3538" s="171" t="s">
        <v>3108</v>
      </c>
      <c r="M3538" s="140" t="s">
        <v>2744</v>
      </c>
      <c r="N3538" s="370" t="s">
        <v>2699</v>
      </c>
      <c r="O3538" s="26" t="s">
        <v>2788</v>
      </c>
      <c r="P3538" s="140"/>
      <c r="Q3538" s="172"/>
      <c r="R3538" s="172"/>
      <c r="S3538" s="173"/>
      <c r="T3538" s="304">
        <v>0</v>
      </c>
      <c r="U3538" s="304">
        <f>T3538*1.12</f>
        <v>0</v>
      </c>
      <c r="V3538" s="140" t="s">
        <v>2677</v>
      </c>
      <c r="W3538" s="153" t="s">
        <v>1410</v>
      </c>
      <c r="X3538" s="14" t="s">
        <v>9103</v>
      </c>
    </row>
    <row r="3539" spans="1:24" s="145" customFormat="1" ht="76.5" customHeight="1">
      <c r="A3539" s="15" t="s">
        <v>3361</v>
      </c>
      <c r="B3539" s="14" t="s">
        <v>97</v>
      </c>
      <c r="C3539" s="138" t="s">
        <v>3362</v>
      </c>
      <c r="D3539" s="138" t="s">
        <v>3363</v>
      </c>
      <c r="E3539" s="138" t="s">
        <v>3364</v>
      </c>
      <c r="F3539" s="140"/>
      <c r="G3539" s="162" t="s">
        <v>385</v>
      </c>
      <c r="H3539" s="153">
        <v>1</v>
      </c>
      <c r="I3539" s="138">
        <v>470000000</v>
      </c>
      <c r="J3539" s="138" t="s">
        <v>1330</v>
      </c>
      <c r="K3539" s="14" t="s">
        <v>3365</v>
      </c>
      <c r="L3539" s="171" t="s">
        <v>3108</v>
      </c>
      <c r="M3539" s="140" t="s">
        <v>2744</v>
      </c>
      <c r="N3539" s="22" t="s">
        <v>2699</v>
      </c>
      <c r="O3539" s="26" t="s">
        <v>2788</v>
      </c>
      <c r="P3539" s="140"/>
      <c r="Q3539" s="172"/>
      <c r="R3539" s="172"/>
      <c r="S3539" s="173"/>
      <c r="T3539" s="304">
        <v>0</v>
      </c>
      <c r="U3539" s="304">
        <v>0</v>
      </c>
      <c r="V3539" s="140" t="s">
        <v>2700</v>
      </c>
      <c r="W3539" s="148" t="s">
        <v>1410</v>
      </c>
      <c r="X3539" s="14">
        <v>11.14</v>
      </c>
    </row>
    <row r="3540" spans="1:24" s="145" customFormat="1" ht="76.5" customHeight="1">
      <c r="A3540" s="15" t="s">
        <v>9704</v>
      </c>
      <c r="B3540" s="14" t="s">
        <v>97</v>
      </c>
      <c r="C3540" s="138" t="s">
        <v>3362</v>
      </c>
      <c r="D3540" s="138" t="s">
        <v>3363</v>
      </c>
      <c r="E3540" s="138" t="s">
        <v>3364</v>
      </c>
      <c r="F3540" s="140"/>
      <c r="G3540" s="162" t="s">
        <v>385</v>
      </c>
      <c r="H3540" s="153">
        <v>1</v>
      </c>
      <c r="I3540" s="138">
        <v>470000000</v>
      </c>
      <c r="J3540" s="138" t="s">
        <v>1330</v>
      </c>
      <c r="K3540" s="14" t="s">
        <v>9705</v>
      </c>
      <c r="L3540" s="171" t="s">
        <v>3108</v>
      </c>
      <c r="M3540" s="140" t="s">
        <v>2744</v>
      </c>
      <c r="N3540" s="22" t="s">
        <v>2794</v>
      </c>
      <c r="O3540" s="26" t="s">
        <v>2788</v>
      </c>
      <c r="P3540" s="140"/>
      <c r="Q3540" s="172"/>
      <c r="R3540" s="172"/>
      <c r="S3540" s="173"/>
      <c r="T3540" s="144">
        <v>39546379</v>
      </c>
      <c r="U3540" s="144">
        <f>T3540*1.12</f>
        <v>44291944.480000004</v>
      </c>
      <c r="V3540" s="140" t="s">
        <v>2700</v>
      </c>
      <c r="W3540" s="148" t="s">
        <v>1410</v>
      </c>
      <c r="X3540" s="14"/>
    </row>
    <row r="3541" spans="1:24" s="145" customFormat="1" ht="76.5" customHeight="1">
      <c r="A3541" s="15" t="s">
        <v>3366</v>
      </c>
      <c r="B3541" s="14" t="s">
        <v>97</v>
      </c>
      <c r="C3541" s="138" t="s">
        <v>3287</v>
      </c>
      <c r="D3541" s="138" t="s">
        <v>3288</v>
      </c>
      <c r="E3541" s="138" t="s">
        <v>3288</v>
      </c>
      <c r="F3541" s="152" t="s">
        <v>3289</v>
      </c>
      <c r="G3541" s="168" t="s">
        <v>1446</v>
      </c>
      <c r="H3541" s="139">
        <v>1</v>
      </c>
      <c r="I3541" s="138">
        <v>470000000</v>
      </c>
      <c r="J3541" s="138" t="s">
        <v>1330</v>
      </c>
      <c r="K3541" s="14" t="s">
        <v>2743</v>
      </c>
      <c r="L3541" s="171" t="s">
        <v>3108</v>
      </c>
      <c r="M3541" s="140" t="s">
        <v>2744</v>
      </c>
      <c r="N3541" s="371" t="s">
        <v>2794</v>
      </c>
      <c r="O3541" s="26" t="s">
        <v>2788</v>
      </c>
      <c r="P3541" s="140"/>
      <c r="Q3541" s="172"/>
      <c r="R3541" s="172"/>
      <c r="S3541" s="173"/>
      <c r="T3541" s="144">
        <v>400000</v>
      </c>
      <c r="U3541" s="144">
        <f t="shared" si="510"/>
        <v>448000.00000000006</v>
      </c>
      <c r="V3541" s="140" t="s">
        <v>2677</v>
      </c>
      <c r="W3541" s="148" t="s">
        <v>1410</v>
      </c>
      <c r="X3541" s="14"/>
    </row>
    <row r="3542" spans="1:24" s="145" customFormat="1" ht="76.5" customHeight="1">
      <c r="A3542" s="15" t="s">
        <v>3367</v>
      </c>
      <c r="B3542" s="14" t="s">
        <v>97</v>
      </c>
      <c r="C3542" s="138" t="s">
        <v>3368</v>
      </c>
      <c r="D3542" s="138" t="s">
        <v>3369</v>
      </c>
      <c r="E3542" s="138" t="s">
        <v>3370</v>
      </c>
      <c r="F3542" s="138" t="s">
        <v>3371</v>
      </c>
      <c r="G3542" s="162" t="s">
        <v>1446</v>
      </c>
      <c r="H3542" s="153">
        <v>1</v>
      </c>
      <c r="I3542" s="138">
        <v>470000000</v>
      </c>
      <c r="J3542" s="138" t="s">
        <v>1330</v>
      </c>
      <c r="K3542" s="14" t="s">
        <v>2475</v>
      </c>
      <c r="L3542" s="171" t="s">
        <v>3108</v>
      </c>
      <c r="M3542" s="140" t="s">
        <v>2744</v>
      </c>
      <c r="N3542" s="22" t="s">
        <v>3372</v>
      </c>
      <c r="O3542" s="26" t="s">
        <v>2788</v>
      </c>
      <c r="P3542" s="140"/>
      <c r="Q3542" s="172"/>
      <c r="R3542" s="172"/>
      <c r="S3542" s="166"/>
      <c r="T3542" s="302">
        <v>0</v>
      </c>
      <c r="U3542" s="302">
        <v>0</v>
      </c>
      <c r="V3542" s="138" t="s">
        <v>2677</v>
      </c>
      <c r="W3542" s="153" t="s">
        <v>1410</v>
      </c>
      <c r="X3542" s="14" t="s">
        <v>9694</v>
      </c>
    </row>
    <row r="3543" spans="1:24" s="145" customFormat="1" ht="76.5" customHeight="1">
      <c r="A3543" s="15" t="s">
        <v>9706</v>
      </c>
      <c r="B3543" s="14" t="s">
        <v>97</v>
      </c>
      <c r="C3543" s="138" t="s">
        <v>3368</v>
      </c>
      <c r="D3543" s="138" t="s">
        <v>3369</v>
      </c>
      <c r="E3543" s="138" t="s">
        <v>3370</v>
      </c>
      <c r="F3543" s="138" t="s">
        <v>3371</v>
      </c>
      <c r="G3543" s="162" t="s">
        <v>1446</v>
      </c>
      <c r="H3543" s="153">
        <v>1</v>
      </c>
      <c r="I3543" s="138">
        <v>470000000</v>
      </c>
      <c r="J3543" s="138" t="s">
        <v>1330</v>
      </c>
      <c r="K3543" s="14" t="s">
        <v>9707</v>
      </c>
      <c r="L3543" s="171" t="s">
        <v>3108</v>
      </c>
      <c r="M3543" s="140" t="s">
        <v>2744</v>
      </c>
      <c r="N3543" s="22" t="s">
        <v>3372</v>
      </c>
      <c r="O3543" s="26" t="s">
        <v>2788</v>
      </c>
      <c r="P3543" s="140"/>
      <c r="Q3543" s="172"/>
      <c r="R3543" s="172"/>
      <c r="S3543" s="166"/>
      <c r="T3543" s="144">
        <v>1600000</v>
      </c>
      <c r="U3543" s="144">
        <f>T3543*1.12</f>
        <v>1792000.0000000002</v>
      </c>
      <c r="V3543" s="138" t="s">
        <v>2677</v>
      </c>
      <c r="W3543" s="153" t="s">
        <v>1410</v>
      </c>
      <c r="X3543" s="14"/>
    </row>
    <row r="3544" spans="1:24" s="145" customFormat="1" ht="76.5" customHeight="1">
      <c r="A3544" s="15" t="s">
        <v>3373</v>
      </c>
      <c r="B3544" s="14" t="s">
        <v>97</v>
      </c>
      <c r="C3544" s="138" t="s">
        <v>3368</v>
      </c>
      <c r="D3544" s="138" t="s">
        <v>3369</v>
      </c>
      <c r="E3544" s="138" t="s">
        <v>3370</v>
      </c>
      <c r="F3544" s="138" t="s">
        <v>3374</v>
      </c>
      <c r="G3544" s="162" t="s">
        <v>1446</v>
      </c>
      <c r="H3544" s="153">
        <v>1</v>
      </c>
      <c r="I3544" s="138">
        <v>470000000</v>
      </c>
      <c r="J3544" s="138" t="s">
        <v>1330</v>
      </c>
      <c r="K3544" s="14" t="s">
        <v>2475</v>
      </c>
      <c r="L3544" s="171" t="s">
        <v>3108</v>
      </c>
      <c r="M3544" s="140" t="s">
        <v>2744</v>
      </c>
      <c r="N3544" s="22" t="s">
        <v>3375</v>
      </c>
      <c r="O3544" s="26" t="s">
        <v>2788</v>
      </c>
      <c r="P3544" s="140"/>
      <c r="Q3544" s="172"/>
      <c r="R3544" s="172"/>
      <c r="S3544" s="166"/>
      <c r="T3544" s="302">
        <v>0</v>
      </c>
      <c r="U3544" s="302">
        <v>0</v>
      </c>
      <c r="V3544" s="138" t="s">
        <v>2677</v>
      </c>
      <c r="W3544" s="148" t="s">
        <v>1410</v>
      </c>
      <c r="X3544" s="14" t="s">
        <v>9708</v>
      </c>
    </row>
    <row r="3545" spans="1:24" s="145" customFormat="1" ht="76.5" customHeight="1">
      <c r="A3545" s="15" t="s">
        <v>9709</v>
      </c>
      <c r="B3545" s="14" t="s">
        <v>97</v>
      </c>
      <c r="C3545" s="138" t="s">
        <v>3368</v>
      </c>
      <c r="D3545" s="138" t="s">
        <v>3369</v>
      </c>
      <c r="E3545" s="138" t="s">
        <v>3370</v>
      </c>
      <c r="F3545" s="138" t="s">
        <v>3374</v>
      </c>
      <c r="G3545" s="162" t="s">
        <v>1446</v>
      </c>
      <c r="H3545" s="153">
        <v>1</v>
      </c>
      <c r="I3545" s="138">
        <v>470000000</v>
      </c>
      <c r="J3545" s="138" t="s">
        <v>1330</v>
      </c>
      <c r="K3545" s="14" t="s">
        <v>9710</v>
      </c>
      <c r="L3545" s="171" t="s">
        <v>3108</v>
      </c>
      <c r="M3545" s="140" t="s">
        <v>2744</v>
      </c>
      <c r="N3545" s="22" t="s">
        <v>9711</v>
      </c>
      <c r="O3545" s="26" t="s">
        <v>2788</v>
      </c>
      <c r="P3545" s="140"/>
      <c r="Q3545" s="172"/>
      <c r="R3545" s="172"/>
      <c r="S3545" s="166"/>
      <c r="T3545" s="144">
        <v>1612800</v>
      </c>
      <c r="U3545" s="144">
        <f>T3545*1.12</f>
        <v>1806336.0000000002</v>
      </c>
      <c r="V3545" s="138" t="s">
        <v>2677</v>
      </c>
      <c r="W3545" s="148" t="s">
        <v>1410</v>
      </c>
      <c r="X3545" s="14"/>
    </row>
    <row r="3546" spans="1:24" s="145" customFormat="1" ht="76.5" customHeight="1">
      <c r="A3546" s="15" t="s">
        <v>3376</v>
      </c>
      <c r="B3546" s="14" t="s">
        <v>97</v>
      </c>
      <c r="C3546" s="138" t="s">
        <v>3368</v>
      </c>
      <c r="D3546" s="138" t="s">
        <v>3369</v>
      </c>
      <c r="E3546" s="138" t="s">
        <v>3370</v>
      </c>
      <c r="F3546" s="138" t="s">
        <v>3377</v>
      </c>
      <c r="G3546" s="162" t="s">
        <v>1446</v>
      </c>
      <c r="H3546" s="153">
        <v>1</v>
      </c>
      <c r="I3546" s="138">
        <v>470000000</v>
      </c>
      <c r="J3546" s="138" t="s">
        <v>1330</v>
      </c>
      <c r="K3546" s="14" t="s">
        <v>2475</v>
      </c>
      <c r="L3546" s="171" t="s">
        <v>3108</v>
      </c>
      <c r="M3546" s="140" t="s">
        <v>2744</v>
      </c>
      <c r="N3546" s="22" t="s">
        <v>3096</v>
      </c>
      <c r="O3546" s="26" t="s">
        <v>2788</v>
      </c>
      <c r="P3546" s="140"/>
      <c r="Q3546" s="172"/>
      <c r="R3546" s="172"/>
      <c r="S3546" s="166"/>
      <c r="T3546" s="302">
        <v>0</v>
      </c>
      <c r="U3546" s="302">
        <v>0</v>
      </c>
      <c r="V3546" s="138" t="s">
        <v>2677</v>
      </c>
      <c r="W3546" s="148" t="s">
        <v>1410</v>
      </c>
      <c r="X3546" s="14" t="s">
        <v>9694</v>
      </c>
    </row>
    <row r="3547" spans="1:24" s="145" customFormat="1" ht="76.5" customHeight="1">
      <c r="A3547" s="15" t="s">
        <v>9712</v>
      </c>
      <c r="B3547" s="14" t="s">
        <v>97</v>
      </c>
      <c r="C3547" s="138" t="s">
        <v>3368</v>
      </c>
      <c r="D3547" s="138" t="s">
        <v>3369</v>
      </c>
      <c r="E3547" s="138" t="s">
        <v>3370</v>
      </c>
      <c r="F3547" s="138" t="s">
        <v>3377</v>
      </c>
      <c r="G3547" s="162" t="s">
        <v>1446</v>
      </c>
      <c r="H3547" s="153">
        <v>1</v>
      </c>
      <c r="I3547" s="138">
        <v>470000000</v>
      </c>
      <c r="J3547" s="138" t="s">
        <v>1330</v>
      </c>
      <c r="K3547" s="14" t="s">
        <v>9707</v>
      </c>
      <c r="L3547" s="171" t="s">
        <v>3108</v>
      </c>
      <c r="M3547" s="140" t="s">
        <v>2744</v>
      </c>
      <c r="N3547" s="22" t="s">
        <v>3096</v>
      </c>
      <c r="O3547" s="26" t="s">
        <v>2788</v>
      </c>
      <c r="P3547" s="140"/>
      <c r="Q3547" s="172"/>
      <c r="R3547" s="172"/>
      <c r="S3547" s="166"/>
      <c r="T3547" s="144">
        <v>1620000</v>
      </c>
      <c r="U3547" s="144">
        <f>T3547*1.12</f>
        <v>1814400.0000000002</v>
      </c>
      <c r="V3547" s="138" t="s">
        <v>2677</v>
      </c>
      <c r="W3547" s="148" t="s">
        <v>1410</v>
      </c>
      <c r="X3547" s="14"/>
    </row>
    <row r="3548" spans="1:24" s="145" customFormat="1" ht="76.5" customHeight="1">
      <c r="A3548" s="15" t="s">
        <v>3378</v>
      </c>
      <c r="B3548" s="14" t="s">
        <v>97</v>
      </c>
      <c r="C3548" s="138" t="s">
        <v>3368</v>
      </c>
      <c r="D3548" s="138" t="s">
        <v>3369</v>
      </c>
      <c r="E3548" s="138" t="s">
        <v>3370</v>
      </c>
      <c r="F3548" s="138" t="s">
        <v>3379</v>
      </c>
      <c r="G3548" s="162" t="s">
        <v>1446</v>
      </c>
      <c r="H3548" s="153">
        <v>1</v>
      </c>
      <c r="I3548" s="138">
        <v>470000000</v>
      </c>
      <c r="J3548" s="138" t="s">
        <v>1330</v>
      </c>
      <c r="K3548" s="14" t="s">
        <v>2475</v>
      </c>
      <c r="L3548" s="171" t="s">
        <v>3108</v>
      </c>
      <c r="M3548" s="140" t="s">
        <v>2744</v>
      </c>
      <c r="N3548" s="371" t="s">
        <v>3372</v>
      </c>
      <c r="O3548" s="26" t="s">
        <v>2788</v>
      </c>
      <c r="P3548" s="140"/>
      <c r="Q3548" s="172"/>
      <c r="R3548" s="172"/>
      <c r="S3548" s="166"/>
      <c r="T3548" s="144">
        <v>166400</v>
      </c>
      <c r="U3548" s="144">
        <f t="shared" si="510"/>
        <v>186368.00000000003</v>
      </c>
      <c r="V3548" s="138" t="s">
        <v>2677</v>
      </c>
      <c r="W3548" s="153" t="s">
        <v>1410</v>
      </c>
      <c r="X3548" s="14"/>
    </row>
    <row r="3549" spans="1:24" s="145" customFormat="1" ht="76.5" customHeight="1">
      <c r="A3549" s="15" t="s">
        <v>3380</v>
      </c>
      <c r="B3549" s="14" t="s">
        <v>97</v>
      </c>
      <c r="C3549" s="138" t="s">
        <v>3381</v>
      </c>
      <c r="D3549" s="138" t="s">
        <v>3382</v>
      </c>
      <c r="E3549" s="138" t="s">
        <v>3383</v>
      </c>
      <c r="F3549" s="138" t="s">
        <v>3384</v>
      </c>
      <c r="G3549" s="162" t="s">
        <v>1446</v>
      </c>
      <c r="H3549" s="153">
        <v>1</v>
      </c>
      <c r="I3549" s="138">
        <v>470000000</v>
      </c>
      <c r="J3549" s="138" t="s">
        <v>1330</v>
      </c>
      <c r="K3549" s="14" t="s">
        <v>2475</v>
      </c>
      <c r="L3549" s="171" t="s">
        <v>3108</v>
      </c>
      <c r="M3549" s="140" t="s">
        <v>2744</v>
      </c>
      <c r="N3549" s="22" t="s">
        <v>3375</v>
      </c>
      <c r="O3549" s="26" t="s">
        <v>2788</v>
      </c>
      <c r="P3549" s="140"/>
      <c r="Q3549" s="172"/>
      <c r="R3549" s="172"/>
      <c r="S3549" s="166"/>
      <c r="T3549" s="302">
        <v>0</v>
      </c>
      <c r="U3549" s="302">
        <v>0</v>
      </c>
      <c r="V3549" s="138" t="s">
        <v>2677</v>
      </c>
      <c r="W3549" s="148" t="s">
        <v>1410</v>
      </c>
      <c r="X3549" s="14" t="s">
        <v>9694</v>
      </c>
    </row>
    <row r="3550" spans="1:24" s="145" customFormat="1" ht="76.5" customHeight="1">
      <c r="A3550" s="15" t="s">
        <v>9713</v>
      </c>
      <c r="B3550" s="14" t="s">
        <v>97</v>
      </c>
      <c r="C3550" s="138" t="s">
        <v>3381</v>
      </c>
      <c r="D3550" s="138" t="s">
        <v>3382</v>
      </c>
      <c r="E3550" s="138" t="s">
        <v>3383</v>
      </c>
      <c r="F3550" s="138" t="s">
        <v>3384</v>
      </c>
      <c r="G3550" s="162" t="s">
        <v>1446</v>
      </c>
      <c r="H3550" s="153">
        <v>1</v>
      </c>
      <c r="I3550" s="138">
        <v>470000000</v>
      </c>
      <c r="J3550" s="138" t="s">
        <v>1330</v>
      </c>
      <c r="K3550" s="14" t="s">
        <v>9707</v>
      </c>
      <c r="L3550" s="171" t="s">
        <v>3108</v>
      </c>
      <c r="M3550" s="140" t="s">
        <v>2744</v>
      </c>
      <c r="N3550" s="22" t="s">
        <v>3375</v>
      </c>
      <c r="O3550" s="26" t="s">
        <v>2788</v>
      </c>
      <c r="P3550" s="140"/>
      <c r="Q3550" s="172"/>
      <c r="R3550" s="172"/>
      <c r="S3550" s="166"/>
      <c r="T3550" s="144">
        <v>440000</v>
      </c>
      <c r="U3550" s="144">
        <f>T3550*1.12</f>
        <v>492800.00000000006</v>
      </c>
      <c r="V3550" s="138" t="s">
        <v>2677</v>
      </c>
      <c r="W3550" s="148" t="s">
        <v>1410</v>
      </c>
      <c r="X3550" s="14"/>
    </row>
    <row r="3551" spans="1:24" s="145" customFormat="1" ht="76.5" customHeight="1">
      <c r="A3551" s="15" t="s">
        <v>3385</v>
      </c>
      <c r="B3551" s="14" t="s">
        <v>97</v>
      </c>
      <c r="C3551" s="138" t="s">
        <v>3381</v>
      </c>
      <c r="D3551" s="138" t="s">
        <v>3382</v>
      </c>
      <c r="E3551" s="138" t="s">
        <v>3383</v>
      </c>
      <c r="F3551" s="138" t="s">
        <v>3386</v>
      </c>
      <c r="G3551" s="162" t="s">
        <v>1446</v>
      </c>
      <c r="H3551" s="153">
        <v>1</v>
      </c>
      <c r="I3551" s="138">
        <v>470000000</v>
      </c>
      <c r="J3551" s="138" t="s">
        <v>1330</v>
      </c>
      <c r="K3551" s="14" t="s">
        <v>2475</v>
      </c>
      <c r="L3551" s="171" t="s">
        <v>3108</v>
      </c>
      <c r="M3551" s="140" t="s">
        <v>2744</v>
      </c>
      <c r="N3551" s="22" t="s">
        <v>3372</v>
      </c>
      <c r="O3551" s="26" t="s">
        <v>2788</v>
      </c>
      <c r="P3551" s="140"/>
      <c r="Q3551" s="172"/>
      <c r="R3551" s="172"/>
      <c r="S3551" s="166"/>
      <c r="T3551" s="302">
        <v>0</v>
      </c>
      <c r="U3551" s="302">
        <v>0</v>
      </c>
      <c r="V3551" s="138" t="s">
        <v>2677</v>
      </c>
      <c r="W3551" s="148" t="s">
        <v>1410</v>
      </c>
      <c r="X3551" s="14" t="s">
        <v>9694</v>
      </c>
    </row>
    <row r="3552" spans="1:24" s="145" customFormat="1" ht="76.5" customHeight="1">
      <c r="A3552" s="15" t="s">
        <v>9714</v>
      </c>
      <c r="B3552" s="14" t="s">
        <v>97</v>
      </c>
      <c r="C3552" s="138" t="s">
        <v>3381</v>
      </c>
      <c r="D3552" s="138" t="s">
        <v>3382</v>
      </c>
      <c r="E3552" s="138" t="s">
        <v>3383</v>
      </c>
      <c r="F3552" s="138" t="s">
        <v>3386</v>
      </c>
      <c r="G3552" s="162" t="s">
        <v>1446</v>
      </c>
      <c r="H3552" s="153">
        <v>1</v>
      </c>
      <c r="I3552" s="138">
        <v>470000000</v>
      </c>
      <c r="J3552" s="138" t="s">
        <v>1330</v>
      </c>
      <c r="K3552" s="14" t="s">
        <v>9707</v>
      </c>
      <c r="L3552" s="171" t="s">
        <v>3108</v>
      </c>
      <c r="M3552" s="140" t="s">
        <v>2744</v>
      </c>
      <c r="N3552" s="22" t="s">
        <v>3372</v>
      </c>
      <c r="O3552" s="26" t="s">
        <v>2788</v>
      </c>
      <c r="P3552" s="140"/>
      <c r="Q3552" s="172"/>
      <c r="R3552" s="172"/>
      <c r="S3552" s="166"/>
      <c r="T3552" s="144">
        <v>300000</v>
      </c>
      <c r="U3552" s="144">
        <f>T3552*1.12</f>
        <v>336000.00000000006</v>
      </c>
      <c r="V3552" s="138" t="s">
        <v>2677</v>
      </c>
      <c r="W3552" s="148" t="s">
        <v>1410</v>
      </c>
      <c r="X3552" s="14"/>
    </row>
    <row r="3553" spans="1:24" s="145" customFormat="1" ht="76.5" customHeight="1">
      <c r="A3553" s="15" t="s">
        <v>3387</v>
      </c>
      <c r="B3553" s="14" t="s">
        <v>97</v>
      </c>
      <c r="C3553" s="138" t="s">
        <v>3381</v>
      </c>
      <c r="D3553" s="138" t="s">
        <v>3382</v>
      </c>
      <c r="E3553" s="138" t="s">
        <v>3383</v>
      </c>
      <c r="F3553" s="138" t="s">
        <v>3388</v>
      </c>
      <c r="G3553" s="162" t="s">
        <v>1446</v>
      </c>
      <c r="H3553" s="153">
        <v>1</v>
      </c>
      <c r="I3553" s="138">
        <v>470000000</v>
      </c>
      <c r="J3553" s="138" t="s">
        <v>1330</v>
      </c>
      <c r="K3553" s="14" t="s">
        <v>2475</v>
      </c>
      <c r="L3553" s="171" t="s">
        <v>3108</v>
      </c>
      <c r="M3553" s="140" t="s">
        <v>2744</v>
      </c>
      <c r="N3553" s="22" t="s">
        <v>3372</v>
      </c>
      <c r="O3553" s="26" t="s">
        <v>2788</v>
      </c>
      <c r="P3553" s="140"/>
      <c r="Q3553" s="172"/>
      <c r="R3553" s="172"/>
      <c r="S3553" s="166"/>
      <c r="T3553" s="302">
        <v>0</v>
      </c>
      <c r="U3553" s="302">
        <v>0</v>
      </c>
      <c r="V3553" s="138" t="s">
        <v>2677</v>
      </c>
      <c r="W3553" s="153" t="s">
        <v>1410</v>
      </c>
      <c r="X3553" s="14" t="s">
        <v>9694</v>
      </c>
    </row>
    <row r="3554" spans="1:24" s="145" customFormat="1" ht="76.5" customHeight="1">
      <c r="A3554" s="15" t="s">
        <v>9715</v>
      </c>
      <c r="B3554" s="14" t="s">
        <v>97</v>
      </c>
      <c r="C3554" s="138" t="s">
        <v>3381</v>
      </c>
      <c r="D3554" s="138" t="s">
        <v>3382</v>
      </c>
      <c r="E3554" s="138" t="s">
        <v>3383</v>
      </c>
      <c r="F3554" s="138" t="s">
        <v>3388</v>
      </c>
      <c r="G3554" s="162" t="s">
        <v>1446</v>
      </c>
      <c r="H3554" s="153">
        <v>1</v>
      </c>
      <c r="I3554" s="138">
        <v>470000000</v>
      </c>
      <c r="J3554" s="138" t="s">
        <v>1330</v>
      </c>
      <c r="K3554" s="14" t="s">
        <v>9707</v>
      </c>
      <c r="L3554" s="171" t="s">
        <v>3108</v>
      </c>
      <c r="M3554" s="140" t="s">
        <v>2744</v>
      </c>
      <c r="N3554" s="22" t="s">
        <v>3372</v>
      </c>
      <c r="O3554" s="26" t="s">
        <v>2788</v>
      </c>
      <c r="P3554" s="140"/>
      <c r="Q3554" s="172"/>
      <c r="R3554" s="172"/>
      <c r="S3554" s="166"/>
      <c r="T3554" s="144">
        <v>1040000</v>
      </c>
      <c r="U3554" s="144">
        <f>T3554*1.12</f>
        <v>1164800</v>
      </c>
      <c r="V3554" s="138" t="s">
        <v>2677</v>
      </c>
      <c r="W3554" s="153" t="s">
        <v>1410</v>
      </c>
      <c r="X3554" s="14"/>
    </row>
    <row r="3555" spans="1:24" s="145" customFormat="1" ht="76.5" customHeight="1">
      <c r="A3555" s="15" t="s">
        <v>3389</v>
      </c>
      <c r="B3555" s="14" t="s">
        <v>97</v>
      </c>
      <c r="C3555" s="138" t="s">
        <v>3390</v>
      </c>
      <c r="D3555" s="138" t="s">
        <v>3391</v>
      </c>
      <c r="E3555" s="138" t="s">
        <v>3392</v>
      </c>
      <c r="F3555" s="138" t="s">
        <v>3393</v>
      </c>
      <c r="G3555" s="162" t="s">
        <v>1446</v>
      </c>
      <c r="H3555" s="153">
        <v>1</v>
      </c>
      <c r="I3555" s="138">
        <v>470000000</v>
      </c>
      <c r="J3555" s="138" t="s">
        <v>1330</v>
      </c>
      <c r="K3555" s="14" t="s">
        <v>3089</v>
      </c>
      <c r="L3555" s="171" t="s">
        <v>3108</v>
      </c>
      <c r="M3555" s="140" t="s">
        <v>2744</v>
      </c>
      <c r="N3555" s="22" t="s">
        <v>3375</v>
      </c>
      <c r="O3555" s="26" t="s">
        <v>2788</v>
      </c>
      <c r="P3555" s="140"/>
      <c r="Q3555" s="172"/>
      <c r="R3555" s="172"/>
      <c r="S3555" s="166"/>
      <c r="T3555" s="302">
        <v>0</v>
      </c>
      <c r="U3555" s="302">
        <v>0</v>
      </c>
      <c r="V3555" s="140" t="s">
        <v>2700</v>
      </c>
      <c r="W3555" s="148" t="s">
        <v>1410</v>
      </c>
      <c r="X3555" s="14">
        <v>11</v>
      </c>
    </row>
    <row r="3556" spans="1:24" s="145" customFormat="1" ht="76.5" customHeight="1">
      <c r="A3556" s="15" t="s">
        <v>9716</v>
      </c>
      <c r="B3556" s="14" t="s">
        <v>97</v>
      </c>
      <c r="C3556" s="138" t="s">
        <v>3390</v>
      </c>
      <c r="D3556" s="138" t="s">
        <v>3391</v>
      </c>
      <c r="E3556" s="138" t="s">
        <v>3392</v>
      </c>
      <c r="F3556" s="138" t="s">
        <v>3393</v>
      </c>
      <c r="G3556" s="162" t="s">
        <v>1446</v>
      </c>
      <c r="H3556" s="153">
        <v>1</v>
      </c>
      <c r="I3556" s="138">
        <v>470000000</v>
      </c>
      <c r="J3556" s="138" t="s">
        <v>1330</v>
      </c>
      <c r="K3556" s="14" t="s">
        <v>9717</v>
      </c>
      <c r="L3556" s="171" t="s">
        <v>3108</v>
      </c>
      <c r="M3556" s="140" t="s">
        <v>2744</v>
      </c>
      <c r="N3556" s="22" t="s">
        <v>3375</v>
      </c>
      <c r="O3556" s="26" t="s">
        <v>2788</v>
      </c>
      <c r="P3556" s="140"/>
      <c r="Q3556" s="172"/>
      <c r="R3556" s="172"/>
      <c r="S3556" s="166"/>
      <c r="T3556" s="144">
        <v>124534</v>
      </c>
      <c r="U3556" s="144">
        <f>T3556*1.12</f>
        <v>139478.08000000002</v>
      </c>
      <c r="V3556" s="140" t="s">
        <v>2700</v>
      </c>
      <c r="W3556" s="148" t="s">
        <v>1410</v>
      </c>
      <c r="X3556" s="14"/>
    </row>
    <row r="3557" spans="1:24" s="145" customFormat="1" ht="76.5" customHeight="1">
      <c r="A3557" s="15" t="s">
        <v>3394</v>
      </c>
      <c r="B3557" s="14" t="s">
        <v>97</v>
      </c>
      <c r="C3557" s="138" t="s">
        <v>3368</v>
      </c>
      <c r="D3557" s="138" t="s">
        <v>3369</v>
      </c>
      <c r="E3557" s="138" t="s">
        <v>3370</v>
      </c>
      <c r="F3557" s="138" t="s">
        <v>3395</v>
      </c>
      <c r="G3557" s="162" t="s">
        <v>1446</v>
      </c>
      <c r="H3557" s="153">
        <v>1</v>
      </c>
      <c r="I3557" s="138">
        <v>470000000</v>
      </c>
      <c r="J3557" s="138" t="s">
        <v>1330</v>
      </c>
      <c r="K3557" s="14" t="s">
        <v>3089</v>
      </c>
      <c r="L3557" s="171" t="s">
        <v>3108</v>
      </c>
      <c r="M3557" s="140" t="s">
        <v>2744</v>
      </c>
      <c r="N3557" s="22" t="s">
        <v>3375</v>
      </c>
      <c r="O3557" s="26" t="s">
        <v>2788</v>
      </c>
      <c r="P3557" s="140"/>
      <c r="Q3557" s="172"/>
      <c r="R3557" s="172"/>
      <c r="S3557" s="166"/>
      <c r="T3557" s="302">
        <v>0</v>
      </c>
      <c r="U3557" s="302">
        <v>0</v>
      </c>
      <c r="V3557" s="140" t="s">
        <v>2677</v>
      </c>
      <c r="W3557" s="148" t="s">
        <v>1410</v>
      </c>
      <c r="X3557" s="14">
        <v>11</v>
      </c>
    </row>
    <row r="3558" spans="1:24" s="145" customFormat="1" ht="76.5" customHeight="1">
      <c r="A3558" s="15" t="s">
        <v>9718</v>
      </c>
      <c r="B3558" s="14" t="s">
        <v>97</v>
      </c>
      <c r="C3558" s="138" t="s">
        <v>3368</v>
      </c>
      <c r="D3558" s="138" t="s">
        <v>3369</v>
      </c>
      <c r="E3558" s="138" t="s">
        <v>3370</v>
      </c>
      <c r="F3558" s="138" t="s">
        <v>3395</v>
      </c>
      <c r="G3558" s="162" t="s">
        <v>1446</v>
      </c>
      <c r="H3558" s="153">
        <v>1</v>
      </c>
      <c r="I3558" s="138">
        <v>470000000</v>
      </c>
      <c r="J3558" s="138" t="s">
        <v>1330</v>
      </c>
      <c r="K3558" s="14" t="s">
        <v>9719</v>
      </c>
      <c r="L3558" s="171" t="s">
        <v>3108</v>
      </c>
      <c r="M3558" s="140" t="s">
        <v>2744</v>
      </c>
      <c r="N3558" s="22" t="s">
        <v>3375</v>
      </c>
      <c r="O3558" s="26" t="s">
        <v>2788</v>
      </c>
      <c r="P3558" s="140"/>
      <c r="Q3558" s="172"/>
      <c r="R3558" s="172"/>
      <c r="S3558" s="166"/>
      <c r="T3558" s="144">
        <v>580000</v>
      </c>
      <c r="U3558" s="144">
        <f>T3558*1.12</f>
        <v>649600.00000000012</v>
      </c>
      <c r="V3558" s="140" t="s">
        <v>2677</v>
      </c>
      <c r="W3558" s="148" t="s">
        <v>1410</v>
      </c>
      <c r="X3558" s="14"/>
    </row>
    <row r="3559" spans="1:24" s="145" customFormat="1" ht="76.5" customHeight="1">
      <c r="A3559" s="15" t="s">
        <v>3396</v>
      </c>
      <c r="B3559" s="14" t="s">
        <v>97</v>
      </c>
      <c r="C3559" s="138" t="s">
        <v>3368</v>
      </c>
      <c r="D3559" s="138" t="s">
        <v>3369</v>
      </c>
      <c r="E3559" s="138" t="s">
        <v>3370</v>
      </c>
      <c r="F3559" s="138" t="s">
        <v>3397</v>
      </c>
      <c r="G3559" s="162" t="s">
        <v>1446</v>
      </c>
      <c r="H3559" s="153">
        <v>1</v>
      </c>
      <c r="I3559" s="138">
        <v>470000000</v>
      </c>
      <c r="J3559" s="138" t="s">
        <v>1330</v>
      </c>
      <c r="K3559" s="14" t="s">
        <v>2475</v>
      </c>
      <c r="L3559" s="171" t="s">
        <v>3108</v>
      </c>
      <c r="M3559" s="140" t="s">
        <v>2744</v>
      </c>
      <c r="N3559" s="22" t="s">
        <v>2794</v>
      </c>
      <c r="O3559" s="26" t="s">
        <v>2788</v>
      </c>
      <c r="P3559" s="140"/>
      <c r="Q3559" s="172"/>
      <c r="R3559" s="172"/>
      <c r="S3559" s="166"/>
      <c r="T3559" s="302">
        <v>0</v>
      </c>
      <c r="U3559" s="302">
        <v>0</v>
      </c>
      <c r="V3559" s="140" t="s">
        <v>2700</v>
      </c>
      <c r="W3559" s="153" t="s">
        <v>1410</v>
      </c>
      <c r="X3559" s="14" t="s">
        <v>9720</v>
      </c>
    </row>
    <row r="3560" spans="1:24" s="145" customFormat="1" ht="76.5" customHeight="1">
      <c r="A3560" s="15" t="s">
        <v>9721</v>
      </c>
      <c r="B3560" s="14" t="s">
        <v>97</v>
      </c>
      <c r="C3560" s="138" t="s">
        <v>3368</v>
      </c>
      <c r="D3560" s="138" t="s">
        <v>3369</v>
      </c>
      <c r="E3560" s="138" t="s">
        <v>3370</v>
      </c>
      <c r="F3560" s="138" t="s">
        <v>9722</v>
      </c>
      <c r="G3560" s="162" t="s">
        <v>1446</v>
      </c>
      <c r="H3560" s="153">
        <v>1</v>
      </c>
      <c r="I3560" s="138">
        <v>470000000</v>
      </c>
      <c r="J3560" s="138" t="s">
        <v>1330</v>
      </c>
      <c r="K3560" s="14" t="s">
        <v>9602</v>
      </c>
      <c r="L3560" s="171" t="s">
        <v>3108</v>
      </c>
      <c r="M3560" s="140" t="s">
        <v>2744</v>
      </c>
      <c r="N3560" s="22" t="s">
        <v>2794</v>
      </c>
      <c r="O3560" s="26" t="s">
        <v>2788</v>
      </c>
      <c r="P3560" s="140"/>
      <c r="Q3560" s="172"/>
      <c r="R3560" s="172"/>
      <c r="S3560" s="166"/>
      <c r="T3560" s="144">
        <v>320000</v>
      </c>
      <c r="U3560" s="144">
        <f>T3560*1.12</f>
        <v>358400.00000000006</v>
      </c>
      <c r="V3560" s="140" t="s">
        <v>2700</v>
      </c>
      <c r="W3560" s="153" t="s">
        <v>1410</v>
      </c>
      <c r="X3560" s="14"/>
    </row>
    <row r="3561" spans="1:24" s="145" customFormat="1" ht="76.5" customHeight="1">
      <c r="A3561" s="15" t="s">
        <v>3398</v>
      </c>
      <c r="B3561" s="14" t="s">
        <v>97</v>
      </c>
      <c r="C3561" s="138" t="s">
        <v>3368</v>
      </c>
      <c r="D3561" s="138" t="s">
        <v>3369</v>
      </c>
      <c r="E3561" s="138" t="s">
        <v>3370</v>
      </c>
      <c r="F3561" s="138" t="s">
        <v>3399</v>
      </c>
      <c r="G3561" s="162" t="s">
        <v>1446</v>
      </c>
      <c r="H3561" s="153">
        <v>1</v>
      </c>
      <c r="I3561" s="138">
        <v>470000000</v>
      </c>
      <c r="J3561" s="138" t="s">
        <v>1330</v>
      </c>
      <c r="K3561" s="14" t="s">
        <v>2475</v>
      </c>
      <c r="L3561" s="171" t="s">
        <v>3108</v>
      </c>
      <c r="M3561" s="140" t="s">
        <v>2744</v>
      </c>
      <c r="N3561" s="22" t="s">
        <v>2794</v>
      </c>
      <c r="O3561" s="26" t="s">
        <v>2788</v>
      </c>
      <c r="P3561" s="140"/>
      <c r="Q3561" s="172"/>
      <c r="R3561" s="172"/>
      <c r="S3561" s="166"/>
      <c r="T3561" s="302">
        <v>0</v>
      </c>
      <c r="U3561" s="302">
        <v>0</v>
      </c>
      <c r="V3561" s="140" t="s">
        <v>2700</v>
      </c>
      <c r="W3561" s="148" t="s">
        <v>1410</v>
      </c>
      <c r="X3561" s="14" t="s">
        <v>9694</v>
      </c>
    </row>
    <row r="3562" spans="1:24" s="145" customFormat="1" ht="76.5" customHeight="1">
      <c r="A3562" s="15" t="s">
        <v>9723</v>
      </c>
      <c r="B3562" s="14" t="s">
        <v>97</v>
      </c>
      <c r="C3562" s="138" t="s">
        <v>3368</v>
      </c>
      <c r="D3562" s="138" t="s">
        <v>3369</v>
      </c>
      <c r="E3562" s="138" t="s">
        <v>3370</v>
      </c>
      <c r="F3562" s="138" t="s">
        <v>3399</v>
      </c>
      <c r="G3562" s="162" t="s">
        <v>1446</v>
      </c>
      <c r="H3562" s="153">
        <v>1</v>
      </c>
      <c r="I3562" s="138">
        <v>470000000</v>
      </c>
      <c r="J3562" s="138" t="s">
        <v>1330</v>
      </c>
      <c r="K3562" s="14" t="s">
        <v>9724</v>
      </c>
      <c r="L3562" s="171" t="s">
        <v>3108</v>
      </c>
      <c r="M3562" s="140" t="s">
        <v>2744</v>
      </c>
      <c r="N3562" s="22" t="s">
        <v>2794</v>
      </c>
      <c r="O3562" s="26" t="s">
        <v>2788</v>
      </c>
      <c r="P3562" s="140"/>
      <c r="Q3562" s="172"/>
      <c r="R3562" s="172"/>
      <c r="S3562" s="166"/>
      <c r="T3562" s="144">
        <v>191072</v>
      </c>
      <c r="U3562" s="144">
        <f>T3562*1.12</f>
        <v>214000.64000000001</v>
      </c>
      <c r="V3562" s="140" t="s">
        <v>2700</v>
      </c>
      <c r="W3562" s="148" t="s">
        <v>1410</v>
      </c>
      <c r="X3562" s="14"/>
    </row>
    <row r="3563" spans="1:24" s="145" customFormat="1" ht="76.5" customHeight="1">
      <c r="A3563" s="15" t="s">
        <v>3400</v>
      </c>
      <c r="B3563" s="14" t="s">
        <v>97</v>
      </c>
      <c r="C3563" s="138" t="s">
        <v>3368</v>
      </c>
      <c r="D3563" s="138" t="s">
        <v>3369</v>
      </c>
      <c r="E3563" s="138" t="s">
        <v>3370</v>
      </c>
      <c r="F3563" s="138" t="s">
        <v>3401</v>
      </c>
      <c r="G3563" s="162" t="s">
        <v>1446</v>
      </c>
      <c r="H3563" s="153">
        <v>1</v>
      </c>
      <c r="I3563" s="138">
        <v>470000000</v>
      </c>
      <c r="J3563" s="138" t="s">
        <v>1330</v>
      </c>
      <c r="K3563" s="14" t="s">
        <v>2475</v>
      </c>
      <c r="L3563" s="171" t="s">
        <v>3108</v>
      </c>
      <c r="M3563" s="140" t="s">
        <v>2744</v>
      </c>
      <c r="N3563" s="22" t="s">
        <v>2794</v>
      </c>
      <c r="O3563" s="26" t="s">
        <v>2788</v>
      </c>
      <c r="P3563" s="140"/>
      <c r="Q3563" s="172"/>
      <c r="R3563" s="172"/>
      <c r="S3563" s="166"/>
      <c r="T3563" s="302">
        <v>0</v>
      </c>
      <c r="U3563" s="302">
        <v>0</v>
      </c>
      <c r="V3563" s="140" t="s">
        <v>2700</v>
      </c>
      <c r="W3563" s="148" t="s">
        <v>1410</v>
      </c>
      <c r="X3563" s="14" t="s">
        <v>9720</v>
      </c>
    </row>
    <row r="3564" spans="1:24" s="145" customFormat="1" ht="76.5" customHeight="1">
      <c r="A3564" s="15" t="s">
        <v>9725</v>
      </c>
      <c r="B3564" s="14" t="s">
        <v>97</v>
      </c>
      <c r="C3564" s="138" t="s">
        <v>3368</v>
      </c>
      <c r="D3564" s="138" t="s">
        <v>3369</v>
      </c>
      <c r="E3564" s="138" t="s">
        <v>3370</v>
      </c>
      <c r="F3564" s="138" t="s">
        <v>9726</v>
      </c>
      <c r="G3564" s="162" t="s">
        <v>1446</v>
      </c>
      <c r="H3564" s="153">
        <v>1</v>
      </c>
      <c r="I3564" s="138">
        <v>470000000</v>
      </c>
      <c r="J3564" s="138" t="s">
        <v>1330</v>
      </c>
      <c r="K3564" s="14" t="s">
        <v>9607</v>
      </c>
      <c r="L3564" s="171" t="s">
        <v>3108</v>
      </c>
      <c r="M3564" s="140" t="s">
        <v>2744</v>
      </c>
      <c r="N3564" s="22" t="s">
        <v>2794</v>
      </c>
      <c r="O3564" s="26" t="s">
        <v>2788</v>
      </c>
      <c r="P3564" s="140"/>
      <c r="Q3564" s="172"/>
      <c r="R3564" s="172"/>
      <c r="S3564" s="166"/>
      <c r="T3564" s="144">
        <v>320000</v>
      </c>
      <c r="U3564" s="144">
        <f>T3564*1.12</f>
        <v>358400.00000000006</v>
      </c>
      <c r="V3564" s="140" t="s">
        <v>2700</v>
      </c>
      <c r="W3564" s="148" t="s">
        <v>1410</v>
      </c>
      <c r="X3564" s="14"/>
    </row>
    <row r="3565" spans="1:24" s="145" customFormat="1" ht="76.5" customHeight="1">
      <c r="A3565" s="15" t="s">
        <v>3402</v>
      </c>
      <c r="B3565" s="14" t="s">
        <v>97</v>
      </c>
      <c r="C3565" s="138" t="s">
        <v>3403</v>
      </c>
      <c r="D3565" s="138" t="s">
        <v>3404</v>
      </c>
      <c r="E3565" s="138" t="s">
        <v>3405</v>
      </c>
      <c r="F3565" s="138" t="s">
        <v>3406</v>
      </c>
      <c r="G3565" s="162" t="s">
        <v>1446</v>
      </c>
      <c r="H3565" s="153">
        <v>1</v>
      </c>
      <c r="I3565" s="138">
        <v>470000000</v>
      </c>
      <c r="J3565" s="138" t="s">
        <v>1330</v>
      </c>
      <c r="K3565" s="14" t="s">
        <v>2475</v>
      </c>
      <c r="L3565" s="171" t="s">
        <v>3108</v>
      </c>
      <c r="M3565" s="140" t="s">
        <v>2744</v>
      </c>
      <c r="N3565" s="22" t="s">
        <v>2794</v>
      </c>
      <c r="O3565" s="26" t="s">
        <v>2788</v>
      </c>
      <c r="P3565" s="140"/>
      <c r="Q3565" s="172"/>
      <c r="R3565" s="172"/>
      <c r="S3565" s="166"/>
      <c r="T3565" s="302">
        <v>0</v>
      </c>
      <c r="U3565" s="302">
        <v>0</v>
      </c>
      <c r="V3565" s="140" t="s">
        <v>2700</v>
      </c>
      <c r="W3565" s="153" t="s">
        <v>1410</v>
      </c>
      <c r="X3565" s="14" t="s">
        <v>9694</v>
      </c>
    </row>
    <row r="3566" spans="1:24" s="145" customFormat="1" ht="76.5" customHeight="1">
      <c r="A3566" s="15" t="s">
        <v>9727</v>
      </c>
      <c r="B3566" s="14" t="s">
        <v>97</v>
      </c>
      <c r="C3566" s="138" t="s">
        <v>3403</v>
      </c>
      <c r="D3566" s="138" t="s">
        <v>3404</v>
      </c>
      <c r="E3566" s="138" t="s">
        <v>3405</v>
      </c>
      <c r="F3566" s="138" t="s">
        <v>3406</v>
      </c>
      <c r="G3566" s="162" t="s">
        <v>1446</v>
      </c>
      <c r="H3566" s="153">
        <v>1</v>
      </c>
      <c r="I3566" s="138">
        <v>470000000</v>
      </c>
      <c r="J3566" s="138" t="s">
        <v>1330</v>
      </c>
      <c r="K3566" s="14" t="s">
        <v>9602</v>
      </c>
      <c r="L3566" s="171" t="s">
        <v>3108</v>
      </c>
      <c r="M3566" s="140" t="s">
        <v>2744</v>
      </c>
      <c r="N3566" s="22" t="s">
        <v>2794</v>
      </c>
      <c r="O3566" s="26" t="s">
        <v>2788</v>
      </c>
      <c r="P3566" s="140"/>
      <c r="Q3566" s="172"/>
      <c r="R3566" s="172"/>
      <c r="S3566" s="166"/>
      <c r="T3566" s="144">
        <v>160000</v>
      </c>
      <c r="U3566" s="144">
        <f>T3566*1.12</f>
        <v>179200.00000000003</v>
      </c>
      <c r="V3566" s="140" t="s">
        <v>2700</v>
      </c>
      <c r="W3566" s="153" t="s">
        <v>1410</v>
      </c>
      <c r="X3566" s="14"/>
    </row>
    <row r="3567" spans="1:24" s="145" customFormat="1" ht="76.5" customHeight="1">
      <c r="A3567" s="15" t="s">
        <v>3407</v>
      </c>
      <c r="B3567" s="14" t="s">
        <v>97</v>
      </c>
      <c r="C3567" s="138" t="s">
        <v>3368</v>
      </c>
      <c r="D3567" s="138" t="s">
        <v>3369</v>
      </c>
      <c r="E3567" s="138" t="s">
        <v>3370</v>
      </c>
      <c r="F3567" s="138" t="s">
        <v>3408</v>
      </c>
      <c r="G3567" s="162" t="s">
        <v>1446</v>
      </c>
      <c r="H3567" s="153">
        <v>1</v>
      </c>
      <c r="I3567" s="138">
        <v>470000000</v>
      </c>
      <c r="J3567" s="138" t="s">
        <v>1330</v>
      </c>
      <c r="K3567" s="14" t="s">
        <v>2475</v>
      </c>
      <c r="L3567" s="171" t="s">
        <v>3108</v>
      </c>
      <c r="M3567" s="140" t="s">
        <v>2744</v>
      </c>
      <c r="N3567" s="22" t="s">
        <v>2794</v>
      </c>
      <c r="O3567" s="26" t="s">
        <v>2788</v>
      </c>
      <c r="P3567" s="140"/>
      <c r="Q3567" s="172"/>
      <c r="R3567" s="172"/>
      <c r="S3567" s="166"/>
      <c r="T3567" s="302">
        <v>0</v>
      </c>
      <c r="U3567" s="302">
        <v>0</v>
      </c>
      <c r="V3567" s="140" t="s">
        <v>2700</v>
      </c>
      <c r="W3567" s="148" t="s">
        <v>1410</v>
      </c>
      <c r="X3567" s="14" t="s">
        <v>9694</v>
      </c>
    </row>
    <row r="3568" spans="1:24" s="145" customFormat="1" ht="76.5" customHeight="1">
      <c r="A3568" s="15" t="s">
        <v>9728</v>
      </c>
      <c r="B3568" s="14" t="s">
        <v>97</v>
      </c>
      <c r="C3568" s="138" t="s">
        <v>3368</v>
      </c>
      <c r="D3568" s="138" t="s">
        <v>3369</v>
      </c>
      <c r="E3568" s="138" t="s">
        <v>3370</v>
      </c>
      <c r="F3568" s="138" t="s">
        <v>3408</v>
      </c>
      <c r="G3568" s="162" t="s">
        <v>1446</v>
      </c>
      <c r="H3568" s="153">
        <v>1</v>
      </c>
      <c r="I3568" s="138">
        <v>470000000</v>
      </c>
      <c r="J3568" s="138" t="s">
        <v>1330</v>
      </c>
      <c r="K3568" s="14" t="s">
        <v>3089</v>
      </c>
      <c r="L3568" s="171" t="s">
        <v>3108</v>
      </c>
      <c r="M3568" s="140" t="s">
        <v>2744</v>
      </c>
      <c r="N3568" s="22" t="s">
        <v>2794</v>
      </c>
      <c r="O3568" s="26" t="s">
        <v>2788</v>
      </c>
      <c r="P3568" s="140"/>
      <c r="Q3568" s="172"/>
      <c r="R3568" s="172"/>
      <c r="S3568" s="166"/>
      <c r="T3568" s="144">
        <v>71651</v>
      </c>
      <c r="U3568" s="144">
        <f>T3568*1.12</f>
        <v>80249.12000000001</v>
      </c>
      <c r="V3568" s="140" t="s">
        <v>2700</v>
      </c>
      <c r="W3568" s="148" t="s">
        <v>1410</v>
      </c>
      <c r="X3568" s="14"/>
    </row>
    <row r="3569" spans="1:24" s="145" customFormat="1" ht="76.5" customHeight="1">
      <c r="A3569" s="15" t="s">
        <v>3409</v>
      </c>
      <c r="B3569" s="14" t="s">
        <v>97</v>
      </c>
      <c r="C3569" s="138" t="s">
        <v>3368</v>
      </c>
      <c r="D3569" s="138" t="s">
        <v>3369</v>
      </c>
      <c r="E3569" s="138" t="s">
        <v>3370</v>
      </c>
      <c r="F3569" s="138" t="s">
        <v>3410</v>
      </c>
      <c r="G3569" s="162" t="s">
        <v>1446</v>
      </c>
      <c r="H3569" s="153">
        <v>1</v>
      </c>
      <c r="I3569" s="138">
        <v>470000000</v>
      </c>
      <c r="J3569" s="138" t="s">
        <v>1330</v>
      </c>
      <c r="K3569" s="14" t="s">
        <v>2475</v>
      </c>
      <c r="L3569" s="171" t="s">
        <v>3108</v>
      </c>
      <c r="M3569" s="140" t="s">
        <v>2744</v>
      </c>
      <c r="N3569" s="371" t="s">
        <v>2794</v>
      </c>
      <c r="O3569" s="26" t="s">
        <v>2788</v>
      </c>
      <c r="P3569" s="140"/>
      <c r="Q3569" s="172"/>
      <c r="R3569" s="172"/>
      <c r="S3569" s="166"/>
      <c r="T3569" s="144">
        <v>80250</v>
      </c>
      <c r="U3569" s="144">
        <f t="shared" si="510"/>
        <v>89880.000000000015</v>
      </c>
      <c r="V3569" s="140" t="s">
        <v>2700</v>
      </c>
      <c r="W3569" s="144" t="s">
        <v>1410</v>
      </c>
      <c r="X3569" s="14"/>
    </row>
    <row r="3570" spans="1:24" s="145" customFormat="1" ht="76.5" customHeight="1">
      <c r="A3570" s="15" t="s">
        <v>3411</v>
      </c>
      <c r="B3570" s="14" t="s">
        <v>97</v>
      </c>
      <c r="C3570" s="138" t="s">
        <v>3368</v>
      </c>
      <c r="D3570" s="138" t="s">
        <v>3369</v>
      </c>
      <c r="E3570" s="138" t="s">
        <v>3370</v>
      </c>
      <c r="F3570" s="138" t="s">
        <v>3412</v>
      </c>
      <c r="G3570" s="162" t="s">
        <v>1446</v>
      </c>
      <c r="H3570" s="153">
        <v>1</v>
      </c>
      <c r="I3570" s="138">
        <v>470000000</v>
      </c>
      <c r="J3570" s="138" t="s">
        <v>1330</v>
      </c>
      <c r="K3570" s="14" t="s">
        <v>2475</v>
      </c>
      <c r="L3570" s="171" t="s">
        <v>3108</v>
      </c>
      <c r="M3570" s="140" t="s">
        <v>2744</v>
      </c>
      <c r="N3570" s="371" t="s">
        <v>2794</v>
      </c>
      <c r="O3570" s="26" t="s">
        <v>2788</v>
      </c>
      <c r="P3570" s="140"/>
      <c r="Q3570" s="172"/>
      <c r="R3570" s="172"/>
      <c r="S3570" s="166"/>
      <c r="T3570" s="144">
        <v>191072</v>
      </c>
      <c r="U3570" s="144">
        <f t="shared" si="510"/>
        <v>214000.64000000001</v>
      </c>
      <c r="V3570" s="140" t="s">
        <v>2700</v>
      </c>
      <c r="W3570" s="144" t="s">
        <v>1410</v>
      </c>
      <c r="X3570" s="14"/>
    </row>
    <row r="3571" spans="1:24" s="145" customFormat="1" ht="76.5" customHeight="1">
      <c r="A3571" s="15" t="s">
        <v>3413</v>
      </c>
      <c r="B3571" s="14" t="s">
        <v>97</v>
      </c>
      <c r="C3571" s="138" t="s">
        <v>3368</v>
      </c>
      <c r="D3571" s="138" t="s">
        <v>3369</v>
      </c>
      <c r="E3571" s="138" t="s">
        <v>3370</v>
      </c>
      <c r="F3571" s="138" t="s">
        <v>3414</v>
      </c>
      <c r="G3571" s="162" t="s">
        <v>1446</v>
      </c>
      <c r="H3571" s="153">
        <v>1</v>
      </c>
      <c r="I3571" s="138">
        <v>470000000</v>
      </c>
      <c r="J3571" s="138" t="s">
        <v>1330</v>
      </c>
      <c r="K3571" s="14" t="s">
        <v>3449</v>
      </c>
      <c r="L3571" s="171" t="s">
        <v>3108</v>
      </c>
      <c r="M3571" s="140" t="s">
        <v>2744</v>
      </c>
      <c r="N3571" s="22" t="s">
        <v>3450</v>
      </c>
      <c r="O3571" s="26" t="s">
        <v>3451</v>
      </c>
      <c r="P3571" s="140"/>
      <c r="Q3571" s="172"/>
      <c r="R3571" s="172"/>
      <c r="S3571" s="166"/>
      <c r="T3571" s="302">
        <v>0</v>
      </c>
      <c r="U3571" s="302">
        <v>0</v>
      </c>
      <c r="V3571" s="140" t="s">
        <v>2700</v>
      </c>
      <c r="W3571" s="144" t="s">
        <v>1410</v>
      </c>
      <c r="X3571" s="14">
        <v>20.21</v>
      </c>
    </row>
    <row r="3572" spans="1:24" s="145" customFormat="1" ht="76.5" customHeight="1">
      <c r="A3572" s="15" t="s">
        <v>9729</v>
      </c>
      <c r="B3572" s="14" t="s">
        <v>97</v>
      </c>
      <c r="C3572" s="138" t="s">
        <v>3368</v>
      </c>
      <c r="D3572" s="138" t="s">
        <v>3369</v>
      </c>
      <c r="E3572" s="138" t="s">
        <v>3370</v>
      </c>
      <c r="F3572" s="138" t="s">
        <v>3414</v>
      </c>
      <c r="G3572" s="162" t="s">
        <v>1446</v>
      </c>
      <c r="H3572" s="153">
        <v>1</v>
      </c>
      <c r="I3572" s="138">
        <v>470000000</v>
      </c>
      <c r="J3572" s="138" t="s">
        <v>1330</v>
      </c>
      <c r="K3572" s="14" t="s">
        <v>3449</v>
      </c>
      <c r="L3572" s="171" t="s">
        <v>3108</v>
      </c>
      <c r="M3572" s="140" t="s">
        <v>2744</v>
      </c>
      <c r="N3572" s="22" t="s">
        <v>3450</v>
      </c>
      <c r="O3572" s="26" t="s">
        <v>3451</v>
      </c>
      <c r="P3572" s="140"/>
      <c r="Q3572" s="172"/>
      <c r="R3572" s="172"/>
      <c r="S3572" s="166"/>
      <c r="T3572" s="144">
        <v>723216</v>
      </c>
      <c r="U3572" s="144">
        <f>T3572*1.12</f>
        <v>810001.92000000004</v>
      </c>
      <c r="V3572" s="140" t="s">
        <v>2700</v>
      </c>
      <c r="W3572" s="144" t="s">
        <v>1410</v>
      </c>
      <c r="X3572" s="14"/>
    </row>
    <row r="3573" spans="1:24" s="145" customFormat="1" ht="76.5" customHeight="1">
      <c r="A3573" s="15" t="s">
        <v>3415</v>
      </c>
      <c r="B3573" s="14" t="s">
        <v>97</v>
      </c>
      <c r="C3573" s="138" t="s">
        <v>3368</v>
      </c>
      <c r="D3573" s="138" t="s">
        <v>3369</v>
      </c>
      <c r="E3573" s="138" t="s">
        <v>3370</v>
      </c>
      <c r="F3573" s="138" t="s">
        <v>3416</v>
      </c>
      <c r="G3573" s="162" t="s">
        <v>1446</v>
      </c>
      <c r="H3573" s="153">
        <v>1</v>
      </c>
      <c r="I3573" s="138">
        <v>470000000</v>
      </c>
      <c r="J3573" s="138" t="s">
        <v>1330</v>
      </c>
      <c r="K3573" s="14" t="s">
        <v>2475</v>
      </c>
      <c r="L3573" s="171" t="s">
        <v>3108</v>
      </c>
      <c r="M3573" s="140" t="s">
        <v>2744</v>
      </c>
      <c r="N3573" s="22" t="s">
        <v>2794</v>
      </c>
      <c r="O3573" s="26" t="s">
        <v>2788</v>
      </c>
      <c r="P3573" s="140"/>
      <c r="Q3573" s="172"/>
      <c r="R3573" s="172"/>
      <c r="S3573" s="166"/>
      <c r="T3573" s="302">
        <v>0</v>
      </c>
      <c r="U3573" s="302">
        <v>0</v>
      </c>
      <c r="V3573" s="140" t="s">
        <v>2700</v>
      </c>
      <c r="W3573" s="144" t="s">
        <v>1410</v>
      </c>
      <c r="X3573" s="14" t="s">
        <v>9694</v>
      </c>
    </row>
    <row r="3574" spans="1:24" s="145" customFormat="1" ht="76.5" customHeight="1">
      <c r="A3574" s="15" t="s">
        <v>9730</v>
      </c>
      <c r="B3574" s="14" t="s">
        <v>97</v>
      </c>
      <c r="C3574" s="138" t="s">
        <v>3368</v>
      </c>
      <c r="D3574" s="138" t="s">
        <v>3369</v>
      </c>
      <c r="E3574" s="138" t="s">
        <v>3370</v>
      </c>
      <c r="F3574" s="138" t="s">
        <v>3416</v>
      </c>
      <c r="G3574" s="162" t="s">
        <v>1446</v>
      </c>
      <c r="H3574" s="153">
        <v>1</v>
      </c>
      <c r="I3574" s="138">
        <v>470000000</v>
      </c>
      <c r="J3574" s="138" t="s">
        <v>1330</v>
      </c>
      <c r="K3574" s="14" t="s">
        <v>9710</v>
      </c>
      <c r="L3574" s="171" t="s">
        <v>3108</v>
      </c>
      <c r="M3574" s="140" t="s">
        <v>2744</v>
      </c>
      <c r="N3574" s="22" t="s">
        <v>2794</v>
      </c>
      <c r="O3574" s="26" t="s">
        <v>2788</v>
      </c>
      <c r="P3574" s="140"/>
      <c r="Q3574" s="172"/>
      <c r="R3574" s="172"/>
      <c r="S3574" s="166"/>
      <c r="T3574" s="144">
        <v>401785</v>
      </c>
      <c r="U3574" s="144">
        <f>T3574*1.12</f>
        <v>449999.20000000007</v>
      </c>
      <c r="V3574" s="140" t="s">
        <v>2700</v>
      </c>
      <c r="W3574" s="144" t="s">
        <v>1410</v>
      </c>
      <c r="X3574" s="14"/>
    </row>
    <row r="3575" spans="1:24" s="145" customFormat="1" ht="76.5" customHeight="1">
      <c r="A3575" s="15" t="s">
        <v>3417</v>
      </c>
      <c r="B3575" s="14" t="s">
        <v>97</v>
      </c>
      <c r="C3575" s="138" t="s">
        <v>3368</v>
      </c>
      <c r="D3575" s="138" t="s">
        <v>3369</v>
      </c>
      <c r="E3575" s="138" t="s">
        <v>3370</v>
      </c>
      <c r="F3575" s="138" t="s">
        <v>3418</v>
      </c>
      <c r="G3575" s="162" t="s">
        <v>1446</v>
      </c>
      <c r="H3575" s="153">
        <v>1</v>
      </c>
      <c r="I3575" s="138">
        <v>470000000</v>
      </c>
      <c r="J3575" s="138" t="s">
        <v>1330</v>
      </c>
      <c r="K3575" s="14" t="s">
        <v>2475</v>
      </c>
      <c r="L3575" s="171" t="s">
        <v>3108</v>
      </c>
      <c r="M3575" s="140" t="s">
        <v>2744</v>
      </c>
      <c r="N3575" s="22" t="s">
        <v>2794</v>
      </c>
      <c r="O3575" s="26" t="s">
        <v>2788</v>
      </c>
      <c r="P3575" s="140"/>
      <c r="Q3575" s="172"/>
      <c r="R3575" s="172"/>
      <c r="S3575" s="166"/>
      <c r="T3575" s="302">
        <v>0</v>
      </c>
      <c r="U3575" s="302">
        <v>0</v>
      </c>
      <c r="V3575" s="140" t="s">
        <v>2700</v>
      </c>
      <c r="W3575" s="144" t="s">
        <v>1410</v>
      </c>
      <c r="X3575" s="14">
        <v>11</v>
      </c>
    </row>
    <row r="3576" spans="1:24" s="145" customFormat="1" ht="76.5" customHeight="1">
      <c r="A3576" s="15" t="s">
        <v>9731</v>
      </c>
      <c r="B3576" s="14" t="s">
        <v>97</v>
      </c>
      <c r="C3576" s="138" t="s">
        <v>3368</v>
      </c>
      <c r="D3576" s="138" t="s">
        <v>3369</v>
      </c>
      <c r="E3576" s="138" t="s">
        <v>3370</v>
      </c>
      <c r="F3576" s="138" t="s">
        <v>3418</v>
      </c>
      <c r="G3576" s="162" t="s">
        <v>1446</v>
      </c>
      <c r="H3576" s="153">
        <v>1</v>
      </c>
      <c r="I3576" s="138">
        <v>470000000</v>
      </c>
      <c r="J3576" s="138" t="s">
        <v>1330</v>
      </c>
      <c r="K3576" s="14" t="s">
        <v>9732</v>
      </c>
      <c r="L3576" s="171" t="s">
        <v>3108</v>
      </c>
      <c r="M3576" s="140" t="s">
        <v>2744</v>
      </c>
      <c r="N3576" s="22" t="s">
        <v>2794</v>
      </c>
      <c r="O3576" s="26" t="s">
        <v>2788</v>
      </c>
      <c r="P3576" s="140"/>
      <c r="Q3576" s="172"/>
      <c r="R3576" s="172"/>
      <c r="S3576" s="166"/>
      <c r="T3576" s="144">
        <v>95536</v>
      </c>
      <c r="U3576" s="144">
        <f>T3576*1.12</f>
        <v>107000.32000000001</v>
      </c>
      <c r="V3576" s="140" t="s">
        <v>2700</v>
      </c>
      <c r="W3576" s="144" t="s">
        <v>1410</v>
      </c>
      <c r="X3576" s="14"/>
    </row>
    <row r="3577" spans="1:24" s="145" customFormat="1" ht="76.5" customHeight="1">
      <c r="A3577" s="15" t="s">
        <v>3419</v>
      </c>
      <c r="B3577" s="14" t="s">
        <v>97</v>
      </c>
      <c r="C3577" s="138" t="s">
        <v>3368</v>
      </c>
      <c r="D3577" s="138" t="s">
        <v>3369</v>
      </c>
      <c r="E3577" s="138" t="s">
        <v>3370</v>
      </c>
      <c r="F3577" s="138" t="s">
        <v>3420</v>
      </c>
      <c r="G3577" s="162" t="s">
        <v>1446</v>
      </c>
      <c r="H3577" s="153">
        <v>1</v>
      </c>
      <c r="I3577" s="138">
        <v>470000000</v>
      </c>
      <c r="J3577" s="138" t="s">
        <v>1330</v>
      </c>
      <c r="K3577" s="14" t="s">
        <v>2475</v>
      </c>
      <c r="L3577" s="171" t="s">
        <v>3108</v>
      </c>
      <c r="M3577" s="140" t="s">
        <v>2744</v>
      </c>
      <c r="N3577" s="22" t="s">
        <v>2794</v>
      </c>
      <c r="O3577" s="26" t="s">
        <v>2788</v>
      </c>
      <c r="P3577" s="140"/>
      <c r="Q3577" s="172"/>
      <c r="R3577" s="172"/>
      <c r="S3577" s="166"/>
      <c r="T3577" s="302">
        <v>0</v>
      </c>
      <c r="U3577" s="302">
        <v>0</v>
      </c>
      <c r="V3577" s="140" t="s">
        <v>2700</v>
      </c>
      <c r="W3577" s="144" t="s">
        <v>1410</v>
      </c>
      <c r="X3577" s="14">
        <v>11</v>
      </c>
    </row>
    <row r="3578" spans="1:24" s="145" customFormat="1" ht="76.5" customHeight="1">
      <c r="A3578" s="15" t="s">
        <v>9733</v>
      </c>
      <c r="B3578" s="14" t="s">
        <v>97</v>
      </c>
      <c r="C3578" s="138" t="s">
        <v>3368</v>
      </c>
      <c r="D3578" s="138" t="s">
        <v>3369</v>
      </c>
      <c r="E3578" s="138" t="s">
        <v>3370</v>
      </c>
      <c r="F3578" s="138" t="s">
        <v>3420</v>
      </c>
      <c r="G3578" s="162" t="s">
        <v>1446</v>
      </c>
      <c r="H3578" s="153">
        <v>1</v>
      </c>
      <c r="I3578" s="138">
        <v>470000000</v>
      </c>
      <c r="J3578" s="138" t="s">
        <v>1330</v>
      </c>
      <c r="K3578" s="14" t="s">
        <v>9734</v>
      </c>
      <c r="L3578" s="171" t="s">
        <v>3108</v>
      </c>
      <c r="M3578" s="140" t="s">
        <v>2744</v>
      </c>
      <c r="N3578" s="22" t="s">
        <v>2794</v>
      </c>
      <c r="O3578" s="26" t="s">
        <v>2788</v>
      </c>
      <c r="P3578" s="140"/>
      <c r="Q3578" s="172"/>
      <c r="R3578" s="172"/>
      <c r="S3578" s="166"/>
      <c r="T3578" s="144">
        <v>191072</v>
      </c>
      <c r="U3578" s="144">
        <f>T3578*1.12</f>
        <v>214000.64000000001</v>
      </c>
      <c r="V3578" s="140" t="s">
        <v>2700</v>
      </c>
      <c r="W3578" s="144" t="s">
        <v>1410</v>
      </c>
      <c r="X3578" s="14"/>
    </row>
    <row r="3579" spans="1:24" s="145" customFormat="1" ht="89.25" customHeight="1">
      <c r="A3579" s="15" t="s">
        <v>3421</v>
      </c>
      <c r="B3579" s="14" t="s">
        <v>97</v>
      </c>
      <c r="C3579" s="138" t="s">
        <v>3422</v>
      </c>
      <c r="D3579" s="138" t="s">
        <v>3423</v>
      </c>
      <c r="E3579" s="138" t="s">
        <v>3424</v>
      </c>
      <c r="F3579" s="138" t="s">
        <v>3425</v>
      </c>
      <c r="G3579" s="162" t="s">
        <v>1446</v>
      </c>
      <c r="H3579" s="153">
        <v>1</v>
      </c>
      <c r="I3579" s="138">
        <v>470000000</v>
      </c>
      <c r="J3579" s="138" t="s">
        <v>1330</v>
      </c>
      <c r="K3579" s="14" t="s">
        <v>2475</v>
      </c>
      <c r="L3579" s="171" t="s">
        <v>3108</v>
      </c>
      <c r="M3579" s="140" t="s">
        <v>2744</v>
      </c>
      <c r="N3579" s="371" t="s">
        <v>2794</v>
      </c>
      <c r="O3579" s="26" t="s">
        <v>2788</v>
      </c>
      <c r="P3579" s="140"/>
      <c r="Q3579" s="172"/>
      <c r="R3579" s="172"/>
      <c r="S3579" s="166"/>
      <c r="T3579" s="304">
        <v>0</v>
      </c>
      <c r="U3579" s="304">
        <f t="shared" si="510"/>
        <v>0</v>
      </c>
      <c r="V3579" s="140" t="s">
        <v>2700</v>
      </c>
      <c r="W3579" s="144" t="s">
        <v>1410</v>
      </c>
      <c r="X3579" s="14" t="s">
        <v>9103</v>
      </c>
    </row>
    <row r="3580" spans="1:24" s="145" customFormat="1" ht="82.5" customHeight="1">
      <c r="A3580" s="15" t="s">
        <v>3426</v>
      </c>
      <c r="B3580" s="14" t="s">
        <v>97</v>
      </c>
      <c r="C3580" s="138" t="s">
        <v>3422</v>
      </c>
      <c r="D3580" s="138" t="s">
        <v>3423</v>
      </c>
      <c r="E3580" s="138" t="s">
        <v>3424</v>
      </c>
      <c r="F3580" s="138" t="s">
        <v>3427</v>
      </c>
      <c r="G3580" s="162" t="s">
        <v>1446</v>
      </c>
      <c r="H3580" s="153">
        <v>1</v>
      </c>
      <c r="I3580" s="138">
        <v>470000000</v>
      </c>
      <c r="J3580" s="138" t="s">
        <v>1330</v>
      </c>
      <c r="K3580" s="14" t="s">
        <v>2475</v>
      </c>
      <c r="L3580" s="171" t="s">
        <v>3108</v>
      </c>
      <c r="M3580" s="140" t="s">
        <v>2744</v>
      </c>
      <c r="N3580" s="371" t="s">
        <v>2794</v>
      </c>
      <c r="O3580" s="26" t="s">
        <v>2788</v>
      </c>
      <c r="P3580" s="140"/>
      <c r="Q3580" s="172"/>
      <c r="R3580" s="172"/>
      <c r="S3580" s="166"/>
      <c r="T3580" s="304">
        <v>0</v>
      </c>
      <c r="U3580" s="304">
        <f t="shared" ref="U3580" si="516">T3580*1.12</f>
        <v>0</v>
      </c>
      <c r="V3580" s="140" t="s">
        <v>2700</v>
      </c>
      <c r="W3580" s="144" t="s">
        <v>1410</v>
      </c>
      <c r="X3580" s="14" t="s">
        <v>9103</v>
      </c>
    </row>
    <row r="3581" spans="1:24" s="145" customFormat="1" ht="76.5">
      <c r="A3581" s="146" t="s">
        <v>9344</v>
      </c>
      <c r="B3581" s="138" t="s">
        <v>1332</v>
      </c>
      <c r="C3581" s="138" t="s">
        <v>3014</v>
      </c>
      <c r="D3581" s="138" t="s">
        <v>3015</v>
      </c>
      <c r="E3581" s="138" t="s">
        <v>3016</v>
      </c>
      <c r="F3581" s="138" t="s">
        <v>9345</v>
      </c>
      <c r="G3581" s="162" t="s">
        <v>1446</v>
      </c>
      <c r="H3581" s="139">
        <v>0.7</v>
      </c>
      <c r="I3581" s="138">
        <v>470000000</v>
      </c>
      <c r="J3581" s="138" t="s">
        <v>1330</v>
      </c>
      <c r="K3581" s="14" t="s">
        <v>9346</v>
      </c>
      <c r="L3581" s="138" t="s">
        <v>9347</v>
      </c>
      <c r="M3581" s="140" t="s">
        <v>2744</v>
      </c>
      <c r="N3581" s="11" t="s">
        <v>2699</v>
      </c>
      <c r="O3581" s="26" t="s">
        <v>2788</v>
      </c>
      <c r="P3581" s="140"/>
      <c r="Q3581" s="140"/>
      <c r="R3581" s="140"/>
      <c r="S3581" s="140"/>
      <c r="T3581" s="302">
        <v>0</v>
      </c>
      <c r="U3581" s="302">
        <v>0</v>
      </c>
      <c r="V3581" s="140" t="s">
        <v>2677</v>
      </c>
      <c r="W3581" s="148" t="s">
        <v>1410</v>
      </c>
      <c r="X3581" s="15">
        <v>20.21</v>
      </c>
    </row>
    <row r="3582" spans="1:24" s="145" customFormat="1" ht="76.5">
      <c r="A3582" s="146" t="s">
        <v>9735</v>
      </c>
      <c r="B3582" s="138" t="s">
        <v>1332</v>
      </c>
      <c r="C3582" s="138" t="s">
        <v>3014</v>
      </c>
      <c r="D3582" s="138" t="s">
        <v>3015</v>
      </c>
      <c r="E3582" s="138" t="s">
        <v>3016</v>
      </c>
      <c r="F3582" s="138" t="s">
        <v>9345</v>
      </c>
      <c r="G3582" s="162" t="s">
        <v>1446</v>
      </c>
      <c r="H3582" s="139">
        <v>0.7</v>
      </c>
      <c r="I3582" s="138">
        <v>470000000</v>
      </c>
      <c r="J3582" s="138" t="s">
        <v>1330</v>
      </c>
      <c r="K3582" s="14" t="s">
        <v>9346</v>
      </c>
      <c r="L3582" s="138" t="s">
        <v>9347</v>
      </c>
      <c r="M3582" s="140" t="s">
        <v>2744</v>
      </c>
      <c r="N3582" s="11" t="s">
        <v>2699</v>
      </c>
      <c r="O3582" s="26" t="s">
        <v>2788</v>
      </c>
      <c r="P3582" s="140"/>
      <c r="Q3582" s="140"/>
      <c r="R3582" s="140"/>
      <c r="S3582" s="140"/>
      <c r="T3582" s="144">
        <v>1412839</v>
      </c>
      <c r="U3582" s="144">
        <f>T3582*1.12</f>
        <v>1582379.6800000002</v>
      </c>
      <c r="V3582" s="140" t="s">
        <v>2677</v>
      </c>
      <c r="W3582" s="148" t="s">
        <v>1410</v>
      </c>
      <c r="X3582" s="15"/>
    </row>
    <row r="3583" spans="1:24" s="145" customFormat="1" ht="76.5">
      <c r="A3583" s="146" t="s">
        <v>9348</v>
      </c>
      <c r="B3583" s="138" t="s">
        <v>1332</v>
      </c>
      <c r="C3583" s="138"/>
      <c r="D3583" s="138" t="s">
        <v>9349</v>
      </c>
      <c r="E3583" s="138" t="s">
        <v>9350</v>
      </c>
      <c r="F3583" s="138"/>
      <c r="G3583" s="162" t="s">
        <v>1446</v>
      </c>
      <c r="H3583" s="139">
        <v>1</v>
      </c>
      <c r="I3583" s="138">
        <v>470000000</v>
      </c>
      <c r="J3583" s="138" t="s">
        <v>1330</v>
      </c>
      <c r="K3583" s="14" t="s">
        <v>2475</v>
      </c>
      <c r="L3583" s="138" t="s">
        <v>9351</v>
      </c>
      <c r="M3583" s="140"/>
      <c r="N3583" s="370" t="s">
        <v>3258</v>
      </c>
      <c r="O3583" s="26" t="s">
        <v>2788</v>
      </c>
      <c r="P3583" s="140"/>
      <c r="Q3583" s="140"/>
      <c r="R3583" s="140"/>
      <c r="S3583" s="140"/>
      <c r="T3583" s="144">
        <v>806000</v>
      </c>
      <c r="U3583" s="144">
        <f>T3583*1.12</f>
        <v>902720.00000000012</v>
      </c>
      <c r="V3583" s="140" t="s">
        <v>2745</v>
      </c>
      <c r="W3583" s="148" t="s">
        <v>1410</v>
      </c>
      <c r="X3583" s="15"/>
    </row>
    <row r="3584" spans="1:24" s="145" customFormat="1" ht="89.25">
      <c r="A3584" s="146" t="s">
        <v>9736</v>
      </c>
      <c r="B3584" s="138" t="s">
        <v>1332</v>
      </c>
      <c r="C3584" s="138" t="s">
        <v>9737</v>
      </c>
      <c r="D3584" s="138" t="s">
        <v>9738</v>
      </c>
      <c r="E3584" s="138" t="s">
        <v>9738</v>
      </c>
      <c r="F3584" s="138" t="s">
        <v>9739</v>
      </c>
      <c r="G3584" s="162" t="s">
        <v>1446</v>
      </c>
      <c r="H3584" s="153">
        <v>0.5</v>
      </c>
      <c r="I3584" s="138">
        <v>470000000</v>
      </c>
      <c r="J3584" s="138" t="s">
        <v>1330</v>
      </c>
      <c r="K3584" s="14" t="s">
        <v>2206</v>
      </c>
      <c r="L3584" s="171" t="s">
        <v>9680</v>
      </c>
      <c r="M3584" s="140" t="s">
        <v>2744</v>
      </c>
      <c r="N3584" s="11" t="s">
        <v>2699</v>
      </c>
      <c r="O3584" s="141" t="s">
        <v>2820</v>
      </c>
      <c r="P3584" s="140"/>
      <c r="Q3584" s="140"/>
      <c r="R3584" s="140"/>
      <c r="S3584" s="140"/>
      <c r="T3584" s="144">
        <v>26145900</v>
      </c>
      <c r="U3584" s="144">
        <f t="shared" ref="U3584:U3597" si="517">T3584*1.12</f>
        <v>29283408.000000004</v>
      </c>
      <c r="V3584" s="140" t="s">
        <v>2745</v>
      </c>
      <c r="W3584" s="148" t="s">
        <v>1410</v>
      </c>
      <c r="X3584" s="15"/>
    </row>
    <row r="3585" spans="1:24" s="145" customFormat="1" ht="89.25">
      <c r="A3585" s="146" t="s">
        <v>9740</v>
      </c>
      <c r="B3585" s="138" t="s">
        <v>1332</v>
      </c>
      <c r="C3585" s="138" t="s">
        <v>9741</v>
      </c>
      <c r="D3585" s="138" t="s">
        <v>9742</v>
      </c>
      <c r="E3585" s="138" t="s">
        <v>9743</v>
      </c>
      <c r="F3585" s="138" t="s">
        <v>9744</v>
      </c>
      <c r="G3585" s="162" t="s">
        <v>1446</v>
      </c>
      <c r="H3585" s="153">
        <v>0.5</v>
      </c>
      <c r="I3585" s="138">
        <v>470000000</v>
      </c>
      <c r="J3585" s="138" t="s">
        <v>1330</v>
      </c>
      <c r="K3585" s="14" t="s">
        <v>2206</v>
      </c>
      <c r="L3585" s="171" t="s">
        <v>3125</v>
      </c>
      <c r="M3585" s="140" t="s">
        <v>2744</v>
      </c>
      <c r="N3585" s="11" t="s">
        <v>2699</v>
      </c>
      <c r="O3585" s="141" t="s">
        <v>2820</v>
      </c>
      <c r="P3585" s="140"/>
      <c r="Q3585" s="140"/>
      <c r="R3585" s="140"/>
      <c r="S3585" s="140"/>
      <c r="T3585" s="144">
        <v>10710590</v>
      </c>
      <c r="U3585" s="144">
        <f t="shared" si="517"/>
        <v>11995860.800000001</v>
      </c>
      <c r="V3585" s="140" t="s">
        <v>2745</v>
      </c>
      <c r="W3585" s="148" t="s">
        <v>1410</v>
      </c>
      <c r="X3585" s="15"/>
    </row>
    <row r="3586" spans="1:24" s="145" customFormat="1" ht="89.25">
      <c r="A3586" s="146" t="s">
        <v>9745</v>
      </c>
      <c r="B3586" s="138" t="s">
        <v>1332</v>
      </c>
      <c r="C3586" s="138" t="s">
        <v>3119</v>
      </c>
      <c r="D3586" s="138" t="s">
        <v>3120</v>
      </c>
      <c r="E3586" s="138" t="s">
        <v>3120</v>
      </c>
      <c r="F3586" s="138" t="s">
        <v>9746</v>
      </c>
      <c r="G3586" s="162" t="s">
        <v>385</v>
      </c>
      <c r="H3586" s="153">
        <v>0.5</v>
      </c>
      <c r="I3586" s="138">
        <v>470000000</v>
      </c>
      <c r="J3586" s="138" t="s">
        <v>1330</v>
      </c>
      <c r="K3586" s="14" t="s">
        <v>2837</v>
      </c>
      <c r="L3586" s="171" t="s">
        <v>9747</v>
      </c>
      <c r="M3586" s="140" t="s">
        <v>2744</v>
      </c>
      <c r="N3586" s="11" t="s">
        <v>9748</v>
      </c>
      <c r="O3586" s="141" t="s">
        <v>2820</v>
      </c>
      <c r="P3586" s="140"/>
      <c r="Q3586" s="140"/>
      <c r="R3586" s="140"/>
      <c r="S3586" s="140"/>
      <c r="T3586" s="144">
        <v>15559830</v>
      </c>
      <c r="U3586" s="144">
        <f t="shared" si="517"/>
        <v>17427009.600000001</v>
      </c>
      <c r="V3586" s="140" t="s">
        <v>2700</v>
      </c>
      <c r="W3586" s="148" t="s">
        <v>1410</v>
      </c>
      <c r="X3586" s="15"/>
    </row>
    <row r="3587" spans="1:24" s="145" customFormat="1" ht="89.25">
      <c r="A3587" s="146" t="s">
        <v>9749</v>
      </c>
      <c r="B3587" s="138" t="s">
        <v>1332</v>
      </c>
      <c r="C3587" s="138" t="s">
        <v>3119</v>
      </c>
      <c r="D3587" s="138" t="s">
        <v>3120</v>
      </c>
      <c r="E3587" s="138" t="s">
        <v>3120</v>
      </c>
      <c r="F3587" s="138" t="s">
        <v>9750</v>
      </c>
      <c r="G3587" s="162" t="s">
        <v>385</v>
      </c>
      <c r="H3587" s="153">
        <v>0.5</v>
      </c>
      <c r="I3587" s="138">
        <v>470000000</v>
      </c>
      <c r="J3587" s="138" t="s">
        <v>1330</v>
      </c>
      <c r="K3587" s="14" t="s">
        <v>2266</v>
      </c>
      <c r="L3587" s="171" t="s">
        <v>9751</v>
      </c>
      <c r="M3587" s="140" t="s">
        <v>2744</v>
      </c>
      <c r="N3587" s="11" t="s">
        <v>9748</v>
      </c>
      <c r="O3587" s="141" t="s">
        <v>2820</v>
      </c>
      <c r="P3587" s="140"/>
      <c r="Q3587" s="140"/>
      <c r="R3587" s="140"/>
      <c r="S3587" s="140"/>
      <c r="T3587" s="302">
        <v>0</v>
      </c>
      <c r="U3587" s="302">
        <f t="shared" si="517"/>
        <v>0</v>
      </c>
      <c r="V3587" s="140" t="s">
        <v>2700</v>
      </c>
      <c r="W3587" s="148" t="s">
        <v>1410</v>
      </c>
      <c r="X3587" s="15">
        <v>20.21</v>
      </c>
    </row>
    <row r="3588" spans="1:24" s="145" customFormat="1" ht="89.25">
      <c r="A3588" s="146" t="s">
        <v>10632</v>
      </c>
      <c r="B3588" s="138" t="s">
        <v>1332</v>
      </c>
      <c r="C3588" s="138" t="s">
        <v>3119</v>
      </c>
      <c r="D3588" s="138" t="s">
        <v>3120</v>
      </c>
      <c r="E3588" s="138" t="s">
        <v>3120</v>
      </c>
      <c r="F3588" s="138" t="s">
        <v>9750</v>
      </c>
      <c r="G3588" s="162" t="s">
        <v>385</v>
      </c>
      <c r="H3588" s="153">
        <v>0.5</v>
      </c>
      <c r="I3588" s="138">
        <v>470000000</v>
      </c>
      <c r="J3588" s="138" t="s">
        <v>1330</v>
      </c>
      <c r="K3588" s="14" t="s">
        <v>2266</v>
      </c>
      <c r="L3588" s="171" t="s">
        <v>9751</v>
      </c>
      <c r="M3588" s="140" t="s">
        <v>2744</v>
      </c>
      <c r="N3588" s="11" t="s">
        <v>9748</v>
      </c>
      <c r="O3588" s="141" t="s">
        <v>2820</v>
      </c>
      <c r="P3588" s="140"/>
      <c r="Q3588" s="140"/>
      <c r="R3588" s="140"/>
      <c r="S3588" s="140"/>
      <c r="T3588" s="144">
        <v>39631020</v>
      </c>
      <c r="U3588" s="144">
        <f t="shared" ref="U3588" si="518">T3588*1.12</f>
        <v>44386742.400000006</v>
      </c>
      <c r="V3588" s="140" t="s">
        <v>2700</v>
      </c>
      <c r="W3588" s="148" t="s">
        <v>1410</v>
      </c>
      <c r="X3588" s="15"/>
    </row>
    <row r="3589" spans="1:24" s="145" customFormat="1" ht="89.25">
      <c r="A3589" s="146" t="s">
        <v>9752</v>
      </c>
      <c r="B3589" s="138" t="s">
        <v>1332</v>
      </c>
      <c r="C3589" s="138" t="s">
        <v>9753</v>
      </c>
      <c r="D3589" s="138" t="s">
        <v>9754</v>
      </c>
      <c r="E3589" s="138" t="s">
        <v>9754</v>
      </c>
      <c r="F3589" s="138" t="s">
        <v>9755</v>
      </c>
      <c r="G3589" s="162" t="s">
        <v>385</v>
      </c>
      <c r="H3589" s="153">
        <v>0.5</v>
      </c>
      <c r="I3589" s="138">
        <v>470000000</v>
      </c>
      <c r="J3589" s="138" t="s">
        <v>1330</v>
      </c>
      <c r="K3589" s="14" t="s">
        <v>2266</v>
      </c>
      <c r="L3589" s="171" t="s">
        <v>9751</v>
      </c>
      <c r="M3589" s="140" t="s">
        <v>2744</v>
      </c>
      <c r="N3589" s="11" t="s">
        <v>9748</v>
      </c>
      <c r="O3589" s="141" t="s">
        <v>2820</v>
      </c>
      <c r="P3589" s="140"/>
      <c r="Q3589" s="140"/>
      <c r="R3589" s="140"/>
      <c r="S3589" s="140"/>
      <c r="T3589" s="302">
        <v>0</v>
      </c>
      <c r="U3589" s="302">
        <v>0</v>
      </c>
      <c r="V3589" s="140" t="s">
        <v>2700</v>
      </c>
      <c r="W3589" s="148" t="s">
        <v>1410</v>
      </c>
      <c r="X3589" s="15">
        <v>20.21</v>
      </c>
    </row>
    <row r="3590" spans="1:24" s="145" customFormat="1" ht="89.25">
      <c r="A3590" s="146" t="s">
        <v>10633</v>
      </c>
      <c r="B3590" s="138" t="s">
        <v>1332</v>
      </c>
      <c r="C3590" s="138" t="s">
        <v>9753</v>
      </c>
      <c r="D3590" s="138" t="s">
        <v>9754</v>
      </c>
      <c r="E3590" s="138" t="s">
        <v>9754</v>
      </c>
      <c r="F3590" s="138" t="s">
        <v>9755</v>
      </c>
      <c r="G3590" s="162" t="s">
        <v>385</v>
      </c>
      <c r="H3590" s="153">
        <v>0.5</v>
      </c>
      <c r="I3590" s="138">
        <v>470000000</v>
      </c>
      <c r="J3590" s="138" t="s">
        <v>1330</v>
      </c>
      <c r="K3590" s="14" t="s">
        <v>2266</v>
      </c>
      <c r="L3590" s="171" t="s">
        <v>9751</v>
      </c>
      <c r="M3590" s="140" t="s">
        <v>2744</v>
      </c>
      <c r="N3590" s="11" t="s">
        <v>9748</v>
      </c>
      <c r="O3590" s="141" t="s">
        <v>2820</v>
      </c>
      <c r="P3590" s="140"/>
      <c r="Q3590" s="140"/>
      <c r="R3590" s="140"/>
      <c r="S3590" s="140"/>
      <c r="T3590" s="144">
        <v>14520000</v>
      </c>
      <c r="U3590" s="144">
        <f t="shared" ref="U3590" si="519">T3590*1.12</f>
        <v>16262400.000000002</v>
      </c>
      <c r="V3590" s="140" t="s">
        <v>2700</v>
      </c>
      <c r="W3590" s="148" t="s">
        <v>1410</v>
      </c>
      <c r="X3590" s="15"/>
    </row>
    <row r="3591" spans="1:24" s="145" customFormat="1" ht="89.25">
      <c r="A3591" s="146" t="s">
        <v>9756</v>
      </c>
      <c r="B3591" s="138" t="s">
        <v>1332</v>
      </c>
      <c r="C3591" s="138" t="s">
        <v>9757</v>
      </c>
      <c r="D3591" s="138" t="s">
        <v>9758</v>
      </c>
      <c r="E3591" s="138" t="s">
        <v>9758</v>
      </c>
      <c r="F3591" s="138" t="s">
        <v>9759</v>
      </c>
      <c r="G3591" s="162" t="s">
        <v>385</v>
      </c>
      <c r="H3591" s="153">
        <v>0.5</v>
      </c>
      <c r="I3591" s="138">
        <v>470000000</v>
      </c>
      <c r="J3591" s="138" t="s">
        <v>1330</v>
      </c>
      <c r="K3591" s="14" t="s">
        <v>2266</v>
      </c>
      <c r="L3591" s="171" t="s">
        <v>9751</v>
      </c>
      <c r="M3591" s="140"/>
      <c r="N3591" s="11" t="s">
        <v>9748</v>
      </c>
      <c r="O3591" s="141" t="s">
        <v>2820</v>
      </c>
      <c r="P3591" s="140"/>
      <c r="Q3591" s="140"/>
      <c r="R3591" s="140"/>
      <c r="S3591" s="140"/>
      <c r="T3591" s="302">
        <v>0</v>
      </c>
      <c r="U3591" s="302">
        <v>0</v>
      </c>
      <c r="V3591" s="140" t="s">
        <v>2700</v>
      </c>
      <c r="W3591" s="148" t="s">
        <v>1410</v>
      </c>
      <c r="X3591" s="15" t="s">
        <v>9694</v>
      </c>
    </row>
    <row r="3592" spans="1:24" s="145" customFormat="1" ht="89.25">
      <c r="A3592" s="146" t="s">
        <v>10634</v>
      </c>
      <c r="B3592" s="138" t="s">
        <v>1332</v>
      </c>
      <c r="C3592" s="138" t="s">
        <v>9757</v>
      </c>
      <c r="D3592" s="138" t="s">
        <v>9758</v>
      </c>
      <c r="E3592" s="138" t="s">
        <v>9758</v>
      </c>
      <c r="F3592" s="138" t="s">
        <v>9759</v>
      </c>
      <c r="G3592" s="162" t="s">
        <v>385</v>
      </c>
      <c r="H3592" s="153">
        <v>0.5</v>
      </c>
      <c r="I3592" s="138">
        <v>470000000</v>
      </c>
      <c r="J3592" s="138" t="s">
        <v>1330</v>
      </c>
      <c r="K3592" s="14" t="s">
        <v>9717</v>
      </c>
      <c r="L3592" s="171" t="s">
        <v>9751</v>
      </c>
      <c r="M3592" s="140"/>
      <c r="N3592" s="11" t="s">
        <v>9748</v>
      </c>
      <c r="O3592" s="141" t="s">
        <v>2820</v>
      </c>
      <c r="P3592" s="140"/>
      <c r="Q3592" s="140"/>
      <c r="R3592" s="140"/>
      <c r="S3592" s="140"/>
      <c r="T3592" s="144">
        <v>8922980</v>
      </c>
      <c r="U3592" s="144">
        <f t="shared" ref="U3592" si="520">T3592*1.12</f>
        <v>9993737.6000000015</v>
      </c>
      <c r="V3592" s="140" t="s">
        <v>2700</v>
      </c>
      <c r="W3592" s="148" t="s">
        <v>1410</v>
      </c>
      <c r="X3592" s="15"/>
    </row>
    <row r="3593" spans="1:24" s="145" customFormat="1" ht="89.25">
      <c r="A3593" s="146" t="s">
        <v>9760</v>
      </c>
      <c r="B3593" s="138" t="s">
        <v>1332</v>
      </c>
      <c r="C3593" s="138" t="s">
        <v>9761</v>
      </c>
      <c r="D3593" s="138" t="s">
        <v>9762</v>
      </c>
      <c r="E3593" s="138" t="s">
        <v>9763</v>
      </c>
      <c r="F3593" s="138" t="s">
        <v>9764</v>
      </c>
      <c r="G3593" s="162" t="s">
        <v>1446</v>
      </c>
      <c r="H3593" s="139">
        <v>1</v>
      </c>
      <c r="I3593" s="138">
        <v>470000000</v>
      </c>
      <c r="J3593" s="138" t="s">
        <v>1330</v>
      </c>
      <c r="K3593" s="14" t="s">
        <v>9765</v>
      </c>
      <c r="L3593" s="171" t="s">
        <v>3125</v>
      </c>
      <c r="M3593" s="140"/>
      <c r="N3593" s="22" t="s">
        <v>2794</v>
      </c>
      <c r="O3593" s="141" t="s">
        <v>2820</v>
      </c>
      <c r="P3593" s="140"/>
      <c r="Q3593" s="140"/>
      <c r="R3593" s="140"/>
      <c r="S3593" s="140"/>
      <c r="T3593" s="144">
        <v>803592</v>
      </c>
      <c r="U3593" s="144">
        <f t="shared" si="517"/>
        <v>900023.04</v>
      </c>
      <c r="V3593" s="140" t="s">
        <v>2700</v>
      </c>
      <c r="W3593" s="148" t="s">
        <v>1410</v>
      </c>
      <c r="X3593" s="15"/>
    </row>
    <row r="3594" spans="1:24" s="145" customFormat="1" ht="127.5">
      <c r="A3594" s="146" t="s">
        <v>9766</v>
      </c>
      <c r="B3594" s="10" t="s">
        <v>97</v>
      </c>
      <c r="C3594" s="138"/>
      <c r="D3594" s="138" t="s">
        <v>9767</v>
      </c>
      <c r="E3594" s="138" t="s">
        <v>9768</v>
      </c>
      <c r="F3594" s="138"/>
      <c r="G3594" s="140" t="s">
        <v>385</v>
      </c>
      <c r="H3594" s="153">
        <v>0.5</v>
      </c>
      <c r="I3594" s="138">
        <v>470000000</v>
      </c>
      <c r="J3594" s="138" t="s">
        <v>1330</v>
      </c>
      <c r="K3594" s="140" t="s">
        <v>2266</v>
      </c>
      <c r="L3594" s="138" t="s">
        <v>9769</v>
      </c>
      <c r="M3594" s="141"/>
      <c r="N3594" s="3" t="s">
        <v>9770</v>
      </c>
      <c r="O3594" s="3" t="s">
        <v>9771</v>
      </c>
      <c r="P3594" s="7"/>
      <c r="Q3594" s="3"/>
      <c r="R3594" s="416"/>
      <c r="S3594" s="415"/>
      <c r="T3594" s="144">
        <v>11283570</v>
      </c>
      <c r="U3594" s="144">
        <f t="shared" si="517"/>
        <v>12637598.4</v>
      </c>
      <c r="V3594" s="140" t="s">
        <v>2700</v>
      </c>
      <c r="W3594" s="153" t="s">
        <v>1410</v>
      </c>
      <c r="X3594" s="15"/>
    </row>
    <row r="3595" spans="1:24" s="145" customFormat="1" ht="76.5">
      <c r="A3595" s="146" t="s">
        <v>9772</v>
      </c>
      <c r="B3595" s="14" t="s">
        <v>97</v>
      </c>
      <c r="C3595" s="138" t="s">
        <v>3368</v>
      </c>
      <c r="D3595" s="138" t="s">
        <v>3369</v>
      </c>
      <c r="E3595" s="138" t="s">
        <v>3370</v>
      </c>
      <c r="F3595" s="138" t="s">
        <v>9773</v>
      </c>
      <c r="G3595" s="162" t="s">
        <v>1446</v>
      </c>
      <c r="H3595" s="153">
        <v>1</v>
      </c>
      <c r="I3595" s="138">
        <v>470000000</v>
      </c>
      <c r="J3595" s="138" t="s">
        <v>1330</v>
      </c>
      <c r="K3595" s="140" t="s">
        <v>2266</v>
      </c>
      <c r="L3595" s="171" t="s">
        <v>3108</v>
      </c>
      <c r="M3595" s="140" t="s">
        <v>2744</v>
      </c>
      <c r="N3595" s="22" t="s">
        <v>2794</v>
      </c>
      <c r="O3595" s="26" t="s">
        <v>2788</v>
      </c>
      <c r="P3595" s="140"/>
      <c r="Q3595" s="172"/>
      <c r="R3595" s="172"/>
      <c r="S3595" s="166"/>
      <c r="T3595" s="144">
        <v>255000</v>
      </c>
      <c r="U3595" s="144">
        <f t="shared" si="517"/>
        <v>285600</v>
      </c>
      <c r="V3595" s="140" t="s">
        <v>2700</v>
      </c>
      <c r="W3595" s="144" t="s">
        <v>1410</v>
      </c>
      <c r="X3595" s="14"/>
    </row>
    <row r="3596" spans="1:24" s="145" customFormat="1" ht="76.5">
      <c r="A3596" s="146" t="s">
        <v>9774</v>
      </c>
      <c r="B3596" s="14" t="s">
        <v>97</v>
      </c>
      <c r="C3596" s="138" t="s">
        <v>3368</v>
      </c>
      <c r="D3596" s="138" t="s">
        <v>3369</v>
      </c>
      <c r="E3596" s="138" t="s">
        <v>3370</v>
      </c>
      <c r="F3596" s="138" t="s">
        <v>9775</v>
      </c>
      <c r="G3596" s="162" t="s">
        <v>1446</v>
      </c>
      <c r="H3596" s="153">
        <v>1</v>
      </c>
      <c r="I3596" s="138">
        <v>470000000</v>
      </c>
      <c r="J3596" s="138" t="s">
        <v>1330</v>
      </c>
      <c r="K3596" s="14" t="s">
        <v>9776</v>
      </c>
      <c r="L3596" s="171" t="s">
        <v>3108</v>
      </c>
      <c r="M3596" s="140" t="s">
        <v>2744</v>
      </c>
      <c r="N3596" s="22" t="s">
        <v>2794</v>
      </c>
      <c r="O3596" s="26" t="s">
        <v>2788</v>
      </c>
      <c r="P3596" s="140"/>
      <c r="Q3596" s="172"/>
      <c r="R3596" s="172"/>
      <c r="S3596" s="166"/>
      <c r="T3596" s="144">
        <v>223215</v>
      </c>
      <c r="U3596" s="144">
        <f t="shared" si="517"/>
        <v>250000.80000000002</v>
      </c>
      <c r="V3596" s="140" t="s">
        <v>2677</v>
      </c>
      <c r="W3596" s="153" t="s">
        <v>1410</v>
      </c>
      <c r="X3596" s="14"/>
    </row>
    <row r="3597" spans="1:24" s="145" customFormat="1" ht="76.5">
      <c r="A3597" s="146" t="s">
        <v>9777</v>
      </c>
      <c r="B3597" s="14" t="s">
        <v>97</v>
      </c>
      <c r="C3597" s="138" t="s">
        <v>3368</v>
      </c>
      <c r="D3597" s="138" t="s">
        <v>3369</v>
      </c>
      <c r="E3597" s="138" t="s">
        <v>3370</v>
      </c>
      <c r="F3597" s="138" t="s">
        <v>9778</v>
      </c>
      <c r="G3597" s="162" t="s">
        <v>1446</v>
      </c>
      <c r="H3597" s="153">
        <v>1</v>
      </c>
      <c r="I3597" s="138">
        <v>470000000</v>
      </c>
      <c r="J3597" s="138" t="s">
        <v>1330</v>
      </c>
      <c r="K3597" s="14" t="s">
        <v>9765</v>
      </c>
      <c r="L3597" s="171" t="s">
        <v>3108</v>
      </c>
      <c r="M3597" s="140" t="s">
        <v>2744</v>
      </c>
      <c r="N3597" s="22" t="s">
        <v>2794</v>
      </c>
      <c r="O3597" s="26" t="s">
        <v>2788</v>
      </c>
      <c r="P3597" s="140"/>
      <c r="Q3597" s="172"/>
      <c r="R3597" s="172"/>
      <c r="S3597" s="166"/>
      <c r="T3597" s="144">
        <v>308897</v>
      </c>
      <c r="U3597" s="144">
        <f t="shared" si="517"/>
        <v>345964.64</v>
      </c>
      <c r="V3597" s="140" t="s">
        <v>2700</v>
      </c>
      <c r="W3597" s="153" t="s">
        <v>1410</v>
      </c>
      <c r="X3597" s="14"/>
    </row>
    <row r="3598" spans="1:24" s="145" customFormat="1" ht="76.5">
      <c r="A3598" s="146" t="s">
        <v>9779</v>
      </c>
      <c r="B3598" s="14" t="s">
        <v>97</v>
      </c>
      <c r="C3598" s="138" t="s">
        <v>3368</v>
      </c>
      <c r="D3598" s="138" t="s">
        <v>3369</v>
      </c>
      <c r="E3598" s="138" t="s">
        <v>3370</v>
      </c>
      <c r="F3598" s="138" t="s">
        <v>9780</v>
      </c>
      <c r="G3598" s="162" t="s">
        <v>1446</v>
      </c>
      <c r="H3598" s="153">
        <v>1</v>
      </c>
      <c r="I3598" s="138">
        <v>470000000</v>
      </c>
      <c r="J3598" s="138" t="s">
        <v>1330</v>
      </c>
      <c r="K3598" s="14" t="s">
        <v>9765</v>
      </c>
      <c r="L3598" s="171" t="s">
        <v>3108</v>
      </c>
      <c r="M3598" s="140" t="s">
        <v>2744</v>
      </c>
      <c r="N3598" s="22" t="s">
        <v>2794</v>
      </c>
      <c r="O3598" s="26" t="s">
        <v>2788</v>
      </c>
      <c r="P3598" s="140"/>
      <c r="Q3598" s="172"/>
      <c r="R3598" s="172"/>
      <c r="S3598" s="166"/>
      <c r="T3598" s="144">
        <v>1960000</v>
      </c>
      <c r="U3598" s="144">
        <f t="shared" ref="U3598:U3604" si="521">T3598*1.12</f>
        <v>2195200</v>
      </c>
      <c r="V3598" s="140" t="s">
        <v>2700</v>
      </c>
      <c r="W3598" s="153" t="s">
        <v>1410</v>
      </c>
      <c r="X3598" s="14"/>
    </row>
    <row r="3599" spans="1:24" s="145" customFormat="1" ht="76.5">
      <c r="A3599" s="146" t="s">
        <v>9781</v>
      </c>
      <c r="B3599" s="14" t="s">
        <v>97</v>
      </c>
      <c r="C3599" s="138" t="s">
        <v>9782</v>
      </c>
      <c r="D3599" s="138" t="s">
        <v>9783</v>
      </c>
      <c r="E3599" s="138" t="s">
        <v>9784</v>
      </c>
      <c r="F3599" s="138" t="s">
        <v>9785</v>
      </c>
      <c r="G3599" s="162" t="s">
        <v>385</v>
      </c>
      <c r="H3599" s="153">
        <v>1</v>
      </c>
      <c r="I3599" s="138">
        <v>470000000</v>
      </c>
      <c r="J3599" s="138" t="s">
        <v>1330</v>
      </c>
      <c r="K3599" s="14" t="s">
        <v>9765</v>
      </c>
      <c r="L3599" s="171" t="s">
        <v>3108</v>
      </c>
      <c r="M3599" s="140" t="s">
        <v>2744</v>
      </c>
      <c r="N3599" s="22" t="s">
        <v>2794</v>
      </c>
      <c r="O3599" s="26" t="s">
        <v>2788</v>
      </c>
      <c r="P3599" s="140"/>
      <c r="Q3599" s="172"/>
      <c r="R3599" s="172"/>
      <c r="S3599" s="166"/>
      <c r="T3599" s="144">
        <v>8000000</v>
      </c>
      <c r="U3599" s="144">
        <f t="shared" si="521"/>
        <v>8960000</v>
      </c>
      <c r="V3599" s="140" t="s">
        <v>2700</v>
      </c>
      <c r="W3599" s="153" t="s">
        <v>1410</v>
      </c>
      <c r="X3599" s="14"/>
    </row>
    <row r="3600" spans="1:24" s="145" customFormat="1" ht="76.5">
      <c r="A3600" s="146" t="s">
        <v>9786</v>
      </c>
      <c r="B3600" s="14" t="s">
        <v>97</v>
      </c>
      <c r="C3600" s="138" t="s">
        <v>9782</v>
      </c>
      <c r="D3600" s="138" t="s">
        <v>9783</v>
      </c>
      <c r="E3600" s="138" t="s">
        <v>9784</v>
      </c>
      <c r="F3600" s="138" t="s">
        <v>9787</v>
      </c>
      <c r="G3600" s="162" t="s">
        <v>385</v>
      </c>
      <c r="H3600" s="153">
        <v>1</v>
      </c>
      <c r="I3600" s="138">
        <v>470000000</v>
      </c>
      <c r="J3600" s="138" t="s">
        <v>1330</v>
      </c>
      <c r="K3600" s="14" t="s">
        <v>9765</v>
      </c>
      <c r="L3600" s="171" t="s">
        <v>3108</v>
      </c>
      <c r="M3600" s="140" t="s">
        <v>2744</v>
      </c>
      <c r="N3600" s="22" t="s">
        <v>2794</v>
      </c>
      <c r="O3600" s="26" t="s">
        <v>2788</v>
      </c>
      <c r="P3600" s="140"/>
      <c r="Q3600" s="172"/>
      <c r="R3600" s="172"/>
      <c r="S3600" s="166"/>
      <c r="T3600" s="144">
        <v>2500000</v>
      </c>
      <c r="U3600" s="144">
        <f t="shared" si="521"/>
        <v>2800000.0000000005</v>
      </c>
      <c r="V3600" s="140" t="s">
        <v>2700</v>
      </c>
      <c r="W3600" s="153" t="s">
        <v>1410</v>
      </c>
      <c r="X3600" s="14"/>
    </row>
    <row r="3601" spans="1:1967" s="145" customFormat="1" ht="76.5">
      <c r="A3601" s="146" t="s">
        <v>9788</v>
      </c>
      <c r="B3601" s="14" t="s">
        <v>97</v>
      </c>
      <c r="C3601" s="138" t="s">
        <v>9782</v>
      </c>
      <c r="D3601" s="138" t="s">
        <v>9783</v>
      </c>
      <c r="E3601" s="138" t="s">
        <v>9784</v>
      </c>
      <c r="F3601" s="138" t="s">
        <v>9789</v>
      </c>
      <c r="G3601" s="162" t="s">
        <v>385</v>
      </c>
      <c r="H3601" s="153">
        <v>1</v>
      </c>
      <c r="I3601" s="138">
        <v>470000000</v>
      </c>
      <c r="J3601" s="138" t="s">
        <v>1330</v>
      </c>
      <c r="K3601" s="14" t="s">
        <v>9765</v>
      </c>
      <c r="L3601" s="171" t="s">
        <v>3108</v>
      </c>
      <c r="M3601" s="140" t="s">
        <v>2744</v>
      </c>
      <c r="N3601" s="22" t="s">
        <v>2794</v>
      </c>
      <c r="O3601" s="26" t="s">
        <v>2788</v>
      </c>
      <c r="P3601" s="140"/>
      <c r="Q3601" s="140"/>
      <c r="R3601" s="140"/>
      <c r="S3601" s="140"/>
      <c r="T3601" s="144">
        <v>3000000</v>
      </c>
      <c r="U3601" s="144">
        <f t="shared" si="521"/>
        <v>3360000.0000000005</v>
      </c>
      <c r="V3601" s="140" t="s">
        <v>2700</v>
      </c>
      <c r="W3601" s="153" t="s">
        <v>1410</v>
      </c>
      <c r="X3601" s="15"/>
    </row>
    <row r="3602" spans="1:1967" s="145" customFormat="1" ht="76.5">
      <c r="A3602" s="146" t="s">
        <v>10300</v>
      </c>
      <c r="B3602" s="138" t="s">
        <v>1332</v>
      </c>
      <c r="C3602" s="138" t="s">
        <v>10301</v>
      </c>
      <c r="D3602" s="138" t="s">
        <v>10302</v>
      </c>
      <c r="E3602" s="138" t="s">
        <v>10303</v>
      </c>
      <c r="F3602" s="432"/>
      <c r="G3602" s="162" t="s">
        <v>384</v>
      </c>
      <c r="H3602" s="139">
        <v>1</v>
      </c>
      <c r="I3602" s="138">
        <v>470000000</v>
      </c>
      <c r="J3602" s="138" t="s">
        <v>1330</v>
      </c>
      <c r="K3602" s="14" t="s">
        <v>9650</v>
      </c>
      <c r="L3602" s="138" t="s">
        <v>2894</v>
      </c>
      <c r="M3602" s="140" t="s">
        <v>2744</v>
      </c>
      <c r="N3602" s="371" t="s">
        <v>2794</v>
      </c>
      <c r="O3602" s="26" t="s">
        <v>2788</v>
      </c>
      <c r="P3602" s="1"/>
      <c r="Q3602" s="146"/>
      <c r="R3602" s="146"/>
      <c r="S3602" s="432"/>
      <c r="T3602" s="144">
        <v>99050</v>
      </c>
      <c r="U3602" s="83">
        <f t="shared" si="521"/>
        <v>110936.00000000001</v>
      </c>
      <c r="V3602" s="140" t="s">
        <v>2677</v>
      </c>
      <c r="W3602" s="433" t="s">
        <v>1410</v>
      </c>
      <c r="X3602" s="438"/>
    </row>
    <row r="3603" spans="1:1967" s="145" customFormat="1" ht="76.5">
      <c r="A3603" s="146" t="s">
        <v>10304</v>
      </c>
      <c r="B3603" s="138" t="s">
        <v>1332</v>
      </c>
      <c r="C3603" s="138" t="s">
        <v>10305</v>
      </c>
      <c r="D3603" s="138" t="s">
        <v>10306</v>
      </c>
      <c r="E3603" s="138" t="s">
        <v>10306</v>
      </c>
      <c r="F3603" s="432"/>
      <c r="G3603" s="162" t="s">
        <v>385</v>
      </c>
      <c r="H3603" s="139">
        <v>0.6</v>
      </c>
      <c r="I3603" s="138">
        <v>470000000</v>
      </c>
      <c r="J3603" s="138" t="s">
        <v>1330</v>
      </c>
      <c r="K3603" s="14" t="s">
        <v>10308</v>
      </c>
      <c r="L3603" s="138" t="s">
        <v>2894</v>
      </c>
      <c r="M3603" s="140" t="s">
        <v>2744</v>
      </c>
      <c r="N3603" s="371" t="s">
        <v>10309</v>
      </c>
      <c r="O3603" s="26" t="s">
        <v>2788</v>
      </c>
      <c r="P3603" s="1"/>
      <c r="Q3603" s="146"/>
      <c r="R3603" s="146"/>
      <c r="S3603" s="432"/>
      <c r="T3603" s="144">
        <v>110032065</v>
      </c>
      <c r="U3603" s="83">
        <f t="shared" si="521"/>
        <v>123235912.80000001</v>
      </c>
      <c r="V3603" s="140" t="s">
        <v>2677</v>
      </c>
      <c r="W3603" s="433" t="s">
        <v>1410</v>
      </c>
      <c r="X3603" s="438"/>
    </row>
    <row r="3604" spans="1:1967" s="145" customFormat="1" ht="89.25">
      <c r="A3604" s="146" t="s">
        <v>10474</v>
      </c>
      <c r="B3604" s="14" t="s">
        <v>97</v>
      </c>
      <c r="C3604" s="138" t="s">
        <v>10475</v>
      </c>
      <c r="D3604" s="138" t="s">
        <v>10476</v>
      </c>
      <c r="E3604" s="138" t="s">
        <v>10477</v>
      </c>
      <c r="F3604" s="432"/>
      <c r="G3604" s="162" t="s">
        <v>384</v>
      </c>
      <c r="H3604" s="139">
        <v>0.5</v>
      </c>
      <c r="I3604" s="138">
        <v>470000000</v>
      </c>
      <c r="J3604" s="138" t="s">
        <v>1330</v>
      </c>
      <c r="K3604" s="14" t="s">
        <v>2652</v>
      </c>
      <c r="L3604" s="138" t="s">
        <v>2900</v>
      </c>
      <c r="M3604" s="140"/>
      <c r="N3604" s="371" t="s">
        <v>2794</v>
      </c>
      <c r="O3604" s="26" t="s">
        <v>2820</v>
      </c>
      <c r="P3604" s="1"/>
      <c r="Q3604" s="146"/>
      <c r="R3604" s="146"/>
      <c r="S3604" s="432"/>
      <c r="T3604" s="144">
        <v>6000000</v>
      </c>
      <c r="U3604" s="83">
        <f t="shared" si="521"/>
        <v>6720000.0000000009</v>
      </c>
      <c r="V3604" s="140" t="s">
        <v>2677</v>
      </c>
      <c r="W3604" s="153" t="s">
        <v>1410</v>
      </c>
      <c r="X3604" s="432"/>
    </row>
    <row r="3605" spans="1:1967" s="386" customFormat="1" ht="15.75">
      <c r="A3605" s="462" t="s">
        <v>9487</v>
      </c>
      <c r="B3605" s="462"/>
      <c r="C3605" s="462"/>
      <c r="D3605" s="346"/>
      <c r="E3605" s="346"/>
      <c r="F3605" s="346"/>
      <c r="G3605" s="346"/>
      <c r="H3605" s="346"/>
      <c r="I3605" s="347"/>
      <c r="J3605" s="346"/>
      <c r="K3605" s="346"/>
      <c r="L3605" s="346"/>
      <c r="M3605" s="346"/>
      <c r="N3605" s="373"/>
      <c r="O3605" s="346"/>
      <c r="P3605" s="347"/>
      <c r="Q3605" s="346"/>
      <c r="R3605" s="348"/>
      <c r="S3605" s="346"/>
      <c r="T3605" s="349">
        <f>SUM(T3360:T3604)</f>
        <v>3109126980.4000001</v>
      </c>
      <c r="U3605" s="349">
        <f>SUM(U3360:U3604)</f>
        <v>3482222218.0480003</v>
      </c>
      <c r="V3605" s="346"/>
      <c r="W3605" s="346"/>
      <c r="X3605" s="346"/>
      <c r="Y3605" s="288"/>
      <c r="Z3605" s="288"/>
      <c r="AA3605" s="288"/>
      <c r="AB3605" s="288"/>
      <c r="AC3605" s="288"/>
      <c r="AD3605" s="288"/>
      <c r="AE3605" s="288"/>
      <c r="AF3605" s="288"/>
      <c r="AG3605" s="288"/>
      <c r="AH3605" s="288"/>
      <c r="AI3605" s="288"/>
      <c r="AJ3605" s="288"/>
      <c r="AK3605" s="288"/>
      <c r="AL3605" s="288"/>
      <c r="AM3605" s="288"/>
      <c r="AN3605" s="288"/>
      <c r="AO3605" s="288"/>
      <c r="AP3605" s="288"/>
      <c r="AQ3605" s="288"/>
      <c r="AR3605" s="288"/>
      <c r="AS3605" s="288"/>
      <c r="AT3605" s="288"/>
      <c r="AU3605" s="288"/>
      <c r="AV3605" s="288"/>
      <c r="AW3605" s="288"/>
      <c r="AX3605" s="288"/>
      <c r="AY3605" s="288"/>
      <c r="AZ3605" s="288"/>
      <c r="BA3605" s="288"/>
      <c r="BB3605" s="288"/>
      <c r="BC3605" s="288"/>
      <c r="BD3605" s="288"/>
      <c r="BE3605" s="288"/>
      <c r="BF3605" s="288"/>
      <c r="BG3605" s="288"/>
      <c r="BH3605" s="288"/>
      <c r="BI3605" s="288"/>
      <c r="BJ3605" s="288"/>
      <c r="BK3605" s="288"/>
      <c r="BL3605" s="288"/>
      <c r="BM3605" s="288"/>
      <c r="BN3605" s="288"/>
      <c r="BO3605" s="288"/>
      <c r="BP3605" s="288"/>
      <c r="BQ3605" s="288"/>
      <c r="BR3605" s="288"/>
      <c r="BS3605" s="288"/>
      <c r="BT3605" s="288"/>
      <c r="BU3605" s="288"/>
      <c r="BV3605" s="288"/>
      <c r="BW3605" s="288"/>
      <c r="BX3605" s="288"/>
      <c r="BY3605" s="288"/>
      <c r="BZ3605" s="288"/>
      <c r="CA3605" s="288"/>
      <c r="CB3605" s="288"/>
      <c r="CC3605" s="288"/>
      <c r="CD3605" s="288"/>
      <c r="CE3605" s="288"/>
      <c r="CF3605" s="288"/>
      <c r="CG3605" s="288"/>
      <c r="CH3605" s="288"/>
      <c r="CI3605" s="288"/>
      <c r="CJ3605" s="288"/>
      <c r="CK3605" s="288"/>
      <c r="CL3605" s="288"/>
      <c r="CM3605" s="288"/>
      <c r="CN3605" s="288"/>
      <c r="CO3605" s="288"/>
      <c r="CP3605" s="288"/>
      <c r="CQ3605" s="288"/>
      <c r="CR3605" s="288"/>
      <c r="CS3605" s="288"/>
      <c r="CT3605" s="288"/>
      <c r="CU3605" s="288"/>
      <c r="CV3605" s="288"/>
      <c r="CW3605" s="288"/>
      <c r="CX3605" s="288"/>
      <c r="CY3605" s="288"/>
      <c r="CZ3605" s="288"/>
      <c r="DA3605" s="288"/>
      <c r="DB3605" s="288"/>
      <c r="DC3605" s="288"/>
      <c r="DD3605" s="288"/>
      <c r="DE3605" s="288"/>
      <c r="DF3605" s="288"/>
      <c r="DG3605" s="288"/>
      <c r="DH3605" s="288"/>
      <c r="DI3605" s="288"/>
      <c r="DJ3605" s="288"/>
      <c r="DK3605" s="288"/>
      <c r="DL3605" s="288"/>
      <c r="DM3605" s="288"/>
      <c r="DN3605" s="288"/>
      <c r="DO3605" s="288"/>
      <c r="DP3605" s="288"/>
      <c r="DQ3605" s="288"/>
      <c r="DR3605" s="288"/>
      <c r="DS3605" s="288"/>
      <c r="DT3605" s="288"/>
      <c r="DU3605" s="288"/>
      <c r="DV3605" s="288"/>
      <c r="DW3605" s="288"/>
      <c r="DX3605" s="288"/>
      <c r="DY3605" s="288"/>
      <c r="DZ3605" s="288"/>
      <c r="EA3605" s="288"/>
      <c r="EB3605" s="288"/>
      <c r="EC3605" s="288"/>
      <c r="ED3605" s="288"/>
      <c r="EE3605" s="288"/>
      <c r="EF3605" s="288"/>
      <c r="EG3605" s="288"/>
      <c r="EH3605" s="288"/>
      <c r="EI3605" s="288"/>
      <c r="EJ3605" s="288"/>
      <c r="EK3605" s="288"/>
      <c r="EL3605" s="288"/>
      <c r="EM3605" s="288"/>
      <c r="EN3605" s="288"/>
      <c r="EO3605" s="288"/>
      <c r="EP3605" s="288"/>
      <c r="EQ3605" s="288"/>
      <c r="ER3605" s="288"/>
      <c r="ES3605" s="288"/>
      <c r="ET3605" s="288"/>
      <c r="EU3605" s="288"/>
      <c r="EV3605" s="288"/>
      <c r="EW3605" s="288"/>
      <c r="EX3605" s="288"/>
      <c r="EY3605" s="288"/>
      <c r="EZ3605" s="288"/>
      <c r="FA3605" s="288"/>
      <c r="FB3605" s="288"/>
      <c r="FC3605" s="288"/>
      <c r="FD3605" s="288"/>
      <c r="FE3605" s="288"/>
      <c r="FF3605" s="288"/>
      <c r="FG3605" s="288"/>
      <c r="FH3605" s="288"/>
      <c r="FI3605" s="288"/>
      <c r="FJ3605" s="288"/>
      <c r="FK3605" s="288"/>
      <c r="FL3605" s="288"/>
      <c r="FM3605" s="288"/>
      <c r="FN3605" s="288"/>
      <c r="FO3605" s="288"/>
      <c r="FP3605" s="288"/>
      <c r="FQ3605" s="288"/>
      <c r="FR3605" s="288"/>
      <c r="FS3605" s="288"/>
      <c r="FT3605" s="288"/>
      <c r="FU3605" s="288"/>
      <c r="FV3605" s="288"/>
      <c r="FW3605" s="288"/>
      <c r="FX3605" s="288"/>
      <c r="FY3605" s="288"/>
      <c r="FZ3605" s="288"/>
      <c r="GA3605" s="288"/>
      <c r="GB3605" s="288"/>
      <c r="GC3605" s="288"/>
      <c r="GD3605" s="288"/>
      <c r="GE3605" s="288"/>
      <c r="GF3605" s="288"/>
      <c r="GG3605" s="288"/>
      <c r="GH3605" s="288"/>
      <c r="GI3605" s="288"/>
      <c r="GJ3605" s="288"/>
      <c r="GK3605" s="288"/>
      <c r="GL3605" s="288"/>
      <c r="GM3605" s="288"/>
      <c r="GN3605" s="288"/>
      <c r="GO3605" s="288"/>
      <c r="GP3605" s="288"/>
      <c r="GQ3605" s="288"/>
      <c r="GR3605" s="288"/>
      <c r="GS3605" s="288"/>
      <c r="GT3605" s="288"/>
      <c r="GU3605" s="288"/>
      <c r="GV3605" s="288"/>
      <c r="GW3605" s="288"/>
      <c r="GX3605" s="288"/>
      <c r="GY3605" s="288"/>
      <c r="GZ3605" s="288"/>
      <c r="HA3605" s="288"/>
      <c r="HB3605" s="288"/>
      <c r="HC3605" s="288"/>
      <c r="HD3605" s="288"/>
      <c r="HE3605" s="288"/>
      <c r="HF3605" s="288"/>
      <c r="HG3605" s="288"/>
      <c r="HH3605" s="288"/>
      <c r="HI3605" s="288"/>
      <c r="HJ3605" s="288"/>
      <c r="HK3605" s="288"/>
      <c r="HL3605" s="288"/>
      <c r="HM3605" s="288"/>
      <c r="HN3605" s="288"/>
      <c r="HO3605" s="288"/>
      <c r="HP3605" s="288"/>
      <c r="HQ3605" s="288"/>
      <c r="HR3605" s="288"/>
      <c r="HS3605" s="288"/>
      <c r="HT3605" s="288"/>
      <c r="HU3605" s="288"/>
      <c r="HV3605" s="288"/>
      <c r="HW3605" s="288"/>
      <c r="HX3605" s="288"/>
      <c r="HY3605" s="288"/>
      <c r="HZ3605" s="288"/>
      <c r="IA3605" s="288"/>
      <c r="IB3605" s="288"/>
      <c r="IC3605" s="288"/>
      <c r="ID3605" s="288"/>
      <c r="IE3605" s="288"/>
      <c r="IF3605" s="288"/>
      <c r="IG3605" s="288"/>
      <c r="IH3605" s="288"/>
      <c r="II3605" s="288"/>
      <c r="IJ3605" s="288"/>
      <c r="IK3605" s="288"/>
      <c r="IL3605" s="288"/>
      <c r="IM3605" s="288"/>
      <c r="IN3605" s="288"/>
      <c r="IO3605" s="288"/>
      <c r="IP3605" s="288"/>
      <c r="IQ3605" s="288"/>
      <c r="IR3605" s="288"/>
      <c r="IS3605" s="288"/>
      <c r="IT3605" s="288"/>
      <c r="IU3605" s="288"/>
      <c r="IV3605" s="288"/>
      <c r="IW3605" s="288"/>
      <c r="IX3605" s="288"/>
      <c r="IY3605" s="288"/>
      <c r="IZ3605" s="288"/>
      <c r="JA3605" s="288"/>
      <c r="JB3605" s="288"/>
      <c r="JC3605" s="288"/>
      <c r="JD3605" s="288"/>
      <c r="JE3605" s="288"/>
      <c r="JF3605" s="288"/>
      <c r="JG3605" s="288"/>
      <c r="JH3605" s="288"/>
      <c r="JI3605" s="288"/>
      <c r="JJ3605" s="288"/>
      <c r="JK3605" s="288"/>
      <c r="JL3605" s="288"/>
      <c r="JM3605" s="288"/>
      <c r="JN3605" s="288"/>
      <c r="JO3605" s="288"/>
      <c r="JP3605" s="288"/>
      <c r="JQ3605" s="288"/>
      <c r="JR3605" s="288"/>
      <c r="JS3605" s="288"/>
      <c r="JT3605" s="288"/>
      <c r="JU3605" s="288"/>
      <c r="JV3605" s="288"/>
      <c r="JW3605" s="288"/>
      <c r="JX3605" s="288"/>
      <c r="JY3605" s="288"/>
      <c r="JZ3605" s="288"/>
      <c r="KA3605" s="288"/>
      <c r="KB3605" s="288"/>
      <c r="KC3605" s="288"/>
      <c r="KD3605" s="288"/>
      <c r="KE3605" s="288"/>
      <c r="KF3605" s="288"/>
      <c r="KG3605" s="288"/>
      <c r="KH3605" s="288"/>
      <c r="KI3605" s="288"/>
      <c r="KJ3605" s="288"/>
      <c r="KK3605" s="288"/>
      <c r="KL3605" s="288"/>
      <c r="KM3605" s="288"/>
      <c r="KN3605" s="288"/>
      <c r="KO3605" s="288"/>
      <c r="KP3605" s="288"/>
      <c r="KQ3605" s="288"/>
      <c r="KR3605" s="288"/>
      <c r="KS3605" s="288"/>
      <c r="KT3605" s="288"/>
      <c r="KU3605" s="288"/>
      <c r="KV3605" s="288"/>
      <c r="KW3605" s="288"/>
      <c r="KX3605" s="288"/>
      <c r="KY3605" s="288"/>
      <c r="KZ3605" s="288"/>
      <c r="LA3605" s="288"/>
      <c r="LB3605" s="288"/>
      <c r="LC3605" s="288"/>
      <c r="LD3605" s="288"/>
      <c r="LE3605" s="288"/>
      <c r="LF3605" s="288"/>
      <c r="LG3605" s="288"/>
      <c r="LH3605" s="288"/>
      <c r="LI3605" s="288"/>
      <c r="LJ3605" s="288"/>
      <c r="LK3605" s="288"/>
      <c r="LL3605" s="288"/>
      <c r="LM3605" s="288"/>
      <c r="LN3605" s="288"/>
      <c r="LO3605" s="288"/>
      <c r="LP3605" s="288"/>
      <c r="LQ3605" s="288"/>
      <c r="LR3605" s="288"/>
      <c r="LS3605" s="288"/>
      <c r="LT3605" s="288"/>
      <c r="LU3605" s="288"/>
      <c r="LV3605" s="288"/>
      <c r="LW3605" s="288"/>
      <c r="LX3605" s="288"/>
      <c r="LY3605" s="288"/>
      <c r="LZ3605" s="288"/>
      <c r="MA3605" s="288"/>
      <c r="MB3605" s="288"/>
      <c r="MC3605" s="288"/>
      <c r="MD3605" s="288"/>
      <c r="ME3605" s="288"/>
      <c r="MF3605" s="288"/>
      <c r="MG3605" s="288"/>
      <c r="MH3605" s="288"/>
      <c r="MI3605" s="288"/>
      <c r="MJ3605" s="288"/>
      <c r="MK3605" s="288"/>
      <c r="ML3605" s="288"/>
      <c r="MM3605" s="288"/>
      <c r="MN3605" s="288"/>
      <c r="MO3605" s="288"/>
      <c r="MP3605" s="288"/>
      <c r="MQ3605" s="288"/>
      <c r="MR3605" s="288"/>
      <c r="MS3605" s="288"/>
      <c r="MT3605" s="288"/>
      <c r="MU3605" s="288"/>
      <c r="MV3605" s="288"/>
      <c r="MW3605" s="288"/>
      <c r="MX3605" s="288"/>
      <c r="MY3605" s="288"/>
      <c r="MZ3605" s="288"/>
      <c r="NA3605" s="288"/>
      <c r="NB3605" s="288"/>
      <c r="NC3605" s="288"/>
      <c r="ND3605" s="288"/>
      <c r="NE3605" s="288"/>
      <c r="NF3605" s="288"/>
      <c r="NG3605" s="288"/>
      <c r="NH3605" s="288"/>
      <c r="NI3605" s="288"/>
      <c r="NJ3605" s="288"/>
      <c r="NK3605" s="288"/>
      <c r="NL3605" s="288"/>
      <c r="NM3605" s="288"/>
      <c r="NN3605" s="288"/>
      <c r="NO3605" s="288"/>
      <c r="NP3605" s="288"/>
      <c r="NQ3605" s="288"/>
      <c r="NR3605" s="288"/>
      <c r="NS3605" s="288"/>
      <c r="NT3605" s="288"/>
      <c r="NU3605" s="288"/>
      <c r="NV3605" s="288"/>
      <c r="NW3605" s="288"/>
      <c r="NX3605" s="288"/>
      <c r="NY3605" s="288"/>
      <c r="NZ3605" s="288"/>
      <c r="OA3605" s="288"/>
      <c r="OB3605" s="288"/>
      <c r="OC3605" s="288"/>
      <c r="OD3605" s="288"/>
      <c r="OE3605" s="288"/>
      <c r="OF3605" s="288"/>
      <c r="OG3605" s="288"/>
      <c r="OH3605" s="288"/>
      <c r="OI3605" s="288"/>
      <c r="OJ3605" s="288"/>
      <c r="OK3605" s="288"/>
      <c r="OL3605" s="288"/>
      <c r="OM3605" s="288"/>
      <c r="ON3605" s="288"/>
      <c r="OO3605" s="288"/>
      <c r="OP3605" s="288"/>
      <c r="OQ3605" s="288"/>
      <c r="OR3605" s="288"/>
      <c r="OS3605" s="288"/>
      <c r="OT3605" s="288"/>
      <c r="OU3605" s="288"/>
      <c r="OV3605" s="288"/>
      <c r="OW3605" s="288"/>
      <c r="OX3605" s="288"/>
      <c r="OY3605" s="288"/>
      <c r="OZ3605" s="288"/>
      <c r="PA3605" s="288"/>
      <c r="PB3605" s="288"/>
      <c r="PC3605" s="288"/>
      <c r="PD3605" s="288"/>
      <c r="PE3605" s="288"/>
      <c r="PF3605" s="288"/>
      <c r="PG3605" s="288"/>
      <c r="PH3605" s="288"/>
      <c r="PI3605" s="288"/>
      <c r="PJ3605" s="288"/>
      <c r="PK3605" s="288"/>
      <c r="PL3605" s="288"/>
      <c r="PM3605" s="288"/>
      <c r="PN3605" s="288"/>
      <c r="PO3605" s="288"/>
      <c r="PP3605" s="288"/>
      <c r="PQ3605" s="288"/>
      <c r="PR3605" s="288"/>
      <c r="PS3605" s="288"/>
      <c r="PT3605" s="288"/>
      <c r="PU3605" s="288"/>
      <c r="PV3605" s="288"/>
      <c r="PW3605" s="288"/>
      <c r="PX3605" s="288"/>
      <c r="PY3605" s="288"/>
      <c r="PZ3605" s="288"/>
      <c r="QA3605" s="288"/>
      <c r="QB3605" s="288"/>
      <c r="QC3605" s="288"/>
      <c r="QD3605" s="288"/>
      <c r="QE3605" s="288"/>
      <c r="QF3605" s="288"/>
      <c r="QG3605" s="288"/>
      <c r="QH3605" s="288"/>
      <c r="QI3605" s="288"/>
      <c r="QJ3605" s="288"/>
      <c r="QK3605" s="288"/>
      <c r="QL3605" s="288"/>
      <c r="QM3605" s="288"/>
      <c r="QN3605" s="288"/>
      <c r="QO3605" s="288"/>
      <c r="QP3605" s="288"/>
      <c r="QQ3605" s="288"/>
      <c r="QR3605" s="288"/>
      <c r="QS3605" s="288"/>
      <c r="QT3605" s="288"/>
      <c r="QU3605" s="288"/>
      <c r="QV3605" s="288"/>
      <c r="QW3605" s="288"/>
      <c r="QX3605" s="288"/>
      <c r="QY3605" s="288"/>
      <c r="QZ3605" s="288"/>
      <c r="RA3605" s="288"/>
      <c r="RB3605" s="288"/>
      <c r="RC3605" s="288"/>
      <c r="RD3605" s="288"/>
      <c r="RE3605" s="288"/>
      <c r="RF3605" s="288"/>
      <c r="RG3605" s="288"/>
      <c r="RH3605" s="288"/>
      <c r="RI3605" s="288"/>
      <c r="RJ3605" s="288"/>
      <c r="RK3605" s="288"/>
      <c r="RL3605" s="288"/>
      <c r="RM3605" s="288"/>
      <c r="RN3605" s="288"/>
      <c r="RO3605" s="288"/>
      <c r="RP3605" s="288"/>
      <c r="RQ3605" s="288"/>
      <c r="RR3605" s="288"/>
      <c r="RS3605" s="288"/>
      <c r="RT3605" s="288"/>
      <c r="RU3605" s="288"/>
      <c r="RV3605" s="288"/>
      <c r="RW3605" s="288"/>
      <c r="RX3605" s="288"/>
      <c r="RY3605" s="288"/>
      <c r="RZ3605" s="288"/>
      <c r="SA3605" s="288"/>
      <c r="SB3605" s="288"/>
      <c r="SC3605" s="288"/>
      <c r="SD3605" s="288"/>
      <c r="SE3605" s="288"/>
      <c r="SF3605" s="288"/>
      <c r="SG3605" s="288"/>
      <c r="SH3605" s="288"/>
      <c r="SI3605" s="288"/>
      <c r="SJ3605" s="288"/>
      <c r="SK3605" s="288"/>
      <c r="SL3605" s="288"/>
      <c r="SM3605" s="288"/>
      <c r="SN3605" s="288"/>
      <c r="SO3605" s="288"/>
      <c r="SP3605" s="288"/>
      <c r="SQ3605" s="288"/>
      <c r="SR3605" s="288"/>
      <c r="SS3605" s="288"/>
      <c r="ST3605" s="288"/>
      <c r="SU3605" s="288"/>
      <c r="SV3605" s="288"/>
      <c r="SW3605" s="288"/>
      <c r="SX3605" s="288"/>
      <c r="SY3605" s="288"/>
      <c r="SZ3605" s="288"/>
      <c r="TA3605" s="288"/>
      <c r="TB3605" s="288"/>
      <c r="TC3605" s="288"/>
      <c r="TD3605" s="288"/>
      <c r="TE3605" s="288"/>
      <c r="TF3605" s="288"/>
      <c r="TG3605" s="288"/>
      <c r="TH3605" s="288"/>
      <c r="TI3605" s="288"/>
      <c r="TJ3605" s="288"/>
      <c r="TK3605" s="288"/>
      <c r="TL3605" s="288"/>
      <c r="TM3605" s="288"/>
      <c r="TN3605" s="288"/>
      <c r="TO3605" s="288"/>
      <c r="TP3605" s="288"/>
      <c r="TQ3605" s="288"/>
      <c r="TR3605" s="288"/>
      <c r="TS3605" s="288"/>
      <c r="TT3605" s="288"/>
      <c r="TU3605" s="288"/>
      <c r="TV3605" s="288"/>
      <c r="TW3605" s="288"/>
      <c r="TX3605" s="288"/>
      <c r="TY3605" s="288"/>
      <c r="TZ3605" s="288"/>
      <c r="UA3605" s="288"/>
      <c r="UB3605" s="288"/>
      <c r="UC3605" s="288"/>
      <c r="UD3605" s="288"/>
      <c r="UE3605" s="288"/>
      <c r="UF3605" s="288"/>
      <c r="UG3605" s="288"/>
      <c r="UH3605" s="288"/>
      <c r="UI3605" s="288"/>
      <c r="UJ3605" s="288"/>
      <c r="UK3605" s="288"/>
      <c r="UL3605" s="288"/>
      <c r="UM3605" s="288"/>
      <c r="UN3605" s="288"/>
      <c r="UO3605" s="288"/>
      <c r="UP3605" s="288"/>
      <c r="UQ3605" s="288"/>
      <c r="UR3605" s="288"/>
      <c r="US3605" s="288"/>
      <c r="UT3605" s="288"/>
      <c r="UU3605" s="288"/>
      <c r="UV3605" s="288"/>
      <c r="UW3605" s="288"/>
      <c r="UX3605" s="288"/>
      <c r="UY3605" s="288"/>
      <c r="UZ3605" s="288"/>
      <c r="VA3605" s="288"/>
      <c r="VB3605" s="288"/>
      <c r="VC3605" s="288"/>
      <c r="VD3605" s="288"/>
      <c r="VE3605" s="288"/>
      <c r="VF3605" s="288"/>
      <c r="VG3605" s="288"/>
      <c r="VH3605" s="288"/>
      <c r="VI3605" s="288"/>
      <c r="VJ3605" s="288"/>
      <c r="VK3605" s="288"/>
      <c r="VL3605" s="288"/>
      <c r="VM3605" s="288"/>
      <c r="VN3605" s="288"/>
      <c r="VO3605" s="288"/>
      <c r="VP3605" s="288"/>
      <c r="VQ3605" s="288"/>
      <c r="VR3605" s="288"/>
      <c r="VS3605" s="288"/>
      <c r="VT3605" s="288"/>
      <c r="VU3605" s="288"/>
      <c r="VV3605" s="288"/>
      <c r="VW3605" s="288"/>
      <c r="VX3605" s="288"/>
      <c r="VY3605" s="288"/>
      <c r="VZ3605" s="288"/>
      <c r="WA3605" s="288"/>
      <c r="WB3605" s="288"/>
      <c r="WC3605" s="288"/>
      <c r="WD3605" s="288"/>
      <c r="WE3605" s="288"/>
      <c r="WF3605" s="288"/>
      <c r="WG3605" s="288"/>
      <c r="WH3605" s="288"/>
      <c r="WI3605" s="288"/>
      <c r="WJ3605" s="288"/>
      <c r="WK3605" s="288"/>
      <c r="WL3605" s="288"/>
      <c r="WM3605" s="288"/>
      <c r="WN3605" s="288"/>
      <c r="WO3605" s="288"/>
      <c r="WP3605" s="288"/>
      <c r="WQ3605" s="288"/>
      <c r="WR3605" s="288"/>
      <c r="WS3605" s="288"/>
      <c r="WT3605" s="288"/>
      <c r="WU3605" s="288"/>
      <c r="WV3605" s="288"/>
      <c r="WW3605" s="288"/>
      <c r="WX3605" s="288"/>
      <c r="WY3605" s="288"/>
      <c r="WZ3605" s="288"/>
      <c r="XA3605" s="288"/>
      <c r="XB3605" s="288"/>
      <c r="XC3605" s="288"/>
      <c r="XD3605" s="288"/>
      <c r="XE3605" s="288"/>
      <c r="XF3605" s="288"/>
      <c r="XG3605" s="288"/>
      <c r="XH3605" s="288"/>
      <c r="XI3605" s="288"/>
      <c r="XJ3605" s="288"/>
      <c r="XK3605" s="288"/>
      <c r="XL3605" s="288"/>
      <c r="XM3605" s="288"/>
      <c r="XN3605" s="288"/>
      <c r="XO3605" s="288"/>
      <c r="XP3605" s="288"/>
      <c r="XQ3605" s="288"/>
      <c r="XR3605" s="288"/>
      <c r="XS3605" s="288"/>
      <c r="XT3605" s="288"/>
      <c r="XU3605" s="288"/>
      <c r="XV3605" s="288"/>
      <c r="XW3605" s="288"/>
      <c r="XX3605" s="288"/>
      <c r="XY3605" s="288"/>
      <c r="XZ3605" s="288"/>
      <c r="YA3605" s="288"/>
      <c r="YB3605" s="288"/>
      <c r="YC3605" s="288"/>
      <c r="YD3605" s="288"/>
      <c r="YE3605" s="288"/>
      <c r="YF3605" s="288"/>
      <c r="YG3605" s="288"/>
      <c r="YH3605" s="288"/>
      <c r="YI3605" s="288"/>
      <c r="YJ3605" s="288"/>
      <c r="YK3605" s="288"/>
      <c r="YL3605" s="288"/>
      <c r="YM3605" s="288"/>
      <c r="YN3605" s="288"/>
      <c r="YO3605" s="288"/>
      <c r="YP3605" s="288"/>
      <c r="YQ3605" s="288"/>
      <c r="YR3605" s="288"/>
      <c r="YS3605" s="288"/>
      <c r="YT3605" s="288"/>
      <c r="YU3605" s="288"/>
      <c r="YV3605" s="288"/>
      <c r="YW3605" s="288"/>
      <c r="YX3605" s="288"/>
      <c r="YY3605" s="288"/>
      <c r="YZ3605" s="288"/>
      <c r="ZA3605" s="288"/>
      <c r="ZB3605" s="288"/>
      <c r="ZC3605" s="288"/>
      <c r="ZD3605" s="288"/>
      <c r="ZE3605" s="288"/>
      <c r="ZF3605" s="288"/>
      <c r="ZG3605" s="288"/>
      <c r="ZH3605" s="288"/>
      <c r="ZI3605" s="288"/>
      <c r="ZJ3605" s="288"/>
      <c r="ZK3605" s="288"/>
      <c r="ZL3605" s="288"/>
      <c r="ZM3605" s="288"/>
      <c r="ZN3605" s="288"/>
      <c r="ZO3605" s="288"/>
      <c r="ZP3605" s="288"/>
      <c r="ZQ3605" s="288"/>
      <c r="ZR3605" s="288"/>
      <c r="ZS3605" s="288"/>
      <c r="ZT3605" s="288"/>
      <c r="ZU3605" s="288"/>
      <c r="ZV3605" s="288"/>
      <c r="ZW3605" s="288"/>
      <c r="ZX3605" s="288"/>
      <c r="ZY3605" s="288"/>
      <c r="ZZ3605" s="288"/>
      <c r="AAA3605" s="288"/>
      <c r="AAB3605" s="288"/>
      <c r="AAC3605" s="288"/>
      <c r="AAD3605" s="288"/>
      <c r="AAE3605" s="288"/>
      <c r="AAF3605" s="288"/>
      <c r="AAG3605" s="288"/>
      <c r="AAH3605" s="288"/>
      <c r="AAI3605" s="288"/>
      <c r="AAJ3605" s="288"/>
      <c r="AAK3605" s="288"/>
      <c r="AAL3605" s="288"/>
      <c r="AAM3605" s="288"/>
      <c r="AAN3605" s="288"/>
      <c r="AAO3605" s="288"/>
      <c r="AAP3605" s="288"/>
      <c r="AAQ3605" s="288"/>
      <c r="AAR3605" s="288"/>
      <c r="AAS3605" s="288"/>
      <c r="AAT3605" s="288"/>
      <c r="AAU3605" s="288"/>
      <c r="AAV3605" s="288"/>
      <c r="AAW3605" s="288"/>
      <c r="AAX3605" s="288"/>
      <c r="AAY3605" s="288"/>
      <c r="AAZ3605" s="288"/>
      <c r="ABA3605" s="288"/>
      <c r="ABB3605" s="288"/>
      <c r="ABC3605" s="288"/>
      <c r="ABD3605" s="288"/>
      <c r="ABE3605" s="288"/>
      <c r="ABF3605" s="288"/>
      <c r="ABG3605" s="288"/>
      <c r="ABH3605" s="288"/>
      <c r="ABI3605" s="288"/>
      <c r="ABJ3605" s="288"/>
      <c r="ABK3605" s="288"/>
      <c r="ABL3605" s="288"/>
      <c r="ABM3605" s="288"/>
      <c r="ABN3605" s="288"/>
      <c r="ABO3605" s="288"/>
      <c r="ABP3605" s="288"/>
      <c r="ABQ3605" s="288"/>
      <c r="ABR3605" s="288"/>
      <c r="ABS3605" s="288"/>
      <c r="ABT3605" s="288"/>
      <c r="ABU3605" s="288"/>
      <c r="ABV3605" s="288"/>
      <c r="ABW3605" s="288"/>
      <c r="ABX3605" s="288"/>
      <c r="ABY3605" s="288"/>
      <c r="ABZ3605" s="288"/>
      <c r="ACA3605" s="288"/>
      <c r="ACB3605" s="288"/>
      <c r="ACC3605" s="288"/>
      <c r="ACD3605" s="288"/>
      <c r="ACE3605" s="288"/>
      <c r="ACF3605" s="288"/>
      <c r="ACG3605" s="288"/>
      <c r="ACH3605" s="288"/>
      <c r="ACI3605" s="288"/>
      <c r="ACJ3605" s="288"/>
      <c r="ACK3605" s="288"/>
      <c r="ACL3605" s="288"/>
      <c r="ACM3605" s="288"/>
      <c r="ACN3605" s="288"/>
      <c r="ACO3605" s="288"/>
      <c r="ACP3605" s="288"/>
      <c r="ACQ3605" s="288"/>
      <c r="ACR3605" s="288"/>
      <c r="ACS3605" s="288"/>
      <c r="ACT3605" s="288"/>
      <c r="ACU3605" s="288"/>
      <c r="ACV3605" s="288"/>
      <c r="ACW3605" s="288"/>
      <c r="ACX3605" s="288"/>
      <c r="ACY3605" s="288"/>
      <c r="ACZ3605" s="288"/>
      <c r="ADA3605" s="288"/>
      <c r="ADB3605" s="288"/>
      <c r="ADC3605" s="288"/>
      <c r="ADD3605" s="288"/>
      <c r="ADE3605" s="288"/>
      <c r="ADF3605" s="288"/>
      <c r="ADG3605" s="288"/>
      <c r="ADH3605" s="288"/>
      <c r="ADI3605" s="288"/>
      <c r="ADJ3605" s="288"/>
      <c r="ADK3605" s="288"/>
      <c r="ADL3605" s="288"/>
      <c r="ADM3605" s="288"/>
      <c r="ADN3605" s="288"/>
      <c r="ADO3605" s="288"/>
      <c r="ADP3605" s="288"/>
      <c r="ADQ3605" s="288"/>
      <c r="ADR3605" s="288"/>
      <c r="ADS3605" s="288"/>
      <c r="ADT3605" s="288"/>
      <c r="ADU3605" s="288"/>
      <c r="ADV3605" s="288"/>
      <c r="ADW3605" s="288"/>
      <c r="ADX3605" s="288"/>
      <c r="ADY3605" s="288"/>
      <c r="ADZ3605" s="288"/>
      <c r="AEA3605" s="288"/>
      <c r="AEB3605" s="288"/>
      <c r="AEC3605" s="288"/>
      <c r="AED3605" s="288"/>
      <c r="AEE3605" s="288"/>
      <c r="AEF3605" s="288"/>
      <c r="AEG3605" s="288"/>
      <c r="AEH3605" s="288"/>
      <c r="AEI3605" s="288"/>
      <c r="AEJ3605" s="288"/>
      <c r="AEK3605" s="288"/>
      <c r="AEL3605" s="288"/>
      <c r="AEM3605" s="288"/>
      <c r="AEN3605" s="288"/>
      <c r="AEO3605" s="288"/>
      <c r="AEP3605" s="288"/>
      <c r="AEQ3605" s="288"/>
      <c r="AER3605" s="288"/>
      <c r="AES3605" s="288"/>
      <c r="AET3605" s="288"/>
      <c r="AEU3605" s="288"/>
      <c r="AEV3605" s="288"/>
      <c r="AEW3605" s="288"/>
      <c r="AEX3605" s="288"/>
      <c r="AEY3605" s="288"/>
      <c r="AEZ3605" s="288"/>
      <c r="AFA3605" s="288"/>
      <c r="AFB3605" s="288"/>
      <c r="AFC3605" s="288"/>
      <c r="AFD3605" s="288"/>
      <c r="AFE3605" s="288"/>
      <c r="AFF3605" s="288"/>
      <c r="AFG3605" s="288"/>
      <c r="AFH3605" s="288"/>
      <c r="AFI3605" s="288"/>
      <c r="AFJ3605" s="288"/>
      <c r="AFK3605" s="288"/>
      <c r="AFL3605" s="288"/>
      <c r="AFM3605" s="288"/>
      <c r="AFN3605" s="288"/>
      <c r="AFO3605" s="288"/>
      <c r="AFP3605" s="288"/>
      <c r="AFQ3605" s="288"/>
      <c r="AFR3605" s="288"/>
      <c r="AFS3605" s="288"/>
      <c r="AFT3605" s="288"/>
      <c r="AFU3605" s="288"/>
      <c r="AFV3605" s="288"/>
      <c r="AFW3605" s="288"/>
      <c r="AFX3605" s="288"/>
      <c r="AFY3605" s="288"/>
      <c r="AFZ3605" s="288"/>
      <c r="AGA3605" s="288"/>
      <c r="AGB3605" s="288"/>
      <c r="AGC3605" s="288"/>
      <c r="AGD3605" s="288"/>
      <c r="AGE3605" s="288"/>
      <c r="AGF3605" s="288"/>
      <c r="AGG3605" s="288"/>
      <c r="AGH3605" s="288"/>
      <c r="AGI3605" s="288"/>
      <c r="AGJ3605" s="288"/>
      <c r="AGK3605" s="288"/>
      <c r="AGL3605" s="288"/>
      <c r="AGM3605" s="288"/>
      <c r="AGN3605" s="288"/>
      <c r="AGO3605" s="288"/>
      <c r="AGP3605" s="288"/>
      <c r="AGQ3605" s="288"/>
      <c r="AGR3605" s="288"/>
      <c r="AGS3605" s="288"/>
      <c r="AGT3605" s="288"/>
      <c r="AGU3605" s="288"/>
      <c r="AGV3605" s="288"/>
      <c r="AGW3605" s="288"/>
      <c r="AGX3605" s="288"/>
      <c r="AGY3605" s="288"/>
      <c r="AGZ3605" s="288"/>
      <c r="AHA3605" s="288"/>
      <c r="AHB3605" s="288"/>
      <c r="AHC3605" s="288"/>
      <c r="AHD3605" s="288"/>
      <c r="AHE3605" s="288"/>
      <c r="AHF3605" s="288"/>
      <c r="AHG3605" s="288"/>
      <c r="AHH3605" s="288"/>
      <c r="AHI3605" s="288"/>
      <c r="AHJ3605" s="288"/>
      <c r="AHK3605" s="288"/>
      <c r="AHL3605" s="288"/>
      <c r="AHM3605" s="288"/>
      <c r="AHN3605" s="288"/>
      <c r="AHO3605" s="288"/>
      <c r="AHP3605" s="288"/>
      <c r="AHQ3605" s="288"/>
      <c r="AHR3605" s="288"/>
      <c r="AHS3605" s="288"/>
      <c r="AHT3605" s="288"/>
      <c r="AHU3605" s="288"/>
      <c r="AHV3605" s="288"/>
      <c r="AHW3605" s="288"/>
      <c r="AHX3605" s="288"/>
      <c r="AHY3605" s="288"/>
      <c r="AHZ3605" s="288"/>
      <c r="AIA3605" s="288"/>
      <c r="AIB3605" s="288"/>
      <c r="AIC3605" s="288"/>
      <c r="AID3605" s="288"/>
      <c r="AIE3605" s="288"/>
      <c r="AIF3605" s="288"/>
      <c r="AIG3605" s="288"/>
      <c r="AIH3605" s="288"/>
      <c r="AII3605" s="288"/>
      <c r="AIJ3605" s="288"/>
      <c r="AIK3605" s="288"/>
      <c r="AIL3605" s="288"/>
      <c r="AIM3605" s="288"/>
      <c r="AIN3605" s="288"/>
      <c r="AIO3605" s="288"/>
      <c r="AIP3605" s="288"/>
      <c r="AIQ3605" s="288"/>
      <c r="AIR3605" s="288"/>
      <c r="AIS3605" s="288"/>
      <c r="AIT3605" s="288"/>
      <c r="AIU3605" s="288"/>
      <c r="AIV3605" s="288"/>
      <c r="AIW3605" s="288"/>
      <c r="AIX3605" s="288"/>
      <c r="AIY3605" s="288"/>
      <c r="AIZ3605" s="288"/>
      <c r="AJA3605" s="288"/>
      <c r="AJB3605" s="288"/>
      <c r="AJC3605" s="288"/>
      <c r="AJD3605" s="288"/>
      <c r="AJE3605" s="288"/>
      <c r="AJF3605" s="288"/>
      <c r="AJG3605" s="288"/>
      <c r="AJH3605" s="288"/>
      <c r="AJI3605" s="288"/>
      <c r="AJJ3605" s="288"/>
      <c r="AJK3605" s="288"/>
      <c r="AJL3605" s="288"/>
      <c r="AJM3605" s="288"/>
      <c r="AJN3605" s="288"/>
      <c r="AJO3605" s="288"/>
      <c r="AJP3605" s="288"/>
      <c r="AJQ3605" s="288"/>
      <c r="AJR3605" s="288"/>
      <c r="AJS3605" s="288"/>
      <c r="AJT3605" s="288"/>
      <c r="AJU3605" s="288"/>
      <c r="AJV3605" s="288"/>
      <c r="AJW3605" s="288"/>
      <c r="AJX3605" s="288"/>
      <c r="AJY3605" s="288"/>
      <c r="AJZ3605" s="288"/>
      <c r="AKA3605" s="288"/>
      <c r="AKB3605" s="288"/>
      <c r="AKC3605" s="288"/>
      <c r="AKD3605" s="288"/>
      <c r="AKE3605" s="288"/>
      <c r="AKF3605" s="288"/>
      <c r="AKG3605" s="288"/>
      <c r="AKH3605" s="288"/>
      <c r="AKI3605" s="288"/>
      <c r="AKJ3605" s="288"/>
      <c r="AKK3605" s="288"/>
      <c r="AKL3605" s="288"/>
      <c r="AKM3605" s="288"/>
      <c r="AKN3605" s="288"/>
      <c r="AKO3605" s="288"/>
      <c r="AKP3605" s="288"/>
      <c r="AKQ3605" s="288"/>
      <c r="AKR3605" s="288"/>
      <c r="AKS3605" s="288"/>
      <c r="AKT3605" s="288"/>
      <c r="AKU3605" s="288"/>
      <c r="AKV3605" s="288"/>
      <c r="AKW3605" s="288"/>
      <c r="AKX3605" s="288"/>
      <c r="AKY3605" s="288"/>
      <c r="AKZ3605" s="288"/>
      <c r="ALA3605" s="288"/>
      <c r="ALB3605" s="288"/>
      <c r="ALC3605" s="288"/>
      <c r="ALD3605" s="288"/>
      <c r="ALE3605" s="288"/>
      <c r="ALF3605" s="288"/>
      <c r="ALG3605" s="288"/>
      <c r="ALH3605" s="288"/>
      <c r="ALI3605" s="288"/>
      <c r="ALJ3605" s="288"/>
      <c r="ALK3605" s="288"/>
      <c r="ALL3605" s="288"/>
      <c r="ALM3605" s="288"/>
      <c r="ALN3605" s="288"/>
      <c r="ALO3605" s="288"/>
      <c r="ALP3605" s="288"/>
      <c r="ALQ3605" s="288"/>
      <c r="ALR3605" s="288"/>
      <c r="ALS3605" s="288"/>
      <c r="ALT3605" s="288"/>
      <c r="ALU3605" s="288"/>
      <c r="ALV3605" s="288"/>
      <c r="ALW3605" s="288"/>
      <c r="ALX3605" s="288"/>
      <c r="ALY3605" s="288"/>
      <c r="ALZ3605" s="288"/>
      <c r="AMA3605" s="288"/>
      <c r="AMB3605" s="288"/>
      <c r="AMC3605" s="288"/>
      <c r="AMD3605" s="288"/>
      <c r="AME3605" s="288"/>
      <c r="AMF3605" s="288"/>
      <c r="AMG3605" s="288"/>
      <c r="AMH3605" s="288"/>
      <c r="AMI3605" s="288"/>
      <c r="AMJ3605" s="288"/>
      <c r="AMK3605" s="288"/>
      <c r="AML3605" s="288"/>
      <c r="AMM3605" s="288"/>
      <c r="AMN3605" s="288"/>
      <c r="AMO3605" s="288"/>
      <c r="AMP3605" s="288"/>
      <c r="AMQ3605" s="288"/>
      <c r="AMR3605" s="288"/>
      <c r="AMS3605" s="288"/>
      <c r="AMT3605" s="288"/>
      <c r="AMU3605" s="288"/>
      <c r="AMV3605" s="288"/>
      <c r="AMW3605" s="288"/>
      <c r="AMX3605" s="288"/>
      <c r="AMY3605" s="288"/>
      <c r="AMZ3605" s="288"/>
      <c r="ANA3605" s="288"/>
      <c r="ANB3605" s="288"/>
      <c r="ANC3605" s="288"/>
      <c r="AND3605" s="288"/>
      <c r="ANE3605" s="288"/>
      <c r="ANF3605" s="288"/>
      <c r="ANG3605" s="288"/>
      <c r="ANH3605" s="288"/>
      <c r="ANI3605" s="288"/>
      <c r="ANJ3605" s="288"/>
      <c r="ANK3605" s="288"/>
      <c r="ANL3605" s="288"/>
      <c r="ANM3605" s="288"/>
      <c r="ANN3605" s="288"/>
      <c r="ANO3605" s="288"/>
      <c r="ANP3605" s="288"/>
      <c r="ANQ3605" s="288"/>
      <c r="ANR3605" s="288"/>
      <c r="ANS3605" s="288"/>
      <c r="ANT3605" s="288"/>
      <c r="ANU3605" s="288"/>
      <c r="ANV3605" s="288"/>
      <c r="ANW3605" s="288"/>
      <c r="ANX3605" s="288"/>
      <c r="ANY3605" s="288"/>
      <c r="ANZ3605" s="288"/>
      <c r="AOA3605" s="288"/>
      <c r="AOB3605" s="288"/>
      <c r="AOC3605" s="288"/>
      <c r="AOD3605" s="288"/>
      <c r="AOE3605" s="288"/>
      <c r="AOF3605" s="288"/>
      <c r="AOG3605" s="288"/>
      <c r="AOH3605" s="288"/>
      <c r="AOI3605" s="288"/>
      <c r="AOJ3605" s="288"/>
      <c r="AOK3605" s="288"/>
      <c r="AOL3605" s="288"/>
      <c r="AOM3605" s="288"/>
      <c r="AON3605" s="288"/>
      <c r="AOO3605" s="288"/>
      <c r="AOP3605" s="288"/>
      <c r="AOQ3605" s="288"/>
      <c r="AOR3605" s="288"/>
      <c r="AOS3605" s="288"/>
      <c r="AOT3605" s="288"/>
      <c r="AOU3605" s="288"/>
      <c r="AOV3605" s="288"/>
      <c r="AOW3605" s="288"/>
      <c r="AOX3605" s="288"/>
      <c r="AOY3605" s="288"/>
      <c r="AOZ3605" s="288"/>
      <c r="APA3605" s="288"/>
      <c r="APB3605" s="288"/>
      <c r="APC3605" s="288"/>
      <c r="APD3605" s="288"/>
      <c r="APE3605" s="288"/>
      <c r="APF3605" s="288"/>
      <c r="APG3605" s="288"/>
      <c r="APH3605" s="288"/>
      <c r="API3605" s="288"/>
      <c r="APJ3605" s="288"/>
      <c r="APK3605" s="288"/>
      <c r="APL3605" s="288"/>
      <c r="APM3605" s="288"/>
      <c r="APN3605" s="288"/>
      <c r="APO3605" s="288"/>
      <c r="APP3605" s="288"/>
      <c r="APQ3605" s="288"/>
      <c r="APR3605" s="288"/>
      <c r="APS3605" s="288"/>
      <c r="APT3605" s="288"/>
      <c r="APU3605" s="288"/>
      <c r="APV3605" s="288"/>
      <c r="APW3605" s="288"/>
      <c r="APX3605" s="288"/>
      <c r="APY3605" s="288"/>
      <c r="APZ3605" s="288"/>
      <c r="AQA3605" s="288"/>
      <c r="AQB3605" s="288"/>
      <c r="AQC3605" s="288"/>
      <c r="AQD3605" s="288"/>
      <c r="AQE3605" s="288"/>
      <c r="AQF3605" s="288"/>
      <c r="AQG3605" s="288"/>
      <c r="AQH3605" s="288"/>
      <c r="AQI3605" s="288"/>
      <c r="AQJ3605" s="288"/>
      <c r="AQK3605" s="288"/>
      <c r="AQL3605" s="288"/>
      <c r="AQM3605" s="288"/>
      <c r="AQN3605" s="288"/>
      <c r="AQO3605" s="288"/>
      <c r="AQP3605" s="288"/>
      <c r="AQQ3605" s="288"/>
      <c r="AQR3605" s="288"/>
      <c r="AQS3605" s="288"/>
      <c r="AQT3605" s="288"/>
      <c r="AQU3605" s="288"/>
      <c r="AQV3605" s="288"/>
      <c r="AQW3605" s="288"/>
      <c r="AQX3605" s="288"/>
      <c r="AQY3605" s="288"/>
      <c r="AQZ3605" s="288"/>
      <c r="ARA3605" s="288"/>
      <c r="ARB3605" s="288"/>
      <c r="ARC3605" s="288"/>
      <c r="ARD3605" s="288"/>
      <c r="ARE3605" s="288"/>
      <c r="ARF3605" s="288"/>
      <c r="ARG3605" s="288"/>
      <c r="ARH3605" s="288"/>
      <c r="ARI3605" s="288"/>
      <c r="ARJ3605" s="288"/>
      <c r="ARK3605" s="288"/>
      <c r="ARL3605" s="288"/>
      <c r="ARM3605" s="288"/>
      <c r="ARN3605" s="288"/>
      <c r="ARO3605" s="288"/>
      <c r="ARP3605" s="288"/>
      <c r="ARQ3605" s="288"/>
      <c r="ARR3605" s="288"/>
      <c r="ARS3605" s="288"/>
      <c r="ART3605" s="288"/>
      <c r="ARU3605" s="288"/>
      <c r="ARV3605" s="288"/>
      <c r="ARW3605" s="288"/>
      <c r="ARX3605" s="288"/>
      <c r="ARY3605" s="288"/>
      <c r="ARZ3605" s="288"/>
      <c r="ASA3605" s="288"/>
      <c r="ASB3605" s="288"/>
      <c r="ASC3605" s="288"/>
      <c r="ASD3605" s="288"/>
      <c r="ASE3605" s="288"/>
      <c r="ASF3605" s="288"/>
      <c r="ASG3605" s="288"/>
      <c r="ASH3605" s="288"/>
      <c r="ASI3605" s="288"/>
      <c r="ASJ3605" s="288"/>
      <c r="ASK3605" s="288"/>
      <c r="ASL3605" s="288"/>
      <c r="ASM3605" s="288"/>
      <c r="ASN3605" s="288"/>
      <c r="ASO3605" s="288"/>
      <c r="ASP3605" s="288"/>
      <c r="ASQ3605" s="288"/>
      <c r="ASR3605" s="288"/>
      <c r="ASS3605" s="288"/>
      <c r="AST3605" s="288"/>
      <c r="ASU3605" s="288"/>
      <c r="ASV3605" s="288"/>
      <c r="ASW3605" s="288"/>
      <c r="ASX3605" s="288"/>
      <c r="ASY3605" s="288"/>
      <c r="ASZ3605" s="288"/>
      <c r="ATA3605" s="288"/>
      <c r="ATB3605" s="288"/>
      <c r="ATC3605" s="288"/>
      <c r="ATD3605" s="288"/>
      <c r="ATE3605" s="288"/>
      <c r="ATF3605" s="288"/>
      <c r="ATG3605" s="288"/>
      <c r="ATH3605" s="288"/>
      <c r="ATI3605" s="288"/>
      <c r="ATJ3605" s="288"/>
      <c r="ATK3605" s="288"/>
      <c r="ATL3605" s="288"/>
      <c r="ATM3605" s="288"/>
      <c r="ATN3605" s="288"/>
      <c r="ATO3605" s="288"/>
      <c r="ATP3605" s="288"/>
      <c r="ATQ3605" s="288"/>
      <c r="ATR3605" s="288"/>
      <c r="ATS3605" s="288"/>
      <c r="ATT3605" s="288"/>
      <c r="ATU3605" s="288"/>
      <c r="ATV3605" s="288"/>
      <c r="ATW3605" s="288"/>
      <c r="ATX3605" s="288"/>
      <c r="ATY3605" s="288"/>
      <c r="ATZ3605" s="288"/>
      <c r="AUA3605" s="288"/>
      <c r="AUB3605" s="288"/>
      <c r="AUC3605" s="288"/>
      <c r="AUD3605" s="288"/>
      <c r="AUE3605" s="288"/>
      <c r="AUF3605" s="288"/>
      <c r="AUG3605" s="288"/>
      <c r="AUH3605" s="288"/>
      <c r="AUI3605" s="288"/>
      <c r="AUJ3605" s="288"/>
      <c r="AUK3605" s="288"/>
      <c r="AUL3605" s="288"/>
      <c r="AUM3605" s="288"/>
      <c r="AUN3605" s="288"/>
      <c r="AUO3605" s="288"/>
      <c r="AUP3605" s="288"/>
      <c r="AUQ3605" s="288"/>
      <c r="AUR3605" s="288"/>
      <c r="AUS3605" s="288"/>
      <c r="AUT3605" s="288"/>
      <c r="AUU3605" s="288"/>
      <c r="AUV3605" s="288"/>
      <c r="AUW3605" s="288"/>
      <c r="AUX3605" s="288"/>
      <c r="AUY3605" s="288"/>
      <c r="AUZ3605" s="288"/>
      <c r="AVA3605" s="288"/>
      <c r="AVB3605" s="288"/>
      <c r="AVC3605" s="288"/>
      <c r="AVD3605" s="288"/>
      <c r="AVE3605" s="288"/>
      <c r="AVF3605" s="288"/>
      <c r="AVG3605" s="288"/>
      <c r="AVH3605" s="288"/>
      <c r="AVI3605" s="288"/>
      <c r="AVJ3605" s="288"/>
      <c r="AVK3605" s="288"/>
      <c r="AVL3605" s="288"/>
      <c r="AVM3605" s="288"/>
      <c r="AVN3605" s="288"/>
      <c r="AVO3605" s="288"/>
      <c r="AVP3605" s="288"/>
      <c r="AVQ3605" s="288"/>
      <c r="AVR3605" s="288"/>
      <c r="AVS3605" s="288"/>
      <c r="AVT3605" s="288"/>
      <c r="AVU3605" s="288"/>
      <c r="AVV3605" s="288"/>
      <c r="AVW3605" s="288"/>
      <c r="AVX3605" s="288"/>
      <c r="AVY3605" s="288"/>
      <c r="AVZ3605" s="288"/>
      <c r="AWA3605" s="288"/>
      <c r="AWB3605" s="288"/>
      <c r="AWC3605" s="288"/>
      <c r="AWD3605" s="288"/>
      <c r="AWE3605" s="288"/>
      <c r="AWF3605" s="288"/>
      <c r="AWG3605" s="288"/>
      <c r="AWH3605" s="288"/>
      <c r="AWI3605" s="288"/>
      <c r="AWJ3605" s="288"/>
      <c r="AWK3605" s="288"/>
      <c r="AWL3605" s="288"/>
      <c r="AWM3605" s="288"/>
      <c r="AWN3605" s="288"/>
      <c r="AWO3605" s="288"/>
      <c r="AWP3605" s="288"/>
      <c r="AWQ3605" s="288"/>
      <c r="AWR3605" s="288"/>
      <c r="AWS3605" s="288"/>
      <c r="AWT3605" s="288"/>
      <c r="AWU3605" s="288"/>
      <c r="AWV3605" s="288"/>
      <c r="AWW3605" s="288"/>
      <c r="AWX3605" s="288"/>
      <c r="AWY3605" s="288"/>
      <c r="AWZ3605" s="288"/>
      <c r="AXA3605" s="288"/>
      <c r="AXB3605" s="288"/>
      <c r="AXC3605" s="288"/>
      <c r="AXD3605" s="288"/>
      <c r="AXE3605" s="288"/>
      <c r="AXF3605" s="288"/>
      <c r="AXG3605" s="288"/>
      <c r="AXH3605" s="288"/>
      <c r="AXI3605" s="288"/>
      <c r="AXJ3605" s="288"/>
      <c r="AXK3605" s="288"/>
      <c r="AXL3605" s="288"/>
      <c r="AXM3605" s="288"/>
      <c r="AXN3605" s="288"/>
      <c r="AXO3605" s="288"/>
      <c r="AXP3605" s="288"/>
      <c r="AXQ3605" s="288"/>
      <c r="AXR3605" s="288"/>
      <c r="AXS3605" s="288"/>
      <c r="AXT3605" s="288"/>
      <c r="AXU3605" s="288"/>
      <c r="AXV3605" s="288"/>
      <c r="AXW3605" s="288"/>
      <c r="AXX3605" s="288"/>
      <c r="AXY3605" s="288"/>
      <c r="AXZ3605" s="288"/>
      <c r="AYA3605" s="288"/>
      <c r="AYB3605" s="288"/>
      <c r="AYC3605" s="288"/>
      <c r="AYD3605" s="288"/>
      <c r="AYE3605" s="288"/>
      <c r="AYF3605" s="288"/>
      <c r="AYG3605" s="288"/>
      <c r="AYH3605" s="288"/>
      <c r="AYI3605" s="288"/>
      <c r="AYJ3605" s="288"/>
      <c r="AYK3605" s="288"/>
      <c r="AYL3605" s="288"/>
      <c r="AYM3605" s="288"/>
      <c r="AYN3605" s="288"/>
      <c r="AYO3605" s="288"/>
      <c r="AYP3605" s="288"/>
      <c r="AYQ3605" s="288"/>
      <c r="AYR3605" s="288"/>
      <c r="AYS3605" s="288"/>
      <c r="AYT3605" s="288"/>
      <c r="AYU3605" s="288"/>
      <c r="AYV3605" s="288"/>
      <c r="AYW3605" s="288"/>
      <c r="AYX3605" s="288"/>
      <c r="AYY3605" s="288"/>
      <c r="AYZ3605" s="288"/>
      <c r="AZA3605" s="288"/>
      <c r="AZB3605" s="288"/>
      <c r="AZC3605" s="288"/>
      <c r="AZD3605" s="288"/>
      <c r="AZE3605" s="288"/>
      <c r="AZF3605" s="288"/>
      <c r="AZG3605" s="288"/>
      <c r="AZH3605" s="288"/>
      <c r="AZI3605" s="288"/>
      <c r="AZJ3605" s="288"/>
      <c r="AZK3605" s="288"/>
      <c r="AZL3605" s="288"/>
      <c r="AZM3605" s="288"/>
      <c r="AZN3605" s="288"/>
      <c r="AZO3605" s="288"/>
      <c r="AZP3605" s="288"/>
      <c r="AZQ3605" s="288"/>
      <c r="AZR3605" s="288"/>
      <c r="AZS3605" s="288"/>
      <c r="AZT3605" s="288"/>
      <c r="AZU3605" s="288"/>
      <c r="AZV3605" s="288"/>
      <c r="AZW3605" s="288"/>
      <c r="AZX3605" s="288"/>
      <c r="AZY3605" s="288"/>
      <c r="AZZ3605" s="288"/>
      <c r="BAA3605" s="288"/>
      <c r="BAB3605" s="288"/>
      <c r="BAC3605" s="288"/>
      <c r="BAD3605" s="288"/>
      <c r="BAE3605" s="288"/>
      <c r="BAF3605" s="288"/>
      <c r="BAG3605" s="288"/>
      <c r="BAH3605" s="288"/>
      <c r="BAI3605" s="288"/>
      <c r="BAJ3605" s="288"/>
      <c r="BAK3605" s="288"/>
      <c r="BAL3605" s="288"/>
      <c r="BAM3605" s="288"/>
      <c r="BAN3605" s="288"/>
      <c r="BAO3605" s="288"/>
      <c r="BAP3605" s="288"/>
      <c r="BAQ3605" s="288"/>
      <c r="BAR3605" s="288"/>
      <c r="BAS3605" s="288"/>
      <c r="BAT3605" s="288"/>
      <c r="BAU3605" s="288"/>
      <c r="BAV3605" s="288"/>
      <c r="BAW3605" s="288"/>
      <c r="BAX3605" s="288"/>
      <c r="BAY3605" s="288"/>
      <c r="BAZ3605" s="288"/>
      <c r="BBA3605" s="288"/>
      <c r="BBB3605" s="288"/>
      <c r="BBC3605" s="288"/>
      <c r="BBD3605" s="288"/>
      <c r="BBE3605" s="288"/>
      <c r="BBF3605" s="288"/>
      <c r="BBG3605" s="288"/>
      <c r="BBH3605" s="288"/>
      <c r="BBI3605" s="288"/>
      <c r="BBJ3605" s="288"/>
      <c r="BBK3605" s="288"/>
      <c r="BBL3605" s="288"/>
      <c r="BBM3605" s="288"/>
      <c r="BBN3605" s="288"/>
      <c r="BBO3605" s="288"/>
      <c r="BBP3605" s="288"/>
      <c r="BBQ3605" s="288"/>
      <c r="BBR3605" s="288"/>
      <c r="BBS3605" s="288"/>
      <c r="BBT3605" s="288"/>
      <c r="BBU3605" s="288"/>
      <c r="BBV3605" s="288"/>
      <c r="BBW3605" s="288"/>
      <c r="BBX3605" s="288"/>
      <c r="BBY3605" s="288"/>
      <c r="BBZ3605" s="288"/>
      <c r="BCA3605" s="288"/>
      <c r="BCB3605" s="288"/>
      <c r="BCC3605" s="288"/>
      <c r="BCD3605" s="288"/>
      <c r="BCE3605" s="288"/>
      <c r="BCF3605" s="288"/>
      <c r="BCG3605" s="288"/>
      <c r="BCH3605" s="288"/>
      <c r="BCI3605" s="288"/>
      <c r="BCJ3605" s="288"/>
      <c r="BCK3605" s="288"/>
      <c r="BCL3605" s="288"/>
      <c r="BCM3605" s="288"/>
      <c r="BCN3605" s="288"/>
      <c r="BCO3605" s="288"/>
      <c r="BCP3605" s="288"/>
      <c r="BCQ3605" s="288"/>
      <c r="BCR3605" s="288"/>
      <c r="BCS3605" s="288"/>
      <c r="BCT3605" s="288"/>
      <c r="BCU3605" s="288"/>
      <c r="BCV3605" s="288"/>
      <c r="BCW3605" s="288"/>
      <c r="BCX3605" s="288"/>
      <c r="BCY3605" s="288"/>
      <c r="BCZ3605" s="288"/>
      <c r="BDA3605" s="288"/>
      <c r="BDB3605" s="288"/>
      <c r="BDC3605" s="288"/>
      <c r="BDD3605" s="288"/>
      <c r="BDE3605" s="288"/>
      <c r="BDF3605" s="288"/>
      <c r="BDG3605" s="288"/>
      <c r="BDH3605" s="288"/>
      <c r="BDI3605" s="288"/>
      <c r="BDJ3605" s="288"/>
      <c r="BDK3605" s="288"/>
      <c r="BDL3605" s="288"/>
      <c r="BDM3605" s="288"/>
      <c r="BDN3605" s="288"/>
      <c r="BDO3605" s="288"/>
      <c r="BDP3605" s="288"/>
      <c r="BDQ3605" s="288"/>
      <c r="BDR3605" s="288"/>
      <c r="BDS3605" s="288"/>
      <c r="BDT3605" s="288"/>
      <c r="BDU3605" s="288"/>
      <c r="BDV3605" s="288"/>
      <c r="BDW3605" s="288"/>
      <c r="BDX3605" s="288"/>
      <c r="BDY3605" s="288"/>
      <c r="BDZ3605" s="288"/>
      <c r="BEA3605" s="288"/>
      <c r="BEB3605" s="288"/>
      <c r="BEC3605" s="288"/>
      <c r="BED3605" s="288"/>
      <c r="BEE3605" s="288"/>
      <c r="BEF3605" s="288"/>
      <c r="BEG3605" s="288"/>
      <c r="BEH3605" s="288"/>
      <c r="BEI3605" s="288"/>
      <c r="BEJ3605" s="288"/>
      <c r="BEK3605" s="288"/>
      <c r="BEL3605" s="288"/>
      <c r="BEM3605" s="288"/>
      <c r="BEN3605" s="288"/>
      <c r="BEO3605" s="288"/>
      <c r="BEP3605" s="288"/>
      <c r="BEQ3605" s="288"/>
      <c r="BER3605" s="288"/>
      <c r="BES3605" s="288"/>
      <c r="BET3605" s="288"/>
      <c r="BEU3605" s="288"/>
      <c r="BEV3605" s="288"/>
      <c r="BEW3605" s="288"/>
      <c r="BEX3605" s="288"/>
      <c r="BEY3605" s="288"/>
      <c r="BEZ3605" s="288"/>
      <c r="BFA3605" s="288"/>
      <c r="BFB3605" s="288"/>
      <c r="BFC3605" s="288"/>
      <c r="BFD3605" s="288"/>
      <c r="BFE3605" s="288"/>
      <c r="BFF3605" s="288"/>
      <c r="BFG3605" s="288"/>
      <c r="BFH3605" s="288"/>
      <c r="BFI3605" s="288"/>
      <c r="BFJ3605" s="288"/>
      <c r="BFK3605" s="288"/>
      <c r="BFL3605" s="288"/>
      <c r="BFM3605" s="288"/>
      <c r="BFN3605" s="288"/>
      <c r="BFO3605" s="288"/>
      <c r="BFP3605" s="288"/>
      <c r="BFQ3605" s="288"/>
      <c r="BFR3605" s="288"/>
      <c r="BFS3605" s="288"/>
      <c r="BFT3605" s="288"/>
      <c r="BFU3605" s="288"/>
      <c r="BFV3605" s="288"/>
      <c r="BFW3605" s="288"/>
      <c r="BFX3605" s="288"/>
      <c r="BFY3605" s="288"/>
      <c r="BFZ3605" s="288"/>
      <c r="BGA3605" s="288"/>
      <c r="BGB3605" s="288"/>
      <c r="BGC3605" s="288"/>
      <c r="BGD3605" s="288"/>
      <c r="BGE3605" s="288"/>
      <c r="BGF3605" s="288"/>
      <c r="BGG3605" s="288"/>
      <c r="BGH3605" s="288"/>
      <c r="BGI3605" s="288"/>
      <c r="BGJ3605" s="288"/>
      <c r="BGK3605" s="288"/>
      <c r="BGL3605" s="288"/>
      <c r="BGM3605" s="288"/>
      <c r="BGN3605" s="288"/>
      <c r="BGO3605" s="288"/>
      <c r="BGP3605" s="288"/>
      <c r="BGQ3605" s="288"/>
      <c r="BGR3605" s="288"/>
      <c r="BGS3605" s="288"/>
      <c r="BGT3605" s="288"/>
      <c r="BGU3605" s="288"/>
      <c r="BGV3605" s="288"/>
      <c r="BGW3605" s="288"/>
      <c r="BGX3605" s="288"/>
      <c r="BGY3605" s="288"/>
      <c r="BGZ3605" s="288"/>
      <c r="BHA3605" s="288"/>
      <c r="BHB3605" s="288"/>
      <c r="BHC3605" s="288"/>
      <c r="BHD3605" s="288"/>
      <c r="BHE3605" s="288"/>
      <c r="BHF3605" s="288"/>
      <c r="BHG3605" s="288"/>
      <c r="BHH3605" s="288"/>
      <c r="BHI3605" s="288"/>
      <c r="BHJ3605" s="288"/>
      <c r="BHK3605" s="288"/>
      <c r="BHL3605" s="288"/>
      <c r="BHM3605" s="288"/>
      <c r="BHN3605" s="288"/>
      <c r="BHO3605" s="288"/>
      <c r="BHP3605" s="288"/>
      <c r="BHQ3605" s="288"/>
      <c r="BHR3605" s="288"/>
      <c r="BHS3605" s="288"/>
      <c r="BHT3605" s="288"/>
      <c r="BHU3605" s="288"/>
      <c r="BHV3605" s="288"/>
      <c r="BHW3605" s="288"/>
      <c r="BHX3605" s="288"/>
      <c r="BHY3605" s="288"/>
      <c r="BHZ3605" s="288"/>
      <c r="BIA3605" s="288"/>
      <c r="BIB3605" s="288"/>
      <c r="BIC3605" s="288"/>
      <c r="BID3605" s="288"/>
      <c r="BIE3605" s="288"/>
      <c r="BIF3605" s="288"/>
      <c r="BIG3605" s="288"/>
      <c r="BIH3605" s="288"/>
      <c r="BII3605" s="288"/>
      <c r="BIJ3605" s="288"/>
      <c r="BIK3605" s="288"/>
      <c r="BIL3605" s="288"/>
      <c r="BIM3605" s="288"/>
      <c r="BIN3605" s="288"/>
      <c r="BIO3605" s="288"/>
      <c r="BIP3605" s="288"/>
      <c r="BIQ3605" s="288"/>
      <c r="BIR3605" s="288"/>
      <c r="BIS3605" s="288"/>
      <c r="BIT3605" s="288"/>
      <c r="BIU3605" s="288"/>
      <c r="BIV3605" s="288"/>
      <c r="BIW3605" s="288"/>
      <c r="BIX3605" s="288"/>
      <c r="BIY3605" s="288"/>
      <c r="BIZ3605" s="288"/>
      <c r="BJA3605" s="288"/>
      <c r="BJB3605" s="288"/>
      <c r="BJC3605" s="288"/>
      <c r="BJD3605" s="288"/>
      <c r="BJE3605" s="288"/>
      <c r="BJF3605" s="288"/>
      <c r="BJG3605" s="288"/>
      <c r="BJH3605" s="288"/>
      <c r="BJI3605" s="288"/>
      <c r="BJJ3605" s="288"/>
      <c r="BJK3605" s="288"/>
      <c r="BJL3605" s="288"/>
      <c r="BJM3605" s="288"/>
      <c r="BJN3605" s="288"/>
      <c r="BJO3605" s="288"/>
      <c r="BJP3605" s="288"/>
      <c r="BJQ3605" s="288"/>
      <c r="BJR3605" s="288"/>
      <c r="BJS3605" s="288"/>
      <c r="BJT3605" s="288"/>
      <c r="BJU3605" s="288"/>
      <c r="BJV3605" s="288"/>
      <c r="BJW3605" s="288"/>
      <c r="BJX3605" s="288"/>
      <c r="BJY3605" s="288"/>
      <c r="BJZ3605" s="288"/>
      <c r="BKA3605" s="288"/>
      <c r="BKB3605" s="288"/>
      <c r="BKC3605" s="288"/>
      <c r="BKD3605" s="288"/>
      <c r="BKE3605" s="288"/>
      <c r="BKF3605" s="288"/>
      <c r="BKG3605" s="288"/>
      <c r="BKH3605" s="288"/>
      <c r="BKI3605" s="288"/>
      <c r="BKJ3605" s="288"/>
      <c r="BKK3605" s="288"/>
      <c r="BKL3605" s="288"/>
      <c r="BKM3605" s="288"/>
      <c r="BKN3605" s="288"/>
      <c r="BKO3605" s="288"/>
      <c r="BKP3605" s="288"/>
      <c r="BKQ3605" s="288"/>
      <c r="BKR3605" s="288"/>
      <c r="BKS3605" s="288"/>
      <c r="BKT3605" s="288"/>
      <c r="BKU3605" s="288"/>
      <c r="BKV3605" s="288"/>
      <c r="BKW3605" s="288"/>
      <c r="BKX3605" s="288"/>
      <c r="BKY3605" s="288"/>
      <c r="BKZ3605" s="288"/>
      <c r="BLA3605" s="288"/>
      <c r="BLB3605" s="288"/>
      <c r="BLC3605" s="288"/>
      <c r="BLD3605" s="288"/>
      <c r="BLE3605" s="288"/>
      <c r="BLF3605" s="288"/>
      <c r="BLG3605" s="288"/>
      <c r="BLH3605" s="288"/>
      <c r="BLI3605" s="288"/>
      <c r="BLJ3605" s="288"/>
      <c r="BLK3605" s="288"/>
      <c r="BLL3605" s="288"/>
      <c r="BLM3605" s="288"/>
      <c r="BLN3605" s="288"/>
      <c r="BLO3605" s="288"/>
      <c r="BLP3605" s="288"/>
      <c r="BLQ3605" s="288"/>
      <c r="BLR3605" s="288"/>
      <c r="BLS3605" s="288"/>
      <c r="BLT3605" s="288"/>
      <c r="BLU3605" s="288"/>
      <c r="BLV3605" s="288"/>
      <c r="BLW3605" s="288"/>
      <c r="BLX3605" s="288"/>
      <c r="BLY3605" s="288"/>
      <c r="BLZ3605" s="288"/>
      <c r="BMA3605" s="288"/>
      <c r="BMB3605" s="288"/>
      <c r="BMC3605" s="288"/>
      <c r="BMD3605" s="288"/>
      <c r="BME3605" s="288"/>
      <c r="BMF3605" s="288"/>
      <c r="BMG3605" s="288"/>
      <c r="BMH3605" s="288"/>
      <c r="BMI3605" s="288"/>
      <c r="BMJ3605" s="288"/>
      <c r="BMK3605" s="288"/>
      <c r="BML3605" s="288"/>
      <c r="BMM3605" s="288"/>
      <c r="BMN3605" s="288"/>
      <c r="BMO3605" s="288"/>
      <c r="BMP3605" s="288"/>
      <c r="BMQ3605" s="288"/>
      <c r="BMR3605" s="288"/>
      <c r="BMS3605" s="288"/>
      <c r="BMT3605" s="288"/>
      <c r="BMU3605" s="288"/>
      <c r="BMV3605" s="288"/>
      <c r="BMW3605" s="288"/>
      <c r="BMX3605" s="288"/>
      <c r="BMY3605" s="288"/>
      <c r="BMZ3605" s="288"/>
      <c r="BNA3605" s="288"/>
      <c r="BNB3605" s="288"/>
      <c r="BNC3605" s="288"/>
      <c r="BND3605" s="288"/>
      <c r="BNE3605" s="288"/>
      <c r="BNF3605" s="288"/>
      <c r="BNG3605" s="288"/>
      <c r="BNH3605" s="288"/>
      <c r="BNI3605" s="288"/>
      <c r="BNJ3605" s="288"/>
      <c r="BNK3605" s="288"/>
      <c r="BNL3605" s="288"/>
      <c r="BNM3605" s="288"/>
      <c r="BNN3605" s="288"/>
      <c r="BNO3605" s="288"/>
      <c r="BNP3605" s="288"/>
      <c r="BNQ3605" s="288"/>
      <c r="BNR3605" s="288"/>
      <c r="BNS3605" s="288"/>
      <c r="BNT3605" s="288"/>
      <c r="BNU3605" s="288"/>
      <c r="BNV3605" s="288"/>
      <c r="BNW3605" s="288"/>
      <c r="BNX3605" s="288"/>
      <c r="BNY3605" s="288"/>
      <c r="BNZ3605" s="288"/>
      <c r="BOA3605" s="288"/>
      <c r="BOB3605" s="288"/>
      <c r="BOC3605" s="288"/>
      <c r="BOD3605" s="288"/>
      <c r="BOE3605" s="288"/>
      <c r="BOF3605" s="288"/>
      <c r="BOG3605" s="288"/>
      <c r="BOH3605" s="288"/>
      <c r="BOI3605" s="288"/>
      <c r="BOJ3605" s="288"/>
      <c r="BOK3605" s="288"/>
      <c r="BOL3605" s="288"/>
      <c r="BOM3605" s="288"/>
      <c r="BON3605" s="288"/>
      <c r="BOO3605" s="288"/>
      <c r="BOP3605" s="288"/>
      <c r="BOQ3605" s="288"/>
      <c r="BOR3605" s="288"/>
      <c r="BOS3605" s="288"/>
      <c r="BOT3605" s="288"/>
      <c r="BOU3605" s="288"/>
      <c r="BOV3605" s="288"/>
      <c r="BOW3605" s="288"/>
      <c r="BOX3605" s="288"/>
      <c r="BOY3605" s="288"/>
      <c r="BOZ3605" s="288"/>
      <c r="BPA3605" s="288"/>
      <c r="BPB3605" s="288"/>
      <c r="BPC3605" s="288"/>
      <c r="BPD3605" s="288"/>
      <c r="BPE3605" s="288"/>
      <c r="BPF3605" s="288"/>
      <c r="BPG3605" s="288"/>
      <c r="BPH3605" s="288"/>
      <c r="BPI3605" s="288"/>
      <c r="BPJ3605" s="288"/>
      <c r="BPK3605" s="288"/>
      <c r="BPL3605" s="288"/>
      <c r="BPM3605" s="288"/>
      <c r="BPN3605" s="288"/>
      <c r="BPO3605" s="288"/>
      <c r="BPP3605" s="288"/>
      <c r="BPQ3605" s="288"/>
      <c r="BPR3605" s="288"/>
      <c r="BPS3605" s="288"/>
      <c r="BPT3605" s="288"/>
      <c r="BPU3605" s="288"/>
      <c r="BPV3605" s="288"/>
      <c r="BPW3605" s="288"/>
      <c r="BPX3605" s="288"/>
      <c r="BPY3605" s="288"/>
      <c r="BPZ3605" s="288"/>
      <c r="BQA3605" s="288"/>
      <c r="BQB3605" s="288"/>
      <c r="BQC3605" s="288"/>
      <c r="BQD3605" s="288"/>
      <c r="BQE3605" s="288"/>
      <c r="BQF3605" s="288"/>
      <c r="BQG3605" s="288"/>
      <c r="BQH3605" s="288"/>
      <c r="BQI3605" s="288"/>
      <c r="BQJ3605" s="288"/>
      <c r="BQK3605" s="288"/>
      <c r="BQL3605" s="288"/>
      <c r="BQM3605" s="288"/>
      <c r="BQN3605" s="288"/>
      <c r="BQO3605" s="288"/>
      <c r="BQP3605" s="288"/>
      <c r="BQQ3605" s="288"/>
      <c r="BQR3605" s="288"/>
      <c r="BQS3605" s="288"/>
      <c r="BQT3605" s="288"/>
      <c r="BQU3605" s="288"/>
      <c r="BQV3605" s="288"/>
      <c r="BQW3605" s="288"/>
      <c r="BQX3605" s="288"/>
      <c r="BQY3605" s="288"/>
      <c r="BQZ3605" s="288"/>
      <c r="BRA3605" s="288"/>
      <c r="BRB3605" s="288"/>
      <c r="BRC3605" s="288"/>
      <c r="BRD3605" s="288"/>
      <c r="BRE3605" s="288"/>
      <c r="BRF3605" s="288"/>
      <c r="BRG3605" s="288"/>
      <c r="BRH3605" s="288"/>
      <c r="BRI3605" s="288"/>
      <c r="BRJ3605" s="288"/>
      <c r="BRK3605" s="288"/>
      <c r="BRL3605" s="288"/>
      <c r="BRM3605" s="288"/>
      <c r="BRN3605" s="288"/>
      <c r="BRO3605" s="288"/>
      <c r="BRP3605" s="288"/>
      <c r="BRQ3605" s="288"/>
      <c r="BRR3605" s="288"/>
      <c r="BRS3605" s="288"/>
      <c r="BRT3605" s="288"/>
      <c r="BRU3605" s="288"/>
      <c r="BRV3605" s="288"/>
      <c r="BRW3605" s="288"/>
      <c r="BRX3605" s="288"/>
      <c r="BRY3605" s="288"/>
      <c r="BRZ3605" s="288"/>
      <c r="BSA3605" s="288"/>
      <c r="BSB3605" s="288"/>
      <c r="BSC3605" s="288"/>
      <c r="BSD3605" s="288"/>
      <c r="BSE3605" s="288"/>
      <c r="BSF3605" s="288"/>
      <c r="BSG3605" s="288"/>
      <c r="BSH3605" s="288"/>
      <c r="BSI3605" s="288"/>
      <c r="BSJ3605" s="288"/>
      <c r="BSK3605" s="288"/>
      <c r="BSL3605" s="288"/>
      <c r="BSM3605" s="288"/>
      <c r="BSN3605" s="288"/>
      <c r="BSO3605" s="288"/>
      <c r="BSP3605" s="288"/>
      <c r="BSQ3605" s="288"/>
      <c r="BSR3605" s="288"/>
      <c r="BSS3605" s="288"/>
      <c r="BST3605" s="288"/>
      <c r="BSU3605" s="288"/>
      <c r="BSV3605" s="288"/>
      <c r="BSW3605" s="288"/>
      <c r="BSX3605" s="288"/>
      <c r="BSY3605" s="288"/>
      <c r="BSZ3605" s="288"/>
      <c r="BTA3605" s="288"/>
      <c r="BTB3605" s="288"/>
      <c r="BTC3605" s="288"/>
      <c r="BTD3605" s="288"/>
      <c r="BTE3605" s="288"/>
      <c r="BTF3605" s="288"/>
      <c r="BTG3605" s="288"/>
      <c r="BTH3605" s="288"/>
      <c r="BTI3605" s="288"/>
      <c r="BTJ3605" s="288"/>
      <c r="BTK3605" s="288"/>
      <c r="BTL3605" s="288"/>
      <c r="BTM3605" s="288"/>
      <c r="BTN3605" s="288"/>
      <c r="BTO3605" s="288"/>
      <c r="BTP3605" s="288"/>
      <c r="BTQ3605" s="288"/>
      <c r="BTR3605" s="288"/>
      <c r="BTS3605" s="288"/>
      <c r="BTT3605" s="288"/>
      <c r="BTU3605" s="288"/>
      <c r="BTV3605" s="288"/>
      <c r="BTW3605" s="288"/>
      <c r="BTX3605" s="288"/>
      <c r="BTY3605" s="288"/>
      <c r="BTZ3605" s="288"/>
      <c r="BUA3605" s="288"/>
      <c r="BUB3605" s="288"/>
      <c r="BUC3605" s="288"/>
      <c r="BUD3605" s="288"/>
      <c r="BUE3605" s="288"/>
      <c r="BUF3605" s="288"/>
      <c r="BUG3605" s="288"/>
      <c r="BUH3605" s="288"/>
      <c r="BUI3605" s="288"/>
      <c r="BUJ3605" s="288"/>
      <c r="BUK3605" s="288"/>
      <c r="BUL3605" s="288"/>
      <c r="BUM3605" s="288"/>
      <c r="BUN3605" s="288"/>
      <c r="BUO3605" s="288"/>
      <c r="BUP3605" s="288"/>
      <c r="BUQ3605" s="288"/>
      <c r="BUR3605" s="288"/>
      <c r="BUS3605" s="288"/>
      <c r="BUT3605" s="288"/>
      <c r="BUU3605" s="288"/>
      <c r="BUV3605" s="288"/>
      <c r="BUW3605" s="288"/>
      <c r="BUX3605" s="288"/>
      <c r="BUY3605" s="288"/>
      <c r="BUZ3605" s="288"/>
      <c r="BVA3605" s="288"/>
      <c r="BVB3605" s="288"/>
      <c r="BVC3605" s="288"/>
      <c r="BVD3605" s="288"/>
      <c r="BVE3605" s="288"/>
      <c r="BVF3605" s="288"/>
      <c r="BVG3605" s="288"/>
      <c r="BVH3605" s="288"/>
      <c r="BVI3605" s="288"/>
      <c r="BVJ3605" s="288"/>
      <c r="BVK3605" s="288"/>
      <c r="BVL3605" s="288"/>
      <c r="BVM3605" s="288"/>
      <c r="BVN3605" s="288"/>
      <c r="BVO3605" s="288"/>
      <c r="BVP3605" s="288"/>
      <c r="BVQ3605" s="288"/>
      <c r="BVR3605" s="288"/>
      <c r="BVS3605" s="288"/>
      <c r="BVT3605" s="288"/>
      <c r="BVU3605" s="288"/>
      <c r="BVV3605" s="288"/>
      <c r="BVW3605" s="288"/>
      <c r="BVX3605" s="288"/>
      <c r="BVY3605" s="288"/>
      <c r="BVZ3605" s="288"/>
      <c r="BWA3605" s="288"/>
      <c r="BWB3605" s="288"/>
      <c r="BWC3605" s="288"/>
      <c r="BWD3605" s="288"/>
      <c r="BWE3605" s="288"/>
      <c r="BWF3605" s="288"/>
      <c r="BWG3605" s="288"/>
      <c r="BWH3605" s="288"/>
      <c r="BWI3605" s="288"/>
      <c r="BWJ3605" s="288"/>
      <c r="BWK3605" s="288"/>
      <c r="BWL3605" s="288"/>
      <c r="BWM3605" s="288"/>
      <c r="BWN3605" s="288"/>
      <c r="BWO3605" s="288"/>
      <c r="BWP3605" s="288"/>
      <c r="BWQ3605" s="288"/>
    </row>
    <row r="3606" spans="1:1967" s="386" customFormat="1" ht="15.75">
      <c r="A3606" s="463" t="s">
        <v>8955</v>
      </c>
      <c r="B3606" s="463"/>
      <c r="C3606" s="463"/>
      <c r="D3606" s="424"/>
      <c r="E3606" s="424"/>
      <c r="F3606" s="424"/>
      <c r="G3606" s="424"/>
      <c r="H3606" s="424"/>
      <c r="I3606" s="425"/>
      <c r="J3606" s="424"/>
      <c r="K3606" s="424"/>
      <c r="L3606" s="424"/>
      <c r="M3606" s="424"/>
      <c r="N3606" s="426"/>
      <c r="O3606" s="424"/>
      <c r="P3606" s="425"/>
      <c r="Q3606" s="424"/>
      <c r="R3606" s="427"/>
      <c r="S3606" s="424"/>
      <c r="T3606" s="428">
        <f>T3323+T3358+T3605</f>
        <v>9816506330.1298504</v>
      </c>
      <c r="U3606" s="428">
        <f>U3323+U3358+U3605</f>
        <v>10994487089.745432</v>
      </c>
      <c r="V3606" s="424"/>
      <c r="W3606" s="424"/>
      <c r="X3606" s="424"/>
      <c r="Y3606" s="288"/>
      <c r="Z3606" s="288"/>
      <c r="AA3606" s="288"/>
      <c r="AB3606" s="288"/>
      <c r="AC3606" s="288"/>
      <c r="AD3606" s="288"/>
      <c r="AE3606" s="288"/>
      <c r="AF3606" s="288"/>
      <c r="AG3606" s="288"/>
      <c r="AH3606" s="288"/>
      <c r="AI3606" s="288"/>
      <c r="AJ3606" s="288"/>
      <c r="AK3606" s="288"/>
      <c r="AL3606" s="288"/>
      <c r="AM3606" s="288"/>
      <c r="AN3606" s="288"/>
      <c r="AO3606" s="288"/>
      <c r="AP3606" s="288"/>
      <c r="AQ3606" s="288"/>
      <c r="AR3606" s="288"/>
      <c r="AS3606" s="288"/>
      <c r="AT3606" s="288"/>
      <c r="AU3606" s="288"/>
      <c r="AV3606" s="288"/>
      <c r="AW3606" s="288"/>
      <c r="AX3606" s="288"/>
      <c r="AY3606" s="288"/>
      <c r="AZ3606" s="288"/>
      <c r="BA3606" s="288"/>
      <c r="BB3606" s="288"/>
      <c r="BC3606" s="288"/>
      <c r="BD3606" s="288"/>
      <c r="BE3606" s="288"/>
      <c r="BF3606" s="288"/>
      <c r="BG3606" s="288"/>
      <c r="BH3606" s="288"/>
      <c r="BI3606" s="288"/>
      <c r="BJ3606" s="288"/>
      <c r="BK3606" s="288"/>
      <c r="BL3606" s="288"/>
      <c r="BM3606" s="288"/>
      <c r="BN3606" s="288"/>
      <c r="BO3606" s="288"/>
      <c r="BP3606" s="288"/>
      <c r="BQ3606" s="288"/>
      <c r="BR3606" s="288"/>
      <c r="BS3606" s="288"/>
      <c r="BT3606" s="288"/>
      <c r="BU3606" s="288"/>
      <c r="BV3606" s="288"/>
      <c r="BW3606" s="288"/>
      <c r="BX3606" s="288"/>
      <c r="BY3606" s="288"/>
      <c r="BZ3606" s="288"/>
      <c r="CA3606" s="288"/>
      <c r="CB3606" s="288"/>
      <c r="CC3606" s="288"/>
      <c r="CD3606" s="288"/>
      <c r="CE3606" s="288"/>
      <c r="CF3606" s="288"/>
      <c r="CG3606" s="288"/>
      <c r="CH3606" s="288"/>
      <c r="CI3606" s="288"/>
      <c r="CJ3606" s="288"/>
      <c r="CK3606" s="288"/>
      <c r="CL3606" s="288"/>
      <c r="CM3606" s="288"/>
      <c r="CN3606" s="288"/>
      <c r="CO3606" s="288"/>
      <c r="CP3606" s="288"/>
      <c r="CQ3606" s="288"/>
      <c r="CR3606" s="288"/>
      <c r="CS3606" s="288"/>
      <c r="CT3606" s="288"/>
      <c r="CU3606" s="288"/>
      <c r="CV3606" s="288"/>
      <c r="CW3606" s="288"/>
      <c r="CX3606" s="288"/>
      <c r="CY3606" s="288"/>
      <c r="CZ3606" s="288"/>
      <c r="DA3606" s="288"/>
      <c r="DB3606" s="288"/>
      <c r="DC3606" s="288"/>
      <c r="DD3606" s="288"/>
      <c r="DE3606" s="288"/>
      <c r="DF3606" s="288"/>
      <c r="DG3606" s="288"/>
      <c r="DH3606" s="288"/>
      <c r="DI3606" s="288"/>
      <c r="DJ3606" s="288"/>
      <c r="DK3606" s="288"/>
      <c r="DL3606" s="288"/>
      <c r="DM3606" s="288"/>
      <c r="DN3606" s="288"/>
      <c r="DO3606" s="288"/>
      <c r="DP3606" s="288"/>
      <c r="DQ3606" s="288"/>
      <c r="DR3606" s="288"/>
      <c r="DS3606" s="288"/>
      <c r="DT3606" s="288"/>
      <c r="DU3606" s="288"/>
      <c r="DV3606" s="288"/>
      <c r="DW3606" s="288"/>
      <c r="DX3606" s="288"/>
      <c r="DY3606" s="288"/>
      <c r="DZ3606" s="288"/>
      <c r="EA3606" s="288"/>
      <c r="EB3606" s="288"/>
      <c r="EC3606" s="288"/>
      <c r="ED3606" s="288"/>
      <c r="EE3606" s="288"/>
      <c r="EF3606" s="288"/>
      <c r="EG3606" s="288"/>
      <c r="EH3606" s="288"/>
      <c r="EI3606" s="288"/>
      <c r="EJ3606" s="288"/>
      <c r="EK3606" s="288"/>
      <c r="EL3606" s="288"/>
      <c r="EM3606" s="288"/>
      <c r="EN3606" s="288"/>
      <c r="EO3606" s="288"/>
      <c r="EP3606" s="288"/>
      <c r="EQ3606" s="288"/>
      <c r="ER3606" s="288"/>
      <c r="ES3606" s="288"/>
      <c r="ET3606" s="288"/>
      <c r="EU3606" s="288"/>
      <c r="EV3606" s="288"/>
      <c r="EW3606" s="288"/>
      <c r="EX3606" s="288"/>
      <c r="EY3606" s="288"/>
      <c r="EZ3606" s="288"/>
      <c r="FA3606" s="288"/>
      <c r="FB3606" s="288"/>
      <c r="FC3606" s="288"/>
      <c r="FD3606" s="288"/>
      <c r="FE3606" s="288"/>
      <c r="FF3606" s="288"/>
      <c r="FG3606" s="288"/>
      <c r="FH3606" s="288"/>
      <c r="FI3606" s="288"/>
      <c r="FJ3606" s="288"/>
      <c r="FK3606" s="288"/>
      <c r="FL3606" s="288"/>
      <c r="FM3606" s="288"/>
      <c r="FN3606" s="288"/>
      <c r="FO3606" s="288"/>
      <c r="FP3606" s="288"/>
      <c r="FQ3606" s="288"/>
      <c r="FR3606" s="288"/>
      <c r="FS3606" s="288"/>
      <c r="FT3606" s="288"/>
      <c r="FU3606" s="288"/>
      <c r="FV3606" s="288"/>
      <c r="FW3606" s="288"/>
      <c r="FX3606" s="288"/>
      <c r="FY3606" s="288"/>
      <c r="FZ3606" s="288"/>
      <c r="GA3606" s="288"/>
      <c r="GB3606" s="288"/>
      <c r="GC3606" s="288"/>
      <c r="GD3606" s="288"/>
      <c r="GE3606" s="288"/>
      <c r="GF3606" s="288"/>
      <c r="GG3606" s="288"/>
      <c r="GH3606" s="288"/>
      <c r="GI3606" s="288"/>
      <c r="GJ3606" s="288"/>
      <c r="GK3606" s="288"/>
      <c r="GL3606" s="288"/>
      <c r="GM3606" s="288"/>
      <c r="GN3606" s="288"/>
      <c r="GO3606" s="288"/>
      <c r="GP3606" s="288"/>
      <c r="GQ3606" s="288"/>
      <c r="GR3606" s="288"/>
      <c r="GS3606" s="288"/>
      <c r="GT3606" s="288"/>
      <c r="GU3606" s="288"/>
      <c r="GV3606" s="288"/>
      <c r="GW3606" s="288"/>
      <c r="GX3606" s="288"/>
      <c r="GY3606" s="288"/>
      <c r="GZ3606" s="288"/>
      <c r="HA3606" s="288"/>
      <c r="HB3606" s="288"/>
      <c r="HC3606" s="288"/>
      <c r="HD3606" s="288"/>
      <c r="HE3606" s="288"/>
      <c r="HF3606" s="288"/>
      <c r="HG3606" s="288"/>
      <c r="HH3606" s="288"/>
      <c r="HI3606" s="288"/>
      <c r="HJ3606" s="288"/>
      <c r="HK3606" s="288"/>
      <c r="HL3606" s="288"/>
      <c r="HM3606" s="288"/>
      <c r="HN3606" s="288"/>
      <c r="HO3606" s="288"/>
      <c r="HP3606" s="288"/>
      <c r="HQ3606" s="288"/>
      <c r="HR3606" s="288"/>
      <c r="HS3606" s="288"/>
      <c r="HT3606" s="288"/>
      <c r="HU3606" s="288"/>
      <c r="HV3606" s="288"/>
      <c r="HW3606" s="288"/>
      <c r="HX3606" s="288"/>
      <c r="HY3606" s="288"/>
      <c r="HZ3606" s="288"/>
      <c r="IA3606" s="288"/>
      <c r="IB3606" s="288"/>
      <c r="IC3606" s="288"/>
      <c r="ID3606" s="288"/>
      <c r="IE3606" s="288"/>
      <c r="IF3606" s="288"/>
      <c r="IG3606" s="288"/>
      <c r="IH3606" s="288"/>
      <c r="II3606" s="288"/>
      <c r="IJ3606" s="288"/>
      <c r="IK3606" s="288"/>
      <c r="IL3606" s="288"/>
      <c r="IM3606" s="288"/>
      <c r="IN3606" s="288"/>
      <c r="IO3606" s="288"/>
      <c r="IP3606" s="288"/>
      <c r="IQ3606" s="288"/>
      <c r="IR3606" s="288"/>
      <c r="IS3606" s="288"/>
      <c r="IT3606" s="288"/>
      <c r="IU3606" s="288"/>
      <c r="IV3606" s="288"/>
      <c r="IW3606" s="288"/>
      <c r="IX3606" s="288"/>
      <c r="IY3606" s="288"/>
      <c r="IZ3606" s="288"/>
      <c r="JA3606" s="288"/>
      <c r="JB3606" s="288"/>
      <c r="JC3606" s="288"/>
      <c r="JD3606" s="288"/>
      <c r="JE3606" s="288"/>
      <c r="JF3606" s="288"/>
      <c r="JG3606" s="288"/>
      <c r="JH3606" s="288"/>
      <c r="JI3606" s="288"/>
      <c r="JJ3606" s="288"/>
      <c r="JK3606" s="288"/>
      <c r="JL3606" s="288"/>
      <c r="JM3606" s="288"/>
      <c r="JN3606" s="288"/>
      <c r="JO3606" s="288"/>
      <c r="JP3606" s="288"/>
      <c r="JQ3606" s="288"/>
      <c r="JR3606" s="288"/>
      <c r="JS3606" s="288"/>
      <c r="JT3606" s="288"/>
      <c r="JU3606" s="288"/>
      <c r="JV3606" s="288"/>
      <c r="JW3606" s="288"/>
      <c r="JX3606" s="288"/>
      <c r="JY3606" s="288"/>
      <c r="JZ3606" s="288"/>
      <c r="KA3606" s="288"/>
      <c r="KB3606" s="288"/>
      <c r="KC3606" s="288"/>
      <c r="KD3606" s="288"/>
      <c r="KE3606" s="288"/>
      <c r="KF3606" s="288"/>
      <c r="KG3606" s="288"/>
      <c r="KH3606" s="288"/>
      <c r="KI3606" s="288"/>
      <c r="KJ3606" s="288"/>
      <c r="KK3606" s="288"/>
      <c r="KL3606" s="288"/>
      <c r="KM3606" s="288"/>
      <c r="KN3606" s="288"/>
      <c r="KO3606" s="288"/>
      <c r="KP3606" s="288"/>
      <c r="KQ3606" s="288"/>
      <c r="KR3606" s="288"/>
      <c r="KS3606" s="288"/>
      <c r="KT3606" s="288"/>
      <c r="KU3606" s="288"/>
      <c r="KV3606" s="288"/>
      <c r="KW3606" s="288"/>
      <c r="KX3606" s="288"/>
      <c r="KY3606" s="288"/>
      <c r="KZ3606" s="288"/>
      <c r="LA3606" s="288"/>
      <c r="LB3606" s="288"/>
      <c r="LC3606" s="288"/>
      <c r="LD3606" s="288"/>
      <c r="LE3606" s="288"/>
      <c r="LF3606" s="288"/>
      <c r="LG3606" s="288"/>
      <c r="LH3606" s="288"/>
      <c r="LI3606" s="288"/>
      <c r="LJ3606" s="288"/>
      <c r="LK3606" s="288"/>
      <c r="LL3606" s="288"/>
      <c r="LM3606" s="288"/>
      <c r="LN3606" s="288"/>
      <c r="LO3606" s="288"/>
      <c r="LP3606" s="288"/>
      <c r="LQ3606" s="288"/>
      <c r="LR3606" s="288"/>
      <c r="LS3606" s="288"/>
      <c r="LT3606" s="288"/>
      <c r="LU3606" s="288"/>
      <c r="LV3606" s="288"/>
      <c r="LW3606" s="288"/>
      <c r="LX3606" s="288"/>
      <c r="LY3606" s="288"/>
      <c r="LZ3606" s="288"/>
      <c r="MA3606" s="288"/>
      <c r="MB3606" s="288"/>
      <c r="MC3606" s="288"/>
      <c r="MD3606" s="288"/>
      <c r="ME3606" s="288"/>
      <c r="MF3606" s="288"/>
      <c r="MG3606" s="288"/>
      <c r="MH3606" s="288"/>
      <c r="MI3606" s="288"/>
      <c r="MJ3606" s="288"/>
      <c r="MK3606" s="288"/>
      <c r="ML3606" s="288"/>
      <c r="MM3606" s="288"/>
      <c r="MN3606" s="288"/>
      <c r="MO3606" s="288"/>
      <c r="MP3606" s="288"/>
      <c r="MQ3606" s="288"/>
      <c r="MR3606" s="288"/>
      <c r="MS3606" s="288"/>
      <c r="MT3606" s="288"/>
      <c r="MU3606" s="288"/>
      <c r="MV3606" s="288"/>
      <c r="MW3606" s="288"/>
      <c r="MX3606" s="288"/>
      <c r="MY3606" s="288"/>
      <c r="MZ3606" s="288"/>
      <c r="NA3606" s="288"/>
      <c r="NB3606" s="288"/>
      <c r="NC3606" s="288"/>
      <c r="ND3606" s="288"/>
      <c r="NE3606" s="288"/>
      <c r="NF3606" s="288"/>
      <c r="NG3606" s="288"/>
      <c r="NH3606" s="288"/>
      <c r="NI3606" s="288"/>
      <c r="NJ3606" s="288"/>
      <c r="NK3606" s="288"/>
      <c r="NL3606" s="288"/>
      <c r="NM3606" s="288"/>
      <c r="NN3606" s="288"/>
      <c r="NO3606" s="288"/>
      <c r="NP3606" s="288"/>
      <c r="NQ3606" s="288"/>
      <c r="NR3606" s="288"/>
      <c r="NS3606" s="288"/>
      <c r="NT3606" s="288"/>
      <c r="NU3606" s="288"/>
      <c r="NV3606" s="288"/>
      <c r="NW3606" s="288"/>
      <c r="NX3606" s="288"/>
      <c r="NY3606" s="288"/>
      <c r="NZ3606" s="288"/>
      <c r="OA3606" s="288"/>
      <c r="OB3606" s="288"/>
      <c r="OC3606" s="288"/>
      <c r="OD3606" s="288"/>
      <c r="OE3606" s="288"/>
      <c r="OF3606" s="288"/>
      <c r="OG3606" s="288"/>
      <c r="OH3606" s="288"/>
      <c r="OI3606" s="288"/>
      <c r="OJ3606" s="288"/>
      <c r="OK3606" s="288"/>
      <c r="OL3606" s="288"/>
      <c r="OM3606" s="288"/>
      <c r="ON3606" s="288"/>
      <c r="OO3606" s="288"/>
      <c r="OP3606" s="288"/>
      <c r="OQ3606" s="288"/>
      <c r="OR3606" s="288"/>
      <c r="OS3606" s="288"/>
      <c r="OT3606" s="288"/>
      <c r="OU3606" s="288"/>
      <c r="OV3606" s="288"/>
      <c r="OW3606" s="288"/>
      <c r="OX3606" s="288"/>
      <c r="OY3606" s="288"/>
      <c r="OZ3606" s="288"/>
      <c r="PA3606" s="288"/>
      <c r="PB3606" s="288"/>
      <c r="PC3606" s="288"/>
      <c r="PD3606" s="288"/>
      <c r="PE3606" s="288"/>
      <c r="PF3606" s="288"/>
      <c r="PG3606" s="288"/>
      <c r="PH3606" s="288"/>
      <c r="PI3606" s="288"/>
      <c r="PJ3606" s="288"/>
      <c r="PK3606" s="288"/>
      <c r="PL3606" s="288"/>
      <c r="PM3606" s="288"/>
      <c r="PN3606" s="288"/>
      <c r="PO3606" s="288"/>
      <c r="PP3606" s="288"/>
      <c r="PQ3606" s="288"/>
      <c r="PR3606" s="288"/>
      <c r="PS3606" s="288"/>
      <c r="PT3606" s="288"/>
      <c r="PU3606" s="288"/>
      <c r="PV3606" s="288"/>
      <c r="PW3606" s="288"/>
      <c r="PX3606" s="288"/>
      <c r="PY3606" s="288"/>
      <c r="PZ3606" s="288"/>
      <c r="QA3606" s="288"/>
      <c r="QB3606" s="288"/>
      <c r="QC3606" s="288"/>
      <c r="QD3606" s="288"/>
      <c r="QE3606" s="288"/>
      <c r="QF3606" s="288"/>
      <c r="QG3606" s="288"/>
      <c r="QH3606" s="288"/>
      <c r="QI3606" s="288"/>
      <c r="QJ3606" s="288"/>
      <c r="QK3606" s="288"/>
      <c r="QL3606" s="288"/>
      <c r="QM3606" s="288"/>
      <c r="QN3606" s="288"/>
      <c r="QO3606" s="288"/>
      <c r="QP3606" s="288"/>
      <c r="QQ3606" s="288"/>
      <c r="QR3606" s="288"/>
      <c r="QS3606" s="288"/>
      <c r="QT3606" s="288"/>
      <c r="QU3606" s="288"/>
      <c r="QV3606" s="288"/>
      <c r="QW3606" s="288"/>
      <c r="QX3606" s="288"/>
      <c r="QY3606" s="288"/>
      <c r="QZ3606" s="288"/>
      <c r="RA3606" s="288"/>
      <c r="RB3606" s="288"/>
      <c r="RC3606" s="288"/>
      <c r="RD3606" s="288"/>
      <c r="RE3606" s="288"/>
      <c r="RF3606" s="288"/>
      <c r="RG3606" s="288"/>
      <c r="RH3606" s="288"/>
      <c r="RI3606" s="288"/>
      <c r="RJ3606" s="288"/>
      <c r="RK3606" s="288"/>
      <c r="RL3606" s="288"/>
      <c r="RM3606" s="288"/>
      <c r="RN3606" s="288"/>
      <c r="RO3606" s="288"/>
      <c r="RP3606" s="288"/>
      <c r="RQ3606" s="288"/>
      <c r="RR3606" s="288"/>
      <c r="RS3606" s="288"/>
      <c r="RT3606" s="288"/>
      <c r="RU3606" s="288"/>
      <c r="RV3606" s="288"/>
      <c r="RW3606" s="288"/>
      <c r="RX3606" s="288"/>
      <c r="RY3606" s="288"/>
      <c r="RZ3606" s="288"/>
      <c r="SA3606" s="288"/>
      <c r="SB3606" s="288"/>
      <c r="SC3606" s="288"/>
      <c r="SD3606" s="288"/>
      <c r="SE3606" s="288"/>
      <c r="SF3606" s="288"/>
      <c r="SG3606" s="288"/>
      <c r="SH3606" s="288"/>
      <c r="SI3606" s="288"/>
      <c r="SJ3606" s="288"/>
      <c r="SK3606" s="288"/>
      <c r="SL3606" s="288"/>
      <c r="SM3606" s="288"/>
      <c r="SN3606" s="288"/>
      <c r="SO3606" s="288"/>
      <c r="SP3606" s="288"/>
      <c r="SQ3606" s="288"/>
      <c r="SR3606" s="288"/>
      <c r="SS3606" s="288"/>
      <c r="ST3606" s="288"/>
      <c r="SU3606" s="288"/>
      <c r="SV3606" s="288"/>
      <c r="SW3606" s="288"/>
      <c r="SX3606" s="288"/>
      <c r="SY3606" s="288"/>
      <c r="SZ3606" s="288"/>
      <c r="TA3606" s="288"/>
      <c r="TB3606" s="288"/>
      <c r="TC3606" s="288"/>
      <c r="TD3606" s="288"/>
      <c r="TE3606" s="288"/>
      <c r="TF3606" s="288"/>
      <c r="TG3606" s="288"/>
      <c r="TH3606" s="288"/>
      <c r="TI3606" s="288"/>
      <c r="TJ3606" s="288"/>
      <c r="TK3606" s="288"/>
      <c r="TL3606" s="288"/>
      <c r="TM3606" s="288"/>
      <c r="TN3606" s="288"/>
      <c r="TO3606" s="288"/>
      <c r="TP3606" s="288"/>
      <c r="TQ3606" s="288"/>
      <c r="TR3606" s="288"/>
      <c r="TS3606" s="288"/>
      <c r="TT3606" s="288"/>
      <c r="TU3606" s="288"/>
      <c r="TV3606" s="288"/>
      <c r="TW3606" s="288"/>
      <c r="TX3606" s="288"/>
      <c r="TY3606" s="288"/>
      <c r="TZ3606" s="288"/>
      <c r="UA3606" s="288"/>
      <c r="UB3606" s="288"/>
      <c r="UC3606" s="288"/>
      <c r="UD3606" s="288"/>
      <c r="UE3606" s="288"/>
      <c r="UF3606" s="288"/>
      <c r="UG3606" s="288"/>
      <c r="UH3606" s="288"/>
      <c r="UI3606" s="288"/>
      <c r="UJ3606" s="288"/>
      <c r="UK3606" s="288"/>
      <c r="UL3606" s="288"/>
      <c r="UM3606" s="288"/>
      <c r="UN3606" s="288"/>
      <c r="UO3606" s="288"/>
      <c r="UP3606" s="288"/>
      <c r="UQ3606" s="288"/>
      <c r="UR3606" s="288"/>
      <c r="US3606" s="288"/>
      <c r="UT3606" s="288"/>
      <c r="UU3606" s="288"/>
      <c r="UV3606" s="288"/>
      <c r="UW3606" s="288"/>
      <c r="UX3606" s="288"/>
      <c r="UY3606" s="288"/>
      <c r="UZ3606" s="288"/>
      <c r="VA3606" s="288"/>
      <c r="VB3606" s="288"/>
      <c r="VC3606" s="288"/>
      <c r="VD3606" s="288"/>
      <c r="VE3606" s="288"/>
      <c r="VF3606" s="288"/>
      <c r="VG3606" s="288"/>
      <c r="VH3606" s="288"/>
      <c r="VI3606" s="288"/>
      <c r="VJ3606" s="288"/>
      <c r="VK3606" s="288"/>
      <c r="VL3606" s="288"/>
      <c r="VM3606" s="288"/>
      <c r="VN3606" s="288"/>
      <c r="VO3606" s="288"/>
      <c r="VP3606" s="288"/>
      <c r="VQ3606" s="288"/>
      <c r="VR3606" s="288"/>
      <c r="VS3606" s="288"/>
      <c r="VT3606" s="288"/>
      <c r="VU3606" s="288"/>
      <c r="VV3606" s="288"/>
      <c r="VW3606" s="288"/>
      <c r="VX3606" s="288"/>
      <c r="VY3606" s="288"/>
      <c r="VZ3606" s="288"/>
      <c r="WA3606" s="288"/>
      <c r="WB3606" s="288"/>
      <c r="WC3606" s="288"/>
      <c r="WD3606" s="288"/>
      <c r="WE3606" s="288"/>
      <c r="WF3606" s="288"/>
      <c r="WG3606" s="288"/>
      <c r="WH3606" s="288"/>
      <c r="WI3606" s="288"/>
      <c r="WJ3606" s="288"/>
      <c r="WK3606" s="288"/>
      <c r="WL3606" s="288"/>
      <c r="WM3606" s="288"/>
      <c r="WN3606" s="288"/>
      <c r="WO3606" s="288"/>
      <c r="WP3606" s="288"/>
      <c r="WQ3606" s="288"/>
      <c r="WR3606" s="288"/>
      <c r="WS3606" s="288"/>
      <c r="WT3606" s="288"/>
      <c r="WU3606" s="288"/>
      <c r="WV3606" s="288"/>
      <c r="WW3606" s="288"/>
      <c r="WX3606" s="288"/>
      <c r="WY3606" s="288"/>
      <c r="WZ3606" s="288"/>
      <c r="XA3606" s="288"/>
      <c r="XB3606" s="288"/>
      <c r="XC3606" s="288"/>
      <c r="XD3606" s="288"/>
      <c r="XE3606" s="288"/>
      <c r="XF3606" s="288"/>
      <c r="XG3606" s="288"/>
      <c r="XH3606" s="288"/>
      <c r="XI3606" s="288"/>
      <c r="XJ3606" s="288"/>
      <c r="XK3606" s="288"/>
      <c r="XL3606" s="288"/>
      <c r="XM3606" s="288"/>
      <c r="XN3606" s="288"/>
      <c r="XO3606" s="288"/>
      <c r="XP3606" s="288"/>
      <c r="XQ3606" s="288"/>
      <c r="XR3606" s="288"/>
      <c r="XS3606" s="288"/>
      <c r="XT3606" s="288"/>
      <c r="XU3606" s="288"/>
      <c r="XV3606" s="288"/>
      <c r="XW3606" s="288"/>
      <c r="XX3606" s="288"/>
      <c r="XY3606" s="288"/>
      <c r="XZ3606" s="288"/>
      <c r="YA3606" s="288"/>
      <c r="YB3606" s="288"/>
      <c r="YC3606" s="288"/>
      <c r="YD3606" s="288"/>
      <c r="YE3606" s="288"/>
      <c r="YF3606" s="288"/>
      <c r="YG3606" s="288"/>
      <c r="YH3606" s="288"/>
      <c r="YI3606" s="288"/>
      <c r="YJ3606" s="288"/>
      <c r="YK3606" s="288"/>
      <c r="YL3606" s="288"/>
      <c r="YM3606" s="288"/>
      <c r="YN3606" s="288"/>
      <c r="YO3606" s="288"/>
      <c r="YP3606" s="288"/>
      <c r="YQ3606" s="288"/>
      <c r="YR3606" s="288"/>
      <c r="YS3606" s="288"/>
      <c r="YT3606" s="288"/>
      <c r="YU3606" s="288"/>
      <c r="YV3606" s="288"/>
      <c r="YW3606" s="288"/>
      <c r="YX3606" s="288"/>
      <c r="YY3606" s="288"/>
      <c r="YZ3606" s="288"/>
      <c r="ZA3606" s="288"/>
      <c r="ZB3606" s="288"/>
      <c r="ZC3606" s="288"/>
      <c r="ZD3606" s="288"/>
      <c r="ZE3606" s="288"/>
      <c r="ZF3606" s="288"/>
      <c r="ZG3606" s="288"/>
      <c r="ZH3606" s="288"/>
      <c r="ZI3606" s="288"/>
      <c r="ZJ3606" s="288"/>
      <c r="ZK3606" s="288"/>
      <c r="ZL3606" s="288"/>
      <c r="ZM3606" s="288"/>
      <c r="ZN3606" s="288"/>
      <c r="ZO3606" s="288"/>
      <c r="ZP3606" s="288"/>
      <c r="ZQ3606" s="288"/>
      <c r="ZR3606" s="288"/>
      <c r="ZS3606" s="288"/>
      <c r="ZT3606" s="288"/>
      <c r="ZU3606" s="288"/>
      <c r="ZV3606" s="288"/>
      <c r="ZW3606" s="288"/>
      <c r="ZX3606" s="288"/>
      <c r="ZY3606" s="288"/>
      <c r="ZZ3606" s="288"/>
      <c r="AAA3606" s="288"/>
      <c r="AAB3606" s="288"/>
      <c r="AAC3606" s="288"/>
      <c r="AAD3606" s="288"/>
      <c r="AAE3606" s="288"/>
      <c r="AAF3606" s="288"/>
      <c r="AAG3606" s="288"/>
      <c r="AAH3606" s="288"/>
      <c r="AAI3606" s="288"/>
      <c r="AAJ3606" s="288"/>
      <c r="AAK3606" s="288"/>
      <c r="AAL3606" s="288"/>
      <c r="AAM3606" s="288"/>
      <c r="AAN3606" s="288"/>
      <c r="AAO3606" s="288"/>
      <c r="AAP3606" s="288"/>
      <c r="AAQ3606" s="288"/>
      <c r="AAR3606" s="288"/>
      <c r="AAS3606" s="288"/>
      <c r="AAT3606" s="288"/>
      <c r="AAU3606" s="288"/>
      <c r="AAV3606" s="288"/>
      <c r="AAW3606" s="288"/>
      <c r="AAX3606" s="288"/>
      <c r="AAY3606" s="288"/>
      <c r="AAZ3606" s="288"/>
      <c r="ABA3606" s="288"/>
      <c r="ABB3606" s="288"/>
      <c r="ABC3606" s="288"/>
      <c r="ABD3606" s="288"/>
      <c r="ABE3606" s="288"/>
      <c r="ABF3606" s="288"/>
      <c r="ABG3606" s="288"/>
      <c r="ABH3606" s="288"/>
      <c r="ABI3606" s="288"/>
      <c r="ABJ3606" s="288"/>
      <c r="ABK3606" s="288"/>
      <c r="ABL3606" s="288"/>
      <c r="ABM3606" s="288"/>
      <c r="ABN3606" s="288"/>
      <c r="ABO3606" s="288"/>
      <c r="ABP3606" s="288"/>
      <c r="ABQ3606" s="288"/>
      <c r="ABR3606" s="288"/>
      <c r="ABS3606" s="288"/>
      <c r="ABT3606" s="288"/>
      <c r="ABU3606" s="288"/>
      <c r="ABV3606" s="288"/>
      <c r="ABW3606" s="288"/>
      <c r="ABX3606" s="288"/>
      <c r="ABY3606" s="288"/>
      <c r="ABZ3606" s="288"/>
      <c r="ACA3606" s="288"/>
      <c r="ACB3606" s="288"/>
      <c r="ACC3606" s="288"/>
      <c r="ACD3606" s="288"/>
      <c r="ACE3606" s="288"/>
      <c r="ACF3606" s="288"/>
      <c r="ACG3606" s="288"/>
      <c r="ACH3606" s="288"/>
      <c r="ACI3606" s="288"/>
      <c r="ACJ3606" s="288"/>
      <c r="ACK3606" s="288"/>
      <c r="ACL3606" s="288"/>
      <c r="ACM3606" s="288"/>
      <c r="ACN3606" s="288"/>
      <c r="ACO3606" s="288"/>
      <c r="ACP3606" s="288"/>
      <c r="ACQ3606" s="288"/>
      <c r="ACR3606" s="288"/>
      <c r="ACS3606" s="288"/>
      <c r="ACT3606" s="288"/>
      <c r="ACU3606" s="288"/>
      <c r="ACV3606" s="288"/>
      <c r="ACW3606" s="288"/>
      <c r="ACX3606" s="288"/>
      <c r="ACY3606" s="288"/>
      <c r="ACZ3606" s="288"/>
      <c r="ADA3606" s="288"/>
      <c r="ADB3606" s="288"/>
      <c r="ADC3606" s="288"/>
      <c r="ADD3606" s="288"/>
      <c r="ADE3606" s="288"/>
      <c r="ADF3606" s="288"/>
      <c r="ADG3606" s="288"/>
      <c r="ADH3606" s="288"/>
      <c r="ADI3606" s="288"/>
      <c r="ADJ3606" s="288"/>
      <c r="ADK3606" s="288"/>
      <c r="ADL3606" s="288"/>
      <c r="ADM3606" s="288"/>
      <c r="ADN3606" s="288"/>
      <c r="ADO3606" s="288"/>
      <c r="ADP3606" s="288"/>
      <c r="ADQ3606" s="288"/>
      <c r="ADR3606" s="288"/>
      <c r="ADS3606" s="288"/>
      <c r="ADT3606" s="288"/>
      <c r="ADU3606" s="288"/>
      <c r="ADV3606" s="288"/>
      <c r="ADW3606" s="288"/>
      <c r="ADX3606" s="288"/>
      <c r="ADY3606" s="288"/>
      <c r="ADZ3606" s="288"/>
      <c r="AEA3606" s="288"/>
      <c r="AEB3606" s="288"/>
      <c r="AEC3606" s="288"/>
      <c r="AED3606" s="288"/>
      <c r="AEE3606" s="288"/>
      <c r="AEF3606" s="288"/>
      <c r="AEG3606" s="288"/>
      <c r="AEH3606" s="288"/>
      <c r="AEI3606" s="288"/>
      <c r="AEJ3606" s="288"/>
      <c r="AEK3606" s="288"/>
      <c r="AEL3606" s="288"/>
      <c r="AEM3606" s="288"/>
      <c r="AEN3606" s="288"/>
      <c r="AEO3606" s="288"/>
      <c r="AEP3606" s="288"/>
      <c r="AEQ3606" s="288"/>
      <c r="AER3606" s="288"/>
      <c r="AES3606" s="288"/>
      <c r="AET3606" s="288"/>
      <c r="AEU3606" s="288"/>
      <c r="AEV3606" s="288"/>
      <c r="AEW3606" s="288"/>
      <c r="AEX3606" s="288"/>
      <c r="AEY3606" s="288"/>
      <c r="AEZ3606" s="288"/>
      <c r="AFA3606" s="288"/>
      <c r="AFB3606" s="288"/>
      <c r="AFC3606" s="288"/>
      <c r="AFD3606" s="288"/>
      <c r="AFE3606" s="288"/>
      <c r="AFF3606" s="288"/>
      <c r="AFG3606" s="288"/>
      <c r="AFH3606" s="288"/>
      <c r="AFI3606" s="288"/>
      <c r="AFJ3606" s="288"/>
      <c r="AFK3606" s="288"/>
      <c r="AFL3606" s="288"/>
      <c r="AFM3606" s="288"/>
      <c r="AFN3606" s="288"/>
      <c r="AFO3606" s="288"/>
      <c r="AFP3606" s="288"/>
      <c r="AFQ3606" s="288"/>
      <c r="AFR3606" s="288"/>
      <c r="AFS3606" s="288"/>
      <c r="AFT3606" s="288"/>
      <c r="AFU3606" s="288"/>
      <c r="AFV3606" s="288"/>
      <c r="AFW3606" s="288"/>
      <c r="AFX3606" s="288"/>
      <c r="AFY3606" s="288"/>
      <c r="AFZ3606" s="288"/>
      <c r="AGA3606" s="288"/>
      <c r="AGB3606" s="288"/>
      <c r="AGC3606" s="288"/>
      <c r="AGD3606" s="288"/>
      <c r="AGE3606" s="288"/>
      <c r="AGF3606" s="288"/>
      <c r="AGG3606" s="288"/>
      <c r="AGH3606" s="288"/>
      <c r="AGI3606" s="288"/>
      <c r="AGJ3606" s="288"/>
      <c r="AGK3606" s="288"/>
      <c r="AGL3606" s="288"/>
      <c r="AGM3606" s="288"/>
      <c r="AGN3606" s="288"/>
      <c r="AGO3606" s="288"/>
      <c r="AGP3606" s="288"/>
      <c r="AGQ3606" s="288"/>
      <c r="AGR3606" s="288"/>
      <c r="AGS3606" s="288"/>
      <c r="AGT3606" s="288"/>
      <c r="AGU3606" s="288"/>
      <c r="AGV3606" s="288"/>
      <c r="AGW3606" s="288"/>
      <c r="AGX3606" s="288"/>
      <c r="AGY3606" s="288"/>
      <c r="AGZ3606" s="288"/>
      <c r="AHA3606" s="288"/>
      <c r="AHB3606" s="288"/>
      <c r="AHC3606" s="288"/>
      <c r="AHD3606" s="288"/>
      <c r="AHE3606" s="288"/>
      <c r="AHF3606" s="288"/>
      <c r="AHG3606" s="288"/>
      <c r="AHH3606" s="288"/>
      <c r="AHI3606" s="288"/>
      <c r="AHJ3606" s="288"/>
      <c r="AHK3606" s="288"/>
      <c r="AHL3606" s="288"/>
      <c r="AHM3606" s="288"/>
      <c r="AHN3606" s="288"/>
      <c r="AHO3606" s="288"/>
      <c r="AHP3606" s="288"/>
      <c r="AHQ3606" s="288"/>
      <c r="AHR3606" s="288"/>
      <c r="AHS3606" s="288"/>
      <c r="AHT3606" s="288"/>
      <c r="AHU3606" s="288"/>
      <c r="AHV3606" s="288"/>
      <c r="AHW3606" s="288"/>
      <c r="AHX3606" s="288"/>
      <c r="AHY3606" s="288"/>
      <c r="AHZ3606" s="288"/>
      <c r="AIA3606" s="288"/>
      <c r="AIB3606" s="288"/>
      <c r="AIC3606" s="288"/>
      <c r="AID3606" s="288"/>
      <c r="AIE3606" s="288"/>
      <c r="AIF3606" s="288"/>
      <c r="AIG3606" s="288"/>
      <c r="AIH3606" s="288"/>
      <c r="AII3606" s="288"/>
      <c r="AIJ3606" s="288"/>
      <c r="AIK3606" s="288"/>
      <c r="AIL3606" s="288"/>
      <c r="AIM3606" s="288"/>
      <c r="AIN3606" s="288"/>
      <c r="AIO3606" s="288"/>
      <c r="AIP3606" s="288"/>
      <c r="AIQ3606" s="288"/>
      <c r="AIR3606" s="288"/>
      <c r="AIS3606" s="288"/>
      <c r="AIT3606" s="288"/>
      <c r="AIU3606" s="288"/>
      <c r="AIV3606" s="288"/>
      <c r="AIW3606" s="288"/>
      <c r="AIX3606" s="288"/>
      <c r="AIY3606" s="288"/>
      <c r="AIZ3606" s="288"/>
      <c r="AJA3606" s="288"/>
      <c r="AJB3606" s="288"/>
      <c r="AJC3606" s="288"/>
      <c r="AJD3606" s="288"/>
      <c r="AJE3606" s="288"/>
      <c r="AJF3606" s="288"/>
      <c r="AJG3606" s="288"/>
      <c r="AJH3606" s="288"/>
      <c r="AJI3606" s="288"/>
      <c r="AJJ3606" s="288"/>
      <c r="AJK3606" s="288"/>
      <c r="AJL3606" s="288"/>
      <c r="AJM3606" s="288"/>
      <c r="AJN3606" s="288"/>
      <c r="AJO3606" s="288"/>
      <c r="AJP3606" s="288"/>
      <c r="AJQ3606" s="288"/>
      <c r="AJR3606" s="288"/>
      <c r="AJS3606" s="288"/>
      <c r="AJT3606" s="288"/>
      <c r="AJU3606" s="288"/>
      <c r="AJV3606" s="288"/>
      <c r="AJW3606" s="288"/>
      <c r="AJX3606" s="288"/>
      <c r="AJY3606" s="288"/>
      <c r="AJZ3606" s="288"/>
      <c r="AKA3606" s="288"/>
      <c r="AKB3606" s="288"/>
      <c r="AKC3606" s="288"/>
      <c r="AKD3606" s="288"/>
      <c r="AKE3606" s="288"/>
      <c r="AKF3606" s="288"/>
      <c r="AKG3606" s="288"/>
      <c r="AKH3606" s="288"/>
      <c r="AKI3606" s="288"/>
      <c r="AKJ3606" s="288"/>
      <c r="AKK3606" s="288"/>
      <c r="AKL3606" s="288"/>
      <c r="AKM3606" s="288"/>
      <c r="AKN3606" s="288"/>
      <c r="AKO3606" s="288"/>
      <c r="AKP3606" s="288"/>
      <c r="AKQ3606" s="288"/>
      <c r="AKR3606" s="288"/>
      <c r="AKS3606" s="288"/>
      <c r="AKT3606" s="288"/>
      <c r="AKU3606" s="288"/>
      <c r="AKV3606" s="288"/>
      <c r="AKW3606" s="288"/>
      <c r="AKX3606" s="288"/>
      <c r="AKY3606" s="288"/>
      <c r="AKZ3606" s="288"/>
      <c r="ALA3606" s="288"/>
      <c r="ALB3606" s="288"/>
      <c r="ALC3606" s="288"/>
      <c r="ALD3606" s="288"/>
      <c r="ALE3606" s="288"/>
      <c r="ALF3606" s="288"/>
      <c r="ALG3606" s="288"/>
      <c r="ALH3606" s="288"/>
      <c r="ALI3606" s="288"/>
      <c r="ALJ3606" s="288"/>
      <c r="ALK3606" s="288"/>
      <c r="ALL3606" s="288"/>
      <c r="ALM3606" s="288"/>
      <c r="ALN3606" s="288"/>
      <c r="ALO3606" s="288"/>
      <c r="ALP3606" s="288"/>
      <c r="ALQ3606" s="288"/>
      <c r="ALR3606" s="288"/>
      <c r="ALS3606" s="288"/>
      <c r="ALT3606" s="288"/>
      <c r="ALU3606" s="288"/>
      <c r="ALV3606" s="288"/>
      <c r="ALW3606" s="288"/>
      <c r="ALX3606" s="288"/>
      <c r="ALY3606" s="288"/>
      <c r="ALZ3606" s="288"/>
      <c r="AMA3606" s="288"/>
      <c r="AMB3606" s="288"/>
      <c r="AMC3606" s="288"/>
      <c r="AMD3606" s="288"/>
      <c r="AME3606" s="288"/>
      <c r="AMF3606" s="288"/>
      <c r="AMG3606" s="288"/>
      <c r="AMH3606" s="288"/>
      <c r="AMI3606" s="288"/>
      <c r="AMJ3606" s="288"/>
      <c r="AMK3606" s="288"/>
      <c r="AML3606" s="288"/>
      <c r="AMM3606" s="288"/>
      <c r="AMN3606" s="288"/>
      <c r="AMO3606" s="288"/>
      <c r="AMP3606" s="288"/>
      <c r="AMQ3606" s="288"/>
      <c r="AMR3606" s="288"/>
      <c r="AMS3606" s="288"/>
      <c r="AMT3606" s="288"/>
      <c r="AMU3606" s="288"/>
      <c r="AMV3606" s="288"/>
      <c r="AMW3606" s="288"/>
      <c r="AMX3606" s="288"/>
      <c r="AMY3606" s="288"/>
      <c r="AMZ3606" s="288"/>
      <c r="ANA3606" s="288"/>
      <c r="ANB3606" s="288"/>
      <c r="ANC3606" s="288"/>
      <c r="AND3606" s="288"/>
      <c r="ANE3606" s="288"/>
      <c r="ANF3606" s="288"/>
      <c r="ANG3606" s="288"/>
      <c r="ANH3606" s="288"/>
      <c r="ANI3606" s="288"/>
      <c r="ANJ3606" s="288"/>
      <c r="ANK3606" s="288"/>
      <c r="ANL3606" s="288"/>
      <c r="ANM3606" s="288"/>
      <c r="ANN3606" s="288"/>
      <c r="ANO3606" s="288"/>
      <c r="ANP3606" s="288"/>
      <c r="ANQ3606" s="288"/>
      <c r="ANR3606" s="288"/>
      <c r="ANS3606" s="288"/>
      <c r="ANT3606" s="288"/>
      <c r="ANU3606" s="288"/>
      <c r="ANV3606" s="288"/>
      <c r="ANW3606" s="288"/>
      <c r="ANX3606" s="288"/>
      <c r="ANY3606" s="288"/>
      <c r="ANZ3606" s="288"/>
      <c r="AOA3606" s="288"/>
      <c r="AOB3606" s="288"/>
      <c r="AOC3606" s="288"/>
      <c r="AOD3606" s="288"/>
      <c r="AOE3606" s="288"/>
      <c r="AOF3606" s="288"/>
      <c r="AOG3606" s="288"/>
      <c r="AOH3606" s="288"/>
      <c r="AOI3606" s="288"/>
      <c r="AOJ3606" s="288"/>
      <c r="AOK3606" s="288"/>
      <c r="AOL3606" s="288"/>
      <c r="AOM3606" s="288"/>
      <c r="AON3606" s="288"/>
      <c r="AOO3606" s="288"/>
      <c r="AOP3606" s="288"/>
      <c r="AOQ3606" s="288"/>
      <c r="AOR3606" s="288"/>
      <c r="AOS3606" s="288"/>
      <c r="AOT3606" s="288"/>
      <c r="AOU3606" s="288"/>
      <c r="AOV3606" s="288"/>
      <c r="AOW3606" s="288"/>
      <c r="AOX3606" s="288"/>
      <c r="AOY3606" s="288"/>
      <c r="AOZ3606" s="288"/>
      <c r="APA3606" s="288"/>
      <c r="APB3606" s="288"/>
      <c r="APC3606" s="288"/>
      <c r="APD3606" s="288"/>
      <c r="APE3606" s="288"/>
      <c r="APF3606" s="288"/>
      <c r="APG3606" s="288"/>
      <c r="APH3606" s="288"/>
      <c r="API3606" s="288"/>
      <c r="APJ3606" s="288"/>
      <c r="APK3606" s="288"/>
      <c r="APL3606" s="288"/>
      <c r="APM3606" s="288"/>
      <c r="APN3606" s="288"/>
      <c r="APO3606" s="288"/>
      <c r="APP3606" s="288"/>
      <c r="APQ3606" s="288"/>
      <c r="APR3606" s="288"/>
      <c r="APS3606" s="288"/>
      <c r="APT3606" s="288"/>
      <c r="APU3606" s="288"/>
      <c r="APV3606" s="288"/>
      <c r="APW3606" s="288"/>
      <c r="APX3606" s="288"/>
      <c r="APY3606" s="288"/>
      <c r="APZ3606" s="288"/>
      <c r="AQA3606" s="288"/>
      <c r="AQB3606" s="288"/>
      <c r="AQC3606" s="288"/>
      <c r="AQD3606" s="288"/>
      <c r="AQE3606" s="288"/>
      <c r="AQF3606" s="288"/>
      <c r="AQG3606" s="288"/>
      <c r="AQH3606" s="288"/>
      <c r="AQI3606" s="288"/>
      <c r="AQJ3606" s="288"/>
      <c r="AQK3606" s="288"/>
      <c r="AQL3606" s="288"/>
      <c r="AQM3606" s="288"/>
      <c r="AQN3606" s="288"/>
      <c r="AQO3606" s="288"/>
      <c r="AQP3606" s="288"/>
      <c r="AQQ3606" s="288"/>
      <c r="AQR3606" s="288"/>
      <c r="AQS3606" s="288"/>
      <c r="AQT3606" s="288"/>
      <c r="AQU3606" s="288"/>
      <c r="AQV3606" s="288"/>
      <c r="AQW3606" s="288"/>
      <c r="AQX3606" s="288"/>
      <c r="AQY3606" s="288"/>
      <c r="AQZ3606" s="288"/>
      <c r="ARA3606" s="288"/>
      <c r="ARB3606" s="288"/>
      <c r="ARC3606" s="288"/>
      <c r="ARD3606" s="288"/>
      <c r="ARE3606" s="288"/>
      <c r="ARF3606" s="288"/>
      <c r="ARG3606" s="288"/>
      <c r="ARH3606" s="288"/>
      <c r="ARI3606" s="288"/>
      <c r="ARJ3606" s="288"/>
      <c r="ARK3606" s="288"/>
      <c r="ARL3606" s="288"/>
      <c r="ARM3606" s="288"/>
      <c r="ARN3606" s="288"/>
      <c r="ARO3606" s="288"/>
      <c r="ARP3606" s="288"/>
      <c r="ARQ3606" s="288"/>
      <c r="ARR3606" s="288"/>
      <c r="ARS3606" s="288"/>
      <c r="ART3606" s="288"/>
      <c r="ARU3606" s="288"/>
      <c r="ARV3606" s="288"/>
      <c r="ARW3606" s="288"/>
      <c r="ARX3606" s="288"/>
      <c r="ARY3606" s="288"/>
      <c r="ARZ3606" s="288"/>
      <c r="ASA3606" s="288"/>
      <c r="ASB3606" s="288"/>
      <c r="ASC3606" s="288"/>
      <c r="ASD3606" s="288"/>
      <c r="ASE3606" s="288"/>
      <c r="ASF3606" s="288"/>
      <c r="ASG3606" s="288"/>
      <c r="ASH3606" s="288"/>
      <c r="ASI3606" s="288"/>
      <c r="ASJ3606" s="288"/>
      <c r="ASK3606" s="288"/>
      <c r="ASL3606" s="288"/>
      <c r="ASM3606" s="288"/>
      <c r="ASN3606" s="288"/>
      <c r="ASO3606" s="288"/>
      <c r="ASP3606" s="288"/>
      <c r="ASQ3606" s="288"/>
      <c r="ASR3606" s="288"/>
      <c r="ASS3606" s="288"/>
      <c r="AST3606" s="288"/>
      <c r="ASU3606" s="288"/>
      <c r="ASV3606" s="288"/>
      <c r="ASW3606" s="288"/>
      <c r="ASX3606" s="288"/>
      <c r="ASY3606" s="288"/>
      <c r="ASZ3606" s="288"/>
      <c r="ATA3606" s="288"/>
      <c r="ATB3606" s="288"/>
      <c r="ATC3606" s="288"/>
      <c r="ATD3606" s="288"/>
      <c r="ATE3606" s="288"/>
      <c r="ATF3606" s="288"/>
      <c r="ATG3606" s="288"/>
      <c r="ATH3606" s="288"/>
      <c r="ATI3606" s="288"/>
      <c r="ATJ3606" s="288"/>
      <c r="ATK3606" s="288"/>
      <c r="ATL3606" s="288"/>
      <c r="ATM3606" s="288"/>
      <c r="ATN3606" s="288"/>
      <c r="ATO3606" s="288"/>
      <c r="ATP3606" s="288"/>
      <c r="ATQ3606" s="288"/>
      <c r="ATR3606" s="288"/>
      <c r="ATS3606" s="288"/>
      <c r="ATT3606" s="288"/>
      <c r="ATU3606" s="288"/>
      <c r="ATV3606" s="288"/>
      <c r="ATW3606" s="288"/>
      <c r="ATX3606" s="288"/>
      <c r="ATY3606" s="288"/>
      <c r="ATZ3606" s="288"/>
      <c r="AUA3606" s="288"/>
      <c r="AUB3606" s="288"/>
      <c r="AUC3606" s="288"/>
      <c r="AUD3606" s="288"/>
      <c r="AUE3606" s="288"/>
      <c r="AUF3606" s="288"/>
      <c r="AUG3606" s="288"/>
      <c r="AUH3606" s="288"/>
      <c r="AUI3606" s="288"/>
      <c r="AUJ3606" s="288"/>
      <c r="AUK3606" s="288"/>
      <c r="AUL3606" s="288"/>
      <c r="AUM3606" s="288"/>
      <c r="AUN3606" s="288"/>
      <c r="AUO3606" s="288"/>
      <c r="AUP3606" s="288"/>
      <c r="AUQ3606" s="288"/>
      <c r="AUR3606" s="288"/>
      <c r="AUS3606" s="288"/>
      <c r="AUT3606" s="288"/>
      <c r="AUU3606" s="288"/>
      <c r="AUV3606" s="288"/>
      <c r="AUW3606" s="288"/>
      <c r="AUX3606" s="288"/>
      <c r="AUY3606" s="288"/>
      <c r="AUZ3606" s="288"/>
      <c r="AVA3606" s="288"/>
      <c r="AVB3606" s="288"/>
      <c r="AVC3606" s="288"/>
      <c r="AVD3606" s="288"/>
      <c r="AVE3606" s="288"/>
      <c r="AVF3606" s="288"/>
      <c r="AVG3606" s="288"/>
      <c r="AVH3606" s="288"/>
      <c r="AVI3606" s="288"/>
      <c r="AVJ3606" s="288"/>
      <c r="AVK3606" s="288"/>
      <c r="AVL3606" s="288"/>
      <c r="AVM3606" s="288"/>
      <c r="AVN3606" s="288"/>
      <c r="AVO3606" s="288"/>
      <c r="AVP3606" s="288"/>
      <c r="AVQ3606" s="288"/>
      <c r="AVR3606" s="288"/>
      <c r="AVS3606" s="288"/>
      <c r="AVT3606" s="288"/>
      <c r="AVU3606" s="288"/>
      <c r="AVV3606" s="288"/>
      <c r="AVW3606" s="288"/>
      <c r="AVX3606" s="288"/>
      <c r="AVY3606" s="288"/>
      <c r="AVZ3606" s="288"/>
      <c r="AWA3606" s="288"/>
      <c r="AWB3606" s="288"/>
      <c r="AWC3606" s="288"/>
      <c r="AWD3606" s="288"/>
      <c r="AWE3606" s="288"/>
      <c r="AWF3606" s="288"/>
      <c r="AWG3606" s="288"/>
      <c r="AWH3606" s="288"/>
      <c r="AWI3606" s="288"/>
      <c r="AWJ3606" s="288"/>
      <c r="AWK3606" s="288"/>
      <c r="AWL3606" s="288"/>
      <c r="AWM3606" s="288"/>
      <c r="AWN3606" s="288"/>
      <c r="AWO3606" s="288"/>
      <c r="AWP3606" s="288"/>
      <c r="AWQ3606" s="288"/>
      <c r="AWR3606" s="288"/>
      <c r="AWS3606" s="288"/>
      <c r="AWT3606" s="288"/>
      <c r="AWU3606" s="288"/>
      <c r="AWV3606" s="288"/>
      <c r="AWW3606" s="288"/>
      <c r="AWX3606" s="288"/>
      <c r="AWY3606" s="288"/>
      <c r="AWZ3606" s="288"/>
      <c r="AXA3606" s="288"/>
      <c r="AXB3606" s="288"/>
      <c r="AXC3606" s="288"/>
      <c r="AXD3606" s="288"/>
      <c r="AXE3606" s="288"/>
      <c r="AXF3606" s="288"/>
      <c r="AXG3606" s="288"/>
      <c r="AXH3606" s="288"/>
      <c r="AXI3606" s="288"/>
      <c r="AXJ3606" s="288"/>
      <c r="AXK3606" s="288"/>
      <c r="AXL3606" s="288"/>
      <c r="AXM3606" s="288"/>
      <c r="AXN3606" s="288"/>
      <c r="AXO3606" s="288"/>
      <c r="AXP3606" s="288"/>
      <c r="AXQ3606" s="288"/>
      <c r="AXR3606" s="288"/>
      <c r="AXS3606" s="288"/>
      <c r="AXT3606" s="288"/>
      <c r="AXU3606" s="288"/>
      <c r="AXV3606" s="288"/>
      <c r="AXW3606" s="288"/>
      <c r="AXX3606" s="288"/>
      <c r="AXY3606" s="288"/>
      <c r="AXZ3606" s="288"/>
      <c r="AYA3606" s="288"/>
      <c r="AYB3606" s="288"/>
      <c r="AYC3606" s="288"/>
      <c r="AYD3606" s="288"/>
      <c r="AYE3606" s="288"/>
      <c r="AYF3606" s="288"/>
      <c r="AYG3606" s="288"/>
      <c r="AYH3606" s="288"/>
      <c r="AYI3606" s="288"/>
      <c r="AYJ3606" s="288"/>
      <c r="AYK3606" s="288"/>
      <c r="AYL3606" s="288"/>
      <c r="AYM3606" s="288"/>
      <c r="AYN3606" s="288"/>
      <c r="AYO3606" s="288"/>
      <c r="AYP3606" s="288"/>
      <c r="AYQ3606" s="288"/>
      <c r="AYR3606" s="288"/>
      <c r="AYS3606" s="288"/>
      <c r="AYT3606" s="288"/>
      <c r="AYU3606" s="288"/>
      <c r="AYV3606" s="288"/>
      <c r="AYW3606" s="288"/>
      <c r="AYX3606" s="288"/>
      <c r="AYY3606" s="288"/>
      <c r="AYZ3606" s="288"/>
      <c r="AZA3606" s="288"/>
      <c r="AZB3606" s="288"/>
      <c r="AZC3606" s="288"/>
      <c r="AZD3606" s="288"/>
      <c r="AZE3606" s="288"/>
      <c r="AZF3606" s="288"/>
      <c r="AZG3606" s="288"/>
      <c r="AZH3606" s="288"/>
      <c r="AZI3606" s="288"/>
      <c r="AZJ3606" s="288"/>
      <c r="AZK3606" s="288"/>
      <c r="AZL3606" s="288"/>
      <c r="AZM3606" s="288"/>
      <c r="AZN3606" s="288"/>
      <c r="AZO3606" s="288"/>
      <c r="AZP3606" s="288"/>
      <c r="AZQ3606" s="288"/>
      <c r="AZR3606" s="288"/>
      <c r="AZS3606" s="288"/>
      <c r="AZT3606" s="288"/>
      <c r="AZU3606" s="288"/>
      <c r="AZV3606" s="288"/>
      <c r="AZW3606" s="288"/>
      <c r="AZX3606" s="288"/>
      <c r="AZY3606" s="288"/>
      <c r="AZZ3606" s="288"/>
      <c r="BAA3606" s="288"/>
      <c r="BAB3606" s="288"/>
      <c r="BAC3606" s="288"/>
      <c r="BAD3606" s="288"/>
      <c r="BAE3606" s="288"/>
      <c r="BAF3606" s="288"/>
      <c r="BAG3606" s="288"/>
      <c r="BAH3606" s="288"/>
      <c r="BAI3606" s="288"/>
      <c r="BAJ3606" s="288"/>
      <c r="BAK3606" s="288"/>
      <c r="BAL3606" s="288"/>
      <c r="BAM3606" s="288"/>
      <c r="BAN3606" s="288"/>
      <c r="BAO3606" s="288"/>
      <c r="BAP3606" s="288"/>
      <c r="BAQ3606" s="288"/>
      <c r="BAR3606" s="288"/>
      <c r="BAS3606" s="288"/>
      <c r="BAT3606" s="288"/>
      <c r="BAU3606" s="288"/>
      <c r="BAV3606" s="288"/>
      <c r="BAW3606" s="288"/>
      <c r="BAX3606" s="288"/>
      <c r="BAY3606" s="288"/>
      <c r="BAZ3606" s="288"/>
      <c r="BBA3606" s="288"/>
      <c r="BBB3606" s="288"/>
      <c r="BBC3606" s="288"/>
      <c r="BBD3606" s="288"/>
      <c r="BBE3606" s="288"/>
      <c r="BBF3606" s="288"/>
      <c r="BBG3606" s="288"/>
      <c r="BBH3606" s="288"/>
      <c r="BBI3606" s="288"/>
      <c r="BBJ3606" s="288"/>
      <c r="BBK3606" s="288"/>
      <c r="BBL3606" s="288"/>
      <c r="BBM3606" s="288"/>
      <c r="BBN3606" s="288"/>
      <c r="BBO3606" s="288"/>
      <c r="BBP3606" s="288"/>
      <c r="BBQ3606" s="288"/>
      <c r="BBR3606" s="288"/>
      <c r="BBS3606" s="288"/>
      <c r="BBT3606" s="288"/>
      <c r="BBU3606" s="288"/>
      <c r="BBV3606" s="288"/>
      <c r="BBW3606" s="288"/>
      <c r="BBX3606" s="288"/>
      <c r="BBY3606" s="288"/>
      <c r="BBZ3606" s="288"/>
      <c r="BCA3606" s="288"/>
      <c r="BCB3606" s="288"/>
      <c r="BCC3606" s="288"/>
      <c r="BCD3606" s="288"/>
      <c r="BCE3606" s="288"/>
      <c r="BCF3606" s="288"/>
      <c r="BCG3606" s="288"/>
      <c r="BCH3606" s="288"/>
      <c r="BCI3606" s="288"/>
      <c r="BCJ3606" s="288"/>
      <c r="BCK3606" s="288"/>
      <c r="BCL3606" s="288"/>
      <c r="BCM3606" s="288"/>
      <c r="BCN3606" s="288"/>
      <c r="BCO3606" s="288"/>
      <c r="BCP3606" s="288"/>
      <c r="BCQ3606" s="288"/>
      <c r="BCR3606" s="288"/>
      <c r="BCS3606" s="288"/>
      <c r="BCT3606" s="288"/>
      <c r="BCU3606" s="288"/>
      <c r="BCV3606" s="288"/>
      <c r="BCW3606" s="288"/>
      <c r="BCX3606" s="288"/>
      <c r="BCY3606" s="288"/>
      <c r="BCZ3606" s="288"/>
      <c r="BDA3606" s="288"/>
      <c r="BDB3606" s="288"/>
      <c r="BDC3606" s="288"/>
      <c r="BDD3606" s="288"/>
      <c r="BDE3606" s="288"/>
      <c r="BDF3606" s="288"/>
      <c r="BDG3606" s="288"/>
      <c r="BDH3606" s="288"/>
      <c r="BDI3606" s="288"/>
      <c r="BDJ3606" s="288"/>
      <c r="BDK3606" s="288"/>
      <c r="BDL3606" s="288"/>
      <c r="BDM3606" s="288"/>
      <c r="BDN3606" s="288"/>
      <c r="BDO3606" s="288"/>
      <c r="BDP3606" s="288"/>
      <c r="BDQ3606" s="288"/>
      <c r="BDR3606" s="288"/>
      <c r="BDS3606" s="288"/>
      <c r="BDT3606" s="288"/>
      <c r="BDU3606" s="288"/>
      <c r="BDV3606" s="288"/>
      <c r="BDW3606" s="288"/>
      <c r="BDX3606" s="288"/>
      <c r="BDY3606" s="288"/>
      <c r="BDZ3606" s="288"/>
      <c r="BEA3606" s="288"/>
      <c r="BEB3606" s="288"/>
      <c r="BEC3606" s="288"/>
      <c r="BED3606" s="288"/>
      <c r="BEE3606" s="288"/>
      <c r="BEF3606" s="288"/>
      <c r="BEG3606" s="288"/>
      <c r="BEH3606" s="288"/>
      <c r="BEI3606" s="288"/>
      <c r="BEJ3606" s="288"/>
      <c r="BEK3606" s="288"/>
      <c r="BEL3606" s="288"/>
      <c r="BEM3606" s="288"/>
      <c r="BEN3606" s="288"/>
      <c r="BEO3606" s="288"/>
      <c r="BEP3606" s="288"/>
      <c r="BEQ3606" s="288"/>
      <c r="BER3606" s="288"/>
      <c r="BES3606" s="288"/>
      <c r="BET3606" s="288"/>
      <c r="BEU3606" s="288"/>
      <c r="BEV3606" s="288"/>
      <c r="BEW3606" s="288"/>
      <c r="BEX3606" s="288"/>
      <c r="BEY3606" s="288"/>
      <c r="BEZ3606" s="288"/>
      <c r="BFA3606" s="288"/>
      <c r="BFB3606" s="288"/>
      <c r="BFC3606" s="288"/>
      <c r="BFD3606" s="288"/>
      <c r="BFE3606" s="288"/>
      <c r="BFF3606" s="288"/>
      <c r="BFG3606" s="288"/>
      <c r="BFH3606" s="288"/>
      <c r="BFI3606" s="288"/>
      <c r="BFJ3606" s="288"/>
      <c r="BFK3606" s="288"/>
      <c r="BFL3606" s="288"/>
      <c r="BFM3606" s="288"/>
      <c r="BFN3606" s="288"/>
      <c r="BFO3606" s="288"/>
      <c r="BFP3606" s="288"/>
      <c r="BFQ3606" s="288"/>
      <c r="BFR3606" s="288"/>
      <c r="BFS3606" s="288"/>
      <c r="BFT3606" s="288"/>
      <c r="BFU3606" s="288"/>
      <c r="BFV3606" s="288"/>
      <c r="BFW3606" s="288"/>
      <c r="BFX3606" s="288"/>
      <c r="BFY3606" s="288"/>
      <c r="BFZ3606" s="288"/>
      <c r="BGA3606" s="288"/>
      <c r="BGB3606" s="288"/>
      <c r="BGC3606" s="288"/>
      <c r="BGD3606" s="288"/>
      <c r="BGE3606" s="288"/>
      <c r="BGF3606" s="288"/>
      <c r="BGG3606" s="288"/>
      <c r="BGH3606" s="288"/>
      <c r="BGI3606" s="288"/>
      <c r="BGJ3606" s="288"/>
      <c r="BGK3606" s="288"/>
      <c r="BGL3606" s="288"/>
      <c r="BGM3606" s="288"/>
      <c r="BGN3606" s="288"/>
      <c r="BGO3606" s="288"/>
      <c r="BGP3606" s="288"/>
      <c r="BGQ3606" s="288"/>
      <c r="BGR3606" s="288"/>
      <c r="BGS3606" s="288"/>
      <c r="BGT3606" s="288"/>
      <c r="BGU3606" s="288"/>
      <c r="BGV3606" s="288"/>
      <c r="BGW3606" s="288"/>
      <c r="BGX3606" s="288"/>
      <c r="BGY3606" s="288"/>
      <c r="BGZ3606" s="288"/>
      <c r="BHA3606" s="288"/>
      <c r="BHB3606" s="288"/>
      <c r="BHC3606" s="288"/>
      <c r="BHD3606" s="288"/>
      <c r="BHE3606" s="288"/>
      <c r="BHF3606" s="288"/>
      <c r="BHG3606" s="288"/>
      <c r="BHH3606" s="288"/>
      <c r="BHI3606" s="288"/>
      <c r="BHJ3606" s="288"/>
      <c r="BHK3606" s="288"/>
      <c r="BHL3606" s="288"/>
      <c r="BHM3606" s="288"/>
      <c r="BHN3606" s="288"/>
      <c r="BHO3606" s="288"/>
      <c r="BHP3606" s="288"/>
      <c r="BHQ3606" s="288"/>
      <c r="BHR3606" s="288"/>
      <c r="BHS3606" s="288"/>
      <c r="BHT3606" s="288"/>
      <c r="BHU3606" s="288"/>
      <c r="BHV3606" s="288"/>
      <c r="BHW3606" s="288"/>
      <c r="BHX3606" s="288"/>
      <c r="BHY3606" s="288"/>
      <c r="BHZ3606" s="288"/>
      <c r="BIA3606" s="288"/>
      <c r="BIB3606" s="288"/>
      <c r="BIC3606" s="288"/>
      <c r="BID3606" s="288"/>
      <c r="BIE3606" s="288"/>
      <c r="BIF3606" s="288"/>
      <c r="BIG3606" s="288"/>
      <c r="BIH3606" s="288"/>
      <c r="BII3606" s="288"/>
      <c r="BIJ3606" s="288"/>
      <c r="BIK3606" s="288"/>
      <c r="BIL3606" s="288"/>
      <c r="BIM3606" s="288"/>
      <c r="BIN3606" s="288"/>
      <c r="BIO3606" s="288"/>
      <c r="BIP3606" s="288"/>
      <c r="BIQ3606" s="288"/>
      <c r="BIR3606" s="288"/>
      <c r="BIS3606" s="288"/>
      <c r="BIT3606" s="288"/>
      <c r="BIU3606" s="288"/>
      <c r="BIV3606" s="288"/>
      <c r="BIW3606" s="288"/>
      <c r="BIX3606" s="288"/>
      <c r="BIY3606" s="288"/>
      <c r="BIZ3606" s="288"/>
      <c r="BJA3606" s="288"/>
      <c r="BJB3606" s="288"/>
      <c r="BJC3606" s="288"/>
      <c r="BJD3606" s="288"/>
      <c r="BJE3606" s="288"/>
      <c r="BJF3606" s="288"/>
      <c r="BJG3606" s="288"/>
      <c r="BJH3606" s="288"/>
      <c r="BJI3606" s="288"/>
      <c r="BJJ3606" s="288"/>
      <c r="BJK3606" s="288"/>
      <c r="BJL3606" s="288"/>
      <c r="BJM3606" s="288"/>
      <c r="BJN3606" s="288"/>
      <c r="BJO3606" s="288"/>
      <c r="BJP3606" s="288"/>
      <c r="BJQ3606" s="288"/>
      <c r="BJR3606" s="288"/>
      <c r="BJS3606" s="288"/>
      <c r="BJT3606" s="288"/>
      <c r="BJU3606" s="288"/>
      <c r="BJV3606" s="288"/>
      <c r="BJW3606" s="288"/>
      <c r="BJX3606" s="288"/>
      <c r="BJY3606" s="288"/>
      <c r="BJZ3606" s="288"/>
      <c r="BKA3606" s="288"/>
      <c r="BKB3606" s="288"/>
      <c r="BKC3606" s="288"/>
      <c r="BKD3606" s="288"/>
      <c r="BKE3606" s="288"/>
      <c r="BKF3606" s="288"/>
      <c r="BKG3606" s="288"/>
      <c r="BKH3606" s="288"/>
      <c r="BKI3606" s="288"/>
      <c r="BKJ3606" s="288"/>
      <c r="BKK3606" s="288"/>
      <c r="BKL3606" s="288"/>
      <c r="BKM3606" s="288"/>
      <c r="BKN3606" s="288"/>
      <c r="BKO3606" s="288"/>
      <c r="BKP3606" s="288"/>
      <c r="BKQ3606" s="288"/>
      <c r="BKR3606" s="288"/>
      <c r="BKS3606" s="288"/>
      <c r="BKT3606" s="288"/>
      <c r="BKU3606" s="288"/>
      <c r="BKV3606" s="288"/>
      <c r="BKW3606" s="288"/>
      <c r="BKX3606" s="288"/>
      <c r="BKY3606" s="288"/>
      <c r="BKZ3606" s="288"/>
      <c r="BLA3606" s="288"/>
      <c r="BLB3606" s="288"/>
      <c r="BLC3606" s="288"/>
      <c r="BLD3606" s="288"/>
      <c r="BLE3606" s="288"/>
      <c r="BLF3606" s="288"/>
      <c r="BLG3606" s="288"/>
      <c r="BLH3606" s="288"/>
      <c r="BLI3606" s="288"/>
      <c r="BLJ3606" s="288"/>
      <c r="BLK3606" s="288"/>
      <c r="BLL3606" s="288"/>
      <c r="BLM3606" s="288"/>
      <c r="BLN3606" s="288"/>
      <c r="BLO3606" s="288"/>
      <c r="BLP3606" s="288"/>
      <c r="BLQ3606" s="288"/>
      <c r="BLR3606" s="288"/>
      <c r="BLS3606" s="288"/>
      <c r="BLT3606" s="288"/>
      <c r="BLU3606" s="288"/>
      <c r="BLV3606" s="288"/>
      <c r="BLW3606" s="288"/>
      <c r="BLX3606" s="288"/>
      <c r="BLY3606" s="288"/>
      <c r="BLZ3606" s="288"/>
      <c r="BMA3606" s="288"/>
      <c r="BMB3606" s="288"/>
      <c r="BMC3606" s="288"/>
      <c r="BMD3606" s="288"/>
      <c r="BME3606" s="288"/>
      <c r="BMF3606" s="288"/>
      <c r="BMG3606" s="288"/>
      <c r="BMH3606" s="288"/>
      <c r="BMI3606" s="288"/>
      <c r="BMJ3606" s="288"/>
      <c r="BMK3606" s="288"/>
      <c r="BML3606" s="288"/>
      <c r="BMM3606" s="288"/>
      <c r="BMN3606" s="288"/>
      <c r="BMO3606" s="288"/>
      <c r="BMP3606" s="288"/>
      <c r="BMQ3606" s="288"/>
      <c r="BMR3606" s="288"/>
      <c r="BMS3606" s="288"/>
      <c r="BMT3606" s="288"/>
      <c r="BMU3606" s="288"/>
      <c r="BMV3606" s="288"/>
      <c r="BMW3606" s="288"/>
      <c r="BMX3606" s="288"/>
      <c r="BMY3606" s="288"/>
      <c r="BMZ3606" s="288"/>
      <c r="BNA3606" s="288"/>
      <c r="BNB3606" s="288"/>
      <c r="BNC3606" s="288"/>
      <c r="BND3606" s="288"/>
      <c r="BNE3606" s="288"/>
      <c r="BNF3606" s="288"/>
      <c r="BNG3606" s="288"/>
      <c r="BNH3606" s="288"/>
      <c r="BNI3606" s="288"/>
      <c r="BNJ3606" s="288"/>
      <c r="BNK3606" s="288"/>
      <c r="BNL3606" s="288"/>
      <c r="BNM3606" s="288"/>
      <c r="BNN3606" s="288"/>
      <c r="BNO3606" s="288"/>
      <c r="BNP3606" s="288"/>
      <c r="BNQ3606" s="288"/>
      <c r="BNR3606" s="288"/>
      <c r="BNS3606" s="288"/>
      <c r="BNT3606" s="288"/>
      <c r="BNU3606" s="288"/>
      <c r="BNV3606" s="288"/>
      <c r="BNW3606" s="288"/>
      <c r="BNX3606" s="288"/>
      <c r="BNY3606" s="288"/>
      <c r="BNZ3606" s="288"/>
      <c r="BOA3606" s="288"/>
      <c r="BOB3606" s="288"/>
      <c r="BOC3606" s="288"/>
      <c r="BOD3606" s="288"/>
      <c r="BOE3606" s="288"/>
      <c r="BOF3606" s="288"/>
      <c r="BOG3606" s="288"/>
      <c r="BOH3606" s="288"/>
      <c r="BOI3606" s="288"/>
      <c r="BOJ3606" s="288"/>
      <c r="BOK3606" s="288"/>
      <c r="BOL3606" s="288"/>
      <c r="BOM3606" s="288"/>
      <c r="BON3606" s="288"/>
      <c r="BOO3606" s="288"/>
      <c r="BOP3606" s="288"/>
      <c r="BOQ3606" s="288"/>
      <c r="BOR3606" s="288"/>
      <c r="BOS3606" s="288"/>
      <c r="BOT3606" s="288"/>
      <c r="BOU3606" s="288"/>
      <c r="BOV3606" s="288"/>
      <c r="BOW3606" s="288"/>
      <c r="BOX3606" s="288"/>
      <c r="BOY3606" s="288"/>
      <c r="BOZ3606" s="288"/>
      <c r="BPA3606" s="288"/>
      <c r="BPB3606" s="288"/>
      <c r="BPC3606" s="288"/>
      <c r="BPD3606" s="288"/>
      <c r="BPE3606" s="288"/>
      <c r="BPF3606" s="288"/>
      <c r="BPG3606" s="288"/>
      <c r="BPH3606" s="288"/>
      <c r="BPI3606" s="288"/>
      <c r="BPJ3606" s="288"/>
      <c r="BPK3606" s="288"/>
      <c r="BPL3606" s="288"/>
      <c r="BPM3606" s="288"/>
      <c r="BPN3606" s="288"/>
      <c r="BPO3606" s="288"/>
      <c r="BPP3606" s="288"/>
      <c r="BPQ3606" s="288"/>
      <c r="BPR3606" s="288"/>
      <c r="BPS3606" s="288"/>
      <c r="BPT3606" s="288"/>
      <c r="BPU3606" s="288"/>
      <c r="BPV3606" s="288"/>
      <c r="BPW3606" s="288"/>
      <c r="BPX3606" s="288"/>
      <c r="BPY3606" s="288"/>
      <c r="BPZ3606" s="288"/>
      <c r="BQA3606" s="288"/>
      <c r="BQB3606" s="288"/>
      <c r="BQC3606" s="288"/>
      <c r="BQD3606" s="288"/>
      <c r="BQE3606" s="288"/>
      <c r="BQF3606" s="288"/>
      <c r="BQG3606" s="288"/>
      <c r="BQH3606" s="288"/>
      <c r="BQI3606" s="288"/>
      <c r="BQJ3606" s="288"/>
      <c r="BQK3606" s="288"/>
      <c r="BQL3606" s="288"/>
      <c r="BQM3606" s="288"/>
      <c r="BQN3606" s="288"/>
      <c r="BQO3606" s="288"/>
      <c r="BQP3606" s="288"/>
      <c r="BQQ3606" s="288"/>
      <c r="BQR3606" s="288"/>
      <c r="BQS3606" s="288"/>
      <c r="BQT3606" s="288"/>
      <c r="BQU3606" s="288"/>
      <c r="BQV3606" s="288"/>
      <c r="BQW3606" s="288"/>
      <c r="BQX3606" s="288"/>
      <c r="BQY3606" s="288"/>
      <c r="BQZ3606" s="288"/>
      <c r="BRA3606" s="288"/>
      <c r="BRB3606" s="288"/>
      <c r="BRC3606" s="288"/>
      <c r="BRD3606" s="288"/>
      <c r="BRE3606" s="288"/>
      <c r="BRF3606" s="288"/>
      <c r="BRG3606" s="288"/>
      <c r="BRH3606" s="288"/>
      <c r="BRI3606" s="288"/>
      <c r="BRJ3606" s="288"/>
      <c r="BRK3606" s="288"/>
      <c r="BRL3606" s="288"/>
      <c r="BRM3606" s="288"/>
      <c r="BRN3606" s="288"/>
      <c r="BRO3606" s="288"/>
      <c r="BRP3606" s="288"/>
      <c r="BRQ3606" s="288"/>
      <c r="BRR3606" s="288"/>
      <c r="BRS3606" s="288"/>
      <c r="BRT3606" s="288"/>
      <c r="BRU3606" s="288"/>
      <c r="BRV3606" s="288"/>
      <c r="BRW3606" s="288"/>
      <c r="BRX3606" s="288"/>
      <c r="BRY3606" s="288"/>
      <c r="BRZ3606" s="288"/>
      <c r="BSA3606" s="288"/>
      <c r="BSB3606" s="288"/>
      <c r="BSC3606" s="288"/>
      <c r="BSD3606" s="288"/>
      <c r="BSE3606" s="288"/>
      <c r="BSF3606" s="288"/>
      <c r="BSG3606" s="288"/>
      <c r="BSH3606" s="288"/>
      <c r="BSI3606" s="288"/>
      <c r="BSJ3606" s="288"/>
      <c r="BSK3606" s="288"/>
      <c r="BSL3606" s="288"/>
      <c r="BSM3606" s="288"/>
      <c r="BSN3606" s="288"/>
      <c r="BSO3606" s="288"/>
      <c r="BSP3606" s="288"/>
      <c r="BSQ3606" s="288"/>
      <c r="BSR3606" s="288"/>
      <c r="BSS3606" s="288"/>
      <c r="BST3606" s="288"/>
      <c r="BSU3606" s="288"/>
      <c r="BSV3606" s="288"/>
      <c r="BSW3606" s="288"/>
      <c r="BSX3606" s="288"/>
      <c r="BSY3606" s="288"/>
      <c r="BSZ3606" s="288"/>
      <c r="BTA3606" s="288"/>
      <c r="BTB3606" s="288"/>
      <c r="BTC3606" s="288"/>
      <c r="BTD3606" s="288"/>
      <c r="BTE3606" s="288"/>
      <c r="BTF3606" s="288"/>
      <c r="BTG3606" s="288"/>
      <c r="BTH3606" s="288"/>
      <c r="BTI3606" s="288"/>
      <c r="BTJ3606" s="288"/>
      <c r="BTK3606" s="288"/>
      <c r="BTL3606" s="288"/>
      <c r="BTM3606" s="288"/>
      <c r="BTN3606" s="288"/>
      <c r="BTO3606" s="288"/>
      <c r="BTP3606" s="288"/>
      <c r="BTQ3606" s="288"/>
      <c r="BTR3606" s="288"/>
      <c r="BTS3606" s="288"/>
      <c r="BTT3606" s="288"/>
      <c r="BTU3606" s="288"/>
      <c r="BTV3606" s="288"/>
      <c r="BTW3606" s="288"/>
      <c r="BTX3606" s="288"/>
      <c r="BTY3606" s="288"/>
      <c r="BTZ3606" s="288"/>
      <c r="BUA3606" s="288"/>
      <c r="BUB3606" s="288"/>
      <c r="BUC3606" s="288"/>
      <c r="BUD3606" s="288"/>
      <c r="BUE3606" s="288"/>
      <c r="BUF3606" s="288"/>
      <c r="BUG3606" s="288"/>
      <c r="BUH3606" s="288"/>
      <c r="BUI3606" s="288"/>
      <c r="BUJ3606" s="288"/>
      <c r="BUK3606" s="288"/>
      <c r="BUL3606" s="288"/>
      <c r="BUM3606" s="288"/>
      <c r="BUN3606" s="288"/>
      <c r="BUO3606" s="288"/>
      <c r="BUP3606" s="288"/>
      <c r="BUQ3606" s="288"/>
      <c r="BUR3606" s="288"/>
      <c r="BUS3606" s="288"/>
      <c r="BUT3606" s="288"/>
      <c r="BUU3606" s="288"/>
      <c r="BUV3606" s="288"/>
      <c r="BUW3606" s="288"/>
      <c r="BUX3606" s="288"/>
      <c r="BUY3606" s="288"/>
      <c r="BUZ3606" s="288"/>
      <c r="BVA3606" s="288"/>
      <c r="BVB3606" s="288"/>
      <c r="BVC3606" s="288"/>
      <c r="BVD3606" s="288"/>
      <c r="BVE3606" s="288"/>
      <c r="BVF3606" s="288"/>
      <c r="BVG3606" s="288"/>
      <c r="BVH3606" s="288"/>
      <c r="BVI3606" s="288"/>
      <c r="BVJ3606" s="288"/>
      <c r="BVK3606" s="288"/>
      <c r="BVL3606" s="288"/>
      <c r="BVM3606" s="288"/>
      <c r="BVN3606" s="288"/>
      <c r="BVO3606" s="288"/>
      <c r="BVP3606" s="288"/>
      <c r="BVQ3606" s="288"/>
      <c r="BVR3606" s="288"/>
      <c r="BVS3606" s="288"/>
      <c r="BVT3606" s="288"/>
      <c r="BVU3606" s="288"/>
      <c r="BVV3606" s="288"/>
      <c r="BVW3606" s="288"/>
      <c r="BVX3606" s="288"/>
      <c r="BVY3606" s="288"/>
      <c r="BVZ3606" s="288"/>
      <c r="BWA3606" s="288"/>
      <c r="BWB3606" s="288"/>
      <c r="BWC3606" s="288"/>
      <c r="BWD3606" s="288"/>
      <c r="BWE3606" s="288"/>
      <c r="BWF3606" s="288"/>
      <c r="BWG3606" s="288"/>
      <c r="BWH3606" s="288"/>
      <c r="BWI3606" s="288"/>
      <c r="BWJ3606" s="288"/>
      <c r="BWK3606" s="288"/>
      <c r="BWL3606" s="288"/>
      <c r="BWM3606" s="288"/>
      <c r="BWN3606" s="288"/>
      <c r="BWO3606" s="288"/>
      <c r="BWP3606" s="288"/>
      <c r="BWQ3606" s="288"/>
    </row>
    <row r="3612" spans="1:1967">
      <c r="F3612" s="455"/>
      <c r="G3612" s="455"/>
      <c r="H3612" s="455"/>
    </row>
  </sheetData>
  <sheetProtection formatCells="0" formatColumns="0" formatRows="0" insertColumns="0" insertRows="0" insertHyperlinks="0" deleteColumns="0" deleteRows="0" sort="0" autoFilter="0" pivotTables="0"/>
  <mergeCells count="44">
    <mergeCell ref="V1:X1"/>
    <mergeCell ref="V2:X2"/>
    <mergeCell ref="V3:X3"/>
    <mergeCell ref="V4:X4"/>
    <mergeCell ref="K15:K16"/>
    <mergeCell ref="L15:L16"/>
    <mergeCell ref="R15:R16"/>
    <mergeCell ref="Q15:Q16"/>
    <mergeCell ref="O15:O16"/>
    <mergeCell ref="P15:P16"/>
    <mergeCell ref="M15:M16"/>
    <mergeCell ref="N15:N16"/>
    <mergeCell ref="A6:X6"/>
    <mergeCell ref="U15:U16"/>
    <mergeCell ref="V15:V16"/>
    <mergeCell ref="W15:W16"/>
    <mergeCell ref="F3612:H3612"/>
    <mergeCell ref="T15:T16"/>
    <mergeCell ref="S15:S16"/>
    <mergeCell ref="A3359:X3359"/>
    <mergeCell ref="A3605:C3605"/>
    <mergeCell ref="A3606:C3606"/>
    <mergeCell ref="A3324:X3324"/>
    <mergeCell ref="A3358:C3358"/>
    <mergeCell ref="A3323:C3323"/>
    <mergeCell ref="D3323:E3323"/>
    <mergeCell ref="B15:B16"/>
    <mergeCell ref="C15:C16"/>
    <mergeCell ref="D15:D16"/>
    <mergeCell ref="E15:E16"/>
    <mergeCell ref="F15:F16"/>
    <mergeCell ref="A18:X18"/>
    <mergeCell ref="W9:X9"/>
    <mergeCell ref="W10:X10"/>
    <mergeCell ref="W8:X8"/>
    <mergeCell ref="A15:A16"/>
    <mergeCell ref="X15:X16"/>
    <mergeCell ref="J15:J16"/>
    <mergeCell ref="G15:G16"/>
    <mergeCell ref="H15:H16"/>
    <mergeCell ref="I15:I16"/>
    <mergeCell ref="W11:X11"/>
    <mergeCell ref="W12:X12"/>
    <mergeCell ref="W13:X13"/>
  </mergeCells>
  <conditionalFormatting sqref="R2595:R2596">
    <cfRule type="cellIs" dxfId="2" priority="3" stopIfTrue="1" operator="equal">
      <formula>0</formula>
    </cfRule>
  </conditionalFormatting>
  <conditionalFormatting sqref="R2611:R2612">
    <cfRule type="cellIs" dxfId="1" priority="2" stopIfTrue="1" operator="equal">
      <formula>0</formula>
    </cfRule>
  </conditionalFormatting>
  <conditionalFormatting sqref="R2704:R2705">
    <cfRule type="cellIs" dxfId="0" priority="1" stopIfTrue="1" operator="equal">
      <formula>0</formula>
    </cfRule>
  </conditionalFormatting>
  <hyperlinks>
    <hyperlink ref="E2632" r:id="rId1" tooltip="Показать на рисунке" display="http://acat.autodealer.ru/index.php?tree=23_2170"/>
    <hyperlink ref="E2631" r:id="rId2" tooltip="Показать на рисунке" display="http://acat.autodealer.ru/index.php?tree=21_4559"/>
    <hyperlink ref="E2635" r:id="rId3" tooltip="Показать на рисунке" display="http://acat.autodealer.ru/index.php?tree=23_2175"/>
    <hyperlink ref="E2651" r:id="rId4" tooltip="Показать на рисунке" display="http://acat.autodealer.ru/index.php?tree=23_2163"/>
    <hyperlink ref="E2638" r:id="rId5" tooltip="Показать на рисунке" display="http://acat.autodealer.ru/index.php?tree=23_2163"/>
  </hyperlinks>
  <printOptions horizontalCentered="1"/>
  <pageMargins left="0.19685039370078741" right="0.19685039370078741" top="0.59055118110236227" bottom="0.39370078740157483" header="0.31496062992125984" footer="0.31496062992125984"/>
  <pageSetup paperSize="9" scale="28" orientation="landscape" r:id="rId6"/>
  <rowBreaks count="7" manualBreakCount="7">
    <brk id="453" min="1" max="23" man="1"/>
    <brk id="469" min="1" max="23" man="1"/>
    <brk id="487" min="1" max="23" man="1"/>
    <brk id="505" min="1" max="23" man="1"/>
    <brk id="3526" min="1" max="23" man="1"/>
    <brk id="3541" min="1" max="23" man="1"/>
    <brk id="3558" min="1" max="23" man="1"/>
  </rowBreaks>
  <ignoredErrors>
    <ignoredError sqref="T336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ТОО ОСС</vt:lpstr>
      <vt:lpstr>'ТОО ОСС'!Область_печати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Rasylbek Duanaev</dc:creator>
  <cp:lastModifiedBy>Nurlan Zhalgasbaev</cp:lastModifiedBy>
  <cp:lastPrinted>2013-06-18T04:33:32Z</cp:lastPrinted>
  <dcterms:created xsi:type="dcterms:W3CDTF">2012-09-11T03:42:11Z</dcterms:created>
  <dcterms:modified xsi:type="dcterms:W3CDTF">2013-06-19T10:57:58Z</dcterms:modified>
</cp:coreProperties>
</file>